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hidePivotFieldList="1" defaultThemeVersion="124226"/>
  <mc:AlternateContent xmlns:mc="http://schemas.openxmlformats.org/markup-compatibility/2006">
    <mc:Choice Requires="x15">
      <x15ac:absPath xmlns:x15ac="http://schemas.microsoft.com/office/spreadsheetml/2010/11/ac" url="W:\Books\Weather Observers Handbook Ed2\Online content\"/>
    </mc:Choice>
  </mc:AlternateContent>
  <xr:revisionPtr revIDLastSave="0" documentId="8_{0CFF5795-CF32-46FB-8648-AEBD776BD0C7}" xr6:coauthVersionLast="47" xr6:coauthVersionMax="47" xr10:uidLastSave="{00000000-0000-0000-0000-000000000000}"/>
  <bookViews>
    <workbookView xWindow="-103" yWindow="-103" windowWidth="33120" windowHeight="18000" xr2:uid="{00000000-000D-0000-FFFF-FFFF00000000}"/>
  </bookViews>
  <sheets>
    <sheet name="Notes" sheetId="3" r:id="rId1"/>
    <sheet name="Metadata" sheetId="4" r:id="rId2"/>
    <sheet name="Data" sheetId="1" r:id="rId3"/>
    <sheet name="Output - hourly data" sheetId="2" r:id="rId4"/>
    <sheet name="Output - Daily 09-09 minima" sheetId="6" r:id="rId5"/>
  </sheets>
  <definedNames>
    <definedName name="_xlnm._FilterDatabase" localSheetId="2" hidden="1">Data!$A$1:$AO$866</definedName>
  </definedNames>
  <calcPr calcId="191029"/>
  <pivotCaches>
    <pivotCache cacheId="127"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882" i="1" l="1"/>
  <c r="AH2882" i="1"/>
  <c r="AJ2882" i="1" s="1"/>
  <c r="AG2882" i="1"/>
  <c r="AF2882" i="1"/>
  <c r="AE2882" i="1"/>
  <c r="AI2881" i="1"/>
  <c r="AH2881" i="1"/>
  <c r="AJ2881" i="1" s="1"/>
  <c r="AG2881" i="1"/>
  <c r="AF2881" i="1"/>
  <c r="AE2881" i="1"/>
  <c r="AI2880" i="1"/>
  <c r="AH2880" i="1"/>
  <c r="AJ2880" i="1" s="1"/>
  <c r="AG2880" i="1"/>
  <c r="AF2880" i="1"/>
  <c r="AE2880" i="1"/>
  <c r="AI2879" i="1"/>
  <c r="AH2879" i="1"/>
  <c r="AJ2879" i="1" s="1"/>
  <c r="AG2879" i="1"/>
  <c r="AF2879" i="1"/>
  <c r="AE2879" i="1"/>
  <c r="AI2878" i="1"/>
  <c r="AK2878" i="1" s="1"/>
  <c r="AH2878" i="1"/>
  <c r="AG2878" i="1"/>
  <c r="AF2878" i="1"/>
  <c r="AE2878" i="1"/>
  <c r="AI2877" i="1"/>
  <c r="AH2877" i="1"/>
  <c r="AG2877" i="1"/>
  <c r="AF2877" i="1"/>
  <c r="AE2877" i="1"/>
  <c r="AI2876" i="1"/>
  <c r="AH2876" i="1"/>
  <c r="AG2876" i="1"/>
  <c r="AF2876" i="1"/>
  <c r="AE2876" i="1"/>
  <c r="AI2875" i="1"/>
  <c r="AH2875" i="1"/>
  <c r="AJ2875" i="1" s="1"/>
  <c r="AG2875" i="1"/>
  <c r="AF2875" i="1"/>
  <c r="AE2875" i="1"/>
  <c r="AI2874" i="1"/>
  <c r="AK2874" i="1" s="1"/>
  <c r="AH2874" i="1"/>
  <c r="AG2874" i="1"/>
  <c r="AF2874" i="1"/>
  <c r="AE2874" i="1"/>
  <c r="AI2873" i="1"/>
  <c r="AH2873" i="1"/>
  <c r="AJ2873" i="1" s="1"/>
  <c r="AG2873" i="1"/>
  <c r="AF2873" i="1"/>
  <c r="AE2873" i="1"/>
  <c r="AI2872" i="1"/>
  <c r="AK2872" i="1" s="1"/>
  <c r="AH2872" i="1"/>
  <c r="AG2872" i="1"/>
  <c r="AF2872" i="1"/>
  <c r="AE2872" i="1"/>
  <c r="AI2871" i="1"/>
  <c r="AH2871" i="1"/>
  <c r="AJ2871" i="1" s="1"/>
  <c r="AG2871" i="1"/>
  <c r="AF2871" i="1"/>
  <c r="AE2871" i="1"/>
  <c r="AI2870" i="1"/>
  <c r="AK2870" i="1" s="1"/>
  <c r="AH2870" i="1"/>
  <c r="AG2870" i="1"/>
  <c r="AF2870" i="1"/>
  <c r="AE2870" i="1"/>
  <c r="AI2869" i="1"/>
  <c r="AH2869" i="1"/>
  <c r="AJ2869" i="1" s="1"/>
  <c r="AG2869" i="1"/>
  <c r="AF2869" i="1"/>
  <c r="AE2869" i="1"/>
  <c r="AI2868" i="1"/>
  <c r="AK2868" i="1" s="1"/>
  <c r="AH2868" i="1"/>
  <c r="AG2868" i="1"/>
  <c r="AF2868" i="1"/>
  <c r="AE2868" i="1"/>
  <c r="AI2867" i="1"/>
  <c r="AH2867" i="1"/>
  <c r="AJ2867" i="1" s="1"/>
  <c r="AG2867" i="1"/>
  <c r="AF2867" i="1"/>
  <c r="AE2867" i="1"/>
  <c r="AI2866" i="1"/>
  <c r="AK2866" i="1" s="1"/>
  <c r="AH2866" i="1"/>
  <c r="AG2866" i="1"/>
  <c r="AF2866" i="1"/>
  <c r="AE2866" i="1"/>
  <c r="AI2865" i="1"/>
  <c r="AH2865" i="1"/>
  <c r="AJ2865" i="1" s="1"/>
  <c r="AG2865" i="1"/>
  <c r="AF2865" i="1"/>
  <c r="AE2865" i="1"/>
  <c r="AI2864" i="1"/>
  <c r="AK2864" i="1" s="1"/>
  <c r="AM2864" i="1" s="1"/>
  <c r="AH2864" i="1"/>
  <c r="AG2864" i="1"/>
  <c r="AF2864" i="1"/>
  <c r="AE2864" i="1"/>
  <c r="AI2863" i="1"/>
  <c r="AH2863" i="1"/>
  <c r="AJ2863" i="1" s="1"/>
  <c r="AG2863" i="1"/>
  <c r="AF2863" i="1"/>
  <c r="AE2863" i="1"/>
  <c r="AI2862" i="1"/>
  <c r="AK2862" i="1" s="1"/>
  <c r="AH2862" i="1"/>
  <c r="AG2862" i="1"/>
  <c r="AF2862" i="1"/>
  <c r="AE2862" i="1"/>
  <c r="AI2861" i="1"/>
  <c r="AH2861" i="1"/>
  <c r="AJ2861" i="1" s="1"/>
  <c r="AG2861" i="1"/>
  <c r="AF2861" i="1"/>
  <c r="AE2861" i="1"/>
  <c r="AI2860" i="1"/>
  <c r="AK2860" i="1" s="1"/>
  <c r="AH2860" i="1"/>
  <c r="AG2860" i="1"/>
  <c r="AF2860" i="1"/>
  <c r="AE2860" i="1"/>
  <c r="AI2859" i="1"/>
  <c r="AH2859" i="1"/>
  <c r="AJ2859" i="1" s="1"/>
  <c r="AG2859" i="1"/>
  <c r="AF2859" i="1"/>
  <c r="AE2859" i="1"/>
  <c r="AI2858" i="1"/>
  <c r="AK2858" i="1" s="1"/>
  <c r="AH2858" i="1"/>
  <c r="AG2858" i="1"/>
  <c r="AF2858" i="1"/>
  <c r="AE2858" i="1"/>
  <c r="AI2857" i="1"/>
  <c r="AH2857" i="1"/>
  <c r="AJ2857" i="1" s="1"/>
  <c r="AG2857" i="1"/>
  <c r="AF2857" i="1"/>
  <c r="AE2857" i="1"/>
  <c r="AI2856" i="1"/>
  <c r="AK2856" i="1" s="1"/>
  <c r="AM2856" i="1" s="1"/>
  <c r="AH2856" i="1"/>
  <c r="AG2856" i="1"/>
  <c r="AF2856" i="1"/>
  <c r="AE2856" i="1"/>
  <c r="AI2855" i="1"/>
  <c r="AH2855" i="1"/>
  <c r="AJ2855" i="1" s="1"/>
  <c r="AG2855" i="1"/>
  <c r="AF2855" i="1"/>
  <c r="AE2855" i="1"/>
  <c r="AI2854" i="1"/>
  <c r="AK2854" i="1" s="1"/>
  <c r="AH2854" i="1"/>
  <c r="AG2854" i="1"/>
  <c r="AF2854" i="1"/>
  <c r="AE2854" i="1"/>
  <c r="AI2853" i="1"/>
  <c r="AH2853" i="1"/>
  <c r="AJ2853" i="1" s="1"/>
  <c r="AG2853" i="1"/>
  <c r="AF2853" i="1"/>
  <c r="AE2853" i="1"/>
  <c r="AI2852" i="1"/>
  <c r="AH2852" i="1"/>
  <c r="AG2852" i="1"/>
  <c r="AF2852" i="1"/>
  <c r="AE2852" i="1"/>
  <c r="AI2851" i="1"/>
  <c r="AH2851" i="1"/>
  <c r="AJ2851" i="1" s="1"/>
  <c r="AG2851" i="1"/>
  <c r="AF2851" i="1"/>
  <c r="AE2851" i="1"/>
  <c r="AI2850" i="1"/>
  <c r="AH2850" i="1"/>
  <c r="AG2850" i="1"/>
  <c r="AF2850" i="1"/>
  <c r="AE2850" i="1"/>
  <c r="AI2849" i="1"/>
  <c r="AH2849" i="1"/>
  <c r="AJ2849" i="1" s="1"/>
  <c r="AG2849" i="1"/>
  <c r="AF2849" i="1"/>
  <c r="AE2849" i="1"/>
  <c r="AI2848" i="1"/>
  <c r="AK2848" i="1" s="1"/>
  <c r="AM2848" i="1" s="1"/>
  <c r="AH2848" i="1"/>
  <c r="AG2848" i="1"/>
  <c r="AF2848" i="1"/>
  <c r="AE2848" i="1"/>
  <c r="AI2847" i="1"/>
  <c r="AK2847" i="1" s="1"/>
  <c r="AH2847" i="1"/>
  <c r="AG2847" i="1"/>
  <c r="AF2847" i="1"/>
  <c r="AE2847" i="1"/>
  <c r="AI2846" i="1"/>
  <c r="AK2846" i="1" s="1"/>
  <c r="AH2846" i="1"/>
  <c r="AG2846" i="1"/>
  <c r="AF2846" i="1"/>
  <c r="AE2846" i="1"/>
  <c r="AI2845" i="1"/>
  <c r="AK2845" i="1" s="1"/>
  <c r="AH2845" i="1"/>
  <c r="AG2845" i="1"/>
  <c r="AF2845" i="1"/>
  <c r="AE2845" i="1"/>
  <c r="AI2844" i="1"/>
  <c r="AH2844" i="1"/>
  <c r="AG2844" i="1"/>
  <c r="AF2844" i="1"/>
  <c r="AE2844" i="1"/>
  <c r="AI2843" i="1"/>
  <c r="AH2843" i="1"/>
  <c r="AJ2843" i="1" s="1"/>
  <c r="AG2843" i="1"/>
  <c r="AF2843" i="1"/>
  <c r="AE2843" i="1"/>
  <c r="AI2842" i="1"/>
  <c r="AH2842" i="1"/>
  <c r="AG2842" i="1"/>
  <c r="AF2842" i="1"/>
  <c r="AE2842" i="1"/>
  <c r="AI2841" i="1"/>
  <c r="AH2841" i="1"/>
  <c r="AJ2841" i="1" s="1"/>
  <c r="AG2841" i="1"/>
  <c r="AF2841" i="1"/>
  <c r="AE2841" i="1"/>
  <c r="AI2840" i="1"/>
  <c r="AK2840" i="1" s="1"/>
  <c r="AM2840" i="1" s="1"/>
  <c r="AH2840" i="1"/>
  <c r="AG2840" i="1"/>
  <c r="AF2840" i="1"/>
  <c r="AE2840" i="1"/>
  <c r="AI2839" i="1"/>
  <c r="AK2839" i="1" s="1"/>
  <c r="AH2839" i="1"/>
  <c r="AG2839" i="1"/>
  <c r="AF2839" i="1"/>
  <c r="AE2839" i="1"/>
  <c r="AI2838" i="1"/>
  <c r="AK2838" i="1" s="1"/>
  <c r="AH2838" i="1"/>
  <c r="AG2838" i="1"/>
  <c r="AF2838" i="1"/>
  <c r="AE2838" i="1"/>
  <c r="AI2837" i="1"/>
  <c r="AK2837" i="1" s="1"/>
  <c r="AH2837" i="1"/>
  <c r="AG2837" i="1"/>
  <c r="AF2837" i="1"/>
  <c r="AE2837" i="1"/>
  <c r="AI2836" i="1"/>
  <c r="AH2836" i="1"/>
  <c r="AG2836" i="1"/>
  <c r="AF2836" i="1"/>
  <c r="AE2836" i="1"/>
  <c r="AI2835" i="1"/>
  <c r="AH2835" i="1"/>
  <c r="AJ2835" i="1" s="1"/>
  <c r="AG2835" i="1"/>
  <c r="AF2835" i="1"/>
  <c r="AE2835" i="1"/>
  <c r="AI2834" i="1"/>
  <c r="AH2834" i="1"/>
  <c r="AG2834" i="1"/>
  <c r="AF2834" i="1"/>
  <c r="AE2834" i="1"/>
  <c r="AI2833" i="1"/>
  <c r="AH2833" i="1"/>
  <c r="AJ2833" i="1" s="1"/>
  <c r="AG2833" i="1"/>
  <c r="AF2833" i="1"/>
  <c r="AE2833" i="1"/>
  <c r="AI2832" i="1"/>
  <c r="AK2832" i="1" s="1"/>
  <c r="AM2832" i="1" s="1"/>
  <c r="AH2832" i="1"/>
  <c r="AG2832" i="1"/>
  <c r="AF2832" i="1"/>
  <c r="AE2832" i="1"/>
  <c r="AI2831" i="1"/>
  <c r="AK2831" i="1" s="1"/>
  <c r="AH2831" i="1"/>
  <c r="AG2831" i="1"/>
  <c r="AF2831" i="1"/>
  <c r="AE2831" i="1"/>
  <c r="AI2830" i="1"/>
  <c r="AK2830" i="1" s="1"/>
  <c r="AH2830" i="1"/>
  <c r="AG2830" i="1"/>
  <c r="AF2830" i="1"/>
  <c r="AE2830" i="1"/>
  <c r="AI2829" i="1"/>
  <c r="AK2829" i="1" s="1"/>
  <c r="AH2829" i="1"/>
  <c r="AG2829" i="1"/>
  <c r="AF2829" i="1"/>
  <c r="AE2829" i="1"/>
  <c r="AI2828" i="1"/>
  <c r="AH2828" i="1"/>
  <c r="AG2828" i="1"/>
  <c r="AF2828" i="1"/>
  <c r="AE2828" i="1"/>
  <c r="AI2827" i="1"/>
  <c r="AH2827" i="1"/>
  <c r="AJ2827" i="1" s="1"/>
  <c r="AG2827" i="1"/>
  <c r="AF2827" i="1"/>
  <c r="AE2827" i="1"/>
  <c r="AI2826" i="1"/>
  <c r="AH2826" i="1"/>
  <c r="AG2826" i="1"/>
  <c r="AF2826" i="1"/>
  <c r="AE2826" i="1"/>
  <c r="AI2825" i="1"/>
  <c r="AH2825" i="1"/>
  <c r="AJ2825" i="1" s="1"/>
  <c r="AG2825" i="1"/>
  <c r="AF2825" i="1"/>
  <c r="AE2825" i="1"/>
  <c r="AI2824" i="1"/>
  <c r="AK2824" i="1" s="1"/>
  <c r="AM2824" i="1" s="1"/>
  <c r="AH2824" i="1"/>
  <c r="AG2824" i="1"/>
  <c r="AF2824" i="1"/>
  <c r="AE2824" i="1"/>
  <c r="AI2823" i="1"/>
  <c r="AK2823" i="1" s="1"/>
  <c r="AH2823" i="1"/>
  <c r="AG2823" i="1"/>
  <c r="AF2823" i="1"/>
  <c r="AE2823" i="1"/>
  <c r="AI2822" i="1"/>
  <c r="AK2822" i="1" s="1"/>
  <c r="AH2822" i="1"/>
  <c r="AG2822" i="1"/>
  <c r="AF2822" i="1"/>
  <c r="AE2822" i="1"/>
  <c r="AI2821" i="1"/>
  <c r="AK2821" i="1" s="1"/>
  <c r="AH2821" i="1"/>
  <c r="AG2821" i="1"/>
  <c r="AF2821" i="1"/>
  <c r="AE2821" i="1"/>
  <c r="AI2820" i="1"/>
  <c r="AH2820" i="1"/>
  <c r="AG2820" i="1"/>
  <c r="AF2820" i="1"/>
  <c r="AE2820" i="1"/>
  <c r="AI2819" i="1"/>
  <c r="AH2819" i="1"/>
  <c r="AJ2819" i="1" s="1"/>
  <c r="AG2819" i="1"/>
  <c r="AF2819" i="1"/>
  <c r="AE2819" i="1"/>
  <c r="AI2818" i="1"/>
  <c r="AH2818" i="1"/>
  <c r="AG2818" i="1"/>
  <c r="AF2818" i="1"/>
  <c r="AE2818" i="1"/>
  <c r="AI2817" i="1"/>
  <c r="AH2817" i="1"/>
  <c r="AJ2817" i="1" s="1"/>
  <c r="AG2817" i="1"/>
  <c r="AF2817" i="1"/>
  <c r="AE2817" i="1"/>
  <c r="AI2816" i="1"/>
  <c r="AK2816" i="1" s="1"/>
  <c r="AM2816" i="1" s="1"/>
  <c r="AH2816" i="1"/>
  <c r="AG2816" i="1"/>
  <c r="AF2816" i="1"/>
  <c r="AE2816" i="1"/>
  <c r="AI2815" i="1"/>
  <c r="AH2815" i="1"/>
  <c r="AG2815" i="1"/>
  <c r="AF2815" i="1"/>
  <c r="AE2815" i="1"/>
  <c r="AI2814" i="1"/>
  <c r="AK2814" i="1" s="1"/>
  <c r="AH2814" i="1"/>
  <c r="AG2814" i="1"/>
  <c r="AF2814" i="1"/>
  <c r="AE2814" i="1"/>
  <c r="AI2813" i="1"/>
  <c r="AH2813" i="1"/>
  <c r="AG2813" i="1"/>
  <c r="AF2813" i="1"/>
  <c r="AE2813" i="1"/>
  <c r="AI2812" i="1"/>
  <c r="AH2812" i="1"/>
  <c r="AG2812" i="1"/>
  <c r="AF2812" i="1"/>
  <c r="AE2812" i="1"/>
  <c r="AI2811" i="1"/>
  <c r="AH2811" i="1"/>
  <c r="AJ2811" i="1" s="1"/>
  <c r="AG2811" i="1"/>
  <c r="AF2811" i="1"/>
  <c r="AE2811" i="1"/>
  <c r="AI2810" i="1"/>
  <c r="AH2810" i="1"/>
  <c r="AG2810" i="1"/>
  <c r="AF2810" i="1"/>
  <c r="AE2810" i="1"/>
  <c r="AI2809" i="1"/>
  <c r="AH2809" i="1"/>
  <c r="AJ2809" i="1" s="1"/>
  <c r="AG2809" i="1"/>
  <c r="AF2809" i="1"/>
  <c r="AE2809" i="1"/>
  <c r="AI2808" i="1"/>
  <c r="AK2808" i="1" s="1"/>
  <c r="AM2808" i="1" s="1"/>
  <c r="AH2808" i="1"/>
  <c r="AG2808" i="1"/>
  <c r="AF2808" i="1"/>
  <c r="AE2808" i="1"/>
  <c r="AI2807" i="1"/>
  <c r="AH2807" i="1"/>
  <c r="AG2807" i="1"/>
  <c r="AF2807" i="1"/>
  <c r="AE2807" i="1"/>
  <c r="AI2806" i="1"/>
  <c r="AK2806" i="1" s="1"/>
  <c r="AH2806" i="1"/>
  <c r="AG2806" i="1"/>
  <c r="AF2806" i="1"/>
  <c r="AE2806" i="1"/>
  <c r="AI2805" i="1"/>
  <c r="AH2805" i="1"/>
  <c r="AG2805" i="1"/>
  <c r="AF2805" i="1"/>
  <c r="AE2805" i="1"/>
  <c r="AI2804" i="1"/>
  <c r="AH2804" i="1"/>
  <c r="AG2804" i="1"/>
  <c r="AF2804" i="1"/>
  <c r="AE2804" i="1"/>
  <c r="AI2803" i="1"/>
  <c r="AH2803" i="1"/>
  <c r="AJ2803" i="1" s="1"/>
  <c r="AG2803" i="1"/>
  <c r="AF2803" i="1"/>
  <c r="AE2803" i="1"/>
  <c r="AI2802" i="1"/>
  <c r="AH2802" i="1"/>
  <c r="AG2802" i="1"/>
  <c r="AF2802" i="1"/>
  <c r="AE2802" i="1"/>
  <c r="AI2801" i="1"/>
  <c r="AH2801" i="1"/>
  <c r="AJ2801" i="1" s="1"/>
  <c r="AG2801" i="1"/>
  <c r="AF2801" i="1"/>
  <c r="AE2801" i="1"/>
  <c r="AI2800" i="1"/>
  <c r="AK2800" i="1" s="1"/>
  <c r="AM2800" i="1" s="1"/>
  <c r="AH2800" i="1"/>
  <c r="AG2800" i="1"/>
  <c r="AF2800" i="1"/>
  <c r="AE2800" i="1"/>
  <c r="AI2799" i="1"/>
  <c r="AH2799" i="1"/>
  <c r="AG2799" i="1"/>
  <c r="AF2799" i="1"/>
  <c r="AE2799" i="1"/>
  <c r="AI2798" i="1"/>
  <c r="AK2798" i="1" s="1"/>
  <c r="AH2798" i="1"/>
  <c r="AG2798" i="1"/>
  <c r="AF2798" i="1"/>
  <c r="AE2798" i="1"/>
  <c r="AI2797" i="1"/>
  <c r="AH2797" i="1"/>
  <c r="AG2797" i="1"/>
  <c r="AF2797" i="1"/>
  <c r="AE2797" i="1"/>
  <c r="AI2796" i="1"/>
  <c r="AH2796" i="1"/>
  <c r="AG2796" i="1"/>
  <c r="AF2796" i="1"/>
  <c r="AE2796" i="1"/>
  <c r="AI2795" i="1"/>
  <c r="AH2795" i="1"/>
  <c r="AJ2795" i="1" s="1"/>
  <c r="AG2795" i="1"/>
  <c r="AF2795" i="1"/>
  <c r="AE2795" i="1"/>
  <c r="AI2794" i="1"/>
  <c r="AH2794" i="1"/>
  <c r="AG2794" i="1"/>
  <c r="AF2794" i="1"/>
  <c r="AE2794" i="1"/>
  <c r="AI2793" i="1"/>
  <c r="AH2793" i="1"/>
  <c r="AJ2793" i="1" s="1"/>
  <c r="AG2793" i="1"/>
  <c r="AF2793" i="1"/>
  <c r="AE2793" i="1"/>
  <c r="AI2792" i="1"/>
  <c r="AK2792" i="1" s="1"/>
  <c r="AM2792" i="1" s="1"/>
  <c r="AH2792" i="1"/>
  <c r="AG2792" i="1"/>
  <c r="AF2792" i="1"/>
  <c r="AE2792" i="1"/>
  <c r="AI2791" i="1"/>
  <c r="AH2791" i="1"/>
  <c r="AG2791" i="1"/>
  <c r="AF2791" i="1"/>
  <c r="AE2791" i="1"/>
  <c r="AI2790" i="1"/>
  <c r="AK2790" i="1" s="1"/>
  <c r="AH2790" i="1"/>
  <c r="AG2790" i="1"/>
  <c r="AF2790" i="1"/>
  <c r="AE2790" i="1"/>
  <c r="AI2789" i="1"/>
  <c r="AH2789" i="1"/>
  <c r="AG2789" i="1"/>
  <c r="AF2789" i="1"/>
  <c r="AE2789" i="1"/>
  <c r="AI2788" i="1"/>
  <c r="AH2788" i="1"/>
  <c r="AG2788" i="1"/>
  <c r="AF2788" i="1"/>
  <c r="AE2788" i="1"/>
  <c r="AI2787" i="1"/>
  <c r="AH2787" i="1"/>
  <c r="AJ2787" i="1" s="1"/>
  <c r="AG2787" i="1"/>
  <c r="AF2787" i="1"/>
  <c r="AE2787" i="1"/>
  <c r="AI2786" i="1"/>
  <c r="AH2786" i="1"/>
  <c r="AG2786" i="1"/>
  <c r="AF2786" i="1"/>
  <c r="AE2786" i="1"/>
  <c r="AI2785" i="1"/>
  <c r="AH2785" i="1"/>
  <c r="AJ2785" i="1" s="1"/>
  <c r="AG2785" i="1"/>
  <c r="AF2785" i="1"/>
  <c r="AE2785" i="1"/>
  <c r="AI2784" i="1"/>
  <c r="AK2784" i="1" s="1"/>
  <c r="AM2784" i="1" s="1"/>
  <c r="AH2784" i="1"/>
  <c r="AG2784" i="1"/>
  <c r="AF2784" i="1"/>
  <c r="AE2784" i="1"/>
  <c r="AI2783" i="1"/>
  <c r="AH2783" i="1"/>
  <c r="AG2783" i="1"/>
  <c r="AF2783" i="1"/>
  <c r="AE2783" i="1"/>
  <c r="AI2782" i="1"/>
  <c r="AK2782" i="1" s="1"/>
  <c r="AH2782" i="1"/>
  <c r="AG2782" i="1"/>
  <c r="AF2782" i="1"/>
  <c r="AE2782" i="1"/>
  <c r="AI2781" i="1"/>
  <c r="AH2781" i="1"/>
  <c r="AG2781" i="1"/>
  <c r="AF2781" i="1"/>
  <c r="AE2781" i="1"/>
  <c r="AI2780" i="1"/>
  <c r="AH2780" i="1"/>
  <c r="AG2780" i="1"/>
  <c r="AF2780" i="1"/>
  <c r="AE2780" i="1"/>
  <c r="AI2779" i="1"/>
  <c r="AH2779" i="1"/>
  <c r="AJ2779" i="1" s="1"/>
  <c r="AG2779" i="1"/>
  <c r="AF2779" i="1"/>
  <c r="AE2779" i="1"/>
  <c r="AI2778" i="1"/>
  <c r="AH2778" i="1"/>
  <c r="AG2778" i="1"/>
  <c r="AF2778" i="1"/>
  <c r="AE2778" i="1"/>
  <c r="AI2777" i="1"/>
  <c r="AH2777" i="1"/>
  <c r="AJ2777" i="1" s="1"/>
  <c r="AG2777" i="1"/>
  <c r="AF2777" i="1"/>
  <c r="AE2777" i="1"/>
  <c r="AI2776" i="1"/>
  <c r="AK2776" i="1" s="1"/>
  <c r="AM2776" i="1" s="1"/>
  <c r="AH2776" i="1"/>
  <c r="AG2776" i="1"/>
  <c r="AF2776" i="1"/>
  <c r="AE2776" i="1"/>
  <c r="AI2775" i="1"/>
  <c r="AH2775" i="1"/>
  <c r="AG2775" i="1"/>
  <c r="AF2775" i="1"/>
  <c r="AE2775" i="1"/>
  <c r="AI2774" i="1"/>
  <c r="AK2774" i="1" s="1"/>
  <c r="AH2774" i="1"/>
  <c r="AG2774" i="1"/>
  <c r="AF2774" i="1"/>
  <c r="AE2774" i="1"/>
  <c r="AI2773" i="1"/>
  <c r="AH2773" i="1"/>
  <c r="AG2773" i="1"/>
  <c r="AF2773" i="1"/>
  <c r="AE2773" i="1"/>
  <c r="AI2772" i="1"/>
  <c r="AH2772" i="1"/>
  <c r="AG2772" i="1"/>
  <c r="AF2772" i="1"/>
  <c r="AE2772" i="1"/>
  <c r="AI2771" i="1"/>
  <c r="AH2771" i="1"/>
  <c r="AJ2771" i="1" s="1"/>
  <c r="AG2771" i="1"/>
  <c r="AF2771" i="1"/>
  <c r="AE2771" i="1"/>
  <c r="AI2770" i="1"/>
  <c r="AH2770" i="1"/>
  <c r="AG2770" i="1"/>
  <c r="AF2770" i="1"/>
  <c r="AE2770" i="1"/>
  <c r="AI2769" i="1"/>
  <c r="AH2769" i="1"/>
  <c r="AJ2769" i="1" s="1"/>
  <c r="AG2769" i="1"/>
  <c r="AF2769" i="1"/>
  <c r="AE2769" i="1"/>
  <c r="AI2768" i="1"/>
  <c r="AK2768" i="1" s="1"/>
  <c r="AM2768" i="1" s="1"/>
  <c r="AH2768" i="1"/>
  <c r="AG2768" i="1"/>
  <c r="AF2768" i="1"/>
  <c r="AE2768" i="1"/>
  <c r="AI2767" i="1"/>
  <c r="AH2767" i="1"/>
  <c r="AG2767" i="1"/>
  <c r="AF2767" i="1"/>
  <c r="AE2767" i="1"/>
  <c r="AI2766" i="1"/>
  <c r="AK2766" i="1" s="1"/>
  <c r="AH2766" i="1"/>
  <c r="AG2766" i="1"/>
  <c r="AF2766" i="1"/>
  <c r="AE2766" i="1"/>
  <c r="AI2765" i="1"/>
  <c r="AH2765" i="1"/>
  <c r="AG2765" i="1"/>
  <c r="AF2765" i="1"/>
  <c r="AE2765" i="1"/>
  <c r="AI2764" i="1"/>
  <c r="AH2764" i="1"/>
  <c r="AG2764" i="1"/>
  <c r="AF2764" i="1"/>
  <c r="AE2764" i="1"/>
  <c r="AI2763" i="1"/>
  <c r="AH2763" i="1"/>
  <c r="AJ2763" i="1" s="1"/>
  <c r="AG2763" i="1"/>
  <c r="AF2763" i="1"/>
  <c r="AE2763" i="1"/>
  <c r="AI2762" i="1"/>
  <c r="AH2762" i="1"/>
  <c r="AG2762" i="1"/>
  <c r="AF2762" i="1"/>
  <c r="AE2762" i="1"/>
  <c r="AI2761" i="1"/>
  <c r="AH2761" i="1"/>
  <c r="AJ2761" i="1" s="1"/>
  <c r="AG2761" i="1"/>
  <c r="AF2761" i="1"/>
  <c r="AE2761" i="1"/>
  <c r="AI2760" i="1"/>
  <c r="AK2760" i="1" s="1"/>
  <c r="AM2760" i="1" s="1"/>
  <c r="AH2760" i="1"/>
  <c r="AG2760" i="1"/>
  <c r="AF2760" i="1"/>
  <c r="AE2760" i="1"/>
  <c r="AI2759" i="1"/>
  <c r="AH2759" i="1"/>
  <c r="AG2759" i="1"/>
  <c r="AF2759" i="1"/>
  <c r="AE2759" i="1"/>
  <c r="AI2758" i="1"/>
  <c r="AK2758" i="1" s="1"/>
  <c r="AH2758" i="1"/>
  <c r="AG2758" i="1"/>
  <c r="AF2758" i="1"/>
  <c r="AE2758" i="1"/>
  <c r="AI2757" i="1"/>
  <c r="AH2757" i="1"/>
  <c r="AG2757" i="1"/>
  <c r="AF2757" i="1"/>
  <c r="AE2757" i="1"/>
  <c r="AI2756" i="1"/>
  <c r="AH2756" i="1"/>
  <c r="AG2756" i="1"/>
  <c r="AF2756" i="1"/>
  <c r="AE2756" i="1"/>
  <c r="AI2755" i="1"/>
  <c r="AH2755" i="1"/>
  <c r="AJ2755" i="1" s="1"/>
  <c r="AG2755" i="1"/>
  <c r="AF2755" i="1"/>
  <c r="AE2755" i="1"/>
  <c r="AI2754" i="1"/>
  <c r="AH2754" i="1"/>
  <c r="AG2754" i="1"/>
  <c r="AF2754" i="1"/>
  <c r="AE2754" i="1"/>
  <c r="AI2753" i="1"/>
  <c r="AH2753" i="1"/>
  <c r="AJ2753" i="1" s="1"/>
  <c r="AG2753" i="1"/>
  <c r="AF2753" i="1"/>
  <c r="AE2753" i="1"/>
  <c r="AI2752" i="1"/>
  <c r="AK2752" i="1" s="1"/>
  <c r="AM2752" i="1" s="1"/>
  <c r="AH2752" i="1"/>
  <c r="AG2752" i="1"/>
  <c r="AF2752" i="1"/>
  <c r="AE2752" i="1"/>
  <c r="AI2751" i="1"/>
  <c r="AH2751" i="1"/>
  <c r="AG2751" i="1"/>
  <c r="AF2751" i="1"/>
  <c r="AE2751" i="1"/>
  <c r="AI2750" i="1"/>
  <c r="AK2750" i="1" s="1"/>
  <c r="AH2750" i="1"/>
  <c r="AG2750" i="1"/>
  <c r="AF2750" i="1"/>
  <c r="AE2750" i="1"/>
  <c r="AI2749" i="1"/>
  <c r="AH2749" i="1"/>
  <c r="AG2749" i="1"/>
  <c r="AF2749" i="1"/>
  <c r="AE2749" i="1"/>
  <c r="AI2748" i="1"/>
  <c r="AH2748" i="1"/>
  <c r="AG2748" i="1"/>
  <c r="AF2748" i="1"/>
  <c r="AE2748" i="1"/>
  <c r="AI2747" i="1"/>
  <c r="AH2747" i="1"/>
  <c r="AJ2747" i="1" s="1"/>
  <c r="AG2747" i="1"/>
  <c r="AF2747" i="1"/>
  <c r="AE2747" i="1"/>
  <c r="AI2746" i="1"/>
  <c r="AH2746" i="1"/>
  <c r="AG2746" i="1"/>
  <c r="AF2746" i="1"/>
  <c r="AE2746" i="1"/>
  <c r="AI2745" i="1"/>
  <c r="AH2745" i="1"/>
  <c r="AJ2745" i="1" s="1"/>
  <c r="AG2745" i="1"/>
  <c r="AF2745" i="1"/>
  <c r="AE2745" i="1"/>
  <c r="AI2744" i="1"/>
  <c r="AK2744" i="1" s="1"/>
  <c r="AM2744" i="1" s="1"/>
  <c r="AH2744" i="1"/>
  <c r="AG2744" i="1"/>
  <c r="AF2744" i="1"/>
  <c r="AE2744" i="1"/>
  <c r="AI2743" i="1"/>
  <c r="AH2743" i="1"/>
  <c r="AG2743" i="1"/>
  <c r="AF2743" i="1"/>
  <c r="AE2743" i="1"/>
  <c r="AI2742" i="1"/>
  <c r="AK2742" i="1" s="1"/>
  <c r="AH2742" i="1"/>
  <c r="AG2742" i="1"/>
  <c r="AF2742" i="1"/>
  <c r="AE2742" i="1"/>
  <c r="AI2741" i="1"/>
  <c r="AH2741" i="1"/>
  <c r="AG2741" i="1"/>
  <c r="AF2741" i="1"/>
  <c r="AE2741" i="1"/>
  <c r="AI2740" i="1"/>
  <c r="AH2740" i="1"/>
  <c r="AG2740" i="1"/>
  <c r="AF2740" i="1"/>
  <c r="AE2740" i="1"/>
  <c r="AI2739" i="1"/>
  <c r="AH2739" i="1"/>
  <c r="AJ2739" i="1" s="1"/>
  <c r="AG2739" i="1"/>
  <c r="AF2739" i="1"/>
  <c r="AE2739" i="1"/>
  <c r="AI2738" i="1"/>
  <c r="AH2738" i="1"/>
  <c r="AG2738" i="1"/>
  <c r="AF2738" i="1"/>
  <c r="AE2738" i="1"/>
  <c r="AI2737" i="1"/>
  <c r="AH2737" i="1"/>
  <c r="AJ2737" i="1" s="1"/>
  <c r="AG2737" i="1"/>
  <c r="AF2737" i="1"/>
  <c r="AE2737" i="1"/>
  <c r="AI2736" i="1"/>
  <c r="AK2736" i="1" s="1"/>
  <c r="AM2736" i="1" s="1"/>
  <c r="AH2736" i="1"/>
  <c r="AG2736" i="1"/>
  <c r="AF2736" i="1"/>
  <c r="AE2736" i="1"/>
  <c r="AI2735" i="1"/>
  <c r="AH2735" i="1"/>
  <c r="AG2735" i="1"/>
  <c r="AF2735" i="1"/>
  <c r="AE2735" i="1"/>
  <c r="AI2734" i="1"/>
  <c r="AK2734" i="1" s="1"/>
  <c r="AH2734" i="1"/>
  <c r="AG2734" i="1"/>
  <c r="AF2734" i="1"/>
  <c r="AE2734" i="1"/>
  <c r="AI2733" i="1"/>
  <c r="AH2733" i="1"/>
  <c r="AG2733" i="1"/>
  <c r="AF2733" i="1"/>
  <c r="AE2733" i="1"/>
  <c r="AI2732" i="1"/>
  <c r="AH2732" i="1"/>
  <c r="AG2732" i="1"/>
  <c r="AF2732" i="1"/>
  <c r="AE2732" i="1"/>
  <c r="AI2731" i="1"/>
  <c r="AH2731" i="1"/>
  <c r="AJ2731" i="1" s="1"/>
  <c r="AG2731" i="1"/>
  <c r="AF2731" i="1"/>
  <c r="AE2731" i="1"/>
  <c r="AI2730" i="1"/>
  <c r="AH2730" i="1"/>
  <c r="AG2730" i="1"/>
  <c r="AF2730" i="1"/>
  <c r="AE2730" i="1"/>
  <c r="AI2729" i="1"/>
  <c r="AH2729" i="1"/>
  <c r="AJ2729" i="1" s="1"/>
  <c r="AG2729" i="1"/>
  <c r="AF2729" i="1"/>
  <c r="AE2729" i="1"/>
  <c r="AI2728" i="1"/>
  <c r="AH2728" i="1"/>
  <c r="AG2728" i="1"/>
  <c r="AF2728" i="1"/>
  <c r="AE2728" i="1"/>
  <c r="AI2727" i="1"/>
  <c r="AH2727" i="1"/>
  <c r="AG2727" i="1"/>
  <c r="AF2727" i="1"/>
  <c r="AE2727" i="1"/>
  <c r="AI2726" i="1"/>
  <c r="AH2726" i="1"/>
  <c r="AG2726" i="1"/>
  <c r="AF2726" i="1"/>
  <c r="AE2726" i="1"/>
  <c r="AI2725" i="1"/>
  <c r="AH2725" i="1"/>
  <c r="AG2725" i="1"/>
  <c r="AF2725" i="1"/>
  <c r="AE2725" i="1"/>
  <c r="AI2724" i="1"/>
  <c r="AH2724" i="1"/>
  <c r="AG2724" i="1"/>
  <c r="AF2724" i="1"/>
  <c r="AE2724" i="1"/>
  <c r="AI2723" i="1"/>
  <c r="AH2723" i="1"/>
  <c r="AJ2723" i="1" s="1"/>
  <c r="AG2723" i="1"/>
  <c r="AF2723" i="1"/>
  <c r="AE2723" i="1"/>
  <c r="AI2722" i="1"/>
  <c r="AH2722" i="1"/>
  <c r="AG2722" i="1"/>
  <c r="AF2722" i="1"/>
  <c r="AE2722" i="1"/>
  <c r="AI2721" i="1"/>
  <c r="AH2721" i="1"/>
  <c r="AJ2721" i="1" s="1"/>
  <c r="AG2721" i="1"/>
  <c r="AF2721" i="1"/>
  <c r="AE2721" i="1"/>
  <c r="AI2720" i="1"/>
  <c r="AH2720" i="1"/>
  <c r="AG2720" i="1"/>
  <c r="AF2720" i="1"/>
  <c r="AE2720" i="1"/>
  <c r="AI2719" i="1"/>
  <c r="AH2719" i="1"/>
  <c r="AG2719" i="1"/>
  <c r="AF2719" i="1"/>
  <c r="AE2719" i="1"/>
  <c r="AI2718" i="1"/>
  <c r="AH2718" i="1"/>
  <c r="AG2718" i="1"/>
  <c r="AF2718" i="1"/>
  <c r="AE2718" i="1"/>
  <c r="AI2717" i="1"/>
  <c r="AH2717" i="1"/>
  <c r="AG2717" i="1"/>
  <c r="AF2717" i="1"/>
  <c r="AE2717" i="1"/>
  <c r="AI2716" i="1"/>
  <c r="AH2716" i="1"/>
  <c r="AG2716" i="1"/>
  <c r="AF2716" i="1"/>
  <c r="AE2716" i="1"/>
  <c r="AI2715" i="1"/>
  <c r="AH2715" i="1"/>
  <c r="AJ2715" i="1" s="1"/>
  <c r="AG2715" i="1"/>
  <c r="AF2715" i="1"/>
  <c r="AE2715" i="1"/>
  <c r="AI2714" i="1"/>
  <c r="AH2714" i="1"/>
  <c r="AG2714" i="1"/>
  <c r="AF2714" i="1"/>
  <c r="AE2714" i="1"/>
  <c r="AI2713" i="1"/>
  <c r="AH2713" i="1"/>
  <c r="AJ2713" i="1" s="1"/>
  <c r="AG2713" i="1"/>
  <c r="AF2713" i="1"/>
  <c r="AE2713" i="1"/>
  <c r="AI2712" i="1"/>
  <c r="AK2712" i="1" s="1"/>
  <c r="AH2712" i="1"/>
  <c r="AJ2712" i="1" s="1"/>
  <c r="AG2712" i="1"/>
  <c r="AF2712" i="1"/>
  <c r="AE2712" i="1"/>
  <c r="AI2711" i="1"/>
  <c r="AH2711" i="1"/>
  <c r="AJ2711" i="1" s="1"/>
  <c r="AG2711" i="1"/>
  <c r="AF2711" i="1"/>
  <c r="AE2711" i="1"/>
  <c r="AI2710" i="1"/>
  <c r="AK2710" i="1" s="1"/>
  <c r="AH2710" i="1"/>
  <c r="AJ2710" i="1" s="1"/>
  <c r="AG2710" i="1"/>
  <c r="AF2710" i="1"/>
  <c r="AE2710" i="1"/>
  <c r="AI2709" i="1"/>
  <c r="AH2709" i="1"/>
  <c r="AJ2709" i="1" s="1"/>
  <c r="AG2709" i="1"/>
  <c r="AF2709" i="1"/>
  <c r="AE2709" i="1"/>
  <c r="AI2708" i="1"/>
  <c r="AK2708" i="1" s="1"/>
  <c r="AH2708" i="1"/>
  <c r="AG2708" i="1"/>
  <c r="AF2708" i="1"/>
  <c r="AE2708" i="1"/>
  <c r="AI2707" i="1"/>
  <c r="AH2707" i="1"/>
  <c r="AJ2707" i="1" s="1"/>
  <c r="AG2707" i="1"/>
  <c r="AF2707" i="1"/>
  <c r="AE2707" i="1"/>
  <c r="AI2706" i="1"/>
  <c r="AK2706" i="1" s="1"/>
  <c r="AH2706" i="1"/>
  <c r="AG2706" i="1"/>
  <c r="AF2706" i="1"/>
  <c r="AE2706" i="1"/>
  <c r="AI2705" i="1"/>
  <c r="AH2705" i="1"/>
  <c r="AG2705" i="1"/>
  <c r="AF2705" i="1"/>
  <c r="AE2705" i="1"/>
  <c r="AI2704" i="1"/>
  <c r="AK2704" i="1" s="1"/>
  <c r="AH2704" i="1"/>
  <c r="AG2704" i="1"/>
  <c r="AF2704" i="1"/>
  <c r="AE2704" i="1"/>
  <c r="AI2703" i="1"/>
  <c r="AH2703" i="1"/>
  <c r="AG2703" i="1"/>
  <c r="AF2703" i="1"/>
  <c r="AE2703" i="1"/>
  <c r="AK2702" i="1"/>
  <c r="AI2702" i="1"/>
  <c r="AH2702" i="1"/>
  <c r="AJ2702" i="1" s="1"/>
  <c r="AG2702" i="1"/>
  <c r="AF2702" i="1"/>
  <c r="AE2702" i="1"/>
  <c r="AI2701" i="1"/>
  <c r="AH2701" i="1"/>
  <c r="AG2701" i="1"/>
  <c r="AF2701" i="1"/>
  <c r="AE2701" i="1"/>
  <c r="AK2700" i="1"/>
  <c r="AI2700" i="1"/>
  <c r="AH2700" i="1"/>
  <c r="AJ2700" i="1" s="1"/>
  <c r="AG2700" i="1"/>
  <c r="AF2700" i="1"/>
  <c r="AE2700" i="1"/>
  <c r="AI2699" i="1"/>
  <c r="AH2699" i="1"/>
  <c r="AJ2699" i="1" s="1"/>
  <c r="AG2699" i="1"/>
  <c r="AF2699" i="1"/>
  <c r="AE2699" i="1"/>
  <c r="AK2698" i="1"/>
  <c r="AI2698" i="1"/>
  <c r="AH2698" i="1"/>
  <c r="AJ2698" i="1" s="1"/>
  <c r="AG2698" i="1"/>
  <c r="AF2698" i="1"/>
  <c r="AE2698" i="1"/>
  <c r="AI2697" i="1"/>
  <c r="AH2697" i="1"/>
  <c r="AJ2697" i="1" s="1"/>
  <c r="AG2697" i="1"/>
  <c r="AF2697" i="1"/>
  <c r="AE2697" i="1"/>
  <c r="AI2696" i="1"/>
  <c r="AK2696" i="1" s="1"/>
  <c r="AH2696" i="1"/>
  <c r="AJ2696" i="1" s="1"/>
  <c r="AG2696" i="1"/>
  <c r="AF2696" i="1"/>
  <c r="AE2696" i="1"/>
  <c r="AI2695" i="1"/>
  <c r="AH2695" i="1"/>
  <c r="AJ2695" i="1" s="1"/>
  <c r="AG2695" i="1"/>
  <c r="AF2695" i="1"/>
  <c r="AE2695" i="1"/>
  <c r="AI2694" i="1"/>
  <c r="AK2694" i="1" s="1"/>
  <c r="AH2694" i="1"/>
  <c r="AJ2694" i="1" s="1"/>
  <c r="AG2694" i="1"/>
  <c r="AF2694" i="1"/>
  <c r="AE2694" i="1"/>
  <c r="AI2693" i="1"/>
  <c r="AH2693" i="1"/>
  <c r="AJ2693" i="1" s="1"/>
  <c r="AG2693" i="1"/>
  <c r="AF2693" i="1"/>
  <c r="AE2693" i="1"/>
  <c r="AI2692" i="1"/>
  <c r="AK2692" i="1" s="1"/>
  <c r="AH2692" i="1"/>
  <c r="AG2692" i="1"/>
  <c r="AF2692" i="1"/>
  <c r="AE2692" i="1"/>
  <c r="AI2691" i="1"/>
  <c r="AH2691" i="1"/>
  <c r="AJ2691" i="1" s="1"/>
  <c r="AG2691" i="1"/>
  <c r="AF2691" i="1"/>
  <c r="AE2691" i="1"/>
  <c r="AI2690" i="1"/>
  <c r="AK2690" i="1" s="1"/>
  <c r="AH2690" i="1"/>
  <c r="AG2690" i="1"/>
  <c r="AF2690" i="1"/>
  <c r="AE2690" i="1"/>
  <c r="AI2689" i="1"/>
  <c r="AH2689" i="1"/>
  <c r="AG2689" i="1"/>
  <c r="AF2689" i="1"/>
  <c r="AE2689" i="1"/>
  <c r="AI2688" i="1"/>
  <c r="AK2688" i="1" s="1"/>
  <c r="AH2688" i="1"/>
  <c r="AG2688" i="1"/>
  <c r="AF2688" i="1"/>
  <c r="AE2688" i="1"/>
  <c r="AI2687" i="1"/>
  <c r="AH2687" i="1"/>
  <c r="AG2687" i="1"/>
  <c r="AF2687" i="1"/>
  <c r="AE2687" i="1"/>
  <c r="AK2686" i="1"/>
  <c r="AI2686" i="1"/>
  <c r="AH2686" i="1"/>
  <c r="AJ2686" i="1" s="1"/>
  <c r="AG2686" i="1"/>
  <c r="AF2686" i="1"/>
  <c r="AE2686" i="1"/>
  <c r="AI2685" i="1"/>
  <c r="AH2685" i="1"/>
  <c r="AG2685" i="1"/>
  <c r="AF2685" i="1"/>
  <c r="AE2685" i="1"/>
  <c r="AK2684" i="1"/>
  <c r="AI2684" i="1"/>
  <c r="AH2684" i="1"/>
  <c r="AJ2684" i="1" s="1"/>
  <c r="AG2684" i="1"/>
  <c r="AF2684" i="1"/>
  <c r="AE2684" i="1"/>
  <c r="AI2683" i="1"/>
  <c r="AH2683" i="1"/>
  <c r="AJ2683" i="1" s="1"/>
  <c r="AG2683" i="1"/>
  <c r="AF2683" i="1"/>
  <c r="AE2683" i="1"/>
  <c r="AK2682" i="1"/>
  <c r="AI2682" i="1"/>
  <c r="AH2682" i="1"/>
  <c r="AJ2682" i="1" s="1"/>
  <c r="AG2682" i="1"/>
  <c r="AF2682" i="1"/>
  <c r="AE2682" i="1"/>
  <c r="AI2681" i="1"/>
  <c r="AH2681" i="1"/>
  <c r="AJ2681" i="1" s="1"/>
  <c r="AG2681" i="1"/>
  <c r="AF2681" i="1"/>
  <c r="AE2681" i="1"/>
  <c r="AI2680" i="1"/>
  <c r="AK2680" i="1" s="1"/>
  <c r="AH2680" i="1"/>
  <c r="AJ2680" i="1" s="1"/>
  <c r="AG2680" i="1"/>
  <c r="AF2680" i="1"/>
  <c r="AE2680" i="1"/>
  <c r="AI2679" i="1"/>
  <c r="AH2679" i="1"/>
  <c r="AJ2679" i="1" s="1"/>
  <c r="AG2679" i="1"/>
  <c r="AF2679" i="1"/>
  <c r="AE2679" i="1"/>
  <c r="AI2678" i="1"/>
  <c r="AK2678" i="1" s="1"/>
  <c r="AH2678" i="1"/>
  <c r="AJ2678" i="1" s="1"/>
  <c r="AG2678" i="1"/>
  <c r="AF2678" i="1"/>
  <c r="AE2678" i="1"/>
  <c r="AI2677" i="1"/>
  <c r="AH2677" i="1"/>
  <c r="AJ2677" i="1" s="1"/>
  <c r="AG2677" i="1"/>
  <c r="AF2677" i="1"/>
  <c r="AE2677" i="1"/>
  <c r="AI2676" i="1"/>
  <c r="AK2676" i="1" s="1"/>
  <c r="AH2676" i="1"/>
  <c r="AG2676" i="1"/>
  <c r="AF2676" i="1"/>
  <c r="AE2676" i="1"/>
  <c r="AI2675" i="1"/>
  <c r="AH2675" i="1"/>
  <c r="AJ2675" i="1" s="1"/>
  <c r="AG2675" i="1"/>
  <c r="AF2675" i="1"/>
  <c r="AE2675" i="1"/>
  <c r="AI2674" i="1"/>
  <c r="AK2674" i="1" s="1"/>
  <c r="AH2674" i="1"/>
  <c r="AG2674" i="1"/>
  <c r="AF2674" i="1"/>
  <c r="AE2674" i="1"/>
  <c r="AI2673" i="1"/>
  <c r="AH2673" i="1"/>
  <c r="AG2673" i="1"/>
  <c r="AF2673" i="1"/>
  <c r="AE2673" i="1"/>
  <c r="AI2672" i="1"/>
  <c r="AK2672" i="1" s="1"/>
  <c r="AH2672" i="1"/>
  <c r="AG2672" i="1"/>
  <c r="AF2672" i="1"/>
  <c r="AE2672" i="1"/>
  <c r="AI2671" i="1"/>
  <c r="AH2671" i="1"/>
  <c r="AG2671" i="1"/>
  <c r="AF2671" i="1"/>
  <c r="AE2671" i="1"/>
  <c r="AK2670" i="1"/>
  <c r="AI2670" i="1"/>
  <c r="AH2670" i="1"/>
  <c r="AJ2670" i="1" s="1"/>
  <c r="AG2670" i="1"/>
  <c r="AF2670" i="1"/>
  <c r="AE2670" i="1"/>
  <c r="AI2669" i="1"/>
  <c r="AH2669" i="1"/>
  <c r="AG2669" i="1"/>
  <c r="AF2669" i="1"/>
  <c r="AE2669" i="1"/>
  <c r="AI2668" i="1"/>
  <c r="AH2668" i="1"/>
  <c r="AG2668" i="1"/>
  <c r="AF2668" i="1"/>
  <c r="AE2668" i="1"/>
  <c r="AI2667" i="1"/>
  <c r="AK2667" i="1" s="1"/>
  <c r="AM2667" i="1" s="1"/>
  <c r="AH2667" i="1"/>
  <c r="AG2667" i="1"/>
  <c r="AF2667" i="1"/>
  <c r="AE2667" i="1"/>
  <c r="AI2666" i="1"/>
  <c r="AH2666" i="1"/>
  <c r="AJ2666" i="1" s="1"/>
  <c r="AG2666" i="1"/>
  <c r="AF2666" i="1"/>
  <c r="AE2666" i="1"/>
  <c r="AI2665" i="1"/>
  <c r="AH2665" i="1"/>
  <c r="AJ2665" i="1" s="1"/>
  <c r="AG2665" i="1"/>
  <c r="AF2665" i="1"/>
  <c r="AE2665" i="1"/>
  <c r="AI2664" i="1"/>
  <c r="AK2664" i="1" s="1"/>
  <c r="AH2664" i="1"/>
  <c r="AG2664" i="1"/>
  <c r="AF2664" i="1"/>
  <c r="AE2664" i="1"/>
  <c r="AI2663" i="1"/>
  <c r="AH2663" i="1"/>
  <c r="AG2663" i="1"/>
  <c r="AF2663" i="1"/>
  <c r="AE2663" i="1"/>
  <c r="AI2662" i="1"/>
  <c r="AK2662" i="1" s="1"/>
  <c r="AH2662" i="1"/>
  <c r="AG2662" i="1"/>
  <c r="AF2662" i="1"/>
  <c r="AE2662" i="1"/>
  <c r="AI2661" i="1"/>
  <c r="AH2661" i="1"/>
  <c r="AG2661" i="1"/>
  <c r="AF2661" i="1"/>
  <c r="AE2661" i="1"/>
  <c r="AI2660" i="1"/>
  <c r="AH2660" i="1"/>
  <c r="AG2660" i="1"/>
  <c r="AF2660" i="1"/>
  <c r="AE2660" i="1"/>
  <c r="AI2659" i="1"/>
  <c r="AH2659" i="1"/>
  <c r="AG2659" i="1"/>
  <c r="AF2659" i="1"/>
  <c r="AE2659" i="1"/>
  <c r="AI2658" i="1"/>
  <c r="AH2658" i="1"/>
  <c r="AJ2658" i="1" s="1"/>
  <c r="AG2658" i="1"/>
  <c r="AF2658" i="1"/>
  <c r="AE2658" i="1"/>
  <c r="AI2657" i="1"/>
  <c r="AH2657" i="1"/>
  <c r="AJ2657" i="1" s="1"/>
  <c r="AG2657" i="1"/>
  <c r="AF2657" i="1"/>
  <c r="AE2657" i="1"/>
  <c r="AI2656" i="1"/>
  <c r="AK2656" i="1" s="1"/>
  <c r="AH2656" i="1"/>
  <c r="AJ2656" i="1" s="1"/>
  <c r="AG2656" i="1"/>
  <c r="AF2656" i="1"/>
  <c r="AE2656" i="1"/>
  <c r="AI2655" i="1"/>
  <c r="AH2655" i="1"/>
  <c r="AG2655" i="1"/>
  <c r="AF2655" i="1"/>
  <c r="AE2655" i="1"/>
  <c r="AI2654" i="1"/>
  <c r="AH2654" i="1"/>
  <c r="AJ2654" i="1" s="1"/>
  <c r="AG2654" i="1"/>
  <c r="AF2654" i="1"/>
  <c r="AE2654" i="1"/>
  <c r="AI2653" i="1"/>
  <c r="AH2653" i="1"/>
  <c r="AJ2653" i="1" s="1"/>
  <c r="AG2653" i="1"/>
  <c r="AF2653" i="1"/>
  <c r="AE2653" i="1"/>
  <c r="AI2652" i="1"/>
  <c r="AH2652" i="1"/>
  <c r="AG2652" i="1"/>
  <c r="AF2652" i="1"/>
  <c r="AE2652" i="1"/>
  <c r="AI2651" i="1"/>
  <c r="AK2651" i="1" s="1"/>
  <c r="AH2651" i="1"/>
  <c r="AG2651" i="1"/>
  <c r="AF2651" i="1"/>
  <c r="AE2651" i="1"/>
  <c r="AI2650" i="1"/>
  <c r="AH2650" i="1"/>
  <c r="AJ2650" i="1" s="1"/>
  <c r="AG2650" i="1"/>
  <c r="AF2650" i="1"/>
  <c r="AE2650" i="1"/>
  <c r="AI2649" i="1"/>
  <c r="AH2649" i="1"/>
  <c r="AG2649" i="1"/>
  <c r="AF2649" i="1"/>
  <c r="AE2649" i="1"/>
  <c r="AI2648" i="1"/>
  <c r="AK2648" i="1" s="1"/>
  <c r="AH2648" i="1"/>
  <c r="AG2648" i="1"/>
  <c r="AF2648" i="1"/>
  <c r="AE2648" i="1"/>
  <c r="AI2647" i="1"/>
  <c r="AK2647" i="1" s="1"/>
  <c r="AH2647" i="1"/>
  <c r="AG2647" i="1"/>
  <c r="AF2647" i="1"/>
  <c r="AE2647" i="1"/>
  <c r="AI2646" i="1"/>
  <c r="AH2646" i="1"/>
  <c r="AJ2646" i="1" s="1"/>
  <c r="AG2646" i="1"/>
  <c r="AF2646" i="1"/>
  <c r="AE2646" i="1"/>
  <c r="AI2645" i="1"/>
  <c r="AH2645" i="1"/>
  <c r="AG2645" i="1"/>
  <c r="AF2645" i="1"/>
  <c r="AE2645" i="1"/>
  <c r="AI2644" i="1"/>
  <c r="AH2644" i="1"/>
  <c r="AG2644" i="1"/>
  <c r="AF2644" i="1"/>
  <c r="AE2644" i="1"/>
  <c r="AI2643" i="1"/>
  <c r="AK2643" i="1" s="1"/>
  <c r="AM2643" i="1" s="1"/>
  <c r="AH2643" i="1"/>
  <c r="AG2643" i="1"/>
  <c r="AF2643" i="1"/>
  <c r="AE2643" i="1"/>
  <c r="AI2642" i="1"/>
  <c r="AH2642" i="1"/>
  <c r="AJ2642" i="1" s="1"/>
  <c r="AG2642" i="1"/>
  <c r="AF2642" i="1"/>
  <c r="AE2642" i="1"/>
  <c r="AI2641" i="1"/>
  <c r="AH2641" i="1"/>
  <c r="AG2641" i="1"/>
  <c r="AF2641" i="1"/>
  <c r="AE2641" i="1"/>
  <c r="AI2640" i="1"/>
  <c r="AK2640" i="1" s="1"/>
  <c r="AH2640" i="1"/>
  <c r="AG2640" i="1"/>
  <c r="AF2640" i="1"/>
  <c r="AE2640" i="1"/>
  <c r="AI2639" i="1"/>
  <c r="AH2639" i="1"/>
  <c r="AG2639" i="1"/>
  <c r="AF2639" i="1"/>
  <c r="AE2639" i="1"/>
  <c r="AI2638" i="1"/>
  <c r="AK2638" i="1" s="1"/>
  <c r="AH2638" i="1"/>
  <c r="AG2638" i="1"/>
  <c r="AF2638" i="1"/>
  <c r="AE2638" i="1"/>
  <c r="AI2637" i="1"/>
  <c r="AH2637" i="1"/>
  <c r="AG2637" i="1"/>
  <c r="AF2637" i="1"/>
  <c r="AE2637" i="1"/>
  <c r="AI2636" i="1"/>
  <c r="AH2636" i="1"/>
  <c r="AG2636" i="1"/>
  <c r="AF2636" i="1"/>
  <c r="AE2636" i="1"/>
  <c r="AI2635" i="1"/>
  <c r="AH2635" i="1"/>
  <c r="AG2635" i="1"/>
  <c r="AF2635" i="1"/>
  <c r="AE2635" i="1"/>
  <c r="AI2634" i="1"/>
  <c r="AH2634" i="1"/>
  <c r="AJ2634" i="1" s="1"/>
  <c r="AG2634" i="1"/>
  <c r="AF2634" i="1"/>
  <c r="AE2634" i="1"/>
  <c r="AI2633" i="1"/>
  <c r="AH2633" i="1"/>
  <c r="AJ2633" i="1" s="1"/>
  <c r="AG2633" i="1"/>
  <c r="AF2633" i="1"/>
  <c r="AE2633" i="1"/>
  <c r="AI2632" i="1"/>
  <c r="AH2632" i="1"/>
  <c r="AJ2632" i="1" s="1"/>
  <c r="AG2632" i="1"/>
  <c r="AF2632" i="1"/>
  <c r="AE2632" i="1"/>
  <c r="AI2631" i="1"/>
  <c r="AH2631" i="1"/>
  <c r="AG2631" i="1"/>
  <c r="AF2631" i="1"/>
  <c r="AE2631" i="1"/>
  <c r="AI2630" i="1"/>
  <c r="AK2630" i="1" s="1"/>
  <c r="AH2630" i="1"/>
  <c r="AJ2630" i="1" s="1"/>
  <c r="AG2630" i="1"/>
  <c r="AF2630" i="1"/>
  <c r="AE2630" i="1"/>
  <c r="AI2629" i="1"/>
  <c r="AH2629" i="1"/>
  <c r="AJ2629" i="1" s="1"/>
  <c r="AG2629" i="1"/>
  <c r="AF2629" i="1"/>
  <c r="AE2629" i="1"/>
  <c r="AI2628" i="1"/>
  <c r="AH2628" i="1"/>
  <c r="AG2628" i="1"/>
  <c r="AF2628" i="1"/>
  <c r="AE2628" i="1"/>
  <c r="AI2627" i="1"/>
  <c r="AK2627" i="1" s="1"/>
  <c r="AH2627" i="1"/>
  <c r="AG2627" i="1"/>
  <c r="AF2627" i="1"/>
  <c r="AE2627" i="1"/>
  <c r="AI2626" i="1"/>
  <c r="AH2626" i="1"/>
  <c r="AJ2626" i="1" s="1"/>
  <c r="AG2626" i="1"/>
  <c r="AF2626" i="1"/>
  <c r="AE2626" i="1"/>
  <c r="AI2625" i="1"/>
  <c r="AH2625" i="1"/>
  <c r="AG2625" i="1"/>
  <c r="AF2625" i="1"/>
  <c r="AE2625" i="1"/>
  <c r="AI2624" i="1"/>
  <c r="AK2624" i="1" s="1"/>
  <c r="AH2624" i="1"/>
  <c r="AG2624" i="1"/>
  <c r="AF2624" i="1"/>
  <c r="AE2624" i="1"/>
  <c r="AI2623" i="1"/>
  <c r="AH2623" i="1"/>
  <c r="AG2623" i="1"/>
  <c r="AF2623" i="1"/>
  <c r="AE2623" i="1"/>
  <c r="AI2622" i="1"/>
  <c r="AH2622" i="1"/>
  <c r="AJ2622" i="1" s="1"/>
  <c r="AG2622" i="1"/>
  <c r="AF2622" i="1"/>
  <c r="AE2622" i="1"/>
  <c r="AI2621" i="1"/>
  <c r="AH2621" i="1"/>
  <c r="AJ2621" i="1" s="1"/>
  <c r="AG2621" i="1"/>
  <c r="AF2621" i="1"/>
  <c r="AE2621" i="1"/>
  <c r="AI2620" i="1"/>
  <c r="AH2620" i="1"/>
  <c r="AG2620" i="1"/>
  <c r="AF2620" i="1"/>
  <c r="AE2620" i="1"/>
  <c r="AI2619" i="1"/>
  <c r="AH2619" i="1"/>
  <c r="AG2619" i="1"/>
  <c r="AF2619" i="1"/>
  <c r="AE2619" i="1"/>
  <c r="AI2618" i="1"/>
  <c r="AH2618" i="1"/>
  <c r="AJ2618" i="1" s="1"/>
  <c r="AG2618" i="1"/>
  <c r="AF2618" i="1"/>
  <c r="AE2618" i="1"/>
  <c r="AI2617" i="1"/>
  <c r="AH2617" i="1"/>
  <c r="AG2617" i="1"/>
  <c r="AF2617" i="1"/>
  <c r="AE2617" i="1"/>
  <c r="AI2616" i="1"/>
  <c r="AH2616" i="1"/>
  <c r="AJ2616" i="1" s="1"/>
  <c r="AG2616" i="1"/>
  <c r="AF2616" i="1"/>
  <c r="AE2616" i="1"/>
  <c r="AI2615" i="1"/>
  <c r="AH2615" i="1"/>
  <c r="AG2615" i="1"/>
  <c r="AF2615" i="1"/>
  <c r="AE2615" i="1"/>
  <c r="AK2614" i="1"/>
  <c r="AI2614" i="1"/>
  <c r="AH2614" i="1"/>
  <c r="AG2614" i="1"/>
  <c r="AF2614" i="1"/>
  <c r="AE2614" i="1"/>
  <c r="AI2613" i="1"/>
  <c r="AH2613" i="1"/>
  <c r="AJ2613" i="1" s="1"/>
  <c r="AG2613" i="1"/>
  <c r="AF2613" i="1"/>
  <c r="AE2613" i="1"/>
  <c r="AI2612" i="1"/>
  <c r="AH2612" i="1"/>
  <c r="AG2612" i="1"/>
  <c r="AF2612" i="1"/>
  <c r="AE2612" i="1"/>
  <c r="AI2611" i="1"/>
  <c r="AK2611" i="1" s="1"/>
  <c r="AM2611" i="1" s="1"/>
  <c r="AH2611" i="1"/>
  <c r="AG2611" i="1"/>
  <c r="AF2611" i="1"/>
  <c r="AE2611" i="1"/>
  <c r="AI2610" i="1"/>
  <c r="AK2610" i="1" s="1"/>
  <c r="AH2610" i="1"/>
  <c r="AG2610" i="1"/>
  <c r="AF2610" i="1"/>
  <c r="AE2610" i="1"/>
  <c r="AI2609" i="1"/>
  <c r="AH2609" i="1"/>
  <c r="AJ2609" i="1" s="1"/>
  <c r="AG2609" i="1"/>
  <c r="AF2609" i="1"/>
  <c r="AE2609" i="1"/>
  <c r="AK2608" i="1"/>
  <c r="AI2608" i="1"/>
  <c r="AH2608" i="1"/>
  <c r="AG2608" i="1"/>
  <c r="AF2608" i="1"/>
  <c r="AE2608" i="1"/>
  <c r="AI2607" i="1"/>
  <c r="AK2607" i="1" s="1"/>
  <c r="AM2607" i="1" s="1"/>
  <c r="AH2607" i="1"/>
  <c r="AG2607" i="1"/>
  <c r="AF2607" i="1"/>
  <c r="AE2607" i="1"/>
  <c r="AI2606" i="1"/>
  <c r="AH2606" i="1"/>
  <c r="AG2606" i="1"/>
  <c r="AF2606" i="1"/>
  <c r="AE2606" i="1"/>
  <c r="AI2605" i="1"/>
  <c r="AH2605" i="1"/>
  <c r="AG2605" i="1"/>
  <c r="AF2605" i="1"/>
  <c r="AE2605" i="1"/>
  <c r="AI2604" i="1"/>
  <c r="AH2604" i="1"/>
  <c r="AG2604" i="1"/>
  <c r="AF2604" i="1"/>
  <c r="AE2604" i="1"/>
  <c r="AI2603" i="1"/>
  <c r="AK2603" i="1" s="1"/>
  <c r="AH2603" i="1"/>
  <c r="AG2603" i="1"/>
  <c r="AF2603" i="1"/>
  <c r="AE2603" i="1"/>
  <c r="AI2602" i="1"/>
  <c r="AH2602" i="1"/>
  <c r="AG2602" i="1"/>
  <c r="AF2602" i="1"/>
  <c r="AE2602" i="1"/>
  <c r="AI2601" i="1"/>
  <c r="AH2601" i="1"/>
  <c r="AJ2601" i="1" s="1"/>
  <c r="AG2601" i="1"/>
  <c r="AF2601" i="1"/>
  <c r="AE2601" i="1"/>
  <c r="AK2600" i="1"/>
  <c r="AI2600" i="1"/>
  <c r="AH2600" i="1"/>
  <c r="AG2600" i="1"/>
  <c r="AF2600" i="1"/>
  <c r="AE2600" i="1"/>
  <c r="AI2599" i="1"/>
  <c r="AH2599" i="1"/>
  <c r="AG2599" i="1"/>
  <c r="AF2599" i="1"/>
  <c r="AE2599" i="1"/>
  <c r="AI2598" i="1"/>
  <c r="AK2598" i="1" s="1"/>
  <c r="AH2598" i="1"/>
  <c r="AG2598" i="1"/>
  <c r="AF2598" i="1"/>
  <c r="AE2598" i="1"/>
  <c r="AI2597" i="1"/>
  <c r="AH2597" i="1"/>
  <c r="AG2597" i="1"/>
  <c r="AF2597" i="1"/>
  <c r="AE2597" i="1"/>
  <c r="AI2596" i="1"/>
  <c r="AH2596" i="1"/>
  <c r="AG2596" i="1"/>
  <c r="AF2596" i="1"/>
  <c r="AE2596" i="1"/>
  <c r="AI2595" i="1"/>
  <c r="AH2595" i="1"/>
  <c r="AG2595" i="1"/>
  <c r="AF2595" i="1"/>
  <c r="AE2595" i="1"/>
  <c r="AI2594" i="1"/>
  <c r="AK2594" i="1" s="1"/>
  <c r="AH2594" i="1"/>
  <c r="AG2594" i="1"/>
  <c r="AF2594" i="1"/>
  <c r="AE2594" i="1"/>
  <c r="AI2593" i="1"/>
  <c r="AH2593" i="1"/>
  <c r="AJ2593" i="1" s="1"/>
  <c r="AG2593" i="1"/>
  <c r="AF2593" i="1"/>
  <c r="AE2593" i="1"/>
  <c r="AI2592" i="1"/>
  <c r="AH2592" i="1"/>
  <c r="AJ2592" i="1" s="1"/>
  <c r="AG2592" i="1"/>
  <c r="AF2592" i="1"/>
  <c r="AE2592" i="1"/>
  <c r="AI2591" i="1"/>
  <c r="AH2591" i="1"/>
  <c r="AG2591" i="1"/>
  <c r="AF2591" i="1"/>
  <c r="AE2591" i="1"/>
  <c r="AI2590" i="1"/>
  <c r="AH2590" i="1"/>
  <c r="AG2590" i="1"/>
  <c r="AF2590" i="1"/>
  <c r="AE2590" i="1"/>
  <c r="AI2589" i="1"/>
  <c r="AH2589" i="1"/>
  <c r="AG2589" i="1"/>
  <c r="AF2589" i="1"/>
  <c r="AE2589" i="1"/>
  <c r="AI2588" i="1"/>
  <c r="AH2588" i="1"/>
  <c r="AG2588" i="1"/>
  <c r="AF2588" i="1"/>
  <c r="AE2588" i="1"/>
  <c r="AI2587" i="1"/>
  <c r="AH2587" i="1"/>
  <c r="AG2587" i="1"/>
  <c r="AF2587" i="1"/>
  <c r="AE2587" i="1"/>
  <c r="AI2586" i="1"/>
  <c r="AK2586" i="1" s="1"/>
  <c r="AH2586" i="1"/>
  <c r="AG2586" i="1"/>
  <c r="AF2586" i="1"/>
  <c r="AE2586" i="1"/>
  <c r="AI2585" i="1"/>
  <c r="AH2585" i="1"/>
  <c r="AG2585" i="1"/>
  <c r="AF2585" i="1"/>
  <c r="AE2585" i="1"/>
  <c r="AI2584" i="1"/>
  <c r="AK2584" i="1" s="1"/>
  <c r="AH2584" i="1"/>
  <c r="AJ2584" i="1" s="1"/>
  <c r="AG2584" i="1"/>
  <c r="AF2584" i="1"/>
  <c r="AE2584" i="1"/>
  <c r="AI2583" i="1"/>
  <c r="AH2583" i="1"/>
  <c r="AG2583" i="1"/>
  <c r="AF2583" i="1"/>
  <c r="AE2583" i="1"/>
  <c r="AI2582" i="1"/>
  <c r="AK2582" i="1" s="1"/>
  <c r="AH2582" i="1"/>
  <c r="AG2582" i="1"/>
  <c r="AF2582" i="1"/>
  <c r="AE2582" i="1"/>
  <c r="AI2581" i="1"/>
  <c r="AH2581" i="1"/>
  <c r="AJ2581" i="1" s="1"/>
  <c r="AG2581" i="1"/>
  <c r="AF2581" i="1"/>
  <c r="AE2581" i="1"/>
  <c r="AI2580" i="1"/>
  <c r="AH2580" i="1"/>
  <c r="AG2580" i="1"/>
  <c r="AF2580" i="1"/>
  <c r="AE2580" i="1"/>
  <c r="AI2579" i="1"/>
  <c r="AH2579" i="1"/>
  <c r="AG2579" i="1"/>
  <c r="AF2579" i="1"/>
  <c r="AE2579" i="1"/>
  <c r="AI2578" i="1"/>
  <c r="AK2578" i="1" s="1"/>
  <c r="AH2578" i="1"/>
  <c r="AG2578" i="1"/>
  <c r="AF2578" i="1"/>
  <c r="AE2578" i="1"/>
  <c r="AI2577" i="1"/>
  <c r="AH2577" i="1"/>
  <c r="AJ2577" i="1" s="1"/>
  <c r="AG2577" i="1"/>
  <c r="AF2577" i="1"/>
  <c r="AE2577" i="1"/>
  <c r="AI2576" i="1"/>
  <c r="AK2576" i="1" s="1"/>
  <c r="AH2576" i="1"/>
  <c r="AJ2576" i="1" s="1"/>
  <c r="AG2576" i="1"/>
  <c r="AF2576" i="1"/>
  <c r="AE2576" i="1"/>
  <c r="AI2575" i="1"/>
  <c r="AH2575" i="1"/>
  <c r="AG2575" i="1"/>
  <c r="AF2575" i="1"/>
  <c r="AE2575" i="1"/>
  <c r="AI2574" i="1"/>
  <c r="AH2574" i="1"/>
  <c r="AG2574" i="1"/>
  <c r="AF2574" i="1"/>
  <c r="AE2574" i="1"/>
  <c r="AI2573" i="1"/>
  <c r="AH2573" i="1"/>
  <c r="AJ2573" i="1" s="1"/>
  <c r="AG2573" i="1"/>
  <c r="AF2573" i="1"/>
  <c r="AE2573" i="1"/>
  <c r="AI2572" i="1"/>
  <c r="AH2572" i="1"/>
  <c r="AG2572" i="1"/>
  <c r="AF2572" i="1"/>
  <c r="AE2572" i="1"/>
  <c r="AI2571" i="1"/>
  <c r="AH2571" i="1"/>
  <c r="AG2571" i="1"/>
  <c r="AF2571" i="1"/>
  <c r="AE2571" i="1"/>
  <c r="AI2570" i="1"/>
  <c r="AK2570" i="1" s="1"/>
  <c r="AH2570" i="1"/>
  <c r="AG2570" i="1"/>
  <c r="AF2570" i="1"/>
  <c r="AE2570" i="1"/>
  <c r="AI2569" i="1"/>
  <c r="AH2569" i="1"/>
  <c r="AG2569" i="1"/>
  <c r="AF2569" i="1"/>
  <c r="AE2569" i="1"/>
  <c r="AI2568" i="1"/>
  <c r="AK2568" i="1" s="1"/>
  <c r="AH2568" i="1"/>
  <c r="AG2568" i="1"/>
  <c r="AF2568" i="1"/>
  <c r="AE2568" i="1"/>
  <c r="AI2567" i="1"/>
  <c r="AH2567" i="1"/>
  <c r="AG2567" i="1"/>
  <c r="AF2567" i="1"/>
  <c r="AE2567" i="1"/>
  <c r="AI2566" i="1"/>
  <c r="AK2566" i="1" s="1"/>
  <c r="AH2566" i="1"/>
  <c r="AG2566" i="1"/>
  <c r="AF2566" i="1"/>
  <c r="AE2566" i="1"/>
  <c r="AI2565" i="1"/>
  <c r="AH2565" i="1"/>
  <c r="AJ2565" i="1" s="1"/>
  <c r="AG2565" i="1"/>
  <c r="AF2565" i="1"/>
  <c r="AE2565" i="1"/>
  <c r="AI2564" i="1"/>
  <c r="AH2564" i="1"/>
  <c r="AG2564" i="1"/>
  <c r="AF2564" i="1"/>
  <c r="AE2564" i="1"/>
  <c r="AI2563" i="1"/>
  <c r="AH2563" i="1"/>
  <c r="AG2563" i="1"/>
  <c r="AF2563" i="1"/>
  <c r="AE2563" i="1"/>
  <c r="AI2562" i="1"/>
  <c r="AK2562" i="1" s="1"/>
  <c r="AH2562" i="1"/>
  <c r="AG2562" i="1"/>
  <c r="AF2562" i="1"/>
  <c r="AE2562" i="1"/>
  <c r="AI2561" i="1"/>
  <c r="AH2561" i="1"/>
  <c r="AG2561" i="1"/>
  <c r="AF2561" i="1"/>
  <c r="AE2561" i="1"/>
  <c r="AI2560" i="1"/>
  <c r="AH2560" i="1"/>
  <c r="AJ2560" i="1" s="1"/>
  <c r="AG2560" i="1"/>
  <c r="AF2560" i="1"/>
  <c r="AE2560" i="1"/>
  <c r="AI2559" i="1"/>
  <c r="AH2559" i="1"/>
  <c r="AG2559" i="1"/>
  <c r="AF2559" i="1"/>
  <c r="AE2559" i="1"/>
  <c r="AI2558" i="1"/>
  <c r="AK2558" i="1" s="1"/>
  <c r="AH2558" i="1"/>
  <c r="AG2558" i="1"/>
  <c r="AF2558" i="1"/>
  <c r="AE2558" i="1"/>
  <c r="AI2557" i="1"/>
  <c r="AH2557" i="1"/>
  <c r="AG2557" i="1"/>
  <c r="AF2557" i="1"/>
  <c r="AE2557" i="1"/>
  <c r="AI2556" i="1"/>
  <c r="AH2556" i="1"/>
  <c r="AG2556" i="1"/>
  <c r="AF2556" i="1"/>
  <c r="AE2556" i="1"/>
  <c r="AI2555" i="1"/>
  <c r="AH2555" i="1"/>
  <c r="AG2555" i="1"/>
  <c r="AF2555" i="1"/>
  <c r="AE2555" i="1"/>
  <c r="AI2554" i="1"/>
  <c r="AH2554" i="1"/>
  <c r="AG2554" i="1"/>
  <c r="AF2554" i="1"/>
  <c r="AE2554" i="1"/>
  <c r="AI2553" i="1"/>
  <c r="AH2553" i="1"/>
  <c r="AG2553" i="1"/>
  <c r="AF2553" i="1"/>
  <c r="AE2553" i="1"/>
  <c r="AI2552" i="1"/>
  <c r="AK2552" i="1" s="1"/>
  <c r="AH2552" i="1"/>
  <c r="AG2552" i="1"/>
  <c r="AF2552" i="1"/>
  <c r="AE2552" i="1"/>
  <c r="AI2551" i="1"/>
  <c r="AH2551" i="1"/>
  <c r="AG2551" i="1"/>
  <c r="AF2551" i="1"/>
  <c r="AE2551" i="1"/>
  <c r="AI2550" i="1"/>
  <c r="AK2550" i="1" s="1"/>
  <c r="AH2550" i="1"/>
  <c r="AG2550" i="1"/>
  <c r="AF2550" i="1"/>
  <c r="AE2550" i="1"/>
  <c r="AI2549" i="1"/>
  <c r="AH2549" i="1"/>
  <c r="AJ2549" i="1" s="1"/>
  <c r="AG2549" i="1"/>
  <c r="AF2549" i="1"/>
  <c r="AE2549" i="1"/>
  <c r="AI2548" i="1"/>
  <c r="AH2548" i="1"/>
  <c r="AG2548" i="1"/>
  <c r="AF2548" i="1"/>
  <c r="AE2548" i="1"/>
  <c r="AI2547" i="1"/>
  <c r="AH2547" i="1"/>
  <c r="AG2547" i="1"/>
  <c r="AF2547" i="1"/>
  <c r="AE2547" i="1"/>
  <c r="AI2546" i="1"/>
  <c r="AH2546" i="1"/>
  <c r="AG2546" i="1"/>
  <c r="AF2546" i="1"/>
  <c r="AE2546" i="1"/>
  <c r="AI2545" i="1"/>
  <c r="AH2545" i="1"/>
  <c r="AG2545" i="1"/>
  <c r="AF2545" i="1"/>
  <c r="AE2545" i="1"/>
  <c r="AK2544" i="1"/>
  <c r="AJ2544" i="1"/>
  <c r="AI2544" i="1"/>
  <c r="AH2544" i="1"/>
  <c r="AG2544" i="1"/>
  <c r="AF2544" i="1"/>
  <c r="AE2544" i="1"/>
  <c r="AI2543" i="1"/>
  <c r="AH2543" i="1"/>
  <c r="AJ2543" i="1" s="1"/>
  <c r="AG2543" i="1"/>
  <c r="AF2543" i="1"/>
  <c r="AE2543" i="1"/>
  <c r="AI2542" i="1"/>
  <c r="AH2542" i="1"/>
  <c r="AJ2542" i="1" s="1"/>
  <c r="AG2542" i="1"/>
  <c r="AF2542" i="1"/>
  <c r="AE2542" i="1"/>
  <c r="AI2541" i="1"/>
  <c r="AK2541" i="1" s="1"/>
  <c r="AH2541" i="1"/>
  <c r="AG2541" i="1"/>
  <c r="AF2541" i="1"/>
  <c r="AE2541" i="1"/>
  <c r="AI2540" i="1"/>
  <c r="AK2540" i="1" s="1"/>
  <c r="AH2540" i="1"/>
  <c r="AG2540" i="1"/>
  <c r="AF2540" i="1"/>
  <c r="AE2540" i="1"/>
  <c r="AI2539" i="1"/>
  <c r="AH2539" i="1"/>
  <c r="AJ2539" i="1" s="1"/>
  <c r="AG2539" i="1"/>
  <c r="AF2539" i="1"/>
  <c r="AE2539" i="1"/>
  <c r="AI2538" i="1"/>
  <c r="AJ2538" i="1" s="1"/>
  <c r="AH2538" i="1"/>
  <c r="AG2538" i="1"/>
  <c r="AF2538" i="1"/>
  <c r="AE2538" i="1"/>
  <c r="AI2537" i="1"/>
  <c r="AH2537" i="1"/>
  <c r="AJ2537" i="1" s="1"/>
  <c r="AG2537" i="1"/>
  <c r="AF2537" i="1"/>
  <c r="AE2537" i="1"/>
  <c r="AI2536" i="1"/>
  <c r="AJ2536" i="1" s="1"/>
  <c r="AH2536" i="1"/>
  <c r="AG2536" i="1"/>
  <c r="AF2536" i="1"/>
  <c r="AE2536" i="1"/>
  <c r="AI2535" i="1"/>
  <c r="AK2535" i="1" s="1"/>
  <c r="AH2535" i="1"/>
  <c r="AG2535" i="1"/>
  <c r="AF2535" i="1"/>
  <c r="AE2535" i="1"/>
  <c r="AI2534" i="1"/>
  <c r="AH2534" i="1"/>
  <c r="AG2534" i="1"/>
  <c r="AF2534" i="1"/>
  <c r="AE2534" i="1"/>
  <c r="AI2533" i="1"/>
  <c r="AK2533" i="1" s="1"/>
  <c r="AH2533" i="1"/>
  <c r="AG2533" i="1"/>
  <c r="AF2533" i="1"/>
  <c r="AE2533" i="1"/>
  <c r="AI2532" i="1"/>
  <c r="AH2532" i="1"/>
  <c r="AG2532" i="1"/>
  <c r="AF2532" i="1"/>
  <c r="AE2532" i="1"/>
  <c r="AI2531" i="1"/>
  <c r="AH2531" i="1"/>
  <c r="AG2531" i="1"/>
  <c r="AF2531" i="1"/>
  <c r="AE2531" i="1"/>
  <c r="AI2530" i="1"/>
  <c r="AJ2530" i="1" s="1"/>
  <c r="AH2530" i="1"/>
  <c r="AG2530" i="1"/>
  <c r="AF2530" i="1"/>
  <c r="AE2530" i="1"/>
  <c r="AI2529" i="1"/>
  <c r="AH2529" i="1"/>
  <c r="AG2529" i="1"/>
  <c r="AF2529" i="1"/>
  <c r="AE2529" i="1"/>
  <c r="AI2528" i="1"/>
  <c r="AH2528" i="1"/>
  <c r="AG2528" i="1"/>
  <c r="AF2528" i="1"/>
  <c r="AE2528" i="1"/>
  <c r="AI2527" i="1"/>
  <c r="AH2527" i="1"/>
  <c r="AG2527" i="1"/>
  <c r="AF2527" i="1"/>
  <c r="AE2527" i="1"/>
  <c r="AI2526" i="1"/>
  <c r="AJ2526" i="1" s="1"/>
  <c r="AH2526" i="1"/>
  <c r="AG2526" i="1"/>
  <c r="AF2526" i="1"/>
  <c r="AE2526" i="1"/>
  <c r="AI2525" i="1"/>
  <c r="AK2525" i="1" s="1"/>
  <c r="AH2525" i="1"/>
  <c r="AG2525" i="1"/>
  <c r="AF2525" i="1"/>
  <c r="AE2525" i="1"/>
  <c r="AI2524" i="1"/>
  <c r="AH2524" i="1"/>
  <c r="AG2524" i="1"/>
  <c r="AF2524" i="1"/>
  <c r="AE2524" i="1"/>
  <c r="AI2523" i="1"/>
  <c r="AK2523" i="1" s="1"/>
  <c r="AH2523" i="1"/>
  <c r="AG2523" i="1"/>
  <c r="AF2523" i="1"/>
  <c r="AE2523" i="1"/>
  <c r="AI2522" i="1"/>
  <c r="AJ2522" i="1" s="1"/>
  <c r="AH2522" i="1"/>
  <c r="AG2522" i="1"/>
  <c r="AF2522" i="1"/>
  <c r="AE2522" i="1"/>
  <c r="AI2521" i="1"/>
  <c r="AK2521" i="1" s="1"/>
  <c r="AH2521" i="1"/>
  <c r="AG2521" i="1"/>
  <c r="AF2521" i="1"/>
  <c r="AE2521" i="1"/>
  <c r="AI2520" i="1"/>
  <c r="AH2520" i="1"/>
  <c r="AG2520" i="1"/>
  <c r="AF2520" i="1"/>
  <c r="AE2520" i="1"/>
  <c r="AI2519" i="1"/>
  <c r="AH2519" i="1"/>
  <c r="AG2519" i="1"/>
  <c r="AF2519" i="1"/>
  <c r="AE2519" i="1"/>
  <c r="AI2518" i="1"/>
  <c r="AH2518" i="1"/>
  <c r="AG2518" i="1"/>
  <c r="AF2518" i="1"/>
  <c r="AE2518" i="1"/>
  <c r="AI2517" i="1"/>
  <c r="AK2517" i="1" s="1"/>
  <c r="AH2517" i="1"/>
  <c r="AG2517" i="1"/>
  <c r="AF2517" i="1"/>
  <c r="AE2517" i="1"/>
  <c r="AI2516" i="1"/>
  <c r="AH2516" i="1"/>
  <c r="AG2516" i="1"/>
  <c r="AF2516" i="1"/>
  <c r="AE2516" i="1"/>
  <c r="AI2515" i="1"/>
  <c r="AH2515" i="1"/>
  <c r="AJ2515" i="1" s="1"/>
  <c r="AG2515" i="1"/>
  <c r="AF2515" i="1"/>
  <c r="AE2515" i="1"/>
  <c r="AI2514" i="1"/>
  <c r="AJ2514" i="1" s="1"/>
  <c r="AH2514" i="1"/>
  <c r="AG2514" i="1"/>
  <c r="AF2514" i="1"/>
  <c r="AE2514" i="1"/>
  <c r="AI2513" i="1"/>
  <c r="AK2513" i="1" s="1"/>
  <c r="AH2513" i="1"/>
  <c r="AG2513" i="1"/>
  <c r="AF2513" i="1"/>
  <c r="AE2513" i="1"/>
  <c r="AI2512" i="1"/>
  <c r="AH2512" i="1"/>
  <c r="AG2512" i="1"/>
  <c r="AF2512" i="1"/>
  <c r="AE2512" i="1"/>
  <c r="AI2511" i="1"/>
  <c r="AH2511" i="1"/>
  <c r="AG2511" i="1"/>
  <c r="AF2511" i="1"/>
  <c r="AE2511" i="1"/>
  <c r="AI2510" i="1"/>
  <c r="AJ2510" i="1" s="1"/>
  <c r="AH2510" i="1"/>
  <c r="AG2510" i="1"/>
  <c r="AF2510" i="1"/>
  <c r="AE2510" i="1"/>
  <c r="AI2509" i="1"/>
  <c r="AH2509" i="1"/>
  <c r="AG2509" i="1"/>
  <c r="AF2509" i="1"/>
  <c r="AE2509" i="1"/>
  <c r="AI2508" i="1"/>
  <c r="AH2508" i="1"/>
  <c r="AG2508" i="1"/>
  <c r="AF2508" i="1"/>
  <c r="AE2508" i="1"/>
  <c r="AI2507" i="1"/>
  <c r="AK2507" i="1" s="1"/>
  <c r="AH2507" i="1"/>
  <c r="AG2507" i="1"/>
  <c r="AF2507" i="1"/>
  <c r="AE2507" i="1"/>
  <c r="AI2506" i="1"/>
  <c r="AH2506" i="1"/>
  <c r="AG2506" i="1"/>
  <c r="AF2506" i="1"/>
  <c r="AE2506" i="1"/>
  <c r="AI2505" i="1"/>
  <c r="AK2505" i="1" s="1"/>
  <c r="AH2505" i="1"/>
  <c r="AG2505" i="1"/>
  <c r="AF2505" i="1"/>
  <c r="AE2505" i="1"/>
  <c r="AI2504" i="1"/>
  <c r="AH2504" i="1"/>
  <c r="AG2504" i="1"/>
  <c r="AF2504" i="1"/>
  <c r="AE2504" i="1"/>
  <c r="AI2503" i="1"/>
  <c r="AH2503" i="1"/>
  <c r="AG2503" i="1"/>
  <c r="AF2503" i="1"/>
  <c r="AE2503" i="1"/>
  <c r="AI2502" i="1"/>
  <c r="AJ2502" i="1" s="1"/>
  <c r="AH2502" i="1"/>
  <c r="AG2502" i="1"/>
  <c r="AF2502" i="1"/>
  <c r="AE2502" i="1"/>
  <c r="AI2501" i="1"/>
  <c r="AK2501" i="1" s="1"/>
  <c r="AH2501" i="1"/>
  <c r="AG2501" i="1"/>
  <c r="AF2501" i="1"/>
  <c r="AE2501" i="1"/>
  <c r="AI2500" i="1"/>
  <c r="AH2500" i="1"/>
  <c r="AG2500" i="1"/>
  <c r="AF2500" i="1"/>
  <c r="AE2500" i="1"/>
  <c r="AK2499" i="1"/>
  <c r="AI2499" i="1"/>
  <c r="AH2499" i="1"/>
  <c r="AG2499" i="1"/>
  <c r="AF2499" i="1"/>
  <c r="AE2499" i="1"/>
  <c r="AI2498" i="1"/>
  <c r="AJ2498" i="1" s="1"/>
  <c r="AH2498" i="1"/>
  <c r="AG2498" i="1"/>
  <c r="AF2498" i="1"/>
  <c r="AE2498" i="1"/>
  <c r="AI2497" i="1"/>
  <c r="AK2497" i="1" s="1"/>
  <c r="AH2497" i="1"/>
  <c r="AG2497" i="1"/>
  <c r="AF2497" i="1"/>
  <c r="AE2497" i="1"/>
  <c r="AI2496" i="1"/>
  <c r="AH2496" i="1"/>
  <c r="AG2496" i="1"/>
  <c r="AF2496" i="1"/>
  <c r="AE2496" i="1"/>
  <c r="AI2495" i="1"/>
  <c r="AH2495" i="1"/>
  <c r="AG2495" i="1"/>
  <c r="AF2495" i="1"/>
  <c r="AE2495" i="1"/>
  <c r="AI2494" i="1"/>
  <c r="AH2494" i="1"/>
  <c r="AG2494" i="1"/>
  <c r="AF2494" i="1"/>
  <c r="AE2494" i="1"/>
  <c r="AI2493" i="1"/>
  <c r="AH2493" i="1"/>
  <c r="AG2493" i="1"/>
  <c r="AF2493" i="1"/>
  <c r="AE2493" i="1"/>
  <c r="AI2492" i="1"/>
  <c r="AH2492" i="1"/>
  <c r="AG2492" i="1"/>
  <c r="AF2492" i="1"/>
  <c r="AE2492" i="1"/>
  <c r="AK2491" i="1"/>
  <c r="AI2491" i="1"/>
  <c r="AH2491" i="1"/>
  <c r="AJ2491" i="1" s="1"/>
  <c r="AG2491" i="1"/>
  <c r="AF2491" i="1"/>
  <c r="AE2491" i="1"/>
  <c r="AI2490" i="1"/>
  <c r="AH2490" i="1"/>
  <c r="AG2490" i="1"/>
  <c r="AF2490" i="1"/>
  <c r="AE2490" i="1"/>
  <c r="AI2489" i="1"/>
  <c r="AK2489" i="1" s="1"/>
  <c r="AH2489" i="1"/>
  <c r="AG2489" i="1"/>
  <c r="AF2489" i="1"/>
  <c r="AE2489" i="1"/>
  <c r="AI2488" i="1"/>
  <c r="AH2488" i="1"/>
  <c r="AG2488" i="1"/>
  <c r="AF2488" i="1"/>
  <c r="AE2488" i="1"/>
  <c r="AI2487" i="1"/>
  <c r="AH2487" i="1"/>
  <c r="AG2487" i="1"/>
  <c r="AF2487" i="1"/>
  <c r="AE2487" i="1"/>
  <c r="AI2486" i="1"/>
  <c r="AJ2486" i="1" s="1"/>
  <c r="AH2486" i="1"/>
  <c r="AG2486" i="1"/>
  <c r="AF2486" i="1"/>
  <c r="AE2486" i="1"/>
  <c r="AI2485" i="1"/>
  <c r="AK2485" i="1" s="1"/>
  <c r="AH2485" i="1"/>
  <c r="AG2485" i="1"/>
  <c r="AF2485" i="1"/>
  <c r="AE2485" i="1"/>
  <c r="AI2484" i="1"/>
  <c r="AH2484" i="1"/>
  <c r="AG2484" i="1"/>
  <c r="AF2484" i="1"/>
  <c r="AE2484" i="1"/>
  <c r="AI2483" i="1"/>
  <c r="AK2483" i="1" s="1"/>
  <c r="AH2483" i="1"/>
  <c r="AG2483" i="1"/>
  <c r="AF2483" i="1"/>
  <c r="AE2483" i="1"/>
  <c r="AI2482" i="1"/>
  <c r="AJ2482" i="1" s="1"/>
  <c r="AH2482" i="1"/>
  <c r="AG2482" i="1"/>
  <c r="AF2482" i="1"/>
  <c r="AE2482" i="1"/>
  <c r="AI2481" i="1"/>
  <c r="AH2481" i="1"/>
  <c r="AG2481" i="1"/>
  <c r="AF2481" i="1"/>
  <c r="AE2481" i="1"/>
  <c r="AI2480" i="1"/>
  <c r="AH2480" i="1"/>
  <c r="AG2480" i="1"/>
  <c r="AF2480" i="1"/>
  <c r="AE2480" i="1"/>
  <c r="AI2479" i="1"/>
  <c r="AH2479" i="1"/>
  <c r="AG2479" i="1"/>
  <c r="AF2479" i="1"/>
  <c r="AE2479" i="1"/>
  <c r="AI2478" i="1"/>
  <c r="AJ2478" i="1" s="1"/>
  <c r="AH2478" i="1"/>
  <c r="AG2478" i="1"/>
  <c r="AF2478" i="1"/>
  <c r="AE2478" i="1"/>
  <c r="AI2477" i="1"/>
  <c r="AK2477" i="1" s="1"/>
  <c r="AH2477" i="1"/>
  <c r="AG2477" i="1"/>
  <c r="AF2477" i="1"/>
  <c r="AE2477" i="1"/>
  <c r="AI2476" i="1"/>
  <c r="AH2476" i="1"/>
  <c r="AG2476" i="1"/>
  <c r="AF2476" i="1"/>
  <c r="AE2476" i="1"/>
  <c r="AI2475" i="1"/>
  <c r="AK2475" i="1" s="1"/>
  <c r="AH2475" i="1"/>
  <c r="AJ2475" i="1" s="1"/>
  <c r="AG2475" i="1"/>
  <c r="AF2475" i="1"/>
  <c r="AE2475" i="1"/>
  <c r="AI2474" i="1"/>
  <c r="AJ2474" i="1" s="1"/>
  <c r="AH2474" i="1"/>
  <c r="AG2474" i="1"/>
  <c r="AF2474" i="1"/>
  <c r="AE2474" i="1"/>
  <c r="AI2473" i="1"/>
  <c r="AK2473" i="1" s="1"/>
  <c r="AH2473" i="1"/>
  <c r="AG2473" i="1"/>
  <c r="AF2473" i="1"/>
  <c r="AE2473" i="1"/>
  <c r="AI2472" i="1"/>
  <c r="AH2472" i="1"/>
  <c r="AG2472" i="1"/>
  <c r="AF2472" i="1"/>
  <c r="AE2472" i="1"/>
  <c r="AI2471" i="1"/>
  <c r="AH2471" i="1"/>
  <c r="AG2471" i="1"/>
  <c r="AF2471" i="1"/>
  <c r="AE2471" i="1"/>
  <c r="AI2470" i="1"/>
  <c r="AH2470" i="1"/>
  <c r="AG2470" i="1"/>
  <c r="AF2470" i="1"/>
  <c r="AE2470" i="1"/>
  <c r="AI2469" i="1"/>
  <c r="AK2469" i="1" s="1"/>
  <c r="AH2469" i="1"/>
  <c r="AG2469" i="1"/>
  <c r="AF2469" i="1"/>
  <c r="AE2469" i="1"/>
  <c r="AI2468" i="1"/>
  <c r="AH2468" i="1"/>
  <c r="AG2468" i="1"/>
  <c r="AF2468" i="1"/>
  <c r="AE2468" i="1"/>
  <c r="AI2467" i="1"/>
  <c r="AK2467" i="1" s="1"/>
  <c r="AH2467" i="1"/>
  <c r="AJ2467" i="1" s="1"/>
  <c r="AG2467" i="1"/>
  <c r="AF2467" i="1"/>
  <c r="AE2467" i="1"/>
  <c r="AI2466" i="1"/>
  <c r="AJ2466" i="1" s="1"/>
  <c r="AH2466" i="1"/>
  <c r="AG2466" i="1"/>
  <c r="AF2466" i="1"/>
  <c r="AE2466" i="1"/>
  <c r="AI2465" i="1"/>
  <c r="AH2465" i="1"/>
  <c r="AG2465" i="1"/>
  <c r="AF2465" i="1"/>
  <c r="AE2465" i="1"/>
  <c r="AI2464" i="1"/>
  <c r="AH2464" i="1"/>
  <c r="AG2464" i="1"/>
  <c r="AF2464" i="1"/>
  <c r="AE2464" i="1"/>
  <c r="AI2463" i="1"/>
  <c r="AH2463" i="1"/>
  <c r="AG2463" i="1"/>
  <c r="AF2463" i="1"/>
  <c r="AE2463" i="1"/>
  <c r="AI2462" i="1"/>
  <c r="AJ2462" i="1" s="1"/>
  <c r="AH2462" i="1"/>
  <c r="AG2462" i="1"/>
  <c r="AF2462" i="1"/>
  <c r="AE2462" i="1"/>
  <c r="AI2461" i="1"/>
  <c r="AK2461" i="1" s="1"/>
  <c r="AH2461" i="1"/>
  <c r="AG2461" i="1"/>
  <c r="AF2461" i="1"/>
  <c r="AE2461" i="1"/>
  <c r="AI2460" i="1"/>
  <c r="AH2460" i="1"/>
  <c r="AG2460" i="1"/>
  <c r="AF2460" i="1"/>
  <c r="AE2460" i="1"/>
  <c r="AI2459" i="1"/>
  <c r="AK2459" i="1" s="1"/>
  <c r="AH2459" i="1"/>
  <c r="AG2459" i="1"/>
  <c r="AF2459" i="1"/>
  <c r="AE2459" i="1"/>
  <c r="AI2458" i="1"/>
  <c r="AJ2458" i="1" s="1"/>
  <c r="AH2458" i="1"/>
  <c r="AG2458" i="1"/>
  <c r="AF2458" i="1"/>
  <c r="AE2458" i="1"/>
  <c r="AI2457" i="1"/>
  <c r="AK2457" i="1" s="1"/>
  <c r="AH2457" i="1"/>
  <c r="AG2457" i="1"/>
  <c r="AF2457" i="1"/>
  <c r="AE2457" i="1"/>
  <c r="AI2456" i="1"/>
  <c r="AH2456" i="1"/>
  <c r="AG2456" i="1"/>
  <c r="AF2456" i="1"/>
  <c r="AE2456" i="1"/>
  <c r="AI2455" i="1"/>
  <c r="AH2455" i="1"/>
  <c r="AG2455" i="1"/>
  <c r="AF2455" i="1"/>
  <c r="AE2455" i="1"/>
  <c r="AI2454" i="1"/>
  <c r="AH2454" i="1"/>
  <c r="AG2454" i="1"/>
  <c r="AF2454" i="1"/>
  <c r="AE2454" i="1"/>
  <c r="AI2453" i="1"/>
  <c r="AK2453" i="1" s="1"/>
  <c r="AH2453" i="1"/>
  <c r="AG2453" i="1"/>
  <c r="AF2453" i="1"/>
  <c r="AE2453" i="1"/>
  <c r="AI2452" i="1"/>
  <c r="AH2452" i="1"/>
  <c r="AG2452" i="1"/>
  <c r="AF2452" i="1"/>
  <c r="AE2452" i="1"/>
  <c r="AI2451" i="1"/>
  <c r="AH2451" i="1"/>
  <c r="AJ2451" i="1" s="1"/>
  <c r="AG2451" i="1"/>
  <c r="AF2451" i="1"/>
  <c r="AE2451" i="1"/>
  <c r="AI2450" i="1"/>
  <c r="AH2450" i="1"/>
  <c r="AG2450" i="1"/>
  <c r="AF2450" i="1"/>
  <c r="AE2450" i="1"/>
  <c r="AI2449" i="1"/>
  <c r="AK2449" i="1" s="1"/>
  <c r="AM2449" i="1" s="1"/>
  <c r="AH2449" i="1"/>
  <c r="AG2449" i="1"/>
  <c r="AF2449" i="1"/>
  <c r="AE2449" i="1"/>
  <c r="AI2448" i="1"/>
  <c r="AH2448" i="1"/>
  <c r="AG2448" i="1"/>
  <c r="AF2448" i="1"/>
  <c r="AE2448" i="1"/>
  <c r="AI2447" i="1"/>
  <c r="AH2447" i="1"/>
  <c r="AG2447" i="1"/>
  <c r="AF2447" i="1"/>
  <c r="AE2447" i="1"/>
  <c r="AI2446" i="1"/>
  <c r="AH2446" i="1"/>
  <c r="AG2446" i="1"/>
  <c r="AF2446" i="1"/>
  <c r="AE2446" i="1"/>
  <c r="AI2445" i="1"/>
  <c r="AH2445" i="1"/>
  <c r="AG2445" i="1"/>
  <c r="AF2445" i="1"/>
  <c r="AE2445" i="1"/>
  <c r="AI2444" i="1"/>
  <c r="AH2444" i="1"/>
  <c r="AG2444" i="1"/>
  <c r="AF2444" i="1"/>
  <c r="AE2444" i="1"/>
  <c r="AI2443" i="1"/>
  <c r="AK2443" i="1" s="1"/>
  <c r="AH2443" i="1"/>
  <c r="AG2443" i="1"/>
  <c r="AF2443" i="1"/>
  <c r="AE2443" i="1"/>
  <c r="AI2442" i="1"/>
  <c r="AH2442" i="1"/>
  <c r="AG2442" i="1"/>
  <c r="AF2442" i="1"/>
  <c r="AE2442" i="1"/>
  <c r="AI2441" i="1"/>
  <c r="AK2441" i="1" s="1"/>
  <c r="AH2441" i="1"/>
  <c r="AG2441" i="1"/>
  <c r="AF2441" i="1"/>
  <c r="AE2441" i="1"/>
  <c r="AI2440" i="1"/>
  <c r="AH2440" i="1"/>
  <c r="AG2440" i="1"/>
  <c r="AF2440" i="1"/>
  <c r="AE2440" i="1"/>
  <c r="AI2439" i="1"/>
  <c r="AH2439" i="1"/>
  <c r="AG2439" i="1"/>
  <c r="AF2439" i="1"/>
  <c r="AE2439" i="1"/>
  <c r="AI2438" i="1"/>
  <c r="AH2438" i="1"/>
  <c r="AG2438" i="1"/>
  <c r="AF2438" i="1"/>
  <c r="AE2438" i="1"/>
  <c r="AI2437" i="1"/>
  <c r="AK2437" i="1" s="1"/>
  <c r="AM2437" i="1" s="1"/>
  <c r="AH2437" i="1"/>
  <c r="AG2437" i="1"/>
  <c r="AF2437" i="1"/>
  <c r="AE2437" i="1"/>
  <c r="AI2436" i="1"/>
  <c r="AH2436" i="1"/>
  <c r="AG2436" i="1"/>
  <c r="AF2436" i="1"/>
  <c r="AE2436" i="1"/>
  <c r="AK2435" i="1"/>
  <c r="AM2435" i="1" s="1"/>
  <c r="AI2435" i="1"/>
  <c r="AH2435" i="1"/>
  <c r="AG2435" i="1"/>
  <c r="AF2435" i="1"/>
  <c r="AE2435" i="1"/>
  <c r="AI2434" i="1"/>
  <c r="AH2434" i="1"/>
  <c r="AG2434" i="1"/>
  <c r="AF2434" i="1"/>
  <c r="AE2434" i="1"/>
  <c r="AI2433" i="1"/>
  <c r="AK2433" i="1" s="1"/>
  <c r="AH2433" i="1"/>
  <c r="AG2433" i="1"/>
  <c r="AF2433" i="1"/>
  <c r="AE2433" i="1"/>
  <c r="AI2432" i="1"/>
  <c r="AH2432" i="1"/>
  <c r="AG2432" i="1"/>
  <c r="AF2432" i="1"/>
  <c r="AE2432" i="1"/>
  <c r="AI2431" i="1"/>
  <c r="AH2431" i="1"/>
  <c r="AG2431" i="1"/>
  <c r="AF2431" i="1"/>
  <c r="AE2431" i="1"/>
  <c r="AI2430" i="1"/>
  <c r="AH2430" i="1"/>
  <c r="AG2430" i="1"/>
  <c r="AF2430" i="1"/>
  <c r="AE2430" i="1"/>
  <c r="AI2429" i="1"/>
  <c r="AH2429" i="1"/>
  <c r="AG2429" i="1"/>
  <c r="AF2429" i="1"/>
  <c r="AE2429" i="1"/>
  <c r="AI2428" i="1"/>
  <c r="AH2428" i="1"/>
  <c r="AG2428" i="1"/>
  <c r="AF2428" i="1"/>
  <c r="AE2428" i="1"/>
  <c r="AK2427" i="1"/>
  <c r="AI2427" i="1"/>
  <c r="AH2427" i="1"/>
  <c r="AJ2427" i="1" s="1"/>
  <c r="AG2427" i="1"/>
  <c r="AF2427" i="1"/>
  <c r="AE2427" i="1"/>
  <c r="AI2426" i="1"/>
  <c r="AH2426" i="1"/>
  <c r="AG2426" i="1"/>
  <c r="AF2426" i="1"/>
  <c r="AE2426" i="1"/>
  <c r="AI2425" i="1"/>
  <c r="AK2425" i="1" s="1"/>
  <c r="AH2425" i="1"/>
  <c r="AG2425" i="1"/>
  <c r="AF2425" i="1"/>
  <c r="AE2425" i="1"/>
  <c r="AI2424" i="1"/>
  <c r="AH2424" i="1"/>
  <c r="AG2424" i="1"/>
  <c r="AF2424" i="1"/>
  <c r="AE2424" i="1"/>
  <c r="AI2423" i="1"/>
  <c r="AH2423" i="1"/>
  <c r="AG2423" i="1"/>
  <c r="AF2423" i="1"/>
  <c r="AE2423" i="1"/>
  <c r="AI2422" i="1"/>
  <c r="AH2422" i="1"/>
  <c r="AG2422" i="1"/>
  <c r="AF2422" i="1"/>
  <c r="AE2422" i="1"/>
  <c r="AI2421" i="1"/>
  <c r="AK2421" i="1" s="1"/>
  <c r="AH2421" i="1"/>
  <c r="AG2421" i="1"/>
  <c r="AF2421" i="1"/>
  <c r="AE2421" i="1"/>
  <c r="AI2420" i="1"/>
  <c r="AH2420" i="1"/>
  <c r="AG2420" i="1"/>
  <c r="AF2420" i="1"/>
  <c r="AE2420" i="1"/>
  <c r="AI2419" i="1"/>
  <c r="AK2419" i="1" s="1"/>
  <c r="AM2419" i="1" s="1"/>
  <c r="AH2419" i="1"/>
  <c r="AJ2419" i="1" s="1"/>
  <c r="AG2419" i="1"/>
  <c r="AF2419" i="1"/>
  <c r="AE2419" i="1"/>
  <c r="AI2418" i="1"/>
  <c r="AH2418" i="1"/>
  <c r="AG2418" i="1"/>
  <c r="AF2418" i="1"/>
  <c r="AE2418" i="1"/>
  <c r="AI2417" i="1"/>
  <c r="AH2417" i="1"/>
  <c r="AG2417" i="1"/>
  <c r="AF2417" i="1"/>
  <c r="AE2417" i="1"/>
  <c r="AI2416" i="1"/>
  <c r="AH2416" i="1"/>
  <c r="AJ2416" i="1" s="1"/>
  <c r="AG2416" i="1"/>
  <c r="AF2416" i="1"/>
  <c r="AE2416" i="1"/>
  <c r="AI2415" i="1"/>
  <c r="AH2415" i="1"/>
  <c r="AG2415" i="1"/>
  <c r="AF2415" i="1"/>
  <c r="AE2415" i="1"/>
  <c r="AI2414" i="1"/>
  <c r="AJ2414" i="1" s="1"/>
  <c r="AH2414" i="1"/>
  <c r="AG2414" i="1"/>
  <c r="AF2414" i="1"/>
  <c r="AE2414" i="1"/>
  <c r="AI2413" i="1"/>
  <c r="AK2413" i="1" s="1"/>
  <c r="AH2413" i="1"/>
  <c r="AG2413" i="1"/>
  <c r="AF2413" i="1"/>
  <c r="AE2413" i="1"/>
  <c r="AI2412" i="1"/>
  <c r="AK2412" i="1" s="1"/>
  <c r="AH2412" i="1"/>
  <c r="AG2412" i="1"/>
  <c r="AF2412" i="1"/>
  <c r="AE2412" i="1"/>
  <c r="AI2411" i="1"/>
  <c r="AH2411" i="1"/>
  <c r="AG2411" i="1"/>
  <c r="AF2411" i="1"/>
  <c r="AE2411" i="1"/>
  <c r="AI2410" i="1"/>
  <c r="AH2410" i="1"/>
  <c r="AG2410" i="1"/>
  <c r="AF2410" i="1"/>
  <c r="AE2410" i="1"/>
  <c r="AI2409" i="1"/>
  <c r="AH2409" i="1"/>
  <c r="AG2409" i="1"/>
  <c r="AF2409" i="1"/>
  <c r="AE2409" i="1"/>
  <c r="AI2408" i="1"/>
  <c r="AH2408" i="1"/>
  <c r="AJ2408" i="1" s="1"/>
  <c r="AG2408" i="1"/>
  <c r="AF2408" i="1"/>
  <c r="AE2408" i="1"/>
  <c r="AI2407" i="1"/>
  <c r="AH2407" i="1"/>
  <c r="AG2407" i="1"/>
  <c r="AF2407" i="1"/>
  <c r="AE2407" i="1"/>
  <c r="AI2406" i="1"/>
  <c r="AK2406" i="1" s="1"/>
  <c r="AH2406" i="1"/>
  <c r="AG2406" i="1"/>
  <c r="AF2406" i="1"/>
  <c r="AE2406" i="1"/>
  <c r="AI2405" i="1"/>
  <c r="AK2405" i="1" s="1"/>
  <c r="AH2405" i="1"/>
  <c r="AG2405" i="1"/>
  <c r="AF2405" i="1"/>
  <c r="AE2405" i="1"/>
  <c r="AK2404" i="1"/>
  <c r="AI2404" i="1"/>
  <c r="AH2404" i="1"/>
  <c r="AG2404" i="1"/>
  <c r="AF2404" i="1"/>
  <c r="AE2404" i="1"/>
  <c r="AI2403" i="1"/>
  <c r="AH2403" i="1"/>
  <c r="AG2403" i="1"/>
  <c r="AF2403" i="1"/>
  <c r="AE2403" i="1"/>
  <c r="AI2402" i="1"/>
  <c r="AH2402" i="1"/>
  <c r="AG2402" i="1"/>
  <c r="AF2402" i="1"/>
  <c r="AE2402" i="1"/>
  <c r="AI2401" i="1"/>
  <c r="AH2401" i="1"/>
  <c r="AG2401" i="1"/>
  <c r="AF2401" i="1"/>
  <c r="AE2401" i="1"/>
  <c r="AI2400" i="1"/>
  <c r="AH2400" i="1"/>
  <c r="AJ2400" i="1" s="1"/>
  <c r="AG2400" i="1"/>
  <c r="AF2400" i="1"/>
  <c r="AE2400" i="1"/>
  <c r="AI2399" i="1"/>
  <c r="AK2399" i="1" s="1"/>
  <c r="AM2399" i="1" s="1"/>
  <c r="AH2399" i="1"/>
  <c r="AG2399" i="1"/>
  <c r="AF2399" i="1"/>
  <c r="AE2399" i="1"/>
  <c r="AI2398" i="1"/>
  <c r="AH2398" i="1"/>
  <c r="AG2398" i="1"/>
  <c r="AF2398" i="1"/>
  <c r="AE2398" i="1"/>
  <c r="AI2397" i="1"/>
  <c r="AH2397" i="1"/>
  <c r="AG2397" i="1"/>
  <c r="AF2397" i="1"/>
  <c r="AE2397" i="1"/>
  <c r="AI2396" i="1"/>
  <c r="AH2396" i="1"/>
  <c r="AJ2396" i="1" s="1"/>
  <c r="AG2396" i="1"/>
  <c r="AF2396" i="1"/>
  <c r="AE2396" i="1"/>
  <c r="AI2395" i="1"/>
  <c r="AH2395" i="1"/>
  <c r="AG2395" i="1"/>
  <c r="AF2395" i="1"/>
  <c r="AE2395" i="1"/>
  <c r="AI2394" i="1"/>
  <c r="AK2394" i="1" s="1"/>
  <c r="AH2394" i="1"/>
  <c r="AG2394" i="1"/>
  <c r="AF2394" i="1"/>
  <c r="AE2394" i="1"/>
  <c r="AI2393" i="1"/>
  <c r="AH2393" i="1"/>
  <c r="AG2393" i="1"/>
  <c r="AF2393" i="1"/>
  <c r="AE2393" i="1"/>
  <c r="AI2392" i="1"/>
  <c r="AH2392" i="1"/>
  <c r="AG2392" i="1"/>
  <c r="AF2392" i="1"/>
  <c r="AE2392" i="1"/>
  <c r="AI2391" i="1"/>
  <c r="AH2391" i="1"/>
  <c r="AK2391" i="1" s="1"/>
  <c r="AM2391" i="1" s="1"/>
  <c r="AG2391" i="1"/>
  <c r="AF2391" i="1"/>
  <c r="AE2391" i="1"/>
  <c r="AI2390" i="1"/>
  <c r="AK2390" i="1" s="1"/>
  <c r="AH2390" i="1"/>
  <c r="AG2390" i="1"/>
  <c r="AF2390" i="1"/>
  <c r="AE2390" i="1"/>
  <c r="AI2389" i="1"/>
  <c r="AH2389" i="1"/>
  <c r="AG2389" i="1"/>
  <c r="AF2389" i="1"/>
  <c r="AE2389" i="1"/>
  <c r="AI2388" i="1"/>
  <c r="AH2388" i="1"/>
  <c r="AJ2388" i="1" s="1"/>
  <c r="AG2388" i="1"/>
  <c r="AF2388" i="1"/>
  <c r="AE2388" i="1"/>
  <c r="AI2387" i="1"/>
  <c r="AK2387" i="1" s="1"/>
  <c r="AH2387" i="1"/>
  <c r="AG2387" i="1"/>
  <c r="AF2387" i="1"/>
  <c r="AE2387" i="1"/>
  <c r="AI2386" i="1"/>
  <c r="AH2386" i="1"/>
  <c r="AG2386" i="1"/>
  <c r="AF2386" i="1"/>
  <c r="AE2386" i="1"/>
  <c r="AI2385" i="1"/>
  <c r="AH2385" i="1"/>
  <c r="AG2385" i="1"/>
  <c r="AF2385" i="1"/>
  <c r="AE2385" i="1"/>
  <c r="AI2384" i="1"/>
  <c r="AH2384" i="1"/>
  <c r="AJ2384" i="1" s="1"/>
  <c r="AG2384" i="1"/>
  <c r="AF2384" i="1"/>
  <c r="AE2384" i="1"/>
  <c r="AI2383" i="1"/>
  <c r="AH2383" i="1"/>
  <c r="AK2383" i="1" s="1"/>
  <c r="AG2383" i="1"/>
  <c r="AF2383" i="1"/>
  <c r="AE2383" i="1"/>
  <c r="AI2382" i="1"/>
  <c r="AK2382" i="1" s="1"/>
  <c r="AH2382" i="1"/>
  <c r="AG2382" i="1"/>
  <c r="AF2382" i="1"/>
  <c r="AE2382" i="1"/>
  <c r="AI2381" i="1"/>
  <c r="AJ2381" i="1" s="1"/>
  <c r="AH2381" i="1"/>
  <c r="AG2381" i="1"/>
  <c r="AF2381" i="1"/>
  <c r="AE2381" i="1"/>
  <c r="AI2380" i="1"/>
  <c r="AH2380" i="1"/>
  <c r="AJ2380" i="1" s="1"/>
  <c r="AG2380" i="1"/>
  <c r="AF2380" i="1"/>
  <c r="AE2380" i="1"/>
  <c r="AK2379" i="1"/>
  <c r="AI2379" i="1"/>
  <c r="AH2379" i="1"/>
  <c r="AG2379" i="1"/>
  <c r="AF2379" i="1"/>
  <c r="AE2379" i="1"/>
  <c r="AI2378" i="1"/>
  <c r="AK2378" i="1" s="1"/>
  <c r="AH2378" i="1"/>
  <c r="AG2378" i="1"/>
  <c r="AF2378" i="1"/>
  <c r="AE2378" i="1"/>
  <c r="AI2377" i="1"/>
  <c r="AH2377" i="1"/>
  <c r="AG2377" i="1"/>
  <c r="AF2377" i="1"/>
  <c r="AE2377" i="1"/>
  <c r="AI2376" i="1"/>
  <c r="AH2376" i="1"/>
  <c r="AG2376" i="1"/>
  <c r="AF2376" i="1"/>
  <c r="AE2376" i="1"/>
  <c r="AI2375" i="1"/>
  <c r="AH2375" i="1"/>
  <c r="AK2375" i="1" s="1"/>
  <c r="AG2375" i="1"/>
  <c r="AF2375" i="1"/>
  <c r="AE2375" i="1"/>
  <c r="AI2374" i="1"/>
  <c r="AH2374" i="1"/>
  <c r="AG2374" i="1"/>
  <c r="AF2374" i="1"/>
  <c r="AE2374" i="1"/>
  <c r="AI2373" i="1"/>
  <c r="AH2373" i="1"/>
  <c r="AG2373" i="1"/>
  <c r="AF2373" i="1"/>
  <c r="AE2373" i="1"/>
  <c r="AI2372" i="1"/>
  <c r="AH2372" i="1"/>
  <c r="AJ2372" i="1" s="1"/>
  <c r="AG2372" i="1"/>
  <c r="AF2372" i="1"/>
  <c r="AE2372" i="1"/>
  <c r="AI2371" i="1"/>
  <c r="AK2371" i="1" s="1"/>
  <c r="AM2371" i="1" s="1"/>
  <c r="AH2371" i="1"/>
  <c r="AG2371" i="1"/>
  <c r="AF2371" i="1"/>
  <c r="AE2371" i="1"/>
  <c r="AI2370" i="1"/>
  <c r="AH2370" i="1"/>
  <c r="AG2370" i="1"/>
  <c r="AF2370" i="1"/>
  <c r="AE2370" i="1"/>
  <c r="AI2369" i="1"/>
  <c r="AH2369" i="1"/>
  <c r="AG2369" i="1"/>
  <c r="AF2369" i="1"/>
  <c r="AE2369" i="1"/>
  <c r="AI2368" i="1"/>
  <c r="AH2368" i="1"/>
  <c r="AJ2368" i="1" s="1"/>
  <c r="AG2368" i="1"/>
  <c r="AF2368" i="1"/>
  <c r="AE2368" i="1"/>
  <c r="AI2367" i="1"/>
  <c r="AH2367" i="1"/>
  <c r="AG2367" i="1"/>
  <c r="AF2367" i="1"/>
  <c r="AE2367" i="1"/>
  <c r="AI2366" i="1"/>
  <c r="AK2366" i="1" s="1"/>
  <c r="AH2366" i="1"/>
  <c r="AG2366" i="1"/>
  <c r="AF2366" i="1"/>
  <c r="AE2366" i="1"/>
  <c r="AI2365" i="1"/>
  <c r="AJ2365" i="1" s="1"/>
  <c r="AH2365" i="1"/>
  <c r="AG2365" i="1"/>
  <c r="AF2365" i="1"/>
  <c r="AE2365" i="1"/>
  <c r="AI2364" i="1"/>
  <c r="AH2364" i="1"/>
  <c r="AJ2364" i="1" s="1"/>
  <c r="AG2364" i="1"/>
  <c r="AF2364" i="1"/>
  <c r="AE2364" i="1"/>
  <c r="AI2363" i="1"/>
  <c r="AK2363" i="1" s="1"/>
  <c r="AM2363" i="1" s="1"/>
  <c r="AH2363" i="1"/>
  <c r="AG2363" i="1"/>
  <c r="AF2363" i="1"/>
  <c r="AE2363" i="1"/>
  <c r="AI2362" i="1"/>
  <c r="AK2362" i="1" s="1"/>
  <c r="AH2362" i="1"/>
  <c r="AG2362" i="1"/>
  <c r="AF2362" i="1"/>
  <c r="AE2362" i="1"/>
  <c r="AI2361" i="1"/>
  <c r="AH2361" i="1"/>
  <c r="AG2361" i="1"/>
  <c r="AF2361" i="1"/>
  <c r="AE2361" i="1"/>
  <c r="AI2360" i="1"/>
  <c r="AH2360" i="1"/>
  <c r="AJ2360" i="1" s="1"/>
  <c r="AG2360" i="1"/>
  <c r="AF2360" i="1"/>
  <c r="AE2360" i="1"/>
  <c r="AI2359" i="1"/>
  <c r="AH2359" i="1"/>
  <c r="AK2359" i="1" s="1"/>
  <c r="AG2359" i="1"/>
  <c r="AF2359" i="1"/>
  <c r="AE2359" i="1"/>
  <c r="AI2358" i="1"/>
  <c r="AK2358" i="1" s="1"/>
  <c r="AH2358" i="1"/>
  <c r="AG2358" i="1"/>
  <c r="AF2358" i="1"/>
  <c r="AE2358" i="1"/>
  <c r="AI2357" i="1"/>
  <c r="AJ2357" i="1" s="1"/>
  <c r="AH2357" i="1"/>
  <c r="AG2357" i="1"/>
  <c r="AF2357" i="1"/>
  <c r="AE2357" i="1"/>
  <c r="AI2356" i="1"/>
  <c r="AH2356" i="1"/>
  <c r="AG2356" i="1"/>
  <c r="AF2356" i="1"/>
  <c r="AE2356" i="1"/>
  <c r="AI2355" i="1"/>
  <c r="AK2355" i="1" s="1"/>
  <c r="AM2355" i="1" s="1"/>
  <c r="AH2355" i="1"/>
  <c r="AG2355" i="1"/>
  <c r="AF2355" i="1"/>
  <c r="AE2355" i="1"/>
  <c r="AI2354" i="1"/>
  <c r="AK2354" i="1" s="1"/>
  <c r="AH2354" i="1"/>
  <c r="AG2354" i="1"/>
  <c r="AF2354" i="1"/>
  <c r="AE2354" i="1"/>
  <c r="AI2353" i="1"/>
  <c r="AH2353" i="1"/>
  <c r="AG2353" i="1"/>
  <c r="AF2353" i="1"/>
  <c r="AE2353" i="1"/>
  <c r="AI2352" i="1"/>
  <c r="AH2352" i="1"/>
  <c r="AJ2352" i="1" s="1"/>
  <c r="AG2352" i="1"/>
  <c r="AF2352" i="1"/>
  <c r="AE2352" i="1"/>
  <c r="AI2351" i="1"/>
  <c r="AH2351" i="1"/>
  <c r="AG2351" i="1"/>
  <c r="AF2351" i="1"/>
  <c r="AE2351" i="1"/>
  <c r="AI2350" i="1"/>
  <c r="AH2350" i="1"/>
  <c r="AG2350" i="1"/>
  <c r="AF2350" i="1"/>
  <c r="AE2350" i="1"/>
  <c r="AI2349" i="1"/>
  <c r="AJ2349" i="1" s="1"/>
  <c r="AH2349" i="1"/>
  <c r="AG2349" i="1"/>
  <c r="AF2349" i="1"/>
  <c r="AE2349" i="1"/>
  <c r="AI2348" i="1"/>
  <c r="AH2348" i="1"/>
  <c r="AJ2348" i="1" s="1"/>
  <c r="AG2348" i="1"/>
  <c r="AF2348" i="1"/>
  <c r="AE2348" i="1"/>
  <c r="AI2347" i="1"/>
  <c r="AK2347" i="1" s="1"/>
  <c r="AM2347" i="1" s="1"/>
  <c r="AH2347" i="1"/>
  <c r="AG2347" i="1"/>
  <c r="AF2347" i="1"/>
  <c r="AE2347" i="1"/>
  <c r="AI2346" i="1"/>
  <c r="AK2346" i="1" s="1"/>
  <c r="AH2346" i="1"/>
  <c r="AG2346" i="1"/>
  <c r="AF2346" i="1"/>
  <c r="AE2346" i="1"/>
  <c r="AI2345" i="1"/>
  <c r="AH2345" i="1"/>
  <c r="AG2345" i="1"/>
  <c r="AF2345" i="1"/>
  <c r="AE2345" i="1"/>
  <c r="AI2344" i="1"/>
  <c r="AH2344" i="1"/>
  <c r="AJ2344" i="1" s="1"/>
  <c r="AG2344" i="1"/>
  <c r="AF2344" i="1"/>
  <c r="AE2344" i="1"/>
  <c r="AI2343" i="1"/>
  <c r="AH2343" i="1"/>
  <c r="AK2343" i="1" s="1"/>
  <c r="AG2343" i="1"/>
  <c r="AF2343" i="1"/>
  <c r="AE2343" i="1"/>
  <c r="AI2342" i="1"/>
  <c r="AK2342" i="1" s="1"/>
  <c r="AH2342" i="1"/>
  <c r="AG2342" i="1"/>
  <c r="AF2342" i="1"/>
  <c r="AE2342" i="1"/>
  <c r="AI2341" i="1"/>
  <c r="AJ2341" i="1" s="1"/>
  <c r="AH2341" i="1"/>
  <c r="AG2341" i="1"/>
  <c r="AF2341" i="1"/>
  <c r="AE2341" i="1"/>
  <c r="AI2340" i="1"/>
  <c r="AH2340" i="1"/>
  <c r="AG2340" i="1"/>
  <c r="AF2340" i="1"/>
  <c r="AE2340" i="1"/>
  <c r="AI2339" i="1"/>
  <c r="AK2339" i="1" s="1"/>
  <c r="AM2339" i="1" s="1"/>
  <c r="AH2339" i="1"/>
  <c r="AG2339" i="1"/>
  <c r="AF2339" i="1"/>
  <c r="AE2339" i="1"/>
  <c r="AI2338" i="1"/>
  <c r="AK2338" i="1" s="1"/>
  <c r="AH2338" i="1"/>
  <c r="AG2338" i="1"/>
  <c r="AF2338" i="1"/>
  <c r="AE2338" i="1"/>
  <c r="AI2337" i="1"/>
  <c r="AH2337" i="1"/>
  <c r="AG2337" i="1"/>
  <c r="AF2337" i="1"/>
  <c r="AE2337" i="1"/>
  <c r="AI2336" i="1"/>
  <c r="AH2336" i="1"/>
  <c r="AJ2336" i="1" s="1"/>
  <c r="AG2336" i="1"/>
  <c r="AF2336" i="1"/>
  <c r="AE2336" i="1"/>
  <c r="AI2335" i="1"/>
  <c r="AH2335" i="1"/>
  <c r="AK2335" i="1" s="1"/>
  <c r="AG2335" i="1"/>
  <c r="AF2335" i="1"/>
  <c r="AE2335" i="1"/>
  <c r="AI2334" i="1"/>
  <c r="AH2334" i="1"/>
  <c r="AG2334" i="1"/>
  <c r="AF2334" i="1"/>
  <c r="AE2334" i="1"/>
  <c r="AI2333" i="1"/>
  <c r="AJ2333" i="1" s="1"/>
  <c r="AH2333" i="1"/>
  <c r="AG2333" i="1"/>
  <c r="AF2333" i="1"/>
  <c r="AE2333" i="1"/>
  <c r="AI2332" i="1"/>
  <c r="AH2332" i="1"/>
  <c r="AJ2332" i="1" s="1"/>
  <c r="AG2332" i="1"/>
  <c r="AF2332" i="1"/>
  <c r="AE2332" i="1"/>
  <c r="AI2331" i="1"/>
  <c r="AH2331" i="1"/>
  <c r="AK2331" i="1" s="1"/>
  <c r="AM2331" i="1" s="1"/>
  <c r="AG2331" i="1"/>
  <c r="AF2331" i="1"/>
  <c r="AE2331" i="1"/>
  <c r="AI2330" i="1"/>
  <c r="AK2330" i="1" s="1"/>
  <c r="AH2330" i="1"/>
  <c r="AG2330" i="1"/>
  <c r="AF2330" i="1"/>
  <c r="AE2330" i="1"/>
  <c r="AI2329" i="1"/>
  <c r="AH2329" i="1"/>
  <c r="AG2329" i="1"/>
  <c r="AF2329" i="1"/>
  <c r="AE2329" i="1"/>
  <c r="AI2328" i="1"/>
  <c r="AH2328" i="1"/>
  <c r="AG2328" i="1"/>
  <c r="AF2328" i="1"/>
  <c r="AE2328" i="1"/>
  <c r="AI2327" i="1"/>
  <c r="AH2327" i="1"/>
  <c r="AG2327" i="1"/>
  <c r="AF2327" i="1"/>
  <c r="AE2327" i="1"/>
  <c r="AI2326" i="1"/>
  <c r="AK2326" i="1" s="1"/>
  <c r="AH2326" i="1"/>
  <c r="AG2326" i="1"/>
  <c r="AF2326" i="1"/>
  <c r="AE2326" i="1"/>
  <c r="AI2325" i="1"/>
  <c r="AH2325" i="1"/>
  <c r="AG2325" i="1"/>
  <c r="AF2325" i="1"/>
  <c r="AE2325" i="1"/>
  <c r="AI2324" i="1"/>
  <c r="AH2324" i="1"/>
  <c r="AJ2324" i="1" s="1"/>
  <c r="AG2324" i="1"/>
  <c r="AF2324" i="1"/>
  <c r="AE2324" i="1"/>
  <c r="AI2323" i="1"/>
  <c r="AK2323" i="1" s="1"/>
  <c r="AM2323" i="1" s="1"/>
  <c r="AH2323" i="1"/>
  <c r="AG2323" i="1"/>
  <c r="AF2323" i="1"/>
  <c r="AE2323" i="1"/>
  <c r="AI2322" i="1"/>
  <c r="AH2322" i="1"/>
  <c r="AG2322" i="1"/>
  <c r="AF2322" i="1"/>
  <c r="AE2322" i="1"/>
  <c r="AI2321" i="1"/>
  <c r="AH2321" i="1"/>
  <c r="AG2321" i="1"/>
  <c r="AF2321" i="1"/>
  <c r="AE2321" i="1"/>
  <c r="AI2320" i="1"/>
  <c r="AH2320" i="1"/>
  <c r="AJ2320" i="1" s="1"/>
  <c r="AG2320" i="1"/>
  <c r="AF2320" i="1"/>
  <c r="AE2320" i="1"/>
  <c r="AI2319" i="1"/>
  <c r="AH2319" i="1"/>
  <c r="AK2319" i="1" s="1"/>
  <c r="AG2319" i="1"/>
  <c r="AF2319" i="1"/>
  <c r="AE2319" i="1"/>
  <c r="AI2318" i="1"/>
  <c r="AH2318" i="1"/>
  <c r="AG2318" i="1"/>
  <c r="AF2318" i="1"/>
  <c r="AE2318" i="1"/>
  <c r="AI2317" i="1"/>
  <c r="AJ2317" i="1" s="1"/>
  <c r="AH2317" i="1"/>
  <c r="AG2317" i="1"/>
  <c r="AF2317" i="1"/>
  <c r="AE2317" i="1"/>
  <c r="AI2316" i="1"/>
  <c r="AH2316" i="1"/>
  <c r="AJ2316" i="1" s="1"/>
  <c r="AG2316" i="1"/>
  <c r="AF2316" i="1"/>
  <c r="AE2316" i="1"/>
  <c r="AK2315" i="1"/>
  <c r="AM2315" i="1" s="1"/>
  <c r="AI2315" i="1"/>
  <c r="AH2315" i="1"/>
  <c r="AG2315" i="1"/>
  <c r="AF2315" i="1"/>
  <c r="AE2315" i="1"/>
  <c r="AI2314" i="1"/>
  <c r="AK2314" i="1" s="1"/>
  <c r="AH2314" i="1"/>
  <c r="AG2314" i="1"/>
  <c r="AF2314" i="1"/>
  <c r="AE2314" i="1"/>
  <c r="AI2313" i="1"/>
  <c r="AH2313" i="1"/>
  <c r="AG2313" i="1"/>
  <c r="AF2313" i="1"/>
  <c r="AE2313" i="1"/>
  <c r="AI2312" i="1"/>
  <c r="AH2312" i="1"/>
  <c r="AG2312" i="1"/>
  <c r="AF2312" i="1"/>
  <c r="AE2312" i="1"/>
  <c r="AI2311" i="1"/>
  <c r="AH2311" i="1"/>
  <c r="AK2311" i="1" s="1"/>
  <c r="AG2311" i="1"/>
  <c r="AF2311" i="1"/>
  <c r="AE2311" i="1"/>
  <c r="AI2310" i="1"/>
  <c r="AK2310" i="1" s="1"/>
  <c r="AH2310" i="1"/>
  <c r="AG2310" i="1"/>
  <c r="AF2310" i="1"/>
  <c r="AE2310" i="1"/>
  <c r="AI2309" i="1"/>
  <c r="AH2309" i="1"/>
  <c r="AG2309" i="1"/>
  <c r="AF2309" i="1"/>
  <c r="AE2309" i="1"/>
  <c r="AI2308" i="1"/>
  <c r="AH2308" i="1"/>
  <c r="AJ2308" i="1" s="1"/>
  <c r="AG2308" i="1"/>
  <c r="AF2308" i="1"/>
  <c r="AE2308" i="1"/>
  <c r="AI2307" i="1"/>
  <c r="AK2307" i="1" s="1"/>
  <c r="AM2307" i="1" s="1"/>
  <c r="AH2307" i="1"/>
  <c r="AG2307" i="1"/>
  <c r="AF2307" i="1"/>
  <c r="AE2307" i="1"/>
  <c r="AI2306" i="1"/>
  <c r="AH2306" i="1"/>
  <c r="AG2306" i="1"/>
  <c r="AF2306" i="1"/>
  <c r="AE2306" i="1"/>
  <c r="AI2305" i="1"/>
  <c r="AH2305" i="1"/>
  <c r="AG2305" i="1"/>
  <c r="AF2305" i="1"/>
  <c r="AE2305" i="1"/>
  <c r="AI2304" i="1"/>
  <c r="AH2304" i="1"/>
  <c r="AJ2304" i="1" s="1"/>
  <c r="AG2304" i="1"/>
  <c r="AF2304" i="1"/>
  <c r="AE2304" i="1"/>
  <c r="AI2303" i="1"/>
  <c r="AH2303" i="1"/>
  <c r="AG2303" i="1"/>
  <c r="AF2303" i="1"/>
  <c r="AE2303" i="1"/>
  <c r="AI2302" i="1"/>
  <c r="AK2302" i="1" s="1"/>
  <c r="AH2302" i="1"/>
  <c r="AG2302" i="1"/>
  <c r="AF2302" i="1"/>
  <c r="AE2302" i="1"/>
  <c r="AI2301" i="1"/>
  <c r="AJ2301" i="1" s="1"/>
  <c r="AH2301" i="1"/>
  <c r="AG2301" i="1"/>
  <c r="AF2301" i="1"/>
  <c r="AE2301" i="1"/>
  <c r="AI2300" i="1"/>
  <c r="AH2300" i="1"/>
  <c r="AJ2300" i="1" s="1"/>
  <c r="AG2300" i="1"/>
  <c r="AF2300" i="1"/>
  <c r="AE2300" i="1"/>
  <c r="AI2299" i="1"/>
  <c r="AK2299" i="1" s="1"/>
  <c r="AM2299" i="1" s="1"/>
  <c r="AH2299" i="1"/>
  <c r="AG2299" i="1"/>
  <c r="AF2299" i="1"/>
  <c r="AE2299" i="1"/>
  <c r="AI2298" i="1"/>
  <c r="AK2298" i="1" s="1"/>
  <c r="AH2298" i="1"/>
  <c r="AG2298" i="1"/>
  <c r="AF2298" i="1"/>
  <c r="AE2298" i="1"/>
  <c r="AI2297" i="1"/>
  <c r="AH2297" i="1"/>
  <c r="AG2297" i="1"/>
  <c r="AF2297" i="1"/>
  <c r="AE2297" i="1"/>
  <c r="AI2296" i="1"/>
  <c r="AH2296" i="1"/>
  <c r="AJ2296" i="1" s="1"/>
  <c r="AG2296" i="1"/>
  <c r="AF2296" i="1"/>
  <c r="AE2296" i="1"/>
  <c r="AI2295" i="1"/>
  <c r="AH2295" i="1"/>
  <c r="AK2295" i="1" s="1"/>
  <c r="AM2295" i="1" s="1"/>
  <c r="AG2295" i="1"/>
  <c r="AF2295" i="1"/>
  <c r="AE2295" i="1"/>
  <c r="AI2294" i="1"/>
  <c r="AK2294" i="1" s="1"/>
  <c r="AH2294" i="1"/>
  <c r="AG2294" i="1"/>
  <c r="AF2294" i="1"/>
  <c r="AE2294" i="1"/>
  <c r="AI2293" i="1"/>
  <c r="AJ2293" i="1" s="1"/>
  <c r="AH2293" i="1"/>
  <c r="AG2293" i="1"/>
  <c r="AF2293" i="1"/>
  <c r="AE2293" i="1"/>
  <c r="AI2292" i="1"/>
  <c r="AH2292" i="1"/>
  <c r="AG2292" i="1"/>
  <c r="AF2292" i="1"/>
  <c r="AE2292" i="1"/>
  <c r="AK2291" i="1"/>
  <c r="AI2291" i="1"/>
  <c r="AH2291" i="1"/>
  <c r="AG2291" i="1"/>
  <c r="AF2291" i="1"/>
  <c r="AE2291" i="1"/>
  <c r="AI2290" i="1"/>
  <c r="AK2290" i="1" s="1"/>
  <c r="AH2290" i="1"/>
  <c r="AG2290" i="1"/>
  <c r="AF2290" i="1"/>
  <c r="AE2290" i="1"/>
  <c r="AI2289" i="1"/>
  <c r="AH2289" i="1"/>
  <c r="AG2289" i="1"/>
  <c r="AF2289" i="1"/>
  <c r="AE2289" i="1"/>
  <c r="AI2288" i="1"/>
  <c r="AH2288" i="1"/>
  <c r="AG2288" i="1"/>
  <c r="AF2288" i="1"/>
  <c r="AE2288" i="1"/>
  <c r="AI2287" i="1"/>
  <c r="AH2287" i="1"/>
  <c r="AG2287" i="1"/>
  <c r="AF2287" i="1"/>
  <c r="AE2287" i="1"/>
  <c r="AI2286" i="1"/>
  <c r="AH2286" i="1"/>
  <c r="AG2286" i="1"/>
  <c r="AF2286" i="1"/>
  <c r="AE2286" i="1"/>
  <c r="AI2285" i="1"/>
  <c r="AH2285" i="1"/>
  <c r="AG2285" i="1"/>
  <c r="AF2285" i="1"/>
  <c r="AE2285" i="1"/>
  <c r="AI2284" i="1"/>
  <c r="AH2284" i="1"/>
  <c r="AJ2284" i="1" s="1"/>
  <c r="AG2284" i="1"/>
  <c r="AF2284" i="1"/>
  <c r="AE2284" i="1"/>
  <c r="AI2283" i="1"/>
  <c r="AK2283" i="1" s="1"/>
  <c r="AH2283" i="1"/>
  <c r="AG2283" i="1"/>
  <c r="AF2283" i="1"/>
  <c r="AE2283" i="1"/>
  <c r="AI2282" i="1"/>
  <c r="AK2282" i="1" s="1"/>
  <c r="AH2282" i="1"/>
  <c r="AG2282" i="1"/>
  <c r="AF2282" i="1"/>
  <c r="AE2282" i="1"/>
  <c r="AI2281" i="1"/>
  <c r="AH2281" i="1"/>
  <c r="AG2281" i="1"/>
  <c r="AF2281" i="1"/>
  <c r="AE2281" i="1"/>
  <c r="AI2280" i="1"/>
  <c r="AH2280" i="1"/>
  <c r="AJ2280" i="1" s="1"/>
  <c r="AG2280" i="1"/>
  <c r="AF2280" i="1"/>
  <c r="AE2280" i="1"/>
  <c r="AI2279" i="1"/>
  <c r="AH2279" i="1"/>
  <c r="AK2279" i="1" s="1"/>
  <c r="AG2279" i="1"/>
  <c r="AF2279" i="1"/>
  <c r="AE2279" i="1"/>
  <c r="AI2278" i="1"/>
  <c r="AK2278" i="1" s="1"/>
  <c r="AH2278" i="1"/>
  <c r="AG2278" i="1"/>
  <c r="AF2278" i="1"/>
  <c r="AE2278" i="1"/>
  <c r="AI2277" i="1"/>
  <c r="AJ2277" i="1" s="1"/>
  <c r="AH2277" i="1"/>
  <c r="AG2277" i="1"/>
  <c r="AF2277" i="1"/>
  <c r="AE2277" i="1"/>
  <c r="AI2276" i="1"/>
  <c r="AH2276" i="1"/>
  <c r="AG2276" i="1"/>
  <c r="AF2276" i="1"/>
  <c r="AE2276" i="1"/>
  <c r="AI2275" i="1"/>
  <c r="AK2275" i="1" s="1"/>
  <c r="AM2275" i="1" s="1"/>
  <c r="AH2275" i="1"/>
  <c r="AG2275" i="1"/>
  <c r="AF2275" i="1"/>
  <c r="AE2275" i="1"/>
  <c r="AI2274" i="1"/>
  <c r="AK2274" i="1" s="1"/>
  <c r="AH2274" i="1"/>
  <c r="AG2274" i="1"/>
  <c r="AF2274" i="1"/>
  <c r="AE2274" i="1"/>
  <c r="AI2273" i="1"/>
  <c r="AH2273" i="1"/>
  <c r="AG2273" i="1"/>
  <c r="AF2273" i="1"/>
  <c r="AE2273" i="1"/>
  <c r="AI2272" i="1"/>
  <c r="AH2272" i="1"/>
  <c r="AJ2272" i="1" s="1"/>
  <c r="AG2272" i="1"/>
  <c r="AF2272" i="1"/>
  <c r="AE2272" i="1"/>
  <c r="AI2271" i="1"/>
  <c r="AH2271" i="1"/>
  <c r="AK2271" i="1" s="1"/>
  <c r="AG2271" i="1"/>
  <c r="AF2271" i="1"/>
  <c r="AE2271" i="1"/>
  <c r="AI2270" i="1"/>
  <c r="AH2270" i="1"/>
  <c r="AG2270" i="1"/>
  <c r="AF2270" i="1"/>
  <c r="AE2270" i="1"/>
  <c r="AI2269" i="1"/>
  <c r="AJ2269" i="1" s="1"/>
  <c r="AH2269" i="1"/>
  <c r="AG2269" i="1"/>
  <c r="AF2269" i="1"/>
  <c r="AE2269" i="1"/>
  <c r="AI2268" i="1"/>
  <c r="AH2268" i="1"/>
  <c r="AJ2268" i="1" s="1"/>
  <c r="AG2268" i="1"/>
  <c r="AF2268" i="1"/>
  <c r="AE2268" i="1"/>
  <c r="AI2267" i="1"/>
  <c r="AH2267" i="1"/>
  <c r="AK2267" i="1" s="1"/>
  <c r="AM2267" i="1" s="1"/>
  <c r="AG2267" i="1"/>
  <c r="AF2267" i="1"/>
  <c r="AE2267" i="1"/>
  <c r="AI2266" i="1"/>
  <c r="AK2266" i="1" s="1"/>
  <c r="AH2266" i="1"/>
  <c r="AG2266" i="1"/>
  <c r="AF2266" i="1"/>
  <c r="AE2266" i="1"/>
  <c r="AI2265" i="1"/>
  <c r="AH2265" i="1"/>
  <c r="AG2265" i="1"/>
  <c r="AF2265" i="1"/>
  <c r="AE2265" i="1"/>
  <c r="AI2264" i="1"/>
  <c r="AH2264" i="1"/>
  <c r="AG2264" i="1"/>
  <c r="AF2264" i="1"/>
  <c r="AE2264" i="1"/>
  <c r="AI2263" i="1"/>
  <c r="AH2263" i="1"/>
  <c r="AG2263" i="1"/>
  <c r="AF2263" i="1"/>
  <c r="AE2263" i="1"/>
  <c r="AI2262" i="1"/>
  <c r="AK2262" i="1" s="1"/>
  <c r="AH2262" i="1"/>
  <c r="AG2262" i="1"/>
  <c r="AF2262" i="1"/>
  <c r="AE2262" i="1"/>
  <c r="AI2261" i="1"/>
  <c r="AH2261" i="1"/>
  <c r="AG2261" i="1"/>
  <c r="AF2261" i="1"/>
  <c r="AE2261" i="1"/>
  <c r="AI2260" i="1"/>
  <c r="AH2260" i="1"/>
  <c r="AJ2260" i="1" s="1"/>
  <c r="AG2260" i="1"/>
  <c r="AF2260" i="1"/>
  <c r="AE2260" i="1"/>
  <c r="AI2259" i="1"/>
  <c r="AK2259" i="1" s="1"/>
  <c r="AM2259" i="1" s="1"/>
  <c r="AH2259" i="1"/>
  <c r="AG2259" i="1"/>
  <c r="AF2259" i="1"/>
  <c r="AE2259" i="1"/>
  <c r="AI2258" i="1"/>
  <c r="AH2258" i="1"/>
  <c r="AG2258" i="1"/>
  <c r="AF2258" i="1"/>
  <c r="AE2258" i="1"/>
  <c r="AI2257" i="1"/>
  <c r="AH2257" i="1"/>
  <c r="AG2257" i="1"/>
  <c r="AF2257" i="1"/>
  <c r="AE2257" i="1"/>
  <c r="AI2256" i="1"/>
  <c r="AH2256" i="1"/>
  <c r="AJ2256" i="1" s="1"/>
  <c r="AG2256" i="1"/>
  <c r="AF2256" i="1"/>
  <c r="AE2256" i="1"/>
  <c r="AI2255" i="1"/>
  <c r="AH2255" i="1"/>
  <c r="AK2255" i="1" s="1"/>
  <c r="AG2255" i="1"/>
  <c r="AF2255" i="1"/>
  <c r="AE2255" i="1"/>
  <c r="AI2254" i="1"/>
  <c r="AK2254" i="1" s="1"/>
  <c r="AH2254" i="1"/>
  <c r="AG2254" i="1"/>
  <c r="AF2254" i="1"/>
  <c r="AE2254" i="1"/>
  <c r="AI2253" i="1"/>
  <c r="AH2253" i="1"/>
  <c r="AG2253" i="1"/>
  <c r="AF2253" i="1"/>
  <c r="AE2253" i="1"/>
  <c r="AI2252" i="1"/>
  <c r="AK2252" i="1" s="1"/>
  <c r="AH2252" i="1"/>
  <c r="AG2252" i="1"/>
  <c r="AF2252" i="1"/>
  <c r="AE2252" i="1"/>
  <c r="AI2251" i="1"/>
  <c r="AH2251" i="1"/>
  <c r="AG2251" i="1"/>
  <c r="AF2251" i="1"/>
  <c r="AE2251" i="1"/>
  <c r="AI2250" i="1"/>
  <c r="AH2250" i="1"/>
  <c r="AG2250" i="1"/>
  <c r="AF2250" i="1"/>
  <c r="AE2250" i="1"/>
  <c r="AI2249" i="1"/>
  <c r="AJ2249" i="1" s="1"/>
  <c r="AH2249" i="1"/>
  <c r="AG2249" i="1"/>
  <c r="AF2249" i="1"/>
  <c r="AE2249" i="1"/>
  <c r="AI2248" i="1"/>
  <c r="AH2248" i="1"/>
  <c r="AG2248" i="1"/>
  <c r="AF2248" i="1"/>
  <c r="AE2248" i="1"/>
  <c r="AI2247" i="1"/>
  <c r="AH2247" i="1"/>
  <c r="AG2247" i="1"/>
  <c r="AF2247" i="1"/>
  <c r="AE2247" i="1"/>
  <c r="AI2246" i="1"/>
  <c r="AH2246" i="1"/>
  <c r="AJ2246" i="1" s="1"/>
  <c r="AG2246" i="1"/>
  <c r="AF2246" i="1"/>
  <c r="AE2246" i="1"/>
  <c r="AI2245" i="1"/>
  <c r="AH2245" i="1"/>
  <c r="AG2245" i="1"/>
  <c r="AF2245" i="1"/>
  <c r="AE2245" i="1"/>
  <c r="AI2244" i="1"/>
  <c r="AH2244" i="1"/>
  <c r="AG2244" i="1"/>
  <c r="AF2244" i="1"/>
  <c r="AE2244" i="1"/>
  <c r="AI2243" i="1"/>
  <c r="AK2243" i="1" s="1"/>
  <c r="AH2243" i="1"/>
  <c r="AJ2243" i="1" s="1"/>
  <c r="AG2243" i="1"/>
  <c r="AF2243" i="1"/>
  <c r="AE2243" i="1"/>
  <c r="AI2242" i="1"/>
  <c r="AH2242" i="1"/>
  <c r="AG2242" i="1"/>
  <c r="AF2242" i="1"/>
  <c r="AE2242" i="1"/>
  <c r="AI2241" i="1"/>
  <c r="AH2241" i="1"/>
  <c r="AJ2241" i="1" s="1"/>
  <c r="AG2241" i="1"/>
  <c r="AF2241" i="1"/>
  <c r="AE2241" i="1"/>
  <c r="AI2240" i="1"/>
  <c r="AK2240" i="1" s="1"/>
  <c r="AH2240" i="1"/>
  <c r="AG2240" i="1"/>
  <c r="AF2240" i="1"/>
  <c r="AE2240" i="1"/>
  <c r="AI2239" i="1"/>
  <c r="AH2239" i="1"/>
  <c r="AG2239" i="1"/>
  <c r="AF2239" i="1"/>
  <c r="AE2239" i="1"/>
  <c r="AI2238" i="1"/>
  <c r="AK2238" i="1" s="1"/>
  <c r="AH2238" i="1"/>
  <c r="AG2238" i="1"/>
  <c r="AF2238" i="1"/>
  <c r="AE2238" i="1"/>
  <c r="AI2237" i="1"/>
  <c r="AH2237" i="1"/>
  <c r="AG2237" i="1"/>
  <c r="AF2237" i="1"/>
  <c r="AE2237" i="1"/>
  <c r="AI2236" i="1"/>
  <c r="AH2236" i="1"/>
  <c r="AG2236" i="1"/>
  <c r="AF2236" i="1"/>
  <c r="AE2236" i="1"/>
  <c r="AI2235" i="1"/>
  <c r="AK2235" i="1" s="1"/>
  <c r="AH2235" i="1"/>
  <c r="AJ2235" i="1" s="1"/>
  <c r="AG2235" i="1"/>
  <c r="AF2235" i="1"/>
  <c r="AE2235" i="1"/>
  <c r="AI2234" i="1"/>
  <c r="AH2234" i="1"/>
  <c r="AG2234" i="1"/>
  <c r="AF2234" i="1"/>
  <c r="AE2234" i="1"/>
  <c r="AI2233" i="1"/>
  <c r="AH2233" i="1"/>
  <c r="AG2233" i="1"/>
  <c r="AF2233" i="1"/>
  <c r="AE2233" i="1"/>
  <c r="AI2232" i="1"/>
  <c r="AH2232" i="1"/>
  <c r="AG2232" i="1"/>
  <c r="AF2232" i="1"/>
  <c r="AE2232" i="1"/>
  <c r="AI2231" i="1"/>
  <c r="AH2231" i="1"/>
  <c r="AG2231" i="1"/>
  <c r="AF2231" i="1"/>
  <c r="AE2231" i="1"/>
  <c r="AI2230" i="1"/>
  <c r="AH2230" i="1"/>
  <c r="AG2230" i="1"/>
  <c r="AF2230" i="1"/>
  <c r="AE2230" i="1"/>
  <c r="AI2229" i="1"/>
  <c r="AH2229" i="1"/>
  <c r="AG2229" i="1"/>
  <c r="AF2229" i="1"/>
  <c r="AE2229" i="1"/>
  <c r="AI2228" i="1"/>
  <c r="AK2228" i="1" s="1"/>
  <c r="AH2228" i="1"/>
  <c r="AG2228" i="1"/>
  <c r="AF2228" i="1"/>
  <c r="AE2228" i="1"/>
  <c r="AI2227" i="1"/>
  <c r="AH2227" i="1"/>
  <c r="AG2227" i="1"/>
  <c r="AF2227" i="1"/>
  <c r="AE2227" i="1"/>
  <c r="AK2226" i="1"/>
  <c r="AI2226" i="1"/>
  <c r="AH2226" i="1"/>
  <c r="AG2226" i="1"/>
  <c r="AF2226" i="1"/>
  <c r="AE2226" i="1"/>
  <c r="AI2225" i="1"/>
  <c r="AH2225" i="1"/>
  <c r="AG2225" i="1"/>
  <c r="AF2225" i="1"/>
  <c r="AE2225" i="1"/>
  <c r="AI2224" i="1"/>
  <c r="AH2224" i="1"/>
  <c r="AJ2224" i="1" s="1"/>
  <c r="AG2224" i="1"/>
  <c r="AF2224" i="1"/>
  <c r="AE2224" i="1"/>
  <c r="AI2223" i="1"/>
  <c r="AJ2223" i="1" s="1"/>
  <c r="AH2223" i="1"/>
  <c r="AG2223" i="1"/>
  <c r="AF2223" i="1"/>
  <c r="AE2223" i="1"/>
  <c r="AI2222" i="1"/>
  <c r="AH2222" i="1"/>
  <c r="AJ2222" i="1" s="1"/>
  <c r="AG2222" i="1"/>
  <c r="AF2222" i="1"/>
  <c r="AE2222" i="1"/>
  <c r="AI2221" i="1"/>
  <c r="AH2221" i="1"/>
  <c r="AG2221" i="1"/>
  <c r="AF2221" i="1"/>
  <c r="AE2221" i="1"/>
  <c r="AI2220" i="1"/>
  <c r="AH2220" i="1"/>
  <c r="AG2220" i="1"/>
  <c r="AF2220" i="1"/>
  <c r="AE2220" i="1"/>
  <c r="AI2219" i="1"/>
  <c r="AK2219" i="1" s="1"/>
  <c r="AH2219" i="1"/>
  <c r="AJ2219" i="1" s="1"/>
  <c r="AG2219" i="1"/>
  <c r="AF2219" i="1"/>
  <c r="AE2219" i="1"/>
  <c r="AI2218" i="1"/>
  <c r="AK2218" i="1" s="1"/>
  <c r="AH2218" i="1"/>
  <c r="AG2218" i="1"/>
  <c r="AF2218" i="1"/>
  <c r="AE2218" i="1"/>
  <c r="AI2217" i="1"/>
  <c r="AH2217" i="1"/>
  <c r="AG2217" i="1"/>
  <c r="AF2217" i="1"/>
  <c r="AE2217" i="1"/>
  <c r="AI2216" i="1"/>
  <c r="AH2216" i="1"/>
  <c r="AG2216" i="1"/>
  <c r="AF2216" i="1"/>
  <c r="AE2216" i="1"/>
  <c r="AI2215" i="1"/>
  <c r="AK2215" i="1" s="1"/>
  <c r="AH2215" i="1"/>
  <c r="AG2215" i="1"/>
  <c r="AF2215" i="1"/>
  <c r="AE2215" i="1"/>
  <c r="AI2214" i="1"/>
  <c r="AH2214" i="1"/>
  <c r="AG2214" i="1"/>
  <c r="AF2214" i="1"/>
  <c r="AE2214" i="1"/>
  <c r="AI2213" i="1"/>
  <c r="AH2213" i="1"/>
  <c r="AG2213" i="1"/>
  <c r="AF2213" i="1"/>
  <c r="AE2213" i="1"/>
  <c r="AI2212" i="1"/>
  <c r="AH2212" i="1"/>
  <c r="AG2212" i="1"/>
  <c r="AF2212" i="1"/>
  <c r="AE2212" i="1"/>
  <c r="AI2211" i="1"/>
  <c r="AK2211" i="1" s="1"/>
  <c r="AH2211" i="1"/>
  <c r="AG2211" i="1"/>
  <c r="AF2211" i="1"/>
  <c r="AE2211" i="1"/>
  <c r="AI2210" i="1"/>
  <c r="AH2210" i="1"/>
  <c r="AG2210" i="1"/>
  <c r="AF2210" i="1"/>
  <c r="AE2210" i="1"/>
  <c r="AI2209" i="1"/>
  <c r="AK2209" i="1" s="1"/>
  <c r="AM2209" i="1" s="1"/>
  <c r="AH2209" i="1"/>
  <c r="AJ2209" i="1" s="1"/>
  <c r="AG2209" i="1"/>
  <c r="AF2209" i="1"/>
  <c r="AE2209" i="1"/>
  <c r="AI2208" i="1"/>
  <c r="AH2208" i="1"/>
  <c r="AG2208" i="1"/>
  <c r="AF2208" i="1"/>
  <c r="AE2208" i="1"/>
  <c r="AI2207" i="1"/>
  <c r="AK2207" i="1" s="1"/>
  <c r="AH2207" i="1"/>
  <c r="AG2207" i="1"/>
  <c r="AF2207" i="1"/>
  <c r="AE2207" i="1"/>
  <c r="AI2206" i="1"/>
  <c r="AH2206" i="1"/>
  <c r="AG2206" i="1"/>
  <c r="AF2206" i="1"/>
  <c r="AE2206" i="1"/>
  <c r="AI2205" i="1"/>
  <c r="AK2205" i="1" s="1"/>
  <c r="AM2205" i="1" s="1"/>
  <c r="AH2205" i="1"/>
  <c r="AJ2205" i="1" s="1"/>
  <c r="AG2205" i="1"/>
  <c r="AF2205" i="1"/>
  <c r="AE2205" i="1"/>
  <c r="AI2204" i="1"/>
  <c r="AH2204" i="1"/>
  <c r="AG2204" i="1"/>
  <c r="AF2204" i="1"/>
  <c r="AE2204" i="1"/>
  <c r="AI2203" i="1"/>
  <c r="AK2203" i="1" s="1"/>
  <c r="AM2203" i="1" s="1"/>
  <c r="AH2203" i="1"/>
  <c r="AG2203" i="1"/>
  <c r="AF2203" i="1"/>
  <c r="AE2203" i="1"/>
  <c r="AI2202" i="1"/>
  <c r="AH2202" i="1"/>
  <c r="AG2202" i="1"/>
  <c r="AF2202" i="1"/>
  <c r="AE2202" i="1"/>
  <c r="AI2201" i="1"/>
  <c r="AH2201" i="1"/>
  <c r="AG2201" i="1"/>
  <c r="AF2201" i="1"/>
  <c r="AE2201" i="1"/>
  <c r="AI2200" i="1"/>
  <c r="AH2200" i="1"/>
  <c r="AG2200" i="1"/>
  <c r="AF2200" i="1"/>
  <c r="AE2200" i="1"/>
  <c r="AI2199" i="1"/>
  <c r="AK2199" i="1" s="1"/>
  <c r="AH2199" i="1"/>
  <c r="AG2199" i="1"/>
  <c r="AF2199" i="1"/>
  <c r="AE2199" i="1"/>
  <c r="AI2198" i="1"/>
  <c r="AH2198" i="1"/>
  <c r="AG2198" i="1"/>
  <c r="AF2198" i="1"/>
  <c r="AE2198" i="1"/>
  <c r="AI2197" i="1"/>
  <c r="AH2197" i="1"/>
  <c r="AG2197" i="1"/>
  <c r="AF2197" i="1"/>
  <c r="AE2197" i="1"/>
  <c r="AI2196" i="1"/>
  <c r="AH2196" i="1"/>
  <c r="AG2196" i="1"/>
  <c r="AF2196" i="1"/>
  <c r="AE2196" i="1"/>
  <c r="AI2195" i="1"/>
  <c r="AK2195" i="1" s="1"/>
  <c r="AH2195" i="1"/>
  <c r="AG2195" i="1"/>
  <c r="AF2195" i="1"/>
  <c r="AE2195" i="1"/>
  <c r="AI2194" i="1"/>
  <c r="AH2194" i="1"/>
  <c r="AG2194" i="1"/>
  <c r="AF2194" i="1"/>
  <c r="AE2194" i="1"/>
  <c r="AK2193" i="1"/>
  <c r="AM2193" i="1" s="1"/>
  <c r="AI2193" i="1"/>
  <c r="AH2193" i="1"/>
  <c r="AJ2193" i="1" s="1"/>
  <c r="AG2193" i="1"/>
  <c r="AF2193" i="1"/>
  <c r="AE2193" i="1"/>
  <c r="AI2192" i="1"/>
  <c r="AH2192" i="1"/>
  <c r="AG2192" i="1"/>
  <c r="AF2192" i="1"/>
  <c r="AE2192" i="1"/>
  <c r="AI2191" i="1"/>
  <c r="AK2191" i="1" s="1"/>
  <c r="AM2191" i="1" s="1"/>
  <c r="AH2191" i="1"/>
  <c r="AG2191" i="1"/>
  <c r="AF2191" i="1"/>
  <c r="AE2191" i="1"/>
  <c r="AI2190" i="1"/>
  <c r="AH2190" i="1"/>
  <c r="AG2190" i="1"/>
  <c r="AF2190" i="1"/>
  <c r="AE2190" i="1"/>
  <c r="AI2189" i="1"/>
  <c r="AK2189" i="1" s="1"/>
  <c r="AM2189" i="1" s="1"/>
  <c r="AH2189" i="1"/>
  <c r="AJ2189" i="1" s="1"/>
  <c r="AG2189" i="1"/>
  <c r="AF2189" i="1"/>
  <c r="AE2189" i="1"/>
  <c r="AI2188" i="1"/>
  <c r="AH2188" i="1"/>
  <c r="AG2188" i="1"/>
  <c r="AF2188" i="1"/>
  <c r="AE2188" i="1"/>
  <c r="AI2187" i="1"/>
  <c r="AK2187" i="1" s="1"/>
  <c r="AH2187" i="1"/>
  <c r="AG2187" i="1"/>
  <c r="AF2187" i="1"/>
  <c r="AE2187" i="1"/>
  <c r="AI2186" i="1"/>
  <c r="AH2186" i="1"/>
  <c r="AG2186" i="1"/>
  <c r="AF2186" i="1"/>
  <c r="AE2186" i="1"/>
  <c r="AI2185" i="1"/>
  <c r="AH2185" i="1"/>
  <c r="AJ2185" i="1" s="1"/>
  <c r="AG2185" i="1"/>
  <c r="AF2185" i="1"/>
  <c r="AE2185" i="1"/>
  <c r="AI2184" i="1"/>
  <c r="AH2184" i="1"/>
  <c r="AG2184" i="1"/>
  <c r="AF2184" i="1"/>
  <c r="AE2184" i="1"/>
  <c r="AI2183" i="1"/>
  <c r="AH2183" i="1"/>
  <c r="AG2183" i="1"/>
  <c r="AF2183" i="1"/>
  <c r="AE2183" i="1"/>
  <c r="AI2182" i="1"/>
  <c r="AH2182" i="1"/>
  <c r="AG2182" i="1"/>
  <c r="AF2182" i="1"/>
  <c r="AE2182" i="1"/>
  <c r="AI2181" i="1"/>
  <c r="AH2181" i="1"/>
  <c r="AG2181" i="1"/>
  <c r="AF2181" i="1"/>
  <c r="AE2181" i="1"/>
  <c r="AI2180" i="1"/>
  <c r="AH2180" i="1"/>
  <c r="AG2180" i="1"/>
  <c r="AF2180" i="1"/>
  <c r="AE2180" i="1"/>
  <c r="AI2179" i="1"/>
  <c r="AK2179" i="1" s="1"/>
  <c r="AH2179" i="1"/>
  <c r="AG2179" i="1"/>
  <c r="AF2179" i="1"/>
  <c r="AE2179" i="1"/>
  <c r="AI2178" i="1"/>
  <c r="AH2178" i="1"/>
  <c r="AG2178" i="1"/>
  <c r="AF2178" i="1"/>
  <c r="AE2178" i="1"/>
  <c r="AI2177" i="1"/>
  <c r="AK2177" i="1" s="1"/>
  <c r="AH2177" i="1"/>
  <c r="AG2177" i="1"/>
  <c r="AF2177" i="1"/>
  <c r="AE2177" i="1"/>
  <c r="AI2176" i="1"/>
  <c r="AH2176" i="1"/>
  <c r="AG2176" i="1"/>
  <c r="AF2176" i="1"/>
  <c r="AE2176" i="1"/>
  <c r="AI2175" i="1"/>
  <c r="AK2175" i="1" s="1"/>
  <c r="AM2175" i="1" s="1"/>
  <c r="AH2175" i="1"/>
  <c r="AG2175" i="1"/>
  <c r="AF2175" i="1"/>
  <c r="AE2175" i="1"/>
  <c r="AI2174" i="1"/>
  <c r="AH2174" i="1"/>
  <c r="AG2174" i="1"/>
  <c r="AF2174" i="1"/>
  <c r="AE2174" i="1"/>
  <c r="AI2173" i="1"/>
  <c r="AK2173" i="1" s="1"/>
  <c r="AH2173" i="1"/>
  <c r="AG2173" i="1"/>
  <c r="AF2173" i="1"/>
  <c r="AE2173" i="1"/>
  <c r="AI2172" i="1"/>
  <c r="AH2172" i="1"/>
  <c r="AG2172" i="1"/>
  <c r="AF2172" i="1"/>
  <c r="AE2172" i="1"/>
  <c r="AI2171" i="1"/>
  <c r="AH2171" i="1"/>
  <c r="AG2171" i="1"/>
  <c r="AF2171" i="1"/>
  <c r="AE2171" i="1"/>
  <c r="AI2170" i="1"/>
  <c r="AH2170" i="1"/>
  <c r="AG2170" i="1"/>
  <c r="AF2170" i="1"/>
  <c r="AE2170" i="1"/>
  <c r="AI2169" i="1"/>
  <c r="AH2169" i="1"/>
  <c r="AJ2169" i="1" s="1"/>
  <c r="AG2169" i="1"/>
  <c r="AF2169" i="1"/>
  <c r="AE2169" i="1"/>
  <c r="AI2168" i="1"/>
  <c r="AH2168" i="1"/>
  <c r="AG2168" i="1"/>
  <c r="AF2168" i="1"/>
  <c r="AE2168" i="1"/>
  <c r="AI2167" i="1"/>
  <c r="AH2167" i="1"/>
  <c r="AG2167" i="1"/>
  <c r="AF2167" i="1"/>
  <c r="AE2167" i="1"/>
  <c r="AI2166" i="1"/>
  <c r="AH2166" i="1"/>
  <c r="AG2166" i="1"/>
  <c r="AF2166" i="1"/>
  <c r="AE2166" i="1"/>
  <c r="AI2165" i="1"/>
  <c r="AH2165" i="1"/>
  <c r="AG2165" i="1"/>
  <c r="AF2165" i="1"/>
  <c r="AE2165" i="1"/>
  <c r="AI2164" i="1"/>
  <c r="AH2164" i="1"/>
  <c r="AG2164" i="1"/>
  <c r="AF2164" i="1"/>
  <c r="AE2164" i="1"/>
  <c r="AI2163" i="1"/>
  <c r="AK2163" i="1" s="1"/>
  <c r="AH2163" i="1"/>
  <c r="AG2163" i="1"/>
  <c r="AF2163" i="1"/>
  <c r="AE2163" i="1"/>
  <c r="AI2162" i="1"/>
  <c r="AH2162" i="1"/>
  <c r="AG2162" i="1"/>
  <c r="AF2162" i="1"/>
  <c r="AE2162" i="1"/>
  <c r="AI2161" i="1"/>
  <c r="AK2161" i="1" s="1"/>
  <c r="AH2161" i="1"/>
  <c r="AJ2161" i="1" s="1"/>
  <c r="AG2161" i="1"/>
  <c r="AF2161" i="1"/>
  <c r="AE2161" i="1"/>
  <c r="AI2160" i="1"/>
  <c r="AH2160" i="1"/>
  <c r="AG2160" i="1"/>
  <c r="AF2160" i="1"/>
  <c r="AE2160" i="1"/>
  <c r="AI2159" i="1"/>
  <c r="AH2159" i="1"/>
  <c r="AG2159" i="1"/>
  <c r="AF2159" i="1"/>
  <c r="AE2159" i="1"/>
  <c r="AI2158" i="1"/>
  <c r="AH2158" i="1"/>
  <c r="AG2158" i="1"/>
  <c r="AF2158" i="1"/>
  <c r="AE2158" i="1"/>
  <c r="AI2157" i="1"/>
  <c r="AK2157" i="1" s="1"/>
  <c r="AH2157" i="1"/>
  <c r="AJ2157" i="1" s="1"/>
  <c r="AG2157" i="1"/>
  <c r="AF2157" i="1"/>
  <c r="AE2157" i="1"/>
  <c r="AI2156" i="1"/>
  <c r="AH2156" i="1"/>
  <c r="AG2156" i="1"/>
  <c r="AF2156" i="1"/>
  <c r="AE2156" i="1"/>
  <c r="AI2155" i="1"/>
  <c r="AK2155" i="1" s="1"/>
  <c r="AH2155" i="1"/>
  <c r="AG2155" i="1"/>
  <c r="AF2155" i="1"/>
  <c r="AE2155" i="1"/>
  <c r="AI2154" i="1"/>
  <c r="AH2154" i="1"/>
  <c r="AG2154" i="1"/>
  <c r="AF2154" i="1"/>
  <c r="AE2154" i="1"/>
  <c r="AI2153" i="1"/>
  <c r="AH2153" i="1"/>
  <c r="AJ2153" i="1" s="1"/>
  <c r="AG2153" i="1"/>
  <c r="AF2153" i="1"/>
  <c r="AE2153" i="1"/>
  <c r="AI2152" i="1"/>
  <c r="AH2152" i="1"/>
  <c r="AG2152" i="1"/>
  <c r="AF2152" i="1"/>
  <c r="AE2152" i="1"/>
  <c r="AI2151" i="1"/>
  <c r="AK2151" i="1" s="1"/>
  <c r="AM2151" i="1" s="1"/>
  <c r="AH2151" i="1"/>
  <c r="AG2151" i="1"/>
  <c r="AF2151" i="1"/>
  <c r="AE2151" i="1"/>
  <c r="AI2150" i="1"/>
  <c r="AH2150" i="1"/>
  <c r="AG2150" i="1"/>
  <c r="AF2150" i="1"/>
  <c r="AE2150" i="1"/>
  <c r="AI2149" i="1"/>
  <c r="AH2149" i="1"/>
  <c r="AG2149" i="1"/>
  <c r="AF2149" i="1"/>
  <c r="AE2149" i="1"/>
  <c r="AI2148" i="1"/>
  <c r="AH2148" i="1"/>
  <c r="AG2148" i="1"/>
  <c r="AF2148" i="1"/>
  <c r="AE2148" i="1"/>
  <c r="AI2147" i="1"/>
  <c r="AK2147" i="1" s="1"/>
  <c r="AH2147" i="1"/>
  <c r="AG2147" i="1"/>
  <c r="AF2147" i="1"/>
  <c r="AE2147" i="1"/>
  <c r="AI2146" i="1"/>
  <c r="AH2146" i="1"/>
  <c r="AG2146" i="1"/>
  <c r="AF2146" i="1"/>
  <c r="AE2146" i="1"/>
  <c r="AI2145" i="1"/>
  <c r="AK2145" i="1" s="1"/>
  <c r="AM2145" i="1" s="1"/>
  <c r="AH2145" i="1"/>
  <c r="AJ2145" i="1" s="1"/>
  <c r="AG2145" i="1"/>
  <c r="AF2145" i="1"/>
  <c r="AE2145" i="1"/>
  <c r="AI2144" i="1"/>
  <c r="AH2144" i="1"/>
  <c r="AG2144" i="1"/>
  <c r="AF2144" i="1"/>
  <c r="AE2144" i="1"/>
  <c r="AI2143" i="1"/>
  <c r="AH2143" i="1"/>
  <c r="AG2143" i="1"/>
  <c r="AF2143" i="1"/>
  <c r="AE2143" i="1"/>
  <c r="AI2142" i="1"/>
  <c r="AH2142" i="1"/>
  <c r="AG2142" i="1"/>
  <c r="AF2142" i="1"/>
  <c r="AE2142" i="1"/>
  <c r="AI2141" i="1"/>
  <c r="AK2141" i="1" s="1"/>
  <c r="AH2141" i="1"/>
  <c r="AG2141" i="1"/>
  <c r="AF2141" i="1"/>
  <c r="AE2141" i="1"/>
  <c r="AI2140" i="1"/>
  <c r="AH2140" i="1"/>
  <c r="AG2140" i="1"/>
  <c r="AF2140" i="1"/>
  <c r="AE2140" i="1"/>
  <c r="AI2139" i="1"/>
  <c r="AH2139" i="1"/>
  <c r="AG2139" i="1"/>
  <c r="AF2139" i="1"/>
  <c r="AE2139" i="1"/>
  <c r="AI2138" i="1"/>
  <c r="AH2138" i="1"/>
  <c r="AG2138" i="1"/>
  <c r="AF2138" i="1"/>
  <c r="AE2138" i="1"/>
  <c r="AI2137" i="1"/>
  <c r="AH2137" i="1"/>
  <c r="AG2137" i="1"/>
  <c r="AF2137" i="1"/>
  <c r="AE2137" i="1"/>
  <c r="AI2136" i="1"/>
  <c r="AH2136" i="1"/>
  <c r="AG2136" i="1"/>
  <c r="AF2136" i="1"/>
  <c r="AE2136" i="1"/>
  <c r="AI2135" i="1"/>
  <c r="AH2135" i="1"/>
  <c r="AG2135" i="1"/>
  <c r="AF2135" i="1"/>
  <c r="AE2135" i="1"/>
  <c r="AI2134" i="1"/>
  <c r="AH2134" i="1"/>
  <c r="AG2134" i="1"/>
  <c r="AF2134" i="1"/>
  <c r="AE2134" i="1"/>
  <c r="AI2133" i="1"/>
  <c r="AH2133" i="1"/>
  <c r="AG2133" i="1"/>
  <c r="AF2133" i="1"/>
  <c r="AE2133" i="1"/>
  <c r="AI2132" i="1"/>
  <c r="AH2132" i="1"/>
  <c r="AG2132" i="1"/>
  <c r="AF2132" i="1"/>
  <c r="AE2132" i="1"/>
  <c r="AI2131" i="1"/>
  <c r="AK2131" i="1" s="1"/>
  <c r="AH2131" i="1"/>
  <c r="AG2131" i="1"/>
  <c r="AF2131" i="1"/>
  <c r="AE2131" i="1"/>
  <c r="AI2130" i="1"/>
  <c r="AH2130" i="1"/>
  <c r="AG2130" i="1"/>
  <c r="AF2130" i="1"/>
  <c r="AE2130" i="1"/>
  <c r="AK2129" i="1"/>
  <c r="AI2129" i="1"/>
  <c r="AH2129" i="1"/>
  <c r="AJ2129" i="1" s="1"/>
  <c r="AG2129" i="1"/>
  <c r="AF2129" i="1"/>
  <c r="AE2129" i="1"/>
  <c r="AI2128" i="1"/>
  <c r="AH2128" i="1"/>
  <c r="AG2128" i="1"/>
  <c r="AF2128" i="1"/>
  <c r="AE2128" i="1"/>
  <c r="AI2127" i="1"/>
  <c r="AK2127" i="1" s="1"/>
  <c r="AM2127" i="1" s="1"/>
  <c r="AH2127" i="1"/>
  <c r="AG2127" i="1"/>
  <c r="AF2127" i="1"/>
  <c r="AE2127" i="1"/>
  <c r="AI2126" i="1"/>
  <c r="AH2126" i="1"/>
  <c r="AG2126" i="1"/>
  <c r="AF2126" i="1"/>
  <c r="AE2126" i="1"/>
  <c r="AI2125" i="1"/>
  <c r="AK2125" i="1" s="1"/>
  <c r="AM2125" i="1" s="1"/>
  <c r="AH2125" i="1"/>
  <c r="AG2125" i="1"/>
  <c r="AF2125" i="1"/>
  <c r="AE2125" i="1"/>
  <c r="AI2124" i="1"/>
  <c r="AH2124" i="1"/>
  <c r="AG2124" i="1"/>
  <c r="AF2124" i="1"/>
  <c r="AE2124" i="1"/>
  <c r="AI2123" i="1"/>
  <c r="AK2123" i="1" s="1"/>
  <c r="AH2123" i="1"/>
  <c r="AG2123" i="1"/>
  <c r="AF2123" i="1"/>
  <c r="AE2123" i="1"/>
  <c r="AI2122" i="1"/>
  <c r="AH2122" i="1"/>
  <c r="AG2122" i="1"/>
  <c r="AF2122" i="1"/>
  <c r="AE2122" i="1"/>
  <c r="AI2121" i="1"/>
  <c r="AH2121" i="1"/>
  <c r="AJ2121" i="1" s="1"/>
  <c r="AG2121" i="1"/>
  <c r="AF2121" i="1"/>
  <c r="AE2121" i="1"/>
  <c r="AI2120" i="1"/>
  <c r="AH2120" i="1"/>
  <c r="AG2120" i="1"/>
  <c r="AF2120" i="1"/>
  <c r="AE2120" i="1"/>
  <c r="AI2119" i="1"/>
  <c r="AK2119" i="1" s="1"/>
  <c r="AH2119" i="1"/>
  <c r="AG2119" i="1"/>
  <c r="AF2119" i="1"/>
  <c r="AE2119" i="1"/>
  <c r="AI2118" i="1"/>
  <c r="AH2118" i="1"/>
  <c r="AG2118" i="1"/>
  <c r="AF2118" i="1"/>
  <c r="AE2118" i="1"/>
  <c r="AI2117" i="1"/>
  <c r="AH2117" i="1"/>
  <c r="AG2117" i="1"/>
  <c r="AF2117" i="1"/>
  <c r="AE2117" i="1"/>
  <c r="AI2116" i="1"/>
  <c r="AH2116" i="1"/>
  <c r="AG2116" i="1"/>
  <c r="AF2116" i="1"/>
  <c r="AE2116" i="1"/>
  <c r="AI2115" i="1"/>
  <c r="AK2115" i="1" s="1"/>
  <c r="AM2115" i="1" s="1"/>
  <c r="AH2115" i="1"/>
  <c r="AG2115" i="1"/>
  <c r="AF2115" i="1"/>
  <c r="AE2115" i="1"/>
  <c r="AI2114" i="1"/>
  <c r="AH2114" i="1"/>
  <c r="AG2114" i="1"/>
  <c r="AF2114" i="1"/>
  <c r="AE2114" i="1"/>
  <c r="AI2113" i="1"/>
  <c r="AK2113" i="1" s="1"/>
  <c r="AH2113" i="1"/>
  <c r="AG2113" i="1"/>
  <c r="AF2113" i="1"/>
  <c r="AE2113" i="1"/>
  <c r="AI2112" i="1"/>
  <c r="AH2112" i="1"/>
  <c r="AG2112" i="1"/>
  <c r="AF2112" i="1"/>
  <c r="AE2112" i="1"/>
  <c r="AI2111" i="1"/>
  <c r="AH2111" i="1"/>
  <c r="AG2111" i="1"/>
  <c r="AF2111" i="1"/>
  <c r="AE2111" i="1"/>
  <c r="AI2110" i="1"/>
  <c r="AH2110" i="1"/>
  <c r="AG2110" i="1"/>
  <c r="AF2110" i="1"/>
  <c r="AE2110" i="1"/>
  <c r="AI2109" i="1"/>
  <c r="AK2109" i="1" s="1"/>
  <c r="AM2109" i="1" s="1"/>
  <c r="AH2109" i="1"/>
  <c r="AG2109" i="1"/>
  <c r="AF2109" i="1"/>
  <c r="AE2109" i="1"/>
  <c r="AI2108" i="1"/>
  <c r="AH2108" i="1"/>
  <c r="AG2108" i="1"/>
  <c r="AF2108" i="1"/>
  <c r="AE2108" i="1"/>
  <c r="AI2107" i="1"/>
  <c r="AH2107" i="1"/>
  <c r="AG2107" i="1"/>
  <c r="AF2107" i="1"/>
  <c r="AE2107" i="1"/>
  <c r="AI2106" i="1"/>
  <c r="AH2106" i="1"/>
  <c r="AG2106" i="1"/>
  <c r="AF2106" i="1"/>
  <c r="AE2106" i="1"/>
  <c r="AI2105" i="1"/>
  <c r="AH2105" i="1"/>
  <c r="AG2105" i="1"/>
  <c r="AF2105" i="1"/>
  <c r="AE2105" i="1"/>
  <c r="AI2104" i="1"/>
  <c r="AH2104" i="1"/>
  <c r="AG2104" i="1"/>
  <c r="AF2104" i="1"/>
  <c r="AE2104" i="1"/>
  <c r="AI2103" i="1"/>
  <c r="AK2103" i="1" s="1"/>
  <c r="AM2103" i="1" s="1"/>
  <c r="AH2103" i="1"/>
  <c r="AG2103" i="1"/>
  <c r="AF2103" i="1"/>
  <c r="AE2103" i="1"/>
  <c r="AI2102" i="1"/>
  <c r="AH2102" i="1"/>
  <c r="AG2102" i="1"/>
  <c r="AF2102" i="1"/>
  <c r="AE2102" i="1"/>
  <c r="AI2101" i="1"/>
  <c r="AH2101" i="1"/>
  <c r="AG2101" i="1"/>
  <c r="AF2101" i="1"/>
  <c r="AE2101" i="1"/>
  <c r="AI2100" i="1"/>
  <c r="AH2100" i="1"/>
  <c r="AG2100" i="1"/>
  <c r="AF2100" i="1"/>
  <c r="AE2100" i="1"/>
  <c r="AI2099" i="1"/>
  <c r="AK2099" i="1" s="1"/>
  <c r="AH2099" i="1"/>
  <c r="AG2099" i="1"/>
  <c r="AF2099" i="1"/>
  <c r="AE2099" i="1"/>
  <c r="AI2098" i="1"/>
  <c r="AH2098" i="1"/>
  <c r="AG2098" i="1"/>
  <c r="AF2098" i="1"/>
  <c r="AE2098" i="1"/>
  <c r="AI2097" i="1"/>
  <c r="AK2097" i="1" s="1"/>
  <c r="AH2097" i="1"/>
  <c r="AJ2097" i="1" s="1"/>
  <c r="AG2097" i="1"/>
  <c r="AF2097" i="1"/>
  <c r="AE2097" i="1"/>
  <c r="AI2096" i="1"/>
  <c r="AH2096" i="1"/>
  <c r="AG2096" i="1"/>
  <c r="AF2096" i="1"/>
  <c r="AE2096" i="1"/>
  <c r="AI2095" i="1"/>
  <c r="AH2095" i="1"/>
  <c r="AG2095" i="1"/>
  <c r="AF2095" i="1"/>
  <c r="AE2095" i="1"/>
  <c r="AI2094" i="1"/>
  <c r="AH2094" i="1"/>
  <c r="AG2094" i="1"/>
  <c r="AF2094" i="1"/>
  <c r="AE2094" i="1"/>
  <c r="AI2093" i="1"/>
  <c r="AK2093" i="1" s="1"/>
  <c r="AM2093" i="1" s="1"/>
  <c r="AH2093" i="1"/>
  <c r="AG2093" i="1"/>
  <c r="AF2093" i="1"/>
  <c r="AE2093" i="1"/>
  <c r="AI2092" i="1"/>
  <c r="AH2092" i="1"/>
  <c r="AG2092" i="1"/>
  <c r="AF2092" i="1"/>
  <c r="AE2092" i="1"/>
  <c r="AI2091" i="1"/>
  <c r="AK2091" i="1" s="1"/>
  <c r="AH2091" i="1"/>
  <c r="AG2091" i="1"/>
  <c r="AF2091" i="1"/>
  <c r="AE2091" i="1"/>
  <c r="AI2090" i="1"/>
  <c r="AH2090" i="1"/>
  <c r="AG2090" i="1"/>
  <c r="AF2090" i="1"/>
  <c r="AE2090" i="1"/>
  <c r="AI2089" i="1"/>
  <c r="AH2089" i="1"/>
  <c r="AJ2089" i="1" s="1"/>
  <c r="AG2089" i="1"/>
  <c r="AF2089" i="1"/>
  <c r="AE2089" i="1"/>
  <c r="AI2088" i="1"/>
  <c r="AH2088" i="1"/>
  <c r="AG2088" i="1"/>
  <c r="AF2088" i="1"/>
  <c r="AE2088" i="1"/>
  <c r="AI2087" i="1"/>
  <c r="AK2087" i="1" s="1"/>
  <c r="AM2087" i="1" s="1"/>
  <c r="AH2087" i="1"/>
  <c r="AG2087" i="1"/>
  <c r="AF2087" i="1"/>
  <c r="AE2087" i="1"/>
  <c r="AI2086" i="1"/>
  <c r="AH2086" i="1"/>
  <c r="AG2086" i="1"/>
  <c r="AF2086" i="1"/>
  <c r="AE2086" i="1"/>
  <c r="AI2085" i="1"/>
  <c r="AH2085" i="1"/>
  <c r="AG2085" i="1"/>
  <c r="AF2085" i="1"/>
  <c r="AE2085" i="1"/>
  <c r="AI2084" i="1"/>
  <c r="AH2084" i="1"/>
  <c r="AG2084" i="1"/>
  <c r="AF2084" i="1"/>
  <c r="AE2084" i="1"/>
  <c r="AI2083" i="1"/>
  <c r="AK2083" i="1" s="1"/>
  <c r="AH2083" i="1"/>
  <c r="AG2083" i="1"/>
  <c r="AF2083" i="1"/>
  <c r="AE2083" i="1"/>
  <c r="AI2082" i="1"/>
  <c r="AH2082" i="1"/>
  <c r="AG2082" i="1"/>
  <c r="AF2082" i="1"/>
  <c r="AE2082" i="1"/>
  <c r="AI2081" i="1"/>
  <c r="AK2081" i="1" s="1"/>
  <c r="AH2081" i="1"/>
  <c r="AJ2081" i="1" s="1"/>
  <c r="AG2081" i="1"/>
  <c r="AF2081" i="1"/>
  <c r="AE2081" i="1"/>
  <c r="AI2080" i="1"/>
  <c r="AH2080" i="1"/>
  <c r="AG2080" i="1"/>
  <c r="AF2080" i="1"/>
  <c r="AE2080" i="1"/>
  <c r="AI2079" i="1"/>
  <c r="AH2079" i="1"/>
  <c r="AG2079" i="1"/>
  <c r="AF2079" i="1"/>
  <c r="AE2079" i="1"/>
  <c r="AI2078" i="1"/>
  <c r="AH2078" i="1"/>
  <c r="AG2078" i="1"/>
  <c r="AF2078" i="1"/>
  <c r="AE2078" i="1"/>
  <c r="AI2077" i="1"/>
  <c r="AK2077" i="1" s="1"/>
  <c r="AM2077" i="1" s="1"/>
  <c r="AH2077" i="1"/>
  <c r="AG2077" i="1"/>
  <c r="AF2077" i="1"/>
  <c r="AE2077" i="1"/>
  <c r="AI2076" i="1"/>
  <c r="AH2076" i="1"/>
  <c r="AG2076" i="1"/>
  <c r="AF2076" i="1"/>
  <c r="AE2076" i="1"/>
  <c r="AI2075" i="1"/>
  <c r="AK2075" i="1" s="1"/>
  <c r="AH2075" i="1"/>
  <c r="AG2075" i="1"/>
  <c r="AF2075" i="1"/>
  <c r="AE2075" i="1"/>
  <c r="AI2074" i="1"/>
  <c r="AH2074" i="1"/>
  <c r="AG2074" i="1"/>
  <c r="AF2074" i="1"/>
  <c r="AE2074" i="1"/>
  <c r="AI2073" i="1"/>
  <c r="AH2073" i="1"/>
  <c r="AG2073" i="1"/>
  <c r="AF2073" i="1"/>
  <c r="AE2073" i="1"/>
  <c r="AI2072" i="1"/>
  <c r="AH2072" i="1"/>
  <c r="AG2072" i="1"/>
  <c r="AF2072" i="1"/>
  <c r="AE2072" i="1"/>
  <c r="AI2071" i="1"/>
  <c r="AK2071" i="1" s="1"/>
  <c r="AH2071" i="1"/>
  <c r="AG2071" i="1"/>
  <c r="AF2071" i="1"/>
  <c r="AE2071" i="1"/>
  <c r="AI2070" i="1"/>
  <c r="AH2070" i="1"/>
  <c r="AG2070" i="1"/>
  <c r="AF2070" i="1"/>
  <c r="AE2070" i="1"/>
  <c r="AI2069" i="1"/>
  <c r="AH2069" i="1"/>
  <c r="AG2069" i="1"/>
  <c r="AF2069" i="1"/>
  <c r="AE2069" i="1"/>
  <c r="AI2068" i="1"/>
  <c r="AH2068" i="1"/>
  <c r="AG2068" i="1"/>
  <c r="AF2068" i="1"/>
  <c r="AE2068" i="1"/>
  <c r="AI2067" i="1"/>
  <c r="AK2067" i="1" s="1"/>
  <c r="AH2067" i="1"/>
  <c r="AG2067" i="1"/>
  <c r="AF2067" i="1"/>
  <c r="AE2067" i="1"/>
  <c r="AI2066" i="1"/>
  <c r="AH2066" i="1"/>
  <c r="AG2066" i="1"/>
  <c r="AF2066" i="1"/>
  <c r="AE2066" i="1"/>
  <c r="AK2065" i="1"/>
  <c r="AM2065" i="1" s="1"/>
  <c r="AI2065" i="1"/>
  <c r="AH2065" i="1"/>
  <c r="AJ2065" i="1" s="1"/>
  <c r="AG2065" i="1"/>
  <c r="AF2065" i="1"/>
  <c r="AE2065" i="1"/>
  <c r="AI2064" i="1"/>
  <c r="AH2064" i="1"/>
  <c r="AG2064" i="1"/>
  <c r="AF2064" i="1"/>
  <c r="AE2064" i="1"/>
  <c r="AI2063" i="1"/>
  <c r="AK2063" i="1" s="1"/>
  <c r="AM2063" i="1" s="1"/>
  <c r="AH2063" i="1"/>
  <c r="AG2063" i="1"/>
  <c r="AF2063" i="1"/>
  <c r="AE2063" i="1"/>
  <c r="AI2062" i="1"/>
  <c r="AH2062" i="1"/>
  <c r="AG2062" i="1"/>
  <c r="AF2062" i="1"/>
  <c r="AE2062" i="1"/>
  <c r="AI2061" i="1"/>
  <c r="AK2061" i="1" s="1"/>
  <c r="AH2061" i="1"/>
  <c r="AG2061" i="1"/>
  <c r="AF2061" i="1"/>
  <c r="AE2061" i="1"/>
  <c r="AI2060" i="1"/>
  <c r="AH2060" i="1"/>
  <c r="AG2060" i="1"/>
  <c r="AF2060" i="1"/>
  <c r="AE2060" i="1"/>
  <c r="AI2059" i="1"/>
  <c r="AK2059" i="1" s="1"/>
  <c r="AH2059" i="1"/>
  <c r="AG2059" i="1"/>
  <c r="AF2059" i="1"/>
  <c r="AE2059" i="1"/>
  <c r="AI2058" i="1"/>
  <c r="AH2058" i="1"/>
  <c r="AG2058" i="1"/>
  <c r="AF2058" i="1"/>
  <c r="AE2058" i="1"/>
  <c r="AI2057" i="1"/>
  <c r="AH2057" i="1"/>
  <c r="AJ2057" i="1" s="1"/>
  <c r="AG2057" i="1"/>
  <c r="AF2057" i="1"/>
  <c r="AE2057" i="1"/>
  <c r="AI2056" i="1"/>
  <c r="AH2056" i="1"/>
  <c r="AG2056" i="1"/>
  <c r="AF2056" i="1"/>
  <c r="AE2056" i="1"/>
  <c r="AI2055" i="1"/>
  <c r="AK2055" i="1" s="1"/>
  <c r="AH2055" i="1"/>
  <c r="AG2055" i="1"/>
  <c r="AF2055" i="1"/>
  <c r="AE2055" i="1"/>
  <c r="AI2054" i="1"/>
  <c r="AH2054" i="1"/>
  <c r="AG2054" i="1"/>
  <c r="AF2054" i="1"/>
  <c r="AE2054" i="1"/>
  <c r="AI2053" i="1"/>
  <c r="AH2053" i="1"/>
  <c r="AG2053" i="1"/>
  <c r="AF2053" i="1"/>
  <c r="AE2053" i="1"/>
  <c r="AI2052" i="1"/>
  <c r="AH2052" i="1"/>
  <c r="AG2052" i="1"/>
  <c r="AF2052" i="1"/>
  <c r="AE2052" i="1"/>
  <c r="AI2051" i="1"/>
  <c r="AK2051" i="1" s="1"/>
  <c r="AH2051" i="1"/>
  <c r="AG2051" i="1"/>
  <c r="AF2051" i="1"/>
  <c r="AE2051" i="1"/>
  <c r="AI2050" i="1"/>
  <c r="AH2050" i="1"/>
  <c r="AJ2050" i="1" s="1"/>
  <c r="AG2050" i="1"/>
  <c r="AF2050" i="1"/>
  <c r="AE2050" i="1"/>
  <c r="AI2049" i="1"/>
  <c r="AH2049" i="1"/>
  <c r="AJ2049" i="1" s="1"/>
  <c r="AG2049" i="1"/>
  <c r="AF2049" i="1"/>
  <c r="AE2049" i="1"/>
  <c r="AI2048" i="1"/>
  <c r="AH2048" i="1"/>
  <c r="AG2048" i="1"/>
  <c r="AF2048" i="1"/>
  <c r="AE2048" i="1"/>
  <c r="AI2047" i="1"/>
  <c r="AH2047" i="1"/>
  <c r="AG2047" i="1"/>
  <c r="AF2047" i="1"/>
  <c r="AE2047" i="1"/>
  <c r="AI2046" i="1"/>
  <c r="AH2046" i="1"/>
  <c r="AJ2046" i="1" s="1"/>
  <c r="AG2046" i="1"/>
  <c r="AF2046" i="1"/>
  <c r="AE2046" i="1"/>
  <c r="AI2045" i="1"/>
  <c r="AK2045" i="1" s="1"/>
  <c r="AH2045" i="1"/>
  <c r="AG2045" i="1"/>
  <c r="AF2045" i="1"/>
  <c r="AE2045" i="1"/>
  <c r="AI2044" i="1"/>
  <c r="AH2044" i="1"/>
  <c r="AG2044" i="1"/>
  <c r="AF2044" i="1"/>
  <c r="AE2044" i="1"/>
  <c r="AI2043" i="1"/>
  <c r="AH2043" i="1"/>
  <c r="AJ2043" i="1" s="1"/>
  <c r="AG2043" i="1"/>
  <c r="AF2043" i="1"/>
  <c r="AE2043" i="1"/>
  <c r="AI2042" i="1"/>
  <c r="AH2042" i="1"/>
  <c r="AJ2042" i="1" s="1"/>
  <c r="AG2042" i="1"/>
  <c r="AF2042" i="1"/>
  <c r="AE2042" i="1"/>
  <c r="AI2041" i="1"/>
  <c r="AH2041" i="1"/>
  <c r="AJ2041" i="1" s="1"/>
  <c r="AG2041" i="1"/>
  <c r="AF2041" i="1"/>
  <c r="AE2041" i="1"/>
  <c r="AI2040" i="1"/>
  <c r="AH2040" i="1"/>
  <c r="AG2040" i="1"/>
  <c r="AF2040" i="1"/>
  <c r="AE2040" i="1"/>
  <c r="AI2039" i="1"/>
  <c r="AH2039" i="1"/>
  <c r="AJ2039" i="1" s="1"/>
  <c r="AG2039" i="1"/>
  <c r="AF2039" i="1"/>
  <c r="AE2039" i="1"/>
  <c r="AI2038" i="1"/>
  <c r="AH2038" i="1"/>
  <c r="AG2038" i="1"/>
  <c r="AF2038" i="1"/>
  <c r="AE2038" i="1"/>
  <c r="AK2037" i="1"/>
  <c r="AM2037" i="1" s="1"/>
  <c r="AI2037" i="1"/>
  <c r="AH2037" i="1"/>
  <c r="AG2037" i="1"/>
  <c r="AF2037" i="1"/>
  <c r="AE2037" i="1"/>
  <c r="AI2036" i="1"/>
  <c r="AH2036" i="1"/>
  <c r="AG2036" i="1"/>
  <c r="AF2036" i="1"/>
  <c r="AE2036" i="1"/>
  <c r="AI2035" i="1"/>
  <c r="AH2035" i="1"/>
  <c r="AJ2035" i="1" s="1"/>
  <c r="AG2035" i="1"/>
  <c r="AF2035" i="1"/>
  <c r="AE2035" i="1"/>
  <c r="AJ2034" i="1"/>
  <c r="AI2034" i="1"/>
  <c r="AK2034" i="1" s="1"/>
  <c r="AH2034" i="1"/>
  <c r="AG2034" i="1"/>
  <c r="AF2034" i="1"/>
  <c r="AE2034" i="1"/>
  <c r="AI2033" i="1"/>
  <c r="AH2033" i="1"/>
  <c r="AJ2033" i="1" s="1"/>
  <c r="AG2033" i="1"/>
  <c r="AF2033" i="1"/>
  <c r="AE2033" i="1"/>
  <c r="AI2032" i="1"/>
  <c r="AK2032" i="1" s="1"/>
  <c r="AH2032" i="1"/>
  <c r="AG2032" i="1"/>
  <c r="AF2032" i="1"/>
  <c r="AE2032" i="1"/>
  <c r="AI2031" i="1"/>
  <c r="AH2031" i="1"/>
  <c r="AG2031" i="1"/>
  <c r="AF2031" i="1"/>
  <c r="AE2031" i="1"/>
  <c r="AI2030" i="1"/>
  <c r="AH2030" i="1"/>
  <c r="AG2030" i="1"/>
  <c r="AF2030" i="1"/>
  <c r="AE2030" i="1"/>
  <c r="AI2029" i="1"/>
  <c r="AK2029" i="1" s="1"/>
  <c r="AM2029" i="1" s="1"/>
  <c r="AH2029" i="1"/>
  <c r="AG2029" i="1"/>
  <c r="AF2029" i="1"/>
  <c r="AE2029" i="1"/>
  <c r="AI2028" i="1"/>
  <c r="AH2028" i="1"/>
  <c r="AG2028" i="1"/>
  <c r="AF2028" i="1"/>
  <c r="AE2028" i="1"/>
  <c r="AI2027" i="1"/>
  <c r="AH2027" i="1"/>
  <c r="AJ2027" i="1" s="1"/>
  <c r="AG2027" i="1"/>
  <c r="AF2027" i="1"/>
  <c r="AE2027" i="1"/>
  <c r="AI2026" i="1"/>
  <c r="AK2026" i="1" s="1"/>
  <c r="AH2026" i="1"/>
  <c r="AJ2026" i="1" s="1"/>
  <c r="AG2026" i="1"/>
  <c r="AF2026" i="1"/>
  <c r="AE2026" i="1"/>
  <c r="AI2025" i="1"/>
  <c r="AH2025" i="1"/>
  <c r="AG2025" i="1"/>
  <c r="AF2025" i="1"/>
  <c r="AE2025" i="1"/>
  <c r="AI2024" i="1"/>
  <c r="AK2024" i="1" s="1"/>
  <c r="AH2024" i="1"/>
  <c r="AG2024" i="1"/>
  <c r="AF2024" i="1"/>
  <c r="AE2024" i="1"/>
  <c r="AI2023" i="1"/>
  <c r="AH2023" i="1"/>
  <c r="AJ2023" i="1" s="1"/>
  <c r="AG2023" i="1"/>
  <c r="AF2023" i="1"/>
  <c r="AE2023" i="1"/>
  <c r="AI2022" i="1"/>
  <c r="AH2022" i="1"/>
  <c r="AJ2022" i="1" s="1"/>
  <c r="AG2022" i="1"/>
  <c r="AF2022" i="1"/>
  <c r="AE2022" i="1"/>
  <c r="AI2021" i="1"/>
  <c r="AK2021" i="1" s="1"/>
  <c r="AM2021" i="1" s="1"/>
  <c r="AH2021" i="1"/>
  <c r="AG2021" i="1"/>
  <c r="AF2021" i="1"/>
  <c r="AE2021" i="1"/>
  <c r="AI2020" i="1"/>
  <c r="AH2020" i="1"/>
  <c r="AG2020" i="1"/>
  <c r="AF2020" i="1"/>
  <c r="AE2020" i="1"/>
  <c r="AI2019" i="1"/>
  <c r="AH2019" i="1"/>
  <c r="AJ2019" i="1" s="1"/>
  <c r="AG2019" i="1"/>
  <c r="AF2019" i="1"/>
  <c r="AE2019" i="1"/>
  <c r="AI2018" i="1"/>
  <c r="AK2018" i="1" s="1"/>
  <c r="AH2018" i="1"/>
  <c r="AJ2018" i="1" s="1"/>
  <c r="AG2018" i="1"/>
  <c r="AF2018" i="1"/>
  <c r="AE2018" i="1"/>
  <c r="AI2017" i="1"/>
  <c r="AH2017" i="1"/>
  <c r="AJ2017" i="1" s="1"/>
  <c r="AG2017" i="1"/>
  <c r="AF2017" i="1"/>
  <c r="AE2017" i="1"/>
  <c r="AI2016" i="1"/>
  <c r="AH2016" i="1"/>
  <c r="AG2016" i="1"/>
  <c r="AF2016" i="1"/>
  <c r="AE2016" i="1"/>
  <c r="AI2015" i="1"/>
  <c r="AH2015" i="1"/>
  <c r="AJ2015" i="1" s="1"/>
  <c r="AG2015" i="1"/>
  <c r="AF2015" i="1"/>
  <c r="AE2015" i="1"/>
  <c r="AI2014" i="1"/>
  <c r="AH2014" i="1"/>
  <c r="AG2014" i="1"/>
  <c r="AF2014" i="1"/>
  <c r="AE2014" i="1"/>
  <c r="AI2013" i="1"/>
  <c r="AK2013" i="1" s="1"/>
  <c r="AM2013" i="1" s="1"/>
  <c r="AH2013" i="1"/>
  <c r="AG2013" i="1"/>
  <c r="AF2013" i="1"/>
  <c r="AE2013" i="1"/>
  <c r="AI2012" i="1"/>
  <c r="AH2012" i="1"/>
  <c r="AG2012" i="1"/>
  <c r="AF2012" i="1"/>
  <c r="AE2012" i="1"/>
  <c r="AI2011" i="1"/>
  <c r="AH2011" i="1"/>
  <c r="AJ2011" i="1" s="1"/>
  <c r="AG2011" i="1"/>
  <c r="AF2011" i="1"/>
  <c r="AE2011" i="1"/>
  <c r="AI2010" i="1"/>
  <c r="AH2010" i="1"/>
  <c r="AJ2010" i="1" s="1"/>
  <c r="AG2010" i="1"/>
  <c r="AF2010" i="1"/>
  <c r="AE2010" i="1"/>
  <c r="AI2009" i="1"/>
  <c r="AH2009" i="1"/>
  <c r="AJ2009" i="1" s="1"/>
  <c r="AG2009" i="1"/>
  <c r="AF2009" i="1"/>
  <c r="AE2009" i="1"/>
  <c r="AI2008" i="1"/>
  <c r="AH2008" i="1"/>
  <c r="AG2008" i="1"/>
  <c r="AF2008" i="1"/>
  <c r="AE2008" i="1"/>
  <c r="AI2007" i="1"/>
  <c r="AH2007" i="1"/>
  <c r="AJ2007" i="1" s="1"/>
  <c r="AG2007" i="1"/>
  <c r="AF2007" i="1"/>
  <c r="AE2007" i="1"/>
  <c r="AI2006" i="1"/>
  <c r="AH2006" i="1"/>
  <c r="AJ2006" i="1" s="1"/>
  <c r="AG2006" i="1"/>
  <c r="AF2006" i="1"/>
  <c r="AE2006" i="1"/>
  <c r="AK2005" i="1"/>
  <c r="AI2005" i="1"/>
  <c r="AH2005" i="1"/>
  <c r="AG2005" i="1"/>
  <c r="AF2005" i="1"/>
  <c r="AE2005" i="1"/>
  <c r="AI2004" i="1"/>
  <c r="AH2004" i="1"/>
  <c r="AG2004" i="1"/>
  <c r="AF2004" i="1"/>
  <c r="AE2004" i="1"/>
  <c r="AI2003" i="1"/>
  <c r="AH2003" i="1"/>
  <c r="AJ2003" i="1" s="1"/>
  <c r="AG2003" i="1"/>
  <c r="AF2003" i="1"/>
  <c r="AE2003" i="1"/>
  <c r="AJ2002" i="1"/>
  <c r="AI2002" i="1"/>
  <c r="AK2002" i="1" s="1"/>
  <c r="AH2002" i="1"/>
  <c r="AG2002" i="1"/>
  <c r="AF2002" i="1"/>
  <c r="AE2002" i="1"/>
  <c r="AI2001" i="1"/>
  <c r="AH2001" i="1"/>
  <c r="AJ2001" i="1" s="1"/>
  <c r="AG2001" i="1"/>
  <c r="AF2001" i="1"/>
  <c r="AE2001" i="1"/>
  <c r="AI2000" i="1"/>
  <c r="AH2000" i="1"/>
  <c r="AG2000" i="1"/>
  <c r="AF2000" i="1"/>
  <c r="AE2000" i="1"/>
  <c r="AI1999" i="1"/>
  <c r="AH1999" i="1"/>
  <c r="AG1999" i="1"/>
  <c r="AF1999" i="1"/>
  <c r="AE1999" i="1"/>
  <c r="AI1998" i="1"/>
  <c r="AH1998" i="1"/>
  <c r="AG1998" i="1"/>
  <c r="AF1998" i="1"/>
  <c r="AE1998" i="1"/>
  <c r="AI1997" i="1"/>
  <c r="AK1997" i="1" s="1"/>
  <c r="AM1997" i="1" s="1"/>
  <c r="AH1997" i="1"/>
  <c r="AG1997" i="1"/>
  <c r="AF1997" i="1"/>
  <c r="AE1997" i="1"/>
  <c r="AI1996" i="1"/>
  <c r="AH1996" i="1"/>
  <c r="AG1996" i="1"/>
  <c r="AF1996" i="1"/>
  <c r="AE1996" i="1"/>
  <c r="AI1995" i="1"/>
  <c r="AH1995" i="1"/>
  <c r="AJ1995" i="1" s="1"/>
  <c r="AG1995" i="1"/>
  <c r="AF1995" i="1"/>
  <c r="AE1995" i="1"/>
  <c r="AI1994" i="1"/>
  <c r="AK1994" i="1" s="1"/>
  <c r="AH1994" i="1"/>
  <c r="AJ1994" i="1" s="1"/>
  <c r="AG1994" i="1"/>
  <c r="AF1994" i="1"/>
  <c r="AE1994" i="1"/>
  <c r="AI1993" i="1"/>
  <c r="AH1993" i="1"/>
  <c r="AG1993" i="1"/>
  <c r="AF1993" i="1"/>
  <c r="AE1993" i="1"/>
  <c r="AI1992" i="1"/>
  <c r="AK1992" i="1" s="1"/>
  <c r="AH1992" i="1"/>
  <c r="AG1992" i="1"/>
  <c r="AF1992" i="1"/>
  <c r="AE1992" i="1"/>
  <c r="AI1991" i="1"/>
  <c r="AH1991" i="1"/>
  <c r="AJ1991" i="1" s="1"/>
  <c r="AG1991" i="1"/>
  <c r="AF1991" i="1"/>
  <c r="AE1991" i="1"/>
  <c r="AI1990" i="1"/>
  <c r="AH1990" i="1"/>
  <c r="AJ1990" i="1" s="1"/>
  <c r="AG1990" i="1"/>
  <c r="AF1990" i="1"/>
  <c r="AE1990" i="1"/>
  <c r="AI1989" i="1"/>
  <c r="AK1989" i="1" s="1"/>
  <c r="AM1989" i="1" s="1"/>
  <c r="AH1989" i="1"/>
  <c r="AG1989" i="1"/>
  <c r="AF1989" i="1"/>
  <c r="AE1989" i="1"/>
  <c r="AI1988" i="1"/>
  <c r="AH1988" i="1"/>
  <c r="AG1988" i="1"/>
  <c r="AF1988" i="1"/>
  <c r="AE1988" i="1"/>
  <c r="AI1987" i="1"/>
  <c r="AH1987" i="1"/>
  <c r="AJ1987" i="1" s="1"/>
  <c r="AG1987" i="1"/>
  <c r="AF1987" i="1"/>
  <c r="AE1987" i="1"/>
  <c r="AI1986" i="1"/>
  <c r="AK1986" i="1" s="1"/>
  <c r="AH1986" i="1"/>
  <c r="AJ1986" i="1" s="1"/>
  <c r="AG1986" i="1"/>
  <c r="AF1986" i="1"/>
  <c r="AE1986" i="1"/>
  <c r="AI1985" i="1"/>
  <c r="AH1985" i="1"/>
  <c r="AJ1985" i="1" s="1"/>
  <c r="AG1985" i="1"/>
  <c r="AF1985" i="1"/>
  <c r="AE1985" i="1"/>
  <c r="AI1984" i="1"/>
  <c r="AH1984" i="1"/>
  <c r="AG1984" i="1"/>
  <c r="AF1984" i="1"/>
  <c r="AE1984" i="1"/>
  <c r="AI1983" i="1"/>
  <c r="AH1983" i="1"/>
  <c r="AJ1983" i="1" s="1"/>
  <c r="AG1983" i="1"/>
  <c r="AF1983" i="1"/>
  <c r="AE1983" i="1"/>
  <c r="AI1982" i="1"/>
  <c r="AH1982" i="1"/>
  <c r="AG1982" i="1"/>
  <c r="AF1982" i="1"/>
  <c r="AE1982" i="1"/>
  <c r="AI1981" i="1"/>
  <c r="AK1981" i="1" s="1"/>
  <c r="AM1981" i="1" s="1"/>
  <c r="AH1981" i="1"/>
  <c r="AG1981" i="1"/>
  <c r="AF1981" i="1"/>
  <c r="AE1981" i="1"/>
  <c r="AI1980" i="1"/>
  <c r="AH1980" i="1"/>
  <c r="AG1980" i="1"/>
  <c r="AF1980" i="1"/>
  <c r="AE1980" i="1"/>
  <c r="AI1979" i="1"/>
  <c r="AH1979" i="1"/>
  <c r="AJ1979" i="1" s="1"/>
  <c r="AG1979" i="1"/>
  <c r="AF1979" i="1"/>
  <c r="AE1979" i="1"/>
  <c r="AI1978" i="1"/>
  <c r="AH1978" i="1"/>
  <c r="AJ1978" i="1" s="1"/>
  <c r="AG1978" i="1"/>
  <c r="AF1978" i="1"/>
  <c r="AE1978" i="1"/>
  <c r="AI1977" i="1"/>
  <c r="AH1977" i="1"/>
  <c r="AJ1977" i="1" s="1"/>
  <c r="AG1977" i="1"/>
  <c r="AF1977" i="1"/>
  <c r="AE1977" i="1"/>
  <c r="AI1976" i="1"/>
  <c r="AH1976" i="1"/>
  <c r="AG1976" i="1"/>
  <c r="AF1976" i="1"/>
  <c r="AE1976" i="1"/>
  <c r="AI1975" i="1"/>
  <c r="AH1975" i="1"/>
  <c r="AJ1975" i="1" s="1"/>
  <c r="AG1975" i="1"/>
  <c r="AF1975" i="1"/>
  <c r="AE1975" i="1"/>
  <c r="AI1974" i="1"/>
  <c r="AH1974" i="1"/>
  <c r="AG1974" i="1"/>
  <c r="AF1974" i="1"/>
  <c r="AE1974" i="1"/>
  <c r="AK1973" i="1"/>
  <c r="AM1973" i="1" s="1"/>
  <c r="AI1973" i="1"/>
  <c r="AH1973" i="1"/>
  <c r="AG1973" i="1"/>
  <c r="AF1973" i="1"/>
  <c r="AE1973" i="1"/>
  <c r="AI1972" i="1"/>
  <c r="AH1972" i="1"/>
  <c r="AG1972" i="1"/>
  <c r="AF1972" i="1"/>
  <c r="AE1972" i="1"/>
  <c r="AI1971" i="1"/>
  <c r="AH1971" i="1"/>
  <c r="AG1971" i="1"/>
  <c r="AF1971" i="1"/>
  <c r="AE1971" i="1"/>
  <c r="AJ1970" i="1"/>
  <c r="AI1970" i="1"/>
  <c r="AH1970" i="1"/>
  <c r="AG1970" i="1"/>
  <c r="AF1970" i="1"/>
  <c r="AE1970" i="1"/>
  <c r="AI1969" i="1"/>
  <c r="AH1969" i="1"/>
  <c r="AJ1969" i="1" s="1"/>
  <c r="AG1969" i="1"/>
  <c r="AF1969" i="1"/>
  <c r="AE1969" i="1"/>
  <c r="AI1968" i="1"/>
  <c r="AK1968" i="1" s="1"/>
  <c r="AH1968" i="1"/>
  <c r="AG1968" i="1"/>
  <c r="AF1968" i="1"/>
  <c r="AE1968" i="1"/>
  <c r="AI1967" i="1"/>
  <c r="AH1967" i="1"/>
  <c r="AG1967" i="1"/>
  <c r="AF1967" i="1"/>
  <c r="AE1967" i="1"/>
  <c r="AI1966" i="1"/>
  <c r="AH1966" i="1"/>
  <c r="AG1966" i="1"/>
  <c r="AF1966" i="1"/>
  <c r="AE1966" i="1"/>
  <c r="AI1965" i="1"/>
  <c r="AK1965" i="1" s="1"/>
  <c r="AH1965" i="1"/>
  <c r="AG1965" i="1"/>
  <c r="AF1965" i="1"/>
  <c r="AE1965" i="1"/>
  <c r="AI1964" i="1"/>
  <c r="AH1964" i="1"/>
  <c r="AG1964" i="1"/>
  <c r="AF1964" i="1"/>
  <c r="AE1964" i="1"/>
  <c r="AI1963" i="1"/>
  <c r="AH1963" i="1"/>
  <c r="AJ1963" i="1" s="1"/>
  <c r="AG1963" i="1"/>
  <c r="AF1963" i="1"/>
  <c r="AE1963" i="1"/>
  <c r="AI1962" i="1"/>
  <c r="AK1962" i="1" s="1"/>
  <c r="AH1962" i="1"/>
  <c r="AJ1962" i="1" s="1"/>
  <c r="AG1962" i="1"/>
  <c r="AF1962" i="1"/>
  <c r="AE1962" i="1"/>
  <c r="AI1961" i="1"/>
  <c r="AH1961" i="1"/>
  <c r="AG1961" i="1"/>
  <c r="AF1961" i="1"/>
  <c r="AE1961" i="1"/>
  <c r="AI1960" i="1"/>
  <c r="AH1960" i="1"/>
  <c r="AG1960" i="1"/>
  <c r="AF1960" i="1"/>
  <c r="AE1960" i="1"/>
  <c r="AI1959" i="1"/>
  <c r="AH1959" i="1"/>
  <c r="AJ1959" i="1" s="1"/>
  <c r="AG1959" i="1"/>
  <c r="AF1959" i="1"/>
  <c r="AE1959" i="1"/>
  <c r="AI1958" i="1"/>
  <c r="AH1958" i="1"/>
  <c r="AJ1958" i="1" s="1"/>
  <c r="AG1958" i="1"/>
  <c r="AF1958" i="1"/>
  <c r="AE1958" i="1"/>
  <c r="AI1957" i="1"/>
  <c r="AK1957" i="1" s="1"/>
  <c r="AM1957" i="1" s="1"/>
  <c r="AH1957" i="1"/>
  <c r="AG1957" i="1"/>
  <c r="AF1957" i="1"/>
  <c r="AE1957" i="1"/>
  <c r="AI1956" i="1"/>
  <c r="AH1956" i="1"/>
  <c r="AG1956" i="1"/>
  <c r="AF1956" i="1"/>
  <c r="AE1956" i="1"/>
  <c r="AI1955" i="1"/>
  <c r="AH1955" i="1"/>
  <c r="AJ1955" i="1" s="1"/>
  <c r="AG1955" i="1"/>
  <c r="AF1955" i="1"/>
  <c r="AE1955" i="1"/>
  <c r="AI1954" i="1"/>
  <c r="AK1954" i="1" s="1"/>
  <c r="AH1954" i="1"/>
  <c r="AJ1954" i="1" s="1"/>
  <c r="AG1954" i="1"/>
  <c r="AF1954" i="1"/>
  <c r="AE1954" i="1"/>
  <c r="AI1953" i="1"/>
  <c r="AH1953" i="1"/>
  <c r="AJ1953" i="1" s="1"/>
  <c r="AG1953" i="1"/>
  <c r="AF1953" i="1"/>
  <c r="AE1953" i="1"/>
  <c r="AI1952" i="1"/>
  <c r="AH1952" i="1"/>
  <c r="AG1952" i="1"/>
  <c r="AF1952" i="1"/>
  <c r="AE1952" i="1"/>
  <c r="AI1951" i="1"/>
  <c r="AH1951" i="1"/>
  <c r="AJ1951" i="1" s="1"/>
  <c r="AG1951" i="1"/>
  <c r="AF1951" i="1"/>
  <c r="AE1951" i="1"/>
  <c r="AI1950" i="1"/>
  <c r="AH1950" i="1"/>
  <c r="AG1950" i="1"/>
  <c r="AF1950" i="1"/>
  <c r="AE1950" i="1"/>
  <c r="AI1949" i="1"/>
  <c r="AK1949" i="1" s="1"/>
  <c r="AM1949" i="1" s="1"/>
  <c r="AH1949" i="1"/>
  <c r="AG1949" i="1"/>
  <c r="AF1949" i="1"/>
  <c r="AE1949" i="1"/>
  <c r="AI1948" i="1"/>
  <c r="AH1948" i="1"/>
  <c r="AG1948" i="1"/>
  <c r="AF1948" i="1"/>
  <c r="AE1948" i="1"/>
  <c r="AI1947" i="1"/>
  <c r="AH1947" i="1"/>
  <c r="AJ1947" i="1" s="1"/>
  <c r="AG1947" i="1"/>
  <c r="AF1947" i="1"/>
  <c r="AE1947" i="1"/>
  <c r="AI1946" i="1"/>
  <c r="AH1946" i="1"/>
  <c r="AJ1946" i="1" s="1"/>
  <c r="AG1946" i="1"/>
  <c r="AF1946" i="1"/>
  <c r="AE1946" i="1"/>
  <c r="AI1945" i="1"/>
  <c r="AH1945" i="1"/>
  <c r="AJ1945" i="1" s="1"/>
  <c r="AG1945" i="1"/>
  <c r="AF1945" i="1"/>
  <c r="AE1945" i="1"/>
  <c r="AI1944" i="1"/>
  <c r="AH1944" i="1"/>
  <c r="AG1944" i="1"/>
  <c r="AF1944" i="1"/>
  <c r="AE1944" i="1"/>
  <c r="AI1943" i="1"/>
  <c r="AH1943" i="1"/>
  <c r="AJ1943" i="1" s="1"/>
  <c r="AG1943" i="1"/>
  <c r="AF1943" i="1"/>
  <c r="AE1943" i="1"/>
  <c r="AI1942" i="1"/>
  <c r="AH1942" i="1"/>
  <c r="AG1942" i="1"/>
  <c r="AF1942" i="1"/>
  <c r="AE1942" i="1"/>
  <c r="AK1941" i="1"/>
  <c r="AM1941" i="1" s="1"/>
  <c r="AI1941" i="1"/>
  <c r="AH1941" i="1"/>
  <c r="AG1941" i="1"/>
  <c r="AF1941" i="1"/>
  <c r="AE1941" i="1"/>
  <c r="AI1940" i="1"/>
  <c r="AH1940" i="1"/>
  <c r="AG1940" i="1"/>
  <c r="AF1940" i="1"/>
  <c r="AE1940" i="1"/>
  <c r="AI1939" i="1"/>
  <c r="AH1939" i="1"/>
  <c r="AG1939" i="1"/>
  <c r="AF1939" i="1"/>
  <c r="AE1939" i="1"/>
  <c r="AJ1938" i="1"/>
  <c r="AI1938" i="1"/>
  <c r="AH1938" i="1"/>
  <c r="AG1938" i="1"/>
  <c r="AF1938" i="1"/>
  <c r="AE1938" i="1"/>
  <c r="AI1937" i="1"/>
  <c r="AH1937" i="1"/>
  <c r="AJ1937" i="1" s="1"/>
  <c r="AG1937" i="1"/>
  <c r="AF1937" i="1"/>
  <c r="AE1937" i="1"/>
  <c r="AI1936" i="1"/>
  <c r="AK1936" i="1" s="1"/>
  <c r="AH1936" i="1"/>
  <c r="AG1936" i="1"/>
  <c r="AF1936" i="1"/>
  <c r="AE1936" i="1"/>
  <c r="AI1935" i="1"/>
  <c r="AH1935" i="1"/>
  <c r="AG1935" i="1"/>
  <c r="AF1935" i="1"/>
  <c r="AE1935" i="1"/>
  <c r="AI1934" i="1"/>
  <c r="AH1934" i="1"/>
  <c r="AG1934" i="1"/>
  <c r="AF1934" i="1"/>
  <c r="AE1934" i="1"/>
  <c r="AI1933" i="1"/>
  <c r="AK1933" i="1" s="1"/>
  <c r="AH1933" i="1"/>
  <c r="AG1933" i="1"/>
  <c r="AF1933" i="1"/>
  <c r="AE1933" i="1"/>
  <c r="AI1932" i="1"/>
  <c r="AH1932" i="1"/>
  <c r="AG1932" i="1"/>
  <c r="AF1932" i="1"/>
  <c r="AE1932" i="1"/>
  <c r="AI1931" i="1"/>
  <c r="AH1931" i="1"/>
  <c r="AG1931" i="1"/>
  <c r="AF1931" i="1"/>
  <c r="AE1931" i="1"/>
  <c r="AI1930" i="1"/>
  <c r="AK1930" i="1" s="1"/>
  <c r="AH1930" i="1"/>
  <c r="AG1930" i="1"/>
  <c r="AF1930" i="1"/>
  <c r="AE1930" i="1"/>
  <c r="AI1929" i="1"/>
  <c r="AH1929" i="1"/>
  <c r="AG1929" i="1"/>
  <c r="AF1929" i="1"/>
  <c r="AE1929" i="1"/>
  <c r="AI1928" i="1"/>
  <c r="AK1928" i="1" s="1"/>
  <c r="AH1928" i="1"/>
  <c r="AG1928" i="1"/>
  <c r="AF1928" i="1"/>
  <c r="AE1928" i="1"/>
  <c r="AI1927" i="1"/>
  <c r="AH1927" i="1"/>
  <c r="AJ1927" i="1" s="1"/>
  <c r="AG1927" i="1"/>
  <c r="AF1927" i="1"/>
  <c r="AE1927" i="1"/>
  <c r="AI1926" i="1"/>
  <c r="AH1926" i="1"/>
  <c r="AJ1926" i="1" s="1"/>
  <c r="AG1926" i="1"/>
  <c r="AF1926" i="1"/>
  <c r="AE1926" i="1"/>
  <c r="AI1925" i="1"/>
  <c r="AK1925" i="1" s="1"/>
  <c r="AH1925" i="1"/>
  <c r="AG1925" i="1"/>
  <c r="AF1925" i="1"/>
  <c r="AE1925" i="1"/>
  <c r="AI1924" i="1"/>
  <c r="AH1924" i="1"/>
  <c r="AG1924" i="1"/>
  <c r="AF1924" i="1"/>
  <c r="AE1924" i="1"/>
  <c r="AI1923" i="1"/>
  <c r="AH1923" i="1"/>
  <c r="AJ1923" i="1" s="1"/>
  <c r="AG1923" i="1"/>
  <c r="AF1923" i="1"/>
  <c r="AE1923" i="1"/>
  <c r="AI1922" i="1"/>
  <c r="AK1922" i="1" s="1"/>
  <c r="AH1922" i="1"/>
  <c r="AJ1922" i="1" s="1"/>
  <c r="AG1922" i="1"/>
  <c r="AF1922" i="1"/>
  <c r="AE1922" i="1"/>
  <c r="AI1921" i="1"/>
  <c r="AH1921" i="1"/>
  <c r="AJ1921" i="1" s="1"/>
  <c r="AG1921" i="1"/>
  <c r="AF1921" i="1"/>
  <c r="AE1921" i="1"/>
  <c r="AI1920" i="1"/>
  <c r="AH1920" i="1"/>
  <c r="AG1920" i="1"/>
  <c r="AF1920" i="1"/>
  <c r="AE1920" i="1"/>
  <c r="AI1919" i="1"/>
  <c r="AH1919" i="1"/>
  <c r="AJ1919" i="1" s="1"/>
  <c r="AG1919" i="1"/>
  <c r="AF1919" i="1"/>
  <c r="AE1919" i="1"/>
  <c r="AI1918" i="1"/>
  <c r="AH1918" i="1"/>
  <c r="AJ1918" i="1" s="1"/>
  <c r="AG1918" i="1"/>
  <c r="AF1918" i="1"/>
  <c r="AE1918" i="1"/>
  <c r="AI1917" i="1"/>
  <c r="AK1917" i="1" s="1"/>
  <c r="AH1917" i="1"/>
  <c r="AG1917" i="1"/>
  <c r="AF1917" i="1"/>
  <c r="AE1917" i="1"/>
  <c r="AI1916" i="1"/>
  <c r="AH1916" i="1"/>
  <c r="AG1916" i="1"/>
  <c r="AF1916" i="1"/>
  <c r="AE1916" i="1"/>
  <c r="AI1915" i="1"/>
  <c r="AH1915" i="1"/>
  <c r="AJ1915" i="1" s="1"/>
  <c r="AG1915" i="1"/>
  <c r="AF1915" i="1"/>
  <c r="AE1915" i="1"/>
  <c r="AI1914" i="1"/>
  <c r="AH1914" i="1"/>
  <c r="AJ1914" i="1" s="1"/>
  <c r="AG1914" i="1"/>
  <c r="AF1914" i="1"/>
  <c r="AE1914" i="1"/>
  <c r="AI1913" i="1"/>
  <c r="AH1913" i="1"/>
  <c r="AJ1913" i="1" s="1"/>
  <c r="AG1913" i="1"/>
  <c r="AF1913" i="1"/>
  <c r="AE1913" i="1"/>
  <c r="AI1912" i="1"/>
  <c r="AH1912" i="1"/>
  <c r="AG1912" i="1"/>
  <c r="AF1912" i="1"/>
  <c r="AE1912" i="1"/>
  <c r="AI1911" i="1"/>
  <c r="AH1911" i="1"/>
  <c r="AJ1911" i="1" s="1"/>
  <c r="AG1911" i="1"/>
  <c r="AF1911" i="1"/>
  <c r="AE1911" i="1"/>
  <c r="AI1910" i="1"/>
  <c r="AH1910" i="1"/>
  <c r="AG1910" i="1"/>
  <c r="AF1910" i="1"/>
  <c r="AE1910" i="1"/>
  <c r="AK1909" i="1"/>
  <c r="AI1909" i="1"/>
  <c r="AH1909" i="1"/>
  <c r="AG1909" i="1"/>
  <c r="AF1909" i="1"/>
  <c r="AE1909" i="1"/>
  <c r="AI1908" i="1"/>
  <c r="AH1908" i="1"/>
  <c r="AG1908" i="1"/>
  <c r="AF1908" i="1"/>
  <c r="AE1908" i="1"/>
  <c r="AI1907" i="1"/>
  <c r="AH1907" i="1"/>
  <c r="AG1907" i="1"/>
  <c r="AF1907" i="1"/>
  <c r="AE1907" i="1"/>
  <c r="AJ1906" i="1"/>
  <c r="AI1906" i="1"/>
  <c r="AK1906" i="1" s="1"/>
  <c r="AH1906" i="1"/>
  <c r="AG1906" i="1"/>
  <c r="AF1906" i="1"/>
  <c r="AE1906" i="1"/>
  <c r="AI1905" i="1"/>
  <c r="AH1905" i="1"/>
  <c r="AJ1905" i="1" s="1"/>
  <c r="AG1905" i="1"/>
  <c r="AF1905" i="1"/>
  <c r="AE1905" i="1"/>
  <c r="AI1904" i="1"/>
  <c r="AK1904" i="1" s="1"/>
  <c r="AH1904" i="1"/>
  <c r="AG1904" i="1"/>
  <c r="AF1904" i="1"/>
  <c r="AE1904" i="1"/>
  <c r="AI1903" i="1"/>
  <c r="AH1903" i="1"/>
  <c r="AG1903" i="1"/>
  <c r="AF1903" i="1"/>
  <c r="AE1903" i="1"/>
  <c r="AI1902" i="1"/>
  <c r="AH1902" i="1"/>
  <c r="AG1902" i="1"/>
  <c r="AF1902" i="1"/>
  <c r="AE1902" i="1"/>
  <c r="AI1901" i="1"/>
  <c r="AK1901" i="1" s="1"/>
  <c r="AH1901" i="1"/>
  <c r="AG1901" i="1"/>
  <c r="AF1901" i="1"/>
  <c r="AE1901" i="1"/>
  <c r="AI1900" i="1"/>
  <c r="AH1900" i="1"/>
  <c r="AG1900" i="1"/>
  <c r="AF1900" i="1"/>
  <c r="AE1900" i="1"/>
  <c r="AI1899" i="1"/>
  <c r="AH1899" i="1"/>
  <c r="AJ1899" i="1" s="1"/>
  <c r="AG1899" i="1"/>
  <c r="AF1899" i="1"/>
  <c r="AE1899" i="1"/>
  <c r="AI1898" i="1"/>
  <c r="AK1898" i="1" s="1"/>
  <c r="AH1898" i="1"/>
  <c r="AG1898" i="1"/>
  <c r="AF1898" i="1"/>
  <c r="AE1898" i="1"/>
  <c r="AI1897" i="1"/>
  <c r="AH1897" i="1"/>
  <c r="AG1897" i="1"/>
  <c r="AF1897" i="1"/>
  <c r="AE1897" i="1"/>
  <c r="AI1896" i="1"/>
  <c r="AH1896" i="1"/>
  <c r="AG1896" i="1"/>
  <c r="AF1896" i="1"/>
  <c r="AE1896" i="1"/>
  <c r="AI1895" i="1"/>
  <c r="AK1895" i="1" s="1"/>
  <c r="AH1895" i="1"/>
  <c r="AG1895" i="1"/>
  <c r="AF1895" i="1"/>
  <c r="AE1895" i="1"/>
  <c r="AI1894" i="1"/>
  <c r="AH1894" i="1"/>
  <c r="AG1894" i="1"/>
  <c r="AF1894" i="1"/>
  <c r="AE1894" i="1"/>
  <c r="AI1893" i="1"/>
  <c r="AK1893" i="1" s="1"/>
  <c r="AH1893" i="1"/>
  <c r="AG1893" i="1"/>
  <c r="AF1893" i="1"/>
  <c r="AE1893" i="1"/>
  <c r="AI1892" i="1"/>
  <c r="AH1892" i="1"/>
  <c r="AG1892" i="1"/>
  <c r="AF1892" i="1"/>
  <c r="AE1892" i="1"/>
  <c r="AI1891" i="1"/>
  <c r="AH1891" i="1"/>
  <c r="AJ1891" i="1" s="1"/>
  <c r="AG1891" i="1"/>
  <c r="AF1891" i="1"/>
  <c r="AE1891" i="1"/>
  <c r="AI1890" i="1"/>
  <c r="AK1890" i="1" s="1"/>
  <c r="AH1890" i="1"/>
  <c r="AG1890" i="1"/>
  <c r="AF1890" i="1"/>
  <c r="AE1890" i="1"/>
  <c r="AI1889" i="1"/>
  <c r="AH1889" i="1"/>
  <c r="AJ1889" i="1" s="1"/>
  <c r="AG1889" i="1"/>
  <c r="AF1889" i="1"/>
  <c r="AE1889" i="1"/>
  <c r="AI1888" i="1"/>
  <c r="AH1888" i="1"/>
  <c r="AG1888" i="1"/>
  <c r="AF1888" i="1"/>
  <c r="AE1888" i="1"/>
  <c r="AI1887" i="1"/>
  <c r="AK1887" i="1" s="1"/>
  <c r="AH1887" i="1"/>
  <c r="AG1887" i="1"/>
  <c r="AF1887" i="1"/>
  <c r="AE1887" i="1"/>
  <c r="AI1886" i="1"/>
  <c r="AH1886" i="1"/>
  <c r="AG1886" i="1"/>
  <c r="AF1886" i="1"/>
  <c r="AE1886" i="1"/>
  <c r="AI1885" i="1"/>
  <c r="AK1885" i="1" s="1"/>
  <c r="AH1885" i="1"/>
  <c r="AG1885" i="1"/>
  <c r="AF1885" i="1"/>
  <c r="AE1885" i="1"/>
  <c r="AI1884" i="1"/>
  <c r="AK1884" i="1" s="1"/>
  <c r="AM1884" i="1" s="1"/>
  <c r="AH1884" i="1"/>
  <c r="AG1884" i="1"/>
  <c r="AF1884" i="1"/>
  <c r="AE1884" i="1"/>
  <c r="AI1883" i="1"/>
  <c r="AK1883" i="1" s="1"/>
  <c r="AH1883" i="1"/>
  <c r="AG1883" i="1"/>
  <c r="AF1883" i="1"/>
  <c r="AE1883" i="1"/>
  <c r="AI1882" i="1"/>
  <c r="AK1882" i="1" s="1"/>
  <c r="AH1882" i="1"/>
  <c r="AG1882" i="1"/>
  <c r="AF1882" i="1"/>
  <c r="AE1882" i="1"/>
  <c r="AI1881" i="1"/>
  <c r="AH1881" i="1"/>
  <c r="AJ1881" i="1" s="1"/>
  <c r="AG1881" i="1"/>
  <c r="AF1881" i="1"/>
  <c r="AE1881" i="1"/>
  <c r="AI1880" i="1"/>
  <c r="AH1880" i="1"/>
  <c r="AG1880" i="1"/>
  <c r="AF1880" i="1"/>
  <c r="AE1880" i="1"/>
  <c r="AI1879" i="1"/>
  <c r="AK1879" i="1" s="1"/>
  <c r="AH1879" i="1"/>
  <c r="AG1879" i="1"/>
  <c r="AF1879" i="1"/>
  <c r="AE1879" i="1"/>
  <c r="AI1878" i="1"/>
  <c r="AH1878" i="1"/>
  <c r="AG1878" i="1"/>
  <c r="AF1878" i="1"/>
  <c r="AE1878" i="1"/>
  <c r="AI1877" i="1"/>
  <c r="AH1877" i="1"/>
  <c r="AG1877" i="1"/>
  <c r="AF1877" i="1"/>
  <c r="AE1877" i="1"/>
  <c r="AI1876" i="1"/>
  <c r="AH1876" i="1"/>
  <c r="AG1876" i="1"/>
  <c r="AF1876" i="1"/>
  <c r="AE1876" i="1"/>
  <c r="AI1875" i="1"/>
  <c r="AH1875" i="1"/>
  <c r="AJ1875" i="1" s="1"/>
  <c r="AG1875" i="1"/>
  <c r="AF1875" i="1"/>
  <c r="AE1875" i="1"/>
  <c r="AI1874" i="1"/>
  <c r="AH1874" i="1"/>
  <c r="AG1874" i="1"/>
  <c r="AF1874" i="1"/>
  <c r="AE1874" i="1"/>
  <c r="AI1873" i="1"/>
  <c r="AH1873" i="1"/>
  <c r="AJ1873" i="1" s="1"/>
  <c r="AG1873" i="1"/>
  <c r="AF1873" i="1"/>
  <c r="AE1873" i="1"/>
  <c r="AI1872" i="1"/>
  <c r="AH1872" i="1"/>
  <c r="AG1872" i="1"/>
  <c r="AF1872" i="1"/>
  <c r="AE1872" i="1"/>
  <c r="AI1871" i="1"/>
  <c r="AK1871" i="1" s="1"/>
  <c r="AH1871" i="1"/>
  <c r="AG1871" i="1"/>
  <c r="AF1871" i="1"/>
  <c r="AE1871" i="1"/>
  <c r="AI1870" i="1"/>
  <c r="AH1870" i="1"/>
  <c r="AG1870" i="1"/>
  <c r="AF1870" i="1"/>
  <c r="AE1870" i="1"/>
  <c r="AI1869" i="1"/>
  <c r="AK1869" i="1" s="1"/>
  <c r="AH1869" i="1"/>
  <c r="AG1869" i="1"/>
  <c r="AF1869" i="1"/>
  <c r="AE1869" i="1"/>
  <c r="AI1868" i="1"/>
  <c r="AK1868" i="1" s="1"/>
  <c r="AM1868" i="1" s="1"/>
  <c r="AH1868" i="1"/>
  <c r="AG1868" i="1"/>
  <c r="AF1868" i="1"/>
  <c r="AE1868" i="1"/>
  <c r="AI1867" i="1"/>
  <c r="AK1867" i="1" s="1"/>
  <c r="AH1867" i="1"/>
  <c r="AJ1867" i="1" s="1"/>
  <c r="AG1867" i="1"/>
  <c r="AF1867" i="1"/>
  <c r="AE1867" i="1"/>
  <c r="AI1866" i="1"/>
  <c r="AH1866" i="1"/>
  <c r="AG1866" i="1"/>
  <c r="AF1866" i="1"/>
  <c r="AE1866" i="1"/>
  <c r="AI1865" i="1"/>
  <c r="AH1865" i="1"/>
  <c r="AJ1865" i="1" s="1"/>
  <c r="AG1865" i="1"/>
  <c r="AF1865" i="1"/>
  <c r="AE1865" i="1"/>
  <c r="AI1864" i="1"/>
  <c r="AH1864" i="1"/>
  <c r="AG1864" i="1"/>
  <c r="AF1864" i="1"/>
  <c r="AE1864" i="1"/>
  <c r="AI1863" i="1"/>
  <c r="AK1863" i="1" s="1"/>
  <c r="AH1863" i="1"/>
  <c r="AG1863" i="1"/>
  <c r="AF1863" i="1"/>
  <c r="AE1863" i="1"/>
  <c r="AI1862" i="1"/>
  <c r="AH1862" i="1"/>
  <c r="AG1862" i="1"/>
  <c r="AF1862" i="1"/>
  <c r="AE1862" i="1"/>
  <c r="AI1861" i="1"/>
  <c r="AH1861" i="1"/>
  <c r="AJ1861" i="1" s="1"/>
  <c r="AG1861" i="1"/>
  <c r="AF1861" i="1"/>
  <c r="AE1861" i="1"/>
  <c r="AI1860" i="1"/>
  <c r="AH1860" i="1"/>
  <c r="AG1860" i="1"/>
  <c r="AF1860" i="1"/>
  <c r="AE1860" i="1"/>
  <c r="AI1859" i="1"/>
  <c r="AK1859" i="1" s="1"/>
  <c r="AM1859" i="1" s="1"/>
  <c r="AH1859" i="1"/>
  <c r="AG1859" i="1"/>
  <c r="AF1859" i="1"/>
  <c r="AE1859" i="1"/>
  <c r="AI1858" i="1"/>
  <c r="AH1858" i="1"/>
  <c r="AG1858" i="1"/>
  <c r="AF1858" i="1"/>
  <c r="AE1858" i="1"/>
  <c r="AI1857" i="1"/>
  <c r="AH1857" i="1"/>
  <c r="AJ1857" i="1" s="1"/>
  <c r="AG1857" i="1"/>
  <c r="AF1857" i="1"/>
  <c r="AE1857" i="1"/>
  <c r="AI1856" i="1"/>
  <c r="AH1856" i="1"/>
  <c r="AG1856" i="1"/>
  <c r="AF1856" i="1"/>
  <c r="AE1856" i="1"/>
  <c r="AI1855" i="1"/>
  <c r="AH1855" i="1"/>
  <c r="AJ1855" i="1" s="1"/>
  <c r="AG1855" i="1"/>
  <c r="AF1855" i="1"/>
  <c r="AE1855" i="1"/>
  <c r="AI1854" i="1"/>
  <c r="AH1854" i="1"/>
  <c r="AG1854" i="1"/>
  <c r="AF1854" i="1"/>
  <c r="AE1854" i="1"/>
  <c r="AI1853" i="1"/>
  <c r="AK1853" i="1" s="1"/>
  <c r="AH1853" i="1"/>
  <c r="AG1853" i="1"/>
  <c r="AF1853" i="1"/>
  <c r="AE1853" i="1"/>
  <c r="AI1852" i="1"/>
  <c r="AH1852" i="1"/>
  <c r="AG1852" i="1"/>
  <c r="AF1852" i="1"/>
  <c r="AE1852" i="1"/>
  <c r="AI1851" i="1"/>
  <c r="AH1851" i="1"/>
  <c r="AG1851" i="1"/>
  <c r="AF1851" i="1"/>
  <c r="AE1851" i="1"/>
  <c r="AI1850" i="1"/>
  <c r="AH1850" i="1"/>
  <c r="AG1850" i="1"/>
  <c r="AF1850" i="1"/>
  <c r="AE1850" i="1"/>
  <c r="AI1849" i="1"/>
  <c r="AK1849" i="1" s="1"/>
  <c r="AH1849" i="1"/>
  <c r="AG1849" i="1"/>
  <c r="AF1849" i="1"/>
  <c r="AE1849" i="1"/>
  <c r="AI1848" i="1"/>
  <c r="AH1848" i="1"/>
  <c r="AG1848" i="1"/>
  <c r="AF1848" i="1"/>
  <c r="AE1848" i="1"/>
  <c r="AI1847" i="1"/>
  <c r="AH1847" i="1"/>
  <c r="AG1847" i="1"/>
  <c r="AF1847" i="1"/>
  <c r="AE1847" i="1"/>
  <c r="AI1846" i="1"/>
  <c r="AH1846" i="1"/>
  <c r="AG1846" i="1"/>
  <c r="AF1846" i="1"/>
  <c r="AE1846" i="1"/>
  <c r="AI1845" i="1"/>
  <c r="AK1845" i="1" s="1"/>
  <c r="AH1845" i="1"/>
  <c r="AG1845" i="1"/>
  <c r="AF1845" i="1"/>
  <c r="AE1845" i="1"/>
  <c r="AI1844" i="1"/>
  <c r="AH1844" i="1"/>
  <c r="AG1844" i="1"/>
  <c r="AF1844" i="1"/>
  <c r="AE1844" i="1"/>
  <c r="AI1843" i="1"/>
  <c r="AH1843" i="1"/>
  <c r="AG1843" i="1"/>
  <c r="AF1843" i="1"/>
  <c r="AE1843" i="1"/>
  <c r="AI1842" i="1"/>
  <c r="AH1842" i="1"/>
  <c r="AG1842" i="1"/>
  <c r="AF1842" i="1"/>
  <c r="AE1842" i="1"/>
  <c r="AI1841" i="1"/>
  <c r="AH1841" i="1"/>
  <c r="AJ1841" i="1" s="1"/>
  <c r="AG1841" i="1"/>
  <c r="AF1841" i="1"/>
  <c r="AE1841" i="1"/>
  <c r="AI1840" i="1"/>
  <c r="AK1840" i="1" s="1"/>
  <c r="AH1840" i="1"/>
  <c r="AG1840" i="1"/>
  <c r="AF1840" i="1"/>
  <c r="AE1840" i="1"/>
  <c r="AI1839" i="1"/>
  <c r="AH1839" i="1"/>
  <c r="AJ1839" i="1" s="1"/>
  <c r="AG1839" i="1"/>
  <c r="AF1839" i="1"/>
  <c r="AE1839" i="1"/>
  <c r="AI1838" i="1"/>
  <c r="AH1838" i="1"/>
  <c r="AG1838" i="1"/>
  <c r="AF1838" i="1"/>
  <c r="AE1838" i="1"/>
  <c r="AI1837" i="1"/>
  <c r="AK1837" i="1" s="1"/>
  <c r="AH1837" i="1"/>
  <c r="AG1837" i="1"/>
  <c r="AF1837" i="1"/>
  <c r="AE1837" i="1"/>
  <c r="AI1836" i="1"/>
  <c r="AH1836" i="1"/>
  <c r="AG1836" i="1"/>
  <c r="AF1836" i="1"/>
  <c r="AE1836" i="1"/>
  <c r="AI1835" i="1"/>
  <c r="AH1835" i="1"/>
  <c r="AG1835" i="1"/>
  <c r="AF1835" i="1"/>
  <c r="AE1835" i="1"/>
  <c r="AI1834" i="1"/>
  <c r="AH1834" i="1"/>
  <c r="AG1834" i="1"/>
  <c r="AF1834" i="1"/>
  <c r="AE1834" i="1"/>
  <c r="AI1833" i="1"/>
  <c r="AK1833" i="1" s="1"/>
  <c r="AH1833" i="1"/>
  <c r="AG1833" i="1"/>
  <c r="AF1833" i="1"/>
  <c r="AE1833" i="1"/>
  <c r="AI1832" i="1"/>
  <c r="AK1832" i="1" s="1"/>
  <c r="AH1832" i="1"/>
  <c r="AG1832" i="1"/>
  <c r="AF1832" i="1"/>
  <c r="AE1832" i="1"/>
  <c r="AI1831" i="1"/>
  <c r="AK1831" i="1" s="1"/>
  <c r="AH1831" i="1"/>
  <c r="AG1831" i="1"/>
  <c r="AF1831" i="1"/>
  <c r="AE1831" i="1"/>
  <c r="AI1830" i="1"/>
  <c r="AH1830" i="1"/>
  <c r="AG1830" i="1"/>
  <c r="AF1830" i="1"/>
  <c r="AE1830" i="1"/>
  <c r="AI1829" i="1"/>
  <c r="AH1829" i="1"/>
  <c r="AJ1829" i="1" s="1"/>
  <c r="AG1829" i="1"/>
  <c r="AF1829" i="1"/>
  <c r="AE1829" i="1"/>
  <c r="AI1828" i="1"/>
  <c r="AH1828" i="1"/>
  <c r="AG1828" i="1"/>
  <c r="AF1828" i="1"/>
  <c r="AE1828" i="1"/>
  <c r="AI1827" i="1"/>
  <c r="AK1827" i="1" s="1"/>
  <c r="AH1827" i="1"/>
  <c r="AG1827" i="1"/>
  <c r="AF1827" i="1"/>
  <c r="AE1827" i="1"/>
  <c r="AI1826" i="1"/>
  <c r="AH1826" i="1"/>
  <c r="AG1826" i="1"/>
  <c r="AF1826" i="1"/>
  <c r="AE1826" i="1"/>
  <c r="AI1825" i="1"/>
  <c r="AH1825" i="1"/>
  <c r="AG1825" i="1"/>
  <c r="AF1825" i="1"/>
  <c r="AE1825" i="1"/>
  <c r="AI1824" i="1"/>
  <c r="AH1824" i="1"/>
  <c r="AG1824" i="1"/>
  <c r="AF1824" i="1"/>
  <c r="AE1824" i="1"/>
  <c r="AI1823" i="1"/>
  <c r="AK1823" i="1" s="1"/>
  <c r="AH1823" i="1"/>
  <c r="AG1823" i="1"/>
  <c r="AF1823" i="1"/>
  <c r="AE1823" i="1"/>
  <c r="AI1822" i="1"/>
  <c r="AH1822" i="1"/>
  <c r="AG1822" i="1"/>
  <c r="AF1822" i="1"/>
  <c r="AE1822" i="1"/>
  <c r="AI1821" i="1"/>
  <c r="AH1821" i="1"/>
  <c r="AG1821" i="1"/>
  <c r="AF1821" i="1"/>
  <c r="AE1821" i="1"/>
  <c r="AI1820" i="1"/>
  <c r="AK1820" i="1" s="1"/>
  <c r="AM1820" i="1" s="1"/>
  <c r="AH1820" i="1"/>
  <c r="AG1820" i="1"/>
  <c r="AF1820" i="1"/>
  <c r="AE1820" i="1"/>
  <c r="AI1819" i="1"/>
  <c r="AK1819" i="1" s="1"/>
  <c r="AH1819" i="1"/>
  <c r="AG1819" i="1"/>
  <c r="AF1819" i="1"/>
  <c r="AE1819" i="1"/>
  <c r="AI1818" i="1"/>
  <c r="AK1818" i="1" s="1"/>
  <c r="AM1818" i="1" s="1"/>
  <c r="AH1818" i="1"/>
  <c r="AG1818" i="1"/>
  <c r="AF1818" i="1"/>
  <c r="AE1818" i="1"/>
  <c r="AI1817" i="1"/>
  <c r="AH1817" i="1"/>
  <c r="AG1817" i="1"/>
  <c r="AF1817" i="1"/>
  <c r="AE1817" i="1"/>
  <c r="AI1816" i="1"/>
  <c r="AH1816" i="1"/>
  <c r="AG1816" i="1"/>
  <c r="AF1816" i="1"/>
  <c r="AE1816" i="1"/>
  <c r="AI1815" i="1"/>
  <c r="AK1815" i="1" s="1"/>
  <c r="AH1815" i="1"/>
  <c r="AG1815" i="1"/>
  <c r="AF1815" i="1"/>
  <c r="AE1815" i="1"/>
  <c r="AI1814" i="1"/>
  <c r="AH1814" i="1"/>
  <c r="AG1814" i="1"/>
  <c r="AF1814" i="1"/>
  <c r="AE1814" i="1"/>
  <c r="AI1813" i="1"/>
  <c r="AK1813" i="1" s="1"/>
  <c r="AH1813" i="1"/>
  <c r="AG1813" i="1"/>
  <c r="AF1813" i="1"/>
  <c r="AE1813" i="1"/>
  <c r="AI1812" i="1"/>
  <c r="AK1812" i="1" s="1"/>
  <c r="AM1812" i="1" s="1"/>
  <c r="AH1812" i="1"/>
  <c r="AG1812" i="1"/>
  <c r="AF1812" i="1"/>
  <c r="AE1812" i="1"/>
  <c r="AI1811" i="1"/>
  <c r="AH1811" i="1"/>
  <c r="AJ1811" i="1" s="1"/>
  <c r="AG1811" i="1"/>
  <c r="AF1811" i="1"/>
  <c r="AE1811" i="1"/>
  <c r="AI1810" i="1"/>
  <c r="AK1810" i="1" s="1"/>
  <c r="AH1810" i="1"/>
  <c r="AG1810" i="1"/>
  <c r="AF1810" i="1"/>
  <c r="AE1810" i="1"/>
  <c r="AI1809" i="1"/>
  <c r="AH1809" i="1"/>
  <c r="AJ1809" i="1" s="1"/>
  <c r="AG1809" i="1"/>
  <c r="AF1809" i="1"/>
  <c r="AE1809" i="1"/>
  <c r="AI1808" i="1"/>
  <c r="AH1808" i="1"/>
  <c r="AG1808" i="1"/>
  <c r="AF1808" i="1"/>
  <c r="AE1808" i="1"/>
  <c r="AI1807" i="1"/>
  <c r="AK1807" i="1" s="1"/>
  <c r="AH1807" i="1"/>
  <c r="AG1807" i="1"/>
  <c r="AF1807" i="1"/>
  <c r="AE1807" i="1"/>
  <c r="AI1806" i="1"/>
  <c r="AH1806" i="1"/>
  <c r="AG1806" i="1"/>
  <c r="AF1806" i="1"/>
  <c r="AE1806" i="1"/>
  <c r="AI1805" i="1"/>
  <c r="AH1805" i="1"/>
  <c r="AG1805" i="1"/>
  <c r="AF1805" i="1"/>
  <c r="AE1805" i="1"/>
  <c r="AI1804" i="1"/>
  <c r="AH1804" i="1"/>
  <c r="AG1804" i="1"/>
  <c r="AF1804" i="1"/>
  <c r="AE1804" i="1"/>
  <c r="AI1803" i="1"/>
  <c r="AK1803" i="1" s="1"/>
  <c r="AH1803" i="1"/>
  <c r="AG1803" i="1"/>
  <c r="AF1803" i="1"/>
  <c r="AE1803" i="1"/>
  <c r="AI1802" i="1"/>
  <c r="AH1802" i="1"/>
  <c r="AG1802" i="1"/>
  <c r="AF1802" i="1"/>
  <c r="AE1802" i="1"/>
  <c r="AI1801" i="1"/>
  <c r="AH1801" i="1"/>
  <c r="AG1801" i="1"/>
  <c r="AF1801" i="1"/>
  <c r="AE1801" i="1"/>
  <c r="AI1800" i="1"/>
  <c r="AH1800" i="1"/>
  <c r="AG1800" i="1"/>
  <c r="AF1800" i="1"/>
  <c r="AE1800" i="1"/>
  <c r="AI1799" i="1"/>
  <c r="AK1799" i="1" s="1"/>
  <c r="AH1799" i="1"/>
  <c r="AG1799" i="1"/>
  <c r="AF1799" i="1"/>
  <c r="AE1799" i="1"/>
  <c r="AI1798" i="1"/>
  <c r="AH1798" i="1"/>
  <c r="AG1798" i="1"/>
  <c r="AF1798" i="1"/>
  <c r="AE1798" i="1"/>
  <c r="AI1797" i="1"/>
  <c r="AH1797" i="1"/>
  <c r="AJ1797" i="1" s="1"/>
  <c r="AG1797" i="1"/>
  <c r="AF1797" i="1"/>
  <c r="AE1797" i="1"/>
  <c r="AI1796" i="1"/>
  <c r="AH1796" i="1"/>
  <c r="AG1796" i="1"/>
  <c r="AF1796" i="1"/>
  <c r="AE1796" i="1"/>
  <c r="AI1795" i="1"/>
  <c r="AH1795" i="1"/>
  <c r="AG1795" i="1"/>
  <c r="AF1795" i="1"/>
  <c r="AE1795" i="1"/>
  <c r="AI1794" i="1"/>
  <c r="AH1794" i="1"/>
  <c r="AG1794" i="1"/>
  <c r="AF1794" i="1"/>
  <c r="AE1794" i="1"/>
  <c r="AI1793" i="1"/>
  <c r="AH1793" i="1"/>
  <c r="AJ1793" i="1" s="1"/>
  <c r="AG1793" i="1"/>
  <c r="AF1793" i="1"/>
  <c r="AE1793" i="1"/>
  <c r="AI1792" i="1"/>
  <c r="AJ1792" i="1" s="1"/>
  <c r="AH1792" i="1"/>
  <c r="AG1792" i="1"/>
  <c r="AF1792" i="1"/>
  <c r="AE1792" i="1"/>
  <c r="AI1791" i="1"/>
  <c r="AH1791" i="1"/>
  <c r="AJ1791" i="1" s="1"/>
  <c r="AG1791" i="1"/>
  <c r="AF1791" i="1"/>
  <c r="AE1791" i="1"/>
  <c r="AI1790" i="1"/>
  <c r="AH1790" i="1"/>
  <c r="AG1790" i="1"/>
  <c r="AF1790" i="1"/>
  <c r="AE1790" i="1"/>
  <c r="AI1789" i="1"/>
  <c r="AK1789" i="1" s="1"/>
  <c r="AH1789" i="1"/>
  <c r="AG1789" i="1"/>
  <c r="AF1789" i="1"/>
  <c r="AE1789" i="1"/>
  <c r="AI1788" i="1"/>
  <c r="AH1788" i="1"/>
  <c r="AG1788" i="1"/>
  <c r="AF1788" i="1"/>
  <c r="AE1788" i="1"/>
  <c r="AI1787" i="1"/>
  <c r="AH1787" i="1"/>
  <c r="AG1787" i="1"/>
  <c r="AF1787" i="1"/>
  <c r="AE1787" i="1"/>
  <c r="AI1786" i="1"/>
  <c r="AH1786" i="1"/>
  <c r="AG1786" i="1"/>
  <c r="AF1786" i="1"/>
  <c r="AE1786" i="1"/>
  <c r="AI1785" i="1"/>
  <c r="AK1785" i="1" s="1"/>
  <c r="AH1785" i="1"/>
  <c r="AJ1785" i="1" s="1"/>
  <c r="AG1785" i="1"/>
  <c r="AF1785" i="1"/>
  <c r="AE1785" i="1"/>
  <c r="AI1784" i="1"/>
  <c r="AH1784" i="1"/>
  <c r="AG1784" i="1"/>
  <c r="AF1784" i="1"/>
  <c r="AE1784" i="1"/>
  <c r="AI1783" i="1"/>
  <c r="AH1783" i="1"/>
  <c r="AJ1783" i="1" s="1"/>
  <c r="AG1783" i="1"/>
  <c r="AF1783" i="1"/>
  <c r="AE1783" i="1"/>
  <c r="AI1782" i="1"/>
  <c r="AH1782" i="1"/>
  <c r="AG1782" i="1"/>
  <c r="AF1782" i="1"/>
  <c r="AE1782" i="1"/>
  <c r="AK1781" i="1"/>
  <c r="AI1781" i="1"/>
  <c r="AH1781" i="1"/>
  <c r="AG1781" i="1"/>
  <c r="AF1781" i="1"/>
  <c r="AE1781" i="1"/>
  <c r="AI1780" i="1"/>
  <c r="AH1780" i="1"/>
  <c r="AG1780" i="1"/>
  <c r="AF1780" i="1"/>
  <c r="AE1780" i="1"/>
  <c r="AI1779" i="1"/>
  <c r="AK1779" i="1" s="1"/>
  <c r="AH1779" i="1"/>
  <c r="AG1779" i="1"/>
  <c r="AF1779" i="1"/>
  <c r="AE1779" i="1"/>
  <c r="AI1778" i="1"/>
  <c r="AJ1778" i="1" s="1"/>
  <c r="AH1778" i="1"/>
  <c r="AG1778" i="1"/>
  <c r="AF1778" i="1"/>
  <c r="AE1778" i="1"/>
  <c r="AI1777" i="1"/>
  <c r="AH1777" i="1"/>
  <c r="AJ1777" i="1" s="1"/>
  <c r="AG1777" i="1"/>
  <c r="AF1777" i="1"/>
  <c r="AE1777" i="1"/>
  <c r="AI1776" i="1"/>
  <c r="AH1776" i="1"/>
  <c r="AG1776" i="1"/>
  <c r="AF1776" i="1"/>
  <c r="AE1776" i="1"/>
  <c r="AI1775" i="1"/>
  <c r="AH1775" i="1"/>
  <c r="AJ1775" i="1" s="1"/>
  <c r="AG1775" i="1"/>
  <c r="AF1775" i="1"/>
  <c r="AE1775" i="1"/>
  <c r="AI1774" i="1"/>
  <c r="AH1774" i="1"/>
  <c r="AG1774" i="1"/>
  <c r="AF1774" i="1"/>
  <c r="AE1774" i="1"/>
  <c r="AI1773" i="1"/>
  <c r="AK1773" i="1" s="1"/>
  <c r="AH1773" i="1"/>
  <c r="AG1773" i="1"/>
  <c r="AF1773" i="1"/>
  <c r="AE1773" i="1"/>
  <c r="AI1772" i="1"/>
  <c r="AH1772" i="1"/>
  <c r="AG1772" i="1"/>
  <c r="AF1772" i="1"/>
  <c r="AE1772" i="1"/>
  <c r="AI1771" i="1"/>
  <c r="AK1771" i="1" s="1"/>
  <c r="AH1771" i="1"/>
  <c r="AG1771" i="1"/>
  <c r="AF1771" i="1"/>
  <c r="AE1771" i="1"/>
  <c r="AI1770" i="1"/>
  <c r="AK1770" i="1" s="1"/>
  <c r="AM1770" i="1" s="1"/>
  <c r="AH1770" i="1"/>
  <c r="AG1770" i="1"/>
  <c r="AF1770" i="1"/>
  <c r="AE1770" i="1"/>
  <c r="AI1769" i="1"/>
  <c r="AK1769" i="1" s="1"/>
  <c r="AH1769" i="1"/>
  <c r="AJ1769" i="1" s="1"/>
  <c r="AG1769" i="1"/>
  <c r="AF1769" i="1"/>
  <c r="AE1769" i="1"/>
  <c r="AI1768" i="1"/>
  <c r="AK1768" i="1" s="1"/>
  <c r="AM1768" i="1" s="1"/>
  <c r="AH1768" i="1"/>
  <c r="AG1768" i="1"/>
  <c r="AF1768" i="1"/>
  <c r="AE1768" i="1"/>
  <c r="AI1767" i="1"/>
  <c r="AH1767" i="1"/>
  <c r="AG1767" i="1"/>
  <c r="AF1767" i="1"/>
  <c r="AE1767" i="1"/>
  <c r="AI1766" i="1"/>
  <c r="AH1766" i="1"/>
  <c r="AG1766" i="1"/>
  <c r="AF1766" i="1"/>
  <c r="AE1766" i="1"/>
  <c r="AI1765" i="1"/>
  <c r="AK1765" i="1" s="1"/>
  <c r="AH1765" i="1"/>
  <c r="AG1765" i="1"/>
  <c r="AF1765" i="1"/>
  <c r="AE1765" i="1"/>
  <c r="AI1764" i="1"/>
  <c r="AH1764" i="1"/>
  <c r="AG1764" i="1"/>
  <c r="AF1764" i="1"/>
  <c r="AE1764" i="1"/>
  <c r="AI1763" i="1"/>
  <c r="AK1763" i="1" s="1"/>
  <c r="AH1763" i="1"/>
  <c r="AG1763" i="1"/>
  <c r="AF1763" i="1"/>
  <c r="AE1763" i="1"/>
  <c r="AI1762" i="1"/>
  <c r="AH1762" i="1"/>
  <c r="AG1762" i="1"/>
  <c r="AF1762" i="1"/>
  <c r="AE1762" i="1"/>
  <c r="AI1761" i="1"/>
  <c r="AH1761" i="1"/>
  <c r="AJ1761" i="1" s="1"/>
  <c r="AG1761" i="1"/>
  <c r="AF1761" i="1"/>
  <c r="AE1761" i="1"/>
  <c r="AI1760" i="1"/>
  <c r="AH1760" i="1"/>
  <c r="AG1760" i="1"/>
  <c r="AF1760" i="1"/>
  <c r="AE1760" i="1"/>
  <c r="AI1759" i="1"/>
  <c r="AH1759" i="1"/>
  <c r="AG1759" i="1"/>
  <c r="AF1759" i="1"/>
  <c r="AE1759" i="1"/>
  <c r="AI1758" i="1"/>
  <c r="AH1758" i="1"/>
  <c r="AG1758" i="1"/>
  <c r="AF1758" i="1"/>
  <c r="AE1758" i="1"/>
  <c r="AI1757" i="1"/>
  <c r="AK1757" i="1" s="1"/>
  <c r="AH1757" i="1"/>
  <c r="AG1757" i="1"/>
  <c r="AF1757" i="1"/>
  <c r="AE1757" i="1"/>
  <c r="AI1756" i="1"/>
  <c r="AH1756" i="1"/>
  <c r="AG1756" i="1"/>
  <c r="AF1756" i="1"/>
  <c r="AE1756" i="1"/>
  <c r="AI1755" i="1"/>
  <c r="AK1755" i="1" s="1"/>
  <c r="AH1755" i="1"/>
  <c r="AG1755" i="1"/>
  <c r="AF1755" i="1"/>
  <c r="AE1755" i="1"/>
  <c r="AI1754" i="1"/>
  <c r="AK1754" i="1" s="1"/>
  <c r="AM1754" i="1" s="1"/>
  <c r="AH1754" i="1"/>
  <c r="AG1754" i="1"/>
  <c r="AF1754" i="1"/>
  <c r="AE1754" i="1"/>
  <c r="AI1753" i="1"/>
  <c r="AK1753" i="1" s="1"/>
  <c r="AH1753" i="1"/>
  <c r="AG1753" i="1"/>
  <c r="AF1753" i="1"/>
  <c r="AE1753" i="1"/>
  <c r="AI1752" i="1"/>
  <c r="AK1752" i="1" s="1"/>
  <c r="AM1752" i="1" s="1"/>
  <c r="AH1752" i="1"/>
  <c r="AG1752" i="1"/>
  <c r="AF1752" i="1"/>
  <c r="AE1752" i="1"/>
  <c r="AI1751" i="1"/>
  <c r="AH1751" i="1"/>
  <c r="AJ1751" i="1" s="1"/>
  <c r="AG1751" i="1"/>
  <c r="AF1751" i="1"/>
  <c r="AE1751" i="1"/>
  <c r="AI1750" i="1"/>
  <c r="AH1750" i="1"/>
  <c r="AG1750" i="1"/>
  <c r="AF1750" i="1"/>
  <c r="AE1750" i="1"/>
  <c r="AI1749" i="1"/>
  <c r="AK1749" i="1" s="1"/>
  <c r="AH1749" i="1"/>
  <c r="AG1749" i="1"/>
  <c r="AF1749" i="1"/>
  <c r="AE1749" i="1"/>
  <c r="AI1748" i="1"/>
  <c r="AH1748" i="1"/>
  <c r="AG1748" i="1"/>
  <c r="AF1748" i="1"/>
  <c r="AE1748" i="1"/>
  <c r="AI1747" i="1"/>
  <c r="AH1747" i="1"/>
  <c r="AG1747" i="1"/>
  <c r="AF1747" i="1"/>
  <c r="AE1747" i="1"/>
  <c r="AI1746" i="1"/>
  <c r="AH1746" i="1"/>
  <c r="AG1746" i="1"/>
  <c r="AF1746" i="1"/>
  <c r="AE1746" i="1"/>
  <c r="AI1745" i="1"/>
  <c r="AH1745" i="1"/>
  <c r="AJ1745" i="1" s="1"/>
  <c r="AG1745" i="1"/>
  <c r="AF1745" i="1"/>
  <c r="AE1745" i="1"/>
  <c r="AI1744" i="1"/>
  <c r="AH1744" i="1"/>
  <c r="AG1744" i="1"/>
  <c r="AF1744" i="1"/>
  <c r="AE1744" i="1"/>
  <c r="AI1743" i="1"/>
  <c r="AH1743" i="1"/>
  <c r="AJ1743" i="1" s="1"/>
  <c r="AG1743" i="1"/>
  <c r="AF1743" i="1"/>
  <c r="AE1743" i="1"/>
  <c r="AI1742" i="1"/>
  <c r="AH1742" i="1"/>
  <c r="AG1742" i="1"/>
  <c r="AF1742" i="1"/>
  <c r="AE1742" i="1"/>
  <c r="AI1741" i="1"/>
  <c r="AK1741" i="1" s="1"/>
  <c r="AH1741" i="1"/>
  <c r="AG1741" i="1"/>
  <c r="AF1741" i="1"/>
  <c r="AE1741" i="1"/>
  <c r="AI1740" i="1"/>
  <c r="AH1740" i="1"/>
  <c r="AG1740" i="1"/>
  <c r="AF1740" i="1"/>
  <c r="AE1740" i="1"/>
  <c r="AI1739" i="1"/>
  <c r="AK1739" i="1" s="1"/>
  <c r="AH1739" i="1"/>
  <c r="AG1739" i="1"/>
  <c r="AF1739" i="1"/>
  <c r="AE1739" i="1"/>
  <c r="AI1738" i="1"/>
  <c r="AH1738" i="1"/>
  <c r="AG1738" i="1"/>
  <c r="AF1738" i="1"/>
  <c r="AE1738" i="1"/>
  <c r="AI1737" i="1"/>
  <c r="AK1737" i="1" s="1"/>
  <c r="AH1737" i="1"/>
  <c r="AJ1737" i="1" s="1"/>
  <c r="AG1737" i="1"/>
  <c r="AF1737" i="1"/>
  <c r="AE1737" i="1"/>
  <c r="AI1736" i="1"/>
  <c r="AH1736" i="1"/>
  <c r="AG1736" i="1"/>
  <c r="AF1736" i="1"/>
  <c r="AE1736" i="1"/>
  <c r="AI1735" i="1"/>
  <c r="AH1735" i="1"/>
  <c r="AJ1735" i="1" s="1"/>
  <c r="AG1735" i="1"/>
  <c r="AF1735" i="1"/>
  <c r="AE1735" i="1"/>
  <c r="AI1734" i="1"/>
  <c r="AH1734" i="1"/>
  <c r="AG1734" i="1"/>
  <c r="AF1734" i="1"/>
  <c r="AE1734" i="1"/>
  <c r="AI1733" i="1"/>
  <c r="AK1733" i="1" s="1"/>
  <c r="AH1733" i="1"/>
  <c r="AG1733" i="1"/>
  <c r="AF1733" i="1"/>
  <c r="AE1733" i="1"/>
  <c r="AI1732" i="1"/>
  <c r="AH1732" i="1"/>
  <c r="AG1732" i="1"/>
  <c r="AF1732" i="1"/>
  <c r="AE1732" i="1"/>
  <c r="AI1731" i="1"/>
  <c r="AH1731" i="1"/>
  <c r="AG1731" i="1"/>
  <c r="AF1731" i="1"/>
  <c r="AE1731" i="1"/>
  <c r="AI1730" i="1"/>
  <c r="AH1730" i="1"/>
  <c r="AG1730" i="1"/>
  <c r="AF1730" i="1"/>
  <c r="AE1730" i="1"/>
  <c r="AI1729" i="1"/>
  <c r="AK1729" i="1" s="1"/>
  <c r="AH1729" i="1"/>
  <c r="AJ1729" i="1" s="1"/>
  <c r="AG1729" i="1"/>
  <c r="AF1729" i="1"/>
  <c r="AE1729" i="1"/>
  <c r="AI1728" i="1"/>
  <c r="AK1728" i="1" s="1"/>
  <c r="AM1728" i="1" s="1"/>
  <c r="AH1728" i="1"/>
  <c r="AG1728" i="1"/>
  <c r="AF1728" i="1"/>
  <c r="AE1728" i="1"/>
  <c r="AI1727" i="1"/>
  <c r="AH1727" i="1"/>
  <c r="AJ1727" i="1" s="1"/>
  <c r="AG1727" i="1"/>
  <c r="AF1727" i="1"/>
  <c r="AE1727" i="1"/>
  <c r="AI1726" i="1"/>
  <c r="AH1726" i="1"/>
  <c r="AG1726" i="1"/>
  <c r="AF1726" i="1"/>
  <c r="AE1726" i="1"/>
  <c r="AI1725" i="1"/>
  <c r="AK1725" i="1" s="1"/>
  <c r="AH1725" i="1"/>
  <c r="AG1725" i="1"/>
  <c r="AF1725" i="1"/>
  <c r="AE1725" i="1"/>
  <c r="AI1724" i="1"/>
  <c r="AH1724" i="1"/>
  <c r="AG1724" i="1"/>
  <c r="AF1724" i="1"/>
  <c r="AE1724" i="1"/>
  <c r="AI1723" i="1"/>
  <c r="AK1723" i="1" s="1"/>
  <c r="AH1723" i="1"/>
  <c r="AG1723" i="1"/>
  <c r="AF1723" i="1"/>
  <c r="AE1723" i="1"/>
  <c r="AI1722" i="1"/>
  <c r="AH1722" i="1"/>
  <c r="AG1722" i="1"/>
  <c r="AF1722" i="1"/>
  <c r="AE1722" i="1"/>
  <c r="AI1721" i="1"/>
  <c r="AK1721" i="1" s="1"/>
  <c r="AH1721" i="1"/>
  <c r="AJ1721" i="1" s="1"/>
  <c r="AG1721" i="1"/>
  <c r="AF1721" i="1"/>
  <c r="AE1721" i="1"/>
  <c r="AI1720" i="1"/>
  <c r="AK1720" i="1" s="1"/>
  <c r="AM1720" i="1" s="1"/>
  <c r="AH1720" i="1"/>
  <c r="AG1720" i="1"/>
  <c r="AF1720" i="1"/>
  <c r="AE1720" i="1"/>
  <c r="AI1719" i="1"/>
  <c r="AH1719" i="1"/>
  <c r="AJ1719" i="1" s="1"/>
  <c r="AG1719" i="1"/>
  <c r="AF1719" i="1"/>
  <c r="AE1719" i="1"/>
  <c r="AI1718" i="1"/>
  <c r="AH1718" i="1"/>
  <c r="AG1718" i="1"/>
  <c r="AF1718" i="1"/>
  <c r="AE1718" i="1"/>
  <c r="AK1717" i="1"/>
  <c r="AI1717" i="1"/>
  <c r="AH1717" i="1"/>
  <c r="AG1717" i="1"/>
  <c r="AF1717" i="1"/>
  <c r="AE1717" i="1"/>
  <c r="AI1716" i="1"/>
  <c r="AH1716" i="1"/>
  <c r="AG1716" i="1"/>
  <c r="AF1716" i="1"/>
  <c r="AE1716" i="1"/>
  <c r="AI1715" i="1"/>
  <c r="AK1715" i="1" s="1"/>
  <c r="AH1715" i="1"/>
  <c r="AG1715" i="1"/>
  <c r="AF1715" i="1"/>
  <c r="AE1715" i="1"/>
  <c r="AI1714" i="1"/>
  <c r="AK1714" i="1" s="1"/>
  <c r="AH1714" i="1"/>
  <c r="AG1714" i="1"/>
  <c r="AF1714" i="1"/>
  <c r="AE1714" i="1"/>
  <c r="AI1713" i="1"/>
  <c r="AH1713" i="1"/>
  <c r="AJ1713" i="1" s="1"/>
  <c r="AG1713" i="1"/>
  <c r="AF1713" i="1"/>
  <c r="AE1713" i="1"/>
  <c r="AI1712" i="1"/>
  <c r="AK1712" i="1" s="1"/>
  <c r="AH1712" i="1"/>
  <c r="AG1712" i="1"/>
  <c r="AF1712" i="1"/>
  <c r="AE1712" i="1"/>
  <c r="AI1711" i="1"/>
  <c r="AH1711" i="1"/>
  <c r="AJ1711" i="1" s="1"/>
  <c r="AG1711" i="1"/>
  <c r="AF1711" i="1"/>
  <c r="AE1711" i="1"/>
  <c r="AI1710" i="1"/>
  <c r="AH1710" i="1"/>
  <c r="AG1710" i="1"/>
  <c r="AF1710" i="1"/>
  <c r="AE1710" i="1"/>
  <c r="AI1709" i="1"/>
  <c r="AK1709" i="1" s="1"/>
  <c r="AH1709" i="1"/>
  <c r="AG1709" i="1"/>
  <c r="AF1709" i="1"/>
  <c r="AE1709" i="1"/>
  <c r="AI1708" i="1"/>
  <c r="AH1708" i="1"/>
  <c r="AG1708" i="1"/>
  <c r="AF1708" i="1"/>
  <c r="AE1708" i="1"/>
  <c r="AI1707" i="1"/>
  <c r="AK1707" i="1" s="1"/>
  <c r="AH1707" i="1"/>
  <c r="AG1707" i="1"/>
  <c r="AF1707" i="1"/>
  <c r="AE1707" i="1"/>
  <c r="AI1706" i="1"/>
  <c r="AH1706" i="1"/>
  <c r="AG1706" i="1"/>
  <c r="AF1706" i="1"/>
  <c r="AE1706" i="1"/>
  <c r="AI1705" i="1"/>
  <c r="AK1705" i="1" s="1"/>
  <c r="AH1705" i="1"/>
  <c r="AJ1705" i="1" s="1"/>
  <c r="AG1705" i="1"/>
  <c r="AF1705" i="1"/>
  <c r="AE1705" i="1"/>
  <c r="AI1704" i="1"/>
  <c r="AH1704" i="1"/>
  <c r="AG1704" i="1"/>
  <c r="AF1704" i="1"/>
  <c r="AE1704" i="1"/>
  <c r="AI1703" i="1"/>
  <c r="AH1703" i="1"/>
  <c r="AG1703" i="1"/>
  <c r="AF1703" i="1"/>
  <c r="AE1703" i="1"/>
  <c r="AI1702" i="1"/>
  <c r="AH1702" i="1"/>
  <c r="AG1702" i="1"/>
  <c r="AF1702" i="1"/>
  <c r="AE1702" i="1"/>
  <c r="AI1701" i="1"/>
  <c r="AK1701" i="1" s="1"/>
  <c r="AH1701" i="1"/>
  <c r="AG1701" i="1"/>
  <c r="AF1701" i="1"/>
  <c r="AE1701" i="1"/>
  <c r="AI1700" i="1"/>
  <c r="AH1700" i="1"/>
  <c r="AG1700" i="1"/>
  <c r="AF1700" i="1"/>
  <c r="AE1700" i="1"/>
  <c r="AI1699" i="1"/>
  <c r="AH1699" i="1"/>
  <c r="AG1699" i="1"/>
  <c r="AF1699" i="1"/>
  <c r="AE1699" i="1"/>
  <c r="AI1698" i="1"/>
  <c r="AK1698" i="1" s="1"/>
  <c r="AH1698" i="1"/>
  <c r="AG1698" i="1"/>
  <c r="AF1698" i="1"/>
  <c r="AE1698" i="1"/>
  <c r="AI1697" i="1"/>
  <c r="AH1697" i="1"/>
  <c r="AJ1697" i="1" s="1"/>
  <c r="AG1697" i="1"/>
  <c r="AF1697" i="1"/>
  <c r="AE1697" i="1"/>
  <c r="AI1696" i="1"/>
  <c r="AK1696" i="1" s="1"/>
  <c r="AH1696" i="1"/>
  <c r="AG1696" i="1"/>
  <c r="AF1696" i="1"/>
  <c r="AE1696" i="1"/>
  <c r="AI1695" i="1"/>
  <c r="AH1695" i="1"/>
  <c r="AJ1695" i="1" s="1"/>
  <c r="AG1695" i="1"/>
  <c r="AF1695" i="1"/>
  <c r="AE1695" i="1"/>
  <c r="AI1694" i="1"/>
  <c r="AH1694" i="1"/>
  <c r="AG1694" i="1"/>
  <c r="AF1694" i="1"/>
  <c r="AE1694" i="1"/>
  <c r="AI1693" i="1"/>
  <c r="AK1693" i="1" s="1"/>
  <c r="AH1693" i="1"/>
  <c r="AG1693" i="1"/>
  <c r="AF1693" i="1"/>
  <c r="AE1693" i="1"/>
  <c r="AI1692" i="1"/>
  <c r="AH1692" i="1"/>
  <c r="AG1692" i="1"/>
  <c r="AF1692" i="1"/>
  <c r="AE1692" i="1"/>
  <c r="AI1691" i="1"/>
  <c r="AH1691" i="1"/>
  <c r="AG1691" i="1"/>
  <c r="AF1691" i="1"/>
  <c r="AE1691" i="1"/>
  <c r="AI1690" i="1"/>
  <c r="AK1690" i="1" s="1"/>
  <c r="AH1690" i="1"/>
  <c r="AG1690" i="1"/>
  <c r="AF1690" i="1"/>
  <c r="AE1690" i="1"/>
  <c r="AI1689" i="1"/>
  <c r="AK1689" i="1" s="1"/>
  <c r="AH1689" i="1"/>
  <c r="AG1689" i="1"/>
  <c r="AF1689" i="1"/>
  <c r="AE1689" i="1"/>
  <c r="AI1688" i="1"/>
  <c r="AK1688" i="1" s="1"/>
  <c r="AH1688" i="1"/>
  <c r="AG1688" i="1"/>
  <c r="AF1688" i="1"/>
  <c r="AE1688" i="1"/>
  <c r="AI1687" i="1"/>
  <c r="AH1687" i="1"/>
  <c r="AJ1687" i="1" s="1"/>
  <c r="AG1687" i="1"/>
  <c r="AF1687" i="1"/>
  <c r="AE1687" i="1"/>
  <c r="AI1686" i="1"/>
  <c r="AH1686" i="1"/>
  <c r="AG1686" i="1"/>
  <c r="AF1686" i="1"/>
  <c r="AE1686" i="1"/>
  <c r="AI1685" i="1"/>
  <c r="AK1685" i="1" s="1"/>
  <c r="AH1685" i="1"/>
  <c r="AG1685" i="1"/>
  <c r="AF1685" i="1"/>
  <c r="AE1685" i="1"/>
  <c r="AI1684" i="1"/>
  <c r="AH1684" i="1"/>
  <c r="AG1684" i="1"/>
  <c r="AF1684" i="1"/>
  <c r="AE1684" i="1"/>
  <c r="AI1683" i="1"/>
  <c r="AH1683" i="1"/>
  <c r="AG1683" i="1"/>
  <c r="AF1683" i="1"/>
  <c r="AE1683" i="1"/>
  <c r="AI1682" i="1"/>
  <c r="AH1682" i="1"/>
  <c r="AG1682" i="1"/>
  <c r="AF1682" i="1"/>
  <c r="AE1682" i="1"/>
  <c r="AI1681" i="1"/>
  <c r="AH1681" i="1"/>
  <c r="AJ1681" i="1" s="1"/>
  <c r="AG1681" i="1"/>
  <c r="AF1681" i="1"/>
  <c r="AE1681" i="1"/>
  <c r="AI1680" i="1"/>
  <c r="AH1680" i="1"/>
  <c r="AG1680" i="1"/>
  <c r="AF1680" i="1"/>
  <c r="AE1680" i="1"/>
  <c r="AI1679" i="1"/>
  <c r="AH1679" i="1"/>
  <c r="AG1679" i="1"/>
  <c r="AF1679" i="1"/>
  <c r="AE1679" i="1"/>
  <c r="AI1678" i="1"/>
  <c r="AH1678" i="1"/>
  <c r="AG1678" i="1"/>
  <c r="AF1678" i="1"/>
  <c r="AE1678" i="1"/>
  <c r="AI1677" i="1"/>
  <c r="AK1677" i="1" s="1"/>
  <c r="AH1677" i="1"/>
  <c r="AG1677" i="1"/>
  <c r="AF1677" i="1"/>
  <c r="AE1677" i="1"/>
  <c r="AI1676" i="1"/>
  <c r="AH1676" i="1"/>
  <c r="AG1676" i="1"/>
  <c r="AF1676" i="1"/>
  <c r="AE1676" i="1"/>
  <c r="AI1675" i="1"/>
  <c r="AK1675" i="1" s="1"/>
  <c r="AH1675" i="1"/>
  <c r="AG1675" i="1"/>
  <c r="AF1675" i="1"/>
  <c r="AE1675" i="1"/>
  <c r="AI1674" i="1"/>
  <c r="AK1674" i="1" s="1"/>
  <c r="AH1674" i="1"/>
  <c r="AG1674" i="1"/>
  <c r="AF1674" i="1"/>
  <c r="AE1674" i="1"/>
  <c r="AI1673" i="1"/>
  <c r="AK1673" i="1" s="1"/>
  <c r="AH1673" i="1"/>
  <c r="AJ1673" i="1" s="1"/>
  <c r="AG1673" i="1"/>
  <c r="AF1673" i="1"/>
  <c r="AE1673" i="1"/>
  <c r="AI1672" i="1"/>
  <c r="AH1672" i="1"/>
  <c r="AG1672" i="1"/>
  <c r="AF1672" i="1"/>
  <c r="AE1672" i="1"/>
  <c r="AI1671" i="1"/>
  <c r="AH1671" i="1"/>
  <c r="AJ1671" i="1" s="1"/>
  <c r="AG1671" i="1"/>
  <c r="AF1671" i="1"/>
  <c r="AE1671" i="1"/>
  <c r="AI1670" i="1"/>
  <c r="AH1670" i="1"/>
  <c r="AG1670" i="1"/>
  <c r="AF1670" i="1"/>
  <c r="AE1670" i="1"/>
  <c r="AI1669" i="1"/>
  <c r="AK1669" i="1" s="1"/>
  <c r="AH1669" i="1"/>
  <c r="AG1669" i="1"/>
  <c r="AF1669" i="1"/>
  <c r="AE1669" i="1"/>
  <c r="AI1668" i="1"/>
  <c r="AH1668" i="1"/>
  <c r="AG1668" i="1"/>
  <c r="AF1668" i="1"/>
  <c r="AE1668" i="1"/>
  <c r="AI1667" i="1"/>
  <c r="AH1667" i="1"/>
  <c r="AG1667" i="1"/>
  <c r="AF1667" i="1"/>
  <c r="AE1667" i="1"/>
  <c r="AI1666" i="1"/>
  <c r="AH1666" i="1"/>
  <c r="AG1666" i="1"/>
  <c r="AF1666" i="1"/>
  <c r="AE1666" i="1"/>
  <c r="AI1665" i="1"/>
  <c r="AK1665" i="1" s="1"/>
  <c r="AH1665" i="1"/>
  <c r="AG1665" i="1"/>
  <c r="AF1665" i="1"/>
  <c r="AE1665" i="1"/>
  <c r="AI1664" i="1"/>
  <c r="AK1664" i="1" s="1"/>
  <c r="AH1664" i="1"/>
  <c r="AG1664" i="1"/>
  <c r="AF1664" i="1"/>
  <c r="AE1664" i="1"/>
  <c r="AI1663" i="1"/>
  <c r="AH1663" i="1"/>
  <c r="AG1663" i="1"/>
  <c r="AF1663" i="1"/>
  <c r="AE1663" i="1"/>
  <c r="AI1662" i="1"/>
  <c r="AH1662" i="1"/>
  <c r="AG1662" i="1"/>
  <c r="AF1662" i="1"/>
  <c r="AE1662" i="1"/>
  <c r="AI1661" i="1"/>
  <c r="AK1661" i="1" s="1"/>
  <c r="AH1661" i="1"/>
  <c r="AG1661" i="1"/>
  <c r="AF1661" i="1"/>
  <c r="AE1661" i="1"/>
  <c r="AI1660" i="1"/>
  <c r="AH1660" i="1"/>
  <c r="AG1660" i="1"/>
  <c r="AF1660" i="1"/>
  <c r="AE1660" i="1"/>
  <c r="AI1659" i="1"/>
  <c r="AH1659" i="1"/>
  <c r="AG1659" i="1"/>
  <c r="AF1659" i="1"/>
  <c r="AE1659" i="1"/>
  <c r="AI1658" i="1"/>
  <c r="AH1658" i="1"/>
  <c r="AG1658" i="1"/>
  <c r="AF1658" i="1"/>
  <c r="AE1658" i="1"/>
  <c r="AI1657" i="1"/>
  <c r="AK1657" i="1" s="1"/>
  <c r="AH1657" i="1"/>
  <c r="AG1657" i="1"/>
  <c r="AF1657" i="1"/>
  <c r="AE1657" i="1"/>
  <c r="AI1656" i="1"/>
  <c r="AH1656" i="1"/>
  <c r="AG1656" i="1"/>
  <c r="AF1656" i="1"/>
  <c r="AE1656" i="1"/>
  <c r="AI1655" i="1"/>
  <c r="AH1655" i="1"/>
  <c r="AG1655" i="1"/>
  <c r="AF1655" i="1"/>
  <c r="AE1655" i="1"/>
  <c r="AI1654" i="1"/>
  <c r="AK1654" i="1" s="1"/>
  <c r="AM1654" i="1" s="1"/>
  <c r="AH1654" i="1"/>
  <c r="AG1654" i="1"/>
  <c r="AF1654" i="1"/>
  <c r="AE1654" i="1"/>
  <c r="AK1653" i="1"/>
  <c r="AI1653" i="1"/>
  <c r="AH1653" i="1"/>
  <c r="AG1653" i="1"/>
  <c r="AF1653" i="1"/>
  <c r="AE1653" i="1"/>
  <c r="AI1652" i="1"/>
  <c r="AH1652" i="1"/>
  <c r="AG1652" i="1"/>
  <c r="AF1652" i="1"/>
  <c r="AE1652" i="1"/>
  <c r="AK1651" i="1"/>
  <c r="AI1651" i="1"/>
  <c r="AH1651" i="1"/>
  <c r="AG1651" i="1"/>
  <c r="AF1651" i="1"/>
  <c r="AE1651" i="1"/>
  <c r="AI1650" i="1"/>
  <c r="AK1650" i="1" s="1"/>
  <c r="AH1650" i="1"/>
  <c r="AG1650" i="1"/>
  <c r="AF1650" i="1"/>
  <c r="AE1650" i="1"/>
  <c r="AI1649" i="1"/>
  <c r="AH1649" i="1"/>
  <c r="AG1649" i="1"/>
  <c r="AF1649" i="1"/>
  <c r="AE1649" i="1"/>
  <c r="AI1648" i="1"/>
  <c r="AK1648" i="1" s="1"/>
  <c r="AM1648" i="1" s="1"/>
  <c r="AH1648" i="1"/>
  <c r="AG1648" i="1"/>
  <c r="AF1648" i="1"/>
  <c r="AE1648" i="1"/>
  <c r="AI1647" i="1"/>
  <c r="AH1647" i="1"/>
  <c r="AG1647" i="1"/>
  <c r="AF1647" i="1"/>
  <c r="AE1647" i="1"/>
  <c r="AI1646" i="1"/>
  <c r="AH1646" i="1"/>
  <c r="AG1646" i="1"/>
  <c r="AF1646" i="1"/>
  <c r="AE1646" i="1"/>
  <c r="AI1645" i="1"/>
  <c r="AK1645" i="1" s="1"/>
  <c r="AH1645" i="1"/>
  <c r="AG1645" i="1"/>
  <c r="AF1645" i="1"/>
  <c r="AE1645" i="1"/>
  <c r="AI1644" i="1"/>
  <c r="AH1644" i="1"/>
  <c r="AG1644" i="1"/>
  <c r="AF1644" i="1"/>
  <c r="AE1644" i="1"/>
  <c r="AI1643" i="1"/>
  <c r="AK1643" i="1" s="1"/>
  <c r="AH1643" i="1"/>
  <c r="AG1643" i="1"/>
  <c r="AF1643" i="1"/>
  <c r="AE1643" i="1"/>
  <c r="AI1642" i="1"/>
  <c r="AH1642" i="1"/>
  <c r="AG1642" i="1"/>
  <c r="AF1642" i="1"/>
  <c r="AE1642" i="1"/>
  <c r="AI1641" i="1"/>
  <c r="AH1641" i="1"/>
  <c r="AG1641" i="1"/>
  <c r="AF1641" i="1"/>
  <c r="AE1641" i="1"/>
  <c r="AI1640" i="1"/>
  <c r="AK1640" i="1" s="1"/>
  <c r="AH1640" i="1"/>
  <c r="AG1640" i="1"/>
  <c r="AF1640" i="1"/>
  <c r="AE1640" i="1"/>
  <c r="AI1639" i="1"/>
  <c r="AH1639" i="1"/>
  <c r="AG1639" i="1"/>
  <c r="AF1639" i="1"/>
  <c r="AE1639" i="1"/>
  <c r="AI1638" i="1"/>
  <c r="AH1638" i="1"/>
  <c r="AG1638" i="1"/>
  <c r="AF1638" i="1"/>
  <c r="AE1638" i="1"/>
  <c r="AI1637" i="1"/>
  <c r="AK1637" i="1" s="1"/>
  <c r="AH1637" i="1"/>
  <c r="AG1637" i="1"/>
  <c r="AF1637" i="1"/>
  <c r="AE1637" i="1"/>
  <c r="AI1636" i="1"/>
  <c r="AH1636" i="1"/>
  <c r="AG1636" i="1"/>
  <c r="AF1636" i="1"/>
  <c r="AE1636" i="1"/>
  <c r="AI1635" i="1"/>
  <c r="AK1635" i="1" s="1"/>
  <c r="AH1635" i="1"/>
  <c r="AG1635" i="1"/>
  <c r="AF1635" i="1"/>
  <c r="AE1635" i="1"/>
  <c r="AI1634" i="1"/>
  <c r="AK1634" i="1" s="1"/>
  <c r="AH1634" i="1"/>
  <c r="AG1634" i="1"/>
  <c r="AF1634" i="1"/>
  <c r="AE1634" i="1"/>
  <c r="AI1633" i="1"/>
  <c r="AK1633" i="1" s="1"/>
  <c r="AH1633" i="1"/>
  <c r="AG1633" i="1"/>
  <c r="AF1633" i="1"/>
  <c r="AE1633" i="1"/>
  <c r="AI1632" i="1"/>
  <c r="AK1632" i="1" s="1"/>
  <c r="AM1632" i="1" s="1"/>
  <c r="AH1632" i="1"/>
  <c r="AG1632" i="1"/>
  <c r="AF1632" i="1"/>
  <c r="AE1632" i="1"/>
  <c r="AI1631" i="1"/>
  <c r="AH1631" i="1"/>
  <c r="AG1631" i="1"/>
  <c r="AF1631" i="1"/>
  <c r="AE1631" i="1"/>
  <c r="AI1630" i="1"/>
  <c r="AH1630" i="1"/>
  <c r="AG1630" i="1"/>
  <c r="AF1630" i="1"/>
  <c r="AE1630" i="1"/>
  <c r="AI1629" i="1"/>
  <c r="AK1629" i="1" s="1"/>
  <c r="AH1629" i="1"/>
  <c r="AG1629" i="1"/>
  <c r="AF1629" i="1"/>
  <c r="AE1629" i="1"/>
  <c r="AI1628" i="1"/>
  <c r="AH1628" i="1"/>
  <c r="AG1628" i="1"/>
  <c r="AF1628" i="1"/>
  <c r="AE1628" i="1"/>
  <c r="AI1627" i="1"/>
  <c r="AK1627" i="1" s="1"/>
  <c r="AH1627" i="1"/>
  <c r="AG1627" i="1"/>
  <c r="AF1627" i="1"/>
  <c r="AE1627" i="1"/>
  <c r="AI1626" i="1"/>
  <c r="AH1626" i="1"/>
  <c r="AG1626" i="1"/>
  <c r="AF1626" i="1"/>
  <c r="AE1626" i="1"/>
  <c r="AI1625" i="1"/>
  <c r="AH1625" i="1"/>
  <c r="AG1625" i="1"/>
  <c r="AF1625" i="1"/>
  <c r="AE1625" i="1"/>
  <c r="AI1624" i="1"/>
  <c r="AH1624" i="1"/>
  <c r="AG1624" i="1"/>
  <c r="AF1624" i="1"/>
  <c r="AE1624" i="1"/>
  <c r="AI1623" i="1"/>
  <c r="AH1623" i="1"/>
  <c r="AG1623" i="1"/>
  <c r="AF1623" i="1"/>
  <c r="AE1623" i="1"/>
  <c r="AI1622" i="1"/>
  <c r="AK1622" i="1" s="1"/>
  <c r="AH1622" i="1"/>
  <c r="AG1622" i="1"/>
  <c r="AF1622" i="1"/>
  <c r="AE1622" i="1"/>
  <c r="AI1621" i="1"/>
  <c r="AK1621" i="1" s="1"/>
  <c r="AH1621" i="1"/>
  <c r="AG1621" i="1"/>
  <c r="AF1621" i="1"/>
  <c r="AE1621" i="1"/>
  <c r="AI1620" i="1"/>
  <c r="AH1620" i="1"/>
  <c r="AG1620" i="1"/>
  <c r="AF1620" i="1"/>
  <c r="AE1620" i="1"/>
  <c r="AI1619" i="1"/>
  <c r="AK1619" i="1" s="1"/>
  <c r="AH1619" i="1"/>
  <c r="AG1619" i="1"/>
  <c r="AF1619" i="1"/>
  <c r="AE1619" i="1"/>
  <c r="AI1618" i="1"/>
  <c r="AH1618" i="1"/>
  <c r="AG1618" i="1"/>
  <c r="AF1618" i="1"/>
  <c r="AE1618" i="1"/>
  <c r="AI1617" i="1"/>
  <c r="AK1617" i="1" s="1"/>
  <c r="AH1617" i="1"/>
  <c r="AG1617" i="1"/>
  <c r="AF1617" i="1"/>
  <c r="AE1617" i="1"/>
  <c r="AI1616" i="1"/>
  <c r="AK1616" i="1" s="1"/>
  <c r="AM1616" i="1" s="1"/>
  <c r="AH1616" i="1"/>
  <c r="AG1616" i="1"/>
  <c r="AF1616" i="1"/>
  <c r="AE1616" i="1"/>
  <c r="AI1615" i="1"/>
  <c r="AH1615" i="1"/>
  <c r="AG1615" i="1"/>
  <c r="AF1615" i="1"/>
  <c r="AE1615" i="1"/>
  <c r="AI1614" i="1"/>
  <c r="AH1614" i="1"/>
  <c r="AG1614" i="1"/>
  <c r="AF1614" i="1"/>
  <c r="AE1614" i="1"/>
  <c r="AK1613" i="1"/>
  <c r="AI1613" i="1"/>
  <c r="AH1613" i="1"/>
  <c r="AG1613" i="1"/>
  <c r="AF1613" i="1"/>
  <c r="AE1613" i="1"/>
  <c r="AI1612" i="1"/>
  <c r="AH1612" i="1"/>
  <c r="AG1612" i="1"/>
  <c r="AF1612" i="1"/>
  <c r="AE1612" i="1"/>
  <c r="AI1611" i="1"/>
  <c r="AK1611" i="1" s="1"/>
  <c r="AH1611" i="1"/>
  <c r="AG1611" i="1"/>
  <c r="AF1611" i="1"/>
  <c r="AE1611" i="1"/>
  <c r="AI1610" i="1"/>
  <c r="AK1610" i="1" s="1"/>
  <c r="AH1610" i="1"/>
  <c r="AG1610" i="1"/>
  <c r="AF1610" i="1"/>
  <c r="AE1610" i="1"/>
  <c r="AI1609" i="1"/>
  <c r="AK1609" i="1" s="1"/>
  <c r="AH1609" i="1"/>
  <c r="AG1609" i="1"/>
  <c r="AF1609" i="1"/>
  <c r="AE1609" i="1"/>
  <c r="AI1608" i="1"/>
  <c r="AH1608" i="1"/>
  <c r="AG1608" i="1"/>
  <c r="AF1608" i="1"/>
  <c r="AE1608" i="1"/>
  <c r="AI1607" i="1"/>
  <c r="AH1607" i="1"/>
  <c r="AG1607" i="1"/>
  <c r="AF1607" i="1"/>
  <c r="AE1607" i="1"/>
  <c r="AI1606" i="1"/>
  <c r="AK1606" i="1" s="1"/>
  <c r="AH1606" i="1"/>
  <c r="AG1606" i="1"/>
  <c r="AF1606" i="1"/>
  <c r="AE1606" i="1"/>
  <c r="AI1605" i="1"/>
  <c r="AK1605" i="1" s="1"/>
  <c r="AH1605" i="1"/>
  <c r="AG1605" i="1"/>
  <c r="AF1605" i="1"/>
  <c r="AE1605" i="1"/>
  <c r="AI1604" i="1"/>
  <c r="AH1604" i="1"/>
  <c r="AG1604" i="1"/>
  <c r="AF1604" i="1"/>
  <c r="AE1604" i="1"/>
  <c r="AK1603" i="1"/>
  <c r="AI1603" i="1"/>
  <c r="AH1603" i="1"/>
  <c r="AG1603" i="1"/>
  <c r="AF1603" i="1"/>
  <c r="AE1603" i="1"/>
  <c r="AI1602" i="1"/>
  <c r="AK1602" i="1" s="1"/>
  <c r="AM1602" i="1" s="1"/>
  <c r="AH1602" i="1"/>
  <c r="AG1602" i="1"/>
  <c r="AF1602" i="1"/>
  <c r="AE1602" i="1"/>
  <c r="AI1601" i="1"/>
  <c r="AH1601" i="1"/>
  <c r="AG1601" i="1"/>
  <c r="AF1601" i="1"/>
  <c r="AE1601" i="1"/>
  <c r="AI1600" i="1"/>
  <c r="AK1600" i="1" s="1"/>
  <c r="AH1600" i="1"/>
  <c r="AG1600" i="1"/>
  <c r="AF1600" i="1"/>
  <c r="AE1600" i="1"/>
  <c r="AI1599" i="1"/>
  <c r="AH1599" i="1"/>
  <c r="AG1599" i="1"/>
  <c r="AF1599" i="1"/>
  <c r="AE1599" i="1"/>
  <c r="AI1598" i="1"/>
  <c r="AH1598" i="1"/>
  <c r="AG1598" i="1"/>
  <c r="AF1598" i="1"/>
  <c r="AE1598" i="1"/>
  <c r="AI1597" i="1"/>
  <c r="AH1597" i="1"/>
  <c r="AG1597" i="1"/>
  <c r="AF1597" i="1"/>
  <c r="AE1597" i="1"/>
  <c r="AI1596" i="1"/>
  <c r="AK1596" i="1" s="1"/>
  <c r="AM1596" i="1" s="1"/>
  <c r="AH1596" i="1"/>
  <c r="AG1596" i="1"/>
  <c r="AF1596" i="1"/>
  <c r="AE1596" i="1"/>
  <c r="AI1595" i="1"/>
  <c r="AH1595" i="1"/>
  <c r="AG1595" i="1"/>
  <c r="AF1595" i="1"/>
  <c r="AE1595" i="1"/>
  <c r="AI1594" i="1"/>
  <c r="AK1594" i="1" s="1"/>
  <c r="AH1594" i="1"/>
  <c r="AG1594" i="1"/>
  <c r="AF1594" i="1"/>
  <c r="AE1594" i="1"/>
  <c r="AI1593" i="1"/>
  <c r="AH1593" i="1"/>
  <c r="AG1593" i="1"/>
  <c r="AF1593" i="1"/>
  <c r="AE1593" i="1"/>
  <c r="AI1592" i="1"/>
  <c r="AK1592" i="1" s="1"/>
  <c r="AH1592" i="1"/>
  <c r="AG1592" i="1"/>
  <c r="AF1592" i="1"/>
  <c r="AE1592" i="1"/>
  <c r="AI1591" i="1"/>
  <c r="AH1591" i="1"/>
  <c r="AG1591" i="1"/>
  <c r="AF1591" i="1"/>
  <c r="AE1591" i="1"/>
  <c r="AI1590" i="1"/>
  <c r="AH1590" i="1"/>
  <c r="AG1590" i="1"/>
  <c r="AF1590" i="1"/>
  <c r="AE1590" i="1"/>
  <c r="AI1589" i="1"/>
  <c r="AK1589" i="1" s="1"/>
  <c r="AH1589" i="1"/>
  <c r="AG1589" i="1"/>
  <c r="AF1589" i="1"/>
  <c r="AE1589" i="1"/>
  <c r="AK1588" i="1"/>
  <c r="AI1588" i="1"/>
  <c r="AH1588" i="1"/>
  <c r="AG1588" i="1"/>
  <c r="AF1588" i="1"/>
  <c r="AE1588" i="1"/>
  <c r="AI1587" i="1"/>
  <c r="AH1587" i="1"/>
  <c r="AG1587" i="1"/>
  <c r="AF1587" i="1"/>
  <c r="AE1587" i="1"/>
  <c r="AI1586" i="1"/>
  <c r="AK1586" i="1" s="1"/>
  <c r="AH1586" i="1"/>
  <c r="AG1586" i="1"/>
  <c r="AF1586" i="1"/>
  <c r="AE1586" i="1"/>
  <c r="AI1585" i="1"/>
  <c r="AK1585" i="1" s="1"/>
  <c r="AM1585" i="1" s="1"/>
  <c r="AH1585" i="1"/>
  <c r="AG1585" i="1"/>
  <c r="AF1585" i="1"/>
  <c r="AE1585" i="1"/>
  <c r="AI1584" i="1"/>
  <c r="AH1584" i="1"/>
  <c r="AG1584" i="1"/>
  <c r="AF1584" i="1"/>
  <c r="AE1584" i="1"/>
  <c r="AI1583" i="1"/>
  <c r="AK1583" i="1" s="1"/>
  <c r="AM1583" i="1" s="1"/>
  <c r="AH1583" i="1"/>
  <c r="AG1583" i="1"/>
  <c r="AF1583" i="1"/>
  <c r="AE1583" i="1"/>
  <c r="AI1582" i="1"/>
  <c r="AH1582" i="1"/>
  <c r="AG1582" i="1"/>
  <c r="AF1582" i="1"/>
  <c r="AE1582" i="1"/>
  <c r="AI1581" i="1"/>
  <c r="AH1581" i="1"/>
  <c r="AG1581" i="1"/>
  <c r="AF1581" i="1"/>
  <c r="AE1581" i="1"/>
  <c r="AI1580" i="1"/>
  <c r="AK1580" i="1" s="1"/>
  <c r="AH1580" i="1"/>
  <c r="AG1580" i="1"/>
  <c r="AF1580" i="1"/>
  <c r="AE1580" i="1"/>
  <c r="AI1579" i="1"/>
  <c r="AH1579" i="1"/>
  <c r="AG1579" i="1"/>
  <c r="AF1579" i="1"/>
  <c r="AE1579" i="1"/>
  <c r="AI1578" i="1"/>
  <c r="AK1578" i="1" s="1"/>
  <c r="AH1578" i="1"/>
  <c r="AG1578" i="1"/>
  <c r="AF1578" i="1"/>
  <c r="AE1578" i="1"/>
  <c r="AI1577" i="1"/>
  <c r="AH1577" i="1"/>
  <c r="AG1577" i="1"/>
  <c r="AF1577" i="1"/>
  <c r="AE1577" i="1"/>
  <c r="AI1576" i="1"/>
  <c r="AH1576" i="1"/>
  <c r="AG1576" i="1"/>
  <c r="AF1576" i="1"/>
  <c r="AE1576" i="1"/>
  <c r="AI1575" i="1"/>
  <c r="AH1575" i="1"/>
  <c r="AG1575" i="1"/>
  <c r="AF1575" i="1"/>
  <c r="AE1575" i="1"/>
  <c r="AI1574" i="1"/>
  <c r="AH1574" i="1"/>
  <c r="AG1574" i="1"/>
  <c r="AF1574" i="1"/>
  <c r="AE1574" i="1"/>
  <c r="AI1573" i="1"/>
  <c r="AH1573" i="1"/>
  <c r="AG1573" i="1"/>
  <c r="AF1573" i="1"/>
  <c r="AE1573" i="1"/>
  <c r="AI1572" i="1"/>
  <c r="AK1572" i="1" s="1"/>
  <c r="AH1572" i="1"/>
  <c r="AG1572" i="1"/>
  <c r="AF1572" i="1"/>
  <c r="AE1572" i="1"/>
  <c r="AI1571" i="1"/>
  <c r="AK1571" i="1" s="1"/>
  <c r="AH1571" i="1"/>
  <c r="AG1571" i="1"/>
  <c r="AF1571" i="1"/>
  <c r="AE1571" i="1"/>
  <c r="AI1570" i="1"/>
  <c r="AH1570" i="1"/>
  <c r="AJ1570" i="1" s="1"/>
  <c r="AG1570" i="1"/>
  <c r="AF1570" i="1"/>
  <c r="AE1570" i="1"/>
  <c r="AI1569" i="1"/>
  <c r="AH1569" i="1"/>
  <c r="AG1569" i="1"/>
  <c r="AF1569" i="1"/>
  <c r="AE1569" i="1"/>
  <c r="AI1568" i="1"/>
  <c r="AH1568" i="1"/>
  <c r="AG1568" i="1"/>
  <c r="AF1568" i="1"/>
  <c r="AE1568" i="1"/>
  <c r="AI1567" i="1"/>
  <c r="AH1567" i="1"/>
  <c r="AG1567" i="1"/>
  <c r="AF1567" i="1"/>
  <c r="AE1567" i="1"/>
  <c r="AI1566" i="1"/>
  <c r="AH1566" i="1"/>
  <c r="AJ1566" i="1" s="1"/>
  <c r="AG1566" i="1"/>
  <c r="AF1566" i="1"/>
  <c r="AE1566" i="1"/>
  <c r="AI1565" i="1"/>
  <c r="AK1565" i="1" s="1"/>
  <c r="AM1565" i="1" s="1"/>
  <c r="AH1565" i="1"/>
  <c r="AG1565" i="1"/>
  <c r="AF1565" i="1"/>
  <c r="AE1565" i="1"/>
  <c r="AI1564" i="1"/>
  <c r="AK1564" i="1" s="1"/>
  <c r="AH1564" i="1"/>
  <c r="AG1564" i="1"/>
  <c r="AF1564" i="1"/>
  <c r="AE1564" i="1"/>
  <c r="AI1563" i="1"/>
  <c r="AK1563" i="1" s="1"/>
  <c r="AH1563" i="1"/>
  <c r="AG1563" i="1"/>
  <c r="AF1563" i="1"/>
  <c r="AE1563" i="1"/>
  <c r="AI1562" i="1"/>
  <c r="AH1562" i="1"/>
  <c r="AJ1562" i="1" s="1"/>
  <c r="AG1562" i="1"/>
  <c r="AF1562" i="1"/>
  <c r="AE1562" i="1"/>
  <c r="AI1561" i="1"/>
  <c r="AH1561" i="1"/>
  <c r="AG1561" i="1"/>
  <c r="AF1561" i="1"/>
  <c r="AE1561" i="1"/>
  <c r="AI1560" i="1"/>
  <c r="AH1560" i="1"/>
  <c r="AG1560" i="1"/>
  <c r="AF1560" i="1"/>
  <c r="AE1560" i="1"/>
  <c r="AI1559" i="1"/>
  <c r="AK1559" i="1" s="1"/>
  <c r="AH1559" i="1"/>
  <c r="AG1559" i="1"/>
  <c r="AF1559" i="1"/>
  <c r="AE1559" i="1"/>
  <c r="AI1558" i="1"/>
  <c r="AH1558" i="1"/>
  <c r="AG1558" i="1"/>
  <c r="AF1558" i="1"/>
  <c r="AE1558" i="1"/>
  <c r="AI1557" i="1"/>
  <c r="AK1557" i="1" s="1"/>
  <c r="AM1557" i="1" s="1"/>
  <c r="AH1557" i="1"/>
  <c r="AG1557" i="1"/>
  <c r="AF1557" i="1"/>
  <c r="AE1557" i="1"/>
  <c r="AI1556" i="1"/>
  <c r="AH1556" i="1"/>
  <c r="AG1556" i="1"/>
  <c r="AF1556" i="1"/>
  <c r="AE1556" i="1"/>
  <c r="AI1555" i="1"/>
  <c r="AH1555" i="1"/>
  <c r="AG1555" i="1"/>
  <c r="AF1555" i="1"/>
  <c r="AE1555" i="1"/>
  <c r="AI1554" i="1"/>
  <c r="AK1554" i="1" s="1"/>
  <c r="AH1554" i="1"/>
  <c r="AG1554" i="1"/>
  <c r="AF1554" i="1"/>
  <c r="AE1554" i="1"/>
  <c r="AI1553" i="1"/>
  <c r="AH1553" i="1"/>
  <c r="AG1553" i="1"/>
  <c r="AF1553" i="1"/>
  <c r="AE1553" i="1"/>
  <c r="AI1552" i="1"/>
  <c r="AK1552" i="1" s="1"/>
  <c r="AH1552" i="1"/>
  <c r="AG1552" i="1"/>
  <c r="AF1552" i="1"/>
  <c r="AE1552" i="1"/>
  <c r="AI1551" i="1"/>
  <c r="AH1551" i="1"/>
  <c r="AG1551" i="1"/>
  <c r="AF1551" i="1"/>
  <c r="AE1551" i="1"/>
  <c r="AI1550" i="1"/>
  <c r="AK1550" i="1" s="1"/>
  <c r="AH1550" i="1"/>
  <c r="AG1550" i="1"/>
  <c r="AF1550" i="1"/>
  <c r="AE1550" i="1"/>
  <c r="AI1549" i="1"/>
  <c r="AH1549" i="1"/>
  <c r="AG1549" i="1"/>
  <c r="AF1549" i="1"/>
  <c r="AE1549" i="1"/>
  <c r="AI1548" i="1"/>
  <c r="AH1548" i="1"/>
  <c r="AG1548" i="1"/>
  <c r="AF1548" i="1"/>
  <c r="AE1548" i="1"/>
  <c r="AI1547" i="1"/>
  <c r="AK1547" i="1" s="1"/>
  <c r="AH1547" i="1"/>
  <c r="AG1547" i="1"/>
  <c r="AF1547" i="1"/>
  <c r="AE1547" i="1"/>
  <c r="AI1546" i="1"/>
  <c r="AK1546" i="1" s="1"/>
  <c r="AH1546" i="1"/>
  <c r="AG1546" i="1"/>
  <c r="AF1546" i="1"/>
  <c r="AE1546" i="1"/>
  <c r="AI1545" i="1"/>
  <c r="AH1545" i="1"/>
  <c r="AG1545" i="1"/>
  <c r="AF1545" i="1"/>
  <c r="AE1545" i="1"/>
  <c r="AI1544" i="1"/>
  <c r="AK1544" i="1" s="1"/>
  <c r="AH1544" i="1"/>
  <c r="AG1544" i="1"/>
  <c r="AF1544" i="1"/>
  <c r="AE1544" i="1"/>
  <c r="AI1543" i="1"/>
  <c r="AH1543" i="1"/>
  <c r="AG1543" i="1"/>
  <c r="AF1543" i="1"/>
  <c r="AE1543" i="1"/>
  <c r="AI1542" i="1"/>
  <c r="AK1542" i="1" s="1"/>
  <c r="AH1542" i="1"/>
  <c r="AG1542" i="1"/>
  <c r="AF1542" i="1"/>
  <c r="AE1542" i="1"/>
  <c r="AI1541" i="1"/>
  <c r="AH1541" i="1"/>
  <c r="AG1541" i="1"/>
  <c r="AF1541" i="1"/>
  <c r="AE1541" i="1"/>
  <c r="AI1540" i="1"/>
  <c r="AK1540" i="1" s="1"/>
  <c r="AH1540" i="1"/>
  <c r="AG1540" i="1"/>
  <c r="AF1540" i="1"/>
  <c r="AE1540" i="1"/>
  <c r="AI1539" i="1"/>
  <c r="AH1539" i="1"/>
  <c r="AG1539" i="1"/>
  <c r="AF1539" i="1"/>
  <c r="AE1539" i="1"/>
  <c r="AI1538" i="1"/>
  <c r="AH1538" i="1"/>
  <c r="AG1538" i="1"/>
  <c r="AF1538" i="1"/>
  <c r="AE1538" i="1"/>
  <c r="AI1537" i="1"/>
  <c r="AH1537" i="1"/>
  <c r="AG1537" i="1"/>
  <c r="AF1537" i="1"/>
  <c r="AE1537" i="1"/>
  <c r="AI1536" i="1"/>
  <c r="AK1536" i="1" s="1"/>
  <c r="AH1536" i="1"/>
  <c r="AG1536" i="1"/>
  <c r="AF1536" i="1"/>
  <c r="AE1536" i="1"/>
  <c r="AI1535" i="1"/>
  <c r="AH1535" i="1"/>
  <c r="AG1535" i="1"/>
  <c r="AF1535" i="1"/>
  <c r="AE1535" i="1"/>
  <c r="AI1534" i="1"/>
  <c r="AK1534" i="1" s="1"/>
  <c r="AM1534" i="1" s="1"/>
  <c r="AH1534" i="1"/>
  <c r="AG1534" i="1"/>
  <c r="AF1534" i="1"/>
  <c r="AE1534" i="1"/>
  <c r="AI1533" i="1"/>
  <c r="AH1533" i="1"/>
  <c r="AG1533" i="1"/>
  <c r="AF1533" i="1"/>
  <c r="AE1533" i="1"/>
  <c r="AI1532" i="1"/>
  <c r="AK1532" i="1" s="1"/>
  <c r="AH1532" i="1"/>
  <c r="AG1532" i="1"/>
  <c r="AF1532" i="1"/>
  <c r="AE1532" i="1"/>
  <c r="AI1531" i="1"/>
  <c r="AH1531" i="1"/>
  <c r="AG1531" i="1"/>
  <c r="AF1531" i="1"/>
  <c r="AE1531" i="1"/>
  <c r="AI1530" i="1"/>
  <c r="AH1530" i="1"/>
  <c r="AJ1530" i="1" s="1"/>
  <c r="AG1530" i="1"/>
  <c r="AF1530" i="1"/>
  <c r="AE1530" i="1"/>
  <c r="AI1529" i="1"/>
  <c r="AH1529" i="1"/>
  <c r="AG1529" i="1"/>
  <c r="AF1529" i="1"/>
  <c r="AE1529" i="1"/>
  <c r="AI1528" i="1"/>
  <c r="AK1528" i="1" s="1"/>
  <c r="AH1528" i="1"/>
  <c r="AG1528" i="1"/>
  <c r="AF1528" i="1"/>
  <c r="AE1528" i="1"/>
  <c r="AI1527" i="1"/>
  <c r="AK1527" i="1" s="1"/>
  <c r="AH1527" i="1"/>
  <c r="AG1527" i="1"/>
  <c r="AF1527" i="1"/>
  <c r="AE1527" i="1"/>
  <c r="AI1526" i="1"/>
  <c r="AH1526" i="1"/>
  <c r="AG1526" i="1"/>
  <c r="AF1526" i="1"/>
  <c r="AE1526" i="1"/>
  <c r="AI1525" i="1"/>
  <c r="AK1525" i="1" s="1"/>
  <c r="AM1525" i="1" s="1"/>
  <c r="AH1525" i="1"/>
  <c r="AG1525" i="1"/>
  <c r="AF1525" i="1"/>
  <c r="AE1525" i="1"/>
  <c r="AI1524" i="1"/>
  <c r="AH1524" i="1"/>
  <c r="AG1524" i="1"/>
  <c r="AF1524" i="1"/>
  <c r="AE1524" i="1"/>
  <c r="AI1523" i="1"/>
  <c r="AK1523" i="1" s="1"/>
  <c r="AH1523" i="1"/>
  <c r="AG1523" i="1"/>
  <c r="AF1523" i="1"/>
  <c r="AE1523" i="1"/>
  <c r="AI1522" i="1"/>
  <c r="AH1522" i="1"/>
  <c r="AJ1522" i="1" s="1"/>
  <c r="AG1522" i="1"/>
  <c r="AF1522" i="1"/>
  <c r="AE1522" i="1"/>
  <c r="AI1521" i="1"/>
  <c r="AK1521" i="1" s="1"/>
  <c r="AH1521" i="1"/>
  <c r="AG1521" i="1"/>
  <c r="AF1521" i="1"/>
  <c r="AE1521" i="1"/>
  <c r="AI1520" i="1"/>
  <c r="AH1520" i="1"/>
  <c r="AG1520" i="1"/>
  <c r="AF1520" i="1"/>
  <c r="AE1520" i="1"/>
  <c r="AI1519" i="1"/>
  <c r="AK1519" i="1" s="1"/>
  <c r="AH1519" i="1"/>
  <c r="AG1519" i="1"/>
  <c r="AF1519" i="1"/>
  <c r="AE1519" i="1"/>
  <c r="AI1518" i="1"/>
  <c r="AH1518" i="1"/>
  <c r="AJ1518" i="1" s="1"/>
  <c r="AG1518" i="1"/>
  <c r="AF1518" i="1"/>
  <c r="AE1518" i="1"/>
  <c r="AI1517" i="1"/>
  <c r="AK1517" i="1" s="1"/>
  <c r="AM1517" i="1" s="1"/>
  <c r="AH1517" i="1"/>
  <c r="AG1517" i="1"/>
  <c r="AF1517" i="1"/>
  <c r="AE1517" i="1"/>
  <c r="AI1516" i="1"/>
  <c r="AH1516" i="1"/>
  <c r="AG1516" i="1"/>
  <c r="AF1516" i="1"/>
  <c r="AE1516" i="1"/>
  <c r="AI1515" i="1"/>
  <c r="AK1515" i="1" s="1"/>
  <c r="AH1515" i="1"/>
  <c r="AG1515" i="1"/>
  <c r="AF1515" i="1"/>
  <c r="AE1515" i="1"/>
  <c r="AI1514" i="1"/>
  <c r="AH1514" i="1"/>
  <c r="AJ1514" i="1" s="1"/>
  <c r="AG1514" i="1"/>
  <c r="AF1514" i="1"/>
  <c r="AE1514" i="1"/>
  <c r="AI1513" i="1"/>
  <c r="AK1513" i="1" s="1"/>
  <c r="AH1513" i="1"/>
  <c r="AG1513" i="1"/>
  <c r="AF1513" i="1"/>
  <c r="AE1513" i="1"/>
  <c r="AI1512" i="1"/>
  <c r="AH1512" i="1"/>
  <c r="AG1512" i="1"/>
  <c r="AF1512" i="1"/>
  <c r="AE1512" i="1"/>
  <c r="AI1511" i="1"/>
  <c r="AK1511" i="1" s="1"/>
  <c r="AH1511" i="1"/>
  <c r="AG1511" i="1"/>
  <c r="AF1511" i="1"/>
  <c r="AE1511" i="1"/>
  <c r="AI1510" i="1"/>
  <c r="AH1510" i="1"/>
  <c r="AJ1510" i="1" s="1"/>
  <c r="AG1510" i="1"/>
  <c r="AF1510" i="1"/>
  <c r="AE1510" i="1"/>
  <c r="AI1509" i="1"/>
  <c r="AK1509" i="1" s="1"/>
  <c r="AM1509" i="1" s="1"/>
  <c r="AH1509" i="1"/>
  <c r="AG1509" i="1"/>
  <c r="AF1509" i="1"/>
  <c r="AE1509" i="1"/>
  <c r="AI1508" i="1"/>
  <c r="AK1508" i="1" s="1"/>
  <c r="AM1508" i="1" s="1"/>
  <c r="AH1508" i="1"/>
  <c r="AG1508" i="1"/>
  <c r="AF1508" i="1"/>
  <c r="AE1508" i="1"/>
  <c r="AI1507" i="1"/>
  <c r="AK1507" i="1" s="1"/>
  <c r="AH1507" i="1"/>
  <c r="AG1507" i="1"/>
  <c r="AF1507" i="1"/>
  <c r="AE1507" i="1"/>
  <c r="AI1506" i="1"/>
  <c r="AH1506" i="1"/>
  <c r="AJ1506" i="1" s="1"/>
  <c r="AG1506" i="1"/>
  <c r="AF1506" i="1"/>
  <c r="AE1506" i="1"/>
  <c r="AI1505" i="1"/>
  <c r="AK1505" i="1" s="1"/>
  <c r="AH1505" i="1"/>
  <c r="AG1505" i="1"/>
  <c r="AF1505" i="1"/>
  <c r="AE1505" i="1"/>
  <c r="AI1504" i="1"/>
  <c r="AK1504" i="1" s="1"/>
  <c r="AH1504" i="1"/>
  <c r="AG1504" i="1"/>
  <c r="AF1504" i="1"/>
  <c r="AE1504" i="1"/>
  <c r="AI1503" i="1"/>
  <c r="AK1503" i="1" s="1"/>
  <c r="AM1503" i="1" s="1"/>
  <c r="AH1503" i="1"/>
  <c r="AG1503" i="1"/>
  <c r="AF1503" i="1"/>
  <c r="AE1503" i="1"/>
  <c r="AI1502" i="1"/>
  <c r="AH1502" i="1"/>
  <c r="AJ1502" i="1" s="1"/>
  <c r="AG1502" i="1"/>
  <c r="AF1502" i="1"/>
  <c r="AE1502" i="1"/>
  <c r="AI1501" i="1"/>
  <c r="AK1501" i="1" s="1"/>
  <c r="AM1501" i="1" s="1"/>
  <c r="AH1501" i="1"/>
  <c r="AG1501" i="1"/>
  <c r="AF1501" i="1"/>
  <c r="AE1501" i="1"/>
  <c r="AI1500" i="1"/>
  <c r="AH1500" i="1"/>
  <c r="AG1500" i="1"/>
  <c r="AF1500" i="1"/>
  <c r="AE1500" i="1"/>
  <c r="AI1499" i="1"/>
  <c r="AK1499" i="1" s="1"/>
  <c r="AH1499" i="1"/>
  <c r="AG1499" i="1"/>
  <c r="AF1499" i="1"/>
  <c r="AE1499" i="1"/>
  <c r="AI1498" i="1"/>
  <c r="AH1498" i="1"/>
  <c r="AJ1498" i="1" s="1"/>
  <c r="AG1498" i="1"/>
  <c r="AF1498" i="1"/>
  <c r="AE1498" i="1"/>
  <c r="AI1497" i="1"/>
  <c r="AK1497" i="1" s="1"/>
  <c r="AH1497" i="1"/>
  <c r="AG1497" i="1"/>
  <c r="AF1497" i="1"/>
  <c r="AE1497" i="1"/>
  <c r="AI1496" i="1"/>
  <c r="AH1496" i="1"/>
  <c r="AG1496" i="1"/>
  <c r="AF1496" i="1"/>
  <c r="AE1496" i="1"/>
  <c r="AI1495" i="1"/>
  <c r="AK1495" i="1" s="1"/>
  <c r="AH1495" i="1"/>
  <c r="AG1495" i="1"/>
  <c r="AF1495" i="1"/>
  <c r="AE1495" i="1"/>
  <c r="AI1494" i="1"/>
  <c r="AH1494" i="1"/>
  <c r="AJ1494" i="1" s="1"/>
  <c r="AG1494" i="1"/>
  <c r="AF1494" i="1"/>
  <c r="AE1494" i="1"/>
  <c r="AI1493" i="1"/>
  <c r="AK1493" i="1" s="1"/>
  <c r="AM1493" i="1" s="1"/>
  <c r="AH1493" i="1"/>
  <c r="AG1493" i="1"/>
  <c r="AF1493" i="1"/>
  <c r="AE1493" i="1"/>
  <c r="AI1492" i="1"/>
  <c r="AK1492" i="1" s="1"/>
  <c r="AH1492" i="1"/>
  <c r="AG1492" i="1"/>
  <c r="AF1492" i="1"/>
  <c r="AE1492" i="1"/>
  <c r="AI1491" i="1"/>
  <c r="AH1491" i="1"/>
  <c r="AJ1491" i="1" s="1"/>
  <c r="AG1491" i="1"/>
  <c r="AF1491" i="1"/>
  <c r="AE1491" i="1"/>
  <c r="AK1490" i="1"/>
  <c r="AI1490" i="1"/>
  <c r="AH1490" i="1"/>
  <c r="AG1490" i="1"/>
  <c r="AF1490" i="1"/>
  <c r="AE1490" i="1"/>
  <c r="AI1489" i="1"/>
  <c r="AK1489" i="1" s="1"/>
  <c r="AM1489" i="1" s="1"/>
  <c r="AH1489" i="1"/>
  <c r="AG1489" i="1"/>
  <c r="AF1489" i="1"/>
  <c r="AE1489" i="1"/>
  <c r="AI1488" i="1"/>
  <c r="AH1488" i="1"/>
  <c r="AJ1488" i="1" s="1"/>
  <c r="AG1488" i="1"/>
  <c r="AF1488" i="1"/>
  <c r="AE1488" i="1"/>
  <c r="AI1487" i="1"/>
  <c r="AK1487" i="1" s="1"/>
  <c r="AH1487" i="1"/>
  <c r="AG1487" i="1"/>
  <c r="AF1487" i="1"/>
  <c r="AE1487" i="1"/>
  <c r="AI1486" i="1"/>
  <c r="AK1486" i="1" s="1"/>
  <c r="AH1486" i="1"/>
  <c r="AG1486" i="1"/>
  <c r="AF1486" i="1"/>
  <c r="AE1486" i="1"/>
  <c r="AI1485" i="1"/>
  <c r="AH1485" i="1"/>
  <c r="AJ1485" i="1" s="1"/>
  <c r="AG1485" i="1"/>
  <c r="AF1485" i="1"/>
  <c r="AE1485" i="1"/>
  <c r="AK1484" i="1"/>
  <c r="AI1484" i="1"/>
  <c r="AH1484" i="1"/>
  <c r="AG1484" i="1"/>
  <c r="AF1484" i="1"/>
  <c r="AE1484" i="1"/>
  <c r="AI1483" i="1"/>
  <c r="AH1483" i="1"/>
  <c r="AG1483" i="1"/>
  <c r="AF1483" i="1"/>
  <c r="AE1483" i="1"/>
  <c r="AI1482" i="1"/>
  <c r="AH1482" i="1"/>
  <c r="AG1482" i="1"/>
  <c r="AF1482" i="1"/>
  <c r="AE1482" i="1"/>
  <c r="AI1481" i="1"/>
  <c r="AK1481" i="1" s="1"/>
  <c r="AM1481" i="1" s="1"/>
  <c r="AH1481" i="1"/>
  <c r="AG1481" i="1"/>
  <c r="AF1481" i="1"/>
  <c r="AE1481" i="1"/>
  <c r="AI1480" i="1"/>
  <c r="AH1480" i="1"/>
  <c r="AJ1480" i="1" s="1"/>
  <c r="AG1480" i="1"/>
  <c r="AF1480" i="1"/>
  <c r="AE1480" i="1"/>
  <c r="AI1479" i="1"/>
  <c r="AH1479" i="1"/>
  <c r="AJ1479" i="1" s="1"/>
  <c r="AG1479" i="1"/>
  <c r="AF1479" i="1"/>
  <c r="AE1479" i="1"/>
  <c r="AI1478" i="1"/>
  <c r="AH1478" i="1"/>
  <c r="AG1478" i="1"/>
  <c r="AF1478" i="1"/>
  <c r="AE1478" i="1"/>
  <c r="AI1477" i="1"/>
  <c r="AK1477" i="1" s="1"/>
  <c r="AH1477" i="1"/>
  <c r="AG1477" i="1"/>
  <c r="AF1477" i="1"/>
  <c r="AE1477" i="1"/>
  <c r="AI1476" i="1"/>
  <c r="AH1476" i="1"/>
  <c r="AJ1476" i="1" s="1"/>
  <c r="AG1476" i="1"/>
  <c r="AF1476" i="1"/>
  <c r="AE1476" i="1"/>
  <c r="AI1475" i="1"/>
  <c r="AH1475" i="1"/>
  <c r="AJ1475" i="1" s="1"/>
  <c r="AG1475" i="1"/>
  <c r="AF1475" i="1"/>
  <c r="AE1475" i="1"/>
  <c r="AI1474" i="1"/>
  <c r="AH1474" i="1"/>
  <c r="AG1474" i="1"/>
  <c r="AF1474" i="1"/>
  <c r="AE1474" i="1"/>
  <c r="AI1473" i="1"/>
  <c r="AK1473" i="1" s="1"/>
  <c r="AM1473" i="1" s="1"/>
  <c r="AH1473" i="1"/>
  <c r="AG1473" i="1"/>
  <c r="AF1473" i="1"/>
  <c r="AE1473" i="1"/>
  <c r="AI1472" i="1"/>
  <c r="AH1472" i="1"/>
  <c r="AJ1472" i="1" s="1"/>
  <c r="AG1472" i="1"/>
  <c r="AF1472" i="1"/>
  <c r="AE1472" i="1"/>
  <c r="AI1471" i="1"/>
  <c r="AH1471" i="1"/>
  <c r="AJ1471" i="1" s="1"/>
  <c r="AG1471" i="1"/>
  <c r="AF1471" i="1"/>
  <c r="AE1471" i="1"/>
  <c r="AI1470" i="1"/>
  <c r="AH1470" i="1"/>
  <c r="AG1470" i="1"/>
  <c r="AF1470" i="1"/>
  <c r="AE1470" i="1"/>
  <c r="AI1469" i="1"/>
  <c r="AK1469" i="1" s="1"/>
  <c r="AH1469" i="1"/>
  <c r="AG1469" i="1"/>
  <c r="AF1469" i="1"/>
  <c r="AE1469" i="1"/>
  <c r="AI1468" i="1"/>
  <c r="AH1468" i="1"/>
  <c r="AJ1468" i="1" s="1"/>
  <c r="AG1468" i="1"/>
  <c r="AF1468" i="1"/>
  <c r="AE1468" i="1"/>
  <c r="AI1467" i="1"/>
  <c r="AH1467" i="1"/>
  <c r="AJ1467" i="1" s="1"/>
  <c r="AG1467" i="1"/>
  <c r="AF1467" i="1"/>
  <c r="AE1467" i="1"/>
  <c r="AI1466" i="1"/>
  <c r="AK1466" i="1" s="1"/>
  <c r="AH1466" i="1"/>
  <c r="AG1466" i="1"/>
  <c r="AF1466" i="1"/>
  <c r="AE1466" i="1"/>
  <c r="AI1465" i="1"/>
  <c r="AK1465" i="1" s="1"/>
  <c r="AM1465" i="1" s="1"/>
  <c r="AH1465" i="1"/>
  <c r="AG1465" i="1"/>
  <c r="AF1465" i="1"/>
  <c r="AE1465" i="1"/>
  <c r="AI1464" i="1"/>
  <c r="AH1464" i="1"/>
  <c r="AJ1464" i="1" s="1"/>
  <c r="AG1464" i="1"/>
  <c r="AF1464" i="1"/>
  <c r="AE1464" i="1"/>
  <c r="AI1463" i="1"/>
  <c r="AH1463" i="1"/>
  <c r="AJ1463" i="1" s="1"/>
  <c r="AG1463" i="1"/>
  <c r="AF1463" i="1"/>
  <c r="AE1463" i="1"/>
  <c r="AI1462" i="1"/>
  <c r="AK1462" i="1" s="1"/>
  <c r="AH1462" i="1"/>
  <c r="AG1462" i="1"/>
  <c r="AF1462" i="1"/>
  <c r="AE1462" i="1"/>
  <c r="AI1461" i="1"/>
  <c r="AH1461" i="1"/>
  <c r="AJ1461" i="1" s="1"/>
  <c r="AG1461" i="1"/>
  <c r="AF1461" i="1"/>
  <c r="AE1461" i="1"/>
  <c r="AI1460" i="1"/>
  <c r="AH1460" i="1"/>
  <c r="AG1460" i="1"/>
  <c r="AF1460" i="1"/>
  <c r="AE1460" i="1"/>
  <c r="AI1459" i="1"/>
  <c r="AH1459" i="1"/>
  <c r="AG1459" i="1"/>
  <c r="AF1459" i="1"/>
  <c r="AE1459" i="1"/>
  <c r="AI1458" i="1"/>
  <c r="AK1458" i="1" s="1"/>
  <c r="AH1458" i="1"/>
  <c r="AG1458" i="1"/>
  <c r="AF1458" i="1"/>
  <c r="AE1458" i="1"/>
  <c r="AI1457" i="1"/>
  <c r="AH1457" i="1"/>
  <c r="AJ1457" i="1" s="1"/>
  <c r="AG1457" i="1"/>
  <c r="AF1457" i="1"/>
  <c r="AE1457" i="1"/>
  <c r="AI1456" i="1"/>
  <c r="AK1456" i="1" s="1"/>
  <c r="AH1456" i="1"/>
  <c r="AJ1456" i="1" s="1"/>
  <c r="AG1456" i="1"/>
  <c r="AF1456" i="1"/>
  <c r="AE1456" i="1"/>
  <c r="AI1455" i="1"/>
  <c r="AK1455" i="1" s="1"/>
  <c r="AH1455" i="1"/>
  <c r="AG1455" i="1"/>
  <c r="AF1455" i="1"/>
  <c r="AE1455" i="1"/>
  <c r="AI1454" i="1"/>
  <c r="AH1454" i="1"/>
  <c r="AG1454" i="1"/>
  <c r="AF1454" i="1"/>
  <c r="AE1454" i="1"/>
  <c r="AI1453" i="1"/>
  <c r="AH1453" i="1"/>
  <c r="AJ1453" i="1" s="1"/>
  <c r="AG1453" i="1"/>
  <c r="AF1453" i="1"/>
  <c r="AE1453" i="1"/>
  <c r="AI1452" i="1"/>
  <c r="AH1452" i="1"/>
  <c r="AJ1452" i="1" s="1"/>
  <c r="AG1452" i="1"/>
  <c r="AF1452" i="1"/>
  <c r="AE1452" i="1"/>
  <c r="AI1451" i="1"/>
  <c r="AK1451" i="1" s="1"/>
  <c r="AH1451" i="1"/>
  <c r="AG1451" i="1"/>
  <c r="AF1451" i="1"/>
  <c r="AE1451" i="1"/>
  <c r="AI1450" i="1"/>
  <c r="AH1450" i="1"/>
  <c r="AG1450" i="1"/>
  <c r="AF1450" i="1"/>
  <c r="AE1450" i="1"/>
  <c r="AI1449" i="1"/>
  <c r="AH1449" i="1"/>
  <c r="AG1449" i="1"/>
  <c r="AF1449" i="1"/>
  <c r="AE1449" i="1"/>
  <c r="AI1448" i="1"/>
  <c r="AH1448" i="1"/>
  <c r="AJ1448" i="1" s="1"/>
  <c r="AG1448" i="1"/>
  <c r="AF1448" i="1"/>
  <c r="AE1448" i="1"/>
  <c r="AI1447" i="1"/>
  <c r="AK1447" i="1" s="1"/>
  <c r="AH1447" i="1"/>
  <c r="AG1447" i="1"/>
  <c r="AF1447" i="1"/>
  <c r="AE1447" i="1"/>
  <c r="AI1446" i="1"/>
  <c r="AK1446" i="1" s="1"/>
  <c r="AH1446" i="1"/>
  <c r="AG1446" i="1"/>
  <c r="AF1446" i="1"/>
  <c r="AE1446" i="1"/>
  <c r="AI1445" i="1"/>
  <c r="AH1445" i="1"/>
  <c r="AJ1445" i="1" s="1"/>
  <c r="AG1445" i="1"/>
  <c r="AF1445" i="1"/>
  <c r="AE1445" i="1"/>
  <c r="AI1444" i="1"/>
  <c r="AK1444" i="1" s="1"/>
  <c r="AH1444" i="1"/>
  <c r="AG1444" i="1"/>
  <c r="AF1444" i="1"/>
  <c r="AE1444" i="1"/>
  <c r="AI1443" i="1"/>
  <c r="AH1443" i="1"/>
  <c r="AG1443" i="1"/>
  <c r="AF1443" i="1"/>
  <c r="AE1443" i="1"/>
  <c r="AI1442" i="1"/>
  <c r="AH1442" i="1"/>
  <c r="AG1442" i="1"/>
  <c r="AF1442" i="1"/>
  <c r="AE1442" i="1"/>
  <c r="AI1441" i="1"/>
  <c r="AH1441" i="1"/>
  <c r="AG1441" i="1"/>
  <c r="AF1441" i="1"/>
  <c r="AE1441" i="1"/>
  <c r="AI1440" i="1"/>
  <c r="AK1440" i="1" s="1"/>
  <c r="AM1440" i="1" s="1"/>
  <c r="AH1440" i="1"/>
  <c r="AG1440" i="1"/>
  <c r="AF1440" i="1"/>
  <c r="AE1440" i="1"/>
  <c r="AI1439" i="1"/>
  <c r="AH1439" i="1"/>
  <c r="AJ1439" i="1" s="1"/>
  <c r="AG1439" i="1"/>
  <c r="AF1439" i="1"/>
  <c r="AE1439" i="1"/>
  <c r="AI1438" i="1"/>
  <c r="AH1438" i="1"/>
  <c r="AG1438" i="1"/>
  <c r="AF1438" i="1"/>
  <c r="AE1438" i="1"/>
  <c r="AI1437" i="1"/>
  <c r="AH1437" i="1"/>
  <c r="AG1437" i="1"/>
  <c r="AF1437" i="1"/>
  <c r="AE1437" i="1"/>
  <c r="AI1436" i="1"/>
  <c r="AK1436" i="1" s="1"/>
  <c r="AH1436" i="1"/>
  <c r="AG1436" i="1"/>
  <c r="AF1436" i="1"/>
  <c r="AE1436" i="1"/>
  <c r="AI1435" i="1"/>
  <c r="AH1435" i="1"/>
  <c r="AJ1435" i="1" s="1"/>
  <c r="AG1435" i="1"/>
  <c r="AF1435" i="1"/>
  <c r="AE1435" i="1"/>
  <c r="AI1434" i="1"/>
  <c r="AK1434" i="1" s="1"/>
  <c r="AH1434" i="1"/>
  <c r="AG1434" i="1"/>
  <c r="AF1434" i="1"/>
  <c r="AE1434" i="1"/>
  <c r="AI1433" i="1"/>
  <c r="AH1433" i="1"/>
  <c r="AG1433" i="1"/>
  <c r="AF1433" i="1"/>
  <c r="AE1433" i="1"/>
  <c r="AI1432" i="1"/>
  <c r="AK1432" i="1" s="1"/>
  <c r="AM1432" i="1" s="1"/>
  <c r="AH1432" i="1"/>
  <c r="AG1432" i="1"/>
  <c r="AF1432" i="1"/>
  <c r="AE1432" i="1"/>
  <c r="AI1431" i="1"/>
  <c r="AH1431" i="1"/>
  <c r="AJ1431" i="1" s="1"/>
  <c r="AG1431" i="1"/>
  <c r="AF1431" i="1"/>
  <c r="AE1431" i="1"/>
  <c r="AI1430" i="1"/>
  <c r="AH1430" i="1"/>
  <c r="AG1430" i="1"/>
  <c r="AF1430" i="1"/>
  <c r="AE1430" i="1"/>
  <c r="AI1429" i="1"/>
  <c r="AH1429" i="1"/>
  <c r="AG1429" i="1"/>
  <c r="AF1429" i="1"/>
  <c r="AE1429" i="1"/>
  <c r="AI1428" i="1"/>
  <c r="AK1428" i="1" s="1"/>
  <c r="AH1428" i="1"/>
  <c r="AG1428" i="1"/>
  <c r="AF1428" i="1"/>
  <c r="AE1428" i="1"/>
  <c r="AI1427" i="1"/>
  <c r="AH1427" i="1"/>
  <c r="AJ1427" i="1" s="1"/>
  <c r="AG1427" i="1"/>
  <c r="AF1427" i="1"/>
  <c r="AE1427" i="1"/>
  <c r="AI1426" i="1"/>
  <c r="AK1426" i="1" s="1"/>
  <c r="AM1426" i="1" s="1"/>
  <c r="AH1426" i="1"/>
  <c r="AG1426" i="1"/>
  <c r="AF1426" i="1"/>
  <c r="AE1426" i="1"/>
  <c r="AI1425" i="1"/>
  <c r="AK1425" i="1" s="1"/>
  <c r="AM1425" i="1" s="1"/>
  <c r="AH1425" i="1"/>
  <c r="AG1425" i="1"/>
  <c r="AF1425" i="1"/>
  <c r="AE1425" i="1"/>
  <c r="AI1424" i="1"/>
  <c r="AK1424" i="1" s="1"/>
  <c r="AM1424" i="1" s="1"/>
  <c r="AH1424" i="1"/>
  <c r="AG1424" i="1"/>
  <c r="AF1424" i="1"/>
  <c r="AE1424" i="1"/>
  <c r="AI1423" i="1"/>
  <c r="AH1423" i="1"/>
  <c r="AJ1423" i="1" s="1"/>
  <c r="AG1423" i="1"/>
  <c r="AF1423" i="1"/>
  <c r="AE1423" i="1"/>
  <c r="AI1422" i="1"/>
  <c r="AH1422" i="1"/>
  <c r="AG1422" i="1"/>
  <c r="AF1422" i="1"/>
  <c r="AE1422" i="1"/>
  <c r="AI1421" i="1"/>
  <c r="AH1421" i="1"/>
  <c r="AG1421" i="1"/>
  <c r="AF1421" i="1"/>
  <c r="AE1421" i="1"/>
  <c r="AI1420" i="1"/>
  <c r="AH1420" i="1"/>
  <c r="AG1420" i="1"/>
  <c r="AF1420" i="1"/>
  <c r="AE1420" i="1"/>
  <c r="AI1419" i="1"/>
  <c r="AH1419" i="1"/>
  <c r="AG1419" i="1"/>
  <c r="AF1419" i="1"/>
  <c r="AE1419" i="1"/>
  <c r="AI1418" i="1"/>
  <c r="AK1418" i="1" s="1"/>
  <c r="AH1418" i="1"/>
  <c r="AG1418" i="1"/>
  <c r="AF1418" i="1"/>
  <c r="AE1418" i="1"/>
  <c r="AI1417" i="1"/>
  <c r="AK1417" i="1" s="1"/>
  <c r="AM1417" i="1" s="1"/>
  <c r="AH1417" i="1"/>
  <c r="AG1417" i="1"/>
  <c r="AF1417" i="1"/>
  <c r="AE1417" i="1"/>
  <c r="AI1416" i="1"/>
  <c r="AH1416" i="1"/>
  <c r="AG1416" i="1"/>
  <c r="AF1416" i="1"/>
  <c r="AE1416" i="1"/>
  <c r="AI1415" i="1"/>
  <c r="AH1415" i="1"/>
  <c r="AG1415" i="1"/>
  <c r="AF1415" i="1"/>
  <c r="AE1415" i="1"/>
  <c r="AI1414" i="1"/>
  <c r="AH1414" i="1"/>
  <c r="AG1414" i="1"/>
  <c r="AF1414" i="1"/>
  <c r="AE1414" i="1"/>
  <c r="AI1413" i="1"/>
  <c r="AH1413" i="1"/>
  <c r="AG1413" i="1"/>
  <c r="AF1413" i="1"/>
  <c r="AE1413" i="1"/>
  <c r="AI1412" i="1"/>
  <c r="AH1412" i="1"/>
  <c r="AG1412" i="1"/>
  <c r="AF1412" i="1"/>
  <c r="AE1412" i="1"/>
  <c r="AI1411" i="1"/>
  <c r="AH1411" i="1"/>
  <c r="AG1411" i="1"/>
  <c r="AF1411" i="1"/>
  <c r="AE1411" i="1"/>
  <c r="AI1410" i="1"/>
  <c r="AK1410" i="1" s="1"/>
  <c r="AM1410" i="1" s="1"/>
  <c r="AH1410" i="1"/>
  <c r="AG1410" i="1"/>
  <c r="AF1410" i="1"/>
  <c r="AE1410" i="1"/>
  <c r="AI1409" i="1"/>
  <c r="AK1409" i="1" s="1"/>
  <c r="AM1409" i="1" s="1"/>
  <c r="AH1409" i="1"/>
  <c r="AG1409" i="1"/>
  <c r="AF1409" i="1"/>
  <c r="AE1409" i="1"/>
  <c r="AI1408" i="1"/>
  <c r="AH1408" i="1"/>
  <c r="AG1408" i="1"/>
  <c r="AF1408" i="1"/>
  <c r="AE1408" i="1"/>
  <c r="AI1407" i="1"/>
  <c r="AH1407" i="1"/>
  <c r="AG1407" i="1"/>
  <c r="AF1407" i="1"/>
  <c r="AE1407" i="1"/>
  <c r="AI1406" i="1"/>
  <c r="AH1406" i="1"/>
  <c r="AG1406" i="1"/>
  <c r="AF1406" i="1"/>
  <c r="AE1406" i="1"/>
  <c r="AI1405" i="1"/>
  <c r="AH1405" i="1"/>
  <c r="AG1405" i="1"/>
  <c r="AF1405" i="1"/>
  <c r="AE1405" i="1"/>
  <c r="AI1404" i="1"/>
  <c r="AH1404" i="1"/>
  <c r="AG1404" i="1"/>
  <c r="AF1404" i="1"/>
  <c r="AE1404" i="1"/>
  <c r="AI1403" i="1"/>
  <c r="AH1403" i="1"/>
  <c r="AG1403" i="1"/>
  <c r="AF1403" i="1"/>
  <c r="AE1403" i="1"/>
  <c r="AI1402" i="1"/>
  <c r="AK1402" i="1" s="1"/>
  <c r="AM1402" i="1" s="1"/>
  <c r="AH1402" i="1"/>
  <c r="AG1402" i="1"/>
  <c r="AF1402" i="1"/>
  <c r="AE1402" i="1"/>
  <c r="AI1401" i="1"/>
  <c r="AK1401" i="1" s="1"/>
  <c r="AM1401" i="1" s="1"/>
  <c r="AH1401" i="1"/>
  <c r="AG1401" i="1"/>
  <c r="AF1401" i="1"/>
  <c r="AE1401" i="1"/>
  <c r="AI1400" i="1"/>
  <c r="AH1400" i="1"/>
  <c r="AG1400" i="1"/>
  <c r="AF1400" i="1"/>
  <c r="AE1400" i="1"/>
  <c r="AI1399" i="1"/>
  <c r="AH1399" i="1"/>
  <c r="AG1399" i="1"/>
  <c r="AF1399" i="1"/>
  <c r="AE1399" i="1"/>
  <c r="AI1398" i="1"/>
  <c r="AH1398" i="1"/>
  <c r="AG1398" i="1"/>
  <c r="AF1398" i="1"/>
  <c r="AE1398" i="1"/>
  <c r="AI1397" i="1"/>
  <c r="AH1397" i="1"/>
  <c r="AG1397" i="1"/>
  <c r="AF1397" i="1"/>
  <c r="AE1397" i="1"/>
  <c r="AI1396" i="1"/>
  <c r="AH1396" i="1"/>
  <c r="AJ1396" i="1" s="1"/>
  <c r="AG1396" i="1"/>
  <c r="AF1396" i="1"/>
  <c r="AE1396" i="1"/>
  <c r="AI1395" i="1"/>
  <c r="AH1395" i="1"/>
  <c r="AG1395" i="1"/>
  <c r="AF1395" i="1"/>
  <c r="AE1395" i="1"/>
  <c r="AI1394" i="1"/>
  <c r="AK1394" i="1" s="1"/>
  <c r="AM1394" i="1" s="1"/>
  <c r="AH1394" i="1"/>
  <c r="AG1394" i="1"/>
  <c r="AF1394" i="1"/>
  <c r="AE1394" i="1"/>
  <c r="AI1393" i="1"/>
  <c r="AK1393" i="1" s="1"/>
  <c r="AM1393" i="1" s="1"/>
  <c r="AH1393" i="1"/>
  <c r="AG1393" i="1"/>
  <c r="AF1393" i="1"/>
  <c r="AE1393" i="1"/>
  <c r="AI1392" i="1"/>
  <c r="AK1392" i="1" s="1"/>
  <c r="AH1392" i="1"/>
  <c r="AG1392" i="1"/>
  <c r="AF1392" i="1"/>
  <c r="AE1392" i="1"/>
  <c r="AI1391" i="1"/>
  <c r="AH1391" i="1"/>
  <c r="AG1391" i="1"/>
  <c r="AF1391" i="1"/>
  <c r="AE1391" i="1"/>
  <c r="AI1390" i="1"/>
  <c r="AH1390" i="1"/>
  <c r="AJ1390" i="1" s="1"/>
  <c r="AG1390" i="1"/>
  <c r="AF1390" i="1"/>
  <c r="AE1390" i="1"/>
  <c r="AI1389" i="1"/>
  <c r="AH1389" i="1"/>
  <c r="AG1389" i="1"/>
  <c r="AF1389" i="1"/>
  <c r="AE1389" i="1"/>
  <c r="AI1388" i="1"/>
  <c r="AK1388" i="1" s="1"/>
  <c r="AH1388" i="1"/>
  <c r="AG1388" i="1"/>
  <c r="AF1388" i="1"/>
  <c r="AE1388" i="1"/>
  <c r="AI1387" i="1"/>
  <c r="AH1387" i="1"/>
  <c r="AJ1387" i="1" s="1"/>
  <c r="AG1387" i="1"/>
  <c r="AF1387" i="1"/>
  <c r="AE1387" i="1"/>
  <c r="AI1386" i="1"/>
  <c r="AK1386" i="1" s="1"/>
  <c r="AH1386" i="1"/>
  <c r="AG1386" i="1"/>
  <c r="AF1386" i="1"/>
  <c r="AE1386" i="1"/>
  <c r="AI1385" i="1"/>
  <c r="AH1385" i="1"/>
  <c r="AG1385" i="1"/>
  <c r="AF1385" i="1"/>
  <c r="AE1385" i="1"/>
  <c r="AI1384" i="1"/>
  <c r="AH1384" i="1"/>
  <c r="AG1384" i="1"/>
  <c r="AF1384" i="1"/>
  <c r="AE1384" i="1"/>
  <c r="AI1383" i="1"/>
  <c r="AH1383" i="1"/>
  <c r="AG1383" i="1"/>
  <c r="AF1383" i="1"/>
  <c r="AE1383" i="1"/>
  <c r="AI1382" i="1"/>
  <c r="AH1382" i="1"/>
  <c r="AJ1382" i="1" s="1"/>
  <c r="AG1382" i="1"/>
  <c r="AF1382" i="1"/>
  <c r="AE1382" i="1"/>
  <c r="AI1381" i="1"/>
  <c r="AH1381" i="1"/>
  <c r="AG1381" i="1"/>
  <c r="AF1381" i="1"/>
  <c r="AE1381" i="1"/>
  <c r="AI1380" i="1"/>
  <c r="AK1380" i="1" s="1"/>
  <c r="AH1380" i="1"/>
  <c r="AG1380" i="1"/>
  <c r="AF1380" i="1"/>
  <c r="AE1380" i="1"/>
  <c r="AI1379" i="1"/>
  <c r="AH1379" i="1"/>
  <c r="AJ1379" i="1" s="1"/>
  <c r="AG1379" i="1"/>
  <c r="AF1379" i="1"/>
  <c r="AE1379" i="1"/>
  <c r="AI1378" i="1"/>
  <c r="AK1378" i="1" s="1"/>
  <c r="AH1378" i="1"/>
  <c r="AG1378" i="1"/>
  <c r="AF1378" i="1"/>
  <c r="AE1378" i="1"/>
  <c r="AI1377" i="1"/>
  <c r="AH1377" i="1"/>
  <c r="AG1377" i="1"/>
  <c r="AF1377" i="1"/>
  <c r="AE1377" i="1"/>
  <c r="AI1376" i="1"/>
  <c r="AH1376" i="1"/>
  <c r="AG1376" i="1"/>
  <c r="AF1376" i="1"/>
  <c r="AE1376" i="1"/>
  <c r="AI1375" i="1"/>
  <c r="AK1375" i="1" s="1"/>
  <c r="AM1375" i="1" s="1"/>
  <c r="AH1375" i="1"/>
  <c r="AG1375" i="1"/>
  <c r="AF1375" i="1"/>
  <c r="AE1375" i="1"/>
  <c r="AI1374" i="1"/>
  <c r="AH1374" i="1"/>
  <c r="AJ1374" i="1" s="1"/>
  <c r="AG1374" i="1"/>
  <c r="AF1374" i="1"/>
  <c r="AE1374" i="1"/>
  <c r="AI1373" i="1"/>
  <c r="AK1373" i="1" s="1"/>
  <c r="AH1373" i="1"/>
  <c r="AG1373" i="1"/>
  <c r="AF1373" i="1"/>
  <c r="AE1373" i="1"/>
  <c r="AI1372" i="1"/>
  <c r="AK1372" i="1" s="1"/>
  <c r="AH1372" i="1"/>
  <c r="AG1372" i="1"/>
  <c r="AF1372" i="1"/>
  <c r="AE1372" i="1"/>
  <c r="AI1371" i="1"/>
  <c r="AK1371" i="1" s="1"/>
  <c r="AH1371" i="1"/>
  <c r="AG1371" i="1"/>
  <c r="AF1371" i="1"/>
  <c r="AE1371" i="1"/>
  <c r="AI1370" i="1"/>
  <c r="AH1370" i="1"/>
  <c r="AJ1370" i="1" s="1"/>
  <c r="AG1370" i="1"/>
  <c r="AF1370" i="1"/>
  <c r="AE1370" i="1"/>
  <c r="AI1369" i="1"/>
  <c r="AH1369" i="1"/>
  <c r="AG1369" i="1"/>
  <c r="AF1369" i="1"/>
  <c r="AE1369" i="1"/>
  <c r="AI1368" i="1"/>
  <c r="AH1368" i="1"/>
  <c r="AG1368" i="1"/>
  <c r="AF1368" i="1"/>
  <c r="AE1368" i="1"/>
  <c r="AI1367" i="1"/>
  <c r="AK1367" i="1" s="1"/>
  <c r="AM1367" i="1" s="1"/>
  <c r="AH1367" i="1"/>
  <c r="AG1367" i="1"/>
  <c r="AF1367" i="1"/>
  <c r="AE1367" i="1"/>
  <c r="AI1366" i="1"/>
  <c r="AH1366" i="1"/>
  <c r="AJ1366" i="1" s="1"/>
  <c r="AG1366" i="1"/>
  <c r="AF1366" i="1"/>
  <c r="AE1366" i="1"/>
  <c r="AI1365" i="1"/>
  <c r="AK1365" i="1" s="1"/>
  <c r="AH1365" i="1"/>
  <c r="AG1365" i="1"/>
  <c r="AF1365" i="1"/>
  <c r="AE1365" i="1"/>
  <c r="AI1364" i="1"/>
  <c r="AK1364" i="1" s="1"/>
  <c r="AH1364" i="1"/>
  <c r="AG1364" i="1"/>
  <c r="AF1364" i="1"/>
  <c r="AE1364" i="1"/>
  <c r="AI1363" i="1"/>
  <c r="AK1363" i="1" s="1"/>
  <c r="AH1363" i="1"/>
  <c r="AG1363" i="1"/>
  <c r="AF1363" i="1"/>
  <c r="AE1363" i="1"/>
  <c r="AI1362" i="1"/>
  <c r="AH1362" i="1"/>
  <c r="AJ1362" i="1" s="1"/>
  <c r="AG1362" i="1"/>
  <c r="AF1362" i="1"/>
  <c r="AE1362" i="1"/>
  <c r="AI1361" i="1"/>
  <c r="AH1361" i="1"/>
  <c r="AG1361" i="1"/>
  <c r="AF1361" i="1"/>
  <c r="AE1361" i="1"/>
  <c r="AI1360" i="1"/>
  <c r="AK1360" i="1" s="1"/>
  <c r="AH1360" i="1"/>
  <c r="AG1360" i="1"/>
  <c r="AF1360" i="1"/>
  <c r="AE1360" i="1"/>
  <c r="AI1359" i="1"/>
  <c r="AH1359" i="1"/>
  <c r="AJ1359" i="1" s="1"/>
  <c r="AG1359" i="1"/>
  <c r="AF1359" i="1"/>
  <c r="AE1359" i="1"/>
  <c r="AI1358" i="1"/>
  <c r="AK1358" i="1" s="1"/>
  <c r="AH1358" i="1"/>
  <c r="AG1358" i="1"/>
  <c r="AF1358" i="1"/>
  <c r="AE1358" i="1"/>
  <c r="AI1357" i="1"/>
  <c r="AK1357" i="1" s="1"/>
  <c r="AH1357" i="1"/>
  <c r="AG1357" i="1"/>
  <c r="AF1357" i="1"/>
  <c r="AE1357" i="1"/>
  <c r="AI1356" i="1"/>
  <c r="AH1356" i="1"/>
  <c r="AG1356" i="1"/>
  <c r="AF1356" i="1"/>
  <c r="AE1356" i="1"/>
  <c r="AI1355" i="1"/>
  <c r="AH1355" i="1"/>
  <c r="AG1355" i="1"/>
  <c r="AF1355" i="1"/>
  <c r="AE1355" i="1"/>
  <c r="AI1354" i="1"/>
  <c r="AH1354" i="1"/>
  <c r="AJ1354" i="1" s="1"/>
  <c r="AG1354" i="1"/>
  <c r="AF1354" i="1"/>
  <c r="AE1354" i="1"/>
  <c r="AI1353" i="1"/>
  <c r="AK1353" i="1" s="1"/>
  <c r="AH1353" i="1"/>
  <c r="AG1353" i="1"/>
  <c r="AF1353" i="1"/>
  <c r="AE1353" i="1"/>
  <c r="AI1352" i="1"/>
  <c r="AK1352" i="1" s="1"/>
  <c r="AH1352" i="1"/>
  <c r="AG1352" i="1"/>
  <c r="AF1352" i="1"/>
  <c r="AE1352" i="1"/>
  <c r="AI1351" i="1"/>
  <c r="AH1351" i="1"/>
  <c r="AJ1351" i="1" s="1"/>
  <c r="AG1351" i="1"/>
  <c r="AF1351" i="1"/>
  <c r="AE1351" i="1"/>
  <c r="AI1350" i="1"/>
  <c r="AH1350" i="1"/>
  <c r="AK1350" i="1" s="1"/>
  <c r="AG1350" i="1"/>
  <c r="AF1350" i="1"/>
  <c r="AE1350" i="1"/>
  <c r="AI1349" i="1"/>
  <c r="AH1349" i="1"/>
  <c r="AG1349" i="1"/>
  <c r="AF1349" i="1"/>
  <c r="AE1349" i="1"/>
  <c r="AI1348" i="1"/>
  <c r="AH1348" i="1"/>
  <c r="AG1348" i="1"/>
  <c r="AF1348" i="1"/>
  <c r="AE1348" i="1"/>
  <c r="AI1347" i="1"/>
  <c r="AK1347" i="1" s="1"/>
  <c r="AH1347" i="1"/>
  <c r="AG1347" i="1"/>
  <c r="AF1347" i="1"/>
  <c r="AE1347" i="1"/>
  <c r="AI1346" i="1"/>
  <c r="AH1346" i="1"/>
  <c r="AJ1346" i="1" s="1"/>
  <c r="AG1346" i="1"/>
  <c r="AF1346" i="1"/>
  <c r="AE1346" i="1"/>
  <c r="AI1345" i="1"/>
  <c r="AK1345" i="1" s="1"/>
  <c r="AM1345" i="1" s="1"/>
  <c r="AH1345" i="1"/>
  <c r="AG1345" i="1"/>
  <c r="AF1345" i="1"/>
  <c r="AE1345" i="1"/>
  <c r="AK1344" i="1"/>
  <c r="AI1344" i="1"/>
  <c r="AH1344" i="1"/>
  <c r="AG1344" i="1"/>
  <c r="AF1344" i="1"/>
  <c r="AE1344" i="1"/>
  <c r="AI1343" i="1"/>
  <c r="AH1343" i="1"/>
  <c r="AJ1343" i="1" s="1"/>
  <c r="AG1343" i="1"/>
  <c r="AF1343" i="1"/>
  <c r="AE1343" i="1"/>
  <c r="AK1342" i="1"/>
  <c r="AI1342" i="1"/>
  <c r="AH1342" i="1"/>
  <c r="AG1342" i="1"/>
  <c r="AF1342" i="1"/>
  <c r="AE1342" i="1"/>
  <c r="AI1341" i="1"/>
  <c r="AK1341" i="1" s="1"/>
  <c r="AH1341" i="1"/>
  <c r="AG1341" i="1"/>
  <c r="AF1341" i="1"/>
  <c r="AE1341" i="1"/>
  <c r="AI1340" i="1"/>
  <c r="AH1340" i="1"/>
  <c r="AJ1340" i="1" s="1"/>
  <c r="AG1340" i="1"/>
  <c r="AF1340" i="1"/>
  <c r="AE1340" i="1"/>
  <c r="AI1339" i="1"/>
  <c r="AK1339" i="1" s="1"/>
  <c r="AM1339" i="1" s="1"/>
  <c r="AH1339" i="1"/>
  <c r="AG1339" i="1"/>
  <c r="AF1339" i="1"/>
  <c r="AE1339" i="1"/>
  <c r="AK1338" i="1"/>
  <c r="AI1338" i="1"/>
  <c r="AH1338" i="1"/>
  <c r="AG1338" i="1"/>
  <c r="AF1338" i="1"/>
  <c r="AE1338" i="1"/>
  <c r="AI1337" i="1"/>
  <c r="AH1337" i="1"/>
  <c r="AJ1337" i="1" s="1"/>
  <c r="AG1337" i="1"/>
  <c r="AF1337" i="1"/>
  <c r="AE1337" i="1"/>
  <c r="AI1336" i="1"/>
  <c r="AK1336" i="1" s="1"/>
  <c r="AM1336" i="1" s="1"/>
  <c r="AH1336" i="1"/>
  <c r="AG1336" i="1"/>
  <c r="AF1336" i="1"/>
  <c r="AE1336" i="1"/>
  <c r="AI1335" i="1"/>
  <c r="AK1335" i="1" s="1"/>
  <c r="AM1335" i="1" s="1"/>
  <c r="AH1335" i="1"/>
  <c r="AG1335" i="1"/>
  <c r="AF1335" i="1"/>
  <c r="AE1335" i="1"/>
  <c r="AI1334" i="1"/>
  <c r="AK1334" i="1" s="1"/>
  <c r="AM1334" i="1" s="1"/>
  <c r="AH1334" i="1"/>
  <c r="AG1334" i="1"/>
  <c r="AF1334" i="1"/>
  <c r="AE1334" i="1"/>
  <c r="AI1333" i="1"/>
  <c r="AH1333" i="1"/>
  <c r="AJ1333" i="1" s="1"/>
  <c r="AG1333" i="1"/>
  <c r="AF1333" i="1"/>
  <c r="AE1333" i="1"/>
  <c r="AI1332" i="1"/>
  <c r="AH1332" i="1"/>
  <c r="AG1332" i="1"/>
  <c r="AF1332" i="1"/>
  <c r="AE1332" i="1"/>
  <c r="AI1331" i="1"/>
  <c r="AH1331" i="1"/>
  <c r="AG1331" i="1"/>
  <c r="AF1331" i="1"/>
  <c r="AE1331" i="1"/>
  <c r="AI1330" i="1"/>
  <c r="AK1330" i="1" s="1"/>
  <c r="AH1330" i="1"/>
  <c r="AG1330" i="1"/>
  <c r="AF1330" i="1"/>
  <c r="AE1330" i="1"/>
  <c r="AI1329" i="1"/>
  <c r="AH1329" i="1"/>
  <c r="AJ1329" i="1" s="1"/>
  <c r="AG1329" i="1"/>
  <c r="AF1329" i="1"/>
  <c r="AE1329" i="1"/>
  <c r="AI1328" i="1"/>
  <c r="AK1328" i="1" s="1"/>
  <c r="AM1328" i="1" s="1"/>
  <c r="AH1328" i="1"/>
  <c r="AG1328" i="1"/>
  <c r="AF1328" i="1"/>
  <c r="AE1328" i="1"/>
  <c r="AI1327" i="1"/>
  <c r="AK1327" i="1" s="1"/>
  <c r="AM1327" i="1" s="1"/>
  <c r="AH1327" i="1"/>
  <c r="AG1327" i="1"/>
  <c r="AF1327" i="1"/>
  <c r="AE1327" i="1"/>
  <c r="AI1326" i="1"/>
  <c r="AK1326" i="1" s="1"/>
  <c r="AM1326" i="1" s="1"/>
  <c r="AH1326" i="1"/>
  <c r="AG1326" i="1"/>
  <c r="AF1326" i="1"/>
  <c r="AE1326" i="1"/>
  <c r="AI1325" i="1"/>
  <c r="AH1325" i="1"/>
  <c r="AJ1325" i="1" s="1"/>
  <c r="AG1325" i="1"/>
  <c r="AF1325" i="1"/>
  <c r="AE1325" i="1"/>
  <c r="AI1324" i="1"/>
  <c r="AH1324" i="1"/>
  <c r="AG1324" i="1"/>
  <c r="AF1324" i="1"/>
  <c r="AE1324" i="1"/>
  <c r="AI1323" i="1"/>
  <c r="AH1323" i="1"/>
  <c r="AG1323" i="1"/>
  <c r="AF1323" i="1"/>
  <c r="AE1323" i="1"/>
  <c r="AI1322" i="1"/>
  <c r="AK1322" i="1" s="1"/>
  <c r="AH1322" i="1"/>
  <c r="AG1322" i="1"/>
  <c r="AF1322" i="1"/>
  <c r="AE1322" i="1"/>
  <c r="AI1321" i="1"/>
  <c r="AH1321" i="1"/>
  <c r="AJ1321" i="1" s="1"/>
  <c r="AG1321" i="1"/>
  <c r="AF1321" i="1"/>
  <c r="AE1321" i="1"/>
  <c r="AI1320" i="1"/>
  <c r="AK1320" i="1" s="1"/>
  <c r="AM1320" i="1" s="1"/>
  <c r="AH1320" i="1"/>
  <c r="AG1320" i="1"/>
  <c r="AF1320" i="1"/>
  <c r="AE1320" i="1"/>
  <c r="AI1319" i="1"/>
  <c r="AK1319" i="1" s="1"/>
  <c r="AM1319" i="1" s="1"/>
  <c r="AH1319" i="1"/>
  <c r="AG1319" i="1"/>
  <c r="AF1319" i="1"/>
  <c r="AE1319" i="1"/>
  <c r="AI1318" i="1"/>
  <c r="AH1318" i="1"/>
  <c r="AG1318" i="1"/>
  <c r="AF1318" i="1"/>
  <c r="AE1318" i="1"/>
  <c r="AI1317" i="1"/>
  <c r="AH1317" i="1"/>
  <c r="AG1317" i="1"/>
  <c r="AF1317" i="1"/>
  <c r="AE1317" i="1"/>
  <c r="AI1316" i="1"/>
  <c r="AK1316" i="1" s="1"/>
  <c r="AH1316" i="1"/>
  <c r="AG1316" i="1"/>
  <c r="AF1316" i="1"/>
  <c r="AE1316" i="1"/>
  <c r="AI1315" i="1"/>
  <c r="AH1315" i="1"/>
  <c r="AG1315" i="1"/>
  <c r="AF1315" i="1"/>
  <c r="AE1315" i="1"/>
  <c r="AI1314" i="1"/>
  <c r="AK1314" i="1" s="1"/>
  <c r="AH1314" i="1"/>
  <c r="AG1314" i="1"/>
  <c r="AF1314" i="1"/>
  <c r="AE1314" i="1"/>
  <c r="AI1313" i="1"/>
  <c r="AK1313" i="1" s="1"/>
  <c r="AM1313" i="1" s="1"/>
  <c r="AH1313" i="1"/>
  <c r="AG1313" i="1"/>
  <c r="AF1313" i="1"/>
  <c r="AE1313" i="1"/>
  <c r="AI1312" i="1"/>
  <c r="AH1312" i="1"/>
  <c r="AG1312" i="1"/>
  <c r="AF1312" i="1"/>
  <c r="AE1312" i="1"/>
  <c r="AI1311" i="1"/>
  <c r="AH1311" i="1"/>
  <c r="AG1311" i="1"/>
  <c r="AF1311" i="1"/>
  <c r="AE1311" i="1"/>
  <c r="AI1310" i="1"/>
  <c r="AH1310" i="1"/>
  <c r="AG1310" i="1"/>
  <c r="AF1310" i="1"/>
  <c r="AE1310" i="1"/>
  <c r="AI1309" i="1"/>
  <c r="AH1309" i="1"/>
  <c r="AG1309" i="1"/>
  <c r="AF1309" i="1"/>
  <c r="AE1309" i="1"/>
  <c r="AI1308" i="1"/>
  <c r="AH1308" i="1"/>
  <c r="AJ1308" i="1" s="1"/>
  <c r="AG1308" i="1"/>
  <c r="AF1308" i="1"/>
  <c r="AE1308" i="1"/>
  <c r="AI1307" i="1"/>
  <c r="AH1307" i="1"/>
  <c r="AG1307" i="1"/>
  <c r="AF1307" i="1"/>
  <c r="AE1307" i="1"/>
  <c r="AI1306" i="1"/>
  <c r="AK1306" i="1" s="1"/>
  <c r="AH1306" i="1"/>
  <c r="AG1306" i="1"/>
  <c r="AF1306" i="1"/>
  <c r="AE1306" i="1"/>
  <c r="AI1305" i="1"/>
  <c r="AK1305" i="1" s="1"/>
  <c r="AM1305" i="1" s="1"/>
  <c r="AH1305" i="1"/>
  <c r="AG1305" i="1"/>
  <c r="AF1305" i="1"/>
  <c r="AE1305" i="1"/>
  <c r="AI1304" i="1"/>
  <c r="AH1304" i="1"/>
  <c r="AJ1304" i="1" s="1"/>
  <c r="AG1304" i="1"/>
  <c r="AF1304" i="1"/>
  <c r="AE1304" i="1"/>
  <c r="AI1303" i="1"/>
  <c r="AK1303" i="1" s="1"/>
  <c r="AH1303" i="1"/>
  <c r="AG1303" i="1"/>
  <c r="AF1303" i="1"/>
  <c r="AE1303" i="1"/>
  <c r="AI1302" i="1"/>
  <c r="AK1302" i="1" s="1"/>
  <c r="AM1302" i="1" s="1"/>
  <c r="AH1302" i="1"/>
  <c r="AG1302" i="1"/>
  <c r="AF1302" i="1"/>
  <c r="AE1302" i="1"/>
  <c r="AI1301" i="1"/>
  <c r="AK1301" i="1" s="1"/>
  <c r="AH1301" i="1"/>
  <c r="AG1301" i="1"/>
  <c r="AF1301" i="1"/>
  <c r="AE1301" i="1"/>
  <c r="AI1300" i="1"/>
  <c r="AH1300" i="1"/>
  <c r="AG1300" i="1"/>
  <c r="AF1300" i="1"/>
  <c r="AE1300" i="1"/>
  <c r="AI1299" i="1"/>
  <c r="AH1299" i="1"/>
  <c r="AJ1299" i="1" s="1"/>
  <c r="AG1299" i="1"/>
  <c r="AF1299" i="1"/>
  <c r="AE1299" i="1"/>
  <c r="AI1298" i="1"/>
  <c r="AK1298" i="1" s="1"/>
  <c r="AH1298" i="1"/>
  <c r="AG1298" i="1"/>
  <c r="AF1298" i="1"/>
  <c r="AE1298" i="1"/>
  <c r="AI1297" i="1"/>
  <c r="AK1297" i="1" s="1"/>
  <c r="AH1297" i="1"/>
  <c r="AG1297" i="1"/>
  <c r="AF1297" i="1"/>
  <c r="AE1297" i="1"/>
  <c r="AI1296" i="1"/>
  <c r="AH1296" i="1"/>
  <c r="AJ1296" i="1" s="1"/>
  <c r="AG1296" i="1"/>
  <c r="AF1296" i="1"/>
  <c r="AE1296" i="1"/>
  <c r="AI1295" i="1"/>
  <c r="AK1295" i="1" s="1"/>
  <c r="AH1295" i="1"/>
  <c r="AG1295" i="1"/>
  <c r="AF1295" i="1"/>
  <c r="AE1295" i="1"/>
  <c r="AI1294" i="1"/>
  <c r="AK1294" i="1" s="1"/>
  <c r="AM1294" i="1" s="1"/>
  <c r="AH1294" i="1"/>
  <c r="AG1294" i="1"/>
  <c r="AF1294" i="1"/>
  <c r="AE1294" i="1"/>
  <c r="AI1293" i="1"/>
  <c r="AK1293" i="1" s="1"/>
  <c r="AM1293" i="1" s="1"/>
  <c r="AH1293" i="1"/>
  <c r="AG1293" i="1"/>
  <c r="AF1293" i="1"/>
  <c r="AE1293" i="1"/>
  <c r="AI1292" i="1"/>
  <c r="AH1292" i="1"/>
  <c r="AJ1292" i="1" s="1"/>
  <c r="AG1292" i="1"/>
  <c r="AF1292" i="1"/>
  <c r="AE1292" i="1"/>
  <c r="AI1291" i="1"/>
  <c r="AK1291" i="1" s="1"/>
  <c r="AH1291" i="1"/>
  <c r="AG1291" i="1"/>
  <c r="AF1291" i="1"/>
  <c r="AE1291" i="1"/>
  <c r="AI1290" i="1"/>
  <c r="AH1290" i="1"/>
  <c r="AG1290" i="1"/>
  <c r="AF1290" i="1"/>
  <c r="AE1290" i="1"/>
  <c r="AI1289" i="1"/>
  <c r="AK1289" i="1" s="1"/>
  <c r="AH1289" i="1"/>
  <c r="AG1289" i="1"/>
  <c r="AF1289" i="1"/>
  <c r="AE1289" i="1"/>
  <c r="AI1288" i="1"/>
  <c r="AH1288" i="1"/>
  <c r="AJ1288" i="1" s="1"/>
  <c r="AG1288" i="1"/>
  <c r="AF1288" i="1"/>
  <c r="AE1288" i="1"/>
  <c r="AI1287" i="1"/>
  <c r="AK1287" i="1" s="1"/>
  <c r="AH1287" i="1"/>
  <c r="AG1287" i="1"/>
  <c r="AF1287" i="1"/>
  <c r="AE1287" i="1"/>
  <c r="AI1286" i="1"/>
  <c r="AK1286" i="1" s="1"/>
  <c r="AM1286" i="1" s="1"/>
  <c r="AH1286" i="1"/>
  <c r="AG1286" i="1"/>
  <c r="AF1286" i="1"/>
  <c r="AE1286" i="1"/>
  <c r="AI1285" i="1"/>
  <c r="AK1285" i="1" s="1"/>
  <c r="AH1285" i="1"/>
  <c r="AG1285" i="1"/>
  <c r="AF1285" i="1"/>
  <c r="AE1285" i="1"/>
  <c r="AI1284" i="1"/>
  <c r="AH1284" i="1"/>
  <c r="AJ1284" i="1" s="1"/>
  <c r="AG1284" i="1"/>
  <c r="AF1284" i="1"/>
  <c r="AE1284" i="1"/>
  <c r="AI1283" i="1"/>
  <c r="AK1283" i="1" s="1"/>
  <c r="AH1283" i="1"/>
  <c r="AG1283" i="1"/>
  <c r="AF1283" i="1"/>
  <c r="AE1283" i="1"/>
  <c r="AI1282" i="1"/>
  <c r="AK1282" i="1" s="1"/>
  <c r="AH1282" i="1"/>
  <c r="AG1282" i="1"/>
  <c r="AF1282" i="1"/>
  <c r="AE1282" i="1"/>
  <c r="AI1281" i="1"/>
  <c r="AH1281" i="1"/>
  <c r="AJ1281" i="1" s="1"/>
  <c r="AG1281" i="1"/>
  <c r="AF1281" i="1"/>
  <c r="AE1281" i="1"/>
  <c r="AK1280" i="1"/>
  <c r="AI1280" i="1"/>
  <c r="AH1280" i="1"/>
  <c r="AG1280" i="1"/>
  <c r="AF1280" i="1"/>
  <c r="AE1280" i="1"/>
  <c r="AI1279" i="1"/>
  <c r="AK1279" i="1" s="1"/>
  <c r="AH1279" i="1"/>
  <c r="AG1279" i="1"/>
  <c r="AF1279" i="1"/>
  <c r="AE1279" i="1"/>
  <c r="AI1278" i="1"/>
  <c r="AH1278" i="1"/>
  <c r="AG1278" i="1"/>
  <c r="AF1278" i="1"/>
  <c r="AE1278" i="1"/>
  <c r="AI1277" i="1"/>
  <c r="AK1277" i="1" s="1"/>
  <c r="AM1277" i="1" s="1"/>
  <c r="AH1277" i="1"/>
  <c r="AG1277" i="1"/>
  <c r="AF1277" i="1"/>
  <c r="AE1277" i="1"/>
  <c r="AI1276" i="1"/>
  <c r="AH1276" i="1"/>
  <c r="AG1276" i="1"/>
  <c r="AF1276" i="1"/>
  <c r="AE1276" i="1"/>
  <c r="AI1275" i="1"/>
  <c r="AH1275" i="1"/>
  <c r="AJ1275" i="1" s="1"/>
  <c r="AG1275" i="1"/>
  <c r="AF1275" i="1"/>
  <c r="AE1275" i="1"/>
  <c r="AI1274" i="1"/>
  <c r="AK1274" i="1" s="1"/>
  <c r="AH1274" i="1"/>
  <c r="AG1274" i="1"/>
  <c r="AF1274" i="1"/>
  <c r="AE1274" i="1"/>
  <c r="AI1273" i="1"/>
  <c r="AH1273" i="1"/>
  <c r="AG1273" i="1"/>
  <c r="AF1273" i="1"/>
  <c r="AE1273" i="1"/>
  <c r="AI1272" i="1"/>
  <c r="AH1272" i="1"/>
  <c r="AJ1272" i="1" s="1"/>
  <c r="AG1272" i="1"/>
  <c r="AF1272" i="1"/>
  <c r="AE1272" i="1"/>
  <c r="AI1271" i="1"/>
  <c r="AH1271" i="1"/>
  <c r="AG1271" i="1"/>
  <c r="AF1271" i="1"/>
  <c r="AE1271" i="1"/>
  <c r="AI1270" i="1"/>
  <c r="AH1270" i="1"/>
  <c r="AG1270" i="1"/>
  <c r="AF1270" i="1"/>
  <c r="AE1270" i="1"/>
  <c r="AI1269" i="1"/>
  <c r="AK1269" i="1" s="1"/>
  <c r="AM1269" i="1" s="1"/>
  <c r="AH1269" i="1"/>
  <c r="AG1269" i="1"/>
  <c r="AF1269" i="1"/>
  <c r="AE1269" i="1"/>
  <c r="AI1268" i="1"/>
  <c r="AH1268" i="1"/>
  <c r="AG1268" i="1"/>
  <c r="AF1268" i="1"/>
  <c r="AE1268" i="1"/>
  <c r="AK1267" i="1"/>
  <c r="AI1267" i="1"/>
  <c r="AH1267" i="1"/>
  <c r="AG1267" i="1"/>
  <c r="AF1267" i="1"/>
  <c r="AE1267" i="1"/>
  <c r="AI1266" i="1"/>
  <c r="AK1266" i="1" s="1"/>
  <c r="AM1266" i="1" s="1"/>
  <c r="AH1266" i="1"/>
  <c r="AG1266" i="1"/>
  <c r="AF1266" i="1"/>
  <c r="AE1266" i="1"/>
  <c r="AI1265" i="1"/>
  <c r="AK1265" i="1" s="1"/>
  <c r="AH1265" i="1"/>
  <c r="AG1265" i="1"/>
  <c r="AF1265" i="1"/>
  <c r="AE1265" i="1"/>
  <c r="AI1264" i="1"/>
  <c r="AK1264" i="1" s="1"/>
  <c r="AM1264" i="1" s="1"/>
  <c r="AH1264" i="1"/>
  <c r="AG1264" i="1"/>
  <c r="AF1264" i="1"/>
  <c r="AE1264" i="1"/>
  <c r="AI1263" i="1"/>
  <c r="AH1263" i="1"/>
  <c r="AG1263" i="1"/>
  <c r="AF1263" i="1"/>
  <c r="AE1263" i="1"/>
  <c r="AI1262" i="1"/>
  <c r="AK1262" i="1" s="1"/>
  <c r="AH1262" i="1"/>
  <c r="AG1262" i="1"/>
  <c r="AF1262" i="1"/>
  <c r="AE1262" i="1"/>
  <c r="AI1261" i="1"/>
  <c r="AH1261" i="1"/>
  <c r="AG1261" i="1"/>
  <c r="AF1261" i="1"/>
  <c r="AE1261" i="1"/>
  <c r="AI1260" i="1"/>
  <c r="AH1260" i="1"/>
  <c r="AG1260" i="1"/>
  <c r="AF1260" i="1"/>
  <c r="AE1260" i="1"/>
  <c r="AI1259" i="1"/>
  <c r="AH1259" i="1"/>
  <c r="AJ1259" i="1" s="1"/>
  <c r="AG1259" i="1"/>
  <c r="AF1259" i="1"/>
  <c r="AE1259" i="1"/>
  <c r="AI1258" i="1"/>
  <c r="AK1258" i="1" s="1"/>
  <c r="AH1258" i="1"/>
  <c r="AG1258" i="1"/>
  <c r="AF1258" i="1"/>
  <c r="AE1258" i="1"/>
  <c r="AI1257" i="1"/>
  <c r="AH1257" i="1"/>
  <c r="AG1257" i="1"/>
  <c r="AF1257" i="1"/>
  <c r="AE1257" i="1"/>
  <c r="AI1256" i="1"/>
  <c r="AK1256" i="1" s="1"/>
  <c r="AM1256" i="1" s="1"/>
  <c r="AH1256" i="1"/>
  <c r="AG1256" i="1"/>
  <c r="AF1256" i="1"/>
  <c r="AE1256" i="1"/>
  <c r="AI1255" i="1"/>
  <c r="AH1255" i="1"/>
  <c r="AG1255" i="1"/>
  <c r="AF1255" i="1"/>
  <c r="AE1255" i="1"/>
  <c r="AI1254" i="1"/>
  <c r="AK1254" i="1" s="1"/>
  <c r="AH1254" i="1"/>
  <c r="AG1254" i="1"/>
  <c r="AF1254" i="1"/>
  <c r="AE1254" i="1"/>
  <c r="AI1253" i="1"/>
  <c r="AH1253" i="1"/>
  <c r="AG1253" i="1"/>
  <c r="AF1253" i="1"/>
  <c r="AE1253" i="1"/>
  <c r="AI1252" i="1"/>
  <c r="AH1252" i="1"/>
  <c r="AG1252" i="1"/>
  <c r="AF1252" i="1"/>
  <c r="AE1252" i="1"/>
  <c r="AI1251" i="1"/>
  <c r="AH1251" i="1"/>
  <c r="AJ1251" i="1" s="1"/>
  <c r="AG1251" i="1"/>
  <c r="AF1251" i="1"/>
  <c r="AE1251" i="1"/>
  <c r="AI1250" i="1"/>
  <c r="AK1250" i="1" s="1"/>
  <c r="AH1250" i="1"/>
  <c r="AG1250" i="1"/>
  <c r="AF1250" i="1"/>
  <c r="AE1250" i="1"/>
  <c r="AI1249" i="1"/>
  <c r="AH1249" i="1"/>
  <c r="AG1249" i="1"/>
  <c r="AF1249" i="1"/>
  <c r="AE1249" i="1"/>
  <c r="AI1248" i="1"/>
  <c r="AH1248" i="1"/>
  <c r="AG1248" i="1"/>
  <c r="AF1248" i="1"/>
  <c r="AE1248" i="1"/>
  <c r="AI1247" i="1"/>
  <c r="AK1247" i="1" s="1"/>
  <c r="AM1247" i="1" s="1"/>
  <c r="AH1247" i="1"/>
  <c r="AG1247" i="1"/>
  <c r="AF1247" i="1"/>
  <c r="AE1247" i="1"/>
  <c r="AI1246" i="1"/>
  <c r="AH1246" i="1"/>
  <c r="AG1246" i="1"/>
  <c r="AF1246" i="1"/>
  <c r="AE1246" i="1"/>
  <c r="AI1245" i="1"/>
  <c r="AH1245" i="1"/>
  <c r="AG1245" i="1"/>
  <c r="AF1245" i="1"/>
  <c r="AE1245" i="1"/>
  <c r="AI1244" i="1"/>
  <c r="AK1244" i="1" s="1"/>
  <c r="AH1244" i="1"/>
  <c r="AG1244" i="1"/>
  <c r="AF1244" i="1"/>
  <c r="AE1244" i="1"/>
  <c r="AI1243" i="1"/>
  <c r="AK1243" i="1" s="1"/>
  <c r="AH1243" i="1"/>
  <c r="AG1243" i="1"/>
  <c r="AF1243" i="1"/>
  <c r="AE1243" i="1"/>
  <c r="AI1242" i="1"/>
  <c r="AK1242" i="1" s="1"/>
  <c r="AM1242" i="1" s="1"/>
  <c r="AH1242" i="1"/>
  <c r="AG1242" i="1"/>
  <c r="AF1242" i="1"/>
  <c r="AE1242" i="1"/>
  <c r="AI1241" i="1"/>
  <c r="AH1241" i="1"/>
  <c r="AJ1241" i="1" s="1"/>
  <c r="AG1241" i="1"/>
  <c r="AF1241" i="1"/>
  <c r="AE1241" i="1"/>
  <c r="AI1240" i="1"/>
  <c r="AH1240" i="1"/>
  <c r="AG1240" i="1"/>
  <c r="AF1240" i="1"/>
  <c r="AE1240" i="1"/>
  <c r="AI1239" i="1"/>
  <c r="AH1239" i="1"/>
  <c r="AG1239" i="1"/>
  <c r="AF1239" i="1"/>
  <c r="AE1239" i="1"/>
  <c r="AI1238" i="1"/>
  <c r="AH1238" i="1"/>
  <c r="AG1238" i="1"/>
  <c r="AF1238" i="1"/>
  <c r="AE1238" i="1"/>
  <c r="AI1237" i="1"/>
  <c r="AH1237" i="1"/>
  <c r="AG1237" i="1"/>
  <c r="AF1237" i="1"/>
  <c r="AE1237" i="1"/>
  <c r="AI1236" i="1"/>
  <c r="AK1236" i="1" s="1"/>
  <c r="AH1236" i="1"/>
  <c r="AG1236" i="1"/>
  <c r="AF1236" i="1"/>
  <c r="AE1236" i="1"/>
  <c r="AI1235" i="1"/>
  <c r="AK1235" i="1" s="1"/>
  <c r="AH1235" i="1"/>
  <c r="AG1235" i="1"/>
  <c r="AF1235" i="1"/>
  <c r="AE1235" i="1"/>
  <c r="AI1234" i="1"/>
  <c r="AK1234" i="1" s="1"/>
  <c r="AM1234" i="1" s="1"/>
  <c r="AH1234" i="1"/>
  <c r="AG1234" i="1"/>
  <c r="AF1234" i="1"/>
  <c r="AE1234" i="1"/>
  <c r="AI1233" i="1"/>
  <c r="AH1233" i="1"/>
  <c r="AJ1233" i="1" s="1"/>
  <c r="AG1233" i="1"/>
  <c r="AF1233" i="1"/>
  <c r="AE1233" i="1"/>
  <c r="AI1232" i="1"/>
  <c r="AH1232" i="1"/>
  <c r="AG1232" i="1"/>
  <c r="AF1232" i="1"/>
  <c r="AE1232" i="1"/>
  <c r="AI1231" i="1"/>
  <c r="AK1231" i="1" s="1"/>
  <c r="AH1231" i="1"/>
  <c r="AG1231" i="1"/>
  <c r="AF1231" i="1"/>
  <c r="AE1231" i="1"/>
  <c r="AI1230" i="1"/>
  <c r="AH1230" i="1"/>
  <c r="AJ1230" i="1" s="1"/>
  <c r="AG1230" i="1"/>
  <c r="AF1230" i="1"/>
  <c r="AE1230" i="1"/>
  <c r="AI1229" i="1"/>
  <c r="AK1229" i="1" s="1"/>
  <c r="AH1229" i="1"/>
  <c r="AG1229" i="1"/>
  <c r="AF1229" i="1"/>
  <c r="AE1229" i="1"/>
  <c r="AI1228" i="1"/>
  <c r="AK1228" i="1" s="1"/>
  <c r="AH1228" i="1"/>
  <c r="AG1228" i="1"/>
  <c r="AF1228" i="1"/>
  <c r="AE1228" i="1"/>
  <c r="AI1227" i="1"/>
  <c r="AH1227" i="1"/>
  <c r="AG1227" i="1"/>
  <c r="AF1227" i="1"/>
  <c r="AE1227" i="1"/>
  <c r="AI1226" i="1"/>
  <c r="AH1226" i="1"/>
  <c r="AJ1226" i="1" s="1"/>
  <c r="AG1226" i="1"/>
  <c r="AF1226" i="1"/>
  <c r="AE1226" i="1"/>
  <c r="AI1225" i="1"/>
  <c r="AK1225" i="1" s="1"/>
  <c r="AM1225" i="1" s="1"/>
  <c r="AH1225" i="1"/>
  <c r="AG1225" i="1"/>
  <c r="AF1225" i="1"/>
  <c r="AE1225" i="1"/>
  <c r="AI1224" i="1"/>
  <c r="AK1224" i="1" s="1"/>
  <c r="AH1224" i="1"/>
  <c r="AG1224" i="1"/>
  <c r="AF1224" i="1"/>
  <c r="AE1224" i="1"/>
  <c r="AI1223" i="1"/>
  <c r="AK1223" i="1" s="1"/>
  <c r="AM1223" i="1" s="1"/>
  <c r="AH1223" i="1"/>
  <c r="AG1223" i="1"/>
  <c r="AF1223" i="1"/>
  <c r="AE1223" i="1"/>
  <c r="AI1222" i="1"/>
  <c r="AH1222" i="1"/>
  <c r="AJ1222" i="1" s="1"/>
  <c r="AG1222" i="1"/>
  <c r="AF1222" i="1"/>
  <c r="AE1222" i="1"/>
  <c r="AI1221" i="1"/>
  <c r="AK1221" i="1" s="1"/>
  <c r="AH1221" i="1"/>
  <c r="AG1221" i="1"/>
  <c r="AF1221" i="1"/>
  <c r="AE1221" i="1"/>
  <c r="AI1220" i="1"/>
  <c r="AH1220" i="1"/>
  <c r="AG1220" i="1"/>
  <c r="AF1220" i="1"/>
  <c r="AE1220" i="1"/>
  <c r="AI1219" i="1"/>
  <c r="AH1219" i="1"/>
  <c r="AG1219" i="1"/>
  <c r="AF1219" i="1"/>
  <c r="AE1219" i="1"/>
  <c r="AI1218" i="1"/>
  <c r="AH1218" i="1"/>
  <c r="AJ1218" i="1" s="1"/>
  <c r="AG1218" i="1"/>
  <c r="AF1218" i="1"/>
  <c r="AE1218" i="1"/>
  <c r="AI1217" i="1"/>
  <c r="AK1217" i="1" s="1"/>
  <c r="AM1217" i="1" s="1"/>
  <c r="AH1217" i="1"/>
  <c r="AG1217" i="1"/>
  <c r="AF1217" i="1"/>
  <c r="AE1217" i="1"/>
  <c r="AI1216" i="1"/>
  <c r="AK1216" i="1" s="1"/>
  <c r="AM1216" i="1" s="1"/>
  <c r="AH1216" i="1"/>
  <c r="AG1216" i="1"/>
  <c r="AF1216" i="1"/>
  <c r="AE1216" i="1"/>
  <c r="AI1215" i="1"/>
  <c r="AK1215" i="1" s="1"/>
  <c r="AM1215" i="1" s="1"/>
  <c r="AH1215" i="1"/>
  <c r="AG1215" i="1"/>
  <c r="AF1215" i="1"/>
  <c r="AE1215" i="1"/>
  <c r="AI1214" i="1"/>
  <c r="AH1214" i="1"/>
  <c r="AG1214" i="1"/>
  <c r="AF1214" i="1"/>
  <c r="AE1214" i="1"/>
  <c r="AI1213" i="1"/>
  <c r="AK1213" i="1" s="1"/>
  <c r="AH1213" i="1"/>
  <c r="AG1213" i="1"/>
  <c r="AF1213" i="1"/>
  <c r="AE1213" i="1"/>
  <c r="AI1212" i="1"/>
  <c r="AH1212" i="1"/>
  <c r="AG1212" i="1"/>
  <c r="AF1212" i="1"/>
  <c r="AE1212" i="1"/>
  <c r="AI1211" i="1"/>
  <c r="AH1211" i="1"/>
  <c r="AJ1211" i="1" s="1"/>
  <c r="AG1211" i="1"/>
  <c r="AF1211" i="1"/>
  <c r="AE1211" i="1"/>
  <c r="AI1210" i="1"/>
  <c r="AH1210" i="1"/>
  <c r="AG1210" i="1"/>
  <c r="AF1210" i="1"/>
  <c r="AE1210" i="1"/>
  <c r="AI1209" i="1"/>
  <c r="AK1209" i="1" s="1"/>
  <c r="AM1209" i="1" s="1"/>
  <c r="AH1209" i="1"/>
  <c r="AG1209" i="1"/>
  <c r="AF1209" i="1"/>
  <c r="AE1209" i="1"/>
  <c r="AI1208" i="1"/>
  <c r="AK1208" i="1" s="1"/>
  <c r="AM1208" i="1" s="1"/>
  <c r="AH1208" i="1"/>
  <c r="AG1208" i="1"/>
  <c r="AF1208" i="1"/>
  <c r="AE1208" i="1"/>
  <c r="AI1207" i="1"/>
  <c r="AH1207" i="1"/>
  <c r="AG1207" i="1"/>
  <c r="AF1207" i="1"/>
  <c r="AE1207" i="1"/>
  <c r="AI1206" i="1"/>
  <c r="AH1206" i="1"/>
  <c r="AG1206" i="1"/>
  <c r="AF1206" i="1"/>
  <c r="AE1206" i="1"/>
  <c r="AI1205" i="1"/>
  <c r="AH1205" i="1"/>
  <c r="AG1205" i="1"/>
  <c r="AF1205" i="1"/>
  <c r="AE1205" i="1"/>
  <c r="AI1204" i="1"/>
  <c r="AH1204" i="1"/>
  <c r="AG1204" i="1"/>
  <c r="AF1204" i="1"/>
  <c r="AE1204" i="1"/>
  <c r="AI1203" i="1"/>
  <c r="AH1203" i="1"/>
  <c r="AG1203" i="1"/>
  <c r="AF1203" i="1"/>
  <c r="AE1203" i="1"/>
  <c r="AI1202" i="1"/>
  <c r="AH1202" i="1"/>
  <c r="AG1202" i="1"/>
  <c r="AF1202" i="1"/>
  <c r="AE1202" i="1"/>
  <c r="AI1201" i="1"/>
  <c r="AK1201" i="1" s="1"/>
  <c r="AM1201" i="1" s="1"/>
  <c r="AH1201" i="1"/>
  <c r="AG1201" i="1"/>
  <c r="AF1201" i="1"/>
  <c r="AE1201" i="1"/>
  <c r="AI1200" i="1"/>
  <c r="AH1200" i="1"/>
  <c r="AG1200" i="1"/>
  <c r="AF1200" i="1"/>
  <c r="AE1200" i="1"/>
  <c r="AI1199" i="1"/>
  <c r="AH1199" i="1"/>
  <c r="AG1199" i="1"/>
  <c r="AF1199" i="1"/>
  <c r="AE1199" i="1"/>
  <c r="AI1198" i="1"/>
  <c r="AH1198" i="1"/>
  <c r="AG1198" i="1"/>
  <c r="AF1198" i="1"/>
  <c r="AE1198" i="1"/>
  <c r="AI1197" i="1"/>
  <c r="AK1197" i="1" s="1"/>
  <c r="AH1197" i="1"/>
  <c r="AG1197" i="1"/>
  <c r="AF1197" i="1"/>
  <c r="AE1197" i="1"/>
  <c r="AI1196" i="1"/>
  <c r="AH1196" i="1"/>
  <c r="AJ1196" i="1" s="1"/>
  <c r="AG1196" i="1"/>
  <c r="AF1196" i="1"/>
  <c r="AE1196" i="1"/>
  <c r="AI1195" i="1"/>
  <c r="AH1195" i="1"/>
  <c r="AG1195" i="1"/>
  <c r="AF1195" i="1"/>
  <c r="AE1195" i="1"/>
  <c r="AI1194" i="1"/>
  <c r="AH1194" i="1"/>
  <c r="AG1194" i="1"/>
  <c r="AF1194" i="1"/>
  <c r="AE1194" i="1"/>
  <c r="AI1193" i="1"/>
  <c r="AK1193" i="1" s="1"/>
  <c r="AM1193" i="1" s="1"/>
  <c r="AH1193" i="1"/>
  <c r="AG1193" i="1"/>
  <c r="AF1193" i="1"/>
  <c r="AE1193" i="1"/>
  <c r="AI1192" i="1"/>
  <c r="AH1192" i="1"/>
  <c r="AG1192" i="1"/>
  <c r="AF1192" i="1"/>
  <c r="AE1192" i="1"/>
  <c r="AI1191" i="1"/>
  <c r="AK1191" i="1" s="1"/>
  <c r="AM1191" i="1" s="1"/>
  <c r="AH1191" i="1"/>
  <c r="AG1191" i="1"/>
  <c r="AF1191" i="1"/>
  <c r="AE1191" i="1"/>
  <c r="AI1190" i="1"/>
  <c r="AH1190" i="1"/>
  <c r="AG1190" i="1"/>
  <c r="AF1190" i="1"/>
  <c r="AE1190" i="1"/>
  <c r="AI1189" i="1"/>
  <c r="AK1189" i="1" s="1"/>
  <c r="AH1189" i="1"/>
  <c r="AG1189" i="1"/>
  <c r="AF1189" i="1"/>
  <c r="AE1189" i="1"/>
  <c r="AI1188" i="1"/>
  <c r="AH1188" i="1"/>
  <c r="AJ1188" i="1" s="1"/>
  <c r="AG1188" i="1"/>
  <c r="AF1188" i="1"/>
  <c r="AE1188" i="1"/>
  <c r="AI1187" i="1"/>
  <c r="AH1187" i="1"/>
  <c r="AG1187" i="1"/>
  <c r="AF1187" i="1"/>
  <c r="AE1187" i="1"/>
  <c r="AI1186" i="1"/>
  <c r="AH1186" i="1"/>
  <c r="AG1186" i="1"/>
  <c r="AF1186" i="1"/>
  <c r="AE1186" i="1"/>
  <c r="AI1185" i="1"/>
  <c r="AK1185" i="1" s="1"/>
  <c r="AM1185" i="1" s="1"/>
  <c r="AH1185" i="1"/>
  <c r="AG1185" i="1"/>
  <c r="AF1185" i="1"/>
  <c r="AE1185" i="1"/>
  <c r="AI1184" i="1"/>
  <c r="AH1184" i="1"/>
  <c r="AG1184" i="1"/>
  <c r="AF1184" i="1"/>
  <c r="AE1184" i="1"/>
  <c r="AI1183" i="1"/>
  <c r="AK1183" i="1" s="1"/>
  <c r="AM1183" i="1" s="1"/>
  <c r="AH1183" i="1"/>
  <c r="AG1183" i="1"/>
  <c r="AF1183" i="1"/>
  <c r="AE1183" i="1"/>
  <c r="AI1182" i="1"/>
  <c r="AH1182" i="1"/>
  <c r="AG1182" i="1"/>
  <c r="AF1182" i="1"/>
  <c r="AE1182" i="1"/>
  <c r="AI1181" i="1"/>
  <c r="AK1181" i="1" s="1"/>
  <c r="AH1181" i="1"/>
  <c r="AG1181" i="1"/>
  <c r="AF1181" i="1"/>
  <c r="AE1181" i="1"/>
  <c r="AI1180" i="1"/>
  <c r="AH1180" i="1"/>
  <c r="AG1180" i="1"/>
  <c r="AF1180" i="1"/>
  <c r="AE1180" i="1"/>
  <c r="AI1179" i="1"/>
  <c r="AH1179" i="1"/>
  <c r="AG1179" i="1"/>
  <c r="AF1179" i="1"/>
  <c r="AE1179" i="1"/>
  <c r="AI1178" i="1"/>
  <c r="AH1178" i="1"/>
  <c r="AJ1178" i="1" s="1"/>
  <c r="AG1178" i="1"/>
  <c r="AF1178" i="1"/>
  <c r="AE1178" i="1"/>
  <c r="AI1177" i="1"/>
  <c r="AK1177" i="1" s="1"/>
  <c r="AM1177" i="1" s="1"/>
  <c r="AH1177" i="1"/>
  <c r="AG1177" i="1"/>
  <c r="AF1177" i="1"/>
  <c r="AE1177" i="1"/>
  <c r="AI1176" i="1"/>
  <c r="AK1176" i="1" s="1"/>
  <c r="AH1176" i="1"/>
  <c r="AG1176" i="1"/>
  <c r="AF1176" i="1"/>
  <c r="AE1176" i="1"/>
  <c r="AI1175" i="1"/>
  <c r="AH1175" i="1"/>
  <c r="AG1175" i="1"/>
  <c r="AF1175" i="1"/>
  <c r="AE1175" i="1"/>
  <c r="AK1174" i="1"/>
  <c r="AI1174" i="1"/>
  <c r="AH1174" i="1"/>
  <c r="AG1174" i="1"/>
  <c r="AF1174" i="1"/>
  <c r="AE1174" i="1"/>
  <c r="AI1173" i="1"/>
  <c r="AH1173" i="1"/>
  <c r="AG1173" i="1"/>
  <c r="AF1173" i="1"/>
  <c r="AE1173" i="1"/>
  <c r="AI1172" i="1"/>
  <c r="AH1172" i="1"/>
  <c r="AG1172" i="1"/>
  <c r="AF1172" i="1"/>
  <c r="AE1172" i="1"/>
  <c r="AI1171" i="1"/>
  <c r="AK1171" i="1" s="1"/>
  <c r="AH1171" i="1"/>
  <c r="AG1171" i="1"/>
  <c r="AF1171" i="1"/>
  <c r="AE1171" i="1"/>
  <c r="AI1170" i="1"/>
  <c r="AH1170" i="1"/>
  <c r="AJ1170" i="1" s="1"/>
  <c r="AG1170" i="1"/>
  <c r="AF1170" i="1"/>
  <c r="AE1170" i="1"/>
  <c r="AI1169" i="1"/>
  <c r="AH1169" i="1"/>
  <c r="AG1169" i="1"/>
  <c r="AF1169" i="1"/>
  <c r="AE1169" i="1"/>
  <c r="AI1168" i="1"/>
  <c r="AK1168" i="1" s="1"/>
  <c r="AH1168" i="1"/>
  <c r="AG1168" i="1"/>
  <c r="AF1168" i="1"/>
  <c r="AE1168" i="1"/>
  <c r="AI1167" i="1"/>
  <c r="AH1167" i="1"/>
  <c r="AG1167" i="1"/>
  <c r="AF1167" i="1"/>
  <c r="AE1167" i="1"/>
  <c r="AI1166" i="1"/>
  <c r="AK1166" i="1" s="1"/>
  <c r="AH1166" i="1"/>
  <c r="AG1166" i="1"/>
  <c r="AF1166" i="1"/>
  <c r="AE1166" i="1"/>
  <c r="AI1165" i="1"/>
  <c r="AK1165" i="1" s="1"/>
  <c r="AM1165" i="1" s="1"/>
  <c r="AH1165" i="1"/>
  <c r="AG1165" i="1"/>
  <c r="AF1165" i="1"/>
  <c r="AE1165" i="1"/>
  <c r="AI1164" i="1"/>
  <c r="AH1164" i="1"/>
  <c r="AG1164" i="1"/>
  <c r="AF1164" i="1"/>
  <c r="AE1164" i="1"/>
  <c r="AI1163" i="1"/>
  <c r="AH1163" i="1"/>
  <c r="AG1163" i="1"/>
  <c r="AF1163" i="1"/>
  <c r="AE1163" i="1"/>
  <c r="AI1162" i="1"/>
  <c r="AH1162" i="1"/>
  <c r="AJ1162" i="1" s="1"/>
  <c r="AG1162" i="1"/>
  <c r="AF1162" i="1"/>
  <c r="AE1162" i="1"/>
  <c r="AI1161" i="1"/>
  <c r="AK1161" i="1" s="1"/>
  <c r="AH1161" i="1"/>
  <c r="AG1161" i="1"/>
  <c r="AF1161" i="1"/>
  <c r="AE1161" i="1"/>
  <c r="AI1160" i="1"/>
  <c r="AK1160" i="1" s="1"/>
  <c r="AH1160" i="1"/>
  <c r="AG1160" i="1"/>
  <c r="AF1160" i="1"/>
  <c r="AE1160" i="1"/>
  <c r="AI1159" i="1"/>
  <c r="AH1159" i="1"/>
  <c r="AG1159" i="1"/>
  <c r="AF1159" i="1"/>
  <c r="AE1159" i="1"/>
  <c r="AK1158" i="1"/>
  <c r="AI1158" i="1"/>
  <c r="AH1158" i="1"/>
  <c r="AG1158" i="1"/>
  <c r="AF1158" i="1"/>
  <c r="AE1158" i="1"/>
  <c r="AI1157" i="1"/>
  <c r="AJ1157" i="1" s="1"/>
  <c r="AH1157" i="1"/>
  <c r="AG1157" i="1"/>
  <c r="AF1157" i="1"/>
  <c r="AE1157" i="1"/>
  <c r="AI1156" i="1"/>
  <c r="AH1156" i="1"/>
  <c r="AG1156" i="1"/>
  <c r="AF1156" i="1"/>
  <c r="AE1156" i="1"/>
  <c r="AI1155" i="1"/>
  <c r="AJ1155" i="1" s="1"/>
  <c r="AH1155" i="1"/>
  <c r="AG1155" i="1"/>
  <c r="AF1155" i="1"/>
  <c r="AE1155" i="1"/>
  <c r="AI1154" i="1"/>
  <c r="AH1154" i="1"/>
  <c r="AJ1154" i="1" s="1"/>
  <c r="AG1154" i="1"/>
  <c r="AF1154" i="1"/>
  <c r="AE1154" i="1"/>
  <c r="AI1153" i="1"/>
  <c r="AH1153" i="1"/>
  <c r="AG1153" i="1"/>
  <c r="AF1153" i="1"/>
  <c r="AE1153" i="1"/>
  <c r="AI1152" i="1"/>
  <c r="AK1152" i="1" s="1"/>
  <c r="AH1152" i="1"/>
  <c r="AG1152" i="1"/>
  <c r="AF1152" i="1"/>
  <c r="AE1152" i="1"/>
  <c r="AI1151" i="1"/>
  <c r="AH1151" i="1"/>
  <c r="AG1151" i="1"/>
  <c r="AF1151" i="1"/>
  <c r="AE1151" i="1"/>
  <c r="AI1150" i="1"/>
  <c r="AK1150" i="1" s="1"/>
  <c r="AH1150" i="1"/>
  <c r="AG1150" i="1"/>
  <c r="AF1150" i="1"/>
  <c r="AE1150" i="1"/>
  <c r="AI1149" i="1"/>
  <c r="AJ1149" i="1" s="1"/>
  <c r="AH1149" i="1"/>
  <c r="AG1149" i="1"/>
  <c r="AF1149" i="1"/>
  <c r="AE1149" i="1"/>
  <c r="AI1148" i="1"/>
  <c r="AH1148" i="1"/>
  <c r="AG1148" i="1"/>
  <c r="AF1148" i="1"/>
  <c r="AE1148" i="1"/>
  <c r="AI1147" i="1"/>
  <c r="AH1147" i="1"/>
  <c r="AG1147" i="1"/>
  <c r="AF1147" i="1"/>
  <c r="AE1147" i="1"/>
  <c r="AI1146" i="1"/>
  <c r="AH1146" i="1"/>
  <c r="AJ1146" i="1" s="1"/>
  <c r="AG1146" i="1"/>
  <c r="AF1146" i="1"/>
  <c r="AE1146" i="1"/>
  <c r="AI1145" i="1"/>
  <c r="AJ1145" i="1" s="1"/>
  <c r="AH1145" i="1"/>
  <c r="AG1145" i="1"/>
  <c r="AF1145" i="1"/>
  <c r="AE1145" i="1"/>
  <c r="AI1144" i="1"/>
  <c r="AK1144" i="1" s="1"/>
  <c r="AH1144" i="1"/>
  <c r="AG1144" i="1"/>
  <c r="AF1144" i="1"/>
  <c r="AE1144" i="1"/>
  <c r="AI1143" i="1"/>
  <c r="AH1143" i="1"/>
  <c r="AG1143" i="1"/>
  <c r="AF1143" i="1"/>
  <c r="AE1143" i="1"/>
  <c r="AK1142" i="1"/>
  <c r="AI1142" i="1"/>
  <c r="AH1142" i="1"/>
  <c r="AG1142" i="1"/>
  <c r="AF1142" i="1"/>
  <c r="AE1142" i="1"/>
  <c r="AI1141" i="1"/>
  <c r="AJ1141" i="1" s="1"/>
  <c r="AH1141" i="1"/>
  <c r="AG1141" i="1"/>
  <c r="AF1141" i="1"/>
  <c r="AE1141" i="1"/>
  <c r="AI1140" i="1"/>
  <c r="AH1140" i="1"/>
  <c r="AG1140" i="1"/>
  <c r="AF1140" i="1"/>
  <c r="AE1140" i="1"/>
  <c r="AI1139" i="1"/>
  <c r="AJ1139" i="1" s="1"/>
  <c r="AH1139" i="1"/>
  <c r="AG1139" i="1"/>
  <c r="AF1139" i="1"/>
  <c r="AE1139" i="1"/>
  <c r="AI1138" i="1"/>
  <c r="AH1138" i="1"/>
  <c r="AJ1138" i="1" s="1"/>
  <c r="AG1138" i="1"/>
  <c r="AF1138" i="1"/>
  <c r="AE1138" i="1"/>
  <c r="AI1137" i="1"/>
  <c r="AH1137" i="1"/>
  <c r="AG1137" i="1"/>
  <c r="AF1137" i="1"/>
  <c r="AE1137" i="1"/>
  <c r="AI1136" i="1"/>
  <c r="AK1136" i="1" s="1"/>
  <c r="AH1136" i="1"/>
  <c r="AG1136" i="1"/>
  <c r="AF1136" i="1"/>
  <c r="AE1136" i="1"/>
  <c r="AI1135" i="1"/>
  <c r="AH1135" i="1"/>
  <c r="AG1135" i="1"/>
  <c r="AF1135" i="1"/>
  <c r="AE1135" i="1"/>
  <c r="AI1134" i="1"/>
  <c r="AK1134" i="1" s="1"/>
  <c r="AH1134" i="1"/>
  <c r="AG1134" i="1"/>
  <c r="AF1134" i="1"/>
  <c r="AE1134" i="1"/>
  <c r="AI1133" i="1"/>
  <c r="AJ1133" i="1" s="1"/>
  <c r="AH1133" i="1"/>
  <c r="AG1133" i="1"/>
  <c r="AF1133" i="1"/>
  <c r="AE1133" i="1"/>
  <c r="AI1132" i="1"/>
  <c r="AH1132" i="1"/>
  <c r="AG1132" i="1"/>
  <c r="AF1132" i="1"/>
  <c r="AE1132" i="1"/>
  <c r="AI1131" i="1"/>
  <c r="AH1131" i="1"/>
  <c r="AG1131" i="1"/>
  <c r="AF1131" i="1"/>
  <c r="AE1131" i="1"/>
  <c r="AI1130" i="1"/>
  <c r="AH1130" i="1"/>
  <c r="AJ1130" i="1" s="1"/>
  <c r="AG1130" i="1"/>
  <c r="AF1130" i="1"/>
  <c r="AE1130" i="1"/>
  <c r="AI1129" i="1"/>
  <c r="AJ1129" i="1" s="1"/>
  <c r="AH1129" i="1"/>
  <c r="AG1129" i="1"/>
  <c r="AF1129" i="1"/>
  <c r="AE1129" i="1"/>
  <c r="AI1128" i="1"/>
  <c r="AK1128" i="1" s="1"/>
  <c r="AH1128" i="1"/>
  <c r="AG1128" i="1"/>
  <c r="AF1128" i="1"/>
  <c r="AE1128" i="1"/>
  <c r="AI1127" i="1"/>
  <c r="AH1127" i="1"/>
  <c r="AG1127" i="1"/>
  <c r="AF1127" i="1"/>
  <c r="AE1127" i="1"/>
  <c r="AK1126" i="1"/>
  <c r="AI1126" i="1"/>
  <c r="AH1126" i="1"/>
  <c r="AG1126" i="1"/>
  <c r="AF1126" i="1"/>
  <c r="AE1126" i="1"/>
  <c r="AI1125" i="1"/>
  <c r="AJ1125" i="1" s="1"/>
  <c r="AH1125" i="1"/>
  <c r="AG1125" i="1"/>
  <c r="AF1125" i="1"/>
  <c r="AE1125" i="1"/>
  <c r="AI1124" i="1"/>
  <c r="AH1124" i="1"/>
  <c r="AG1124" i="1"/>
  <c r="AF1124" i="1"/>
  <c r="AE1124" i="1"/>
  <c r="AI1123" i="1"/>
  <c r="AJ1123" i="1" s="1"/>
  <c r="AH1123" i="1"/>
  <c r="AG1123" i="1"/>
  <c r="AF1123" i="1"/>
  <c r="AE1123" i="1"/>
  <c r="AI1122" i="1"/>
  <c r="AH1122" i="1"/>
  <c r="AJ1122" i="1" s="1"/>
  <c r="AG1122" i="1"/>
  <c r="AF1122" i="1"/>
  <c r="AE1122" i="1"/>
  <c r="AI1121" i="1"/>
  <c r="AH1121" i="1"/>
  <c r="AG1121" i="1"/>
  <c r="AF1121" i="1"/>
  <c r="AE1121" i="1"/>
  <c r="AI1120" i="1"/>
  <c r="AK1120" i="1" s="1"/>
  <c r="AH1120" i="1"/>
  <c r="AG1120" i="1"/>
  <c r="AF1120" i="1"/>
  <c r="AE1120" i="1"/>
  <c r="AI1119" i="1"/>
  <c r="AH1119" i="1"/>
  <c r="AG1119" i="1"/>
  <c r="AF1119" i="1"/>
  <c r="AE1119" i="1"/>
  <c r="AI1118" i="1"/>
  <c r="AK1118" i="1" s="1"/>
  <c r="AH1118" i="1"/>
  <c r="AG1118" i="1"/>
  <c r="AF1118" i="1"/>
  <c r="AE1118" i="1"/>
  <c r="AI1117" i="1"/>
  <c r="AJ1117" i="1" s="1"/>
  <c r="AH1117" i="1"/>
  <c r="AG1117" i="1"/>
  <c r="AF1117" i="1"/>
  <c r="AE1117" i="1"/>
  <c r="AI1116" i="1"/>
  <c r="AH1116" i="1"/>
  <c r="AG1116" i="1"/>
  <c r="AF1116" i="1"/>
  <c r="AE1116" i="1"/>
  <c r="AI1115" i="1"/>
  <c r="AH1115" i="1"/>
  <c r="AG1115" i="1"/>
  <c r="AF1115" i="1"/>
  <c r="AE1115" i="1"/>
  <c r="AI1114" i="1"/>
  <c r="AH1114" i="1"/>
  <c r="AJ1114" i="1" s="1"/>
  <c r="AG1114" i="1"/>
  <c r="AF1114" i="1"/>
  <c r="AE1114" i="1"/>
  <c r="AI1113" i="1"/>
  <c r="AJ1113" i="1" s="1"/>
  <c r="AH1113" i="1"/>
  <c r="AG1113" i="1"/>
  <c r="AF1113" i="1"/>
  <c r="AE1113" i="1"/>
  <c r="AI1112" i="1"/>
  <c r="AK1112" i="1" s="1"/>
  <c r="AH1112" i="1"/>
  <c r="AG1112" i="1"/>
  <c r="AF1112" i="1"/>
  <c r="AE1112" i="1"/>
  <c r="AI1111" i="1"/>
  <c r="AH1111" i="1"/>
  <c r="AG1111" i="1"/>
  <c r="AF1111" i="1"/>
  <c r="AE1111" i="1"/>
  <c r="AK1110" i="1"/>
  <c r="AI1110" i="1"/>
  <c r="AH1110" i="1"/>
  <c r="AG1110" i="1"/>
  <c r="AF1110" i="1"/>
  <c r="AE1110" i="1"/>
  <c r="AI1109" i="1"/>
  <c r="AJ1109" i="1" s="1"/>
  <c r="AH1109" i="1"/>
  <c r="AG1109" i="1"/>
  <c r="AF1109" i="1"/>
  <c r="AE1109" i="1"/>
  <c r="AI1108" i="1"/>
  <c r="AK1108" i="1" s="1"/>
  <c r="AH1108" i="1"/>
  <c r="AG1108" i="1"/>
  <c r="AF1108" i="1"/>
  <c r="AE1108" i="1"/>
  <c r="AI1107" i="1"/>
  <c r="AJ1107" i="1" s="1"/>
  <c r="AH1107" i="1"/>
  <c r="AG1107" i="1"/>
  <c r="AF1107" i="1"/>
  <c r="AE1107" i="1"/>
  <c r="AI1106" i="1"/>
  <c r="AH1106" i="1"/>
  <c r="AJ1106" i="1" s="1"/>
  <c r="AG1106" i="1"/>
  <c r="AF1106" i="1"/>
  <c r="AE1106" i="1"/>
  <c r="AI1105" i="1"/>
  <c r="AH1105" i="1"/>
  <c r="AG1105" i="1"/>
  <c r="AF1105" i="1"/>
  <c r="AE1105" i="1"/>
  <c r="AI1104" i="1"/>
  <c r="AK1104" i="1" s="1"/>
  <c r="AH1104" i="1"/>
  <c r="AG1104" i="1"/>
  <c r="AF1104" i="1"/>
  <c r="AE1104" i="1"/>
  <c r="AI1103" i="1"/>
  <c r="AH1103" i="1"/>
  <c r="AG1103" i="1"/>
  <c r="AF1103" i="1"/>
  <c r="AE1103" i="1"/>
  <c r="AI1102" i="1"/>
  <c r="AK1102" i="1" s="1"/>
  <c r="AH1102" i="1"/>
  <c r="AG1102" i="1"/>
  <c r="AF1102" i="1"/>
  <c r="AE1102" i="1"/>
  <c r="AI1101" i="1"/>
  <c r="AJ1101" i="1" s="1"/>
  <c r="AH1101" i="1"/>
  <c r="AG1101" i="1"/>
  <c r="AF1101" i="1"/>
  <c r="AE1101" i="1"/>
  <c r="AI1100" i="1"/>
  <c r="AH1100" i="1"/>
  <c r="AG1100" i="1"/>
  <c r="AF1100" i="1"/>
  <c r="AE1100" i="1"/>
  <c r="AI1099" i="1"/>
  <c r="AH1099" i="1"/>
  <c r="AG1099" i="1"/>
  <c r="AF1099" i="1"/>
  <c r="AE1099" i="1"/>
  <c r="AI1098" i="1"/>
  <c r="AH1098" i="1"/>
  <c r="AJ1098" i="1" s="1"/>
  <c r="AG1098" i="1"/>
  <c r="AF1098" i="1"/>
  <c r="AE1098" i="1"/>
  <c r="AI1097" i="1"/>
  <c r="AJ1097" i="1" s="1"/>
  <c r="AH1097" i="1"/>
  <c r="AG1097" i="1"/>
  <c r="AF1097" i="1"/>
  <c r="AE1097" i="1"/>
  <c r="AI1096" i="1"/>
  <c r="AK1096" i="1" s="1"/>
  <c r="AH1096" i="1"/>
  <c r="AG1096" i="1"/>
  <c r="AF1096" i="1"/>
  <c r="AE1096" i="1"/>
  <c r="AI1095" i="1"/>
  <c r="AH1095" i="1"/>
  <c r="AG1095" i="1"/>
  <c r="AF1095" i="1"/>
  <c r="AE1095" i="1"/>
  <c r="AK1094" i="1"/>
  <c r="AI1094" i="1"/>
  <c r="AH1094" i="1"/>
  <c r="AG1094" i="1"/>
  <c r="AF1094" i="1"/>
  <c r="AE1094" i="1"/>
  <c r="AI1093" i="1"/>
  <c r="AJ1093" i="1" s="1"/>
  <c r="AH1093" i="1"/>
  <c r="AG1093" i="1"/>
  <c r="AF1093" i="1"/>
  <c r="AE1093" i="1"/>
  <c r="AI1092" i="1"/>
  <c r="AH1092" i="1"/>
  <c r="AG1092" i="1"/>
  <c r="AF1092" i="1"/>
  <c r="AE1092" i="1"/>
  <c r="AI1091" i="1"/>
  <c r="AJ1091" i="1" s="1"/>
  <c r="AH1091" i="1"/>
  <c r="AG1091" i="1"/>
  <c r="AF1091" i="1"/>
  <c r="AE1091" i="1"/>
  <c r="AI1090" i="1"/>
  <c r="AH1090" i="1"/>
  <c r="AJ1090" i="1" s="1"/>
  <c r="AG1090" i="1"/>
  <c r="AF1090" i="1"/>
  <c r="AE1090" i="1"/>
  <c r="AI1089" i="1"/>
  <c r="AH1089" i="1"/>
  <c r="AG1089" i="1"/>
  <c r="AF1089" i="1"/>
  <c r="AE1089" i="1"/>
  <c r="AI1088" i="1"/>
  <c r="AK1088" i="1" s="1"/>
  <c r="AH1088" i="1"/>
  <c r="AG1088" i="1"/>
  <c r="AF1088" i="1"/>
  <c r="AE1088" i="1"/>
  <c r="AI1087" i="1"/>
  <c r="AH1087" i="1"/>
  <c r="AG1087" i="1"/>
  <c r="AF1087" i="1"/>
  <c r="AE1087" i="1"/>
  <c r="AI1086" i="1"/>
  <c r="AK1086" i="1" s="1"/>
  <c r="AH1086" i="1"/>
  <c r="AG1086" i="1"/>
  <c r="AF1086" i="1"/>
  <c r="AE1086" i="1"/>
  <c r="AI1085" i="1"/>
  <c r="AJ1085" i="1" s="1"/>
  <c r="AH1085" i="1"/>
  <c r="AG1085" i="1"/>
  <c r="AF1085" i="1"/>
  <c r="AE1085" i="1"/>
  <c r="AI1084" i="1"/>
  <c r="AH1084" i="1"/>
  <c r="AG1084" i="1"/>
  <c r="AF1084" i="1"/>
  <c r="AE1084" i="1"/>
  <c r="AI1083" i="1"/>
  <c r="AH1083" i="1"/>
  <c r="AG1083" i="1"/>
  <c r="AF1083" i="1"/>
  <c r="AE1083" i="1"/>
  <c r="AI1082" i="1"/>
  <c r="AH1082" i="1"/>
  <c r="AJ1082" i="1" s="1"/>
  <c r="AG1082" i="1"/>
  <c r="AF1082" i="1"/>
  <c r="AE1082" i="1"/>
  <c r="AI1081" i="1"/>
  <c r="AJ1081" i="1" s="1"/>
  <c r="AH1081" i="1"/>
  <c r="AG1081" i="1"/>
  <c r="AF1081" i="1"/>
  <c r="AE1081" i="1"/>
  <c r="AI1080" i="1"/>
  <c r="AK1080" i="1" s="1"/>
  <c r="AH1080" i="1"/>
  <c r="AG1080" i="1"/>
  <c r="AF1080" i="1"/>
  <c r="AE1080" i="1"/>
  <c r="AI1079" i="1"/>
  <c r="AH1079" i="1"/>
  <c r="AG1079" i="1"/>
  <c r="AF1079" i="1"/>
  <c r="AE1079" i="1"/>
  <c r="AK1078" i="1"/>
  <c r="AI1078" i="1"/>
  <c r="AH1078" i="1"/>
  <c r="AG1078" i="1"/>
  <c r="AF1078" i="1"/>
  <c r="AE1078" i="1"/>
  <c r="AI1077" i="1"/>
  <c r="AJ1077" i="1" s="1"/>
  <c r="AH1077" i="1"/>
  <c r="AG1077" i="1"/>
  <c r="AF1077" i="1"/>
  <c r="AE1077" i="1"/>
  <c r="AI1076" i="1"/>
  <c r="AK1076" i="1" s="1"/>
  <c r="AH1076" i="1"/>
  <c r="AG1076" i="1"/>
  <c r="AF1076" i="1"/>
  <c r="AE1076" i="1"/>
  <c r="AI1075" i="1"/>
  <c r="AJ1075" i="1" s="1"/>
  <c r="AH1075" i="1"/>
  <c r="AG1075" i="1"/>
  <c r="AF1075" i="1"/>
  <c r="AE1075" i="1"/>
  <c r="AI1074" i="1"/>
  <c r="AH1074" i="1"/>
  <c r="AJ1074" i="1" s="1"/>
  <c r="AG1074" i="1"/>
  <c r="AF1074" i="1"/>
  <c r="AE1074" i="1"/>
  <c r="AI1073" i="1"/>
  <c r="AH1073" i="1"/>
  <c r="AG1073" i="1"/>
  <c r="AF1073" i="1"/>
  <c r="AE1073" i="1"/>
  <c r="AI1072" i="1"/>
  <c r="AK1072" i="1" s="1"/>
  <c r="AH1072" i="1"/>
  <c r="AG1072" i="1"/>
  <c r="AF1072" i="1"/>
  <c r="AE1072" i="1"/>
  <c r="AI1071" i="1"/>
  <c r="AH1071" i="1"/>
  <c r="AG1071" i="1"/>
  <c r="AF1071" i="1"/>
  <c r="AE1071" i="1"/>
  <c r="AI1070" i="1"/>
  <c r="AK1070" i="1" s="1"/>
  <c r="AH1070" i="1"/>
  <c r="AG1070" i="1"/>
  <c r="AF1070" i="1"/>
  <c r="AE1070" i="1"/>
  <c r="AI1069" i="1"/>
  <c r="AJ1069" i="1" s="1"/>
  <c r="AH1069" i="1"/>
  <c r="AG1069" i="1"/>
  <c r="AF1069" i="1"/>
  <c r="AE1069" i="1"/>
  <c r="AI1068" i="1"/>
  <c r="AH1068" i="1"/>
  <c r="AG1068" i="1"/>
  <c r="AF1068" i="1"/>
  <c r="AE1068" i="1"/>
  <c r="AI1067" i="1"/>
  <c r="AH1067" i="1"/>
  <c r="AG1067" i="1"/>
  <c r="AF1067" i="1"/>
  <c r="AE1067" i="1"/>
  <c r="AI1066" i="1"/>
  <c r="AH1066" i="1"/>
  <c r="AJ1066" i="1" s="1"/>
  <c r="AG1066" i="1"/>
  <c r="AF1066" i="1"/>
  <c r="AE1066" i="1"/>
  <c r="AI1065" i="1"/>
  <c r="AJ1065" i="1" s="1"/>
  <c r="AH1065" i="1"/>
  <c r="AG1065" i="1"/>
  <c r="AF1065" i="1"/>
  <c r="AE1065" i="1"/>
  <c r="AI1064" i="1"/>
  <c r="AK1064" i="1" s="1"/>
  <c r="AH1064" i="1"/>
  <c r="AG1064" i="1"/>
  <c r="AF1064" i="1"/>
  <c r="AE1064" i="1"/>
  <c r="AI1063" i="1"/>
  <c r="AH1063" i="1"/>
  <c r="AG1063" i="1"/>
  <c r="AF1063" i="1"/>
  <c r="AE1063" i="1"/>
  <c r="AI1062" i="1"/>
  <c r="AK1062" i="1" s="1"/>
  <c r="AH1062" i="1"/>
  <c r="AG1062" i="1"/>
  <c r="AF1062" i="1"/>
  <c r="AE1062" i="1"/>
  <c r="AI1061" i="1"/>
  <c r="AJ1061" i="1" s="1"/>
  <c r="AH1061" i="1"/>
  <c r="AG1061" i="1"/>
  <c r="AF1061" i="1"/>
  <c r="AE1061" i="1"/>
  <c r="AI1060" i="1"/>
  <c r="AH1060" i="1"/>
  <c r="AG1060" i="1"/>
  <c r="AF1060" i="1"/>
  <c r="AE1060" i="1"/>
  <c r="AI1059" i="1"/>
  <c r="AH1059" i="1"/>
  <c r="AG1059" i="1"/>
  <c r="AF1059" i="1"/>
  <c r="AE1059" i="1"/>
  <c r="AI1058" i="1"/>
  <c r="AH1058" i="1"/>
  <c r="AJ1058" i="1" s="1"/>
  <c r="AG1058" i="1"/>
  <c r="AF1058" i="1"/>
  <c r="AE1058" i="1"/>
  <c r="AI1057" i="1"/>
  <c r="AK1057" i="1" s="1"/>
  <c r="AH1057" i="1"/>
  <c r="AG1057" i="1"/>
  <c r="AF1057" i="1"/>
  <c r="AE1057" i="1"/>
  <c r="AI1056" i="1"/>
  <c r="AK1056" i="1" s="1"/>
  <c r="AH1056" i="1"/>
  <c r="AG1056" i="1"/>
  <c r="AF1056" i="1"/>
  <c r="AE1056" i="1"/>
  <c r="AI1055" i="1"/>
  <c r="AH1055" i="1"/>
  <c r="AG1055" i="1"/>
  <c r="AF1055" i="1"/>
  <c r="AE1055" i="1"/>
  <c r="AI1054" i="1"/>
  <c r="AH1054" i="1"/>
  <c r="AK1054" i="1" s="1"/>
  <c r="AG1054" i="1"/>
  <c r="AF1054" i="1"/>
  <c r="AE1054" i="1"/>
  <c r="AI1053" i="1"/>
  <c r="AK1053" i="1" s="1"/>
  <c r="AH1053" i="1"/>
  <c r="AG1053" i="1"/>
  <c r="AF1053" i="1"/>
  <c r="AE1053" i="1"/>
  <c r="AI1052" i="1"/>
  <c r="AH1052" i="1"/>
  <c r="AG1052" i="1"/>
  <c r="AF1052" i="1"/>
  <c r="AE1052" i="1"/>
  <c r="AI1051" i="1"/>
  <c r="AK1051" i="1" s="1"/>
  <c r="AM1051" i="1" s="1"/>
  <c r="AH1051" i="1"/>
  <c r="AG1051" i="1"/>
  <c r="AF1051" i="1"/>
  <c r="AE1051" i="1"/>
  <c r="AI1050" i="1"/>
  <c r="AH1050" i="1"/>
  <c r="AJ1050" i="1" s="1"/>
  <c r="AG1050" i="1"/>
  <c r="AF1050" i="1"/>
  <c r="AE1050" i="1"/>
  <c r="AI1049" i="1"/>
  <c r="AK1049" i="1" s="1"/>
  <c r="AH1049" i="1"/>
  <c r="AG1049" i="1"/>
  <c r="AF1049" i="1"/>
  <c r="AE1049" i="1"/>
  <c r="AI1048" i="1"/>
  <c r="AK1048" i="1" s="1"/>
  <c r="AH1048" i="1"/>
  <c r="AG1048" i="1"/>
  <c r="AF1048" i="1"/>
  <c r="AE1048" i="1"/>
  <c r="AI1047" i="1"/>
  <c r="AH1047" i="1"/>
  <c r="AG1047" i="1"/>
  <c r="AF1047" i="1"/>
  <c r="AE1047" i="1"/>
  <c r="AK1046" i="1"/>
  <c r="AI1046" i="1"/>
  <c r="AH1046" i="1"/>
  <c r="AG1046" i="1"/>
  <c r="AF1046" i="1"/>
  <c r="AE1046" i="1"/>
  <c r="AI1045" i="1"/>
  <c r="AK1045" i="1" s="1"/>
  <c r="AH1045" i="1"/>
  <c r="AG1045" i="1"/>
  <c r="AF1045" i="1"/>
  <c r="AE1045" i="1"/>
  <c r="AI1044" i="1"/>
  <c r="AH1044" i="1"/>
  <c r="AG1044" i="1"/>
  <c r="AF1044" i="1"/>
  <c r="AE1044" i="1"/>
  <c r="AI1043" i="1"/>
  <c r="AK1043" i="1" s="1"/>
  <c r="AH1043" i="1"/>
  <c r="AG1043" i="1"/>
  <c r="AF1043" i="1"/>
  <c r="AE1043" i="1"/>
  <c r="AI1042" i="1"/>
  <c r="AH1042" i="1"/>
  <c r="AJ1042" i="1" s="1"/>
  <c r="AG1042" i="1"/>
  <c r="AF1042" i="1"/>
  <c r="AE1042" i="1"/>
  <c r="AI1041" i="1"/>
  <c r="AK1041" i="1" s="1"/>
  <c r="AH1041" i="1"/>
  <c r="AG1041" i="1"/>
  <c r="AF1041" i="1"/>
  <c r="AE1041" i="1"/>
  <c r="AI1040" i="1"/>
  <c r="AK1040" i="1" s="1"/>
  <c r="AH1040" i="1"/>
  <c r="AG1040" i="1"/>
  <c r="AF1040" i="1"/>
  <c r="AE1040" i="1"/>
  <c r="AI1039" i="1"/>
  <c r="AH1039" i="1"/>
  <c r="AG1039" i="1"/>
  <c r="AF1039" i="1"/>
  <c r="AE1039" i="1"/>
  <c r="AK1038" i="1"/>
  <c r="AI1038" i="1"/>
  <c r="AH1038" i="1"/>
  <c r="AG1038" i="1"/>
  <c r="AF1038" i="1"/>
  <c r="AE1038" i="1"/>
  <c r="AI1037" i="1"/>
  <c r="AK1037" i="1" s="1"/>
  <c r="AM1037" i="1" s="1"/>
  <c r="AH1037" i="1"/>
  <c r="AG1037" i="1"/>
  <c r="AF1037" i="1"/>
  <c r="AE1037" i="1"/>
  <c r="AI1036" i="1"/>
  <c r="AH1036" i="1"/>
  <c r="AG1036" i="1"/>
  <c r="AF1036" i="1"/>
  <c r="AE1036" i="1"/>
  <c r="AI1035" i="1"/>
  <c r="AK1035" i="1" s="1"/>
  <c r="AH1035" i="1"/>
  <c r="AG1035" i="1"/>
  <c r="AF1035" i="1"/>
  <c r="AE1035" i="1"/>
  <c r="AI1034" i="1"/>
  <c r="AH1034" i="1"/>
  <c r="AJ1034" i="1" s="1"/>
  <c r="AG1034" i="1"/>
  <c r="AF1034" i="1"/>
  <c r="AE1034" i="1"/>
  <c r="AI1033" i="1"/>
  <c r="AK1033" i="1" s="1"/>
  <c r="AH1033" i="1"/>
  <c r="AG1033" i="1"/>
  <c r="AF1033" i="1"/>
  <c r="AE1033" i="1"/>
  <c r="AI1032" i="1"/>
  <c r="AK1032" i="1" s="1"/>
  <c r="AH1032" i="1"/>
  <c r="AG1032" i="1"/>
  <c r="AF1032" i="1"/>
  <c r="AE1032" i="1"/>
  <c r="AI1031" i="1"/>
  <c r="AH1031" i="1"/>
  <c r="AG1031" i="1"/>
  <c r="AF1031" i="1"/>
  <c r="AE1031" i="1"/>
  <c r="AK1030" i="1"/>
  <c r="AI1030" i="1"/>
  <c r="AH1030" i="1"/>
  <c r="AG1030" i="1"/>
  <c r="AF1030" i="1"/>
  <c r="AE1030" i="1"/>
  <c r="AI1029" i="1"/>
  <c r="AK1029" i="1" s="1"/>
  <c r="AH1029" i="1"/>
  <c r="AG1029" i="1"/>
  <c r="AF1029" i="1"/>
  <c r="AE1029" i="1"/>
  <c r="AI1028" i="1"/>
  <c r="AH1028" i="1"/>
  <c r="AG1028" i="1"/>
  <c r="AF1028" i="1"/>
  <c r="AE1028" i="1"/>
  <c r="AI1027" i="1"/>
  <c r="AK1027" i="1" s="1"/>
  <c r="AH1027" i="1"/>
  <c r="AG1027" i="1"/>
  <c r="AF1027" i="1"/>
  <c r="AE1027" i="1"/>
  <c r="AI1026" i="1"/>
  <c r="AH1026" i="1"/>
  <c r="AJ1026" i="1" s="1"/>
  <c r="AG1026" i="1"/>
  <c r="AF1026" i="1"/>
  <c r="AE1026" i="1"/>
  <c r="AI1025" i="1"/>
  <c r="AH1025" i="1"/>
  <c r="AG1025" i="1"/>
  <c r="AF1025" i="1"/>
  <c r="AE1025" i="1"/>
  <c r="AI1024" i="1"/>
  <c r="AK1024" i="1" s="1"/>
  <c r="AH1024" i="1"/>
  <c r="AG1024" i="1"/>
  <c r="AF1024" i="1"/>
  <c r="AE1024" i="1"/>
  <c r="AI1023" i="1"/>
  <c r="AH1023" i="1"/>
  <c r="AG1023" i="1"/>
  <c r="AF1023" i="1"/>
  <c r="AE1023" i="1"/>
  <c r="AI1022" i="1"/>
  <c r="AK1022" i="1" s="1"/>
  <c r="AH1022" i="1"/>
  <c r="AG1022" i="1"/>
  <c r="AF1022" i="1"/>
  <c r="AE1022" i="1"/>
  <c r="AI1021" i="1"/>
  <c r="AK1021" i="1" s="1"/>
  <c r="AH1021" i="1"/>
  <c r="AG1021" i="1"/>
  <c r="AF1021" i="1"/>
  <c r="AE1021" i="1"/>
  <c r="AI1020" i="1"/>
  <c r="AH1020" i="1"/>
  <c r="AG1020" i="1"/>
  <c r="AF1020" i="1"/>
  <c r="AE1020" i="1"/>
  <c r="AI1019" i="1"/>
  <c r="AH1019" i="1"/>
  <c r="AG1019" i="1"/>
  <c r="AF1019" i="1"/>
  <c r="AE1019" i="1"/>
  <c r="AI1018" i="1"/>
  <c r="AH1018" i="1"/>
  <c r="AJ1018" i="1" s="1"/>
  <c r="AG1018" i="1"/>
  <c r="AF1018" i="1"/>
  <c r="AE1018" i="1"/>
  <c r="AI1017" i="1"/>
  <c r="AK1017" i="1" s="1"/>
  <c r="AM1017" i="1" s="1"/>
  <c r="AH1017" i="1"/>
  <c r="AG1017" i="1"/>
  <c r="AF1017" i="1"/>
  <c r="AE1017" i="1"/>
  <c r="AI1016" i="1"/>
  <c r="AK1016" i="1" s="1"/>
  <c r="AH1016" i="1"/>
  <c r="AG1016" i="1"/>
  <c r="AF1016" i="1"/>
  <c r="AE1016" i="1"/>
  <c r="AI1015" i="1"/>
  <c r="AH1015" i="1"/>
  <c r="AG1015" i="1"/>
  <c r="AF1015" i="1"/>
  <c r="AE1015" i="1"/>
  <c r="AK1014" i="1"/>
  <c r="AI1014" i="1"/>
  <c r="AH1014" i="1"/>
  <c r="AG1014" i="1"/>
  <c r="AF1014" i="1"/>
  <c r="AE1014" i="1"/>
  <c r="AI1013" i="1"/>
  <c r="AH1013" i="1"/>
  <c r="AG1013" i="1"/>
  <c r="AF1013" i="1"/>
  <c r="AE1013" i="1"/>
  <c r="AI1012" i="1"/>
  <c r="AH1012" i="1"/>
  <c r="AJ1012" i="1" s="1"/>
  <c r="AG1012" i="1"/>
  <c r="AF1012" i="1"/>
  <c r="AE1012" i="1"/>
  <c r="AI1011" i="1"/>
  <c r="AK1011" i="1" s="1"/>
  <c r="AH1011" i="1"/>
  <c r="AG1011" i="1"/>
  <c r="AF1011" i="1"/>
  <c r="AE1011" i="1"/>
  <c r="AI1010" i="1"/>
  <c r="AH1010" i="1"/>
  <c r="AG1010" i="1"/>
  <c r="AF1010" i="1"/>
  <c r="AE1010" i="1"/>
  <c r="AI1009" i="1"/>
  <c r="AK1009" i="1" s="1"/>
  <c r="AM1009" i="1" s="1"/>
  <c r="AH1009" i="1"/>
  <c r="AG1009" i="1"/>
  <c r="AF1009" i="1"/>
  <c r="AE1009" i="1"/>
  <c r="AI1008" i="1"/>
  <c r="AH1008" i="1"/>
  <c r="AJ1008" i="1" s="1"/>
  <c r="AG1008" i="1"/>
  <c r="AF1008" i="1"/>
  <c r="AE1008" i="1"/>
  <c r="AI1007" i="1"/>
  <c r="AK1007" i="1" s="1"/>
  <c r="AH1007" i="1"/>
  <c r="AG1007" i="1"/>
  <c r="AF1007" i="1"/>
  <c r="AE1007" i="1"/>
  <c r="AI1006" i="1"/>
  <c r="AH1006" i="1"/>
  <c r="AG1006" i="1"/>
  <c r="AF1006" i="1"/>
  <c r="AE1006" i="1"/>
  <c r="AI1005" i="1"/>
  <c r="AK1005" i="1" s="1"/>
  <c r="AH1005" i="1"/>
  <c r="AG1005" i="1"/>
  <c r="AF1005" i="1"/>
  <c r="AE1005" i="1"/>
  <c r="AI1004" i="1"/>
  <c r="AH1004" i="1"/>
  <c r="AJ1004" i="1" s="1"/>
  <c r="AG1004" i="1"/>
  <c r="AF1004" i="1"/>
  <c r="AE1004" i="1"/>
  <c r="AI1003" i="1"/>
  <c r="AK1003" i="1" s="1"/>
  <c r="AH1003" i="1"/>
  <c r="AG1003" i="1"/>
  <c r="AF1003" i="1"/>
  <c r="AE1003" i="1"/>
  <c r="AI1002" i="1"/>
  <c r="AH1002" i="1"/>
  <c r="AG1002" i="1"/>
  <c r="AF1002" i="1"/>
  <c r="AE1002" i="1"/>
  <c r="AI1001" i="1"/>
  <c r="AK1001" i="1" s="1"/>
  <c r="AM1001" i="1" s="1"/>
  <c r="AH1001" i="1"/>
  <c r="AG1001" i="1"/>
  <c r="AF1001" i="1"/>
  <c r="AE1001" i="1"/>
  <c r="AI1000" i="1"/>
  <c r="AH1000" i="1"/>
  <c r="AJ1000" i="1" s="1"/>
  <c r="AG1000" i="1"/>
  <c r="AF1000" i="1"/>
  <c r="AE1000" i="1"/>
  <c r="AI999" i="1"/>
  <c r="AK999" i="1" s="1"/>
  <c r="AH999" i="1"/>
  <c r="AG999" i="1"/>
  <c r="AF999" i="1"/>
  <c r="AE999" i="1"/>
  <c r="AI998" i="1"/>
  <c r="AH998" i="1"/>
  <c r="AG998" i="1"/>
  <c r="AF998" i="1"/>
  <c r="AE998" i="1"/>
  <c r="AI997" i="1"/>
  <c r="AH997" i="1"/>
  <c r="AG997" i="1"/>
  <c r="AF997" i="1"/>
  <c r="AE997" i="1"/>
  <c r="AI996" i="1"/>
  <c r="AH996" i="1"/>
  <c r="AJ996" i="1" s="1"/>
  <c r="AG996" i="1"/>
  <c r="AF996" i="1"/>
  <c r="AE996" i="1"/>
  <c r="AI995" i="1"/>
  <c r="AK995" i="1" s="1"/>
  <c r="AH995" i="1"/>
  <c r="AG995" i="1"/>
  <c r="AF995" i="1"/>
  <c r="AE995" i="1"/>
  <c r="AI994" i="1"/>
  <c r="AK994" i="1" s="1"/>
  <c r="AH994" i="1"/>
  <c r="AG994" i="1"/>
  <c r="AF994" i="1"/>
  <c r="AE994" i="1"/>
  <c r="AI993" i="1"/>
  <c r="AH993" i="1"/>
  <c r="AJ993" i="1" s="1"/>
  <c r="AG993" i="1"/>
  <c r="AF993" i="1"/>
  <c r="AE993" i="1"/>
  <c r="AI992" i="1"/>
  <c r="AH992" i="1"/>
  <c r="AG992" i="1"/>
  <c r="AF992" i="1"/>
  <c r="AE992" i="1"/>
  <c r="AI991" i="1"/>
  <c r="AK991" i="1" s="1"/>
  <c r="AH991" i="1"/>
  <c r="AG991" i="1"/>
  <c r="AF991" i="1"/>
  <c r="AE991" i="1"/>
  <c r="AI990" i="1"/>
  <c r="AH990" i="1"/>
  <c r="AJ990" i="1" s="1"/>
  <c r="AG990" i="1"/>
  <c r="AF990" i="1"/>
  <c r="AE990" i="1"/>
  <c r="AI989" i="1"/>
  <c r="AK989" i="1" s="1"/>
  <c r="AH989" i="1"/>
  <c r="AG989" i="1"/>
  <c r="AF989" i="1"/>
  <c r="AE989" i="1"/>
  <c r="AI988" i="1"/>
  <c r="AK988" i="1" s="1"/>
  <c r="AH988" i="1"/>
  <c r="AG988" i="1"/>
  <c r="AF988" i="1"/>
  <c r="AE988" i="1"/>
  <c r="AI987" i="1"/>
  <c r="AH987" i="1"/>
  <c r="AG987" i="1"/>
  <c r="AF987" i="1"/>
  <c r="AE987" i="1"/>
  <c r="AI986" i="1"/>
  <c r="AH986" i="1"/>
  <c r="AG986" i="1"/>
  <c r="AF986" i="1"/>
  <c r="AE986" i="1"/>
  <c r="AI985" i="1"/>
  <c r="AH985" i="1"/>
  <c r="AJ985" i="1" s="1"/>
  <c r="AG985" i="1"/>
  <c r="AF985" i="1"/>
  <c r="AE985" i="1"/>
  <c r="AI984" i="1"/>
  <c r="AH984" i="1"/>
  <c r="AG984" i="1"/>
  <c r="AF984" i="1"/>
  <c r="AE984" i="1"/>
  <c r="AI983" i="1"/>
  <c r="AK983" i="1" s="1"/>
  <c r="AH983" i="1"/>
  <c r="AG983" i="1"/>
  <c r="AF983" i="1"/>
  <c r="AE983" i="1"/>
  <c r="AI982" i="1"/>
  <c r="AH982" i="1"/>
  <c r="AJ982" i="1" s="1"/>
  <c r="AG982" i="1"/>
  <c r="AF982" i="1"/>
  <c r="AE982" i="1"/>
  <c r="AI981" i="1"/>
  <c r="AK981" i="1" s="1"/>
  <c r="AH981" i="1"/>
  <c r="AG981" i="1"/>
  <c r="AF981" i="1"/>
  <c r="AE981" i="1"/>
  <c r="AI980" i="1"/>
  <c r="AH980" i="1"/>
  <c r="AG980" i="1"/>
  <c r="AF980" i="1"/>
  <c r="AE980" i="1"/>
  <c r="AI979" i="1"/>
  <c r="AH979" i="1"/>
  <c r="AG979" i="1"/>
  <c r="AF979" i="1"/>
  <c r="AE979" i="1"/>
  <c r="AI978" i="1"/>
  <c r="AH978" i="1"/>
  <c r="AG978" i="1"/>
  <c r="AF978" i="1"/>
  <c r="AE978" i="1"/>
  <c r="AI977" i="1"/>
  <c r="AH977" i="1"/>
  <c r="AJ977" i="1" s="1"/>
  <c r="AG977" i="1"/>
  <c r="AF977" i="1"/>
  <c r="AE977" i="1"/>
  <c r="AI976" i="1"/>
  <c r="AK976" i="1" s="1"/>
  <c r="AH976" i="1"/>
  <c r="AG976" i="1"/>
  <c r="AF976" i="1"/>
  <c r="AE976" i="1"/>
  <c r="AK975" i="1"/>
  <c r="AI975" i="1"/>
  <c r="AH975" i="1"/>
  <c r="AG975" i="1"/>
  <c r="AF975" i="1"/>
  <c r="AE975" i="1"/>
  <c r="AI974" i="1"/>
  <c r="AH974" i="1"/>
  <c r="AJ974" i="1" s="1"/>
  <c r="AG974" i="1"/>
  <c r="AF974" i="1"/>
  <c r="AE974" i="1"/>
  <c r="AI973" i="1"/>
  <c r="AK973" i="1" s="1"/>
  <c r="AH973" i="1"/>
  <c r="AG973" i="1"/>
  <c r="AF973" i="1"/>
  <c r="AE973" i="1"/>
  <c r="AI972" i="1"/>
  <c r="AK972" i="1" s="1"/>
  <c r="AM972" i="1" s="1"/>
  <c r="AH972" i="1"/>
  <c r="AG972" i="1"/>
  <c r="AF972" i="1"/>
  <c r="AE972" i="1"/>
  <c r="AI971" i="1"/>
  <c r="AK971" i="1" s="1"/>
  <c r="AM971" i="1" s="1"/>
  <c r="AH971" i="1"/>
  <c r="AG971" i="1"/>
  <c r="AF971" i="1"/>
  <c r="AE971" i="1"/>
  <c r="AI970" i="1"/>
  <c r="AH970" i="1"/>
  <c r="AJ970" i="1" s="1"/>
  <c r="AG970" i="1"/>
  <c r="AF970" i="1"/>
  <c r="AE970" i="1"/>
  <c r="AI969" i="1"/>
  <c r="AH969" i="1"/>
  <c r="AG969" i="1"/>
  <c r="AF969" i="1"/>
  <c r="AE969" i="1"/>
  <c r="AI968" i="1"/>
  <c r="AH968" i="1"/>
  <c r="AG968" i="1"/>
  <c r="AF968" i="1"/>
  <c r="AE968" i="1"/>
  <c r="AI967" i="1"/>
  <c r="AH967" i="1"/>
  <c r="AG967" i="1"/>
  <c r="AF967" i="1"/>
  <c r="AE967" i="1"/>
  <c r="AI966" i="1"/>
  <c r="AH966" i="1"/>
  <c r="AJ966" i="1" s="1"/>
  <c r="AG966" i="1"/>
  <c r="AF966" i="1"/>
  <c r="AE966" i="1"/>
  <c r="AI965" i="1"/>
  <c r="AK965" i="1" s="1"/>
  <c r="AH965" i="1"/>
  <c r="AG965" i="1"/>
  <c r="AF965" i="1"/>
  <c r="AE965" i="1"/>
  <c r="AI964" i="1"/>
  <c r="AK964" i="1" s="1"/>
  <c r="AM964" i="1" s="1"/>
  <c r="AH964" i="1"/>
  <c r="AG964" i="1"/>
  <c r="AF964" i="1"/>
  <c r="AE964" i="1"/>
  <c r="AI963" i="1"/>
  <c r="AK963" i="1" s="1"/>
  <c r="AM963" i="1" s="1"/>
  <c r="AH963" i="1"/>
  <c r="AG963" i="1"/>
  <c r="AF963" i="1"/>
  <c r="AE963" i="1"/>
  <c r="AI962" i="1"/>
  <c r="AH962" i="1"/>
  <c r="AJ962" i="1" s="1"/>
  <c r="AG962" i="1"/>
  <c r="AF962" i="1"/>
  <c r="AE962" i="1"/>
  <c r="AI961" i="1"/>
  <c r="AH961" i="1"/>
  <c r="AG961" i="1"/>
  <c r="AF961" i="1"/>
  <c r="AE961" i="1"/>
  <c r="AI960" i="1"/>
  <c r="AK960" i="1" s="1"/>
  <c r="AH960" i="1"/>
  <c r="AG960" i="1"/>
  <c r="AF960" i="1"/>
  <c r="AE960" i="1"/>
  <c r="AI959" i="1"/>
  <c r="AH959" i="1"/>
  <c r="AG959" i="1"/>
  <c r="AF959" i="1"/>
  <c r="AE959" i="1"/>
  <c r="AI958" i="1"/>
  <c r="AH958" i="1"/>
  <c r="AJ958" i="1" s="1"/>
  <c r="AG958" i="1"/>
  <c r="AF958" i="1"/>
  <c r="AE958" i="1"/>
  <c r="AI957" i="1"/>
  <c r="AK957" i="1" s="1"/>
  <c r="AH957" i="1"/>
  <c r="AG957" i="1"/>
  <c r="AF957" i="1"/>
  <c r="AE957" i="1"/>
  <c r="AI956" i="1"/>
  <c r="AK956" i="1" s="1"/>
  <c r="AM956" i="1" s="1"/>
  <c r="AH956" i="1"/>
  <c r="AG956" i="1"/>
  <c r="AF956" i="1"/>
  <c r="AE956" i="1"/>
  <c r="AI955" i="1"/>
  <c r="AK955" i="1" s="1"/>
  <c r="AM955" i="1" s="1"/>
  <c r="AH955" i="1"/>
  <c r="AG955" i="1"/>
  <c r="AF955" i="1"/>
  <c r="AE955" i="1"/>
  <c r="AI954" i="1"/>
  <c r="AH954" i="1"/>
  <c r="AJ954" i="1" s="1"/>
  <c r="AG954" i="1"/>
  <c r="AF954" i="1"/>
  <c r="AE954" i="1"/>
  <c r="AI953" i="1"/>
  <c r="AH953" i="1"/>
  <c r="AG953" i="1"/>
  <c r="AF953" i="1"/>
  <c r="AE953" i="1"/>
  <c r="AI952" i="1"/>
  <c r="AH952" i="1"/>
  <c r="AG952" i="1"/>
  <c r="AF952" i="1"/>
  <c r="AE952" i="1"/>
  <c r="AI951" i="1"/>
  <c r="AK951" i="1" s="1"/>
  <c r="AH951" i="1"/>
  <c r="AG951" i="1"/>
  <c r="AF951" i="1"/>
  <c r="AE951" i="1"/>
  <c r="AI950" i="1"/>
  <c r="AH950" i="1"/>
  <c r="AJ950" i="1" s="1"/>
  <c r="AG950" i="1"/>
  <c r="AF950" i="1"/>
  <c r="AE950" i="1"/>
  <c r="AI949" i="1"/>
  <c r="AK949" i="1" s="1"/>
  <c r="AM949" i="1" s="1"/>
  <c r="AH949" i="1"/>
  <c r="AG949" i="1"/>
  <c r="AF949" i="1"/>
  <c r="AE949" i="1"/>
  <c r="AI948" i="1"/>
  <c r="AK948" i="1" s="1"/>
  <c r="AM948" i="1" s="1"/>
  <c r="AH948" i="1"/>
  <c r="AG948" i="1"/>
  <c r="AF948" i="1"/>
  <c r="AE948" i="1"/>
  <c r="AI947" i="1"/>
  <c r="AK947" i="1" s="1"/>
  <c r="AM947" i="1" s="1"/>
  <c r="AH947" i="1"/>
  <c r="AG947" i="1"/>
  <c r="AF947" i="1"/>
  <c r="AE947" i="1"/>
  <c r="AI946" i="1"/>
  <c r="AH946" i="1"/>
  <c r="AJ946" i="1" s="1"/>
  <c r="AG946" i="1"/>
  <c r="AF946" i="1"/>
  <c r="AE946" i="1"/>
  <c r="AI945" i="1"/>
  <c r="AH945" i="1"/>
  <c r="AG945" i="1"/>
  <c r="AF945" i="1"/>
  <c r="AE945" i="1"/>
  <c r="AI944" i="1"/>
  <c r="AH944" i="1"/>
  <c r="AG944" i="1"/>
  <c r="AF944" i="1"/>
  <c r="AE944" i="1"/>
  <c r="AI943" i="1"/>
  <c r="AK943" i="1" s="1"/>
  <c r="AH943" i="1"/>
  <c r="AG943" i="1"/>
  <c r="AF943" i="1"/>
  <c r="AE943" i="1"/>
  <c r="AI942" i="1"/>
  <c r="AH942" i="1"/>
  <c r="AJ942" i="1" s="1"/>
  <c r="AG942" i="1"/>
  <c r="AF942" i="1"/>
  <c r="AE942" i="1"/>
  <c r="AI941" i="1"/>
  <c r="AK941" i="1" s="1"/>
  <c r="AM941" i="1" s="1"/>
  <c r="AH941" i="1"/>
  <c r="AG941" i="1"/>
  <c r="AF941" i="1"/>
  <c r="AE941" i="1"/>
  <c r="AI940" i="1"/>
  <c r="AK940" i="1" s="1"/>
  <c r="AM940" i="1" s="1"/>
  <c r="AH940" i="1"/>
  <c r="AG940" i="1"/>
  <c r="AF940" i="1"/>
  <c r="AE940" i="1"/>
  <c r="AI939" i="1"/>
  <c r="AK939" i="1" s="1"/>
  <c r="AM939" i="1" s="1"/>
  <c r="AH939" i="1"/>
  <c r="AG939" i="1"/>
  <c r="AF939" i="1"/>
  <c r="AE939" i="1"/>
  <c r="AI938" i="1"/>
  <c r="AH938" i="1"/>
  <c r="AJ938" i="1" s="1"/>
  <c r="AG938" i="1"/>
  <c r="AF938" i="1"/>
  <c r="AE938" i="1"/>
  <c r="AI937" i="1"/>
  <c r="AH937" i="1"/>
  <c r="AG937" i="1"/>
  <c r="AF937" i="1"/>
  <c r="AE937" i="1"/>
  <c r="AI936" i="1"/>
  <c r="AH936" i="1"/>
  <c r="AG936" i="1"/>
  <c r="AF936" i="1"/>
  <c r="AE936" i="1"/>
  <c r="AI935" i="1"/>
  <c r="AH935" i="1"/>
  <c r="AG935" i="1"/>
  <c r="AF935" i="1"/>
  <c r="AE935" i="1"/>
  <c r="AI934" i="1"/>
  <c r="AH934" i="1"/>
  <c r="AG934" i="1"/>
  <c r="AF934" i="1"/>
  <c r="AE934" i="1"/>
  <c r="AK933" i="1"/>
  <c r="AI933" i="1"/>
  <c r="AH933" i="1"/>
  <c r="AG933" i="1"/>
  <c r="AF933" i="1"/>
  <c r="AE933" i="1"/>
  <c r="AI932" i="1"/>
  <c r="AH932" i="1"/>
  <c r="AJ932" i="1" s="1"/>
  <c r="AG932" i="1"/>
  <c r="AF932" i="1"/>
  <c r="AE932" i="1"/>
  <c r="AI931" i="1"/>
  <c r="AH931" i="1"/>
  <c r="AG931" i="1"/>
  <c r="AF931" i="1"/>
  <c r="AE931" i="1"/>
  <c r="AI930" i="1"/>
  <c r="AK930" i="1" s="1"/>
  <c r="AM930" i="1" s="1"/>
  <c r="AH930" i="1"/>
  <c r="AG930" i="1"/>
  <c r="AF930" i="1"/>
  <c r="AE930" i="1"/>
  <c r="AI929" i="1"/>
  <c r="AK929" i="1" s="1"/>
  <c r="AM929" i="1" s="1"/>
  <c r="AH929" i="1"/>
  <c r="AG929" i="1"/>
  <c r="AF929" i="1"/>
  <c r="AE929" i="1"/>
  <c r="AI928" i="1"/>
  <c r="AH928" i="1"/>
  <c r="AJ928" i="1" s="1"/>
  <c r="AG928" i="1"/>
  <c r="AF928" i="1"/>
  <c r="AE928" i="1"/>
  <c r="AI927" i="1"/>
  <c r="AH927" i="1"/>
  <c r="AG927" i="1"/>
  <c r="AF927" i="1"/>
  <c r="AE927" i="1"/>
  <c r="AI926" i="1"/>
  <c r="AH926" i="1"/>
  <c r="AG926" i="1"/>
  <c r="AF926" i="1"/>
  <c r="AE926" i="1"/>
  <c r="AI925" i="1"/>
  <c r="AK925" i="1" s="1"/>
  <c r="AH925" i="1"/>
  <c r="AG925" i="1"/>
  <c r="AF925" i="1"/>
  <c r="AE925" i="1"/>
  <c r="AI924" i="1"/>
  <c r="AH924" i="1"/>
  <c r="AJ924" i="1" s="1"/>
  <c r="AG924" i="1"/>
  <c r="AF924" i="1"/>
  <c r="AE924" i="1"/>
  <c r="AI923" i="1"/>
  <c r="AH923" i="1"/>
  <c r="AG923" i="1"/>
  <c r="AF923" i="1"/>
  <c r="AE923" i="1"/>
  <c r="AI922" i="1"/>
  <c r="AK922" i="1" s="1"/>
  <c r="AM922" i="1" s="1"/>
  <c r="AH922" i="1"/>
  <c r="AG922" i="1"/>
  <c r="AF922" i="1"/>
  <c r="AE922" i="1"/>
  <c r="AI921" i="1"/>
  <c r="AK921" i="1" s="1"/>
  <c r="AM921" i="1" s="1"/>
  <c r="AH921" i="1"/>
  <c r="AG921" i="1"/>
  <c r="AF921" i="1"/>
  <c r="AE921" i="1"/>
  <c r="AI920" i="1"/>
  <c r="AH920" i="1"/>
  <c r="AJ920" i="1" s="1"/>
  <c r="AG920" i="1"/>
  <c r="AF920" i="1"/>
  <c r="AE920" i="1"/>
  <c r="AI919" i="1"/>
  <c r="AH919" i="1"/>
  <c r="AG919" i="1"/>
  <c r="AF919" i="1"/>
  <c r="AE919" i="1"/>
  <c r="AI918" i="1"/>
  <c r="AH918" i="1"/>
  <c r="AG918" i="1"/>
  <c r="AF918" i="1"/>
  <c r="AE918" i="1"/>
  <c r="AI917" i="1"/>
  <c r="AK917" i="1" s="1"/>
  <c r="AH917" i="1"/>
  <c r="AG917" i="1"/>
  <c r="AF917" i="1"/>
  <c r="AE917" i="1"/>
  <c r="AI916" i="1"/>
  <c r="AH916" i="1"/>
  <c r="AJ916" i="1" s="1"/>
  <c r="AG916" i="1"/>
  <c r="AF916" i="1"/>
  <c r="AE916" i="1"/>
  <c r="AI915" i="1"/>
  <c r="AK915" i="1" s="1"/>
  <c r="AH915" i="1"/>
  <c r="AG915" i="1"/>
  <c r="AF915" i="1"/>
  <c r="AE915" i="1"/>
  <c r="AK914" i="1"/>
  <c r="AI914" i="1"/>
  <c r="AH914" i="1"/>
  <c r="AG914" i="1"/>
  <c r="AF914" i="1"/>
  <c r="AE914" i="1"/>
  <c r="AI913" i="1"/>
  <c r="AH913" i="1"/>
  <c r="AJ913" i="1" s="1"/>
  <c r="AG913" i="1"/>
  <c r="AF913" i="1"/>
  <c r="AE913" i="1"/>
  <c r="AI912" i="1"/>
  <c r="AK912" i="1" s="1"/>
  <c r="AH912" i="1"/>
  <c r="AG912" i="1"/>
  <c r="AF912" i="1"/>
  <c r="AE912" i="1"/>
  <c r="AI911" i="1"/>
  <c r="AK911" i="1" s="1"/>
  <c r="AM911" i="1" s="1"/>
  <c r="AH911" i="1"/>
  <c r="AG911" i="1"/>
  <c r="AF911" i="1"/>
  <c r="AE911" i="1"/>
  <c r="AI910" i="1"/>
  <c r="AH910" i="1"/>
  <c r="AG910" i="1"/>
  <c r="AF910" i="1"/>
  <c r="AE910" i="1"/>
  <c r="AI909" i="1"/>
  <c r="AH909" i="1"/>
  <c r="AG909" i="1"/>
  <c r="AF909" i="1"/>
  <c r="AE909" i="1"/>
  <c r="AI908" i="1"/>
  <c r="AK908" i="1" s="1"/>
  <c r="AH908" i="1"/>
  <c r="AG908" i="1"/>
  <c r="AF908" i="1"/>
  <c r="AE908" i="1"/>
  <c r="AI907" i="1"/>
  <c r="AH907" i="1"/>
  <c r="AG907" i="1"/>
  <c r="AF907" i="1"/>
  <c r="AE907" i="1"/>
  <c r="AI906" i="1"/>
  <c r="AK906" i="1" s="1"/>
  <c r="AH906" i="1"/>
  <c r="AG906" i="1"/>
  <c r="AF906" i="1"/>
  <c r="AE906" i="1"/>
  <c r="AI905" i="1"/>
  <c r="AK905" i="1" s="1"/>
  <c r="AH905" i="1"/>
  <c r="AG905" i="1"/>
  <c r="AF905" i="1"/>
  <c r="AE905" i="1"/>
  <c r="AI904" i="1"/>
  <c r="AK904" i="1" s="1"/>
  <c r="AH904" i="1"/>
  <c r="AG904" i="1"/>
  <c r="AF904" i="1"/>
  <c r="AE904" i="1"/>
  <c r="AI903" i="1"/>
  <c r="AH903" i="1"/>
  <c r="AG903" i="1"/>
  <c r="AF903" i="1"/>
  <c r="AE903" i="1"/>
  <c r="AI902" i="1"/>
  <c r="AH902" i="1"/>
  <c r="AJ902" i="1" s="1"/>
  <c r="AG902" i="1"/>
  <c r="AF902" i="1"/>
  <c r="AE902" i="1"/>
  <c r="AI901" i="1"/>
  <c r="AH901" i="1"/>
  <c r="AG901" i="1"/>
  <c r="AF901" i="1"/>
  <c r="AE901" i="1"/>
  <c r="AI900" i="1"/>
  <c r="AK900" i="1" s="1"/>
  <c r="AH900" i="1"/>
  <c r="AG900" i="1"/>
  <c r="AF900" i="1"/>
  <c r="AE900" i="1"/>
  <c r="AI899" i="1"/>
  <c r="AH899" i="1"/>
  <c r="AG899" i="1"/>
  <c r="AF899" i="1"/>
  <c r="AE899" i="1"/>
  <c r="AI898" i="1"/>
  <c r="AH898" i="1"/>
  <c r="AG898" i="1"/>
  <c r="AF898" i="1"/>
  <c r="AE898" i="1"/>
  <c r="AI897" i="1"/>
  <c r="AK897" i="1" s="1"/>
  <c r="AM897" i="1" s="1"/>
  <c r="AH897" i="1"/>
  <c r="AG897" i="1"/>
  <c r="AF897" i="1"/>
  <c r="AE897" i="1"/>
  <c r="AI896" i="1"/>
  <c r="AK896" i="1" s="1"/>
  <c r="AM896" i="1" s="1"/>
  <c r="AH896" i="1"/>
  <c r="AG896" i="1"/>
  <c r="AF896" i="1"/>
  <c r="AE896" i="1"/>
  <c r="AI895" i="1"/>
  <c r="AH895" i="1"/>
  <c r="AG895" i="1"/>
  <c r="AF895" i="1"/>
  <c r="AE895" i="1"/>
  <c r="AI894" i="1"/>
  <c r="AH894" i="1"/>
  <c r="AJ894" i="1" s="1"/>
  <c r="AG894" i="1"/>
  <c r="AF894" i="1"/>
  <c r="AE894" i="1"/>
  <c r="AI893" i="1"/>
  <c r="AH893" i="1"/>
  <c r="AG893" i="1"/>
  <c r="AF893" i="1"/>
  <c r="AE893" i="1"/>
  <c r="AI892" i="1"/>
  <c r="AH892" i="1"/>
  <c r="AG892" i="1"/>
  <c r="AF892" i="1"/>
  <c r="AE892" i="1"/>
  <c r="AI891" i="1"/>
  <c r="AH891" i="1"/>
  <c r="AG891" i="1"/>
  <c r="AF891" i="1"/>
  <c r="AE891" i="1"/>
  <c r="AI890" i="1"/>
  <c r="AH890" i="1"/>
  <c r="AJ890" i="1" s="1"/>
  <c r="AG890" i="1"/>
  <c r="AF890" i="1"/>
  <c r="AE890" i="1"/>
  <c r="AI889" i="1"/>
  <c r="AK889" i="1" s="1"/>
  <c r="AM889" i="1" s="1"/>
  <c r="AH889" i="1"/>
  <c r="AG889" i="1"/>
  <c r="AF889" i="1"/>
  <c r="AE889" i="1"/>
  <c r="AI888" i="1"/>
  <c r="AK888" i="1" s="1"/>
  <c r="AM888" i="1" s="1"/>
  <c r="AH888" i="1"/>
  <c r="AG888" i="1"/>
  <c r="AF888" i="1"/>
  <c r="AE888" i="1"/>
  <c r="AI887" i="1"/>
  <c r="AK887" i="1" s="1"/>
  <c r="AM887" i="1" s="1"/>
  <c r="AH887" i="1"/>
  <c r="AG887" i="1"/>
  <c r="AF887" i="1"/>
  <c r="AE887" i="1"/>
  <c r="AI886" i="1"/>
  <c r="AH886" i="1"/>
  <c r="AJ886" i="1" s="1"/>
  <c r="AG886" i="1"/>
  <c r="AF886" i="1"/>
  <c r="AE886" i="1"/>
  <c r="AI885" i="1"/>
  <c r="AH885" i="1"/>
  <c r="AG885" i="1"/>
  <c r="AF885" i="1"/>
  <c r="AE885" i="1"/>
  <c r="AI884" i="1"/>
  <c r="AH884" i="1"/>
  <c r="AG884" i="1"/>
  <c r="AF884" i="1"/>
  <c r="AE884" i="1"/>
  <c r="AI883" i="1"/>
  <c r="AK883" i="1" s="1"/>
  <c r="AH883" i="1"/>
  <c r="AG883" i="1"/>
  <c r="AF883" i="1"/>
  <c r="AE883" i="1"/>
  <c r="AI882" i="1"/>
  <c r="AH882" i="1"/>
  <c r="AJ882" i="1" s="1"/>
  <c r="AG882" i="1"/>
  <c r="AF882" i="1"/>
  <c r="AE882" i="1"/>
  <c r="AI881" i="1"/>
  <c r="AK881" i="1" s="1"/>
  <c r="AM881" i="1" s="1"/>
  <c r="AH881" i="1"/>
  <c r="AG881" i="1"/>
  <c r="AF881" i="1"/>
  <c r="AE881" i="1"/>
  <c r="AI880" i="1"/>
  <c r="AK880" i="1" s="1"/>
  <c r="AM880" i="1" s="1"/>
  <c r="AH880" i="1"/>
  <c r="AG880" i="1"/>
  <c r="AF880" i="1"/>
  <c r="AE880" i="1"/>
  <c r="AI879" i="1"/>
  <c r="AK879" i="1" s="1"/>
  <c r="AM879" i="1" s="1"/>
  <c r="AH879" i="1"/>
  <c r="AG879" i="1"/>
  <c r="AF879" i="1"/>
  <c r="AE879" i="1"/>
  <c r="AI878" i="1"/>
  <c r="AH878" i="1"/>
  <c r="AJ878" i="1" s="1"/>
  <c r="AG878" i="1"/>
  <c r="AF878" i="1"/>
  <c r="AE878" i="1"/>
  <c r="AI877" i="1"/>
  <c r="AH877" i="1"/>
  <c r="AG877" i="1"/>
  <c r="AF877" i="1"/>
  <c r="AE877" i="1"/>
  <c r="AI876" i="1"/>
  <c r="AH876" i="1"/>
  <c r="AG876" i="1"/>
  <c r="AF876" i="1"/>
  <c r="AE876" i="1"/>
  <c r="AI875" i="1"/>
  <c r="AK875" i="1" s="1"/>
  <c r="AH875" i="1"/>
  <c r="AG875" i="1"/>
  <c r="AF875" i="1"/>
  <c r="AE875" i="1"/>
  <c r="AI874" i="1"/>
  <c r="AH874" i="1"/>
  <c r="AJ874" i="1" s="1"/>
  <c r="AG874" i="1"/>
  <c r="AF874" i="1"/>
  <c r="AE874" i="1"/>
  <c r="AI873" i="1"/>
  <c r="AK873" i="1" s="1"/>
  <c r="AM873" i="1" s="1"/>
  <c r="AH873" i="1"/>
  <c r="AG873" i="1"/>
  <c r="AF873" i="1"/>
  <c r="AE873" i="1"/>
  <c r="AI872" i="1"/>
  <c r="AH872" i="1"/>
  <c r="AG872" i="1"/>
  <c r="AF872" i="1"/>
  <c r="AE872" i="1"/>
  <c r="AI871" i="1"/>
  <c r="AK871" i="1" s="1"/>
  <c r="AH871" i="1"/>
  <c r="AG871" i="1"/>
  <c r="AF871" i="1"/>
  <c r="AE871" i="1"/>
  <c r="AI870" i="1"/>
  <c r="AH870" i="1"/>
  <c r="AJ870" i="1" s="1"/>
  <c r="AG870" i="1"/>
  <c r="AF870" i="1"/>
  <c r="AE870" i="1"/>
  <c r="AI869" i="1"/>
  <c r="AH869" i="1"/>
  <c r="AG869" i="1"/>
  <c r="AF869" i="1"/>
  <c r="AE869" i="1"/>
  <c r="AI868" i="1"/>
  <c r="AH868" i="1"/>
  <c r="AJ868" i="1" s="1"/>
  <c r="AG868" i="1"/>
  <c r="AF868" i="1"/>
  <c r="AE868" i="1"/>
  <c r="AI867" i="1"/>
  <c r="AK867" i="1" s="1"/>
  <c r="AH867" i="1"/>
  <c r="AG867" i="1"/>
  <c r="AF867" i="1"/>
  <c r="AE867" i="1"/>
  <c r="AI866" i="1"/>
  <c r="AH866" i="1"/>
  <c r="AJ866" i="1" s="1"/>
  <c r="AG866" i="1"/>
  <c r="AF866" i="1"/>
  <c r="AE866" i="1"/>
  <c r="AI865" i="1"/>
  <c r="AK865" i="1" s="1"/>
  <c r="AM865" i="1" s="1"/>
  <c r="AH865" i="1"/>
  <c r="AG865" i="1"/>
  <c r="AF865" i="1"/>
  <c r="AE865" i="1"/>
  <c r="AI864" i="1"/>
  <c r="AH864" i="1"/>
  <c r="AG864" i="1"/>
  <c r="AF864" i="1"/>
  <c r="AE864" i="1"/>
  <c r="AI863" i="1"/>
  <c r="AK863" i="1" s="1"/>
  <c r="AM863" i="1" s="1"/>
  <c r="AH863" i="1"/>
  <c r="AG863" i="1"/>
  <c r="AF863" i="1"/>
  <c r="AE863" i="1"/>
  <c r="AI862" i="1"/>
  <c r="AH862" i="1"/>
  <c r="AG862" i="1"/>
  <c r="AF862" i="1"/>
  <c r="AE862" i="1"/>
  <c r="AI861" i="1"/>
  <c r="AH861" i="1"/>
  <c r="AG861" i="1"/>
  <c r="AF861" i="1"/>
  <c r="AE861" i="1"/>
  <c r="AI860" i="1"/>
  <c r="AH860" i="1"/>
  <c r="AJ860" i="1" s="1"/>
  <c r="AG860" i="1"/>
  <c r="AF860" i="1"/>
  <c r="AE860" i="1"/>
  <c r="AI859" i="1"/>
  <c r="AH859" i="1"/>
  <c r="AG859" i="1"/>
  <c r="AF859" i="1"/>
  <c r="AE859" i="1"/>
  <c r="AI858" i="1"/>
  <c r="AH858" i="1"/>
  <c r="AG858" i="1"/>
  <c r="AF858" i="1"/>
  <c r="AE858" i="1"/>
  <c r="AI857" i="1"/>
  <c r="AH857" i="1"/>
  <c r="AG857" i="1"/>
  <c r="AF857" i="1"/>
  <c r="AE857" i="1"/>
  <c r="AI856" i="1"/>
  <c r="AH856" i="1"/>
  <c r="AG856" i="1"/>
  <c r="AF856" i="1"/>
  <c r="AE856" i="1"/>
  <c r="AI855" i="1"/>
  <c r="AH855" i="1"/>
  <c r="AG855" i="1"/>
  <c r="AF855" i="1"/>
  <c r="AE855" i="1"/>
  <c r="AI854" i="1"/>
  <c r="AH854" i="1"/>
  <c r="AG854" i="1"/>
  <c r="AF854" i="1"/>
  <c r="AE854" i="1"/>
  <c r="AI853" i="1"/>
  <c r="AH853" i="1"/>
  <c r="AG853" i="1"/>
  <c r="AF853" i="1"/>
  <c r="AE853" i="1"/>
  <c r="AI852" i="1"/>
  <c r="AH852" i="1"/>
  <c r="AG852" i="1"/>
  <c r="AF852" i="1"/>
  <c r="AE852" i="1"/>
  <c r="AI851" i="1"/>
  <c r="AJ851" i="1" s="1"/>
  <c r="AH851" i="1"/>
  <c r="AG851" i="1"/>
  <c r="AF851" i="1"/>
  <c r="AE851" i="1"/>
  <c r="AI850" i="1"/>
  <c r="AH850" i="1"/>
  <c r="AJ850" i="1" s="1"/>
  <c r="AG850" i="1"/>
  <c r="AF850" i="1"/>
  <c r="AE850" i="1"/>
  <c r="AI849" i="1"/>
  <c r="AK849" i="1" s="1"/>
  <c r="AH849" i="1"/>
  <c r="AG849" i="1"/>
  <c r="AF849" i="1"/>
  <c r="AE849" i="1"/>
  <c r="AI848" i="1"/>
  <c r="AH848" i="1"/>
  <c r="AG848" i="1"/>
  <c r="AF848" i="1"/>
  <c r="AE848" i="1"/>
  <c r="AI847" i="1"/>
  <c r="AK847" i="1" s="1"/>
  <c r="AM847" i="1" s="1"/>
  <c r="AH847" i="1"/>
  <c r="AG847" i="1"/>
  <c r="AF847" i="1"/>
  <c r="AE847" i="1"/>
  <c r="AI846" i="1"/>
  <c r="AH846" i="1"/>
  <c r="AG846" i="1"/>
  <c r="AF846" i="1"/>
  <c r="AE846" i="1"/>
  <c r="AI845" i="1"/>
  <c r="AH845" i="1"/>
  <c r="AG845" i="1"/>
  <c r="AF845" i="1"/>
  <c r="AE845" i="1"/>
  <c r="AI844" i="1"/>
  <c r="AH844" i="1"/>
  <c r="AJ844" i="1" s="1"/>
  <c r="AG844" i="1"/>
  <c r="AF844" i="1"/>
  <c r="AE844" i="1"/>
  <c r="AI843" i="1"/>
  <c r="AH843" i="1"/>
  <c r="AG843" i="1"/>
  <c r="AF843" i="1"/>
  <c r="AE843" i="1"/>
  <c r="AI842" i="1"/>
  <c r="AH842" i="1"/>
  <c r="AG842" i="1"/>
  <c r="AF842" i="1"/>
  <c r="AE842" i="1"/>
  <c r="AI841" i="1"/>
  <c r="AH841" i="1"/>
  <c r="AG841" i="1"/>
  <c r="AF841" i="1"/>
  <c r="AE841" i="1"/>
  <c r="AI840" i="1"/>
  <c r="AH840" i="1"/>
  <c r="AG840" i="1"/>
  <c r="AF840" i="1"/>
  <c r="AE840" i="1"/>
  <c r="AI839" i="1"/>
  <c r="AH839" i="1"/>
  <c r="AG839" i="1"/>
  <c r="AF839" i="1"/>
  <c r="AE839" i="1"/>
  <c r="AI838" i="1"/>
  <c r="AH838" i="1"/>
  <c r="AG838" i="1"/>
  <c r="AF838" i="1"/>
  <c r="AE838" i="1"/>
  <c r="AI837" i="1"/>
  <c r="AH837" i="1"/>
  <c r="AG837" i="1"/>
  <c r="AF837" i="1"/>
  <c r="AE837" i="1"/>
  <c r="AI836" i="1"/>
  <c r="AH836" i="1"/>
  <c r="AG836" i="1"/>
  <c r="AF836" i="1"/>
  <c r="AE836" i="1"/>
  <c r="AI835" i="1"/>
  <c r="AH835" i="1"/>
  <c r="AG835" i="1"/>
  <c r="AF835" i="1"/>
  <c r="AE835" i="1"/>
  <c r="AI834" i="1"/>
  <c r="AH834" i="1"/>
  <c r="AG834" i="1"/>
  <c r="AF834" i="1"/>
  <c r="AE834" i="1"/>
  <c r="AI833" i="1"/>
  <c r="AH833" i="1"/>
  <c r="AG833" i="1"/>
  <c r="AF833" i="1"/>
  <c r="AE833" i="1"/>
  <c r="AI832" i="1"/>
  <c r="AH832" i="1"/>
  <c r="AG832" i="1"/>
  <c r="AF832" i="1"/>
  <c r="AE832" i="1"/>
  <c r="AI831" i="1"/>
  <c r="AH831" i="1"/>
  <c r="AG831" i="1"/>
  <c r="AF831" i="1"/>
  <c r="AE831" i="1"/>
  <c r="AI830" i="1"/>
  <c r="AH830" i="1"/>
  <c r="AG830" i="1"/>
  <c r="AF830" i="1"/>
  <c r="AE830" i="1"/>
  <c r="AI829" i="1"/>
  <c r="AH829" i="1"/>
  <c r="AG829" i="1"/>
  <c r="AF829" i="1"/>
  <c r="AE829" i="1"/>
  <c r="AI828" i="1"/>
  <c r="AH828" i="1"/>
  <c r="AG828" i="1"/>
  <c r="AF828" i="1"/>
  <c r="AE828" i="1"/>
  <c r="AI827" i="1"/>
  <c r="AH827" i="1"/>
  <c r="AG827" i="1"/>
  <c r="AF827" i="1"/>
  <c r="AE827" i="1"/>
  <c r="AI826" i="1"/>
  <c r="AH826" i="1"/>
  <c r="AG826" i="1"/>
  <c r="AF826" i="1"/>
  <c r="AE826" i="1"/>
  <c r="AI825" i="1"/>
  <c r="AH825" i="1"/>
  <c r="AG825" i="1"/>
  <c r="AF825" i="1"/>
  <c r="AE825" i="1"/>
  <c r="AI824" i="1"/>
  <c r="AH824" i="1"/>
  <c r="AG824" i="1"/>
  <c r="AF824" i="1"/>
  <c r="AE824" i="1"/>
  <c r="AI823" i="1"/>
  <c r="AH823" i="1"/>
  <c r="AG823" i="1"/>
  <c r="AF823" i="1"/>
  <c r="AE823" i="1"/>
  <c r="AI822" i="1"/>
  <c r="AH822" i="1"/>
  <c r="AG822" i="1"/>
  <c r="AF822" i="1"/>
  <c r="AE822" i="1"/>
  <c r="AI821" i="1"/>
  <c r="AH821" i="1"/>
  <c r="AG821" i="1"/>
  <c r="AF821" i="1"/>
  <c r="AE821" i="1"/>
  <c r="AI820" i="1"/>
  <c r="AH820" i="1"/>
  <c r="AG820" i="1"/>
  <c r="AF820" i="1"/>
  <c r="AE820" i="1"/>
  <c r="AI819" i="1"/>
  <c r="AH819" i="1"/>
  <c r="AG819" i="1"/>
  <c r="AF819" i="1"/>
  <c r="AE819" i="1"/>
  <c r="AI818" i="1"/>
  <c r="AH818" i="1"/>
  <c r="AG818" i="1"/>
  <c r="AF818" i="1"/>
  <c r="AE818" i="1"/>
  <c r="AI817" i="1"/>
  <c r="AH817" i="1"/>
  <c r="AG817" i="1"/>
  <c r="AF817" i="1"/>
  <c r="AE817" i="1"/>
  <c r="AI816" i="1"/>
  <c r="AH816" i="1"/>
  <c r="AG816" i="1"/>
  <c r="AF816" i="1"/>
  <c r="AE816" i="1"/>
  <c r="AI815" i="1"/>
  <c r="AH815" i="1"/>
  <c r="AG815" i="1"/>
  <c r="AF815" i="1"/>
  <c r="AE815" i="1"/>
  <c r="AI814" i="1"/>
  <c r="AH814" i="1"/>
  <c r="AG814" i="1"/>
  <c r="AF814" i="1"/>
  <c r="AE814" i="1"/>
  <c r="AI813" i="1"/>
  <c r="AH813" i="1"/>
  <c r="AG813" i="1"/>
  <c r="AF813" i="1"/>
  <c r="AE813" i="1"/>
  <c r="AI812" i="1"/>
  <c r="AH812" i="1"/>
  <c r="AG812" i="1"/>
  <c r="AF812" i="1"/>
  <c r="AE812" i="1"/>
  <c r="AI811" i="1"/>
  <c r="AH811" i="1"/>
  <c r="AG811" i="1"/>
  <c r="AF811" i="1"/>
  <c r="AE811" i="1"/>
  <c r="AI810" i="1"/>
  <c r="AH810" i="1"/>
  <c r="AG810" i="1"/>
  <c r="AF810" i="1"/>
  <c r="AE810" i="1"/>
  <c r="AI809" i="1"/>
  <c r="AH809" i="1"/>
  <c r="AG809" i="1"/>
  <c r="AF809" i="1"/>
  <c r="AE809" i="1"/>
  <c r="AI808" i="1"/>
  <c r="AH808" i="1"/>
  <c r="AG808" i="1"/>
  <c r="AF808" i="1"/>
  <c r="AE808" i="1"/>
  <c r="AI807" i="1"/>
  <c r="AH807" i="1"/>
  <c r="AG807" i="1"/>
  <c r="AF807" i="1"/>
  <c r="AE807" i="1"/>
  <c r="AI806" i="1"/>
  <c r="AH806" i="1"/>
  <c r="AG806" i="1"/>
  <c r="AF806" i="1"/>
  <c r="AE806" i="1"/>
  <c r="AI805" i="1"/>
  <c r="AH805" i="1"/>
  <c r="AG805" i="1"/>
  <c r="AF805" i="1"/>
  <c r="AE805" i="1"/>
  <c r="AI804" i="1"/>
  <c r="AH804" i="1"/>
  <c r="AG804" i="1"/>
  <c r="AF804" i="1"/>
  <c r="AE804" i="1"/>
  <c r="AI803" i="1"/>
  <c r="AH803" i="1"/>
  <c r="AG803" i="1"/>
  <c r="AF803" i="1"/>
  <c r="AE803" i="1"/>
  <c r="AI802" i="1"/>
  <c r="AH802" i="1"/>
  <c r="AJ802" i="1" s="1"/>
  <c r="AG802" i="1"/>
  <c r="AF802" i="1"/>
  <c r="AE802" i="1"/>
  <c r="AI801" i="1"/>
  <c r="AK801" i="1" s="1"/>
  <c r="AH801" i="1"/>
  <c r="AG801" i="1"/>
  <c r="AF801" i="1"/>
  <c r="AE801" i="1"/>
  <c r="AI800" i="1"/>
  <c r="AH800" i="1"/>
  <c r="AG800" i="1"/>
  <c r="AF800" i="1"/>
  <c r="AE800" i="1"/>
  <c r="AI799" i="1"/>
  <c r="AK799" i="1" s="1"/>
  <c r="AM799" i="1" s="1"/>
  <c r="AH799" i="1"/>
  <c r="AG799" i="1"/>
  <c r="AF799" i="1"/>
  <c r="AE799" i="1"/>
  <c r="AI798" i="1"/>
  <c r="AH798" i="1"/>
  <c r="AG798" i="1"/>
  <c r="AF798" i="1"/>
  <c r="AE798" i="1"/>
  <c r="AI797" i="1"/>
  <c r="AH797" i="1"/>
  <c r="AG797" i="1"/>
  <c r="AF797" i="1"/>
  <c r="AE797" i="1"/>
  <c r="AI796" i="1"/>
  <c r="AH796" i="1"/>
  <c r="AJ796" i="1" s="1"/>
  <c r="AG796" i="1"/>
  <c r="AF796" i="1"/>
  <c r="AE796" i="1"/>
  <c r="AI795" i="1"/>
  <c r="AH795" i="1"/>
  <c r="AG795" i="1"/>
  <c r="AF795" i="1"/>
  <c r="AE795" i="1"/>
  <c r="AI794" i="1"/>
  <c r="AH794" i="1"/>
  <c r="AG794" i="1"/>
  <c r="AF794" i="1"/>
  <c r="AE794" i="1"/>
  <c r="AI793" i="1"/>
  <c r="AH793" i="1"/>
  <c r="AG793" i="1"/>
  <c r="AF793" i="1"/>
  <c r="AE793" i="1"/>
  <c r="AI792" i="1"/>
  <c r="AH792" i="1"/>
  <c r="AG792" i="1"/>
  <c r="AF792" i="1"/>
  <c r="AE792" i="1"/>
  <c r="AI791" i="1"/>
  <c r="AH791" i="1"/>
  <c r="AG791" i="1"/>
  <c r="AF791" i="1"/>
  <c r="AE791" i="1"/>
  <c r="AI790" i="1"/>
  <c r="AH790" i="1"/>
  <c r="AG790" i="1"/>
  <c r="AF790" i="1"/>
  <c r="AE790" i="1"/>
  <c r="AI789" i="1"/>
  <c r="AH789" i="1"/>
  <c r="AG789" i="1"/>
  <c r="AF789" i="1"/>
  <c r="AE789" i="1"/>
  <c r="AI788" i="1"/>
  <c r="AH788" i="1"/>
  <c r="AG788" i="1"/>
  <c r="AF788" i="1"/>
  <c r="AE788" i="1"/>
  <c r="AI787" i="1"/>
  <c r="AH787" i="1"/>
  <c r="AG787" i="1"/>
  <c r="AF787" i="1"/>
  <c r="AE787" i="1"/>
  <c r="AI786" i="1"/>
  <c r="AH786" i="1"/>
  <c r="AJ786" i="1" s="1"/>
  <c r="AG786" i="1"/>
  <c r="AF786" i="1"/>
  <c r="AE786" i="1"/>
  <c r="AI785" i="1"/>
  <c r="AK785" i="1" s="1"/>
  <c r="AM785" i="1" s="1"/>
  <c r="AH785" i="1"/>
  <c r="AG785" i="1"/>
  <c r="AF785" i="1"/>
  <c r="AE785" i="1"/>
  <c r="AI784" i="1"/>
  <c r="AH784" i="1"/>
  <c r="AG784" i="1"/>
  <c r="AF784" i="1"/>
  <c r="AE784" i="1"/>
  <c r="AI783" i="1"/>
  <c r="AK783" i="1" s="1"/>
  <c r="AM783" i="1" s="1"/>
  <c r="AH783" i="1"/>
  <c r="AG783" i="1"/>
  <c r="AF783" i="1"/>
  <c r="AE783" i="1"/>
  <c r="AI782" i="1"/>
  <c r="AH782" i="1"/>
  <c r="AG782" i="1"/>
  <c r="AF782" i="1"/>
  <c r="AE782" i="1"/>
  <c r="AI781" i="1"/>
  <c r="AH781" i="1"/>
  <c r="AG781" i="1"/>
  <c r="AF781" i="1"/>
  <c r="AE781" i="1"/>
  <c r="AI780" i="1"/>
  <c r="AH780" i="1"/>
  <c r="AJ780" i="1" s="1"/>
  <c r="AG780" i="1"/>
  <c r="AF780" i="1"/>
  <c r="AE780" i="1"/>
  <c r="AI779" i="1"/>
  <c r="AH779" i="1"/>
  <c r="AG779" i="1"/>
  <c r="AF779" i="1"/>
  <c r="AE779" i="1"/>
  <c r="AI778" i="1"/>
  <c r="AH778" i="1"/>
  <c r="AG778" i="1"/>
  <c r="AF778" i="1"/>
  <c r="AE778" i="1"/>
  <c r="AI777" i="1"/>
  <c r="AH777" i="1"/>
  <c r="AG777" i="1"/>
  <c r="AF777" i="1"/>
  <c r="AE777" i="1"/>
  <c r="AI776" i="1"/>
  <c r="AH776" i="1"/>
  <c r="AG776" i="1"/>
  <c r="AF776" i="1"/>
  <c r="AE776" i="1"/>
  <c r="AI775" i="1"/>
  <c r="AH775" i="1"/>
  <c r="AG775" i="1"/>
  <c r="AF775" i="1"/>
  <c r="AE775" i="1"/>
  <c r="AI774" i="1"/>
  <c r="AH774" i="1"/>
  <c r="AG774" i="1"/>
  <c r="AF774" i="1"/>
  <c r="AE774" i="1"/>
  <c r="AI773" i="1"/>
  <c r="AH773" i="1"/>
  <c r="AG773" i="1"/>
  <c r="AF773" i="1"/>
  <c r="AE773" i="1"/>
  <c r="AI772" i="1"/>
  <c r="AH772" i="1"/>
  <c r="AG772" i="1"/>
  <c r="AF772" i="1"/>
  <c r="AE772" i="1"/>
  <c r="AI771" i="1"/>
  <c r="AH771" i="1"/>
  <c r="AG771" i="1"/>
  <c r="AF771" i="1"/>
  <c r="AE771" i="1"/>
  <c r="AI770" i="1"/>
  <c r="AH770" i="1"/>
  <c r="AG770" i="1"/>
  <c r="AF770" i="1"/>
  <c r="AE770" i="1"/>
  <c r="AI769" i="1"/>
  <c r="AH769" i="1"/>
  <c r="AG769" i="1"/>
  <c r="AF769" i="1"/>
  <c r="AE769" i="1"/>
  <c r="AI768" i="1"/>
  <c r="AH768" i="1"/>
  <c r="AG768" i="1"/>
  <c r="AF768" i="1"/>
  <c r="AE768" i="1"/>
  <c r="AI767" i="1"/>
  <c r="AH767" i="1"/>
  <c r="AG767" i="1"/>
  <c r="AF767" i="1"/>
  <c r="AE767" i="1"/>
  <c r="AI766" i="1"/>
  <c r="AH766" i="1"/>
  <c r="AG766" i="1"/>
  <c r="AF766" i="1"/>
  <c r="AE766" i="1"/>
  <c r="AI765" i="1"/>
  <c r="AH765" i="1"/>
  <c r="AG765" i="1"/>
  <c r="AF765" i="1"/>
  <c r="AE765" i="1"/>
  <c r="AI764" i="1"/>
  <c r="AH764" i="1"/>
  <c r="AG764" i="1"/>
  <c r="AF764" i="1"/>
  <c r="AE764" i="1"/>
  <c r="AI763" i="1"/>
  <c r="AH763" i="1"/>
  <c r="AG763" i="1"/>
  <c r="AF763" i="1"/>
  <c r="AE763" i="1"/>
  <c r="AI762" i="1"/>
  <c r="AH762" i="1"/>
  <c r="AG762" i="1"/>
  <c r="AF762" i="1"/>
  <c r="AE762" i="1"/>
  <c r="AI761" i="1"/>
  <c r="AH761" i="1"/>
  <c r="AG761" i="1"/>
  <c r="AF761" i="1"/>
  <c r="AE761" i="1"/>
  <c r="AI760" i="1"/>
  <c r="AH760" i="1"/>
  <c r="AG760" i="1"/>
  <c r="AF760" i="1"/>
  <c r="AE760" i="1"/>
  <c r="AI759" i="1"/>
  <c r="AH759" i="1"/>
  <c r="AG759" i="1"/>
  <c r="AF759" i="1"/>
  <c r="AE759" i="1"/>
  <c r="AI758" i="1"/>
  <c r="AH758" i="1"/>
  <c r="AG758" i="1"/>
  <c r="AF758" i="1"/>
  <c r="AE758" i="1"/>
  <c r="AI757" i="1"/>
  <c r="AH757" i="1"/>
  <c r="AG757" i="1"/>
  <c r="AF757" i="1"/>
  <c r="AE757" i="1"/>
  <c r="AI756" i="1"/>
  <c r="AH756" i="1"/>
  <c r="AG756" i="1"/>
  <c r="AF756" i="1"/>
  <c r="AE756" i="1"/>
  <c r="AI755" i="1"/>
  <c r="AH755" i="1"/>
  <c r="AG755" i="1"/>
  <c r="AF755" i="1"/>
  <c r="AE755" i="1"/>
  <c r="AI754" i="1"/>
  <c r="AH754" i="1"/>
  <c r="AG754" i="1"/>
  <c r="AF754" i="1"/>
  <c r="AE754" i="1"/>
  <c r="AI753" i="1"/>
  <c r="AH753" i="1"/>
  <c r="AG753" i="1"/>
  <c r="AF753" i="1"/>
  <c r="AE753" i="1"/>
  <c r="AI752" i="1"/>
  <c r="AH752" i="1"/>
  <c r="AG752" i="1"/>
  <c r="AF752" i="1"/>
  <c r="AE752" i="1"/>
  <c r="AI751" i="1"/>
  <c r="AH751" i="1"/>
  <c r="AG751" i="1"/>
  <c r="AF751" i="1"/>
  <c r="AE751" i="1"/>
  <c r="AI750" i="1"/>
  <c r="AH750" i="1"/>
  <c r="AG750" i="1"/>
  <c r="AF750" i="1"/>
  <c r="AE750" i="1"/>
  <c r="AI749" i="1"/>
  <c r="AH749" i="1"/>
  <c r="AG749" i="1"/>
  <c r="AF749" i="1"/>
  <c r="AE749" i="1"/>
  <c r="AI748" i="1"/>
  <c r="AH748" i="1"/>
  <c r="AG748" i="1"/>
  <c r="AF748" i="1"/>
  <c r="AE748" i="1"/>
  <c r="AI747" i="1"/>
  <c r="AH747" i="1"/>
  <c r="AG747" i="1"/>
  <c r="AF747" i="1"/>
  <c r="AE747" i="1"/>
  <c r="AI746" i="1"/>
  <c r="AH746" i="1"/>
  <c r="AG746" i="1"/>
  <c r="AF746" i="1"/>
  <c r="AE746" i="1"/>
  <c r="AI745" i="1"/>
  <c r="AH745" i="1"/>
  <c r="AG745" i="1"/>
  <c r="AF745" i="1"/>
  <c r="AE745" i="1"/>
  <c r="AI744" i="1"/>
  <c r="AH744" i="1"/>
  <c r="AG744" i="1"/>
  <c r="AF744" i="1"/>
  <c r="AE744" i="1"/>
  <c r="AI743" i="1"/>
  <c r="AH743" i="1"/>
  <c r="AG743" i="1"/>
  <c r="AF743" i="1"/>
  <c r="AE743" i="1"/>
  <c r="AI742" i="1"/>
  <c r="AH742" i="1"/>
  <c r="AG742" i="1"/>
  <c r="AF742" i="1"/>
  <c r="AE742" i="1"/>
  <c r="AI741" i="1"/>
  <c r="AH741" i="1"/>
  <c r="AG741" i="1"/>
  <c r="AF741" i="1"/>
  <c r="AE741" i="1"/>
  <c r="AI740" i="1"/>
  <c r="AH740" i="1"/>
  <c r="AG740" i="1"/>
  <c r="AF740" i="1"/>
  <c r="AE740" i="1"/>
  <c r="AI739" i="1"/>
  <c r="AH739" i="1"/>
  <c r="AG739" i="1"/>
  <c r="AF739" i="1"/>
  <c r="AE739" i="1"/>
  <c r="AI738" i="1"/>
  <c r="AH738" i="1"/>
  <c r="AG738" i="1"/>
  <c r="AF738" i="1"/>
  <c r="AE738" i="1"/>
  <c r="AI737" i="1"/>
  <c r="AH737" i="1"/>
  <c r="AG737" i="1"/>
  <c r="AF737" i="1"/>
  <c r="AE737" i="1"/>
  <c r="AI736" i="1"/>
  <c r="AH736" i="1"/>
  <c r="AG736" i="1"/>
  <c r="AF736" i="1"/>
  <c r="AE736" i="1"/>
  <c r="AI735" i="1"/>
  <c r="AH735" i="1"/>
  <c r="AG735" i="1"/>
  <c r="AF735" i="1"/>
  <c r="AE735" i="1"/>
  <c r="AI734" i="1"/>
  <c r="AH734" i="1"/>
  <c r="AG734" i="1"/>
  <c r="AF734" i="1"/>
  <c r="AE734" i="1"/>
  <c r="AI733" i="1"/>
  <c r="AH733" i="1"/>
  <c r="AG733" i="1"/>
  <c r="AF733" i="1"/>
  <c r="AE733" i="1"/>
  <c r="AI732" i="1"/>
  <c r="AH732" i="1"/>
  <c r="AG732" i="1"/>
  <c r="AF732" i="1"/>
  <c r="AE732" i="1"/>
  <c r="AI731" i="1"/>
  <c r="AH731" i="1"/>
  <c r="AG731" i="1"/>
  <c r="AF731" i="1"/>
  <c r="AE731" i="1"/>
  <c r="AI730" i="1"/>
  <c r="AH730" i="1"/>
  <c r="AG730" i="1"/>
  <c r="AF730" i="1"/>
  <c r="AE730" i="1"/>
  <c r="AI729" i="1"/>
  <c r="AH729" i="1"/>
  <c r="AG729" i="1"/>
  <c r="AF729" i="1"/>
  <c r="AE729" i="1"/>
  <c r="AI728" i="1"/>
  <c r="AH728" i="1"/>
  <c r="AG728" i="1"/>
  <c r="AF728" i="1"/>
  <c r="AE728" i="1"/>
  <c r="AI727" i="1"/>
  <c r="AH727" i="1"/>
  <c r="AG727" i="1"/>
  <c r="AF727" i="1"/>
  <c r="AE727" i="1"/>
  <c r="AI726" i="1"/>
  <c r="AH726" i="1"/>
  <c r="AG726" i="1"/>
  <c r="AF726" i="1"/>
  <c r="AE726" i="1"/>
  <c r="AI725" i="1"/>
  <c r="AH725" i="1"/>
  <c r="AG725" i="1"/>
  <c r="AF725" i="1"/>
  <c r="AE725" i="1"/>
  <c r="AI724" i="1"/>
  <c r="AH724" i="1"/>
  <c r="AG724" i="1"/>
  <c r="AF724" i="1"/>
  <c r="AE724" i="1"/>
  <c r="AI723" i="1"/>
  <c r="AH723" i="1"/>
  <c r="AG723" i="1"/>
  <c r="AF723" i="1"/>
  <c r="AE723" i="1"/>
  <c r="AI722" i="1"/>
  <c r="AH722" i="1"/>
  <c r="AG722" i="1"/>
  <c r="AF722" i="1"/>
  <c r="AE722" i="1"/>
  <c r="AI721" i="1"/>
  <c r="AH721" i="1"/>
  <c r="AG721" i="1"/>
  <c r="AF721" i="1"/>
  <c r="AE721" i="1"/>
  <c r="AI720" i="1"/>
  <c r="AH720" i="1"/>
  <c r="AG720" i="1"/>
  <c r="AF720" i="1"/>
  <c r="AE720" i="1"/>
  <c r="AI719" i="1"/>
  <c r="AH719" i="1"/>
  <c r="AG719" i="1"/>
  <c r="AF719" i="1"/>
  <c r="AE719" i="1"/>
  <c r="AI718" i="1"/>
  <c r="AH718" i="1"/>
  <c r="AG718" i="1"/>
  <c r="AF718" i="1"/>
  <c r="AE718" i="1"/>
  <c r="AI717" i="1"/>
  <c r="AH717" i="1"/>
  <c r="AG717" i="1"/>
  <c r="AF717" i="1"/>
  <c r="AE717" i="1"/>
  <c r="AI716" i="1"/>
  <c r="AH716" i="1"/>
  <c r="AG716" i="1"/>
  <c r="AF716" i="1"/>
  <c r="AE716" i="1"/>
  <c r="AI715" i="1"/>
  <c r="AH715" i="1"/>
  <c r="AG715" i="1"/>
  <c r="AF715" i="1"/>
  <c r="AE715" i="1"/>
  <c r="AI714" i="1"/>
  <c r="AH714" i="1"/>
  <c r="AG714" i="1"/>
  <c r="AF714" i="1"/>
  <c r="AE714" i="1"/>
  <c r="AI713" i="1"/>
  <c r="AH713" i="1"/>
  <c r="AG713" i="1"/>
  <c r="AF713" i="1"/>
  <c r="AE713" i="1"/>
  <c r="AI712" i="1"/>
  <c r="AH712" i="1"/>
  <c r="AG712" i="1"/>
  <c r="AF712" i="1"/>
  <c r="AE712" i="1"/>
  <c r="AI711" i="1"/>
  <c r="AH711" i="1"/>
  <c r="AG711" i="1"/>
  <c r="AF711" i="1"/>
  <c r="AE711" i="1"/>
  <c r="AI710" i="1"/>
  <c r="AH710" i="1"/>
  <c r="AG710" i="1"/>
  <c r="AF710" i="1"/>
  <c r="AE710" i="1"/>
  <c r="AI709" i="1"/>
  <c r="AH709" i="1"/>
  <c r="AG709" i="1"/>
  <c r="AF709" i="1"/>
  <c r="AE709" i="1"/>
  <c r="AI708" i="1"/>
  <c r="AH708" i="1"/>
  <c r="AG708" i="1"/>
  <c r="AF708" i="1"/>
  <c r="AE708" i="1"/>
  <c r="AI707" i="1"/>
  <c r="AH707" i="1"/>
  <c r="AG707" i="1"/>
  <c r="AF707" i="1"/>
  <c r="AE707" i="1"/>
  <c r="AI706" i="1"/>
  <c r="AH706" i="1"/>
  <c r="AG706" i="1"/>
  <c r="AF706" i="1"/>
  <c r="AE706" i="1"/>
  <c r="AI705" i="1"/>
  <c r="AH705" i="1"/>
  <c r="AG705" i="1"/>
  <c r="AF705" i="1"/>
  <c r="AE705" i="1"/>
  <c r="AI704" i="1"/>
  <c r="AH704" i="1"/>
  <c r="AG704" i="1"/>
  <c r="AF704" i="1"/>
  <c r="AE704" i="1"/>
  <c r="AI703" i="1"/>
  <c r="AH703" i="1"/>
  <c r="AG703" i="1"/>
  <c r="AF703" i="1"/>
  <c r="AE703" i="1"/>
  <c r="AI702" i="1"/>
  <c r="AH702" i="1"/>
  <c r="AG702" i="1"/>
  <c r="AF702" i="1"/>
  <c r="AE702" i="1"/>
  <c r="AI701" i="1"/>
  <c r="AH701" i="1"/>
  <c r="AG701" i="1"/>
  <c r="AF701" i="1"/>
  <c r="AE701" i="1"/>
  <c r="AI700" i="1"/>
  <c r="AH700" i="1"/>
  <c r="AG700" i="1"/>
  <c r="AF700" i="1"/>
  <c r="AE700" i="1"/>
  <c r="AI699" i="1"/>
  <c r="AH699" i="1"/>
  <c r="AG699" i="1"/>
  <c r="AF699" i="1"/>
  <c r="AE699" i="1"/>
  <c r="AI698" i="1"/>
  <c r="AH698" i="1"/>
  <c r="AG698" i="1"/>
  <c r="AF698" i="1"/>
  <c r="AE698" i="1"/>
  <c r="AI697" i="1"/>
  <c r="AH697" i="1"/>
  <c r="AG697" i="1"/>
  <c r="AF697" i="1"/>
  <c r="AE697" i="1"/>
  <c r="AI696" i="1"/>
  <c r="AH696" i="1"/>
  <c r="AG696" i="1"/>
  <c r="AF696" i="1"/>
  <c r="AE696" i="1"/>
  <c r="AI695" i="1"/>
  <c r="AH695" i="1"/>
  <c r="AG695" i="1"/>
  <c r="AF695" i="1"/>
  <c r="AE695" i="1"/>
  <c r="AI694" i="1"/>
  <c r="AH694" i="1"/>
  <c r="AG694" i="1"/>
  <c r="AF694" i="1"/>
  <c r="AE694" i="1"/>
  <c r="AI693" i="1"/>
  <c r="AH693" i="1"/>
  <c r="AG693" i="1"/>
  <c r="AF693" i="1"/>
  <c r="AE693" i="1"/>
  <c r="AI692" i="1"/>
  <c r="AH692" i="1"/>
  <c r="AG692" i="1"/>
  <c r="AF692" i="1"/>
  <c r="AE692" i="1"/>
  <c r="AI691" i="1"/>
  <c r="AH691" i="1"/>
  <c r="AG691" i="1"/>
  <c r="AF691" i="1"/>
  <c r="AE691" i="1"/>
  <c r="AI690" i="1"/>
  <c r="AH690" i="1"/>
  <c r="AG690" i="1"/>
  <c r="AF690" i="1"/>
  <c r="AE690" i="1"/>
  <c r="AI689" i="1"/>
  <c r="AH689" i="1"/>
  <c r="AG689" i="1"/>
  <c r="AF689" i="1"/>
  <c r="AE689" i="1"/>
  <c r="AI688" i="1"/>
  <c r="AH688" i="1"/>
  <c r="AG688" i="1"/>
  <c r="AF688" i="1"/>
  <c r="AE688" i="1"/>
  <c r="AI687" i="1"/>
  <c r="AH687" i="1"/>
  <c r="AG687" i="1"/>
  <c r="AF687" i="1"/>
  <c r="AE687" i="1"/>
  <c r="AI686" i="1"/>
  <c r="AH686" i="1"/>
  <c r="AG686" i="1"/>
  <c r="AF686" i="1"/>
  <c r="AE686" i="1"/>
  <c r="AI685" i="1"/>
  <c r="AH685" i="1"/>
  <c r="AG685" i="1"/>
  <c r="AF685" i="1"/>
  <c r="AE685" i="1"/>
  <c r="AI684" i="1"/>
  <c r="AH684" i="1"/>
  <c r="AG684" i="1"/>
  <c r="AF684" i="1"/>
  <c r="AE684" i="1"/>
  <c r="AI683" i="1"/>
  <c r="AH683" i="1"/>
  <c r="AG683" i="1"/>
  <c r="AF683" i="1"/>
  <c r="AE683" i="1"/>
  <c r="AI682" i="1"/>
  <c r="AH682" i="1"/>
  <c r="AG682" i="1"/>
  <c r="AF682" i="1"/>
  <c r="AE682" i="1"/>
  <c r="AI681" i="1"/>
  <c r="AH681" i="1"/>
  <c r="AG681" i="1"/>
  <c r="AF681" i="1"/>
  <c r="AE681" i="1"/>
  <c r="AI680" i="1"/>
  <c r="AH680" i="1"/>
  <c r="AG680" i="1"/>
  <c r="AF680" i="1"/>
  <c r="AE680" i="1"/>
  <c r="AI679" i="1"/>
  <c r="AH679" i="1"/>
  <c r="AG679" i="1"/>
  <c r="AF679" i="1"/>
  <c r="AE679" i="1"/>
  <c r="AI678" i="1"/>
  <c r="AH678" i="1"/>
  <c r="AG678" i="1"/>
  <c r="AF678" i="1"/>
  <c r="AE678" i="1"/>
  <c r="AI677" i="1"/>
  <c r="AH677" i="1"/>
  <c r="AG677" i="1"/>
  <c r="AF677" i="1"/>
  <c r="AE677" i="1"/>
  <c r="AI676" i="1"/>
  <c r="AH676" i="1"/>
  <c r="AG676" i="1"/>
  <c r="AF676" i="1"/>
  <c r="AE676" i="1"/>
  <c r="AI675" i="1"/>
  <c r="AH675" i="1"/>
  <c r="AG675" i="1"/>
  <c r="AF675" i="1"/>
  <c r="AE675" i="1"/>
  <c r="AI674" i="1"/>
  <c r="AH674" i="1"/>
  <c r="AG674" i="1"/>
  <c r="AF674" i="1"/>
  <c r="AE674" i="1"/>
  <c r="AI673" i="1"/>
  <c r="AH673" i="1"/>
  <c r="AG673" i="1"/>
  <c r="AF673" i="1"/>
  <c r="AE673" i="1"/>
  <c r="AI672" i="1"/>
  <c r="AH672" i="1"/>
  <c r="AG672" i="1"/>
  <c r="AF672" i="1"/>
  <c r="AE672" i="1"/>
  <c r="AI671" i="1"/>
  <c r="AH671" i="1"/>
  <c r="AG671" i="1"/>
  <c r="AF671" i="1"/>
  <c r="AE671" i="1"/>
  <c r="AI670" i="1"/>
  <c r="AH670" i="1"/>
  <c r="AG670" i="1"/>
  <c r="AF670" i="1"/>
  <c r="AE670" i="1"/>
  <c r="AI669" i="1"/>
  <c r="AH669" i="1"/>
  <c r="AG669" i="1"/>
  <c r="AF669" i="1"/>
  <c r="AE669" i="1"/>
  <c r="AI668" i="1"/>
  <c r="AH668" i="1"/>
  <c r="AG668" i="1"/>
  <c r="AF668" i="1"/>
  <c r="AE668" i="1"/>
  <c r="AI667" i="1"/>
  <c r="AH667" i="1"/>
  <c r="AG667" i="1"/>
  <c r="AF667" i="1"/>
  <c r="AE667" i="1"/>
  <c r="AI666" i="1"/>
  <c r="AH666" i="1"/>
  <c r="AG666" i="1"/>
  <c r="AF666" i="1"/>
  <c r="AE666" i="1"/>
  <c r="AI665" i="1"/>
  <c r="AH665" i="1"/>
  <c r="AG665" i="1"/>
  <c r="AF665" i="1"/>
  <c r="AE665" i="1"/>
  <c r="AI664" i="1"/>
  <c r="AH664" i="1"/>
  <c r="AG664" i="1"/>
  <c r="AF664" i="1"/>
  <c r="AE664" i="1"/>
  <c r="AI663" i="1"/>
  <c r="AH663" i="1"/>
  <c r="AG663" i="1"/>
  <c r="AF663" i="1"/>
  <c r="AE663" i="1"/>
  <c r="AI662" i="1"/>
  <c r="AH662" i="1"/>
  <c r="AG662" i="1"/>
  <c r="AF662" i="1"/>
  <c r="AE662" i="1"/>
  <c r="AI661" i="1"/>
  <c r="AH661" i="1"/>
  <c r="AG661" i="1"/>
  <c r="AF661" i="1"/>
  <c r="AE661" i="1"/>
  <c r="AI660" i="1"/>
  <c r="AH660" i="1"/>
  <c r="AG660" i="1"/>
  <c r="AF660" i="1"/>
  <c r="AE660" i="1"/>
  <c r="AI659" i="1"/>
  <c r="AH659" i="1"/>
  <c r="AG659" i="1"/>
  <c r="AF659" i="1"/>
  <c r="AE659" i="1"/>
  <c r="AI658" i="1"/>
  <c r="AH658" i="1"/>
  <c r="AG658" i="1"/>
  <c r="AF658" i="1"/>
  <c r="AE658" i="1"/>
  <c r="AI657" i="1"/>
  <c r="AH657" i="1"/>
  <c r="AG657" i="1"/>
  <c r="AF657" i="1"/>
  <c r="AE657" i="1"/>
  <c r="AI656" i="1"/>
  <c r="AH656" i="1"/>
  <c r="AG656" i="1"/>
  <c r="AF656" i="1"/>
  <c r="AE656" i="1"/>
  <c r="AI655" i="1"/>
  <c r="AH655" i="1"/>
  <c r="AG655" i="1"/>
  <c r="AF655" i="1"/>
  <c r="AE655" i="1"/>
  <c r="AI654" i="1"/>
  <c r="AH654" i="1"/>
  <c r="AG654" i="1"/>
  <c r="AF654" i="1"/>
  <c r="AE654" i="1"/>
  <c r="AI653" i="1"/>
  <c r="AH653" i="1"/>
  <c r="AG653" i="1"/>
  <c r="AF653" i="1"/>
  <c r="AE653" i="1"/>
  <c r="AI652" i="1"/>
  <c r="AH652" i="1"/>
  <c r="AG652" i="1"/>
  <c r="AF652" i="1"/>
  <c r="AE652" i="1"/>
  <c r="AI651" i="1"/>
  <c r="AH651" i="1"/>
  <c r="AG651" i="1"/>
  <c r="AF651" i="1"/>
  <c r="AE651" i="1"/>
  <c r="AI650" i="1"/>
  <c r="AH650" i="1"/>
  <c r="AG650" i="1"/>
  <c r="AF650" i="1"/>
  <c r="AE650" i="1"/>
  <c r="AI649" i="1"/>
  <c r="AH649" i="1"/>
  <c r="AG649" i="1"/>
  <c r="AF649" i="1"/>
  <c r="AE649" i="1"/>
  <c r="AI648" i="1"/>
  <c r="AH648" i="1"/>
  <c r="AG648" i="1"/>
  <c r="AF648" i="1"/>
  <c r="AE648" i="1"/>
  <c r="AI647" i="1"/>
  <c r="AH647" i="1"/>
  <c r="AG647" i="1"/>
  <c r="AF647" i="1"/>
  <c r="AE647" i="1"/>
  <c r="AI646" i="1"/>
  <c r="AH646" i="1"/>
  <c r="AG646" i="1"/>
  <c r="AF646" i="1"/>
  <c r="AE646" i="1"/>
  <c r="AI645" i="1"/>
  <c r="AH645" i="1"/>
  <c r="AG645" i="1"/>
  <c r="AF645" i="1"/>
  <c r="AE645" i="1"/>
  <c r="AI644" i="1"/>
  <c r="AH644" i="1"/>
  <c r="AG644" i="1"/>
  <c r="AF644" i="1"/>
  <c r="AE644" i="1"/>
  <c r="AI643" i="1"/>
  <c r="AH643" i="1"/>
  <c r="AG643" i="1"/>
  <c r="AF643" i="1"/>
  <c r="AE643" i="1"/>
  <c r="AI642" i="1"/>
  <c r="AH642" i="1"/>
  <c r="AG642" i="1"/>
  <c r="AF642" i="1"/>
  <c r="AE642" i="1"/>
  <c r="AI641" i="1"/>
  <c r="AH641" i="1"/>
  <c r="AG641" i="1"/>
  <c r="AF641" i="1"/>
  <c r="AE641" i="1"/>
  <c r="AI640" i="1"/>
  <c r="AH640" i="1"/>
  <c r="AG640" i="1"/>
  <c r="AF640" i="1"/>
  <c r="AE640" i="1"/>
  <c r="AI639" i="1"/>
  <c r="AH639" i="1"/>
  <c r="AG639" i="1"/>
  <c r="AF639" i="1"/>
  <c r="AE639" i="1"/>
  <c r="AI638" i="1"/>
  <c r="AH638" i="1"/>
  <c r="AG638" i="1"/>
  <c r="AF638" i="1"/>
  <c r="AE638" i="1"/>
  <c r="AI637" i="1"/>
  <c r="AH637" i="1"/>
  <c r="AG637" i="1"/>
  <c r="AF637" i="1"/>
  <c r="AE637" i="1"/>
  <c r="AI636" i="1"/>
  <c r="AH636" i="1"/>
  <c r="AG636" i="1"/>
  <c r="AF636" i="1"/>
  <c r="AE636" i="1"/>
  <c r="AI635" i="1"/>
  <c r="AH635" i="1"/>
  <c r="AG635" i="1"/>
  <c r="AF635" i="1"/>
  <c r="AE635" i="1"/>
  <c r="AI634" i="1"/>
  <c r="AH634" i="1"/>
  <c r="AG634" i="1"/>
  <c r="AF634" i="1"/>
  <c r="AE634" i="1"/>
  <c r="AI633" i="1"/>
  <c r="AH633" i="1"/>
  <c r="AG633" i="1"/>
  <c r="AF633" i="1"/>
  <c r="AE633" i="1"/>
  <c r="AI632" i="1"/>
  <c r="AH632" i="1"/>
  <c r="AG632" i="1"/>
  <c r="AF632" i="1"/>
  <c r="AE632" i="1"/>
  <c r="AI631" i="1"/>
  <c r="AH631" i="1"/>
  <c r="AG631" i="1"/>
  <c r="AF631" i="1"/>
  <c r="AE631" i="1"/>
  <c r="AI630" i="1"/>
  <c r="AH630" i="1"/>
  <c r="AG630" i="1"/>
  <c r="AF630" i="1"/>
  <c r="AE630" i="1"/>
  <c r="AI629" i="1"/>
  <c r="AH629" i="1"/>
  <c r="AG629" i="1"/>
  <c r="AF629" i="1"/>
  <c r="AE629" i="1"/>
  <c r="AI628" i="1"/>
  <c r="AH628" i="1"/>
  <c r="AG628" i="1"/>
  <c r="AF628" i="1"/>
  <c r="AE628" i="1"/>
  <c r="AI627" i="1"/>
  <c r="AH627" i="1"/>
  <c r="AG627" i="1"/>
  <c r="AF627" i="1"/>
  <c r="AE627" i="1"/>
  <c r="AI626" i="1"/>
  <c r="AH626" i="1"/>
  <c r="AG626" i="1"/>
  <c r="AF626" i="1"/>
  <c r="AE626" i="1"/>
  <c r="AI625" i="1"/>
  <c r="AH625" i="1"/>
  <c r="AG625" i="1"/>
  <c r="AF625" i="1"/>
  <c r="AE625" i="1"/>
  <c r="AI624" i="1"/>
  <c r="AH624" i="1"/>
  <c r="AG624" i="1"/>
  <c r="AF624" i="1"/>
  <c r="AE624" i="1"/>
  <c r="AI623" i="1"/>
  <c r="AH623" i="1"/>
  <c r="AG623" i="1"/>
  <c r="AF623" i="1"/>
  <c r="AE623" i="1"/>
  <c r="AI622" i="1"/>
  <c r="AH622" i="1"/>
  <c r="AG622" i="1"/>
  <c r="AF622" i="1"/>
  <c r="AE622" i="1"/>
  <c r="AI621" i="1"/>
  <c r="AH621" i="1"/>
  <c r="AG621" i="1"/>
  <c r="AF621" i="1"/>
  <c r="AE621" i="1"/>
  <c r="AI620" i="1"/>
  <c r="AH620" i="1"/>
  <c r="AG620" i="1"/>
  <c r="AF620" i="1"/>
  <c r="AE620" i="1"/>
  <c r="AI619" i="1"/>
  <c r="AH619" i="1"/>
  <c r="AG619" i="1"/>
  <c r="AF619" i="1"/>
  <c r="AE619" i="1"/>
  <c r="AI618" i="1"/>
  <c r="AH618" i="1"/>
  <c r="AG618" i="1"/>
  <c r="AF618" i="1"/>
  <c r="AE618" i="1"/>
  <c r="AI617" i="1"/>
  <c r="AH617" i="1"/>
  <c r="AG617" i="1"/>
  <c r="AF617" i="1"/>
  <c r="AE617" i="1"/>
  <c r="AI616" i="1"/>
  <c r="AH616" i="1"/>
  <c r="AG616" i="1"/>
  <c r="AF616" i="1"/>
  <c r="AE616" i="1"/>
  <c r="AI615" i="1"/>
  <c r="AH615" i="1"/>
  <c r="AG615" i="1"/>
  <c r="AF615" i="1"/>
  <c r="AE615" i="1"/>
  <c r="AI614" i="1"/>
  <c r="AH614" i="1"/>
  <c r="AG614" i="1"/>
  <c r="AF614" i="1"/>
  <c r="AE614" i="1"/>
  <c r="AI613" i="1"/>
  <c r="AH613" i="1"/>
  <c r="AG613" i="1"/>
  <c r="AF613" i="1"/>
  <c r="AE613" i="1"/>
  <c r="AI612" i="1"/>
  <c r="AH612" i="1"/>
  <c r="AG612" i="1"/>
  <c r="AF612" i="1"/>
  <c r="AE612" i="1"/>
  <c r="AI611" i="1"/>
  <c r="AH611" i="1"/>
  <c r="AG611" i="1"/>
  <c r="AF611" i="1"/>
  <c r="AE611" i="1"/>
  <c r="AI610" i="1"/>
  <c r="AH610" i="1"/>
  <c r="AG610" i="1"/>
  <c r="AF610" i="1"/>
  <c r="AE610" i="1"/>
  <c r="AI609" i="1"/>
  <c r="AH609" i="1"/>
  <c r="AG609" i="1"/>
  <c r="AF609" i="1"/>
  <c r="AE609" i="1"/>
  <c r="AI608" i="1"/>
  <c r="AH608" i="1"/>
  <c r="AG608" i="1"/>
  <c r="AF608" i="1"/>
  <c r="AE608" i="1"/>
  <c r="AI607" i="1"/>
  <c r="AH607" i="1"/>
  <c r="AG607" i="1"/>
  <c r="AF607" i="1"/>
  <c r="AE607" i="1"/>
  <c r="AI606" i="1"/>
  <c r="AH606" i="1"/>
  <c r="AG606" i="1"/>
  <c r="AF606" i="1"/>
  <c r="AE606" i="1"/>
  <c r="AI605" i="1"/>
  <c r="AH605" i="1"/>
  <c r="AG605" i="1"/>
  <c r="AF605" i="1"/>
  <c r="AE605" i="1"/>
  <c r="AI604" i="1"/>
  <c r="AH604" i="1"/>
  <c r="AG604" i="1"/>
  <c r="AF604" i="1"/>
  <c r="AE604" i="1"/>
  <c r="AI603" i="1"/>
  <c r="AH603" i="1"/>
  <c r="AG603" i="1"/>
  <c r="AF603" i="1"/>
  <c r="AE603" i="1"/>
  <c r="AI602" i="1"/>
  <c r="AH602" i="1"/>
  <c r="AG602" i="1"/>
  <c r="AF602" i="1"/>
  <c r="AE602" i="1"/>
  <c r="AI601" i="1"/>
  <c r="AH601" i="1"/>
  <c r="AG601" i="1"/>
  <c r="AF601" i="1"/>
  <c r="AE601" i="1"/>
  <c r="AI600" i="1"/>
  <c r="AH600" i="1"/>
  <c r="AG600" i="1"/>
  <c r="AF600" i="1"/>
  <c r="AE600" i="1"/>
  <c r="AI599" i="1"/>
  <c r="AH599" i="1"/>
  <c r="AG599" i="1"/>
  <c r="AF599" i="1"/>
  <c r="AE599" i="1"/>
  <c r="AI598" i="1"/>
  <c r="AH598" i="1"/>
  <c r="AG598" i="1"/>
  <c r="AF598" i="1"/>
  <c r="AE598" i="1"/>
  <c r="AI597" i="1"/>
  <c r="AH597" i="1"/>
  <c r="AG597" i="1"/>
  <c r="AF597" i="1"/>
  <c r="AE597" i="1"/>
  <c r="AI596" i="1"/>
  <c r="AH596" i="1"/>
  <c r="AG596" i="1"/>
  <c r="AF596" i="1"/>
  <c r="AE596" i="1"/>
  <c r="AI595" i="1"/>
  <c r="AH595" i="1"/>
  <c r="AG595" i="1"/>
  <c r="AF595" i="1"/>
  <c r="AE595" i="1"/>
  <c r="AI594" i="1"/>
  <c r="AH594" i="1"/>
  <c r="AG594" i="1"/>
  <c r="AF594" i="1"/>
  <c r="AE594" i="1"/>
  <c r="AI593" i="1"/>
  <c r="AH593" i="1"/>
  <c r="AG593" i="1"/>
  <c r="AF593" i="1"/>
  <c r="AE593" i="1"/>
  <c r="AI592" i="1"/>
  <c r="AH592" i="1"/>
  <c r="AG592" i="1"/>
  <c r="AF592" i="1"/>
  <c r="AE592" i="1"/>
  <c r="AI591" i="1"/>
  <c r="AH591" i="1"/>
  <c r="AG591" i="1"/>
  <c r="AF591" i="1"/>
  <c r="AE591" i="1"/>
  <c r="AI590" i="1"/>
  <c r="AH590" i="1"/>
  <c r="AG590" i="1"/>
  <c r="AF590" i="1"/>
  <c r="AE590" i="1"/>
  <c r="AI589" i="1"/>
  <c r="AH589" i="1"/>
  <c r="AG589" i="1"/>
  <c r="AF589" i="1"/>
  <c r="AE589" i="1"/>
  <c r="AI588" i="1"/>
  <c r="AH588" i="1"/>
  <c r="AG588" i="1"/>
  <c r="AF588" i="1"/>
  <c r="AE588" i="1"/>
  <c r="AI587" i="1"/>
  <c r="AH587" i="1"/>
  <c r="AG587" i="1"/>
  <c r="AF587" i="1"/>
  <c r="AE587" i="1"/>
  <c r="AI586" i="1"/>
  <c r="AH586" i="1"/>
  <c r="AG586" i="1"/>
  <c r="AF586" i="1"/>
  <c r="AE586" i="1"/>
  <c r="AI585" i="1"/>
  <c r="AH585" i="1"/>
  <c r="AG585" i="1"/>
  <c r="AF585" i="1"/>
  <c r="AE585" i="1"/>
  <c r="AI584" i="1"/>
  <c r="AH584" i="1"/>
  <c r="AG584" i="1"/>
  <c r="AF584" i="1"/>
  <c r="AE584" i="1"/>
  <c r="AI583" i="1"/>
  <c r="AH583" i="1"/>
  <c r="AG583" i="1"/>
  <c r="AF583" i="1"/>
  <c r="AE583" i="1"/>
  <c r="AI582" i="1"/>
  <c r="AH582" i="1"/>
  <c r="AG582" i="1"/>
  <c r="AF582" i="1"/>
  <c r="AE582" i="1"/>
  <c r="AI581" i="1"/>
  <c r="AH581" i="1"/>
  <c r="AG581" i="1"/>
  <c r="AF581" i="1"/>
  <c r="AE581" i="1"/>
  <c r="AI580" i="1"/>
  <c r="AH580" i="1"/>
  <c r="AG580" i="1"/>
  <c r="AF580" i="1"/>
  <c r="AE580" i="1"/>
  <c r="AI579" i="1"/>
  <c r="AH579" i="1"/>
  <c r="AG579" i="1"/>
  <c r="AF579" i="1"/>
  <c r="AE579" i="1"/>
  <c r="AI578" i="1"/>
  <c r="AH578" i="1"/>
  <c r="AG578" i="1"/>
  <c r="AF578" i="1"/>
  <c r="AE578" i="1"/>
  <c r="AI577" i="1"/>
  <c r="AH577" i="1"/>
  <c r="AG577" i="1"/>
  <c r="AF577" i="1"/>
  <c r="AE577" i="1"/>
  <c r="AI576" i="1"/>
  <c r="AH576" i="1"/>
  <c r="AG576" i="1"/>
  <c r="AF576" i="1"/>
  <c r="AE576" i="1"/>
  <c r="AI575" i="1"/>
  <c r="AH575" i="1"/>
  <c r="AG575" i="1"/>
  <c r="AF575" i="1"/>
  <c r="AE575" i="1"/>
  <c r="AI574" i="1"/>
  <c r="AH574" i="1"/>
  <c r="AG574" i="1"/>
  <c r="AF574" i="1"/>
  <c r="AE574" i="1"/>
  <c r="AI573" i="1"/>
  <c r="AH573" i="1"/>
  <c r="AG573" i="1"/>
  <c r="AF573" i="1"/>
  <c r="AE573" i="1"/>
  <c r="AI572" i="1"/>
  <c r="AH572" i="1"/>
  <c r="AG572" i="1"/>
  <c r="AF572" i="1"/>
  <c r="AE572" i="1"/>
  <c r="AI571" i="1"/>
  <c r="AH571" i="1"/>
  <c r="AG571" i="1"/>
  <c r="AF571" i="1"/>
  <c r="AE571" i="1"/>
  <c r="AI570" i="1"/>
  <c r="AH570" i="1"/>
  <c r="AG570" i="1"/>
  <c r="AF570" i="1"/>
  <c r="AE570" i="1"/>
  <c r="AI569" i="1"/>
  <c r="AH569" i="1"/>
  <c r="AG569" i="1"/>
  <c r="AF569" i="1"/>
  <c r="AE569" i="1"/>
  <c r="AI568" i="1"/>
  <c r="AH568" i="1"/>
  <c r="AG568" i="1"/>
  <c r="AF568" i="1"/>
  <c r="AE568" i="1"/>
  <c r="AI567" i="1"/>
  <c r="AH567" i="1"/>
  <c r="AG567" i="1"/>
  <c r="AF567" i="1"/>
  <c r="AE567" i="1"/>
  <c r="AI566" i="1"/>
  <c r="AH566" i="1"/>
  <c r="AG566" i="1"/>
  <c r="AF566" i="1"/>
  <c r="AE566" i="1"/>
  <c r="AI565" i="1"/>
  <c r="AH565" i="1"/>
  <c r="AG565" i="1"/>
  <c r="AF565" i="1"/>
  <c r="AE565" i="1"/>
  <c r="AI564" i="1"/>
  <c r="AH564" i="1"/>
  <c r="AG564" i="1"/>
  <c r="AF564" i="1"/>
  <c r="AE564" i="1"/>
  <c r="AI563" i="1"/>
  <c r="AH563" i="1"/>
  <c r="AG563" i="1"/>
  <c r="AF563" i="1"/>
  <c r="AE563" i="1"/>
  <c r="AI562" i="1"/>
  <c r="AH562" i="1"/>
  <c r="AG562" i="1"/>
  <c r="AF562" i="1"/>
  <c r="AE562" i="1"/>
  <c r="AI561" i="1"/>
  <c r="AH561" i="1"/>
  <c r="AG561" i="1"/>
  <c r="AF561" i="1"/>
  <c r="AE561" i="1"/>
  <c r="AI560" i="1"/>
  <c r="AH560" i="1"/>
  <c r="AG560" i="1"/>
  <c r="AF560" i="1"/>
  <c r="AE560" i="1"/>
  <c r="AI559" i="1"/>
  <c r="AH559" i="1"/>
  <c r="AG559" i="1"/>
  <c r="AF559" i="1"/>
  <c r="AE559" i="1"/>
  <c r="AI558" i="1"/>
  <c r="AH558" i="1"/>
  <c r="AG558" i="1"/>
  <c r="AF558" i="1"/>
  <c r="AE558" i="1"/>
  <c r="AI557" i="1"/>
  <c r="AH557" i="1"/>
  <c r="AG557" i="1"/>
  <c r="AF557" i="1"/>
  <c r="AE557" i="1"/>
  <c r="AI556" i="1"/>
  <c r="AH556" i="1"/>
  <c r="AG556" i="1"/>
  <c r="AF556" i="1"/>
  <c r="AE556" i="1"/>
  <c r="AI555" i="1"/>
  <c r="AH555" i="1"/>
  <c r="AG555" i="1"/>
  <c r="AF555" i="1"/>
  <c r="AE555" i="1"/>
  <c r="AI554" i="1"/>
  <c r="AH554" i="1"/>
  <c r="AJ554" i="1" s="1"/>
  <c r="AG554" i="1"/>
  <c r="AF554" i="1"/>
  <c r="AE554" i="1"/>
  <c r="AI553" i="1"/>
  <c r="AH553" i="1"/>
  <c r="AG553" i="1"/>
  <c r="AF553" i="1"/>
  <c r="AE553" i="1"/>
  <c r="AI552" i="1"/>
  <c r="AH552" i="1"/>
  <c r="AG552" i="1"/>
  <c r="AF552" i="1"/>
  <c r="AE552" i="1"/>
  <c r="AI551" i="1"/>
  <c r="AH551" i="1"/>
  <c r="AG551" i="1"/>
  <c r="AF551" i="1"/>
  <c r="AE551" i="1"/>
  <c r="AI550" i="1"/>
  <c r="AH550" i="1"/>
  <c r="AG550" i="1"/>
  <c r="AF550" i="1"/>
  <c r="AE550" i="1"/>
  <c r="AI549" i="1"/>
  <c r="AH549" i="1"/>
  <c r="AG549" i="1"/>
  <c r="AF549" i="1"/>
  <c r="AE549" i="1"/>
  <c r="AI548" i="1"/>
  <c r="AH548" i="1"/>
  <c r="AG548" i="1"/>
  <c r="AF548" i="1"/>
  <c r="AE548" i="1"/>
  <c r="AI547" i="1"/>
  <c r="AH547" i="1"/>
  <c r="AG547" i="1"/>
  <c r="AF547" i="1"/>
  <c r="AE547" i="1"/>
  <c r="AI546" i="1"/>
  <c r="AH546" i="1"/>
  <c r="AJ546" i="1" s="1"/>
  <c r="AG546" i="1"/>
  <c r="AF546" i="1"/>
  <c r="AE546" i="1"/>
  <c r="AI545" i="1"/>
  <c r="AH545" i="1"/>
  <c r="AG545" i="1"/>
  <c r="AF545" i="1"/>
  <c r="AE545" i="1"/>
  <c r="AI544" i="1"/>
  <c r="AH544" i="1"/>
  <c r="AG544" i="1"/>
  <c r="AF544" i="1"/>
  <c r="AE544" i="1"/>
  <c r="AI543" i="1"/>
  <c r="AH543" i="1"/>
  <c r="AG543" i="1"/>
  <c r="AF543" i="1"/>
  <c r="AE543" i="1"/>
  <c r="AI542" i="1"/>
  <c r="AH542" i="1"/>
  <c r="AG542" i="1"/>
  <c r="AF542" i="1"/>
  <c r="AE542" i="1"/>
  <c r="AI541" i="1"/>
  <c r="AH541" i="1"/>
  <c r="AG541" i="1"/>
  <c r="AF541" i="1"/>
  <c r="AE541" i="1"/>
  <c r="AI540" i="1"/>
  <c r="AH540" i="1"/>
  <c r="AG540" i="1"/>
  <c r="AF540" i="1"/>
  <c r="AE540" i="1"/>
  <c r="AI539" i="1"/>
  <c r="AH539" i="1"/>
  <c r="AG539" i="1"/>
  <c r="AF539" i="1"/>
  <c r="AE539" i="1"/>
  <c r="AI538" i="1"/>
  <c r="AH538" i="1"/>
  <c r="AG538" i="1"/>
  <c r="AF538" i="1"/>
  <c r="AE538" i="1"/>
  <c r="AI537" i="1"/>
  <c r="AH537" i="1"/>
  <c r="AG537" i="1"/>
  <c r="AF537" i="1"/>
  <c r="AE537" i="1"/>
  <c r="AI536" i="1"/>
  <c r="AH536" i="1"/>
  <c r="AG536" i="1"/>
  <c r="AF536" i="1"/>
  <c r="AE536" i="1"/>
  <c r="AI535" i="1"/>
  <c r="AH535" i="1"/>
  <c r="AG535" i="1"/>
  <c r="AF535" i="1"/>
  <c r="AE535" i="1"/>
  <c r="AI534" i="1"/>
  <c r="AH534" i="1"/>
  <c r="AG534" i="1"/>
  <c r="AF534" i="1"/>
  <c r="AE534" i="1"/>
  <c r="AI533" i="1"/>
  <c r="AH533" i="1"/>
  <c r="AG533" i="1"/>
  <c r="AF533" i="1"/>
  <c r="AE533" i="1"/>
  <c r="AI532" i="1"/>
  <c r="AH532" i="1"/>
  <c r="AG532" i="1"/>
  <c r="AF532" i="1"/>
  <c r="AE532" i="1"/>
  <c r="AI531" i="1"/>
  <c r="AH531" i="1"/>
  <c r="AG531" i="1"/>
  <c r="AF531" i="1"/>
  <c r="AE531" i="1"/>
  <c r="AI530" i="1"/>
  <c r="AH530" i="1"/>
  <c r="AG530" i="1"/>
  <c r="AF530" i="1"/>
  <c r="AE530" i="1"/>
  <c r="AI529" i="1"/>
  <c r="AH529" i="1"/>
  <c r="AG529" i="1"/>
  <c r="AF529" i="1"/>
  <c r="AE529" i="1"/>
  <c r="AI528" i="1"/>
  <c r="AH528" i="1"/>
  <c r="AG528" i="1"/>
  <c r="AF528" i="1"/>
  <c r="AE528" i="1"/>
  <c r="AI527" i="1"/>
  <c r="AH527" i="1"/>
  <c r="AG527" i="1"/>
  <c r="AF527" i="1"/>
  <c r="AE527" i="1"/>
  <c r="AI526" i="1"/>
  <c r="AH526" i="1"/>
  <c r="AG526" i="1"/>
  <c r="AF526" i="1"/>
  <c r="AE526" i="1"/>
  <c r="AI525" i="1"/>
  <c r="AH525" i="1"/>
  <c r="AG525" i="1"/>
  <c r="AF525" i="1"/>
  <c r="AE525" i="1"/>
  <c r="AI524" i="1"/>
  <c r="AH524" i="1"/>
  <c r="AG524" i="1"/>
  <c r="AF524" i="1"/>
  <c r="AE524" i="1"/>
  <c r="AI523" i="1"/>
  <c r="AH523" i="1"/>
  <c r="AG523" i="1"/>
  <c r="AF523" i="1"/>
  <c r="AE523" i="1"/>
  <c r="AI522" i="1"/>
  <c r="AH522" i="1"/>
  <c r="AJ522" i="1" s="1"/>
  <c r="AG522" i="1"/>
  <c r="AF522" i="1"/>
  <c r="AE522" i="1"/>
  <c r="AI521" i="1"/>
  <c r="AH521" i="1"/>
  <c r="AG521" i="1"/>
  <c r="AF521" i="1"/>
  <c r="AE521" i="1"/>
  <c r="AI520" i="1"/>
  <c r="AH520" i="1"/>
  <c r="AG520" i="1"/>
  <c r="AF520" i="1"/>
  <c r="AE520" i="1"/>
  <c r="AI519" i="1"/>
  <c r="AH519" i="1"/>
  <c r="AG519" i="1"/>
  <c r="AF519" i="1"/>
  <c r="AE519" i="1"/>
  <c r="AI518" i="1"/>
  <c r="AH518" i="1"/>
  <c r="AG518" i="1"/>
  <c r="AF518" i="1"/>
  <c r="AE518" i="1"/>
  <c r="AI517" i="1"/>
  <c r="AH517" i="1"/>
  <c r="AG517" i="1"/>
  <c r="AF517" i="1"/>
  <c r="AE517" i="1"/>
  <c r="AI516" i="1"/>
  <c r="AH516" i="1"/>
  <c r="AG516" i="1"/>
  <c r="AF516" i="1"/>
  <c r="AE516" i="1"/>
  <c r="AI515" i="1"/>
  <c r="AH515" i="1"/>
  <c r="AG515" i="1"/>
  <c r="AF515" i="1"/>
  <c r="AE515" i="1"/>
  <c r="AI514" i="1"/>
  <c r="AH514" i="1"/>
  <c r="AJ514" i="1" s="1"/>
  <c r="AG514" i="1"/>
  <c r="AF514" i="1"/>
  <c r="AE514" i="1"/>
  <c r="AI513" i="1"/>
  <c r="AH513" i="1"/>
  <c r="AG513" i="1"/>
  <c r="AF513" i="1"/>
  <c r="AE513" i="1"/>
  <c r="AI512" i="1"/>
  <c r="AH512" i="1"/>
  <c r="AG512" i="1"/>
  <c r="AF512" i="1"/>
  <c r="AE512" i="1"/>
  <c r="AI511" i="1"/>
  <c r="AH511" i="1"/>
  <c r="AG511" i="1"/>
  <c r="AF511" i="1"/>
  <c r="AE511" i="1"/>
  <c r="AI510" i="1"/>
  <c r="AH510" i="1"/>
  <c r="AG510" i="1"/>
  <c r="AF510" i="1"/>
  <c r="AE510" i="1"/>
  <c r="AI509" i="1"/>
  <c r="AH509" i="1"/>
  <c r="AG509" i="1"/>
  <c r="AF509" i="1"/>
  <c r="AE509" i="1"/>
  <c r="AI508" i="1"/>
  <c r="AH508" i="1"/>
  <c r="AG508" i="1"/>
  <c r="AF508" i="1"/>
  <c r="AE508" i="1"/>
  <c r="AI507" i="1"/>
  <c r="AH507" i="1"/>
  <c r="AG507" i="1"/>
  <c r="AF507" i="1"/>
  <c r="AE507" i="1"/>
  <c r="AI506" i="1"/>
  <c r="AH506" i="1"/>
  <c r="AG506" i="1"/>
  <c r="AF506" i="1"/>
  <c r="AE506" i="1"/>
  <c r="AI505" i="1"/>
  <c r="AH505" i="1"/>
  <c r="AG505" i="1"/>
  <c r="AF505" i="1"/>
  <c r="AE505" i="1"/>
  <c r="AI504" i="1"/>
  <c r="AH504" i="1"/>
  <c r="AG504" i="1"/>
  <c r="AF504" i="1"/>
  <c r="AE504" i="1"/>
  <c r="AI503" i="1"/>
  <c r="AH503" i="1"/>
  <c r="AG503" i="1"/>
  <c r="AF503" i="1"/>
  <c r="AE503" i="1"/>
  <c r="AI502" i="1"/>
  <c r="AH502" i="1"/>
  <c r="AG502" i="1"/>
  <c r="AF502" i="1"/>
  <c r="AE502" i="1"/>
  <c r="AI501" i="1"/>
  <c r="AH501" i="1"/>
  <c r="AG501" i="1"/>
  <c r="AF501" i="1"/>
  <c r="AE501" i="1"/>
  <c r="AI500" i="1"/>
  <c r="AH500" i="1"/>
  <c r="AG500" i="1"/>
  <c r="AF500" i="1"/>
  <c r="AE500" i="1"/>
  <c r="AI499" i="1"/>
  <c r="AH499" i="1"/>
  <c r="AG499" i="1"/>
  <c r="AF499" i="1"/>
  <c r="AE499" i="1"/>
  <c r="AI498" i="1"/>
  <c r="AH498" i="1"/>
  <c r="AG498" i="1"/>
  <c r="AF498" i="1"/>
  <c r="AE498" i="1"/>
  <c r="AI497" i="1"/>
  <c r="AH497" i="1"/>
  <c r="AG497" i="1"/>
  <c r="AF497" i="1"/>
  <c r="AE497" i="1"/>
  <c r="AI496" i="1"/>
  <c r="AH496" i="1"/>
  <c r="AG496" i="1"/>
  <c r="AF496" i="1"/>
  <c r="AE496" i="1"/>
  <c r="AI495" i="1"/>
  <c r="AH495" i="1"/>
  <c r="AG495" i="1"/>
  <c r="AF495" i="1"/>
  <c r="AE495" i="1"/>
  <c r="AI494" i="1"/>
  <c r="AH494" i="1"/>
  <c r="AG494" i="1"/>
  <c r="AF494" i="1"/>
  <c r="AE494" i="1"/>
  <c r="AI493" i="1"/>
  <c r="AH493" i="1"/>
  <c r="AG493" i="1"/>
  <c r="AF493" i="1"/>
  <c r="AE493" i="1"/>
  <c r="AI492" i="1"/>
  <c r="AH492" i="1"/>
  <c r="AG492" i="1"/>
  <c r="AF492" i="1"/>
  <c r="AE492" i="1"/>
  <c r="AI491" i="1"/>
  <c r="AH491" i="1"/>
  <c r="AG491" i="1"/>
  <c r="AF491" i="1"/>
  <c r="AE491" i="1"/>
  <c r="AI490" i="1"/>
  <c r="AH490" i="1"/>
  <c r="AG490" i="1"/>
  <c r="AF490" i="1"/>
  <c r="AE490" i="1"/>
  <c r="AI489" i="1"/>
  <c r="AH489" i="1"/>
  <c r="AG489" i="1"/>
  <c r="AF489" i="1"/>
  <c r="AE489" i="1"/>
  <c r="AI488" i="1"/>
  <c r="AH488" i="1"/>
  <c r="AG488" i="1"/>
  <c r="AF488" i="1"/>
  <c r="AE488" i="1"/>
  <c r="AI487" i="1"/>
  <c r="AH487" i="1"/>
  <c r="AG487" i="1"/>
  <c r="AF487" i="1"/>
  <c r="AE487" i="1"/>
  <c r="AI486" i="1"/>
  <c r="AH486" i="1"/>
  <c r="AG486" i="1"/>
  <c r="AF486" i="1"/>
  <c r="AE486" i="1"/>
  <c r="AI485" i="1"/>
  <c r="AH485" i="1"/>
  <c r="AG485" i="1"/>
  <c r="AF485" i="1"/>
  <c r="AE485" i="1"/>
  <c r="AI484" i="1"/>
  <c r="AH484" i="1"/>
  <c r="AG484" i="1"/>
  <c r="AF484" i="1"/>
  <c r="AE484" i="1"/>
  <c r="AI483" i="1"/>
  <c r="AH483" i="1"/>
  <c r="AG483" i="1"/>
  <c r="AF483" i="1"/>
  <c r="AE483" i="1"/>
  <c r="AI482" i="1"/>
  <c r="AH482" i="1"/>
  <c r="AG482" i="1"/>
  <c r="AF482" i="1"/>
  <c r="AE482" i="1"/>
  <c r="AI481" i="1"/>
  <c r="AH481" i="1"/>
  <c r="AG481" i="1"/>
  <c r="AF481" i="1"/>
  <c r="AE481" i="1"/>
  <c r="AI480" i="1"/>
  <c r="AH480" i="1"/>
  <c r="AG480" i="1"/>
  <c r="AF480" i="1"/>
  <c r="AE480" i="1"/>
  <c r="AI479" i="1"/>
  <c r="AH479" i="1"/>
  <c r="AG479" i="1"/>
  <c r="AF479" i="1"/>
  <c r="AE479" i="1"/>
  <c r="AI478" i="1"/>
  <c r="AH478" i="1"/>
  <c r="AG478" i="1"/>
  <c r="AF478" i="1"/>
  <c r="AE478" i="1"/>
  <c r="AI477" i="1"/>
  <c r="AH477" i="1"/>
  <c r="AG477" i="1"/>
  <c r="AF477" i="1"/>
  <c r="AE477" i="1"/>
  <c r="AI476" i="1"/>
  <c r="AH476" i="1"/>
  <c r="AG476" i="1"/>
  <c r="AF476" i="1"/>
  <c r="AE476" i="1"/>
  <c r="AI475" i="1"/>
  <c r="AH475" i="1"/>
  <c r="AG475" i="1"/>
  <c r="AF475" i="1"/>
  <c r="AE475" i="1"/>
  <c r="AI474" i="1"/>
  <c r="AH474" i="1"/>
  <c r="AG474" i="1"/>
  <c r="AF474" i="1"/>
  <c r="AE474" i="1"/>
  <c r="AI473" i="1"/>
  <c r="AH473" i="1"/>
  <c r="AG473" i="1"/>
  <c r="AF473" i="1"/>
  <c r="AE473" i="1"/>
  <c r="AI472" i="1"/>
  <c r="AH472" i="1"/>
  <c r="AG472" i="1"/>
  <c r="AF472" i="1"/>
  <c r="AE472" i="1"/>
  <c r="AI471" i="1"/>
  <c r="AH471" i="1"/>
  <c r="AG471" i="1"/>
  <c r="AF471" i="1"/>
  <c r="AE471" i="1"/>
  <c r="AI470" i="1"/>
  <c r="AH470" i="1"/>
  <c r="AG470" i="1"/>
  <c r="AF470" i="1"/>
  <c r="AE470" i="1"/>
  <c r="AI469" i="1"/>
  <c r="AH469" i="1"/>
  <c r="AG469" i="1"/>
  <c r="AF469" i="1"/>
  <c r="AE469" i="1"/>
  <c r="AI468" i="1"/>
  <c r="AH468" i="1"/>
  <c r="AG468" i="1"/>
  <c r="AF468" i="1"/>
  <c r="AE468" i="1"/>
  <c r="AI467" i="1"/>
  <c r="AH467" i="1"/>
  <c r="AG467" i="1"/>
  <c r="AF467" i="1"/>
  <c r="AE467" i="1"/>
  <c r="AI466" i="1"/>
  <c r="AH466" i="1"/>
  <c r="AG466" i="1"/>
  <c r="AF466" i="1"/>
  <c r="AE466" i="1"/>
  <c r="AI465" i="1"/>
  <c r="AH465" i="1"/>
  <c r="AG465" i="1"/>
  <c r="AF465" i="1"/>
  <c r="AE465" i="1"/>
  <c r="AI464" i="1"/>
  <c r="AH464" i="1"/>
  <c r="AG464" i="1"/>
  <c r="AF464" i="1"/>
  <c r="AE464" i="1"/>
  <c r="AI463" i="1"/>
  <c r="AH463" i="1"/>
  <c r="AG463" i="1"/>
  <c r="AF463" i="1"/>
  <c r="AE463" i="1"/>
  <c r="AI462" i="1"/>
  <c r="AH462" i="1"/>
  <c r="AG462" i="1"/>
  <c r="AF462" i="1"/>
  <c r="AE462" i="1"/>
  <c r="AI461" i="1"/>
  <c r="AH461" i="1"/>
  <c r="AG461" i="1"/>
  <c r="AF461" i="1"/>
  <c r="AE461" i="1"/>
  <c r="AI460" i="1"/>
  <c r="AH460" i="1"/>
  <c r="AG460" i="1"/>
  <c r="AF460" i="1"/>
  <c r="AE460" i="1"/>
  <c r="AI459" i="1"/>
  <c r="AH459" i="1"/>
  <c r="AG459" i="1"/>
  <c r="AF459" i="1"/>
  <c r="AE459" i="1"/>
  <c r="AI458" i="1"/>
  <c r="AH458" i="1"/>
  <c r="AG458" i="1"/>
  <c r="AF458" i="1"/>
  <c r="AE458" i="1"/>
  <c r="AI457" i="1"/>
  <c r="AH457" i="1"/>
  <c r="AG457" i="1"/>
  <c r="AF457" i="1"/>
  <c r="AE457" i="1"/>
  <c r="AI456" i="1"/>
  <c r="AH456" i="1"/>
  <c r="AG456" i="1"/>
  <c r="AF456" i="1"/>
  <c r="AE456" i="1"/>
  <c r="AI455" i="1"/>
  <c r="AH455" i="1"/>
  <c r="AG455" i="1"/>
  <c r="AF455" i="1"/>
  <c r="AE455" i="1"/>
  <c r="AI454" i="1"/>
  <c r="AH454" i="1"/>
  <c r="AG454" i="1"/>
  <c r="AF454" i="1"/>
  <c r="AE454" i="1"/>
  <c r="AI453" i="1"/>
  <c r="AH453" i="1"/>
  <c r="AG453" i="1"/>
  <c r="AF453" i="1"/>
  <c r="AE453" i="1"/>
  <c r="AI452" i="1"/>
  <c r="AH452" i="1"/>
  <c r="AG452" i="1"/>
  <c r="AF452" i="1"/>
  <c r="AE452" i="1"/>
  <c r="AI451" i="1"/>
  <c r="AH451" i="1"/>
  <c r="AG451" i="1"/>
  <c r="AF451" i="1"/>
  <c r="AE451" i="1"/>
  <c r="AI450" i="1"/>
  <c r="AH450" i="1"/>
  <c r="AG450" i="1"/>
  <c r="AF450" i="1"/>
  <c r="AE450" i="1"/>
  <c r="AI449" i="1"/>
  <c r="AH449" i="1"/>
  <c r="AG449" i="1"/>
  <c r="AF449" i="1"/>
  <c r="AE449" i="1"/>
  <c r="AI448" i="1"/>
  <c r="AH448" i="1"/>
  <c r="AG448" i="1"/>
  <c r="AF448" i="1"/>
  <c r="AE448" i="1"/>
  <c r="AI447" i="1"/>
  <c r="AH447" i="1"/>
  <c r="AG447" i="1"/>
  <c r="AF447" i="1"/>
  <c r="AE447" i="1"/>
  <c r="AI446" i="1"/>
  <c r="AH446" i="1"/>
  <c r="AG446" i="1"/>
  <c r="AF446" i="1"/>
  <c r="AE446" i="1"/>
  <c r="AI445" i="1"/>
  <c r="AH445" i="1"/>
  <c r="AG445" i="1"/>
  <c r="AF445" i="1"/>
  <c r="AE445" i="1"/>
  <c r="AI444" i="1"/>
  <c r="AH444" i="1"/>
  <c r="AG444" i="1"/>
  <c r="AF444" i="1"/>
  <c r="AE444" i="1"/>
  <c r="AI443" i="1"/>
  <c r="AH443" i="1"/>
  <c r="AG443" i="1"/>
  <c r="AF443" i="1"/>
  <c r="AE443" i="1"/>
  <c r="AI442" i="1"/>
  <c r="AH442" i="1"/>
  <c r="AG442" i="1"/>
  <c r="AF442" i="1"/>
  <c r="AE442" i="1"/>
  <c r="AI441" i="1"/>
  <c r="AH441" i="1"/>
  <c r="AG441" i="1"/>
  <c r="AF441" i="1"/>
  <c r="AE441" i="1"/>
  <c r="AI440" i="1"/>
  <c r="AH440" i="1"/>
  <c r="AG440" i="1"/>
  <c r="AF440" i="1"/>
  <c r="AE440" i="1"/>
  <c r="AI439" i="1"/>
  <c r="AH439" i="1"/>
  <c r="AG439" i="1"/>
  <c r="AF439" i="1"/>
  <c r="AE439" i="1"/>
  <c r="AI438" i="1"/>
  <c r="AH438" i="1"/>
  <c r="AG438" i="1"/>
  <c r="AF438" i="1"/>
  <c r="AE438" i="1"/>
  <c r="AI437" i="1"/>
  <c r="AH437" i="1"/>
  <c r="AG437" i="1"/>
  <c r="AF437" i="1"/>
  <c r="AE437" i="1"/>
  <c r="AI436" i="1"/>
  <c r="AH436" i="1"/>
  <c r="AG436" i="1"/>
  <c r="AF436" i="1"/>
  <c r="AE436" i="1"/>
  <c r="AI435" i="1"/>
  <c r="AH435" i="1"/>
  <c r="AG435" i="1"/>
  <c r="AF435" i="1"/>
  <c r="AE435" i="1"/>
  <c r="AI434" i="1"/>
  <c r="AH434" i="1"/>
  <c r="AG434" i="1"/>
  <c r="AF434" i="1"/>
  <c r="AE434" i="1"/>
  <c r="AI433" i="1"/>
  <c r="AH433" i="1"/>
  <c r="AG433" i="1"/>
  <c r="AF433" i="1"/>
  <c r="AE433" i="1"/>
  <c r="AI432" i="1"/>
  <c r="AH432" i="1"/>
  <c r="AG432" i="1"/>
  <c r="AF432" i="1"/>
  <c r="AE432" i="1"/>
  <c r="AI431" i="1"/>
  <c r="AH431" i="1"/>
  <c r="AG431" i="1"/>
  <c r="AF431" i="1"/>
  <c r="AE431" i="1"/>
  <c r="AI430" i="1"/>
  <c r="AH430" i="1"/>
  <c r="AG430" i="1"/>
  <c r="AF430" i="1"/>
  <c r="AE430" i="1"/>
  <c r="AI429" i="1"/>
  <c r="AH429" i="1"/>
  <c r="AG429" i="1"/>
  <c r="AF429" i="1"/>
  <c r="AE429" i="1"/>
  <c r="AI428" i="1"/>
  <c r="AH428" i="1"/>
  <c r="AG428" i="1"/>
  <c r="AF428" i="1"/>
  <c r="AE428" i="1"/>
  <c r="AI427" i="1"/>
  <c r="AH427" i="1"/>
  <c r="AG427" i="1"/>
  <c r="AF427" i="1"/>
  <c r="AE427" i="1"/>
  <c r="AI426" i="1"/>
  <c r="AH426" i="1"/>
  <c r="AG426" i="1"/>
  <c r="AF426" i="1"/>
  <c r="AE426" i="1"/>
  <c r="AI425" i="1"/>
  <c r="AH425" i="1"/>
  <c r="AG425" i="1"/>
  <c r="AF425" i="1"/>
  <c r="AE425" i="1"/>
  <c r="AI424" i="1"/>
  <c r="AH424" i="1"/>
  <c r="AG424" i="1"/>
  <c r="AF424" i="1"/>
  <c r="AE424" i="1"/>
  <c r="AI423" i="1"/>
  <c r="AH423" i="1"/>
  <c r="AG423" i="1"/>
  <c r="AF423" i="1"/>
  <c r="AE423" i="1"/>
  <c r="AI422" i="1"/>
  <c r="AH422" i="1"/>
  <c r="AG422" i="1"/>
  <c r="AF422" i="1"/>
  <c r="AE422" i="1"/>
  <c r="AI421" i="1"/>
  <c r="AH421" i="1"/>
  <c r="AG421" i="1"/>
  <c r="AF421" i="1"/>
  <c r="AE421" i="1"/>
  <c r="AI420" i="1"/>
  <c r="AH420" i="1"/>
  <c r="AG420" i="1"/>
  <c r="AF420" i="1"/>
  <c r="AE420" i="1"/>
  <c r="AI419" i="1"/>
  <c r="AH419" i="1"/>
  <c r="AG419" i="1"/>
  <c r="AF419" i="1"/>
  <c r="AE419" i="1"/>
  <c r="AI418" i="1"/>
  <c r="AH418" i="1"/>
  <c r="AG418" i="1"/>
  <c r="AF418" i="1"/>
  <c r="AE418" i="1"/>
  <c r="AI417" i="1"/>
  <c r="AH417" i="1"/>
  <c r="AG417" i="1"/>
  <c r="AF417" i="1"/>
  <c r="AE417" i="1"/>
  <c r="AI416" i="1"/>
  <c r="AH416" i="1"/>
  <c r="AG416" i="1"/>
  <c r="AF416" i="1"/>
  <c r="AE416" i="1"/>
  <c r="AI415" i="1"/>
  <c r="AH415" i="1"/>
  <c r="AG415" i="1"/>
  <c r="AF415" i="1"/>
  <c r="AE415" i="1"/>
  <c r="AI414" i="1"/>
  <c r="AH414" i="1"/>
  <c r="AG414" i="1"/>
  <c r="AF414" i="1"/>
  <c r="AE414" i="1"/>
  <c r="AI413" i="1"/>
  <c r="AH413" i="1"/>
  <c r="AG413" i="1"/>
  <c r="AF413" i="1"/>
  <c r="AE413" i="1"/>
  <c r="AI412" i="1"/>
  <c r="AH412" i="1"/>
  <c r="AG412" i="1"/>
  <c r="AF412" i="1"/>
  <c r="AE412" i="1"/>
  <c r="AI411" i="1"/>
  <c r="AH411" i="1"/>
  <c r="AG411" i="1"/>
  <c r="AF411" i="1"/>
  <c r="AE411" i="1"/>
  <c r="AI410" i="1"/>
  <c r="AH410" i="1"/>
  <c r="AG410" i="1"/>
  <c r="AF410" i="1"/>
  <c r="AE410" i="1"/>
  <c r="AI409" i="1"/>
  <c r="AH409" i="1"/>
  <c r="AG409" i="1"/>
  <c r="AF409" i="1"/>
  <c r="AE409" i="1"/>
  <c r="AI408" i="1"/>
  <c r="AH408" i="1"/>
  <c r="AG408" i="1"/>
  <c r="AF408" i="1"/>
  <c r="AE408" i="1"/>
  <c r="AI407" i="1"/>
  <c r="AH407" i="1"/>
  <c r="AG407" i="1"/>
  <c r="AF407" i="1"/>
  <c r="AE407" i="1"/>
  <c r="AI406" i="1"/>
  <c r="AH406" i="1"/>
  <c r="AG406" i="1"/>
  <c r="AF406" i="1"/>
  <c r="AE406" i="1"/>
  <c r="AI405" i="1"/>
  <c r="AH405" i="1"/>
  <c r="AG405" i="1"/>
  <c r="AF405" i="1"/>
  <c r="AE405" i="1"/>
  <c r="AI404" i="1"/>
  <c r="AH404" i="1"/>
  <c r="AG404" i="1"/>
  <c r="AF404" i="1"/>
  <c r="AE404" i="1"/>
  <c r="AI403" i="1"/>
  <c r="AH403" i="1"/>
  <c r="AG403" i="1"/>
  <c r="AF403" i="1"/>
  <c r="AE403" i="1"/>
  <c r="AI402" i="1"/>
  <c r="AH402" i="1"/>
  <c r="AG402" i="1"/>
  <c r="AF402" i="1"/>
  <c r="AE402" i="1"/>
  <c r="AI401" i="1"/>
  <c r="AH401" i="1"/>
  <c r="AG401" i="1"/>
  <c r="AF401" i="1"/>
  <c r="AE401" i="1"/>
  <c r="AI400" i="1"/>
  <c r="AH400" i="1"/>
  <c r="AG400" i="1"/>
  <c r="AF400" i="1"/>
  <c r="AE400" i="1"/>
  <c r="AI399" i="1"/>
  <c r="AH399" i="1"/>
  <c r="AG399" i="1"/>
  <c r="AF399" i="1"/>
  <c r="AE399" i="1"/>
  <c r="AI398" i="1"/>
  <c r="AH398" i="1"/>
  <c r="AG398" i="1"/>
  <c r="AF398" i="1"/>
  <c r="AE398" i="1"/>
  <c r="AI397" i="1"/>
  <c r="AH397" i="1"/>
  <c r="AG397" i="1"/>
  <c r="AF397" i="1"/>
  <c r="AE397" i="1"/>
  <c r="AI396" i="1"/>
  <c r="AH396" i="1"/>
  <c r="AG396" i="1"/>
  <c r="AF396" i="1"/>
  <c r="AE396" i="1"/>
  <c r="AI395" i="1"/>
  <c r="AH395" i="1"/>
  <c r="AG395" i="1"/>
  <c r="AF395" i="1"/>
  <c r="AE395" i="1"/>
  <c r="AI394" i="1"/>
  <c r="AH394" i="1"/>
  <c r="AG394" i="1"/>
  <c r="AF394" i="1"/>
  <c r="AE394" i="1"/>
  <c r="AI393" i="1"/>
  <c r="AH393" i="1"/>
  <c r="AG393" i="1"/>
  <c r="AF393" i="1"/>
  <c r="AE393" i="1"/>
  <c r="AI392" i="1"/>
  <c r="AH392" i="1"/>
  <c r="AG392" i="1"/>
  <c r="AF392" i="1"/>
  <c r="AE392" i="1"/>
  <c r="AI391" i="1"/>
  <c r="AH391" i="1"/>
  <c r="AG391" i="1"/>
  <c r="AF391" i="1"/>
  <c r="AE391" i="1"/>
  <c r="AI390" i="1"/>
  <c r="AH390" i="1"/>
  <c r="AG390" i="1"/>
  <c r="AF390" i="1"/>
  <c r="AE390" i="1"/>
  <c r="AI389" i="1"/>
  <c r="AH389" i="1"/>
  <c r="AG389" i="1"/>
  <c r="AF389" i="1"/>
  <c r="AE389" i="1"/>
  <c r="AI388" i="1"/>
  <c r="AH388" i="1"/>
  <c r="AG388" i="1"/>
  <c r="AF388" i="1"/>
  <c r="AE388" i="1"/>
  <c r="AI387" i="1"/>
  <c r="AH387" i="1"/>
  <c r="AG387" i="1"/>
  <c r="AF387" i="1"/>
  <c r="AE387" i="1"/>
  <c r="AI386" i="1"/>
  <c r="AH386" i="1"/>
  <c r="AG386" i="1"/>
  <c r="AF386" i="1"/>
  <c r="AE386" i="1"/>
  <c r="AI385" i="1"/>
  <c r="AH385" i="1"/>
  <c r="AG385" i="1"/>
  <c r="AF385" i="1"/>
  <c r="AE385" i="1"/>
  <c r="AI384" i="1"/>
  <c r="AH384" i="1"/>
  <c r="AG384" i="1"/>
  <c r="AF384" i="1"/>
  <c r="AE384" i="1"/>
  <c r="AI383" i="1"/>
  <c r="AH383" i="1"/>
  <c r="AG383" i="1"/>
  <c r="AF383" i="1"/>
  <c r="AE383" i="1"/>
  <c r="AI382" i="1"/>
  <c r="AH382" i="1"/>
  <c r="AG382" i="1"/>
  <c r="AF382" i="1"/>
  <c r="AE382" i="1"/>
  <c r="AI381" i="1"/>
  <c r="AH381" i="1"/>
  <c r="AG381" i="1"/>
  <c r="AF381" i="1"/>
  <c r="AE381" i="1"/>
  <c r="AI380" i="1"/>
  <c r="AH380" i="1"/>
  <c r="AG380" i="1"/>
  <c r="AF380" i="1"/>
  <c r="AE380" i="1"/>
  <c r="AI379" i="1"/>
  <c r="AH379" i="1"/>
  <c r="AG379" i="1"/>
  <c r="AF379" i="1"/>
  <c r="AE379" i="1"/>
  <c r="AI378" i="1"/>
  <c r="AH378" i="1"/>
  <c r="AG378" i="1"/>
  <c r="AF378" i="1"/>
  <c r="AE378" i="1"/>
  <c r="AI377" i="1"/>
  <c r="AH377" i="1"/>
  <c r="AG377" i="1"/>
  <c r="AF377" i="1"/>
  <c r="AE377" i="1"/>
  <c r="AI376" i="1"/>
  <c r="AH376" i="1"/>
  <c r="AG376" i="1"/>
  <c r="AF376" i="1"/>
  <c r="AE376" i="1"/>
  <c r="AI375" i="1"/>
  <c r="AH375" i="1"/>
  <c r="AG375" i="1"/>
  <c r="AF375" i="1"/>
  <c r="AE375" i="1"/>
  <c r="AI374" i="1"/>
  <c r="AH374" i="1"/>
  <c r="AG374" i="1"/>
  <c r="AF374" i="1"/>
  <c r="AE374" i="1"/>
  <c r="AI373" i="1"/>
  <c r="AH373" i="1"/>
  <c r="AG373" i="1"/>
  <c r="AF373" i="1"/>
  <c r="AE373" i="1"/>
  <c r="AI372" i="1"/>
  <c r="AH372" i="1"/>
  <c r="AG372" i="1"/>
  <c r="AF372" i="1"/>
  <c r="AE372" i="1"/>
  <c r="AI371" i="1"/>
  <c r="AH371" i="1"/>
  <c r="AG371" i="1"/>
  <c r="AF371" i="1"/>
  <c r="AE371" i="1"/>
  <c r="AI370" i="1"/>
  <c r="AH370" i="1"/>
  <c r="AG370" i="1"/>
  <c r="AF370" i="1"/>
  <c r="AE370" i="1"/>
  <c r="AI369" i="1"/>
  <c r="AH369" i="1"/>
  <c r="AG369" i="1"/>
  <c r="AF369" i="1"/>
  <c r="AE369" i="1"/>
  <c r="AI368" i="1"/>
  <c r="AH368" i="1"/>
  <c r="AG368" i="1"/>
  <c r="AF368" i="1"/>
  <c r="AE368" i="1"/>
  <c r="AI367" i="1"/>
  <c r="AH367" i="1"/>
  <c r="AG367" i="1"/>
  <c r="AF367" i="1"/>
  <c r="AE367" i="1"/>
  <c r="AI366" i="1"/>
  <c r="AH366" i="1"/>
  <c r="AG366" i="1"/>
  <c r="AF366" i="1"/>
  <c r="AE366" i="1"/>
  <c r="AI365" i="1"/>
  <c r="AH365" i="1"/>
  <c r="AG365" i="1"/>
  <c r="AF365" i="1"/>
  <c r="AE365" i="1"/>
  <c r="AI364" i="1"/>
  <c r="AH364" i="1"/>
  <c r="AG364" i="1"/>
  <c r="AF364" i="1"/>
  <c r="AE364" i="1"/>
  <c r="AI363" i="1"/>
  <c r="AH363" i="1"/>
  <c r="AG363" i="1"/>
  <c r="AF363" i="1"/>
  <c r="AE363" i="1"/>
  <c r="AI362" i="1"/>
  <c r="AH362" i="1"/>
  <c r="AG362" i="1"/>
  <c r="AF362" i="1"/>
  <c r="AE362" i="1"/>
  <c r="AI361" i="1"/>
  <c r="AH361" i="1"/>
  <c r="AG361" i="1"/>
  <c r="AF361" i="1"/>
  <c r="AE361" i="1"/>
  <c r="AI360" i="1"/>
  <c r="AH360" i="1"/>
  <c r="AG360" i="1"/>
  <c r="AF360" i="1"/>
  <c r="AE360" i="1"/>
  <c r="AI359" i="1"/>
  <c r="AH359" i="1"/>
  <c r="AG359" i="1"/>
  <c r="AF359" i="1"/>
  <c r="AE359" i="1"/>
  <c r="AI358" i="1"/>
  <c r="AH358" i="1"/>
  <c r="AG358" i="1"/>
  <c r="AF358" i="1"/>
  <c r="AE358" i="1"/>
  <c r="AI357" i="1"/>
  <c r="AH357" i="1"/>
  <c r="AG357" i="1"/>
  <c r="AF357" i="1"/>
  <c r="AE357" i="1"/>
  <c r="AI356" i="1"/>
  <c r="AH356" i="1"/>
  <c r="AG356" i="1"/>
  <c r="AF356" i="1"/>
  <c r="AE356" i="1"/>
  <c r="AI355" i="1"/>
  <c r="AH355" i="1"/>
  <c r="AG355" i="1"/>
  <c r="AF355" i="1"/>
  <c r="AE355" i="1"/>
  <c r="AI354" i="1"/>
  <c r="AH354" i="1"/>
  <c r="AG354" i="1"/>
  <c r="AF354" i="1"/>
  <c r="AE354" i="1"/>
  <c r="AI353" i="1"/>
  <c r="AH353" i="1"/>
  <c r="AG353" i="1"/>
  <c r="AF353" i="1"/>
  <c r="AE353" i="1"/>
  <c r="AI352" i="1"/>
  <c r="AH352" i="1"/>
  <c r="AG352" i="1"/>
  <c r="AF352" i="1"/>
  <c r="AE352" i="1"/>
  <c r="AI351" i="1"/>
  <c r="AH351" i="1"/>
  <c r="AG351" i="1"/>
  <c r="AF351" i="1"/>
  <c r="AE351" i="1"/>
  <c r="AI350" i="1"/>
  <c r="AH350" i="1"/>
  <c r="AG350" i="1"/>
  <c r="AF350" i="1"/>
  <c r="AE350" i="1"/>
  <c r="AI349" i="1"/>
  <c r="AH349" i="1"/>
  <c r="AG349" i="1"/>
  <c r="AF349" i="1"/>
  <c r="AE349" i="1"/>
  <c r="AI348" i="1"/>
  <c r="AH348" i="1"/>
  <c r="AG348" i="1"/>
  <c r="AF348" i="1"/>
  <c r="AE348" i="1"/>
  <c r="AI347" i="1"/>
  <c r="AH347" i="1"/>
  <c r="AG347" i="1"/>
  <c r="AF347" i="1"/>
  <c r="AE347" i="1"/>
  <c r="AI346" i="1"/>
  <c r="AH346" i="1"/>
  <c r="AG346" i="1"/>
  <c r="AF346" i="1"/>
  <c r="AE346" i="1"/>
  <c r="AI345" i="1"/>
  <c r="AH345" i="1"/>
  <c r="AG345" i="1"/>
  <c r="AF345" i="1"/>
  <c r="AE345" i="1"/>
  <c r="AI344" i="1"/>
  <c r="AH344" i="1"/>
  <c r="AG344" i="1"/>
  <c r="AF344" i="1"/>
  <c r="AE344" i="1"/>
  <c r="AI343" i="1"/>
  <c r="AH343" i="1"/>
  <c r="AG343" i="1"/>
  <c r="AF343" i="1"/>
  <c r="AE343" i="1"/>
  <c r="AI342" i="1"/>
  <c r="AH342" i="1"/>
  <c r="AG342" i="1"/>
  <c r="AF342" i="1"/>
  <c r="AE342" i="1"/>
  <c r="AI341" i="1"/>
  <c r="AH341" i="1"/>
  <c r="AG341" i="1"/>
  <c r="AF341" i="1"/>
  <c r="AE341" i="1"/>
  <c r="AI340" i="1"/>
  <c r="AH340" i="1"/>
  <c r="AG340" i="1"/>
  <c r="AF340" i="1"/>
  <c r="AE340" i="1"/>
  <c r="AI339" i="1"/>
  <c r="AH339" i="1"/>
  <c r="AG339" i="1"/>
  <c r="AF339" i="1"/>
  <c r="AE339" i="1"/>
  <c r="AI338" i="1"/>
  <c r="AH338" i="1"/>
  <c r="AG338" i="1"/>
  <c r="AF338" i="1"/>
  <c r="AE338" i="1"/>
  <c r="AI337" i="1"/>
  <c r="AH337" i="1"/>
  <c r="AG337" i="1"/>
  <c r="AF337" i="1"/>
  <c r="AE337" i="1"/>
  <c r="AI336" i="1"/>
  <c r="AH336" i="1"/>
  <c r="AG336" i="1"/>
  <c r="AF336" i="1"/>
  <c r="AE336" i="1"/>
  <c r="AI335" i="1"/>
  <c r="AH335" i="1"/>
  <c r="AG335" i="1"/>
  <c r="AF335" i="1"/>
  <c r="AE335" i="1"/>
  <c r="AI334" i="1"/>
  <c r="AH334" i="1"/>
  <c r="AG334" i="1"/>
  <c r="AF334" i="1"/>
  <c r="AE334" i="1"/>
  <c r="AI333" i="1"/>
  <c r="AH333" i="1"/>
  <c r="AG333" i="1"/>
  <c r="AF333" i="1"/>
  <c r="AE333" i="1"/>
  <c r="AI332" i="1"/>
  <c r="AH332" i="1"/>
  <c r="AG332" i="1"/>
  <c r="AF332" i="1"/>
  <c r="AE332" i="1"/>
  <c r="AI331" i="1"/>
  <c r="AH331" i="1"/>
  <c r="AG331" i="1"/>
  <c r="AF331" i="1"/>
  <c r="AE331" i="1"/>
  <c r="AI330" i="1"/>
  <c r="AH330" i="1"/>
  <c r="AG330" i="1"/>
  <c r="AF330" i="1"/>
  <c r="AE330" i="1"/>
  <c r="AI329" i="1"/>
  <c r="AH329" i="1"/>
  <c r="AG329" i="1"/>
  <c r="AF329" i="1"/>
  <c r="AE329" i="1"/>
  <c r="AI328" i="1"/>
  <c r="AH328" i="1"/>
  <c r="AG328" i="1"/>
  <c r="AF328" i="1"/>
  <c r="AE328" i="1"/>
  <c r="AI327" i="1"/>
  <c r="AH327" i="1"/>
  <c r="AG327" i="1"/>
  <c r="AF327" i="1"/>
  <c r="AE327" i="1"/>
  <c r="AI326" i="1"/>
  <c r="AH326" i="1"/>
  <c r="AG326" i="1"/>
  <c r="AF326" i="1"/>
  <c r="AE326" i="1"/>
  <c r="AI325" i="1"/>
  <c r="AH325" i="1"/>
  <c r="AG325" i="1"/>
  <c r="AF325" i="1"/>
  <c r="AE325" i="1"/>
  <c r="AI324" i="1"/>
  <c r="AH324" i="1"/>
  <c r="AG324" i="1"/>
  <c r="AF324" i="1"/>
  <c r="AE324" i="1"/>
  <c r="AI323" i="1"/>
  <c r="AH323" i="1"/>
  <c r="AG323" i="1"/>
  <c r="AF323" i="1"/>
  <c r="AE323" i="1"/>
  <c r="AI322" i="1"/>
  <c r="AH322" i="1"/>
  <c r="AG322" i="1"/>
  <c r="AF322" i="1"/>
  <c r="AE322" i="1"/>
  <c r="AI321" i="1"/>
  <c r="AH321" i="1"/>
  <c r="AG321" i="1"/>
  <c r="AF321" i="1"/>
  <c r="AE321" i="1"/>
  <c r="AI320" i="1"/>
  <c r="AH320" i="1"/>
  <c r="AG320" i="1"/>
  <c r="AF320" i="1"/>
  <c r="AE320" i="1"/>
  <c r="AI319" i="1"/>
  <c r="AH319" i="1"/>
  <c r="AG319" i="1"/>
  <c r="AF319" i="1"/>
  <c r="AE319" i="1"/>
  <c r="AI318" i="1"/>
  <c r="AH318" i="1"/>
  <c r="AG318" i="1"/>
  <c r="AF318" i="1"/>
  <c r="AE318" i="1"/>
  <c r="AI317" i="1"/>
  <c r="AH317" i="1"/>
  <c r="AG317" i="1"/>
  <c r="AF317" i="1"/>
  <c r="AE317" i="1"/>
  <c r="AI316" i="1"/>
  <c r="AH316" i="1"/>
  <c r="AG316" i="1"/>
  <c r="AF316" i="1"/>
  <c r="AE316" i="1"/>
  <c r="AI315" i="1"/>
  <c r="AH315" i="1"/>
  <c r="AG315" i="1"/>
  <c r="AF315" i="1"/>
  <c r="AE315" i="1"/>
  <c r="AI314" i="1"/>
  <c r="AH314" i="1"/>
  <c r="AG314" i="1"/>
  <c r="AF314" i="1"/>
  <c r="AE314" i="1"/>
  <c r="AI313" i="1"/>
  <c r="AH313" i="1"/>
  <c r="AG313" i="1"/>
  <c r="AF313" i="1"/>
  <c r="AE313" i="1"/>
  <c r="AI312" i="1"/>
  <c r="AH312" i="1"/>
  <c r="AG312" i="1"/>
  <c r="AF312" i="1"/>
  <c r="AE312" i="1"/>
  <c r="AI311" i="1"/>
  <c r="AH311" i="1"/>
  <c r="AG311" i="1"/>
  <c r="AF311" i="1"/>
  <c r="AE311" i="1"/>
  <c r="AI310" i="1"/>
  <c r="AH310" i="1"/>
  <c r="AG310" i="1"/>
  <c r="AF310" i="1"/>
  <c r="AE310" i="1"/>
  <c r="AI309" i="1"/>
  <c r="AH309" i="1"/>
  <c r="AG309" i="1"/>
  <c r="AF309" i="1"/>
  <c r="AE309" i="1"/>
  <c r="AI308" i="1"/>
  <c r="AH308" i="1"/>
  <c r="AJ308" i="1" s="1"/>
  <c r="AG308" i="1"/>
  <c r="AF308" i="1"/>
  <c r="AE308" i="1"/>
  <c r="AI307" i="1"/>
  <c r="AH307" i="1"/>
  <c r="AG307" i="1"/>
  <c r="AF307" i="1"/>
  <c r="AE307" i="1"/>
  <c r="AI306" i="1"/>
  <c r="AH306" i="1"/>
  <c r="AG306" i="1"/>
  <c r="AF306" i="1"/>
  <c r="AE306" i="1"/>
  <c r="AI305" i="1"/>
  <c r="AK305" i="1" s="1"/>
  <c r="AH305" i="1"/>
  <c r="AG305" i="1"/>
  <c r="AF305" i="1"/>
  <c r="AE305" i="1"/>
  <c r="AI304" i="1"/>
  <c r="AH304" i="1"/>
  <c r="AG304" i="1"/>
  <c r="AF304" i="1"/>
  <c r="AE304" i="1"/>
  <c r="AI303" i="1"/>
  <c r="AH303" i="1"/>
  <c r="AG303" i="1"/>
  <c r="AF303" i="1"/>
  <c r="AE303" i="1"/>
  <c r="AI302" i="1"/>
  <c r="AH302" i="1"/>
  <c r="AG302" i="1"/>
  <c r="AF302" i="1"/>
  <c r="AE302" i="1"/>
  <c r="AI301" i="1"/>
  <c r="AH301" i="1"/>
  <c r="AG301" i="1"/>
  <c r="AF301" i="1"/>
  <c r="AE301" i="1"/>
  <c r="AI300" i="1"/>
  <c r="AH300" i="1"/>
  <c r="AJ300" i="1" s="1"/>
  <c r="AG300" i="1"/>
  <c r="AF300" i="1"/>
  <c r="AE300" i="1"/>
  <c r="AI299" i="1"/>
  <c r="AH299" i="1"/>
  <c r="AG299" i="1"/>
  <c r="AF299" i="1"/>
  <c r="AE299" i="1"/>
  <c r="AI298" i="1"/>
  <c r="AH298" i="1"/>
  <c r="AG298" i="1"/>
  <c r="AF298" i="1"/>
  <c r="AE298" i="1"/>
  <c r="AI297" i="1"/>
  <c r="AH297" i="1"/>
  <c r="AG297" i="1"/>
  <c r="AF297" i="1"/>
  <c r="AE297" i="1"/>
  <c r="AI296" i="1"/>
  <c r="AH296" i="1"/>
  <c r="AG296" i="1"/>
  <c r="AF296" i="1"/>
  <c r="AE296" i="1"/>
  <c r="AI295" i="1"/>
  <c r="AH295" i="1"/>
  <c r="AG295" i="1"/>
  <c r="AF295" i="1"/>
  <c r="AE295" i="1"/>
  <c r="AI294" i="1"/>
  <c r="AH294" i="1"/>
  <c r="AG294" i="1"/>
  <c r="AF294" i="1"/>
  <c r="AE294" i="1"/>
  <c r="AI293" i="1"/>
  <c r="AH293" i="1"/>
  <c r="AG293" i="1"/>
  <c r="AF293" i="1"/>
  <c r="AE293" i="1"/>
  <c r="AI292" i="1"/>
  <c r="AH292" i="1"/>
  <c r="AJ292" i="1" s="1"/>
  <c r="AG292" i="1"/>
  <c r="AF292" i="1"/>
  <c r="AE292" i="1"/>
  <c r="AI291" i="1"/>
  <c r="AK291" i="1" s="1"/>
  <c r="AH291" i="1"/>
  <c r="AG291" i="1"/>
  <c r="AF291" i="1"/>
  <c r="AE291" i="1"/>
  <c r="AI290" i="1"/>
  <c r="AH290" i="1"/>
  <c r="AG290" i="1"/>
  <c r="AF290" i="1"/>
  <c r="AE290" i="1"/>
  <c r="AI289" i="1"/>
  <c r="AH289" i="1"/>
  <c r="AG289" i="1"/>
  <c r="AF289" i="1"/>
  <c r="AE289" i="1"/>
  <c r="AI288" i="1"/>
  <c r="AH288" i="1"/>
  <c r="AG288" i="1"/>
  <c r="AF288" i="1"/>
  <c r="AE288" i="1"/>
  <c r="AI287" i="1"/>
  <c r="AK287" i="1" s="1"/>
  <c r="AM287" i="1" s="1"/>
  <c r="AH287" i="1"/>
  <c r="AG287" i="1"/>
  <c r="AF287" i="1"/>
  <c r="AE287" i="1"/>
  <c r="AI286" i="1"/>
  <c r="AH286" i="1"/>
  <c r="AG286" i="1"/>
  <c r="AF286" i="1"/>
  <c r="AE286" i="1"/>
  <c r="AI285" i="1"/>
  <c r="AH285" i="1"/>
  <c r="AG285" i="1"/>
  <c r="AF285" i="1"/>
  <c r="AE285" i="1"/>
  <c r="AI284" i="1"/>
  <c r="AH284" i="1"/>
  <c r="AG284" i="1"/>
  <c r="AF284" i="1"/>
  <c r="AE284" i="1"/>
  <c r="AI283" i="1"/>
  <c r="AH283" i="1"/>
  <c r="AG283" i="1"/>
  <c r="AF283" i="1"/>
  <c r="AE283" i="1"/>
  <c r="AI282" i="1"/>
  <c r="AH282" i="1"/>
  <c r="AG282" i="1"/>
  <c r="AF282" i="1"/>
  <c r="AE282" i="1"/>
  <c r="AI281" i="1"/>
  <c r="AH281" i="1"/>
  <c r="AG281" i="1"/>
  <c r="AF281" i="1"/>
  <c r="AE281" i="1"/>
  <c r="AI280" i="1"/>
  <c r="AH280" i="1"/>
  <c r="AG280" i="1"/>
  <c r="AF280" i="1"/>
  <c r="AE280" i="1"/>
  <c r="AI279" i="1"/>
  <c r="AH279" i="1"/>
  <c r="AG279" i="1"/>
  <c r="AF279" i="1"/>
  <c r="AE279" i="1"/>
  <c r="AI278" i="1"/>
  <c r="AH278" i="1"/>
  <c r="AG278" i="1"/>
  <c r="AF278" i="1"/>
  <c r="AE278" i="1"/>
  <c r="AI277" i="1"/>
  <c r="AH277" i="1"/>
  <c r="AG277" i="1"/>
  <c r="AF277" i="1"/>
  <c r="AE277" i="1"/>
  <c r="AI276" i="1"/>
  <c r="AH276" i="1"/>
  <c r="AJ276" i="1" s="1"/>
  <c r="AG276" i="1"/>
  <c r="AF276" i="1"/>
  <c r="AE276" i="1"/>
  <c r="AI275" i="1"/>
  <c r="AH275" i="1"/>
  <c r="AG275" i="1"/>
  <c r="AF275" i="1"/>
  <c r="AE275" i="1"/>
  <c r="AI274" i="1"/>
  <c r="AH274" i="1"/>
  <c r="AG274" i="1"/>
  <c r="AF274" i="1"/>
  <c r="AE274" i="1"/>
  <c r="AI273" i="1"/>
  <c r="AH273" i="1"/>
  <c r="AG273" i="1"/>
  <c r="AF273" i="1"/>
  <c r="AE273" i="1"/>
  <c r="AI272" i="1"/>
  <c r="AH272" i="1"/>
  <c r="AG272" i="1"/>
  <c r="AF272" i="1"/>
  <c r="AE272" i="1"/>
  <c r="AI271" i="1"/>
  <c r="AH271" i="1"/>
  <c r="AG271" i="1"/>
  <c r="AF271" i="1"/>
  <c r="AE271" i="1"/>
  <c r="AI270" i="1"/>
  <c r="AH270" i="1"/>
  <c r="AG270" i="1"/>
  <c r="AF270" i="1"/>
  <c r="AE270" i="1"/>
  <c r="AI269" i="1"/>
  <c r="AH269" i="1"/>
  <c r="AG269" i="1"/>
  <c r="AF269" i="1"/>
  <c r="AE269" i="1"/>
  <c r="AI268" i="1"/>
  <c r="AH268" i="1"/>
  <c r="AG268" i="1"/>
  <c r="AF268" i="1"/>
  <c r="AE268" i="1"/>
  <c r="AI267" i="1"/>
  <c r="AH267" i="1"/>
  <c r="AG267" i="1"/>
  <c r="AF267" i="1"/>
  <c r="AE267" i="1"/>
  <c r="AI266" i="1"/>
  <c r="AH266" i="1"/>
  <c r="AG266" i="1"/>
  <c r="AF266" i="1"/>
  <c r="AE266" i="1"/>
  <c r="AI265" i="1"/>
  <c r="AH265" i="1"/>
  <c r="AG265" i="1"/>
  <c r="AF265" i="1"/>
  <c r="AE265" i="1"/>
  <c r="AI264" i="1"/>
  <c r="AH264" i="1"/>
  <c r="AG264" i="1"/>
  <c r="AF264" i="1"/>
  <c r="AE264" i="1"/>
  <c r="AI263" i="1"/>
  <c r="AH263" i="1"/>
  <c r="AG263" i="1"/>
  <c r="AF263" i="1"/>
  <c r="AE263" i="1"/>
  <c r="AI262" i="1"/>
  <c r="AH262" i="1"/>
  <c r="AG262" i="1"/>
  <c r="AF262" i="1"/>
  <c r="AE262" i="1"/>
  <c r="AI261" i="1"/>
  <c r="AH261" i="1"/>
  <c r="AG261" i="1"/>
  <c r="AF261" i="1"/>
  <c r="AE261" i="1"/>
  <c r="AI260" i="1"/>
  <c r="AH260" i="1"/>
  <c r="AG260" i="1"/>
  <c r="AF260" i="1"/>
  <c r="AE260" i="1"/>
  <c r="AI259" i="1"/>
  <c r="AH259" i="1"/>
  <c r="AG259" i="1"/>
  <c r="AF259" i="1"/>
  <c r="AE259" i="1"/>
  <c r="AI258" i="1"/>
  <c r="AH258" i="1"/>
  <c r="AG258" i="1"/>
  <c r="AF258" i="1"/>
  <c r="AE258" i="1"/>
  <c r="AI257" i="1"/>
  <c r="AH257" i="1"/>
  <c r="AG257" i="1"/>
  <c r="AF257" i="1"/>
  <c r="AE257" i="1"/>
  <c r="AI256" i="1"/>
  <c r="AH256" i="1"/>
  <c r="AG256" i="1"/>
  <c r="AF256" i="1"/>
  <c r="AE256" i="1"/>
  <c r="AI255" i="1"/>
  <c r="AH255" i="1"/>
  <c r="AG255" i="1"/>
  <c r="AF255" i="1"/>
  <c r="AE255" i="1"/>
  <c r="AI254" i="1"/>
  <c r="AH254" i="1"/>
  <c r="AG254" i="1"/>
  <c r="AF254" i="1"/>
  <c r="AE254" i="1"/>
  <c r="AI253" i="1"/>
  <c r="AH253" i="1"/>
  <c r="AG253" i="1"/>
  <c r="AF253" i="1"/>
  <c r="AE253" i="1"/>
  <c r="AI252" i="1"/>
  <c r="AH252" i="1"/>
  <c r="AG252" i="1"/>
  <c r="AF252" i="1"/>
  <c r="AE252" i="1"/>
  <c r="AI251" i="1"/>
  <c r="AH251" i="1"/>
  <c r="AG251" i="1"/>
  <c r="AF251" i="1"/>
  <c r="AE251" i="1"/>
  <c r="AI250" i="1"/>
  <c r="AH250" i="1"/>
  <c r="AG250" i="1"/>
  <c r="AF250" i="1"/>
  <c r="AE250" i="1"/>
  <c r="AI249" i="1"/>
  <c r="AH249" i="1"/>
  <c r="AG249" i="1"/>
  <c r="AF249" i="1"/>
  <c r="AE249" i="1"/>
  <c r="AI248" i="1"/>
  <c r="AH248" i="1"/>
  <c r="AG248" i="1"/>
  <c r="AF248" i="1"/>
  <c r="AE248" i="1"/>
  <c r="AI247" i="1"/>
  <c r="AH247" i="1"/>
  <c r="AG247" i="1"/>
  <c r="AF247" i="1"/>
  <c r="AE247" i="1"/>
  <c r="AI246" i="1"/>
  <c r="AH246" i="1"/>
  <c r="AG246" i="1"/>
  <c r="AF246" i="1"/>
  <c r="AE246" i="1"/>
  <c r="AI245" i="1"/>
  <c r="AH245" i="1"/>
  <c r="AG245" i="1"/>
  <c r="AF245" i="1"/>
  <c r="AE245" i="1"/>
  <c r="AI244" i="1"/>
  <c r="AH244" i="1"/>
  <c r="AG244" i="1"/>
  <c r="AF244" i="1"/>
  <c r="AE244" i="1"/>
  <c r="AI243" i="1"/>
  <c r="AH243" i="1"/>
  <c r="AG243" i="1"/>
  <c r="AF243" i="1"/>
  <c r="AE243" i="1"/>
  <c r="AI242" i="1"/>
  <c r="AH242" i="1"/>
  <c r="AG242" i="1"/>
  <c r="AF242" i="1"/>
  <c r="AE242" i="1"/>
  <c r="AI241" i="1"/>
  <c r="AH241" i="1"/>
  <c r="AG241" i="1"/>
  <c r="AF241" i="1"/>
  <c r="AE241" i="1"/>
  <c r="AI240" i="1"/>
  <c r="AH240" i="1"/>
  <c r="AG240" i="1"/>
  <c r="AF240" i="1"/>
  <c r="AE240" i="1"/>
  <c r="AI239" i="1"/>
  <c r="AH239" i="1"/>
  <c r="AG239" i="1"/>
  <c r="AF239" i="1"/>
  <c r="AE239" i="1"/>
  <c r="AI238" i="1"/>
  <c r="AH238" i="1"/>
  <c r="AG238" i="1"/>
  <c r="AF238" i="1"/>
  <c r="AE238" i="1"/>
  <c r="AI237" i="1"/>
  <c r="AH237" i="1"/>
  <c r="AG237" i="1"/>
  <c r="AF237" i="1"/>
  <c r="AE237" i="1"/>
  <c r="AI236" i="1"/>
  <c r="AH236" i="1"/>
  <c r="AG236" i="1"/>
  <c r="AF236" i="1"/>
  <c r="AE236" i="1"/>
  <c r="AI235" i="1"/>
  <c r="AH235" i="1"/>
  <c r="AG235" i="1"/>
  <c r="AF235" i="1"/>
  <c r="AE235" i="1"/>
  <c r="AI234" i="1"/>
  <c r="AH234" i="1"/>
  <c r="AG234" i="1"/>
  <c r="AF234" i="1"/>
  <c r="AE234" i="1"/>
  <c r="AI233" i="1"/>
  <c r="AH233" i="1"/>
  <c r="AG233" i="1"/>
  <c r="AF233" i="1"/>
  <c r="AE233" i="1"/>
  <c r="AI232" i="1"/>
  <c r="AH232" i="1"/>
  <c r="AG232" i="1"/>
  <c r="AF232" i="1"/>
  <c r="AE232" i="1"/>
  <c r="AI231" i="1"/>
  <c r="AH231" i="1"/>
  <c r="AG231" i="1"/>
  <c r="AF231" i="1"/>
  <c r="AE231" i="1"/>
  <c r="AI230" i="1"/>
  <c r="AH230" i="1"/>
  <c r="AG230" i="1"/>
  <c r="AF230" i="1"/>
  <c r="AE230" i="1"/>
  <c r="AI229" i="1"/>
  <c r="AH229" i="1"/>
  <c r="AG229" i="1"/>
  <c r="AF229" i="1"/>
  <c r="AE229" i="1"/>
  <c r="AI228" i="1"/>
  <c r="AH228" i="1"/>
  <c r="AG228" i="1"/>
  <c r="AF228" i="1"/>
  <c r="AE228" i="1"/>
  <c r="AI227" i="1"/>
  <c r="AH227" i="1"/>
  <c r="AG227" i="1"/>
  <c r="AF227" i="1"/>
  <c r="AE227" i="1"/>
  <c r="AI226" i="1"/>
  <c r="AH226" i="1"/>
  <c r="AG226" i="1"/>
  <c r="AF226" i="1"/>
  <c r="AE226" i="1"/>
  <c r="AI225" i="1"/>
  <c r="AH225" i="1"/>
  <c r="AG225" i="1"/>
  <c r="AF225" i="1"/>
  <c r="AE225" i="1"/>
  <c r="AI224" i="1"/>
  <c r="AH224" i="1"/>
  <c r="AG224" i="1"/>
  <c r="AF224" i="1"/>
  <c r="AE224" i="1"/>
  <c r="AI223" i="1"/>
  <c r="AH223" i="1"/>
  <c r="AG223" i="1"/>
  <c r="AF223" i="1"/>
  <c r="AE223" i="1"/>
  <c r="AI222" i="1"/>
  <c r="AH222" i="1"/>
  <c r="AG222" i="1"/>
  <c r="AF222" i="1"/>
  <c r="AE222" i="1"/>
  <c r="AI221" i="1"/>
  <c r="AH221" i="1"/>
  <c r="AG221" i="1"/>
  <c r="AF221" i="1"/>
  <c r="AE221" i="1"/>
  <c r="AI220" i="1"/>
  <c r="AH220" i="1"/>
  <c r="AG220" i="1"/>
  <c r="AF220" i="1"/>
  <c r="AE220" i="1"/>
  <c r="AI219" i="1"/>
  <c r="AH219" i="1"/>
  <c r="AG219" i="1"/>
  <c r="AF219" i="1"/>
  <c r="AE219" i="1"/>
  <c r="AI218" i="1"/>
  <c r="AH218" i="1"/>
  <c r="AG218" i="1"/>
  <c r="AF218" i="1"/>
  <c r="AE218" i="1"/>
  <c r="AI217" i="1"/>
  <c r="AH217" i="1"/>
  <c r="AG217" i="1"/>
  <c r="AF217" i="1"/>
  <c r="AE217" i="1"/>
  <c r="AI216" i="1"/>
  <c r="AH216" i="1"/>
  <c r="AG216" i="1"/>
  <c r="AF216" i="1"/>
  <c r="AE216" i="1"/>
  <c r="AI215" i="1"/>
  <c r="AH215" i="1"/>
  <c r="AG215" i="1"/>
  <c r="AF215" i="1"/>
  <c r="AE215" i="1"/>
  <c r="AI214" i="1"/>
  <c r="AH214" i="1"/>
  <c r="AG214" i="1"/>
  <c r="AF214" i="1"/>
  <c r="AE214" i="1"/>
  <c r="AI213" i="1"/>
  <c r="AH213" i="1"/>
  <c r="AG213" i="1"/>
  <c r="AF213" i="1"/>
  <c r="AE213" i="1"/>
  <c r="AI212" i="1"/>
  <c r="AH212" i="1"/>
  <c r="AG212" i="1"/>
  <c r="AF212" i="1"/>
  <c r="AE212" i="1"/>
  <c r="AI211" i="1"/>
  <c r="AH211" i="1"/>
  <c r="AG211" i="1"/>
  <c r="AF211" i="1"/>
  <c r="AE211" i="1"/>
  <c r="AI210" i="1"/>
  <c r="AH210" i="1"/>
  <c r="AG210" i="1"/>
  <c r="AF210" i="1"/>
  <c r="AE210" i="1"/>
  <c r="AI209" i="1"/>
  <c r="AH209" i="1"/>
  <c r="AG209" i="1"/>
  <c r="AF209" i="1"/>
  <c r="AE209" i="1"/>
  <c r="AI208" i="1"/>
  <c r="AH208" i="1"/>
  <c r="AG208" i="1"/>
  <c r="AF208" i="1"/>
  <c r="AE208" i="1"/>
  <c r="AI207" i="1"/>
  <c r="AH207" i="1"/>
  <c r="AG207" i="1"/>
  <c r="AF207" i="1"/>
  <c r="AE207" i="1"/>
  <c r="AI206" i="1"/>
  <c r="AH206" i="1"/>
  <c r="AG206" i="1"/>
  <c r="AF206" i="1"/>
  <c r="AE206" i="1"/>
  <c r="AI205" i="1"/>
  <c r="AH205" i="1"/>
  <c r="AG205" i="1"/>
  <c r="AF205" i="1"/>
  <c r="AE205" i="1"/>
  <c r="AI204" i="1"/>
  <c r="AH204" i="1"/>
  <c r="AG204" i="1"/>
  <c r="AF204" i="1"/>
  <c r="AE204" i="1"/>
  <c r="AI203" i="1"/>
  <c r="AH203" i="1"/>
  <c r="AG203" i="1"/>
  <c r="AF203" i="1"/>
  <c r="AE203" i="1"/>
  <c r="AI202" i="1"/>
  <c r="AH202" i="1"/>
  <c r="AG202" i="1"/>
  <c r="AF202" i="1"/>
  <c r="AE202" i="1"/>
  <c r="AI201" i="1"/>
  <c r="AH201" i="1"/>
  <c r="AG201" i="1"/>
  <c r="AF201" i="1"/>
  <c r="AE201" i="1"/>
  <c r="AI200" i="1"/>
  <c r="AH200" i="1"/>
  <c r="AG200" i="1"/>
  <c r="AF200" i="1"/>
  <c r="AE200" i="1"/>
  <c r="AI199" i="1"/>
  <c r="AH199" i="1"/>
  <c r="AG199" i="1"/>
  <c r="AF199" i="1"/>
  <c r="AE199" i="1"/>
  <c r="AI198" i="1"/>
  <c r="AH198" i="1"/>
  <c r="AJ198" i="1" s="1"/>
  <c r="AG198" i="1"/>
  <c r="AF198" i="1"/>
  <c r="AE198" i="1"/>
  <c r="AI197" i="1"/>
  <c r="AH197" i="1"/>
  <c r="AG197" i="1"/>
  <c r="AF197" i="1"/>
  <c r="AE197" i="1"/>
  <c r="AI196" i="1"/>
  <c r="AH196" i="1"/>
  <c r="AG196" i="1"/>
  <c r="AF196" i="1"/>
  <c r="AE196" i="1"/>
  <c r="AI195" i="1"/>
  <c r="AH195" i="1"/>
  <c r="AG195" i="1"/>
  <c r="AF195" i="1"/>
  <c r="AE195" i="1"/>
  <c r="AI194" i="1"/>
  <c r="AH194" i="1"/>
  <c r="AG194" i="1"/>
  <c r="AF194" i="1"/>
  <c r="AE194" i="1"/>
  <c r="AI193" i="1"/>
  <c r="AH193" i="1"/>
  <c r="AG193" i="1"/>
  <c r="AF193" i="1"/>
  <c r="AE193" i="1"/>
  <c r="AI192" i="1"/>
  <c r="AH192" i="1"/>
  <c r="AG192" i="1"/>
  <c r="AF192" i="1"/>
  <c r="AE192" i="1"/>
  <c r="AI191" i="1"/>
  <c r="AH191" i="1"/>
  <c r="AG191" i="1"/>
  <c r="AF191" i="1"/>
  <c r="AE191" i="1"/>
  <c r="AI190" i="1"/>
  <c r="AH190" i="1"/>
  <c r="AG190" i="1"/>
  <c r="AF190" i="1"/>
  <c r="AE190" i="1"/>
  <c r="AI189" i="1"/>
  <c r="AH189" i="1"/>
  <c r="AG189" i="1"/>
  <c r="AF189" i="1"/>
  <c r="AE189" i="1"/>
  <c r="AI188" i="1"/>
  <c r="AH188" i="1"/>
  <c r="AG188" i="1"/>
  <c r="AF188" i="1"/>
  <c r="AE188" i="1"/>
  <c r="AI187" i="1"/>
  <c r="AH187" i="1"/>
  <c r="AG187" i="1"/>
  <c r="AF187" i="1"/>
  <c r="AE187" i="1"/>
  <c r="AI186" i="1"/>
  <c r="AH186" i="1"/>
  <c r="AG186" i="1"/>
  <c r="AF186" i="1"/>
  <c r="AE186" i="1"/>
  <c r="AI185" i="1"/>
  <c r="AH185" i="1"/>
  <c r="AG185" i="1"/>
  <c r="AF185" i="1"/>
  <c r="AE185" i="1"/>
  <c r="AI184" i="1"/>
  <c r="AH184" i="1"/>
  <c r="AG184" i="1"/>
  <c r="AF184" i="1"/>
  <c r="AE184" i="1"/>
  <c r="AI183" i="1"/>
  <c r="AH183" i="1"/>
  <c r="AG183" i="1"/>
  <c r="AF183" i="1"/>
  <c r="AE183" i="1"/>
  <c r="AI182" i="1"/>
  <c r="AH182" i="1"/>
  <c r="AG182" i="1"/>
  <c r="AF182" i="1"/>
  <c r="AE182" i="1"/>
  <c r="AI181" i="1"/>
  <c r="AH181" i="1"/>
  <c r="AG181" i="1"/>
  <c r="AF181" i="1"/>
  <c r="AE181" i="1"/>
  <c r="AI180" i="1"/>
  <c r="AH180" i="1"/>
  <c r="AG180" i="1"/>
  <c r="AF180" i="1"/>
  <c r="AE180" i="1"/>
  <c r="AI179" i="1"/>
  <c r="AH179" i="1"/>
  <c r="AG179" i="1"/>
  <c r="AF179" i="1"/>
  <c r="AE179" i="1"/>
  <c r="AI178" i="1"/>
  <c r="AH178" i="1"/>
  <c r="AG178" i="1"/>
  <c r="AF178" i="1"/>
  <c r="AE178" i="1"/>
  <c r="AI177" i="1"/>
  <c r="AH177" i="1"/>
  <c r="AG177" i="1"/>
  <c r="AF177" i="1"/>
  <c r="AE177" i="1"/>
  <c r="AI176" i="1"/>
  <c r="AH176" i="1"/>
  <c r="AG176" i="1"/>
  <c r="AF176" i="1"/>
  <c r="AE176" i="1"/>
  <c r="AI175" i="1"/>
  <c r="AH175" i="1"/>
  <c r="AG175" i="1"/>
  <c r="AF175" i="1"/>
  <c r="AE175" i="1"/>
  <c r="AI174" i="1"/>
  <c r="AH174" i="1"/>
  <c r="AG174" i="1"/>
  <c r="AF174" i="1"/>
  <c r="AE174" i="1"/>
  <c r="AI173" i="1"/>
  <c r="AH173" i="1"/>
  <c r="AG173" i="1"/>
  <c r="AF173" i="1"/>
  <c r="AE173" i="1"/>
  <c r="AI172" i="1"/>
  <c r="AH172" i="1"/>
  <c r="AG172" i="1"/>
  <c r="AF172" i="1"/>
  <c r="AE172" i="1"/>
  <c r="AI171" i="1"/>
  <c r="AH171" i="1"/>
  <c r="AG171" i="1"/>
  <c r="AF171" i="1"/>
  <c r="AE171" i="1"/>
  <c r="AI170" i="1"/>
  <c r="AH170" i="1"/>
  <c r="AG170" i="1"/>
  <c r="AF170" i="1"/>
  <c r="AE170" i="1"/>
  <c r="AI169" i="1"/>
  <c r="AH169" i="1"/>
  <c r="AG169" i="1"/>
  <c r="AF169" i="1"/>
  <c r="AE169" i="1"/>
  <c r="AI168" i="1"/>
  <c r="AH168" i="1"/>
  <c r="AG168" i="1"/>
  <c r="AF168" i="1"/>
  <c r="AE168" i="1"/>
  <c r="AI167" i="1"/>
  <c r="AH167" i="1"/>
  <c r="AG167" i="1"/>
  <c r="AF167" i="1"/>
  <c r="AE167" i="1"/>
  <c r="AI166" i="1"/>
  <c r="AH166" i="1"/>
  <c r="AG166" i="1"/>
  <c r="AF166" i="1"/>
  <c r="AE166" i="1"/>
  <c r="AI165" i="1"/>
  <c r="AH165" i="1"/>
  <c r="AG165" i="1"/>
  <c r="AF165" i="1"/>
  <c r="AE165" i="1"/>
  <c r="AI164" i="1"/>
  <c r="AH164" i="1"/>
  <c r="AG164" i="1"/>
  <c r="AF164" i="1"/>
  <c r="AE164" i="1"/>
  <c r="AI163" i="1"/>
  <c r="AH163" i="1"/>
  <c r="AG163" i="1"/>
  <c r="AF163" i="1"/>
  <c r="AE163" i="1"/>
  <c r="AI162" i="1"/>
  <c r="AH162" i="1"/>
  <c r="AG162" i="1"/>
  <c r="AF162" i="1"/>
  <c r="AE162" i="1"/>
  <c r="AI161" i="1"/>
  <c r="AH161" i="1"/>
  <c r="AG161" i="1"/>
  <c r="AF161" i="1"/>
  <c r="AE161" i="1"/>
  <c r="AI160" i="1"/>
  <c r="AH160" i="1"/>
  <c r="AG160" i="1"/>
  <c r="AF160" i="1"/>
  <c r="AE160" i="1"/>
  <c r="AI159" i="1"/>
  <c r="AH159" i="1"/>
  <c r="AG159" i="1"/>
  <c r="AF159" i="1"/>
  <c r="AE159" i="1"/>
  <c r="AI158" i="1"/>
  <c r="AH158" i="1"/>
  <c r="AG158" i="1"/>
  <c r="AF158" i="1"/>
  <c r="AE158" i="1"/>
  <c r="AI157" i="1"/>
  <c r="AH157" i="1"/>
  <c r="AG157" i="1"/>
  <c r="AF157" i="1"/>
  <c r="AE157" i="1"/>
  <c r="AI156" i="1"/>
  <c r="AH156" i="1"/>
  <c r="AG156" i="1"/>
  <c r="AF156" i="1"/>
  <c r="AE156" i="1"/>
  <c r="AI155" i="1"/>
  <c r="AH155" i="1"/>
  <c r="AG155" i="1"/>
  <c r="AF155" i="1"/>
  <c r="AE155" i="1"/>
  <c r="AI154" i="1"/>
  <c r="AH154" i="1"/>
  <c r="AG154" i="1"/>
  <c r="AF154" i="1"/>
  <c r="AE154" i="1"/>
  <c r="AI153" i="1"/>
  <c r="AH153" i="1"/>
  <c r="AG153" i="1"/>
  <c r="AF153" i="1"/>
  <c r="AE153" i="1"/>
  <c r="AI152" i="1"/>
  <c r="AH152" i="1"/>
  <c r="AG152" i="1"/>
  <c r="AF152" i="1"/>
  <c r="AE152" i="1"/>
  <c r="AI151" i="1"/>
  <c r="AH151" i="1"/>
  <c r="AG151" i="1"/>
  <c r="AF151" i="1"/>
  <c r="AE151" i="1"/>
  <c r="AI150" i="1"/>
  <c r="AH150" i="1"/>
  <c r="AG150" i="1"/>
  <c r="AF150" i="1"/>
  <c r="AE150" i="1"/>
  <c r="AI149" i="1"/>
  <c r="AH149" i="1"/>
  <c r="AG149" i="1"/>
  <c r="AF149" i="1"/>
  <c r="AE149" i="1"/>
  <c r="AI148" i="1"/>
  <c r="AH148" i="1"/>
  <c r="AG148" i="1"/>
  <c r="AF148" i="1"/>
  <c r="AE148" i="1"/>
  <c r="AI147" i="1"/>
  <c r="AH147" i="1"/>
  <c r="AG147" i="1"/>
  <c r="AF147" i="1"/>
  <c r="AE147" i="1"/>
  <c r="AI146" i="1"/>
  <c r="AH146" i="1"/>
  <c r="AG146" i="1"/>
  <c r="AF146" i="1"/>
  <c r="AE146" i="1"/>
  <c r="AI145" i="1"/>
  <c r="AH145" i="1"/>
  <c r="AG145" i="1"/>
  <c r="AF145" i="1"/>
  <c r="AE145" i="1"/>
  <c r="AI144" i="1"/>
  <c r="AH144" i="1"/>
  <c r="AG144" i="1"/>
  <c r="AF144" i="1"/>
  <c r="AE144" i="1"/>
  <c r="AI143" i="1"/>
  <c r="AH143" i="1"/>
  <c r="AG143" i="1"/>
  <c r="AF143" i="1"/>
  <c r="AE143" i="1"/>
  <c r="AI142" i="1"/>
  <c r="AH142" i="1"/>
  <c r="AG142" i="1"/>
  <c r="AF142" i="1"/>
  <c r="AE142" i="1"/>
  <c r="AI141" i="1"/>
  <c r="AH141" i="1"/>
  <c r="AG141" i="1"/>
  <c r="AF141" i="1"/>
  <c r="AE141" i="1"/>
  <c r="AI140" i="1"/>
  <c r="AH140" i="1"/>
  <c r="AG140" i="1"/>
  <c r="AF140" i="1"/>
  <c r="AE140" i="1"/>
  <c r="AI139" i="1"/>
  <c r="AH139" i="1"/>
  <c r="AG139" i="1"/>
  <c r="AF139" i="1"/>
  <c r="AE139" i="1"/>
  <c r="AI138" i="1"/>
  <c r="AH138" i="1"/>
  <c r="AG138" i="1"/>
  <c r="AF138" i="1"/>
  <c r="AE138" i="1"/>
  <c r="AI137" i="1"/>
  <c r="AH137" i="1"/>
  <c r="AG137" i="1"/>
  <c r="AF137" i="1"/>
  <c r="AE137" i="1"/>
  <c r="AI136" i="1"/>
  <c r="AH136" i="1"/>
  <c r="AG136" i="1"/>
  <c r="AF136" i="1"/>
  <c r="AE136" i="1"/>
  <c r="AI135" i="1"/>
  <c r="AH135" i="1"/>
  <c r="AG135" i="1"/>
  <c r="AF135" i="1"/>
  <c r="AE135" i="1"/>
  <c r="AI134" i="1"/>
  <c r="AH134" i="1"/>
  <c r="AG134" i="1"/>
  <c r="AF134" i="1"/>
  <c r="AE134" i="1"/>
  <c r="AI133" i="1"/>
  <c r="AH133" i="1"/>
  <c r="AG133" i="1"/>
  <c r="AF133" i="1"/>
  <c r="AE133" i="1"/>
  <c r="AI132" i="1"/>
  <c r="AH132" i="1"/>
  <c r="AG132" i="1"/>
  <c r="AF132" i="1"/>
  <c r="AE132" i="1"/>
  <c r="AI131" i="1"/>
  <c r="AH131" i="1"/>
  <c r="AG131" i="1"/>
  <c r="AF131" i="1"/>
  <c r="AE131" i="1"/>
  <c r="AI130" i="1"/>
  <c r="AH130" i="1"/>
  <c r="AG130" i="1"/>
  <c r="AF130" i="1"/>
  <c r="AE130" i="1"/>
  <c r="AI129" i="1"/>
  <c r="AH129" i="1"/>
  <c r="AG129" i="1"/>
  <c r="AF129" i="1"/>
  <c r="AE129" i="1"/>
  <c r="AI128" i="1"/>
  <c r="AJ128" i="1" s="1"/>
  <c r="AH128" i="1"/>
  <c r="AG128" i="1"/>
  <c r="AF128" i="1"/>
  <c r="AE128" i="1"/>
  <c r="AI127" i="1"/>
  <c r="AH127" i="1"/>
  <c r="AG127" i="1"/>
  <c r="AF127" i="1"/>
  <c r="AE127" i="1"/>
  <c r="AI126" i="1"/>
  <c r="AH126" i="1"/>
  <c r="AG126" i="1"/>
  <c r="AF126" i="1"/>
  <c r="AE126" i="1"/>
  <c r="AI125" i="1"/>
  <c r="AH125" i="1"/>
  <c r="AG125" i="1"/>
  <c r="AF125" i="1"/>
  <c r="AE125" i="1"/>
  <c r="AI124" i="1"/>
  <c r="AH124" i="1"/>
  <c r="AG124" i="1"/>
  <c r="AF124" i="1"/>
  <c r="AE124" i="1"/>
  <c r="AI123" i="1"/>
  <c r="AH123" i="1"/>
  <c r="AG123" i="1"/>
  <c r="AF123" i="1"/>
  <c r="AE123" i="1"/>
  <c r="AI122" i="1"/>
  <c r="AH122" i="1"/>
  <c r="AG122" i="1"/>
  <c r="AF122" i="1"/>
  <c r="AE122" i="1"/>
  <c r="AI121" i="1"/>
  <c r="AH121" i="1"/>
  <c r="AG121" i="1"/>
  <c r="AF121" i="1"/>
  <c r="AE121" i="1"/>
  <c r="AI120" i="1"/>
  <c r="AH120" i="1"/>
  <c r="AG120" i="1"/>
  <c r="AF120" i="1"/>
  <c r="AE120" i="1"/>
  <c r="AI119" i="1"/>
  <c r="AH119" i="1"/>
  <c r="AG119" i="1"/>
  <c r="AF119" i="1"/>
  <c r="AE119" i="1"/>
  <c r="AI118" i="1"/>
  <c r="AK118" i="1" s="1"/>
  <c r="AM118" i="1" s="1"/>
  <c r="AH118" i="1"/>
  <c r="AG118" i="1"/>
  <c r="AF118" i="1"/>
  <c r="AE118" i="1"/>
  <c r="AI117" i="1"/>
  <c r="AH117" i="1"/>
  <c r="AJ117" i="1" s="1"/>
  <c r="AG117" i="1"/>
  <c r="AF117" i="1"/>
  <c r="AE117" i="1"/>
  <c r="AI116" i="1"/>
  <c r="AH116" i="1"/>
  <c r="AG116" i="1"/>
  <c r="AF116" i="1"/>
  <c r="AE116" i="1"/>
  <c r="AI115" i="1"/>
  <c r="AH115" i="1"/>
  <c r="AG115" i="1"/>
  <c r="AF115" i="1"/>
  <c r="AE115" i="1"/>
  <c r="AI114" i="1"/>
  <c r="AH114" i="1"/>
  <c r="AG114" i="1"/>
  <c r="AF114" i="1"/>
  <c r="AE114" i="1"/>
  <c r="AI113" i="1"/>
  <c r="AH113" i="1"/>
  <c r="AG113" i="1"/>
  <c r="AF113" i="1"/>
  <c r="AE113" i="1"/>
  <c r="AI112" i="1"/>
  <c r="AJ112" i="1" s="1"/>
  <c r="AH112" i="1"/>
  <c r="AG112" i="1"/>
  <c r="AF112" i="1"/>
  <c r="AE112" i="1"/>
  <c r="AI111" i="1"/>
  <c r="AH111" i="1"/>
  <c r="AG111" i="1"/>
  <c r="AF111" i="1"/>
  <c r="AE111" i="1"/>
  <c r="AI110" i="1"/>
  <c r="AH110" i="1"/>
  <c r="AG110" i="1"/>
  <c r="AF110" i="1"/>
  <c r="AE110" i="1"/>
  <c r="AI109" i="1"/>
  <c r="AH109" i="1"/>
  <c r="AJ109" i="1" s="1"/>
  <c r="AG109" i="1"/>
  <c r="AF109" i="1"/>
  <c r="AE109" i="1"/>
  <c r="AI108" i="1"/>
  <c r="AH108" i="1"/>
  <c r="AG108" i="1"/>
  <c r="AF108" i="1"/>
  <c r="AE108" i="1"/>
  <c r="AI107" i="1"/>
  <c r="AH107" i="1"/>
  <c r="AG107" i="1"/>
  <c r="AF107" i="1"/>
  <c r="AE107" i="1"/>
  <c r="AI106" i="1"/>
  <c r="AH106" i="1"/>
  <c r="AG106" i="1"/>
  <c r="AF106" i="1"/>
  <c r="AE106" i="1"/>
  <c r="AI105" i="1"/>
  <c r="AH105" i="1"/>
  <c r="AG105" i="1"/>
  <c r="AF105" i="1"/>
  <c r="AE105" i="1"/>
  <c r="AI104" i="1"/>
  <c r="AH104" i="1"/>
  <c r="AG104" i="1"/>
  <c r="AF104" i="1"/>
  <c r="AE104" i="1"/>
  <c r="AI103" i="1"/>
  <c r="AH103" i="1"/>
  <c r="AG103" i="1"/>
  <c r="AF103" i="1"/>
  <c r="AE103" i="1"/>
  <c r="AI102" i="1"/>
  <c r="AH102" i="1"/>
  <c r="AG102" i="1"/>
  <c r="AF102" i="1"/>
  <c r="AE102" i="1"/>
  <c r="AI101" i="1"/>
  <c r="AH101" i="1"/>
  <c r="AG101" i="1"/>
  <c r="AF101" i="1"/>
  <c r="AE101" i="1"/>
  <c r="AI100" i="1"/>
  <c r="AH100" i="1"/>
  <c r="AG100" i="1"/>
  <c r="AF100" i="1"/>
  <c r="AE100" i="1"/>
  <c r="AI99" i="1"/>
  <c r="AH99" i="1"/>
  <c r="AG99" i="1"/>
  <c r="AF99" i="1"/>
  <c r="AE99" i="1"/>
  <c r="AI98" i="1"/>
  <c r="AH98" i="1"/>
  <c r="AG98" i="1"/>
  <c r="AF98" i="1"/>
  <c r="AE98" i="1"/>
  <c r="AI97" i="1"/>
  <c r="AH97" i="1"/>
  <c r="AG97" i="1"/>
  <c r="AF97" i="1"/>
  <c r="AE97" i="1"/>
  <c r="AI96" i="1"/>
  <c r="AH96" i="1"/>
  <c r="AG96" i="1"/>
  <c r="AF96" i="1"/>
  <c r="AE96" i="1"/>
  <c r="AI95" i="1"/>
  <c r="AH95" i="1"/>
  <c r="AG95" i="1"/>
  <c r="AF95" i="1"/>
  <c r="AE95" i="1"/>
  <c r="AI94" i="1"/>
  <c r="AH94" i="1"/>
  <c r="AG94" i="1"/>
  <c r="AF94" i="1"/>
  <c r="AE94" i="1"/>
  <c r="AI93" i="1"/>
  <c r="AH93" i="1"/>
  <c r="AG93" i="1"/>
  <c r="AF93" i="1"/>
  <c r="AE93" i="1"/>
  <c r="AI92" i="1"/>
  <c r="AH92" i="1"/>
  <c r="AG92" i="1"/>
  <c r="AF92" i="1"/>
  <c r="AE92" i="1"/>
  <c r="AI91" i="1"/>
  <c r="AH91" i="1"/>
  <c r="AG91" i="1"/>
  <c r="AF91" i="1"/>
  <c r="AE91" i="1"/>
  <c r="AI90" i="1"/>
  <c r="AH90" i="1"/>
  <c r="AG90" i="1"/>
  <c r="AF90" i="1"/>
  <c r="AE90" i="1"/>
  <c r="AI89" i="1"/>
  <c r="AH89" i="1"/>
  <c r="AG89" i="1"/>
  <c r="AF89" i="1"/>
  <c r="AE89" i="1"/>
  <c r="AI88" i="1"/>
  <c r="AH88" i="1"/>
  <c r="AG88" i="1"/>
  <c r="AF88" i="1"/>
  <c r="AE88" i="1"/>
  <c r="AI87" i="1"/>
  <c r="AH87" i="1"/>
  <c r="AG87" i="1"/>
  <c r="AF87" i="1"/>
  <c r="AE87" i="1"/>
  <c r="AI86" i="1"/>
  <c r="AH86" i="1"/>
  <c r="AG86" i="1"/>
  <c r="AF86" i="1"/>
  <c r="AE86" i="1"/>
  <c r="AI85" i="1"/>
  <c r="AH85" i="1"/>
  <c r="AG85" i="1"/>
  <c r="AF85" i="1"/>
  <c r="AE85" i="1"/>
  <c r="AI84" i="1"/>
  <c r="AH84" i="1"/>
  <c r="AG84" i="1"/>
  <c r="AF84" i="1"/>
  <c r="AE84" i="1"/>
  <c r="AI83" i="1"/>
  <c r="AH83" i="1"/>
  <c r="AG83" i="1"/>
  <c r="AF83" i="1"/>
  <c r="AE83" i="1"/>
  <c r="AI82" i="1"/>
  <c r="AH82" i="1"/>
  <c r="AG82" i="1"/>
  <c r="AF82" i="1"/>
  <c r="AE82" i="1"/>
  <c r="AI81" i="1"/>
  <c r="AH81" i="1"/>
  <c r="AG81" i="1"/>
  <c r="AF81" i="1"/>
  <c r="AE81" i="1"/>
  <c r="AI80" i="1"/>
  <c r="AH80" i="1"/>
  <c r="AG80" i="1"/>
  <c r="AF80" i="1"/>
  <c r="AE80" i="1"/>
  <c r="AI79" i="1"/>
  <c r="AH79" i="1"/>
  <c r="AG79" i="1"/>
  <c r="AF79" i="1"/>
  <c r="AE79" i="1"/>
  <c r="AI78" i="1"/>
  <c r="AH78" i="1"/>
  <c r="AG78" i="1"/>
  <c r="AF78" i="1"/>
  <c r="AE78" i="1"/>
  <c r="AI77" i="1"/>
  <c r="AH77" i="1"/>
  <c r="AG77" i="1"/>
  <c r="AF77" i="1"/>
  <c r="AE77" i="1"/>
  <c r="AI76" i="1"/>
  <c r="AH76" i="1"/>
  <c r="AG76" i="1"/>
  <c r="AF76" i="1"/>
  <c r="AE76" i="1"/>
  <c r="AI75" i="1"/>
  <c r="AH75" i="1"/>
  <c r="AG75" i="1"/>
  <c r="AF75" i="1"/>
  <c r="AE75" i="1"/>
  <c r="AI74" i="1"/>
  <c r="AH74" i="1"/>
  <c r="AG74" i="1"/>
  <c r="AF74" i="1"/>
  <c r="AE74" i="1"/>
  <c r="AI73" i="1"/>
  <c r="AH73" i="1"/>
  <c r="AG73" i="1"/>
  <c r="AF73" i="1"/>
  <c r="AE73" i="1"/>
  <c r="AI72" i="1"/>
  <c r="AH72" i="1"/>
  <c r="AG72" i="1"/>
  <c r="AF72" i="1"/>
  <c r="AE72" i="1"/>
  <c r="AI71" i="1"/>
  <c r="AH71" i="1"/>
  <c r="AG71" i="1"/>
  <c r="AF71" i="1"/>
  <c r="AE71" i="1"/>
  <c r="AI70" i="1"/>
  <c r="AK70" i="1" s="1"/>
  <c r="AM70" i="1" s="1"/>
  <c r="AH70" i="1"/>
  <c r="AG70" i="1"/>
  <c r="AF70" i="1"/>
  <c r="AE70" i="1"/>
  <c r="AI69" i="1"/>
  <c r="AH69" i="1"/>
  <c r="AJ69" i="1" s="1"/>
  <c r="AG69" i="1"/>
  <c r="AF69" i="1"/>
  <c r="AE69" i="1"/>
  <c r="AI68" i="1"/>
  <c r="AH68" i="1"/>
  <c r="AG68" i="1"/>
  <c r="AF68" i="1"/>
  <c r="AE68" i="1"/>
  <c r="AI67" i="1"/>
  <c r="AH67" i="1"/>
  <c r="AG67" i="1"/>
  <c r="AF67" i="1"/>
  <c r="AE67" i="1"/>
  <c r="AI66" i="1"/>
  <c r="AH66" i="1"/>
  <c r="AG66" i="1"/>
  <c r="AF66" i="1"/>
  <c r="AE66" i="1"/>
  <c r="AI65" i="1"/>
  <c r="AH65" i="1"/>
  <c r="AG65" i="1"/>
  <c r="AF65" i="1"/>
  <c r="AE65" i="1"/>
  <c r="AI64" i="1"/>
  <c r="AH64" i="1"/>
  <c r="AG64" i="1"/>
  <c r="AF64" i="1"/>
  <c r="AE64" i="1"/>
  <c r="AI63" i="1"/>
  <c r="AH63" i="1"/>
  <c r="AG63" i="1"/>
  <c r="AF63" i="1"/>
  <c r="AE63" i="1"/>
  <c r="AI62" i="1"/>
  <c r="AH62" i="1"/>
  <c r="AG62" i="1"/>
  <c r="AF62" i="1"/>
  <c r="AE62" i="1"/>
  <c r="AI61" i="1"/>
  <c r="AH61" i="1"/>
  <c r="AJ61" i="1" s="1"/>
  <c r="AG61" i="1"/>
  <c r="AF61" i="1"/>
  <c r="AE61" i="1"/>
  <c r="AI60" i="1"/>
  <c r="AH60" i="1"/>
  <c r="AG60" i="1"/>
  <c r="AF60" i="1"/>
  <c r="AE60" i="1"/>
  <c r="AI59" i="1"/>
  <c r="AH59" i="1"/>
  <c r="AG59" i="1"/>
  <c r="AF59" i="1"/>
  <c r="AE59" i="1"/>
  <c r="AI58" i="1"/>
  <c r="AH58" i="1"/>
  <c r="AG58" i="1"/>
  <c r="AF58" i="1"/>
  <c r="AE58" i="1"/>
  <c r="AI57" i="1"/>
  <c r="AH57" i="1"/>
  <c r="AG57" i="1"/>
  <c r="AF57" i="1"/>
  <c r="AE57" i="1"/>
  <c r="AI56" i="1"/>
  <c r="AJ56" i="1" s="1"/>
  <c r="AH56" i="1"/>
  <c r="AG56" i="1"/>
  <c r="AF56" i="1"/>
  <c r="AE56" i="1"/>
  <c r="AI55" i="1"/>
  <c r="AH55" i="1"/>
  <c r="AG55" i="1"/>
  <c r="AF55" i="1"/>
  <c r="AE55" i="1"/>
  <c r="AI54" i="1"/>
  <c r="AH54" i="1"/>
  <c r="AG54" i="1"/>
  <c r="AF54" i="1"/>
  <c r="AE54" i="1"/>
  <c r="AI53" i="1"/>
  <c r="AH53" i="1"/>
  <c r="AG53" i="1"/>
  <c r="AF53" i="1"/>
  <c r="AE53" i="1"/>
  <c r="AI52" i="1"/>
  <c r="AK52" i="1" s="1"/>
  <c r="AH52" i="1"/>
  <c r="AG52" i="1"/>
  <c r="AF52" i="1"/>
  <c r="AE52" i="1"/>
  <c r="AI51" i="1"/>
  <c r="AH51" i="1"/>
  <c r="AG51" i="1"/>
  <c r="AF51" i="1"/>
  <c r="AE51" i="1"/>
  <c r="AI50" i="1"/>
  <c r="AH50" i="1"/>
  <c r="AG50" i="1"/>
  <c r="AF50" i="1"/>
  <c r="AE50" i="1"/>
  <c r="AI49" i="1"/>
  <c r="AH49" i="1"/>
  <c r="AG49" i="1"/>
  <c r="AF49" i="1"/>
  <c r="AE49" i="1"/>
  <c r="AI48" i="1"/>
  <c r="AH48" i="1"/>
  <c r="AG48" i="1"/>
  <c r="AF48" i="1"/>
  <c r="AE48" i="1"/>
  <c r="AI47" i="1"/>
  <c r="AH47" i="1"/>
  <c r="AG47" i="1"/>
  <c r="AF47" i="1"/>
  <c r="AE47" i="1"/>
  <c r="AI46" i="1"/>
  <c r="AH46" i="1"/>
  <c r="AG46" i="1"/>
  <c r="AF46" i="1"/>
  <c r="AE46" i="1"/>
  <c r="AI45" i="1"/>
  <c r="AH45" i="1"/>
  <c r="AG45" i="1"/>
  <c r="AF45" i="1"/>
  <c r="AE45" i="1"/>
  <c r="AI44" i="1"/>
  <c r="AH44" i="1"/>
  <c r="AG44" i="1"/>
  <c r="AF44" i="1"/>
  <c r="AE44" i="1"/>
  <c r="AI43" i="1"/>
  <c r="AH43" i="1"/>
  <c r="AG43" i="1"/>
  <c r="AF43" i="1"/>
  <c r="AE43" i="1"/>
  <c r="AI42" i="1"/>
  <c r="AJ42" i="1" s="1"/>
  <c r="AH42" i="1"/>
  <c r="AG42" i="1"/>
  <c r="AF42" i="1"/>
  <c r="AE42" i="1"/>
  <c r="AI41" i="1"/>
  <c r="AH41" i="1"/>
  <c r="AG41" i="1"/>
  <c r="AF41" i="1"/>
  <c r="AE41" i="1"/>
  <c r="AI40" i="1"/>
  <c r="AH40" i="1"/>
  <c r="AG40" i="1"/>
  <c r="AF40" i="1"/>
  <c r="AE40" i="1"/>
  <c r="AI39" i="1"/>
  <c r="AH39" i="1"/>
  <c r="AG39" i="1"/>
  <c r="AF39" i="1"/>
  <c r="AE39" i="1"/>
  <c r="AI38" i="1"/>
  <c r="AH38" i="1"/>
  <c r="AG38" i="1"/>
  <c r="AF38" i="1"/>
  <c r="AE38" i="1"/>
  <c r="AI37" i="1"/>
  <c r="AH37" i="1"/>
  <c r="AG37" i="1"/>
  <c r="AF37" i="1"/>
  <c r="AE37" i="1"/>
  <c r="AI36" i="1"/>
  <c r="AH36" i="1"/>
  <c r="AG36" i="1"/>
  <c r="AF36" i="1"/>
  <c r="AE36" i="1"/>
  <c r="AI35" i="1"/>
  <c r="AH35" i="1"/>
  <c r="AG35" i="1"/>
  <c r="AF35" i="1"/>
  <c r="AE35" i="1"/>
  <c r="AI34" i="1"/>
  <c r="AH34" i="1"/>
  <c r="AG34" i="1"/>
  <c r="AF34" i="1"/>
  <c r="AE34" i="1"/>
  <c r="AI33" i="1"/>
  <c r="AH33" i="1"/>
  <c r="AG33" i="1"/>
  <c r="AF33" i="1"/>
  <c r="AE33" i="1"/>
  <c r="AI32" i="1"/>
  <c r="AH32" i="1"/>
  <c r="AG32" i="1"/>
  <c r="AF32" i="1"/>
  <c r="AE32" i="1"/>
  <c r="AI31" i="1"/>
  <c r="AH31" i="1"/>
  <c r="AG31" i="1"/>
  <c r="AF31" i="1"/>
  <c r="AE31" i="1"/>
  <c r="AI30" i="1"/>
  <c r="AH30" i="1"/>
  <c r="AG30" i="1"/>
  <c r="AF30" i="1"/>
  <c r="AE30" i="1"/>
  <c r="AI29" i="1"/>
  <c r="AH29" i="1"/>
  <c r="AG29" i="1"/>
  <c r="AF29" i="1"/>
  <c r="AE29" i="1"/>
  <c r="AI28" i="1"/>
  <c r="AH28" i="1"/>
  <c r="AG28" i="1"/>
  <c r="AF28" i="1"/>
  <c r="AE28" i="1"/>
  <c r="AI27" i="1"/>
  <c r="AH27" i="1"/>
  <c r="AG27" i="1"/>
  <c r="AF27" i="1"/>
  <c r="AE27" i="1"/>
  <c r="AI26" i="1"/>
  <c r="AH26" i="1"/>
  <c r="AG26" i="1"/>
  <c r="AF26" i="1"/>
  <c r="AE26" i="1"/>
  <c r="AI25" i="1"/>
  <c r="AH25" i="1"/>
  <c r="AG25" i="1"/>
  <c r="AF25" i="1"/>
  <c r="AE25" i="1"/>
  <c r="AI24" i="1"/>
  <c r="AH24" i="1"/>
  <c r="AG24" i="1"/>
  <c r="AF24" i="1"/>
  <c r="AE24" i="1"/>
  <c r="AI23" i="1"/>
  <c r="AH23" i="1"/>
  <c r="AG23" i="1"/>
  <c r="AF23" i="1"/>
  <c r="AE23" i="1"/>
  <c r="AI22" i="1"/>
  <c r="AH22" i="1"/>
  <c r="AG22" i="1"/>
  <c r="AF22" i="1"/>
  <c r="AE22" i="1"/>
  <c r="AI21" i="1"/>
  <c r="AH21" i="1"/>
  <c r="AG21" i="1"/>
  <c r="AF21" i="1"/>
  <c r="AE21" i="1"/>
  <c r="AI20" i="1"/>
  <c r="AH20" i="1"/>
  <c r="AG20" i="1"/>
  <c r="AF20" i="1"/>
  <c r="AE20" i="1"/>
  <c r="AI19" i="1"/>
  <c r="AH19" i="1"/>
  <c r="AG19" i="1"/>
  <c r="AF19" i="1"/>
  <c r="AE19" i="1"/>
  <c r="AI18" i="1"/>
  <c r="AH18" i="1"/>
  <c r="AG18" i="1"/>
  <c r="AF18" i="1"/>
  <c r="AE18" i="1"/>
  <c r="AI17" i="1"/>
  <c r="AH17" i="1"/>
  <c r="AG17" i="1"/>
  <c r="AF17" i="1"/>
  <c r="AE17" i="1"/>
  <c r="AI16" i="1"/>
  <c r="AH16" i="1"/>
  <c r="AG16" i="1"/>
  <c r="AF16" i="1"/>
  <c r="AE16" i="1"/>
  <c r="AI15" i="1"/>
  <c r="AH15" i="1"/>
  <c r="AG15" i="1"/>
  <c r="AF15" i="1"/>
  <c r="AE15" i="1"/>
  <c r="AI14" i="1"/>
  <c r="AH14" i="1"/>
  <c r="AG14" i="1"/>
  <c r="AF14" i="1"/>
  <c r="AE14" i="1"/>
  <c r="AI13" i="1"/>
  <c r="AH13" i="1"/>
  <c r="AG13" i="1"/>
  <c r="AF13" i="1"/>
  <c r="AE13" i="1"/>
  <c r="AI12" i="1"/>
  <c r="AH12" i="1"/>
  <c r="AG12" i="1"/>
  <c r="AF12" i="1"/>
  <c r="AE12" i="1"/>
  <c r="AI11" i="1"/>
  <c r="AH11" i="1"/>
  <c r="AG11" i="1"/>
  <c r="AF11" i="1"/>
  <c r="AE11" i="1"/>
  <c r="AI10" i="1"/>
  <c r="AH10" i="1"/>
  <c r="AG10" i="1"/>
  <c r="AF10" i="1"/>
  <c r="AE10" i="1"/>
  <c r="AI9" i="1"/>
  <c r="AH9" i="1"/>
  <c r="AG9" i="1"/>
  <c r="AF9" i="1"/>
  <c r="AE9" i="1"/>
  <c r="AI8" i="1"/>
  <c r="AK8" i="1" s="1"/>
  <c r="AM8" i="1" s="1"/>
  <c r="AH8" i="1"/>
  <c r="AG8" i="1"/>
  <c r="AF8" i="1"/>
  <c r="AE8" i="1"/>
  <c r="AI7" i="1"/>
  <c r="AH7" i="1"/>
  <c r="AG7" i="1"/>
  <c r="AF7" i="1"/>
  <c r="AE7" i="1"/>
  <c r="AI6" i="1"/>
  <c r="AH6" i="1"/>
  <c r="AG6" i="1"/>
  <c r="AF6" i="1"/>
  <c r="AE6" i="1"/>
  <c r="AI5" i="1"/>
  <c r="AH5" i="1"/>
  <c r="AG5" i="1"/>
  <c r="AF5" i="1"/>
  <c r="AE5" i="1"/>
  <c r="AI4" i="1"/>
  <c r="AK4" i="1" s="1"/>
  <c r="AH4" i="1"/>
  <c r="AG4" i="1"/>
  <c r="AF4" i="1"/>
  <c r="AE4" i="1"/>
  <c r="AM1564" i="1" l="1"/>
  <c r="AM1572" i="1"/>
  <c r="AM1610" i="1"/>
  <c r="AM1965" i="1"/>
  <c r="AM2141" i="1"/>
  <c r="AM2157" i="1"/>
  <c r="AM2173" i="1"/>
  <c r="AM2283" i="1"/>
  <c r="AM995" i="1"/>
  <c r="AM1003" i="1"/>
  <c r="AM1011" i="1"/>
  <c r="AM1228" i="1"/>
  <c r="AM1236" i="1"/>
  <c r="AM1244" i="1"/>
  <c r="AM1279" i="1"/>
  <c r="AM1306" i="1"/>
  <c r="AM1341" i="1"/>
  <c r="AM1371" i="1"/>
  <c r="AM1451" i="1"/>
  <c r="AM1650" i="1"/>
  <c r="AM1664" i="1"/>
  <c r="AM1688" i="1"/>
  <c r="AM2071" i="1"/>
  <c r="AM2404" i="1"/>
  <c r="AM2412" i="1"/>
  <c r="AM2558" i="1"/>
  <c r="AM2566" i="1"/>
  <c r="AM2647" i="1"/>
  <c r="AM1035" i="1"/>
  <c r="AM1049" i="1"/>
  <c r="AM1171" i="1"/>
  <c r="AM1357" i="1"/>
  <c r="AM1507" i="1"/>
  <c r="AM1515" i="1"/>
  <c r="AM1523" i="1"/>
  <c r="AM1547" i="1"/>
  <c r="AM1563" i="1"/>
  <c r="AM1571" i="1"/>
  <c r="AM1674" i="1"/>
  <c r="AM1690" i="1"/>
  <c r="AM1698" i="1"/>
  <c r="AM1714" i="1"/>
  <c r="AM1832" i="1"/>
  <c r="AM2032" i="1"/>
  <c r="AM2081" i="1"/>
  <c r="AM2097" i="1"/>
  <c r="AM2113" i="1"/>
  <c r="AM2199" i="1"/>
  <c r="AM2207" i="1"/>
  <c r="AM2215" i="1"/>
  <c r="AM2226" i="1"/>
  <c r="AM2279" i="1"/>
  <c r="AM2379" i="1"/>
  <c r="AM2387" i="1"/>
  <c r="AM2406" i="1"/>
  <c r="AM2433" i="1"/>
  <c r="AM2552" i="1"/>
  <c r="AM2568" i="1"/>
  <c r="AM2576" i="1"/>
  <c r="AM305" i="1"/>
  <c r="AM905" i="1"/>
  <c r="AM951" i="1"/>
  <c r="AM994" i="1"/>
  <c r="AM1029" i="1"/>
  <c r="AM1043" i="1"/>
  <c r="AM1289" i="1"/>
  <c r="AM1418" i="1"/>
  <c r="AM1466" i="1"/>
  <c r="AM1504" i="1"/>
  <c r="AM1528" i="1"/>
  <c r="AM1536" i="1"/>
  <c r="AM1544" i="1"/>
  <c r="AM1901" i="1"/>
  <c r="AM2005" i="1"/>
  <c r="AM2051" i="1"/>
  <c r="AM2059" i="1"/>
  <c r="AM2129" i="1"/>
  <c r="AM2161" i="1"/>
  <c r="AM2177" i="1"/>
  <c r="AM2311" i="1"/>
  <c r="AM1622" i="1"/>
  <c r="AM1882" i="1"/>
  <c r="AM2099" i="1"/>
  <c r="AM2123" i="1"/>
  <c r="AM2228" i="1"/>
  <c r="AM2252" i="1"/>
  <c r="AM2343" i="1"/>
  <c r="AM2359" i="1"/>
  <c r="AM2375" i="1"/>
  <c r="AM875" i="1"/>
  <c r="AM883" i="1"/>
  <c r="AM988" i="1"/>
  <c r="AM1045" i="1"/>
  <c r="AM1283" i="1"/>
  <c r="AM1291" i="1"/>
  <c r="AM1364" i="1"/>
  <c r="AM1372" i="1"/>
  <c r="AM1487" i="1"/>
  <c r="AM1589" i="1"/>
  <c r="AM1823" i="1"/>
  <c r="AM1831" i="1"/>
  <c r="AM1909" i="1"/>
  <c r="AM1917" i="1"/>
  <c r="AM1925" i="1"/>
  <c r="AM1933" i="1"/>
  <c r="AM2045" i="1"/>
  <c r="AM2061" i="1"/>
  <c r="AM2131" i="1"/>
  <c r="AM2163" i="1"/>
  <c r="AM2179" i="1"/>
  <c r="AM2187" i="1"/>
  <c r="AM2413" i="1"/>
  <c r="AM2421" i="1"/>
  <c r="AM2443" i="1"/>
  <c r="AM2858" i="1"/>
  <c r="AM2866" i="1"/>
  <c r="AM2874" i="1"/>
  <c r="AL1096" i="1"/>
  <c r="AM1096" i="1"/>
  <c r="AL1104" i="1"/>
  <c r="AM1104" i="1"/>
  <c r="AL1134" i="1"/>
  <c r="AM1134" i="1"/>
  <c r="AL1231" i="1"/>
  <c r="AM1231" i="1"/>
  <c r="AN1274" i="1"/>
  <c r="AO1274" i="1" s="1"/>
  <c r="AM1274" i="1"/>
  <c r="AN1358" i="1"/>
  <c r="AO1358" i="1" s="1"/>
  <c r="AM1358" i="1"/>
  <c r="AN1446" i="1"/>
  <c r="AO1446" i="1" s="1"/>
  <c r="AM1446" i="1"/>
  <c r="AN1462" i="1"/>
  <c r="AO1462" i="1" s="1"/>
  <c r="AM1462" i="1"/>
  <c r="AN1492" i="1"/>
  <c r="AO1492" i="1" s="1"/>
  <c r="AM1492" i="1"/>
  <c r="AN1580" i="1"/>
  <c r="AO1580" i="1" s="1"/>
  <c r="AM1580" i="1"/>
  <c r="AL1621" i="1"/>
  <c r="AM1621" i="1"/>
  <c r="AL1629" i="1"/>
  <c r="AM1629" i="1"/>
  <c r="AL1637" i="1"/>
  <c r="AM1637" i="1"/>
  <c r="AL1645" i="1"/>
  <c r="AM1645" i="1"/>
  <c r="AL2243" i="1"/>
  <c r="AM2243" i="1"/>
  <c r="AL2507" i="1"/>
  <c r="AM2507" i="1"/>
  <c r="AL2523" i="1"/>
  <c r="AM2523" i="1"/>
  <c r="AL906" i="1"/>
  <c r="AM906" i="1"/>
  <c r="AL1022" i="1"/>
  <c r="AM1022" i="1"/>
  <c r="AL1112" i="1"/>
  <c r="AM1112" i="1"/>
  <c r="AL1120" i="1"/>
  <c r="AM1120" i="1"/>
  <c r="AL1150" i="1"/>
  <c r="AM1150" i="1"/>
  <c r="AN1282" i="1"/>
  <c r="AO1282" i="1" s="1"/>
  <c r="AM1282" i="1"/>
  <c r="AN1314" i="1"/>
  <c r="AO1314" i="1" s="1"/>
  <c r="AM1314" i="1"/>
  <c r="AN1486" i="1"/>
  <c r="AO1486" i="1" s="1"/>
  <c r="AM1486" i="1"/>
  <c r="AL1128" i="1"/>
  <c r="AM1128" i="1"/>
  <c r="AL1136" i="1"/>
  <c r="AM1136" i="1"/>
  <c r="AL1166" i="1"/>
  <c r="AM1166" i="1"/>
  <c r="AL1303" i="1"/>
  <c r="AM1303" i="1"/>
  <c r="AN1352" i="1"/>
  <c r="AO1352" i="1" s="1"/>
  <c r="AM1352" i="1"/>
  <c r="AN1360" i="1"/>
  <c r="AO1360" i="1" s="1"/>
  <c r="AM1360" i="1"/>
  <c r="AN1456" i="1"/>
  <c r="AO1456" i="1" s="1"/>
  <c r="AM1456" i="1"/>
  <c r="AL1661" i="1"/>
  <c r="AM1661" i="1"/>
  <c r="AL1669" i="1"/>
  <c r="AM1669" i="1"/>
  <c r="AL1677" i="1"/>
  <c r="AM1677" i="1"/>
  <c r="AL1685" i="1"/>
  <c r="AM1685" i="1"/>
  <c r="AL1693" i="1"/>
  <c r="AM1693" i="1"/>
  <c r="AL1701" i="1"/>
  <c r="AM1701" i="1"/>
  <c r="AL1709" i="1"/>
  <c r="AM1709" i="1"/>
  <c r="AL2533" i="1"/>
  <c r="AM2533" i="1"/>
  <c r="AL908" i="1"/>
  <c r="AM908" i="1"/>
  <c r="AL981" i="1"/>
  <c r="AM981" i="1"/>
  <c r="AL989" i="1"/>
  <c r="AM989" i="1"/>
  <c r="AL1016" i="1"/>
  <c r="AM1016" i="1"/>
  <c r="AL1024" i="1"/>
  <c r="AM1024" i="1"/>
  <c r="AL1054" i="1"/>
  <c r="AM1054" i="1"/>
  <c r="AL1144" i="1"/>
  <c r="AM1144" i="1"/>
  <c r="AL1152" i="1"/>
  <c r="AM1152" i="1"/>
  <c r="AN1316" i="1"/>
  <c r="AO1316" i="1" s="1"/>
  <c r="AM1316" i="1"/>
  <c r="AL1725" i="1"/>
  <c r="AM1725" i="1"/>
  <c r="AL1733" i="1"/>
  <c r="AM1733" i="1"/>
  <c r="AL1741" i="1"/>
  <c r="AM1741" i="1"/>
  <c r="AL1749" i="1"/>
  <c r="AM1749" i="1"/>
  <c r="AL1757" i="1"/>
  <c r="AM1757" i="1"/>
  <c r="AL1765" i="1"/>
  <c r="AM1765" i="1"/>
  <c r="AL1773" i="1"/>
  <c r="AM1773" i="1"/>
  <c r="AL2584" i="1"/>
  <c r="AM2584" i="1"/>
  <c r="AL1032" i="1"/>
  <c r="AM1032" i="1"/>
  <c r="AL1062" i="1"/>
  <c r="AM1062" i="1"/>
  <c r="AL1070" i="1"/>
  <c r="AM1070" i="1"/>
  <c r="AL1160" i="1"/>
  <c r="AM1160" i="1"/>
  <c r="AL1168" i="1"/>
  <c r="AM1168" i="1"/>
  <c r="AL1297" i="1"/>
  <c r="AM1297" i="1"/>
  <c r="AN1378" i="1"/>
  <c r="AO1378" i="1" s="1"/>
  <c r="AM1378" i="1"/>
  <c r="AN1386" i="1"/>
  <c r="AO1386" i="1" s="1"/>
  <c r="AM1386" i="1"/>
  <c r="AL1789" i="1"/>
  <c r="AM1789" i="1"/>
  <c r="AN1837" i="1"/>
  <c r="AO1837" i="1" s="1"/>
  <c r="AM1837" i="1"/>
  <c r="AN1845" i="1"/>
  <c r="AO1845" i="1" s="1"/>
  <c r="AM1845" i="1"/>
  <c r="AN1853" i="1"/>
  <c r="AO1853" i="1" s="1"/>
  <c r="AM1853" i="1"/>
  <c r="AL2535" i="1"/>
  <c r="AM2535" i="1"/>
  <c r="AL2638" i="1"/>
  <c r="AM2638" i="1"/>
  <c r="AL983" i="1"/>
  <c r="AM983" i="1"/>
  <c r="AL991" i="1"/>
  <c r="AM991" i="1"/>
  <c r="AL1040" i="1"/>
  <c r="AM1040" i="1"/>
  <c r="AL1086" i="1"/>
  <c r="AM1086" i="1"/>
  <c r="AL1176" i="1"/>
  <c r="AM1176" i="1"/>
  <c r="AL1048" i="1"/>
  <c r="AM1048" i="1"/>
  <c r="AL1056" i="1"/>
  <c r="AM1056" i="1"/>
  <c r="AL1064" i="1"/>
  <c r="AM1064" i="1"/>
  <c r="AL1072" i="1"/>
  <c r="AM1072" i="1"/>
  <c r="AL1102" i="1"/>
  <c r="AM1102" i="1"/>
  <c r="AN1380" i="1"/>
  <c r="AO1380" i="1" s="1"/>
  <c r="AM1380" i="1"/>
  <c r="AN1388" i="1"/>
  <c r="AO1388" i="1" s="1"/>
  <c r="AM1388" i="1"/>
  <c r="AN1546" i="1"/>
  <c r="AO1546" i="1" s="1"/>
  <c r="AM1546" i="1"/>
  <c r="AN1554" i="1"/>
  <c r="AO1554" i="1" s="1"/>
  <c r="AM1554" i="1"/>
  <c r="AN1586" i="1"/>
  <c r="AO1586" i="1" s="1"/>
  <c r="AM1586" i="1"/>
  <c r="AL1619" i="1"/>
  <c r="AM1619" i="1"/>
  <c r="AL1635" i="1"/>
  <c r="AM1635" i="1"/>
  <c r="AN1799" i="1"/>
  <c r="AO1799" i="1" s="1"/>
  <c r="AM1799" i="1"/>
  <c r="AN1807" i="1"/>
  <c r="AO1807" i="1" s="1"/>
  <c r="AM1807" i="1"/>
  <c r="AN1815" i="1"/>
  <c r="AO1815" i="1" s="1"/>
  <c r="AM1815" i="1"/>
  <c r="AN1863" i="1"/>
  <c r="AO1863" i="1" s="1"/>
  <c r="AM1863" i="1"/>
  <c r="AN1871" i="1"/>
  <c r="AO1871" i="1" s="1"/>
  <c r="AM1871" i="1"/>
  <c r="AN1879" i="1"/>
  <c r="AO1879" i="1" s="1"/>
  <c r="AM1879" i="1"/>
  <c r="AN1887" i="1"/>
  <c r="AO1887" i="1" s="1"/>
  <c r="AM1887" i="1"/>
  <c r="AN1895" i="1"/>
  <c r="AO1895" i="1" s="1"/>
  <c r="AM1895" i="1"/>
  <c r="AL2459" i="1"/>
  <c r="AM2459" i="1"/>
  <c r="AL2467" i="1"/>
  <c r="AM2467" i="1"/>
  <c r="AL2475" i="1"/>
  <c r="AM2475" i="1"/>
  <c r="AL2483" i="1"/>
  <c r="AM2483" i="1"/>
  <c r="AL2624" i="1"/>
  <c r="AM2624" i="1"/>
  <c r="AL1080" i="1"/>
  <c r="AM1080" i="1"/>
  <c r="AL1088" i="1"/>
  <c r="AM1088" i="1"/>
  <c r="AL1118" i="1"/>
  <c r="AM1118" i="1"/>
  <c r="AN1250" i="1"/>
  <c r="AO1250" i="1" s="1"/>
  <c r="AM1250" i="1"/>
  <c r="AN1350" i="1"/>
  <c r="AO1350" i="1" s="1"/>
  <c r="AM1350" i="1"/>
  <c r="AL1605" i="1"/>
  <c r="AM1605" i="1"/>
  <c r="AL904" i="1"/>
  <c r="AM904" i="1"/>
  <c r="AN1280" i="1"/>
  <c r="AO1280" i="1" s="1"/>
  <c r="AM1280" i="1"/>
  <c r="AN1392" i="1"/>
  <c r="AO1392" i="1" s="1"/>
  <c r="AM1392" i="1"/>
  <c r="AN1484" i="1"/>
  <c r="AO1484" i="1" s="1"/>
  <c r="AM1484" i="1"/>
  <c r="AN1490" i="1"/>
  <c r="AO1490" i="1" s="1"/>
  <c r="AM1490" i="1"/>
  <c r="AN1552" i="1"/>
  <c r="AO1552" i="1" s="1"/>
  <c r="AM1552" i="1"/>
  <c r="AN1588" i="1"/>
  <c r="AO1588" i="1" s="1"/>
  <c r="AM1588" i="1"/>
  <c r="AL1613" i="1"/>
  <c r="AM1613" i="1"/>
  <c r="AL1627" i="1"/>
  <c r="AM1627" i="1"/>
  <c r="AL1653" i="1"/>
  <c r="AM1653" i="1"/>
  <c r="AL1675" i="1"/>
  <c r="AM1675" i="1"/>
  <c r="AL1689" i="1"/>
  <c r="AM1689" i="1"/>
  <c r="AL1739" i="1"/>
  <c r="AM1739" i="1"/>
  <c r="AL1753" i="1"/>
  <c r="AM1753" i="1"/>
  <c r="AL1781" i="1"/>
  <c r="AM1781" i="1"/>
  <c r="AN1803" i="1"/>
  <c r="AO1803" i="1" s="1"/>
  <c r="AM1803" i="1"/>
  <c r="AN1833" i="1"/>
  <c r="AO1833" i="1" s="1"/>
  <c r="AM1833" i="1"/>
  <c r="AN1869" i="1"/>
  <c r="AO1869" i="1" s="1"/>
  <c r="AM1869" i="1"/>
  <c r="AN1883" i="1"/>
  <c r="AO1883" i="1" s="1"/>
  <c r="AM1883" i="1"/>
  <c r="AL2262" i="1"/>
  <c r="AM2262" i="1"/>
  <c r="AL2298" i="1"/>
  <c r="AM2298" i="1"/>
  <c r="AL2326" i="1"/>
  <c r="AM2326" i="1"/>
  <c r="AL2362" i="1"/>
  <c r="AM2362" i="1"/>
  <c r="AL2390" i="1"/>
  <c r="AM2390" i="1"/>
  <c r="AL2457" i="1"/>
  <c r="AM2457" i="1"/>
  <c r="AL2485" i="1"/>
  <c r="AM2485" i="1"/>
  <c r="AL2499" i="1"/>
  <c r="AM2499" i="1"/>
  <c r="AL2521" i="1"/>
  <c r="AM2521" i="1"/>
  <c r="AN2544" i="1"/>
  <c r="AO2544" i="1" s="1"/>
  <c r="AM2544" i="1"/>
  <c r="AL2594" i="1"/>
  <c r="AM2594" i="1"/>
  <c r="AL2608" i="1"/>
  <c r="AM2608" i="1"/>
  <c r="AL2694" i="1"/>
  <c r="AM2694" i="1"/>
  <c r="AK301" i="1"/>
  <c r="AM301" i="1" s="1"/>
  <c r="AK869" i="1"/>
  <c r="AM869" i="1" s="1"/>
  <c r="AK877" i="1"/>
  <c r="AM877" i="1" s="1"/>
  <c r="AK885" i="1"/>
  <c r="AM885" i="1" s="1"/>
  <c r="AK893" i="1"/>
  <c r="AM893" i="1" s="1"/>
  <c r="AJ898" i="1"/>
  <c r="AK901" i="1"/>
  <c r="AM901" i="1" s="1"/>
  <c r="AK918" i="1"/>
  <c r="AM918" i="1" s="1"/>
  <c r="AK926" i="1"/>
  <c r="AM926" i="1" s="1"/>
  <c r="AK937" i="1"/>
  <c r="AM937" i="1" s="1"/>
  <c r="AK945" i="1"/>
  <c r="AM945" i="1" s="1"/>
  <c r="AK953" i="1"/>
  <c r="AM953" i="1" s="1"/>
  <c r="AK961" i="1"/>
  <c r="AM961" i="1" s="1"/>
  <c r="AK969" i="1"/>
  <c r="AM969" i="1" s="1"/>
  <c r="AK980" i="1"/>
  <c r="AM980" i="1" s="1"/>
  <c r="AK986" i="1"/>
  <c r="AM986" i="1" s="1"/>
  <c r="AK992" i="1"/>
  <c r="AM992" i="1" s="1"/>
  <c r="AK1028" i="1"/>
  <c r="AN1028" i="1" s="1"/>
  <c r="AO1028" i="1" s="1"/>
  <c r="AK1060" i="1"/>
  <c r="AK1092" i="1"/>
  <c r="AK1124" i="1"/>
  <c r="AK1156" i="1"/>
  <c r="AJ1182" i="1"/>
  <c r="AK1190" i="1"/>
  <c r="AM1190" i="1" s="1"/>
  <c r="AK1198" i="1"/>
  <c r="AM1198" i="1" s="1"/>
  <c r="AK1206" i="1"/>
  <c r="AM1206" i="1" s="1"/>
  <c r="AK1214" i="1"/>
  <c r="AK1249" i="1"/>
  <c r="AM1249" i="1" s="1"/>
  <c r="AK1252" i="1"/>
  <c r="AM1252" i="1" s="1"/>
  <c r="AK1260" i="1"/>
  <c r="AM1260" i="1" s="1"/>
  <c r="AJ1268" i="1"/>
  <c r="AK1271" i="1"/>
  <c r="AM1271" i="1" s="1"/>
  <c r="AK1310" i="1"/>
  <c r="AM1310" i="1" s="1"/>
  <c r="AK1324" i="1"/>
  <c r="AM1324" i="1" s="1"/>
  <c r="AK1332" i="1"/>
  <c r="AM1332" i="1" s="1"/>
  <c r="AK1349" i="1"/>
  <c r="AM1349" i="1" s="1"/>
  <c r="AK1355" i="1"/>
  <c r="AM1355" i="1" s="1"/>
  <c r="AK1361" i="1"/>
  <c r="AM1361" i="1" s="1"/>
  <c r="AK1369" i="1"/>
  <c r="AM1369" i="1" s="1"/>
  <c r="AK1377" i="1"/>
  <c r="AM1377" i="1" s="1"/>
  <c r="AK1383" i="1"/>
  <c r="AM1383" i="1" s="1"/>
  <c r="AK1389" i="1"/>
  <c r="AM1389" i="1" s="1"/>
  <c r="AK1397" i="1"/>
  <c r="AM1397" i="1" s="1"/>
  <c r="AK1405" i="1"/>
  <c r="AM1405" i="1" s="1"/>
  <c r="AK1413" i="1"/>
  <c r="AM1413" i="1" s="1"/>
  <c r="AK1421" i="1"/>
  <c r="AM1421" i="1" s="1"/>
  <c r="AK1429" i="1"/>
  <c r="AM1429" i="1" s="1"/>
  <c r="AK1437" i="1"/>
  <c r="AM1437" i="1" s="1"/>
  <c r="AK1459" i="1"/>
  <c r="AM1459" i="1" s="1"/>
  <c r="AK1470" i="1"/>
  <c r="AM1470" i="1" s="1"/>
  <c r="AK1478" i="1"/>
  <c r="AM1478" i="1" s="1"/>
  <c r="AJ1483" i="1"/>
  <c r="AJ1486" i="1"/>
  <c r="AK1538" i="1"/>
  <c r="AM1538" i="1" s="1"/>
  <c r="AK1549" i="1"/>
  <c r="AM1549" i="1" s="1"/>
  <c r="AK1560" i="1"/>
  <c r="AM1560" i="1" s="1"/>
  <c r="AK1568" i="1"/>
  <c r="AM1568" i="1" s="1"/>
  <c r="AK1576" i="1"/>
  <c r="AK1593" i="1"/>
  <c r="AM1593" i="1" s="1"/>
  <c r="AK1601" i="1"/>
  <c r="AK1618" i="1"/>
  <c r="AM1618" i="1" s="1"/>
  <c r="AK1624" i="1"/>
  <c r="AM1624" i="1" s="1"/>
  <c r="AK1641" i="1"/>
  <c r="AK1658" i="1"/>
  <c r="AM1658" i="1" s="1"/>
  <c r="AK1672" i="1"/>
  <c r="AM1672" i="1" s="1"/>
  <c r="AK1683" i="1"/>
  <c r="AK1697" i="1"/>
  <c r="AK1722" i="1"/>
  <c r="AM1722" i="1" s="1"/>
  <c r="AK1736" i="1"/>
  <c r="AM1736" i="1" s="1"/>
  <c r="AK1747" i="1"/>
  <c r="AK1761" i="1"/>
  <c r="AK1786" i="1"/>
  <c r="AM1786" i="1" s="1"/>
  <c r="AK1811" i="1"/>
  <c r="AJ1819" i="1"/>
  <c r="AK1841" i="1"/>
  <c r="AJ1849" i="1"/>
  <c r="AK1866" i="1"/>
  <c r="AM1866" i="1" s="1"/>
  <c r="AK1877" i="1"/>
  <c r="AK1891" i="1"/>
  <c r="AK1914" i="1"/>
  <c r="AK1920" i="1"/>
  <c r="AM1920" i="1" s="1"/>
  <c r="AK1946" i="1"/>
  <c r="AK1952" i="1"/>
  <c r="AM1952" i="1" s="1"/>
  <c r="AK1978" i="1"/>
  <c r="AK1984" i="1"/>
  <c r="AM1984" i="1" s="1"/>
  <c r="AK2010" i="1"/>
  <c r="AK2016" i="1"/>
  <c r="AM2016" i="1" s="1"/>
  <c r="AK2042" i="1"/>
  <c r="AJ2061" i="1"/>
  <c r="AK2095" i="1"/>
  <c r="AM2095" i="1" s="1"/>
  <c r="AJ2125" i="1"/>
  <c r="AK2159" i="1"/>
  <c r="AM2159" i="1" s="1"/>
  <c r="AJ2217" i="1"/>
  <c r="AK2225" i="1"/>
  <c r="AM2225" i="1" s="1"/>
  <c r="AK2242" i="1"/>
  <c r="AM2242" i="1" s="1"/>
  <c r="AJ2250" i="1"/>
  <c r="AK2253" i="1"/>
  <c r="AM2253" i="1" s="1"/>
  <c r="AJ2264" i="1"/>
  <c r="AK2270" i="1"/>
  <c r="AJ2292" i="1"/>
  <c r="AK2303" i="1"/>
  <c r="AM2303" i="1" s="1"/>
  <c r="AK2306" i="1"/>
  <c r="AJ2309" i="1"/>
  <c r="AJ2328" i="1"/>
  <c r="AK2334" i="1"/>
  <c r="AJ2356" i="1"/>
  <c r="AK2367" i="1"/>
  <c r="AM2367" i="1" s="1"/>
  <c r="AK2370" i="1"/>
  <c r="AJ2373" i="1"/>
  <c r="AJ2392" i="1"/>
  <c r="AJ2412" i="1"/>
  <c r="AK2415" i="1"/>
  <c r="AM2415" i="1" s="1"/>
  <c r="AK2429" i="1"/>
  <c r="AM2429" i="1" s="1"/>
  <c r="AJ2459" i="1"/>
  <c r="AK2465" i="1"/>
  <c r="AJ2490" i="1"/>
  <c r="AK2493" i="1"/>
  <c r="AJ2518" i="1"/>
  <c r="AJ2523" i="1"/>
  <c r="AK2529" i="1"/>
  <c r="AJ2557" i="1"/>
  <c r="AJ2568" i="1"/>
  <c r="AK2574" i="1"/>
  <c r="AM2574" i="1" s="1"/>
  <c r="AJ2585" i="1"/>
  <c r="AK2602" i="1"/>
  <c r="AK2619" i="1"/>
  <c r="AM2619" i="1" s="1"/>
  <c r="AK2622" i="1"/>
  <c r="AJ2641" i="1"/>
  <c r="AL2674" i="1"/>
  <c r="AM2674" i="1"/>
  <c r="AL2708" i="1"/>
  <c r="AM2708" i="1"/>
  <c r="AL1078" i="1"/>
  <c r="AM1078" i="1"/>
  <c r="AK66" i="1"/>
  <c r="AM66" i="1" s="1"/>
  <c r="AK114" i="1"/>
  <c r="AM114" i="1" s="1"/>
  <c r="AM912" i="1"/>
  <c r="AM915" i="1"/>
  <c r="AK923" i="1"/>
  <c r="AM923" i="1" s="1"/>
  <c r="AK931" i="1"/>
  <c r="AM931" i="1" s="1"/>
  <c r="AK934" i="1"/>
  <c r="AM934" i="1" s="1"/>
  <c r="AK997" i="1"/>
  <c r="AM997" i="1" s="1"/>
  <c r="AM1005" i="1"/>
  <c r="AJ1013" i="1"/>
  <c r="AK1019" i="1"/>
  <c r="AM1019" i="1" s="1"/>
  <c r="AK1025" i="1"/>
  <c r="AM1025" i="1" s="1"/>
  <c r="AM1057" i="1"/>
  <c r="AJ1083" i="1"/>
  <c r="AJ1089" i="1"/>
  <c r="AJ1115" i="1"/>
  <c r="AJ1121" i="1"/>
  <c r="AJ1147" i="1"/>
  <c r="AJ1153" i="1"/>
  <c r="AK1173" i="1"/>
  <c r="AM1173" i="1" s="1"/>
  <c r="AK1179" i="1"/>
  <c r="AM1179" i="1" s="1"/>
  <c r="AJ1184" i="1"/>
  <c r="AK1187" i="1"/>
  <c r="AM1187" i="1" s="1"/>
  <c r="AJ1192" i="1"/>
  <c r="AK1195" i="1"/>
  <c r="AM1195" i="1" s="1"/>
  <c r="AJ1200" i="1"/>
  <c r="AK1203" i="1"/>
  <c r="AK1219" i="1"/>
  <c r="AM1219" i="1" s="1"/>
  <c r="AK1227" i="1"/>
  <c r="AM1227" i="1" s="1"/>
  <c r="AK1238" i="1"/>
  <c r="AM1238" i="1" s="1"/>
  <c r="AK1246" i="1"/>
  <c r="AM1246" i="1" s="1"/>
  <c r="AK1257" i="1"/>
  <c r="AM1257" i="1" s="1"/>
  <c r="AL1265" i="1"/>
  <c r="AM1265" i="1"/>
  <c r="AM1285" i="1"/>
  <c r="AK1307" i="1"/>
  <c r="AM1307" i="1" s="1"/>
  <c r="AJ1312" i="1"/>
  <c r="AJ1315" i="1"/>
  <c r="AJ1318" i="1"/>
  <c r="AM1434" i="1"/>
  <c r="AK1442" i="1"/>
  <c r="AM1442" i="1" s="1"/>
  <c r="AM1495" i="1"/>
  <c r="AM1511" i="1"/>
  <c r="AM1519" i="1"/>
  <c r="AM1527" i="1"/>
  <c r="AK1535" i="1"/>
  <c r="AM1535" i="1" s="1"/>
  <c r="AK1543" i="1"/>
  <c r="AM1543" i="1" s="1"/>
  <c r="AK1573" i="1"/>
  <c r="AM1573" i="1" s="1"/>
  <c r="AK1584" i="1"/>
  <c r="AK1638" i="1"/>
  <c r="AM1638" i="1" s="1"/>
  <c r="AK1649" i="1"/>
  <c r="AJ1663" i="1"/>
  <c r="AK1666" i="1"/>
  <c r="AM1666" i="1" s="1"/>
  <c r="AK1680" i="1"/>
  <c r="AM1680" i="1" s="1"/>
  <c r="AK1691" i="1"/>
  <c r="AL1705" i="1"/>
  <c r="AM1705" i="1"/>
  <c r="AK1730" i="1"/>
  <c r="AM1730" i="1" s="1"/>
  <c r="AK1744" i="1"/>
  <c r="AM1744" i="1" s="1"/>
  <c r="AL1755" i="1"/>
  <c r="AM1755" i="1"/>
  <c r="AL1769" i="1"/>
  <c r="AM1769" i="1"/>
  <c r="AK1805" i="1"/>
  <c r="AN1819" i="1"/>
  <c r="AO1819" i="1" s="1"/>
  <c r="AM1819" i="1"/>
  <c r="AM1827" i="1"/>
  <c r="AK1835" i="1"/>
  <c r="AN1849" i="1"/>
  <c r="AO1849" i="1" s="1"/>
  <c r="AM1849" i="1"/>
  <c r="AK1860" i="1"/>
  <c r="AM1860" i="1" s="1"/>
  <c r="AK1874" i="1"/>
  <c r="AM1874" i="1" s="1"/>
  <c r="AN1885" i="1"/>
  <c r="AO1885" i="1" s="1"/>
  <c r="AM1885" i="1"/>
  <c r="AJ1902" i="1"/>
  <c r="AJ1931" i="1"/>
  <c r="AJ1934" i="1"/>
  <c r="AJ1966" i="1"/>
  <c r="AJ1998" i="1"/>
  <c r="AJ2030" i="1"/>
  <c r="AM2067" i="1"/>
  <c r="AM2075" i="1"/>
  <c r="AK2139" i="1"/>
  <c r="AM2139" i="1" s="1"/>
  <c r="AK2167" i="1"/>
  <c r="AM2167" i="1" s="1"/>
  <c r="AM2195" i="1"/>
  <c r="AL2278" i="1"/>
  <c r="AM2278" i="1"/>
  <c r="AL2314" i="1"/>
  <c r="AM2314" i="1"/>
  <c r="AL2342" i="1"/>
  <c r="AM2342" i="1"/>
  <c r="AL2378" i="1"/>
  <c r="AM2378" i="1"/>
  <c r="AK2451" i="1"/>
  <c r="AM2451" i="1" s="1"/>
  <c r="AL2473" i="1"/>
  <c r="AM2473" i="1"/>
  <c r="AL2501" i="1"/>
  <c r="AM2501" i="1"/>
  <c r="AK2515" i="1"/>
  <c r="AN2540" i="1"/>
  <c r="AO2540" i="1" s="1"/>
  <c r="AM2540" i="1"/>
  <c r="AK2560" i="1"/>
  <c r="AM2560" i="1" s="1"/>
  <c r="AL2582" i="1"/>
  <c r="AM2582" i="1"/>
  <c r="AL2610" i="1"/>
  <c r="AM2610" i="1"/>
  <c r="AK2616" i="1"/>
  <c r="AL2630" i="1"/>
  <c r="AM2630" i="1"/>
  <c r="AL2688" i="1"/>
  <c r="AM2688" i="1"/>
  <c r="AL2696" i="1"/>
  <c r="AM2696" i="1"/>
  <c r="AL975" i="1"/>
  <c r="AM975" i="1"/>
  <c r="AM871" i="1"/>
  <c r="AK895" i="1"/>
  <c r="AM895" i="1" s="1"/>
  <c r="AK903" i="1"/>
  <c r="AM903" i="1" s="1"/>
  <c r="AK909" i="1"/>
  <c r="AM909" i="1" s="1"/>
  <c r="AK1002" i="1"/>
  <c r="AM1002" i="1" s="1"/>
  <c r="AK1010" i="1"/>
  <c r="AM1010" i="1" s="1"/>
  <c r="AK1036" i="1"/>
  <c r="AK1068" i="1"/>
  <c r="AK1100" i="1"/>
  <c r="AN1100" i="1" s="1"/>
  <c r="AO1100" i="1" s="1"/>
  <c r="AK1132" i="1"/>
  <c r="AK1164" i="1"/>
  <c r="AM1224" i="1"/>
  <c r="AM1235" i="1"/>
  <c r="AM1243" i="1"/>
  <c r="AM1254" i="1"/>
  <c r="AM1262" i="1"/>
  <c r="AK1273" i="1"/>
  <c r="AM1273" i="1" s="1"/>
  <c r="AK1276" i="1"/>
  <c r="AM1276" i="1" s="1"/>
  <c r="AK1290" i="1"/>
  <c r="AM1290" i="1" s="1"/>
  <c r="AL1301" i="1"/>
  <c r="AM1301" i="1"/>
  <c r="AM1363" i="1"/>
  <c r="AK1385" i="1"/>
  <c r="AM1385" i="1" s="1"/>
  <c r="AK1391" i="1"/>
  <c r="AM1391" i="1" s="1"/>
  <c r="AK1399" i="1"/>
  <c r="AM1399" i="1" s="1"/>
  <c r="AJ1404" i="1"/>
  <c r="AK1407" i="1"/>
  <c r="AM1407" i="1" s="1"/>
  <c r="AJ1412" i="1"/>
  <c r="AK1415" i="1"/>
  <c r="AM1415" i="1" s="1"/>
  <c r="AJ1420" i="1"/>
  <c r="AK1450" i="1"/>
  <c r="AK1500" i="1"/>
  <c r="AM1500" i="1" s="1"/>
  <c r="AK1516" i="1"/>
  <c r="AM1516" i="1" s="1"/>
  <c r="AK1524" i="1"/>
  <c r="AM1524" i="1" s="1"/>
  <c r="AM1532" i="1"/>
  <c r="AM1540" i="1"/>
  <c r="AK1551" i="1"/>
  <c r="AM1551" i="1" s="1"/>
  <c r="AN1578" i="1"/>
  <c r="AO1578" i="1" s="1"/>
  <c r="AM1578" i="1"/>
  <c r="AL1609" i="1"/>
  <c r="AM1609" i="1"/>
  <c r="AK1626" i="1"/>
  <c r="AM1626" i="1" s="1"/>
  <c r="AL1643" i="1"/>
  <c r="AM1643" i="1"/>
  <c r="AK1699" i="1"/>
  <c r="AK1738" i="1"/>
  <c r="AM1738" i="1" s="1"/>
  <c r="AL1763" i="1"/>
  <c r="AM1763" i="1"/>
  <c r="AK1802" i="1"/>
  <c r="AM1802" i="1" s="1"/>
  <c r="AN1813" i="1"/>
  <c r="AO1813" i="1" s="1"/>
  <c r="AM1813" i="1"/>
  <c r="AK1824" i="1"/>
  <c r="AM1824" i="1" s="1"/>
  <c r="AK1843" i="1"/>
  <c r="AN1893" i="1"/>
  <c r="AO1893" i="1" s="1"/>
  <c r="AM1893" i="1"/>
  <c r="AL1922" i="1"/>
  <c r="AM1922" i="1"/>
  <c r="AM1928" i="1"/>
  <c r="AL1954" i="1"/>
  <c r="AM1954" i="1"/>
  <c r="AK1960" i="1"/>
  <c r="AM1960" i="1" s="1"/>
  <c r="AL1986" i="1"/>
  <c r="AM1986" i="1"/>
  <c r="AM1992" i="1"/>
  <c r="AL2018" i="1"/>
  <c r="AM2018" i="1"/>
  <c r="AM2024" i="1"/>
  <c r="AK2050" i="1"/>
  <c r="AJ2077" i="1"/>
  <c r="AJ2105" i="1"/>
  <c r="AK2111" i="1"/>
  <c r="AM2111" i="1" s="1"/>
  <c r="AJ2141" i="1"/>
  <c r="AK2233" i="1"/>
  <c r="AM2233" i="1" s="1"/>
  <c r="AK2236" i="1"/>
  <c r="AM2236" i="1" s="1"/>
  <c r="AJ2247" i="1"/>
  <c r="AM2255" i="1"/>
  <c r="AK2258" i="1"/>
  <c r="AJ2261" i="1"/>
  <c r="AK2286" i="1"/>
  <c r="AM2319" i="1"/>
  <c r="AK2322" i="1"/>
  <c r="AJ2325" i="1"/>
  <c r="AK2350" i="1"/>
  <c r="AM2383" i="1"/>
  <c r="AK2386" i="1"/>
  <c r="AJ2389" i="1"/>
  <c r="AK2397" i="1"/>
  <c r="AK2417" i="1"/>
  <c r="AM2417" i="1" s="1"/>
  <c r="AK2445" i="1"/>
  <c r="AM2445" i="1" s="1"/>
  <c r="AJ2470" i="1"/>
  <c r="AK2481" i="1"/>
  <c r="AJ2506" i="1"/>
  <c r="AK2509" i="1"/>
  <c r="AK2531" i="1"/>
  <c r="AK2554" i="1"/>
  <c r="AM2554" i="1" s="1"/>
  <c r="AK2590" i="1"/>
  <c r="AK2635" i="1"/>
  <c r="AM2635" i="1" s="1"/>
  <c r="AL2676" i="1"/>
  <c r="AM2676" i="1"/>
  <c r="AL2710" i="1"/>
  <c r="AM2710" i="1"/>
  <c r="AL1046" i="1"/>
  <c r="AM1046" i="1"/>
  <c r="AL1142" i="1"/>
  <c r="AM1142" i="1"/>
  <c r="AN1344" i="1"/>
  <c r="AO1344" i="1" s="1"/>
  <c r="AM1344" i="1"/>
  <c r="AM4" i="1"/>
  <c r="AM52" i="1"/>
  <c r="AJ65" i="1"/>
  <c r="AJ113" i="1"/>
  <c r="AK876" i="1"/>
  <c r="AM876" i="1" s="1"/>
  <c r="AK884" i="1"/>
  <c r="AM884" i="1" s="1"/>
  <c r="AK892" i="1"/>
  <c r="AM892" i="1" s="1"/>
  <c r="AM900" i="1"/>
  <c r="AM917" i="1"/>
  <c r="AM925" i="1"/>
  <c r="AK936" i="1"/>
  <c r="AM936" i="1" s="1"/>
  <c r="AK944" i="1"/>
  <c r="AM944" i="1" s="1"/>
  <c r="AK952" i="1"/>
  <c r="AM952" i="1" s="1"/>
  <c r="AM960" i="1"/>
  <c r="AK968" i="1"/>
  <c r="AM968" i="1" s="1"/>
  <c r="AK979" i="1"/>
  <c r="AM999" i="1"/>
  <c r="AM1007" i="1"/>
  <c r="AM1021" i="1"/>
  <c r="AM1027" i="1"/>
  <c r="AL1030" i="1"/>
  <c r="AM1030" i="1"/>
  <c r="AM1033" i="1"/>
  <c r="AM1053" i="1"/>
  <c r="AK1059" i="1"/>
  <c r="AM1059" i="1" s="1"/>
  <c r="AL1094" i="1"/>
  <c r="AM1094" i="1"/>
  <c r="AL1126" i="1"/>
  <c r="AM1126" i="1"/>
  <c r="AL1158" i="1"/>
  <c r="AM1158" i="1"/>
  <c r="AM1161" i="1"/>
  <c r="AM1181" i="1"/>
  <c r="AM1189" i="1"/>
  <c r="AM1197" i="1"/>
  <c r="AK1205" i="1"/>
  <c r="AM1205" i="1" s="1"/>
  <c r="AM1213" i="1"/>
  <c r="AM1221" i="1"/>
  <c r="AM1229" i="1"/>
  <c r="AK1232" i="1"/>
  <c r="AM1232" i="1" s="1"/>
  <c r="AJ1237" i="1"/>
  <c r="AK1240" i="1"/>
  <c r="AM1240" i="1" s="1"/>
  <c r="AJ1245" i="1"/>
  <c r="AK1248" i="1"/>
  <c r="AK1270" i="1"/>
  <c r="AM1270" i="1" s="1"/>
  <c r="AM1287" i="1"/>
  <c r="AM1295" i="1"/>
  <c r="AM1298" i="1"/>
  <c r="AK1309" i="1"/>
  <c r="AM1309" i="1" s="1"/>
  <c r="AK1323" i="1"/>
  <c r="AM1323" i="1" s="1"/>
  <c r="AK1331" i="1"/>
  <c r="AM1331" i="1" s="1"/>
  <c r="AK1348" i="1"/>
  <c r="AK1368" i="1"/>
  <c r="AM1368" i="1" s="1"/>
  <c r="AK1376" i="1"/>
  <c r="AL1376" i="1" s="1"/>
  <c r="AM1428" i="1"/>
  <c r="AM1436" i="1"/>
  <c r="AM1444" i="1"/>
  <c r="AM1447" i="1"/>
  <c r="AM1455" i="1"/>
  <c r="AN1458" i="1"/>
  <c r="AO1458" i="1" s="1"/>
  <c r="AM1458" i="1"/>
  <c r="AM1469" i="1"/>
  <c r="AM1477" i="1"/>
  <c r="AM1497" i="1"/>
  <c r="AM1505" i="1"/>
  <c r="AM1513" i="1"/>
  <c r="AM1521" i="1"/>
  <c r="AJ1526" i="1"/>
  <c r="AK1529" i="1"/>
  <c r="AM1529" i="1" s="1"/>
  <c r="AM1559" i="1"/>
  <c r="AK1567" i="1"/>
  <c r="AM1567" i="1" s="1"/>
  <c r="AK1575" i="1"/>
  <c r="AM1575" i="1" s="1"/>
  <c r="AN1592" i="1"/>
  <c r="AO1592" i="1" s="1"/>
  <c r="AM1592" i="1"/>
  <c r="AM1600" i="1"/>
  <c r="AL1603" i="1"/>
  <c r="AM1603" i="1"/>
  <c r="AM1606" i="1"/>
  <c r="AL1617" i="1"/>
  <c r="AM1617" i="1"/>
  <c r="AM1634" i="1"/>
  <c r="AM1640" i="1"/>
  <c r="AL1657" i="1"/>
  <c r="AM1657" i="1"/>
  <c r="AJ1665" i="1"/>
  <c r="AJ1679" i="1"/>
  <c r="AK1682" i="1"/>
  <c r="AM1682" i="1" s="1"/>
  <c r="AM1696" i="1"/>
  <c r="AL1707" i="1"/>
  <c r="AM1707" i="1"/>
  <c r="AL1721" i="1"/>
  <c r="AM1721" i="1"/>
  <c r="AK1746" i="1"/>
  <c r="AM1746" i="1" s="1"/>
  <c r="AK1760" i="1"/>
  <c r="AM1760" i="1" s="1"/>
  <c r="AL1771" i="1"/>
  <c r="AM1771" i="1"/>
  <c r="AL1785" i="1"/>
  <c r="AM1785" i="1"/>
  <c r="AK1796" i="1"/>
  <c r="AM1796" i="1" s="1"/>
  <c r="AM1810" i="1"/>
  <c r="AK1821" i="1"/>
  <c r="AM1840" i="1"/>
  <c r="AK1851" i="1"/>
  <c r="AK1876" i="1"/>
  <c r="AM1876" i="1" s="1"/>
  <c r="AM1890" i="1"/>
  <c r="AJ1907" i="1"/>
  <c r="AJ1910" i="1"/>
  <c r="AJ1939" i="1"/>
  <c r="AJ1942" i="1"/>
  <c r="AJ1971" i="1"/>
  <c r="AJ1974" i="1"/>
  <c r="AJ2038" i="1"/>
  <c r="AM2055" i="1"/>
  <c r="AM2083" i="1"/>
  <c r="AM2091" i="1"/>
  <c r="AJ2113" i="1"/>
  <c r="AM2119" i="1"/>
  <c r="AM2147" i="1"/>
  <c r="AM2155" i="1"/>
  <c r="AJ2177" i="1"/>
  <c r="AK2183" i="1"/>
  <c r="AM2183" i="1" s="1"/>
  <c r="AM2211" i="1"/>
  <c r="AL2219" i="1"/>
  <c r="AM2219" i="1"/>
  <c r="AK2241" i="1"/>
  <c r="AM2241" i="1" s="1"/>
  <c r="AK2263" i="1"/>
  <c r="AM2263" i="1" s="1"/>
  <c r="AL2266" i="1"/>
  <c r="AM2266" i="1"/>
  <c r="AJ2288" i="1"/>
  <c r="AL2294" i="1"/>
  <c r="AM2294" i="1"/>
  <c r="AK2327" i="1"/>
  <c r="AM2327" i="1" s="1"/>
  <c r="AL2330" i="1"/>
  <c r="AM2330" i="1"/>
  <c r="AL2358" i="1"/>
  <c r="AM2358" i="1"/>
  <c r="AM2394" i="1"/>
  <c r="AJ2399" i="1"/>
  <c r="AM2425" i="1"/>
  <c r="AM2453" i="1"/>
  <c r="AJ2483" i="1"/>
  <c r="AL2489" i="1"/>
  <c r="AM2489" i="1"/>
  <c r="AL2517" i="1"/>
  <c r="AM2517" i="1"/>
  <c r="AM2562" i="1"/>
  <c r="AL2598" i="1"/>
  <c r="AM2598" i="1"/>
  <c r="AK2615" i="1"/>
  <c r="AM2615" i="1" s="1"/>
  <c r="AK2632" i="1"/>
  <c r="AK2646" i="1"/>
  <c r="AK2654" i="1"/>
  <c r="AL2662" i="1"/>
  <c r="AM2662" i="1"/>
  <c r="AL2690" i="1"/>
  <c r="AM2690" i="1"/>
  <c r="AL1110" i="1"/>
  <c r="AM1110" i="1"/>
  <c r="AL1174" i="1"/>
  <c r="AM1174" i="1"/>
  <c r="AL1717" i="1"/>
  <c r="AM1717" i="1"/>
  <c r="AM801" i="1"/>
  <c r="AM849" i="1"/>
  <c r="AL914" i="1"/>
  <c r="AM914" i="1"/>
  <c r="AL933" i="1"/>
  <c r="AM933" i="1"/>
  <c r="AM957" i="1"/>
  <c r="AM965" i="1"/>
  <c r="AM973" i="1"/>
  <c r="AM976" i="1"/>
  <c r="AK1044" i="1"/>
  <c r="AL1076" i="1"/>
  <c r="AM1076" i="1"/>
  <c r="AL1108" i="1"/>
  <c r="AM1108" i="1"/>
  <c r="AK1140" i="1"/>
  <c r="AK1172" i="1"/>
  <c r="AK1186" i="1"/>
  <c r="AM1186" i="1" s="1"/>
  <c r="AK1194" i="1"/>
  <c r="AM1194" i="1" s="1"/>
  <c r="AK1202" i="1"/>
  <c r="AM1202" i="1" s="1"/>
  <c r="AJ1207" i="1"/>
  <c r="AK1210" i="1"/>
  <c r="AM1210" i="1" s="1"/>
  <c r="AL1267" i="1"/>
  <c r="AM1267" i="1"/>
  <c r="AK1278" i="1"/>
  <c r="AN1342" i="1"/>
  <c r="AO1342" i="1" s="1"/>
  <c r="AM1342" i="1"/>
  <c r="AM1365" i="1"/>
  <c r="AM1373" i="1"/>
  <c r="AK1433" i="1"/>
  <c r="AM1433" i="1" s="1"/>
  <c r="AK1441" i="1"/>
  <c r="AM1441" i="1" s="1"/>
  <c r="AK1474" i="1"/>
  <c r="AM1474" i="1" s="1"/>
  <c r="AK1482" i="1"/>
  <c r="AM1542" i="1"/>
  <c r="AK1597" i="1"/>
  <c r="AM1597" i="1" s="1"/>
  <c r="AL1611" i="1"/>
  <c r="AM1611" i="1"/>
  <c r="AL1651" i="1"/>
  <c r="AM1651" i="1"/>
  <c r="AL1665" i="1"/>
  <c r="AM1665" i="1"/>
  <c r="AK1704" i="1"/>
  <c r="AM1704" i="1" s="1"/>
  <c r="AL1715" i="1"/>
  <c r="AM1715" i="1"/>
  <c r="AL1729" i="1"/>
  <c r="AM1729" i="1"/>
  <c r="AL1779" i="1"/>
  <c r="AM1779" i="1"/>
  <c r="AJ1801" i="1"/>
  <c r="AK1804" i="1"/>
  <c r="AM1804" i="1" s="1"/>
  <c r="AK1834" i="1"/>
  <c r="AM1834" i="1" s="1"/>
  <c r="AK1848" i="1"/>
  <c r="AM1848" i="1" s="1"/>
  <c r="AL1898" i="1"/>
  <c r="AM1898" i="1"/>
  <c r="AM1904" i="1"/>
  <c r="AL1930" i="1"/>
  <c r="AM1930" i="1"/>
  <c r="AM1936" i="1"/>
  <c r="AL1962" i="1"/>
  <c r="AM1962" i="1"/>
  <c r="AM1968" i="1"/>
  <c r="AL1994" i="1"/>
  <c r="AM1994" i="1"/>
  <c r="AK2000" i="1"/>
  <c r="AM2000" i="1" s="1"/>
  <c r="AL2026" i="1"/>
  <c r="AM2026" i="1"/>
  <c r="AJ2093" i="1"/>
  <c r="AL2235" i="1"/>
  <c r="AM2235" i="1"/>
  <c r="AL2238" i="1"/>
  <c r="AM2238" i="1"/>
  <c r="AM2271" i="1"/>
  <c r="AL2274" i="1"/>
  <c r="AM2274" i="1"/>
  <c r="AM2291" i="1"/>
  <c r="AL2302" i="1"/>
  <c r="AM2302" i="1"/>
  <c r="AM2335" i="1"/>
  <c r="AL2338" i="1"/>
  <c r="AM2338" i="1"/>
  <c r="AL2366" i="1"/>
  <c r="AM2366" i="1"/>
  <c r="AN2405" i="1"/>
  <c r="AO2405" i="1" s="1"/>
  <c r="AM2405" i="1"/>
  <c r="AL2461" i="1"/>
  <c r="AM2461" i="1"/>
  <c r="AL2497" i="1"/>
  <c r="AM2497" i="1"/>
  <c r="AL2525" i="1"/>
  <c r="AM2525" i="1"/>
  <c r="AM2570" i="1"/>
  <c r="AJ2589" i="1"/>
  <c r="AJ2600" i="1"/>
  <c r="AK2606" i="1"/>
  <c r="AJ2614" i="1"/>
  <c r="AL2640" i="1"/>
  <c r="AM2640" i="1"/>
  <c r="AL2678" i="1"/>
  <c r="AM2678" i="1"/>
  <c r="AL2704" i="1"/>
  <c r="AM2704" i="1"/>
  <c r="AL2712" i="1"/>
  <c r="AM2712" i="1"/>
  <c r="AN1338" i="1"/>
  <c r="AO1338" i="1" s="1"/>
  <c r="AM1338" i="1"/>
  <c r="AK919" i="1"/>
  <c r="AM919" i="1" s="1"/>
  <c r="AK927" i="1"/>
  <c r="AM927" i="1" s="1"/>
  <c r="AJ935" i="1"/>
  <c r="AK987" i="1"/>
  <c r="AL1038" i="1"/>
  <c r="AM1038" i="1"/>
  <c r="AM1041" i="1"/>
  <c r="AJ1067" i="1"/>
  <c r="AJ1073" i="1"/>
  <c r="AJ1099" i="1"/>
  <c r="AJ1105" i="1"/>
  <c r="AJ1131" i="1"/>
  <c r="AJ1137" i="1"/>
  <c r="AK1163" i="1"/>
  <c r="AM1163" i="1" s="1"/>
  <c r="AK1169" i="1"/>
  <c r="AM1169" i="1" s="1"/>
  <c r="AK1199" i="1"/>
  <c r="AM1199" i="1" s="1"/>
  <c r="AK1253" i="1"/>
  <c r="AM1253" i="1" s="1"/>
  <c r="AK1261" i="1"/>
  <c r="AM1261" i="1" s="1"/>
  <c r="AK1300" i="1"/>
  <c r="AM1300" i="1" s="1"/>
  <c r="AK1311" i="1"/>
  <c r="AM1311" i="1" s="1"/>
  <c r="AK1317" i="1"/>
  <c r="AM1317" i="1" s="1"/>
  <c r="AK1356" i="1"/>
  <c r="AK1384" i="1"/>
  <c r="AK1398" i="1"/>
  <c r="AM1398" i="1" s="1"/>
  <c r="AK1406" i="1"/>
  <c r="AM1406" i="1" s="1"/>
  <c r="AK1414" i="1"/>
  <c r="AM1414" i="1" s="1"/>
  <c r="AK1422" i="1"/>
  <c r="AM1422" i="1" s="1"/>
  <c r="AK1430" i="1"/>
  <c r="AM1430" i="1" s="1"/>
  <c r="AK1438" i="1"/>
  <c r="AM1438" i="1" s="1"/>
  <c r="AK1449" i="1"/>
  <c r="AM1449" i="1" s="1"/>
  <c r="AK1460" i="1"/>
  <c r="AM1499" i="1"/>
  <c r="AK1531" i="1"/>
  <c r="AM1531" i="1" s="1"/>
  <c r="AK1539" i="1"/>
  <c r="AM1539" i="1" s="1"/>
  <c r="AN1550" i="1"/>
  <c r="AO1550" i="1" s="1"/>
  <c r="AM1550" i="1"/>
  <c r="AK1561" i="1"/>
  <c r="AM1561" i="1" s="1"/>
  <c r="AK1569" i="1"/>
  <c r="AM1569" i="1" s="1"/>
  <c r="AK1577" i="1"/>
  <c r="AM1577" i="1" s="1"/>
  <c r="AN1594" i="1"/>
  <c r="AO1594" i="1" s="1"/>
  <c r="AM1594" i="1"/>
  <c r="AK1608" i="1"/>
  <c r="AM1608" i="1" s="1"/>
  <c r="AK1625" i="1"/>
  <c r="AK1642" i="1"/>
  <c r="AM1642" i="1" s="1"/>
  <c r="AK1659" i="1"/>
  <c r="AL1673" i="1"/>
  <c r="AM1673" i="1"/>
  <c r="AM1712" i="1"/>
  <c r="AL1723" i="1"/>
  <c r="AM1723" i="1"/>
  <c r="AL1737" i="1"/>
  <c r="AM1737" i="1"/>
  <c r="AJ1759" i="1"/>
  <c r="AK1762" i="1"/>
  <c r="AM1762" i="1" s="1"/>
  <c r="AK1776" i="1"/>
  <c r="AM1776" i="1" s="1"/>
  <c r="AK1787" i="1"/>
  <c r="AK1842" i="1"/>
  <c r="AM1842" i="1" s="1"/>
  <c r="AK1856" i="1"/>
  <c r="AM1856" i="1" s="1"/>
  <c r="AN1867" i="1"/>
  <c r="AO1867" i="1" s="1"/>
  <c r="AM1867" i="1"/>
  <c r="AK1892" i="1"/>
  <c r="AM1892" i="1" s="1"/>
  <c r="AJ1898" i="1"/>
  <c r="AJ1930" i="1"/>
  <c r="AJ1950" i="1"/>
  <c r="AJ1982" i="1"/>
  <c r="AJ2014" i="1"/>
  <c r="AK2107" i="1"/>
  <c r="AM2107" i="1" s="1"/>
  <c r="AK2135" i="1"/>
  <c r="AM2135" i="1" s="1"/>
  <c r="AK2171" i="1"/>
  <c r="AM2171" i="1" s="1"/>
  <c r="AK2232" i="1"/>
  <c r="AM2232" i="1" s="1"/>
  <c r="AL2282" i="1"/>
  <c r="AM2282" i="1"/>
  <c r="AJ2285" i="1"/>
  <c r="AL2310" i="1"/>
  <c r="AM2310" i="1"/>
  <c r="AL2346" i="1"/>
  <c r="AM2346" i="1"/>
  <c r="AK2374" i="1"/>
  <c r="AK2396" i="1"/>
  <c r="AM2396" i="1" s="1"/>
  <c r="AJ2404" i="1"/>
  <c r="AK2416" i="1"/>
  <c r="AM2416" i="1" s="1"/>
  <c r="AJ2435" i="1"/>
  <c r="AM2441" i="1"/>
  <c r="AL2469" i="1"/>
  <c r="AM2469" i="1"/>
  <c r="AJ2494" i="1"/>
  <c r="AJ2499" i="1"/>
  <c r="AL2505" i="1"/>
  <c r="AM2505" i="1"/>
  <c r="AM2550" i="1"/>
  <c r="AL2578" i="1"/>
  <c r="AM2578" i="1"/>
  <c r="AK2592" i="1"/>
  <c r="AJ2597" i="1"/>
  <c r="AM2603" i="1"/>
  <c r="AJ2608" i="1"/>
  <c r="AJ2617" i="1"/>
  <c r="AL2648" i="1"/>
  <c r="AM2648" i="1"/>
  <c r="AL2656" i="1"/>
  <c r="AM2656" i="1"/>
  <c r="AL2664" i="1"/>
  <c r="AM2664" i="1"/>
  <c r="AL2692" i="1"/>
  <c r="AM2692" i="1"/>
  <c r="AL1014" i="1"/>
  <c r="AM1014" i="1"/>
  <c r="AJ288" i="1"/>
  <c r="AJ304" i="1"/>
  <c r="AJ784" i="1"/>
  <c r="AJ800" i="1"/>
  <c r="AJ848" i="1"/>
  <c r="AM867" i="1"/>
  <c r="AJ872" i="1"/>
  <c r="AK891" i="1"/>
  <c r="AM891" i="1" s="1"/>
  <c r="AK899" i="1"/>
  <c r="AM899" i="1" s="1"/>
  <c r="AJ907" i="1"/>
  <c r="AJ910" i="1"/>
  <c r="AM943" i="1"/>
  <c r="AK959" i="1"/>
  <c r="AM959" i="1" s="1"/>
  <c r="AK967" i="1"/>
  <c r="AM967" i="1" s="1"/>
  <c r="AK978" i="1"/>
  <c r="AM978" i="1" s="1"/>
  <c r="AK984" i="1"/>
  <c r="AM984" i="1" s="1"/>
  <c r="AK998" i="1"/>
  <c r="AM998" i="1" s="1"/>
  <c r="AK1006" i="1"/>
  <c r="AM1006" i="1" s="1"/>
  <c r="AK1020" i="1"/>
  <c r="AK1052" i="1"/>
  <c r="AK1084" i="1"/>
  <c r="AK1116" i="1"/>
  <c r="AK1148" i="1"/>
  <c r="AK1180" i="1"/>
  <c r="AM1180" i="1" s="1"/>
  <c r="AK1204" i="1"/>
  <c r="AM1204" i="1" s="1"/>
  <c r="AK1212" i="1"/>
  <c r="AM1212" i="1" s="1"/>
  <c r="AK1220" i="1"/>
  <c r="AM1220" i="1" s="1"/>
  <c r="AK1239" i="1"/>
  <c r="AM1239" i="1" s="1"/>
  <c r="AJ1255" i="1"/>
  <c r="AM1258" i="1"/>
  <c r="AJ1263" i="1"/>
  <c r="AM1322" i="1"/>
  <c r="AM1330" i="1"/>
  <c r="AM1347" i="1"/>
  <c r="AM1353" i="1"/>
  <c r="AK1381" i="1"/>
  <c r="AM1381" i="1" s="1"/>
  <c r="AK1395" i="1"/>
  <c r="AM1395" i="1" s="1"/>
  <c r="AJ1400" i="1"/>
  <c r="AK1403" i="1"/>
  <c r="AM1403" i="1" s="1"/>
  <c r="AJ1408" i="1"/>
  <c r="AK1411" i="1"/>
  <c r="AM1411" i="1" s="1"/>
  <c r="AJ1416" i="1"/>
  <c r="AK1419" i="1"/>
  <c r="AM1419" i="1" s="1"/>
  <c r="AK1443" i="1"/>
  <c r="AM1443" i="1" s="1"/>
  <c r="AK1454" i="1"/>
  <c r="AK1496" i="1"/>
  <c r="AM1496" i="1" s="1"/>
  <c r="AK1512" i="1"/>
  <c r="AM1512" i="1" s="1"/>
  <c r="AK1520" i="1"/>
  <c r="AM1520" i="1" s="1"/>
  <c r="AK1558" i="1"/>
  <c r="AK1591" i="1"/>
  <c r="AM1591" i="1" s="1"/>
  <c r="AL1633" i="1"/>
  <c r="AM1633" i="1"/>
  <c r="AK1656" i="1"/>
  <c r="AM1656" i="1" s="1"/>
  <c r="AK1667" i="1"/>
  <c r="AJ1689" i="1"/>
  <c r="AJ1703" i="1"/>
  <c r="AK1706" i="1"/>
  <c r="AM1706" i="1" s="1"/>
  <c r="AK1731" i="1"/>
  <c r="AJ1753" i="1"/>
  <c r="AJ1767" i="1"/>
  <c r="AK1784" i="1"/>
  <c r="AM1784" i="1" s="1"/>
  <c r="AK1795" i="1"/>
  <c r="AM1795" i="1" s="1"/>
  <c r="AJ1803" i="1"/>
  <c r="AJ1817" i="1"/>
  <c r="AJ1825" i="1"/>
  <c r="AK1828" i="1"/>
  <c r="AM1828" i="1" s="1"/>
  <c r="AJ1833" i="1"/>
  <c r="AJ1847" i="1"/>
  <c r="AK1850" i="1"/>
  <c r="AM1850" i="1" s="1"/>
  <c r="AJ1883" i="1"/>
  <c r="AJ1903" i="1"/>
  <c r="AL1906" i="1"/>
  <c r="AM1906" i="1"/>
  <c r="AK1912" i="1"/>
  <c r="AM1912" i="1" s="1"/>
  <c r="AJ1929" i="1"/>
  <c r="AJ1935" i="1"/>
  <c r="AK1938" i="1"/>
  <c r="AK1944" i="1"/>
  <c r="AM1944" i="1" s="1"/>
  <c r="AJ1961" i="1"/>
  <c r="AJ1967" i="1"/>
  <c r="AK1970" i="1"/>
  <c r="AK1976" i="1"/>
  <c r="AM1976" i="1" s="1"/>
  <c r="AJ1993" i="1"/>
  <c r="AJ1999" i="1"/>
  <c r="AL2002" i="1"/>
  <c r="AM2002" i="1"/>
  <c r="AK2008" i="1"/>
  <c r="AM2008" i="1" s="1"/>
  <c r="AJ2025" i="1"/>
  <c r="AJ2031" i="1"/>
  <c r="AL2034" i="1"/>
  <c r="AM2034" i="1"/>
  <c r="AK2040" i="1"/>
  <c r="AM2040" i="1" s="1"/>
  <c r="AJ2073" i="1"/>
  <c r="AK2079" i="1"/>
  <c r="AM2079" i="1" s="1"/>
  <c r="AJ2109" i="1"/>
  <c r="AJ2137" i="1"/>
  <c r="AK2143" i="1"/>
  <c r="AM2143" i="1" s="1"/>
  <c r="AJ2173" i="1"/>
  <c r="AJ2201" i="1"/>
  <c r="AM2218" i="1"/>
  <c r="AK2234" i="1"/>
  <c r="AM2234" i="1" s="1"/>
  <c r="AN2240" i="1"/>
  <c r="AO2240" i="1" s="1"/>
  <c r="AM2240" i="1"/>
  <c r="AJ2248" i="1"/>
  <c r="AL2254" i="1"/>
  <c r="AM2254" i="1"/>
  <c r="AJ2276" i="1"/>
  <c r="AK2287" i="1"/>
  <c r="AM2287" i="1" s="1"/>
  <c r="AL2290" i="1"/>
  <c r="AM2290" i="1"/>
  <c r="AJ2312" i="1"/>
  <c r="AK2318" i="1"/>
  <c r="AJ2340" i="1"/>
  <c r="AK2351" i="1"/>
  <c r="AM2351" i="1" s="1"/>
  <c r="AL2354" i="1"/>
  <c r="AM2354" i="1"/>
  <c r="AJ2376" i="1"/>
  <c r="AL2382" i="1"/>
  <c r="AM2382" i="1"/>
  <c r="AK2398" i="1"/>
  <c r="AM2398" i="1" s="1"/>
  <c r="AM2427" i="1"/>
  <c r="AJ2443" i="1"/>
  <c r="AL2477" i="1"/>
  <c r="AM2477" i="1"/>
  <c r="AL2491" i="1"/>
  <c r="AM2491" i="1"/>
  <c r="AJ2507" i="1"/>
  <c r="AL2513" i="1"/>
  <c r="AM2513" i="1"/>
  <c r="AJ2535" i="1"/>
  <c r="AL2541" i="1"/>
  <c r="AM2541" i="1"/>
  <c r="AJ2552" i="1"/>
  <c r="AL2586" i="1"/>
  <c r="AM2586" i="1"/>
  <c r="AL2600" i="1"/>
  <c r="AM2600" i="1"/>
  <c r="AJ2605" i="1"/>
  <c r="AL2614" i="1"/>
  <c r="AM2614" i="1"/>
  <c r="AL2672" i="1"/>
  <c r="AM2672" i="1"/>
  <c r="AL2680" i="1"/>
  <c r="AM2680" i="1"/>
  <c r="AL2706" i="1"/>
  <c r="AM2706" i="1"/>
  <c r="AL2670" i="1"/>
  <c r="AM2670" i="1"/>
  <c r="AL2686" i="1"/>
  <c r="AM2686" i="1"/>
  <c r="AL2702" i="1"/>
  <c r="AM2702" i="1"/>
  <c r="AN2821" i="1"/>
  <c r="AO2821" i="1" s="1"/>
  <c r="AM2821" i="1"/>
  <c r="AN2829" i="1"/>
  <c r="AO2829" i="1" s="1"/>
  <c r="AM2829" i="1"/>
  <c r="AN2837" i="1"/>
  <c r="AO2837" i="1" s="1"/>
  <c r="AM2837" i="1"/>
  <c r="AN2845" i="1"/>
  <c r="AO2845" i="1" s="1"/>
  <c r="AM2845" i="1"/>
  <c r="AK2853" i="1"/>
  <c r="AK2623" i="1"/>
  <c r="AM2623" i="1" s="1"/>
  <c r="AJ2637" i="1"/>
  <c r="AJ2640" i="1"/>
  <c r="AJ2649" i="1"/>
  <c r="AK2655" i="1"/>
  <c r="AM2655" i="1" s="1"/>
  <c r="AJ2669" i="1"/>
  <c r="AJ2672" i="1"/>
  <c r="AJ2685" i="1"/>
  <c r="AJ2688" i="1"/>
  <c r="AJ2701" i="1"/>
  <c r="AJ2704" i="1"/>
  <c r="AK2714" i="1"/>
  <c r="AJ2719" i="1"/>
  <c r="AK2722" i="1"/>
  <c r="AJ2727" i="1"/>
  <c r="AK2730" i="1"/>
  <c r="AJ2735" i="1"/>
  <c r="AK2738" i="1"/>
  <c r="AM2738" i="1" s="1"/>
  <c r="AJ2743" i="1"/>
  <c r="AK2746" i="1"/>
  <c r="AM2746" i="1" s="1"/>
  <c r="AJ2751" i="1"/>
  <c r="AK2754" i="1"/>
  <c r="AM2754" i="1" s="1"/>
  <c r="AJ2759" i="1"/>
  <c r="AK2762" i="1"/>
  <c r="AM2762" i="1" s="1"/>
  <c r="AJ2767" i="1"/>
  <c r="AK2770" i="1"/>
  <c r="AM2770" i="1" s="1"/>
  <c r="AJ2775" i="1"/>
  <c r="AK2778" i="1"/>
  <c r="AM2778" i="1" s="1"/>
  <c r="AJ2783" i="1"/>
  <c r="AK2786" i="1"/>
  <c r="AM2786" i="1" s="1"/>
  <c r="AJ2791" i="1"/>
  <c r="AK2794" i="1"/>
  <c r="AM2794" i="1" s="1"/>
  <c r="AJ2799" i="1"/>
  <c r="AK2802" i="1"/>
  <c r="AM2802" i="1" s="1"/>
  <c r="AJ2807" i="1"/>
  <c r="AK2810" i="1"/>
  <c r="AM2810" i="1" s="1"/>
  <c r="AJ2815" i="1"/>
  <c r="AK2818" i="1"/>
  <c r="AM2818" i="1" s="1"/>
  <c r="AJ2823" i="1"/>
  <c r="AK2826" i="1"/>
  <c r="AM2826" i="1" s="1"/>
  <c r="AJ2831" i="1"/>
  <c r="AK2834" i="1"/>
  <c r="AM2834" i="1" s="1"/>
  <c r="AJ2839" i="1"/>
  <c r="AK2842" i="1"/>
  <c r="AM2842" i="1" s="1"/>
  <c r="AJ2847" i="1"/>
  <c r="AK2850" i="1"/>
  <c r="AM2850" i="1" s="1"/>
  <c r="AK2882" i="1"/>
  <c r="AM2882" i="1" s="1"/>
  <c r="AL2682" i="1"/>
  <c r="AM2682" i="1"/>
  <c r="AL2698" i="1"/>
  <c r="AM2698" i="1"/>
  <c r="AN2823" i="1"/>
  <c r="AO2823" i="1" s="1"/>
  <c r="AM2823" i="1"/>
  <c r="AN2831" i="1"/>
  <c r="AO2831" i="1" s="1"/>
  <c r="AM2831" i="1"/>
  <c r="AN2839" i="1"/>
  <c r="AO2839" i="1" s="1"/>
  <c r="AM2839" i="1"/>
  <c r="AN2847" i="1"/>
  <c r="AO2847" i="1" s="1"/>
  <c r="AM2847" i="1"/>
  <c r="AK2855" i="1"/>
  <c r="AJ2625" i="1"/>
  <c r="AK2631" i="1"/>
  <c r="AM2631" i="1" s="1"/>
  <c r="AJ2645" i="1"/>
  <c r="AJ2648" i="1"/>
  <c r="AK2663" i="1"/>
  <c r="AM2663" i="1" s="1"/>
  <c r="AK2732" i="1"/>
  <c r="AM2732" i="1" s="1"/>
  <c r="AK2740" i="1"/>
  <c r="AM2740" i="1" s="1"/>
  <c r="AK2748" i="1"/>
  <c r="AM2748" i="1" s="1"/>
  <c r="AK2756" i="1"/>
  <c r="AM2756" i="1" s="1"/>
  <c r="AK2764" i="1"/>
  <c r="AM2764" i="1" s="1"/>
  <c r="AK2772" i="1"/>
  <c r="AM2772" i="1" s="1"/>
  <c r="AK2780" i="1"/>
  <c r="AM2780" i="1" s="1"/>
  <c r="AK2788" i="1"/>
  <c r="AM2788" i="1" s="1"/>
  <c r="AK2796" i="1"/>
  <c r="AM2796" i="1" s="1"/>
  <c r="AK2804" i="1"/>
  <c r="AM2804" i="1" s="1"/>
  <c r="AK2812" i="1"/>
  <c r="AM2812" i="1" s="1"/>
  <c r="AK2820" i="1"/>
  <c r="AM2820" i="1" s="1"/>
  <c r="AK2828" i="1"/>
  <c r="AM2828" i="1" s="1"/>
  <c r="AK2836" i="1"/>
  <c r="AM2836" i="1" s="1"/>
  <c r="AK2844" i="1"/>
  <c r="AM2844" i="1" s="1"/>
  <c r="AK2852" i="1"/>
  <c r="AM2852" i="1" s="1"/>
  <c r="AM2860" i="1"/>
  <c r="AM2868" i="1"/>
  <c r="AK2876" i="1"/>
  <c r="AM2876" i="1" s="1"/>
  <c r="AM2651" i="1"/>
  <c r="AJ2662" i="1"/>
  <c r="AJ2671" i="1"/>
  <c r="AJ2674" i="1"/>
  <c r="AJ2687" i="1"/>
  <c r="AJ2690" i="1"/>
  <c r="AJ2703" i="1"/>
  <c r="AJ2706" i="1"/>
  <c r="AK2825" i="1"/>
  <c r="AK2833" i="1"/>
  <c r="AK2841" i="1"/>
  <c r="AK2849" i="1"/>
  <c r="AK2857" i="1"/>
  <c r="AJ2624" i="1"/>
  <c r="AK2639" i="1"/>
  <c r="AM2639" i="1" s="1"/>
  <c r="AL2684" i="1"/>
  <c r="AM2684" i="1"/>
  <c r="AL2700" i="1"/>
  <c r="AM2700" i="1"/>
  <c r="AM2734" i="1"/>
  <c r="AM2742" i="1"/>
  <c r="AM2750" i="1"/>
  <c r="AM2758" i="1"/>
  <c r="AM2766" i="1"/>
  <c r="AM2774" i="1"/>
  <c r="AM2782" i="1"/>
  <c r="AM2790" i="1"/>
  <c r="AM2798" i="1"/>
  <c r="AM2806" i="1"/>
  <c r="AM2814" i="1"/>
  <c r="AM2822" i="1"/>
  <c r="AM2830" i="1"/>
  <c r="AM2838" i="1"/>
  <c r="AM2846" i="1"/>
  <c r="AM2854" i="1"/>
  <c r="AM2862" i="1"/>
  <c r="AM2870" i="1"/>
  <c r="AM2878" i="1"/>
  <c r="AM2627" i="1"/>
  <c r="AJ2638" i="1"/>
  <c r="AK2659" i="1"/>
  <c r="AM2659" i="1" s="1"/>
  <c r="AK2819" i="1"/>
  <c r="AK2827" i="1"/>
  <c r="AK2835" i="1"/>
  <c r="AK2843" i="1"/>
  <c r="AK2851" i="1"/>
  <c r="AJ2661" i="1"/>
  <c r="AJ2664" i="1"/>
  <c r="AJ2673" i="1"/>
  <c r="AJ2676" i="1"/>
  <c r="AJ2689" i="1"/>
  <c r="AJ2692" i="1"/>
  <c r="AJ2705" i="1"/>
  <c r="AJ2708" i="1"/>
  <c r="AJ2717" i="1"/>
  <c r="AJ2725" i="1"/>
  <c r="AJ2733" i="1"/>
  <c r="AJ2741" i="1"/>
  <c r="AJ2749" i="1"/>
  <c r="AJ2757" i="1"/>
  <c r="AJ2765" i="1"/>
  <c r="AJ2773" i="1"/>
  <c r="AJ2781" i="1"/>
  <c r="AJ2789" i="1"/>
  <c r="AJ2797" i="1"/>
  <c r="AJ2805" i="1"/>
  <c r="AJ2813" i="1"/>
  <c r="AJ2821" i="1"/>
  <c r="AJ2829" i="1"/>
  <c r="AJ2837" i="1"/>
  <c r="AJ2845" i="1"/>
  <c r="AM2872" i="1"/>
  <c r="AJ2877" i="1"/>
  <c r="AJ1533" i="1"/>
  <c r="AK1533" i="1"/>
  <c r="AN1901" i="1"/>
  <c r="AO1901" i="1" s="1"/>
  <c r="AL1901" i="1"/>
  <c r="AL1904" i="1"/>
  <c r="AN1904" i="1"/>
  <c r="AO1904" i="1" s="1"/>
  <c r="AN1933" i="1"/>
  <c r="AO1933" i="1" s="1"/>
  <c r="AL1933" i="1"/>
  <c r="AN1965" i="1"/>
  <c r="AO1965" i="1" s="1"/>
  <c r="AL1965" i="1"/>
  <c r="AJ1556" i="1"/>
  <c r="AK1556" i="1"/>
  <c r="AJ1582" i="1"/>
  <c r="AK1582" i="1"/>
  <c r="AJ1599" i="1"/>
  <c r="AK1599" i="1"/>
  <c r="AJ1615" i="1"/>
  <c r="AK1615" i="1"/>
  <c r="AJ1631" i="1"/>
  <c r="AK1631" i="1"/>
  <c r="AJ1647" i="1"/>
  <c r="AK1647" i="1"/>
  <c r="AN1925" i="1"/>
  <c r="AO1925" i="1" s="1"/>
  <c r="AL1925" i="1"/>
  <c r="AL1928" i="1"/>
  <c r="AN1928" i="1"/>
  <c r="AO1928" i="1" s="1"/>
  <c r="AN1957" i="1"/>
  <c r="AO1957" i="1" s="1"/>
  <c r="AL1957" i="1"/>
  <c r="AL1960" i="1"/>
  <c r="AN1960" i="1"/>
  <c r="AO1960" i="1" s="1"/>
  <c r="AN1989" i="1"/>
  <c r="AO1989" i="1" s="1"/>
  <c r="AL1989" i="1"/>
  <c r="AL1992" i="1"/>
  <c r="AN1992" i="1"/>
  <c r="AO1992" i="1" s="1"/>
  <c r="AN2021" i="1"/>
  <c r="AO2021" i="1" s="1"/>
  <c r="AL2021" i="1"/>
  <c r="AL2024" i="1"/>
  <c r="AN2024" i="1"/>
  <c r="AO2024" i="1" s="1"/>
  <c r="AJ2069" i="1"/>
  <c r="AK2069" i="1"/>
  <c r="AM2069" i="1" s="1"/>
  <c r="AJ2101" i="1"/>
  <c r="AK2101" i="1"/>
  <c r="AJ2133" i="1"/>
  <c r="AK2133" i="1"/>
  <c r="AM2133" i="1" s="1"/>
  <c r="AJ2165" i="1"/>
  <c r="AK2165" i="1"/>
  <c r="AJ2197" i="1"/>
  <c r="AK2197" i="1"/>
  <c r="AM2197" i="1" s="1"/>
  <c r="AM291" i="1"/>
  <c r="AJ184" i="1"/>
  <c r="AK195" i="1"/>
  <c r="AM195" i="1" s="1"/>
  <c r="AJ196" i="1"/>
  <c r="AK202" i="1"/>
  <c r="AM202" i="1" s="1"/>
  <c r="AK326" i="1"/>
  <c r="AK330" i="1"/>
  <c r="AM330" i="1" s="1"/>
  <c r="AK362" i="1"/>
  <c r="AM362" i="1" s="1"/>
  <c r="AJ363" i="1"/>
  <c r="AK366" i="1"/>
  <c r="AN366" i="1" s="1"/>
  <c r="AO366" i="1" s="1"/>
  <c r="AJ367" i="1"/>
  <c r="AJ371" i="1"/>
  <c r="AJ375" i="1"/>
  <c r="AJ391" i="1"/>
  <c r="AK394" i="1"/>
  <c r="AM394" i="1" s="1"/>
  <c r="AJ395" i="1"/>
  <c r="AK398" i="1"/>
  <c r="AM398" i="1" s="1"/>
  <c r="AJ399" i="1"/>
  <c r="AJ403" i="1"/>
  <c r="AJ407" i="1"/>
  <c r="AK426" i="1"/>
  <c r="AM426" i="1" s="1"/>
  <c r="AJ427" i="1"/>
  <c r="AK430" i="1"/>
  <c r="AM430" i="1" s="1"/>
  <c r="AJ431" i="1"/>
  <c r="AJ435" i="1"/>
  <c r="AJ439" i="1"/>
  <c r="AJ467" i="1"/>
  <c r="AJ471" i="1"/>
  <c r="AJ499" i="1"/>
  <c r="AJ503" i="1"/>
  <c r="AK510" i="1"/>
  <c r="AM510" i="1" s="1"/>
  <c r="AJ511" i="1"/>
  <c r="AJ579" i="1"/>
  <c r="AK582" i="1"/>
  <c r="AJ583" i="1"/>
  <c r="AJ587" i="1"/>
  <c r="AK590" i="1"/>
  <c r="AM590" i="1" s="1"/>
  <c r="AJ591" i="1"/>
  <c r="AJ611" i="1"/>
  <c r="AK614" i="1"/>
  <c r="AM614" i="1" s="1"/>
  <c r="AJ615" i="1"/>
  <c r="AJ619" i="1"/>
  <c r="AK622" i="1"/>
  <c r="AM622" i="1" s="1"/>
  <c r="AJ623" i="1"/>
  <c r="AJ651" i="1"/>
  <c r="AJ659" i="1"/>
  <c r="AJ667" i="1"/>
  <c r="AJ683" i="1"/>
  <c r="AJ691" i="1"/>
  <c r="AJ699" i="1"/>
  <c r="AJ715" i="1"/>
  <c r="AJ723" i="1"/>
  <c r="AJ731" i="1"/>
  <c r="AJ747" i="1"/>
  <c r="AK758" i="1"/>
  <c r="AM758" i="1" s="1"/>
  <c r="AJ867" i="1"/>
  <c r="AK870" i="1"/>
  <c r="AM870" i="1" s="1"/>
  <c r="AJ871" i="1"/>
  <c r="AK874" i="1"/>
  <c r="AM874" i="1" s="1"/>
  <c r="AJ875" i="1"/>
  <c r="AK878" i="1"/>
  <c r="AM878" i="1" s="1"/>
  <c r="AJ879" i="1"/>
  <c r="AK882" i="1"/>
  <c r="AM882" i="1" s="1"/>
  <c r="AJ883" i="1"/>
  <c r="AK886" i="1"/>
  <c r="AM886" i="1" s="1"/>
  <c r="AJ887" i="1"/>
  <c r="AK890" i="1"/>
  <c r="AM890" i="1" s="1"/>
  <c r="AJ891" i="1"/>
  <c r="AK894" i="1"/>
  <c r="AM894" i="1" s="1"/>
  <c r="AJ895" i="1"/>
  <c r="AK898" i="1"/>
  <c r="AM898" i="1" s="1"/>
  <c r="AJ899" i="1"/>
  <c r="AJ905" i="1"/>
  <c r="AK907" i="1"/>
  <c r="AJ908" i="1"/>
  <c r="AK913" i="1"/>
  <c r="AM913" i="1" s="1"/>
  <c r="AJ914" i="1"/>
  <c r="AK916" i="1"/>
  <c r="AJ917" i="1"/>
  <c r="AK920" i="1"/>
  <c r="AM920" i="1" s="1"/>
  <c r="AJ921" i="1"/>
  <c r="AK924" i="1"/>
  <c r="AJ925" i="1"/>
  <c r="AK928" i="1"/>
  <c r="AM928" i="1" s="1"/>
  <c r="AJ929" i="1"/>
  <c r="AK932" i="1"/>
  <c r="AJ933" i="1"/>
  <c r="AK938" i="1"/>
  <c r="AM938" i="1" s="1"/>
  <c r="AJ939" i="1"/>
  <c r="AK942" i="1"/>
  <c r="AN942" i="1" s="1"/>
  <c r="AO942" i="1" s="1"/>
  <c r="AJ943" i="1"/>
  <c r="AK946" i="1"/>
  <c r="AM946" i="1" s="1"/>
  <c r="AJ947" i="1"/>
  <c r="AK950" i="1"/>
  <c r="AJ951" i="1"/>
  <c r="AK954" i="1"/>
  <c r="AM954" i="1" s="1"/>
  <c r="AJ955" i="1"/>
  <c r="AK958" i="1"/>
  <c r="AN958" i="1" s="1"/>
  <c r="AO958" i="1" s="1"/>
  <c r="AJ959" i="1"/>
  <c r="AK962" i="1"/>
  <c r="AM962" i="1" s="1"/>
  <c r="AJ963" i="1"/>
  <c r="AK966" i="1"/>
  <c r="AJ967" i="1"/>
  <c r="AK970" i="1"/>
  <c r="AM970" i="1" s="1"/>
  <c r="AJ971" i="1"/>
  <c r="AK974" i="1"/>
  <c r="AJ975" i="1"/>
  <c r="AJ980" i="1"/>
  <c r="AK982" i="1"/>
  <c r="AM982" i="1" s="1"/>
  <c r="AJ983" i="1"/>
  <c r="AJ988" i="1"/>
  <c r="AK990" i="1"/>
  <c r="AM990" i="1" s="1"/>
  <c r="AJ991" i="1"/>
  <c r="AK996" i="1"/>
  <c r="AJ997" i="1"/>
  <c r="AK1000" i="1"/>
  <c r="AM1000" i="1" s="1"/>
  <c r="AJ1001" i="1"/>
  <c r="AK1004" i="1"/>
  <c r="AJ1005" i="1"/>
  <c r="AK1008" i="1"/>
  <c r="AM1008" i="1" s="1"/>
  <c r="AJ1009" i="1"/>
  <c r="AK1012" i="1"/>
  <c r="AK1015" i="1"/>
  <c r="AM1015" i="1" s="1"/>
  <c r="AJ1016" i="1"/>
  <c r="AK1023" i="1"/>
  <c r="AM1023" i="1" s="1"/>
  <c r="AJ1024" i="1"/>
  <c r="AK1031" i="1"/>
  <c r="AM1031" i="1" s="1"/>
  <c r="AJ1032" i="1"/>
  <c r="AK1039" i="1"/>
  <c r="AM1039" i="1" s="1"/>
  <c r="AJ1040" i="1"/>
  <c r="AK1047" i="1"/>
  <c r="AM1047" i="1" s="1"/>
  <c r="AJ1048" i="1"/>
  <c r="AK1055" i="1"/>
  <c r="AM1055" i="1" s="1"/>
  <c r="AJ1056" i="1"/>
  <c r="AJ1063" i="1"/>
  <c r="AJ1064" i="1"/>
  <c r="AJ1071" i="1"/>
  <c r="AJ1072" i="1"/>
  <c r="AJ1079" i="1"/>
  <c r="AJ1080" i="1"/>
  <c r="AJ1087" i="1"/>
  <c r="AJ1088" i="1"/>
  <c r="AJ1095" i="1"/>
  <c r="AJ1096" i="1"/>
  <c r="AJ1103" i="1"/>
  <c r="AJ1104" i="1"/>
  <c r="AJ1111" i="1"/>
  <c r="AJ1112" i="1"/>
  <c r="AJ1119" i="1"/>
  <c r="AJ1120" i="1"/>
  <c r="AJ1127" i="1"/>
  <c r="AJ1128" i="1"/>
  <c r="AJ1135" i="1"/>
  <c r="AJ1136" i="1"/>
  <c r="AJ1143" i="1"/>
  <c r="AJ1144" i="1"/>
  <c r="AJ1151" i="1"/>
  <c r="AJ1152" i="1"/>
  <c r="AJ1159" i="1"/>
  <c r="AJ1160" i="1"/>
  <c r="AK1167" i="1"/>
  <c r="AM1167" i="1" s="1"/>
  <c r="AJ1168" i="1"/>
  <c r="AK1175" i="1"/>
  <c r="AM1175" i="1" s="1"/>
  <c r="AJ1176" i="1"/>
  <c r="AJ1181" i="1"/>
  <c r="AK1184" i="1"/>
  <c r="AJ1185" i="1"/>
  <c r="AK1188" i="1"/>
  <c r="AM1188" i="1" s="1"/>
  <c r="AJ1189" i="1"/>
  <c r="AK1192" i="1"/>
  <c r="AJ1193" i="1"/>
  <c r="AK1196" i="1"/>
  <c r="AM1196" i="1" s="1"/>
  <c r="AJ1197" i="1"/>
  <c r="AK1200" i="1"/>
  <c r="AJ1201" i="1"/>
  <c r="AJ1204" i="1"/>
  <c r="AK1207" i="1"/>
  <c r="AM1207" i="1" s="1"/>
  <c r="AJ1208" i="1"/>
  <c r="AK1211" i="1"/>
  <c r="AM1211" i="1" s="1"/>
  <c r="AJ1212" i="1"/>
  <c r="AJ1215" i="1"/>
  <c r="AK1218" i="1"/>
  <c r="AJ1219" i="1"/>
  <c r="AK1222" i="1"/>
  <c r="AM1222" i="1" s="1"/>
  <c r="AJ1223" i="1"/>
  <c r="AK1226" i="1"/>
  <c r="AJ1227" i="1"/>
  <c r="AK1230" i="1"/>
  <c r="AM1230" i="1" s="1"/>
  <c r="AJ1231" i="1"/>
  <c r="AK1233" i="1"/>
  <c r="AJ1234" i="1"/>
  <c r="AK1237" i="1"/>
  <c r="AM1237" i="1" s="1"/>
  <c r="AJ1238" i="1"/>
  <c r="AK1241" i="1"/>
  <c r="AJ1242" i="1"/>
  <c r="AK1245" i="1"/>
  <c r="AM1245" i="1" s="1"/>
  <c r="AJ1246" i="1"/>
  <c r="AJ1249" i="1"/>
  <c r="AK1251" i="1"/>
  <c r="AM1251" i="1" s="1"/>
  <c r="AJ1252" i="1"/>
  <c r="AK1255" i="1"/>
  <c r="AM1255" i="1" s="1"/>
  <c r="AJ1256" i="1"/>
  <c r="AK1259" i="1"/>
  <c r="AM1259" i="1" s="1"/>
  <c r="AJ1260" i="1"/>
  <c r="AJ1266" i="1"/>
  <c r="AK1268" i="1"/>
  <c r="AJ1269" i="1"/>
  <c r="AK1272" i="1"/>
  <c r="AM1272" i="1" s="1"/>
  <c r="AJ1273" i="1"/>
  <c r="AK1275" i="1"/>
  <c r="AJ1276" i="1"/>
  <c r="AJ1279" i="1"/>
  <c r="AK1281" i="1"/>
  <c r="AM1281" i="1" s="1"/>
  <c r="AJ1282" i="1"/>
  <c r="AK1284" i="1"/>
  <c r="AM1284" i="1" s="1"/>
  <c r="AJ1285" i="1"/>
  <c r="AK1288" i="1"/>
  <c r="AM1288" i="1" s="1"/>
  <c r="AJ1289" i="1"/>
  <c r="AK1292" i="1"/>
  <c r="AM1292" i="1" s="1"/>
  <c r="AJ1293" i="1"/>
  <c r="AK1296" i="1"/>
  <c r="AM1296" i="1" s="1"/>
  <c r="AJ1297" i="1"/>
  <c r="AJ1302" i="1"/>
  <c r="AK1304" i="1"/>
  <c r="AM1304" i="1" s="1"/>
  <c r="AJ1305" i="1"/>
  <c r="AK1308" i="1"/>
  <c r="AJ1309" i="1"/>
  <c r="AK1312" i="1"/>
  <c r="AM1312" i="1" s="1"/>
  <c r="AJ1313" i="1"/>
  <c r="AK1315" i="1"/>
  <c r="AJ1316" i="1"/>
  <c r="AK1321" i="1"/>
  <c r="AM1321" i="1" s="1"/>
  <c r="AJ1322" i="1"/>
  <c r="AK1325" i="1"/>
  <c r="AJ1326" i="1"/>
  <c r="AK1329" i="1"/>
  <c r="AM1329" i="1" s="1"/>
  <c r="AJ1330" i="1"/>
  <c r="AK1333" i="1"/>
  <c r="AJ1334" i="1"/>
  <c r="AK1337" i="1"/>
  <c r="AM1337" i="1" s="1"/>
  <c r="AJ1338" i="1"/>
  <c r="AK1340" i="1"/>
  <c r="AJ1341" i="1"/>
  <c r="AK1343" i="1"/>
  <c r="AM1343" i="1" s="1"/>
  <c r="AJ1344" i="1"/>
  <c r="AJ1349" i="1"/>
  <c r="AK1351" i="1"/>
  <c r="AM1351" i="1" s="1"/>
  <c r="AJ1352" i="1"/>
  <c r="AJ1357" i="1"/>
  <c r="AK1359" i="1"/>
  <c r="AJ1360" i="1"/>
  <c r="AK1362" i="1"/>
  <c r="AM1362" i="1" s="1"/>
  <c r="AJ1363" i="1"/>
  <c r="AK1366" i="1"/>
  <c r="AJ1367" i="1"/>
  <c r="AK1370" i="1"/>
  <c r="AM1370" i="1" s="1"/>
  <c r="AJ1371" i="1"/>
  <c r="AJ1377" i="1"/>
  <c r="AK1379" i="1"/>
  <c r="AM1379" i="1" s="1"/>
  <c r="AJ1380" i="1"/>
  <c r="AJ1385" i="1"/>
  <c r="AK1387" i="1"/>
  <c r="AJ1388" i="1"/>
  <c r="AJ1393" i="1"/>
  <c r="AK1396" i="1"/>
  <c r="AM1396" i="1" s="1"/>
  <c r="AJ1397" i="1"/>
  <c r="AK1400" i="1"/>
  <c r="AM1400" i="1" s="1"/>
  <c r="AJ1401" i="1"/>
  <c r="AK1404" i="1"/>
  <c r="AM1404" i="1" s="1"/>
  <c r="AJ1405" i="1"/>
  <c r="AK1408" i="1"/>
  <c r="AM1408" i="1" s="1"/>
  <c r="AJ1409" i="1"/>
  <c r="AK1412" i="1"/>
  <c r="AM1412" i="1" s="1"/>
  <c r="AJ1413" i="1"/>
  <c r="AK1416" i="1"/>
  <c r="AM1416" i="1" s="1"/>
  <c r="AJ1417" i="1"/>
  <c r="AK1423" i="1"/>
  <c r="AM1423" i="1" s="1"/>
  <c r="AJ1424" i="1"/>
  <c r="AK1427" i="1"/>
  <c r="AM1427" i="1" s="1"/>
  <c r="AJ1428" i="1"/>
  <c r="AK1431" i="1"/>
  <c r="AM1431" i="1" s="1"/>
  <c r="AJ1432" i="1"/>
  <c r="AK1435" i="1"/>
  <c r="AM1435" i="1" s="1"/>
  <c r="AJ1436" i="1"/>
  <c r="AJ1443" i="1"/>
  <c r="AK1448" i="1"/>
  <c r="AJ1449" i="1"/>
  <c r="AJ1455" i="1"/>
  <c r="AK1457" i="1"/>
  <c r="AM1457" i="1" s="1"/>
  <c r="AJ1458" i="1"/>
  <c r="AK1463" i="1"/>
  <c r="AM1463" i="1" s="1"/>
  <c r="AK1467" i="1"/>
  <c r="AM1467" i="1" s="1"/>
  <c r="AK1471" i="1"/>
  <c r="AM1471" i="1" s="1"/>
  <c r="AK1475" i="1"/>
  <c r="AK1479" i="1"/>
  <c r="AM1479" i="1" s="1"/>
  <c r="AK1485" i="1"/>
  <c r="AM1485" i="1" s="1"/>
  <c r="AK1488" i="1"/>
  <c r="AJ1550" i="1"/>
  <c r="AK1555" i="1"/>
  <c r="AM1555" i="1" s="1"/>
  <c r="AJ1576" i="1"/>
  <c r="AK1581" i="1"/>
  <c r="AM1581" i="1" s="1"/>
  <c r="AJ1592" i="1"/>
  <c r="AK1598" i="1"/>
  <c r="AM1598" i="1" s="1"/>
  <c r="AJ1609" i="1"/>
  <c r="AK1614" i="1"/>
  <c r="AM1614" i="1" s="1"/>
  <c r="AJ1625" i="1"/>
  <c r="AK1630" i="1"/>
  <c r="AM1630" i="1" s="1"/>
  <c r="AJ1641" i="1"/>
  <c r="AK1646" i="1"/>
  <c r="AM1646" i="1" s="1"/>
  <c r="AJ1657" i="1"/>
  <c r="AK1681" i="1"/>
  <c r="AK1713" i="1"/>
  <c r="AK1745" i="1"/>
  <c r="AK1777" i="1"/>
  <c r="AK1875" i="1"/>
  <c r="AL1936" i="1"/>
  <c r="AN1936" i="1"/>
  <c r="AO1936" i="1" s="1"/>
  <c r="AL1968" i="1"/>
  <c r="AN1968" i="1"/>
  <c r="AO1968" i="1" s="1"/>
  <c r="AN1997" i="1"/>
  <c r="AO1997" i="1" s="1"/>
  <c r="AL1997" i="1"/>
  <c r="AL2000" i="1"/>
  <c r="AN2000" i="1"/>
  <c r="AO2000" i="1" s="1"/>
  <c r="AN2029" i="1"/>
  <c r="AO2029" i="1" s="1"/>
  <c r="AL2029" i="1"/>
  <c r="AL2032" i="1"/>
  <c r="AN2032" i="1"/>
  <c r="AO2032" i="1" s="1"/>
  <c r="AJ2047" i="1"/>
  <c r="AK2047" i="1"/>
  <c r="AJ1548" i="1"/>
  <c r="AK1548" i="1"/>
  <c r="AJ1574" i="1"/>
  <c r="AK1574" i="1"/>
  <c r="AJ1590" i="1"/>
  <c r="AK1590" i="1"/>
  <c r="AJ1607" i="1"/>
  <c r="AK1607" i="1"/>
  <c r="AJ1623" i="1"/>
  <c r="AK1623" i="1"/>
  <c r="AJ1639" i="1"/>
  <c r="AK1639" i="1"/>
  <c r="AJ1655" i="1"/>
  <c r="AK1655" i="1"/>
  <c r="AN1909" i="1"/>
  <c r="AO1909" i="1" s="1"/>
  <c r="AL1909" i="1"/>
  <c r="AL1912" i="1"/>
  <c r="AN1912" i="1"/>
  <c r="AO1912" i="1" s="1"/>
  <c r="AN1941" i="1"/>
  <c r="AO1941" i="1" s="1"/>
  <c r="AL1941" i="1"/>
  <c r="AN1973" i="1"/>
  <c r="AO1973" i="1" s="1"/>
  <c r="AL1973" i="1"/>
  <c r="AL1976" i="1"/>
  <c r="AN1976" i="1"/>
  <c r="AO1976" i="1" s="1"/>
  <c r="AN2005" i="1"/>
  <c r="AO2005" i="1" s="1"/>
  <c r="AL2005" i="1"/>
  <c r="AL2008" i="1"/>
  <c r="AN2008" i="1"/>
  <c r="AO2008" i="1" s="1"/>
  <c r="AN2037" i="1"/>
  <c r="AO2037" i="1" s="1"/>
  <c r="AL2037" i="1"/>
  <c r="AL2040" i="1"/>
  <c r="AN2040" i="1"/>
  <c r="AO2040" i="1" s="1"/>
  <c r="AJ2053" i="1"/>
  <c r="AK2053" i="1"/>
  <c r="AM2053" i="1" s="1"/>
  <c r="AJ2085" i="1"/>
  <c r="AK2085" i="1"/>
  <c r="AM2085" i="1" s="1"/>
  <c r="AJ2117" i="1"/>
  <c r="AK2117" i="1"/>
  <c r="AM2117" i="1" s="1"/>
  <c r="AJ2149" i="1"/>
  <c r="AK2149" i="1"/>
  <c r="AM2149" i="1" s="1"/>
  <c r="AJ2181" i="1"/>
  <c r="AK2181" i="1"/>
  <c r="AM2181" i="1" s="1"/>
  <c r="AJ2213" i="1"/>
  <c r="AK2213" i="1"/>
  <c r="AM2213" i="1" s="1"/>
  <c r="AK2227" i="1"/>
  <c r="AJ2227" i="1"/>
  <c r="AJ2273" i="1"/>
  <c r="AK2273" i="1"/>
  <c r="AM2273" i="1" s="1"/>
  <c r="AJ2305" i="1"/>
  <c r="AK2305" i="1"/>
  <c r="AM2305" i="1" s="1"/>
  <c r="AJ2337" i="1"/>
  <c r="AK2337" i="1"/>
  <c r="AM2337" i="1" s="1"/>
  <c r="AJ2369" i="1"/>
  <c r="AK2369" i="1"/>
  <c r="AM2369" i="1" s="1"/>
  <c r="AL2404" i="1"/>
  <c r="AN2404" i="1"/>
  <c r="AO2404" i="1" s="1"/>
  <c r="AJ2447" i="1"/>
  <c r="AK2447" i="1"/>
  <c r="AM2447" i="1" s="1"/>
  <c r="AJ2479" i="1"/>
  <c r="AK2479" i="1"/>
  <c r="AJ2511" i="1"/>
  <c r="AK2511" i="1"/>
  <c r="AJ2556" i="1"/>
  <c r="AK2556" i="1"/>
  <c r="AM2556" i="1" s="1"/>
  <c r="AJ2588" i="1"/>
  <c r="AK2588" i="1"/>
  <c r="AJ186" i="1"/>
  <c r="AJ316" i="1"/>
  <c r="AJ340" i="1"/>
  <c r="AK372" i="1"/>
  <c r="AM372" i="1" s="1"/>
  <c r="AK404" i="1"/>
  <c r="AK868" i="1"/>
  <c r="AM868" i="1" s="1"/>
  <c r="AJ869" i="1"/>
  <c r="AK872" i="1"/>
  <c r="AM872" i="1" s="1"/>
  <c r="AJ873" i="1"/>
  <c r="AJ877" i="1"/>
  <c r="AJ881" i="1"/>
  <c r="AJ885" i="1"/>
  <c r="AJ889" i="1"/>
  <c r="AJ893" i="1"/>
  <c r="AJ897" i="1"/>
  <c r="AJ901" i="1"/>
  <c r="AJ904" i="1"/>
  <c r="AJ909" i="1"/>
  <c r="AJ912" i="1"/>
  <c r="AJ915" i="1"/>
  <c r="AJ919" i="1"/>
  <c r="AJ923" i="1"/>
  <c r="AJ927" i="1"/>
  <c r="AJ931" i="1"/>
  <c r="AJ934" i="1"/>
  <c r="AJ937" i="1"/>
  <c r="AJ941" i="1"/>
  <c r="AJ945" i="1"/>
  <c r="AJ949" i="1"/>
  <c r="AJ953" i="1"/>
  <c r="AJ957" i="1"/>
  <c r="AJ961" i="1"/>
  <c r="AJ965" i="1"/>
  <c r="AJ969" i="1"/>
  <c r="AJ973" i="1"/>
  <c r="AJ976" i="1"/>
  <c r="AJ979" i="1"/>
  <c r="AJ984" i="1"/>
  <c r="AJ987" i="1"/>
  <c r="AJ992" i="1"/>
  <c r="AJ995" i="1"/>
  <c r="AJ999" i="1"/>
  <c r="AJ1003" i="1"/>
  <c r="AJ1007" i="1"/>
  <c r="AJ1011" i="1"/>
  <c r="AJ1020" i="1"/>
  <c r="AJ1028" i="1"/>
  <c r="AJ1036" i="1"/>
  <c r="AJ1044" i="1"/>
  <c r="AJ1052" i="1"/>
  <c r="AJ1060" i="1"/>
  <c r="AJ1068" i="1"/>
  <c r="AJ1076" i="1"/>
  <c r="AJ1084" i="1"/>
  <c r="AJ1092" i="1"/>
  <c r="AJ1100" i="1"/>
  <c r="AJ1108" i="1"/>
  <c r="AJ1116" i="1"/>
  <c r="AJ1124" i="1"/>
  <c r="AJ1132" i="1"/>
  <c r="AJ1140" i="1"/>
  <c r="AJ1148" i="1"/>
  <c r="AJ1156" i="1"/>
  <c r="AJ1164" i="1"/>
  <c r="AJ1172" i="1"/>
  <c r="AJ1180" i="1"/>
  <c r="AJ1183" i="1"/>
  <c r="AJ1187" i="1"/>
  <c r="AJ1191" i="1"/>
  <c r="AJ1195" i="1"/>
  <c r="AJ1199" i="1"/>
  <c r="AJ1203" i="1"/>
  <c r="AJ1206" i="1"/>
  <c r="AJ1210" i="1"/>
  <c r="AJ1214" i="1"/>
  <c r="AJ1217" i="1"/>
  <c r="AJ1221" i="1"/>
  <c r="AJ1229" i="1"/>
  <c r="AJ1232" i="1"/>
  <c r="AJ1236" i="1"/>
  <c r="AJ1240" i="1"/>
  <c r="AJ1244" i="1"/>
  <c r="AJ1248" i="1"/>
  <c r="AJ1254" i="1"/>
  <c r="AJ1258" i="1"/>
  <c r="AJ1262" i="1"/>
  <c r="AJ1265" i="1"/>
  <c r="AJ1271" i="1"/>
  <c r="AJ1278" i="1"/>
  <c r="AJ1283" i="1"/>
  <c r="AJ1287" i="1"/>
  <c r="AJ1291" i="1"/>
  <c r="AJ1295" i="1"/>
  <c r="AJ1298" i="1"/>
  <c r="AJ1301" i="1"/>
  <c r="AJ1307" i="1"/>
  <c r="AJ1311" i="1"/>
  <c r="AJ1317" i="1"/>
  <c r="AJ1320" i="1"/>
  <c r="AJ1324" i="1"/>
  <c r="AJ1328" i="1"/>
  <c r="AJ1332" i="1"/>
  <c r="AJ1336" i="1"/>
  <c r="AJ1339" i="1"/>
  <c r="AJ1345" i="1"/>
  <c r="AJ1348" i="1"/>
  <c r="AJ1353" i="1"/>
  <c r="AJ1356" i="1"/>
  <c r="AJ1361" i="1"/>
  <c r="AJ1365" i="1"/>
  <c r="AJ1369" i="1"/>
  <c r="AJ1373" i="1"/>
  <c r="AJ1376" i="1"/>
  <c r="AJ1381" i="1"/>
  <c r="AJ1384" i="1"/>
  <c r="AJ1389" i="1"/>
  <c r="AJ1392" i="1"/>
  <c r="AJ1395" i="1"/>
  <c r="AJ1399" i="1"/>
  <c r="AJ1403" i="1"/>
  <c r="AJ1407" i="1"/>
  <c r="AJ1411" i="1"/>
  <c r="AJ1415" i="1"/>
  <c r="AJ1419" i="1"/>
  <c r="AJ1422" i="1"/>
  <c r="AJ1426" i="1"/>
  <c r="AJ1430" i="1"/>
  <c r="AJ1434" i="1"/>
  <c r="AJ1438" i="1"/>
  <c r="AJ1441" i="1"/>
  <c r="AJ1460" i="1"/>
  <c r="AJ1466" i="1"/>
  <c r="AJ1470" i="1"/>
  <c r="AJ1474" i="1"/>
  <c r="AJ1478" i="1"/>
  <c r="AJ1482" i="1"/>
  <c r="AJ1487" i="1"/>
  <c r="AJ1493" i="1"/>
  <c r="AJ1497" i="1"/>
  <c r="AJ1501" i="1"/>
  <c r="AJ1505" i="1"/>
  <c r="AJ1509" i="1"/>
  <c r="AJ1513" i="1"/>
  <c r="AJ1517" i="1"/>
  <c r="AJ1521" i="1"/>
  <c r="AJ1525" i="1"/>
  <c r="AJ1558" i="1"/>
  <c r="AJ1584" i="1"/>
  <c r="AJ1601" i="1"/>
  <c r="AJ1617" i="1"/>
  <c r="AJ1633" i="1"/>
  <c r="AJ1649" i="1"/>
  <c r="AN1917" i="1"/>
  <c r="AO1917" i="1" s="1"/>
  <c r="AL1917" i="1"/>
  <c r="AL1920" i="1"/>
  <c r="AN1920" i="1"/>
  <c r="AO1920" i="1" s="1"/>
  <c r="AN1949" i="1"/>
  <c r="AO1949" i="1" s="1"/>
  <c r="AL1949" i="1"/>
  <c r="AL1952" i="1"/>
  <c r="AN1952" i="1"/>
  <c r="AO1952" i="1" s="1"/>
  <c r="AN1981" i="1"/>
  <c r="AO1981" i="1" s="1"/>
  <c r="AL1981" i="1"/>
  <c r="AL1984" i="1"/>
  <c r="AN1984" i="1"/>
  <c r="AO1984" i="1" s="1"/>
  <c r="AN2013" i="1"/>
  <c r="AO2013" i="1" s="1"/>
  <c r="AL2013" i="1"/>
  <c r="AL2016" i="1"/>
  <c r="AN2016" i="1"/>
  <c r="AO2016" i="1" s="1"/>
  <c r="AN2045" i="1"/>
  <c r="AO2045" i="1" s="1"/>
  <c r="AL2045" i="1"/>
  <c r="AJ876" i="1"/>
  <c r="AJ880" i="1"/>
  <c r="AJ884" i="1"/>
  <c r="AJ888" i="1"/>
  <c r="AJ892" i="1"/>
  <c r="AJ896" i="1"/>
  <c r="AJ900" i="1"/>
  <c r="AK902" i="1"/>
  <c r="AJ903" i="1"/>
  <c r="AJ906" i="1"/>
  <c r="AK910" i="1"/>
  <c r="AJ911" i="1"/>
  <c r="AJ918" i="1"/>
  <c r="AJ922" i="1"/>
  <c r="AJ926" i="1"/>
  <c r="AJ930" i="1"/>
  <c r="AK935" i="1"/>
  <c r="AJ936" i="1"/>
  <c r="AJ940" i="1"/>
  <c r="AJ944" i="1"/>
  <c r="AJ948" i="1"/>
  <c r="AJ952" i="1"/>
  <c r="AJ956" i="1"/>
  <c r="AJ960" i="1"/>
  <c r="AJ964" i="1"/>
  <c r="AJ968" i="1"/>
  <c r="AJ972" i="1"/>
  <c r="AK977" i="1"/>
  <c r="AJ978" i="1"/>
  <c r="AJ981" i="1"/>
  <c r="AK985" i="1"/>
  <c r="AJ986" i="1"/>
  <c r="AJ989" i="1"/>
  <c r="AK993" i="1"/>
  <c r="AJ994" i="1"/>
  <c r="AJ998" i="1"/>
  <c r="AJ1002" i="1"/>
  <c r="AJ1006" i="1"/>
  <c r="AJ1010" i="1"/>
  <c r="AJ1014" i="1"/>
  <c r="AK1018" i="1"/>
  <c r="AJ1022" i="1"/>
  <c r="AK1026" i="1"/>
  <c r="AJ1030" i="1"/>
  <c r="AK1034" i="1"/>
  <c r="AJ1038" i="1"/>
  <c r="AK1042" i="1"/>
  <c r="AJ1046" i="1"/>
  <c r="AK1050" i="1"/>
  <c r="AJ1054" i="1"/>
  <c r="AK1058" i="1"/>
  <c r="AJ1062" i="1"/>
  <c r="AK1066" i="1"/>
  <c r="AJ1070" i="1"/>
  <c r="AK1074" i="1"/>
  <c r="AJ1078" i="1"/>
  <c r="AK1082" i="1"/>
  <c r="AJ1086" i="1"/>
  <c r="AK1090" i="1"/>
  <c r="AJ1094" i="1"/>
  <c r="AK1098" i="1"/>
  <c r="AJ1102" i="1"/>
  <c r="AK1106" i="1"/>
  <c r="AJ1110" i="1"/>
  <c r="AK1114" i="1"/>
  <c r="AJ1118" i="1"/>
  <c r="AK1122" i="1"/>
  <c r="AJ1126" i="1"/>
  <c r="AK1130" i="1"/>
  <c r="AJ1134" i="1"/>
  <c r="AK1138" i="1"/>
  <c r="AJ1142" i="1"/>
  <c r="AK1146" i="1"/>
  <c r="AJ1150" i="1"/>
  <c r="AK1154" i="1"/>
  <c r="AJ1158" i="1"/>
  <c r="AK1162" i="1"/>
  <c r="AJ1166" i="1"/>
  <c r="AK1170" i="1"/>
  <c r="AJ1174" i="1"/>
  <c r="AK1178" i="1"/>
  <c r="AJ1186" i="1"/>
  <c r="AJ1190" i="1"/>
  <c r="AJ1194" i="1"/>
  <c r="AJ1198" i="1"/>
  <c r="AJ1202" i="1"/>
  <c r="AJ1209" i="1"/>
  <c r="AJ1213" i="1"/>
  <c r="AJ1216" i="1"/>
  <c r="AJ1220" i="1"/>
  <c r="AJ1224" i="1"/>
  <c r="AJ1228" i="1"/>
  <c r="AJ1235" i="1"/>
  <c r="AJ1239" i="1"/>
  <c r="AJ1243" i="1"/>
  <c r="AJ1247" i="1"/>
  <c r="AJ1250" i="1"/>
  <c r="AJ1253" i="1"/>
  <c r="AJ1257" i="1"/>
  <c r="AJ1261" i="1"/>
  <c r="AK1263" i="1"/>
  <c r="AJ1264" i="1"/>
  <c r="AJ1267" i="1"/>
  <c r="AJ1270" i="1"/>
  <c r="AJ1274" i="1"/>
  <c r="AJ1277" i="1"/>
  <c r="AJ1280" i="1"/>
  <c r="AJ1286" i="1"/>
  <c r="AJ1290" i="1"/>
  <c r="AJ1294" i="1"/>
  <c r="AK1299" i="1"/>
  <c r="AJ1300" i="1"/>
  <c r="AJ1303" i="1"/>
  <c r="AJ1306" i="1"/>
  <c r="AJ1310" i="1"/>
  <c r="AJ1314" i="1"/>
  <c r="AK1318" i="1"/>
  <c r="AJ1319" i="1"/>
  <c r="AJ1323" i="1"/>
  <c r="AJ1327" i="1"/>
  <c r="AJ1331" i="1"/>
  <c r="AJ1335" i="1"/>
  <c r="AJ1342" i="1"/>
  <c r="AK1346" i="1"/>
  <c r="AJ1347" i="1"/>
  <c r="AJ1350" i="1"/>
  <c r="AK1354" i="1"/>
  <c r="AJ1355" i="1"/>
  <c r="AJ1358" i="1"/>
  <c r="AJ1364" i="1"/>
  <c r="AJ1368" i="1"/>
  <c r="AJ1372" i="1"/>
  <c r="AK1374" i="1"/>
  <c r="AJ1375" i="1"/>
  <c r="AJ1378" i="1"/>
  <c r="AK1382" i="1"/>
  <c r="AJ1383" i="1"/>
  <c r="AJ1386" i="1"/>
  <c r="AK1390" i="1"/>
  <c r="AJ1391" i="1"/>
  <c r="AJ1394" i="1"/>
  <c r="AJ1398" i="1"/>
  <c r="AJ1402" i="1"/>
  <c r="AJ1406" i="1"/>
  <c r="AJ1410" i="1"/>
  <c r="AJ1414" i="1"/>
  <c r="AJ1418" i="1"/>
  <c r="AK1420" i="1"/>
  <c r="AJ1421" i="1"/>
  <c r="AJ1425" i="1"/>
  <c r="AJ1429" i="1"/>
  <c r="AJ1433" i="1"/>
  <c r="AJ1437" i="1"/>
  <c r="AK1439" i="1"/>
  <c r="AJ1440" i="1"/>
  <c r="AJ1444" i="1"/>
  <c r="AJ1447" i="1"/>
  <c r="AJ1450" i="1"/>
  <c r="AK1452" i="1"/>
  <c r="AJ1490" i="1"/>
  <c r="AJ1496" i="1"/>
  <c r="AJ1500" i="1"/>
  <c r="AJ1504" i="1"/>
  <c r="AJ1508" i="1"/>
  <c r="AJ1512" i="1"/>
  <c r="AJ1516" i="1"/>
  <c r="AJ1520" i="1"/>
  <c r="AJ1524" i="1"/>
  <c r="AJ1528" i="1"/>
  <c r="AJ1532" i="1"/>
  <c r="AJ1536" i="1"/>
  <c r="AJ1540" i="1"/>
  <c r="AJ1544" i="1"/>
  <c r="AJ2257" i="1"/>
  <c r="AK2257" i="1"/>
  <c r="AJ2289" i="1"/>
  <c r="AK2289" i="1"/>
  <c r="AM2289" i="1" s="1"/>
  <c r="AJ2321" i="1"/>
  <c r="AK2321" i="1"/>
  <c r="AJ2353" i="1"/>
  <c r="AK2353" i="1"/>
  <c r="AM2353" i="1" s="1"/>
  <c r="AJ2385" i="1"/>
  <c r="AK2385" i="1"/>
  <c r="AL2396" i="1"/>
  <c r="AN2396" i="1"/>
  <c r="AO2396" i="1" s="1"/>
  <c r="AL2412" i="1"/>
  <c r="AN2412" i="1"/>
  <c r="AO2412" i="1" s="1"/>
  <c r="AJ2431" i="1"/>
  <c r="AK2431" i="1"/>
  <c r="AM2431" i="1" s="1"/>
  <c r="AJ2463" i="1"/>
  <c r="AK2463" i="1"/>
  <c r="AJ2495" i="1"/>
  <c r="AK2495" i="1"/>
  <c r="AJ2527" i="1"/>
  <c r="AK2527" i="1"/>
  <c r="AJ2572" i="1"/>
  <c r="AK2572" i="1"/>
  <c r="AM2572" i="1" s="1"/>
  <c r="AJ2604" i="1"/>
  <c r="AK2604" i="1"/>
  <c r="AJ1442" i="1"/>
  <c r="AK1445" i="1"/>
  <c r="AM1445" i="1" s="1"/>
  <c r="AJ1446" i="1"/>
  <c r="AJ1451" i="1"/>
  <c r="AK1453" i="1"/>
  <c r="AM1453" i="1" s="1"/>
  <c r="AJ1454" i="1"/>
  <c r="AJ1459" i="1"/>
  <c r="AK1461" i="1"/>
  <c r="AJ1462" i="1"/>
  <c r="AK1464" i="1"/>
  <c r="AM1464" i="1" s="1"/>
  <c r="AJ1465" i="1"/>
  <c r="AK1468" i="1"/>
  <c r="AJ1469" i="1"/>
  <c r="AK1472" i="1"/>
  <c r="AM1472" i="1" s="1"/>
  <c r="AJ1473" i="1"/>
  <c r="AK1476" i="1"/>
  <c r="AJ1477" i="1"/>
  <c r="AK1480" i="1"/>
  <c r="AM1480" i="1" s="1"/>
  <c r="AJ1481" i="1"/>
  <c r="AK1483" i="1"/>
  <c r="AJ1484" i="1"/>
  <c r="AJ1489" i="1"/>
  <c r="AK1491" i="1"/>
  <c r="AM1491" i="1" s="1"/>
  <c r="AJ1492" i="1"/>
  <c r="AK1494" i="1"/>
  <c r="AM1494" i="1" s="1"/>
  <c r="AJ1495" i="1"/>
  <c r="AK1498" i="1"/>
  <c r="AM1498" i="1" s="1"/>
  <c r="AJ1499" i="1"/>
  <c r="AK1502" i="1"/>
  <c r="AM1502" i="1" s="1"/>
  <c r="AJ1503" i="1"/>
  <c r="AK1506" i="1"/>
  <c r="AM1506" i="1" s="1"/>
  <c r="AJ1507" i="1"/>
  <c r="AK1510" i="1"/>
  <c r="AM1510" i="1" s="1"/>
  <c r="AJ1511" i="1"/>
  <c r="AK1514" i="1"/>
  <c r="AM1514" i="1" s="1"/>
  <c r="AJ1515" i="1"/>
  <c r="AK1518" i="1"/>
  <c r="AM1518" i="1" s="1"/>
  <c r="AJ1519" i="1"/>
  <c r="AK1522" i="1"/>
  <c r="AM1522" i="1" s="1"/>
  <c r="AJ1523" i="1"/>
  <c r="AK1526" i="1"/>
  <c r="AM1526" i="1" s="1"/>
  <c r="AK1530" i="1"/>
  <c r="AM1530" i="1" s="1"/>
  <c r="AJ1534" i="1"/>
  <c r="AK1537" i="1"/>
  <c r="AJ1538" i="1"/>
  <c r="AK1541" i="1"/>
  <c r="AM1541" i="1" s="1"/>
  <c r="AJ1542" i="1"/>
  <c r="AK1545" i="1"/>
  <c r="AJ1546" i="1"/>
  <c r="AK1553" i="1"/>
  <c r="AM1553" i="1" s="1"/>
  <c r="AJ1554" i="1"/>
  <c r="AK1562" i="1"/>
  <c r="AL1562" i="1" s="1"/>
  <c r="AK1566" i="1"/>
  <c r="AM1566" i="1" s="1"/>
  <c r="AK1570" i="1"/>
  <c r="AM1570" i="1" s="1"/>
  <c r="AK1579" i="1"/>
  <c r="AM1579" i="1" s="1"/>
  <c r="AJ1580" i="1"/>
  <c r="AK1587" i="1"/>
  <c r="AM1587" i="1" s="1"/>
  <c r="AJ1588" i="1"/>
  <c r="AK1595" i="1"/>
  <c r="AM1595" i="1" s="1"/>
  <c r="AJ1596" i="1"/>
  <c r="AK1604" i="1"/>
  <c r="AM1604" i="1" s="1"/>
  <c r="AJ1605" i="1"/>
  <c r="AK1612" i="1"/>
  <c r="AM1612" i="1" s="1"/>
  <c r="AJ1613" i="1"/>
  <c r="AK1620" i="1"/>
  <c r="AM1620" i="1" s="1"/>
  <c r="AJ1621" i="1"/>
  <c r="AK1628" i="1"/>
  <c r="AM1628" i="1" s="1"/>
  <c r="AJ1629" i="1"/>
  <c r="AK1636" i="1"/>
  <c r="AM1636" i="1" s="1"/>
  <c r="AJ1637" i="1"/>
  <c r="AK1644" i="1"/>
  <c r="AM1644" i="1" s="1"/>
  <c r="AJ1645" i="1"/>
  <c r="AK1652" i="1"/>
  <c r="AM1652" i="1" s="1"/>
  <c r="AJ1653" i="1"/>
  <c r="AK1660" i="1"/>
  <c r="AM1660" i="1" s="1"/>
  <c r="AJ1661" i="1"/>
  <c r="AK1668" i="1"/>
  <c r="AM1668" i="1" s="1"/>
  <c r="AJ1669" i="1"/>
  <c r="AK1676" i="1"/>
  <c r="AM1676" i="1" s="1"/>
  <c r="AJ1677" i="1"/>
  <c r="AK1684" i="1"/>
  <c r="AM1684" i="1" s="1"/>
  <c r="AJ1685" i="1"/>
  <c r="AK1692" i="1"/>
  <c r="AM1692" i="1" s="1"/>
  <c r="AJ1693" i="1"/>
  <c r="AK1700" i="1"/>
  <c r="AM1700" i="1" s="1"/>
  <c r="AJ1701" i="1"/>
  <c r="AK1708" i="1"/>
  <c r="AM1708" i="1" s="1"/>
  <c r="AJ1709" i="1"/>
  <c r="AK1716" i="1"/>
  <c r="AM1716" i="1" s="1"/>
  <c r="AJ1717" i="1"/>
  <c r="AK1724" i="1"/>
  <c r="AM1724" i="1" s="1"/>
  <c r="AJ1725" i="1"/>
  <c r="AK1732" i="1"/>
  <c r="AM1732" i="1" s="1"/>
  <c r="AJ1733" i="1"/>
  <c r="AK1740" i="1"/>
  <c r="AM1740" i="1" s="1"/>
  <c r="AJ1741" i="1"/>
  <c r="AK1748" i="1"/>
  <c r="AM1748" i="1" s="1"/>
  <c r="AJ1749" i="1"/>
  <c r="AK1756" i="1"/>
  <c r="AM1756" i="1" s="1"/>
  <c r="AJ1757" i="1"/>
  <c r="AK1764" i="1"/>
  <c r="AM1764" i="1" s="1"/>
  <c r="AJ1765" i="1"/>
  <c r="AK1772" i="1"/>
  <c r="AM1772" i="1" s="1"/>
  <c r="AJ1773" i="1"/>
  <c r="AK1780" i="1"/>
  <c r="AM1780" i="1" s="1"/>
  <c r="AJ1781" i="1"/>
  <c r="AK1788" i="1"/>
  <c r="AM1788" i="1" s="1"/>
  <c r="AJ1789" i="1"/>
  <c r="AK1794" i="1"/>
  <c r="AM1794" i="1" s="1"/>
  <c r="AJ1795" i="1"/>
  <c r="AK1798" i="1"/>
  <c r="AM1798" i="1" s="1"/>
  <c r="AJ1799" i="1"/>
  <c r="AK1806" i="1"/>
  <c r="AM1806" i="1" s="1"/>
  <c r="AJ1807" i="1"/>
  <c r="AK1814" i="1"/>
  <c r="AM1814" i="1" s="1"/>
  <c r="AJ1815" i="1"/>
  <c r="AK1822" i="1"/>
  <c r="AM1822" i="1" s="1"/>
  <c r="AJ1823" i="1"/>
  <c r="AK1826" i="1"/>
  <c r="AM1826" i="1" s="1"/>
  <c r="AJ1827" i="1"/>
  <c r="AK1830" i="1"/>
  <c r="AM1830" i="1" s="1"/>
  <c r="AJ1831" i="1"/>
  <c r="AK1836" i="1"/>
  <c r="AM1836" i="1" s="1"/>
  <c r="AJ1837" i="1"/>
  <c r="AK1844" i="1"/>
  <c r="AM1844" i="1" s="1"/>
  <c r="AJ1845" i="1"/>
  <c r="AK1852" i="1"/>
  <c r="AM1852" i="1" s="1"/>
  <c r="AJ1853" i="1"/>
  <c r="AK1858" i="1"/>
  <c r="AM1858" i="1" s="1"/>
  <c r="AJ1859" i="1"/>
  <c r="AK1862" i="1"/>
  <c r="AM1862" i="1" s="1"/>
  <c r="AJ1863" i="1"/>
  <c r="AK1870" i="1"/>
  <c r="AM1870" i="1" s="1"/>
  <c r="AJ1871" i="1"/>
  <c r="AK1878" i="1"/>
  <c r="AM1878" i="1" s="1"/>
  <c r="AJ1879" i="1"/>
  <c r="AK1886" i="1"/>
  <c r="AM1886" i="1" s="1"/>
  <c r="AJ1887" i="1"/>
  <c r="AK1894" i="1"/>
  <c r="AM1894" i="1" s="1"/>
  <c r="AJ1895" i="1"/>
  <c r="AK1897" i="1"/>
  <c r="AM1897" i="1" s="1"/>
  <c r="AK1900" i="1"/>
  <c r="AJ1901" i="1"/>
  <c r="AK1902" i="1"/>
  <c r="AM1902" i="1" s="1"/>
  <c r="AK1908" i="1"/>
  <c r="AJ1909" i="1"/>
  <c r="AK1910" i="1"/>
  <c r="AM1910" i="1" s="1"/>
  <c r="AK1916" i="1"/>
  <c r="AJ1917" i="1"/>
  <c r="AK1918" i="1"/>
  <c r="AM1918" i="1" s="1"/>
  <c r="AK1924" i="1"/>
  <c r="AJ1925" i="1"/>
  <c r="AK1926" i="1"/>
  <c r="AM1926" i="1" s="1"/>
  <c r="AK1932" i="1"/>
  <c r="AJ1933" i="1"/>
  <c r="AK1934" i="1"/>
  <c r="AM1934" i="1" s="1"/>
  <c r="AK1940" i="1"/>
  <c r="AJ1941" i="1"/>
  <c r="AK1942" i="1"/>
  <c r="AM1942" i="1" s="1"/>
  <c r="AK1948" i="1"/>
  <c r="AJ1949" i="1"/>
  <c r="AK1950" i="1"/>
  <c r="AM1950" i="1" s="1"/>
  <c r="AK1956" i="1"/>
  <c r="AJ1957" i="1"/>
  <c r="AK1958" i="1"/>
  <c r="AM1958" i="1" s="1"/>
  <c r="AK1964" i="1"/>
  <c r="AJ1965" i="1"/>
  <c r="AK1966" i="1"/>
  <c r="AM1966" i="1" s="1"/>
  <c r="AK1972" i="1"/>
  <c r="AJ1973" i="1"/>
  <c r="AK1974" i="1"/>
  <c r="AM1974" i="1" s="1"/>
  <c r="AK1980" i="1"/>
  <c r="AJ1981" i="1"/>
  <c r="AK1982" i="1"/>
  <c r="AM1982" i="1" s="1"/>
  <c r="AK1988" i="1"/>
  <c r="AJ1989" i="1"/>
  <c r="AK1990" i="1"/>
  <c r="AM1990" i="1" s="1"/>
  <c r="AK1996" i="1"/>
  <c r="AJ1997" i="1"/>
  <c r="AK1998" i="1"/>
  <c r="AM1998" i="1" s="1"/>
  <c r="AK2004" i="1"/>
  <c r="AJ2005" i="1"/>
  <c r="AK2006" i="1"/>
  <c r="AM2006" i="1" s="1"/>
  <c r="AK2012" i="1"/>
  <c r="AJ2013" i="1"/>
  <c r="AK2014" i="1"/>
  <c r="AM2014" i="1" s="1"/>
  <c r="AK2020" i="1"/>
  <c r="AJ2021" i="1"/>
  <c r="AK2022" i="1"/>
  <c r="AM2022" i="1" s="1"/>
  <c r="AK2028" i="1"/>
  <c r="AJ2029" i="1"/>
  <c r="AK2030" i="1"/>
  <c r="AM2030" i="1" s="1"/>
  <c r="AK2036" i="1"/>
  <c r="AJ2037" i="1"/>
  <c r="AK2038" i="1"/>
  <c r="AM2038" i="1" s="1"/>
  <c r="AK2044" i="1"/>
  <c r="AJ2045" i="1"/>
  <c r="AK2217" i="1"/>
  <c r="AM2217" i="1" s="1"/>
  <c r="AL2253" i="1"/>
  <c r="AN2253" i="1"/>
  <c r="AO2253" i="1" s="1"/>
  <c r="AJ2281" i="1"/>
  <c r="AK2281" i="1"/>
  <c r="AM2281" i="1" s="1"/>
  <c r="AJ2313" i="1"/>
  <c r="AK2313" i="1"/>
  <c r="AN2313" i="1" s="1"/>
  <c r="AO2313" i="1" s="1"/>
  <c r="AJ2345" i="1"/>
  <c r="AK2345" i="1"/>
  <c r="AM2345" i="1" s="1"/>
  <c r="AJ2377" i="1"/>
  <c r="AK2377" i="1"/>
  <c r="AJ2423" i="1"/>
  <c r="AK2423" i="1"/>
  <c r="AM2423" i="1" s="1"/>
  <c r="AJ2455" i="1"/>
  <c r="AK2455" i="1"/>
  <c r="AJ2487" i="1"/>
  <c r="AK2487" i="1"/>
  <c r="AJ2519" i="1"/>
  <c r="AK2519" i="1"/>
  <c r="AJ2564" i="1"/>
  <c r="AK2564" i="1"/>
  <c r="AM2564" i="1" s="1"/>
  <c r="AJ2596" i="1"/>
  <c r="AK2596" i="1"/>
  <c r="AJ2620" i="1"/>
  <c r="AK2620" i="1"/>
  <c r="AJ2636" i="1"/>
  <c r="AK2636" i="1"/>
  <c r="AJ2652" i="1"/>
  <c r="AK2652" i="1"/>
  <c r="AJ2668" i="1"/>
  <c r="AK2668" i="1"/>
  <c r="AN2668" i="1" s="1"/>
  <c r="AO2668" i="1" s="1"/>
  <c r="AK1662" i="1"/>
  <c r="AM1662" i="1" s="1"/>
  <c r="AK1670" i="1"/>
  <c r="AM1670" i="1" s="1"/>
  <c r="AK1678" i="1"/>
  <c r="AM1678" i="1" s="1"/>
  <c r="AK1686" i="1"/>
  <c r="AK1694" i="1"/>
  <c r="AM1694" i="1" s="1"/>
  <c r="AK1702" i="1"/>
  <c r="AM1702" i="1" s="1"/>
  <c r="AK1710" i="1"/>
  <c r="AM1710" i="1" s="1"/>
  <c r="AK1718" i="1"/>
  <c r="AK1726" i="1"/>
  <c r="AM1726" i="1" s="1"/>
  <c r="AK1734" i="1"/>
  <c r="AM1734" i="1" s="1"/>
  <c r="AK1742" i="1"/>
  <c r="AM1742" i="1" s="1"/>
  <c r="AK1750" i="1"/>
  <c r="AK1758" i="1"/>
  <c r="AM1758" i="1" s="1"/>
  <c r="AK1766" i="1"/>
  <c r="AM1766" i="1" s="1"/>
  <c r="AK1774" i="1"/>
  <c r="AM1774" i="1" s="1"/>
  <c r="AK1782" i="1"/>
  <c r="AK1790" i="1"/>
  <c r="AM1790" i="1" s="1"/>
  <c r="AK1793" i="1"/>
  <c r="AM1793" i="1" s="1"/>
  <c r="AK1797" i="1"/>
  <c r="AM1797" i="1" s="1"/>
  <c r="AK1800" i="1"/>
  <c r="AK1808" i="1"/>
  <c r="AM1808" i="1" s="1"/>
  <c r="AK1816" i="1"/>
  <c r="AM1816" i="1" s="1"/>
  <c r="AK1825" i="1"/>
  <c r="AM1825" i="1" s="1"/>
  <c r="AK1829" i="1"/>
  <c r="AK1838" i="1"/>
  <c r="AM1838" i="1" s="1"/>
  <c r="AK1846" i="1"/>
  <c r="AM1846" i="1" s="1"/>
  <c r="AK1854" i="1"/>
  <c r="AM1854" i="1" s="1"/>
  <c r="AK1857" i="1"/>
  <c r="AK1861" i="1"/>
  <c r="AM1861" i="1" s="1"/>
  <c r="AK1864" i="1"/>
  <c r="AM1864" i="1" s="1"/>
  <c r="AK1872" i="1"/>
  <c r="AM1872" i="1" s="1"/>
  <c r="AK1880" i="1"/>
  <c r="AN1880" i="1" s="1"/>
  <c r="AO1880" i="1" s="1"/>
  <c r="AK1888" i="1"/>
  <c r="AM1888" i="1" s="1"/>
  <c r="AK1896" i="1"/>
  <c r="AM1896" i="1" s="1"/>
  <c r="AN2232" i="1"/>
  <c r="AO2232" i="1" s="1"/>
  <c r="AL2232" i="1"/>
  <c r="AJ2265" i="1"/>
  <c r="AK2265" i="1"/>
  <c r="AM2265" i="1" s="1"/>
  <c r="AJ2297" i="1"/>
  <c r="AK2297" i="1"/>
  <c r="AJ2329" i="1"/>
  <c r="AK2329" i="1"/>
  <c r="AM2329" i="1" s="1"/>
  <c r="AJ2361" i="1"/>
  <c r="AK2361" i="1"/>
  <c r="AJ2393" i="1"/>
  <c r="AK2393" i="1"/>
  <c r="AM2393" i="1" s="1"/>
  <c r="AJ2407" i="1"/>
  <c r="AK2407" i="1"/>
  <c r="AN2413" i="1"/>
  <c r="AO2413" i="1" s="1"/>
  <c r="AL2413" i="1"/>
  <c r="AJ2439" i="1"/>
  <c r="AK2439" i="1"/>
  <c r="AJ2471" i="1"/>
  <c r="AK2471" i="1"/>
  <c r="AJ2503" i="1"/>
  <c r="AK2503" i="1"/>
  <c r="AJ2548" i="1"/>
  <c r="AK2548" i="1"/>
  <c r="AM2548" i="1" s="1"/>
  <c r="AJ2580" i="1"/>
  <c r="AK2580" i="1"/>
  <c r="AJ2612" i="1"/>
  <c r="AK2612" i="1"/>
  <c r="AJ2628" i="1"/>
  <c r="AK2628" i="1"/>
  <c r="AJ2644" i="1"/>
  <c r="AK2644" i="1"/>
  <c r="AJ2660" i="1"/>
  <c r="AK2660" i="1"/>
  <c r="AJ1552" i="1"/>
  <c r="AJ1560" i="1"/>
  <c r="AJ1564" i="1"/>
  <c r="AJ1568" i="1"/>
  <c r="AJ1572" i="1"/>
  <c r="AJ1578" i="1"/>
  <c r="AJ1586" i="1"/>
  <c r="AJ1594" i="1"/>
  <c r="AJ1603" i="1"/>
  <c r="AJ1611" i="1"/>
  <c r="AJ1619" i="1"/>
  <c r="AJ1627" i="1"/>
  <c r="AJ1635" i="1"/>
  <c r="AJ1643" i="1"/>
  <c r="AJ1651" i="1"/>
  <c r="AJ1659" i="1"/>
  <c r="AK1663" i="1"/>
  <c r="AJ1667" i="1"/>
  <c r="AK1671" i="1"/>
  <c r="AJ1675" i="1"/>
  <c r="AK1679" i="1"/>
  <c r="AJ1683" i="1"/>
  <c r="AK1687" i="1"/>
  <c r="AJ1691" i="1"/>
  <c r="AK1695" i="1"/>
  <c r="AJ1699" i="1"/>
  <c r="AK1703" i="1"/>
  <c r="AJ1707" i="1"/>
  <c r="AK1711" i="1"/>
  <c r="AJ1715" i="1"/>
  <c r="AK1719" i="1"/>
  <c r="AJ1723" i="1"/>
  <c r="AK1727" i="1"/>
  <c r="AJ1731" i="1"/>
  <c r="AK1735" i="1"/>
  <c r="AJ1739" i="1"/>
  <c r="AK1743" i="1"/>
  <c r="AJ1747" i="1"/>
  <c r="AK1751" i="1"/>
  <c r="AJ1755" i="1"/>
  <c r="AK1759" i="1"/>
  <c r="AJ1763" i="1"/>
  <c r="AK1767" i="1"/>
  <c r="AJ1771" i="1"/>
  <c r="AK1775" i="1"/>
  <c r="AJ1779" i="1"/>
  <c r="AK1783" i="1"/>
  <c r="AJ1787" i="1"/>
  <c r="AK1791" i="1"/>
  <c r="AK1801" i="1"/>
  <c r="AJ1805" i="1"/>
  <c r="AK1809" i="1"/>
  <c r="AL1809" i="1" s="1"/>
  <c r="AJ1813" i="1"/>
  <c r="AK1817" i="1"/>
  <c r="AJ1821" i="1"/>
  <c r="AJ1835" i="1"/>
  <c r="AK1839" i="1"/>
  <c r="AJ1843" i="1"/>
  <c r="AK1847" i="1"/>
  <c r="AJ1851" i="1"/>
  <c r="AK1855" i="1"/>
  <c r="AK1865" i="1"/>
  <c r="AJ1869" i="1"/>
  <c r="AK1873" i="1"/>
  <c r="AJ1877" i="1"/>
  <c r="AK1881" i="1"/>
  <c r="AJ1885" i="1"/>
  <c r="AK1889" i="1"/>
  <c r="AL1889" i="1" s="1"/>
  <c r="AJ1893" i="1"/>
  <c r="AK1903" i="1"/>
  <c r="AK1911" i="1"/>
  <c r="AK1919" i="1"/>
  <c r="AK1927" i="1"/>
  <c r="AK1935" i="1"/>
  <c r="AK1943" i="1"/>
  <c r="AK1951" i="1"/>
  <c r="AK1959" i="1"/>
  <c r="AK1967" i="1"/>
  <c r="AK1975" i="1"/>
  <c r="AK1983" i="1"/>
  <c r="AK1991" i="1"/>
  <c r="AK1999" i="1"/>
  <c r="AK2007" i="1"/>
  <c r="AK2015" i="1"/>
  <c r="AK2023" i="1"/>
  <c r="AK2031" i="1"/>
  <c r="AK2039" i="1"/>
  <c r="AK2057" i="1"/>
  <c r="AK2073" i="1"/>
  <c r="AM2073" i="1" s="1"/>
  <c r="AK2089" i="1"/>
  <c r="AM2089" i="1" s="1"/>
  <c r="AK2105" i="1"/>
  <c r="AM2105" i="1" s="1"/>
  <c r="AK2121" i="1"/>
  <c r="AK2137" i="1"/>
  <c r="AM2137" i="1" s="1"/>
  <c r="AK2153" i="1"/>
  <c r="AM2153" i="1" s="1"/>
  <c r="AK2169" i="1"/>
  <c r="AM2169" i="1" s="1"/>
  <c r="AK2185" i="1"/>
  <c r="AK2201" i="1"/>
  <c r="AM2201" i="1" s="1"/>
  <c r="AJ2233" i="1"/>
  <c r="AK2046" i="1"/>
  <c r="AM2046" i="1" s="1"/>
  <c r="AJ2055" i="1"/>
  <c r="AJ2063" i="1"/>
  <c r="AJ2071" i="1"/>
  <c r="AJ2079" i="1"/>
  <c r="AJ2087" i="1"/>
  <c r="AJ2095" i="1"/>
  <c r="AJ2103" i="1"/>
  <c r="AJ2111" i="1"/>
  <c r="AJ2119" i="1"/>
  <c r="AJ2127" i="1"/>
  <c r="AJ2135" i="1"/>
  <c r="AJ2143" i="1"/>
  <c r="AJ2151" i="1"/>
  <c r="AJ2159" i="1"/>
  <c r="AJ2167" i="1"/>
  <c r="AJ2175" i="1"/>
  <c r="AJ2183" i="1"/>
  <c r="AJ2191" i="1"/>
  <c r="AJ2199" i="1"/>
  <c r="AJ2207" i="1"/>
  <c r="AJ2215" i="1"/>
  <c r="AK2220" i="1"/>
  <c r="AM2220" i="1" s="1"/>
  <c r="AK2224" i="1"/>
  <c r="AM2224" i="1" s="1"/>
  <c r="AJ2231" i="1"/>
  <c r="AJ2232" i="1"/>
  <c r="AJ2238" i="1"/>
  <c r="AK2244" i="1"/>
  <c r="AM2244" i="1" s="1"/>
  <c r="AK2250" i="1"/>
  <c r="AM2250" i="1" s="1"/>
  <c r="AJ2253" i="1"/>
  <c r="AJ2255" i="1"/>
  <c r="AJ2258" i="1"/>
  <c r="AK2260" i="1"/>
  <c r="AJ2263" i="1"/>
  <c r="AJ2266" i="1"/>
  <c r="AK2268" i="1"/>
  <c r="AJ2271" i="1"/>
  <c r="AJ2274" i="1"/>
  <c r="AK2276" i="1"/>
  <c r="AJ2279" i="1"/>
  <c r="AJ2282" i="1"/>
  <c r="AK2284" i="1"/>
  <c r="AJ2287" i="1"/>
  <c r="AJ2290" i="1"/>
  <c r="AK2292" i="1"/>
  <c r="AJ2295" i="1"/>
  <c r="AJ2298" i="1"/>
  <c r="AK2300" i="1"/>
  <c r="AJ2303" i="1"/>
  <c r="AJ2306" i="1"/>
  <c r="AK2308" i="1"/>
  <c r="AJ2311" i="1"/>
  <c r="AJ2314" i="1"/>
  <c r="AK2316" i="1"/>
  <c r="AJ2319" i="1"/>
  <c r="AJ2322" i="1"/>
  <c r="AK2324" i="1"/>
  <c r="AJ2327" i="1"/>
  <c r="AJ2330" i="1"/>
  <c r="AK2332" i="1"/>
  <c r="AJ2335" i="1"/>
  <c r="AJ2338" i="1"/>
  <c r="AK2340" i="1"/>
  <c r="AJ2343" i="1"/>
  <c r="AJ2346" i="1"/>
  <c r="AK2348" i="1"/>
  <c r="AJ2351" i="1"/>
  <c r="AJ2354" i="1"/>
  <c r="AK2356" i="1"/>
  <c r="AJ2359" i="1"/>
  <c r="AJ2362" i="1"/>
  <c r="AK2364" i="1"/>
  <c r="AJ2367" i="1"/>
  <c r="AJ2370" i="1"/>
  <c r="AK2372" i="1"/>
  <c r="AJ2375" i="1"/>
  <c r="AJ2378" i="1"/>
  <c r="AK2380" i="1"/>
  <c r="AJ2383" i="1"/>
  <c r="AJ2386" i="1"/>
  <c r="AK2388" i="1"/>
  <c r="AJ2391" i="1"/>
  <c r="AJ2394" i="1"/>
  <c r="AJ2398" i="1"/>
  <c r="AK2400" i="1"/>
  <c r="AM2400" i="1" s="1"/>
  <c r="AK2409" i="1"/>
  <c r="AJ2421" i="1"/>
  <c r="AJ2429" i="1"/>
  <c r="AJ2437" i="1"/>
  <c r="AJ2445" i="1"/>
  <c r="AJ2453" i="1"/>
  <c r="AJ2460" i="1"/>
  <c r="AJ2461" i="1"/>
  <c r="AJ2468" i="1"/>
  <c r="AJ2469" i="1"/>
  <c r="AJ2476" i="1"/>
  <c r="AJ2477" i="1"/>
  <c r="AJ2484" i="1"/>
  <c r="AJ2485" i="1"/>
  <c r="AJ2492" i="1"/>
  <c r="AJ2493" i="1"/>
  <c r="AJ2500" i="1"/>
  <c r="AJ2501" i="1"/>
  <c r="AJ2508" i="1"/>
  <c r="AJ2509" i="1"/>
  <c r="AJ2516" i="1"/>
  <c r="AJ2517" i="1"/>
  <c r="AJ2524" i="1"/>
  <c r="AJ2531" i="1"/>
  <c r="AJ2540" i="1"/>
  <c r="AJ2551" i="1"/>
  <c r="AK2553" i="1"/>
  <c r="AJ2554" i="1"/>
  <c r="AJ2559" i="1"/>
  <c r="AK2561" i="1"/>
  <c r="AJ2562" i="1"/>
  <c r="AJ2567" i="1"/>
  <c r="AK2569" i="1"/>
  <c r="AJ2570" i="1"/>
  <c r="AJ2575" i="1"/>
  <c r="AK2577" i="1"/>
  <c r="AJ2578" i="1"/>
  <c r="AJ2583" i="1"/>
  <c r="AK2585" i="1"/>
  <c r="AJ2586" i="1"/>
  <c r="AJ2591" i="1"/>
  <c r="AK2593" i="1"/>
  <c r="AJ2594" i="1"/>
  <c r="AJ2599" i="1"/>
  <c r="AK2601" i="1"/>
  <c r="AJ2602" i="1"/>
  <c r="AJ2607" i="1"/>
  <c r="AK2609" i="1"/>
  <c r="AM2609" i="1" s="1"/>
  <c r="AJ2610" i="1"/>
  <c r="AJ2615" i="1"/>
  <c r="AK2617" i="1"/>
  <c r="AM2617" i="1" s="1"/>
  <c r="AJ2623" i="1"/>
  <c r="AK2625" i="1"/>
  <c r="AJ2631" i="1"/>
  <c r="AK2633" i="1"/>
  <c r="AM2633" i="1" s="1"/>
  <c r="AJ2639" i="1"/>
  <c r="AK2641" i="1"/>
  <c r="AJ2647" i="1"/>
  <c r="AK2649" i="1"/>
  <c r="AM2649" i="1" s="1"/>
  <c r="AJ2655" i="1"/>
  <c r="AK2657" i="1"/>
  <c r="AJ2663" i="1"/>
  <c r="AK2665" i="1"/>
  <c r="AM2665" i="1" s="1"/>
  <c r="AK2713" i="1"/>
  <c r="AM2713" i="1" s="1"/>
  <c r="AK2717" i="1"/>
  <c r="AK2721" i="1"/>
  <c r="AM2721" i="1" s="1"/>
  <c r="AK2725" i="1"/>
  <c r="AM2725" i="1" s="1"/>
  <c r="AK2729" i="1"/>
  <c r="AM2729" i="1" s="1"/>
  <c r="AK2733" i="1"/>
  <c r="AK2737" i="1"/>
  <c r="AK2741" i="1"/>
  <c r="AK2745" i="1"/>
  <c r="AK2749" i="1"/>
  <c r="AK2753" i="1"/>
  <c r="AK2757" i="1"/>
  <c r="AK2761" i="1"/>
  <c r="AK2765" i="1"/>
  <c r="AK2769" i="1"/>
  <c r="AK2773" i="1"/>
  <c r="AK2777" i="1"/>
  <c r="AK2781" i="1"/>
  <c r="AK2785" i="1"/>
  <c r="AK2789" i="1"/>
  <c r="AK2793" i="1"/>
  <c r="AK2797" i="1"/>
  <c r="AK2801" i="1"/>
  <c r="AK2805" i="1"/>
  <c r="AK2809" i="1"/>
  <c r="AK2813" i="1"/>
  <c r="AK2817" i="1"/>
  <c r="AK2048" i="1"/>
  <c r="AM2048" i="1" s="1"/>
  <c r="AJ2051" i="1"/>
  <c r="AJ2059" i="1"/>
  <c r="AJ2067" i="1"/>
  <c r="AJ2075" i="1"/>
  <c r="AJ2083" i="1"/>
  <c r="AJ2091" i="1"/>
  <c r="AJ2099" i="1"/>
  <c r="AJ2107" i="1"/>
  <c r="AJ2115" i="1"/>
  <c r="AJ2123" i="1"/>
  <c r="AJ2131" i="1"/>
  <c r="AJ2139" i="1"/>
  <c r="AJ2147" i="1"/>
  <c r="AJ2155" i="1"/>
  <c r="AJ2163" i="1"/>
  <c r="AJ2171" i="1"/>
  <c r="AJ2179" i="1"/>
  <c r="AJ2187" i="1"/>
  <c r="AJ2195" i="1"/>
  <c r="AJ2203" i="1"/>
  <c r="AJ2211" i="1"/>
  <c r="AJ2225" i="1"/>
  <c r="AJ2230" i="1"/>
  <c r="AJ2239" i="1"/>
  <c r="AJ2240" i="1"/>
  <c r="AK2249" i="1"/>
  <c r="AM2249" i="1" s="1"/>
  <c r="AJ2254" i="1"/>
  <c r="AK2256" i="1"/>
  <c r="AJ2259" i="1"/>
  <c r="AK2261" i="1"/>
  <c r="AJ2262" i="1"/>
  <c r="AK2264" i="1"/>
  <c r="AJ2267" i="1"/>
  <c r="AK2269" i="1"/>
  <c r="AJ2270" i="1"/>
  <c r="AK2272" i="1"/>
  <c r="AJ2275" i="1"/>
  <c r="AK2277" i="1"/>
  <c r="AJ2278" i="1"/>
  <c r="AK2280" i="1"/>
  <c r="AJ2283" i="1"/>
  <c r="AK2285" i="1"/>
  <c r="AJ2286" i="1"/>
  <c r="AK2288" i="1"/>
  <c r="AJ2291" i="1"/>
  <c r="AK2293" i="1"/>
  <c r="AJ2294" i="1"/>
  <c r="AK2296" i="1"/>
  <c r="AJ2299" i="1"/>
  <c r="AK2301" i="1"/>
  <c r="AJ2302" i="1"/>
  <c r="AK2304" i="1"/>
  <c r="AJ2307" i="1"/>
  <c r="AK2309" i="1"/>
  <c r="AJ2310" i="1"/>
  <c r="AK2312" i="1"/>
  <c r="AJ2315" i="1"/>
  <c r="AK2317" i="1"/>
  <c r="AJ2318" i="1"/>
  <c r="AK2320" i="1"/>
  <c r="AJ2323" i="1"/>
  <c r="AK2325" i="1"/>
  <c r="AJ2326" i="1"/>
  <c r="AK2328" i="1"/>
  <c r="AJ2331" i="1"/>
  <c r="AK2333" i="1"/>
  <c r="AJ2334" i="1"/>
  <c r="AK2336" i="1"/>
  <c r="AJ2339" i="1"/>
  <c r="AK2341" i="1"/>
  <c r="AJ2342" i="1"/>
  <c r="AK2344" i="1"/>
  <c r="AJ2347" i="1"/>
  <c r="AK2349" i="1"/>
  <c r="AJ2350" i="1"/>
  <c r="AK2352" i="1"/>
  <c r="AJ2355" i="1"/>
  <c r="AK2357" i="1"/>
  <c r="AJ2358" i="1"/>
  <c r="AK2360" i="1"/>
  <c r="AJ2363" i="1"/>
  <c r="AK2365" i="1"/>
  <c r="AJ2366" i="1"/>
  <c r="AK2368" i="1"/>
  <c r="AJ2371" i="1"/>
  <c r="AK2373" i="1"/>
  <c r="AJ2374" i="1"/>
  <c r="AK2376" i="1"/>
  <c r="AJ2379" i="1"/>
  <c r="AK2381" i="1"/>
  <c r="AJ2382" i="1"/>
  <c r="AK2384" i="1"/>
  <c r="AJ2387" i="1"/>
  <c r="AK2389" i="1"/>
  <c r="AJ2390" i="1"/>
  <c r="AK2392" i="1"/>
  <c r="AK2401" i="1"/>
  <c r="AM2401" i="1" s="1"/>
  <c r="AJ2406" i="1"/>
  <c r="AK2408" i="1"/>
  <c r="AM2408" i="1" s="1"/>
  <c r="AK2414" i="1"/>
  <c r="AM2414" i="1" s="1"/>
  <c r="AJ2415" i="1"/>
  <c r="AJ2417" i="1"/>
  <c r="AJ2425" i="1"/>
  <c r="AJ2433" i="1"/>
  <c r="AJ2441" i="1"/>
  <c r="AJ2449" i="1"/>
  <c r="AJ2456" i="1"/>
  <c r="AJ2457" i="1"/>
  <c r="AJ2464" i="1"/>
  <c r="AJ2465" i="1"/>
  <c r="AJ2472" i="1"/>
  <c r="AJ2473" i="1"/>
  <c r="AJ2480" i="1"/>
  <c r="AJ2481" i="1"/>
  <c r="AJ2488" i="1"/>
  <c r="AJ2489" i="1"/>
  <c r="AJ2496" i="1"/>
  <c r="AJ2497" i="1"/>
  <c r="AJ2504" i="1"/>
  <c r="AJ2505" i="1"/>
  <c r="AJ2512" i="1"/>
  <c r="AJ2513" i="1"/>
  <c r="AJ2520" i="1"/>
  <c r="AJ2521" i="1"/>
  <c r="AJ2528" i="1"/>
  <c r="AJ2529" i="1"/>
  <c r="AJ2534" i="1"/>
  <c r="AK2537" i="1"/>
  <c r="AJ2547" i="1"/>
  <c r="AJ2550" i="1"/>
  <c r="AJ2555" i="1"/>
  <c r="AJ2558" i="1"/>
  <c r="AJ2563" i="1"/>
  <c r="AJ2566" i="1"/>
  <c r="AJ2571" i="1"/>
  <c r="AJ2574" i="1"/>
  <c r="AJ2579" i="1"/>
  <c r="AK2581" i="1"/>
  <c r="AJ2582" i="1"/>
  <c r="AJ2587" i="1"/>
  <c r="AK2589" i="1"/>
  <c r="AJ2590" i="1"/>
  <c r="AJ2595" i="1"/>
  <c r="AK2597" i="1"/>
  <c r="AJ2598" i="1"/>
  <c r="AJ2603" i="1"/>
  <c r="AK2605" i="1"/>
  <c r="AM2605" i="1" s="1"/>
  <c r="AJ2606" i="1"/>
  <c r="AJ2611" i="1"/>
  <c r="AK2613" i="1"/>
  <c r="AK2618" i="1"/>
  <c r="AJ2619" i="1"/>
  <c r="AK2621" i="1"/>
  <c r="AM2621" i="1" s="1"/>
  <c r="AK2626" i="1"/>
  <c r="AJ2627" i="1"/>
  <c r="AK2629" i="1"/>
  <c r="AM2629" i="1" s="1"/>
  <c r="AK2634" i="1"/>
  <c r="AJ2635" i="1"/>
  <c r="AK2637" i="1"/>
  <c r="AM2637" i="1" s="1"/>
  <c r="AK2642" i="1"/>
  <c r="AJ2643" i="1"/>
  <c r="AK2645" i="1"/>
  <c r="AK2650" i="1"/>
  <c r="AJ2651" i="1"/>
  <c r="AK2653" i="1"/>
  <c r="AM2653" i="1" s="1"/>
  <c r="AK2658" i="1"/>
  <c r="AJ2659" i="1"/>
  <c r="AK2661" i="1"/>
  <c r="AM2661" i="1" s="1"/>
  <c r="AK2666" i="1"/>
  <c r="AJ2667" i="1"/>
  <c r="AK2669" i="1"/>
  <c r="AM2669" i="1" s="1"/>
  <c r="AK2715" i="1"/>
  <c r="AM2715" i="1" s="1"/>
  <c r="AK2719" i="1"/>
  <c r="AM2719" i="1" s="1"/>
  <c r="AK2723" i="1"/>
  <c r="AK2727" i="1"/>
  <c r="AM2727" i="1" s="1"/>
  <c r="AK2731" i="1"/>
  <c r="AK2735" i="1"/>
  <c r="AK2739" i="1"/>
  <c r="AK2743" i="1"/>
  <c r="AK2747" i="1"/>
  <c r="AK2751" i="1"/>
  <c r="AK2755" i="1"/>
  <c r="AK2759" i="1"/>
  <c r="AK2763" i="1"/>
  <c r="AK2767" i="1"/>
  <c r="AK2771" i="1"/>
  <c r="AK2775" i="1"/>
  <c r="AK2779" i="1"/>
  <c r="AK2783" i="1"/>
  <c r="AK2787" i="1"/>
  <c r="AK2791" i="1"/>
  <c r="AK2795" i="1"/>
  <c r="AK2799" i="1"/>
  <c r="AK2803" i="1"/>
  <c r="AL2803" i="1" s="1"/>
  <c r="AK2807" i="1"/>
  <c r="AK2811" i="1"/>
  <c r="AK2815" i="1"/>
  <c r="AK2671" i="1"/>
  <c r="AK2673" i="1"/>
  <c r="AM2673" i="1" s="1"/>
  <c r="AK2675" i="1"/>
  <c r="AM2675" i="1" s="1"/>
  <c r="AK2677" i="1"/>
  <c r="AM2677" i="1" s="1"/>
  <c r="AK2679" i="1"/>
  <c r="AK2681" i="1"/>
  <c r="AM2681" i="1" s="1"/>
  <c r="AK2683" i="1"/>
  <c r="AM2683" i="1" s="1"/>
  <c r="AK2685" i="1"/>
  <c r="AM2685" i="1" s="1"/>
  <c r="AK2687" i="1"/>
  <c r="AK2689" i="1"/>
  <c r="AM2689" i="1" s="1"/>
  <c r="AK2691" i="1"/>
  <c r="AM2691" i="1" s="1"/>
  <c r="AK2693" i="1"/>
  <c r="AM2693" i="1" s="1"/>
  <c r="AK2695" i="1"/>
  <c r="AN2695" i="1" s="1"/>
  <c r="AO2695" i="1" s="1"/>
  <c r="AK2697" i="1"/>
  <c r="AM2697" i="1" s="1"/>
  <c r="AK2699" i="1"/>
  <c r="AM2699" i="1" s="1"/>
  <c r="AK2701" i="1"/>
  <c r="AM2701" i="1" s="1"/>
  <c r="AK2703" i="1"/>
  <c r="AK2705" i="1"/>
  <c r="AM2705" i="1" s="1"/>
  <c r="AK2707" i="1"/>
  <c r="AM2707" i="1" s="1"/>
  <c r="AK2709" i="1"/>
  <c r="AM2709" i="1" s="1"/>
  <c r="AK2711" i="1"/>
  <c r="AK2880" i="1"/>
  <c r="AM2880" i="1" s="1"/>
  <c r="AJ2525" i="1"/>
  <c r="AJ2532" i="1"/>
  <c r="AJ2533" i="1"/>
  <c r="AK2545" i="1"/>
  <c r="AJ2546" i="1"/>
  <c r="AJ2716" i="1"/>
  <c r="AJ2718" i="1"/>
  <c r="AJ2720" i="1"/>
  <c r="AJ2724" i="1"/>
  <c r="AJ2726" i="1"/>
  <c r="AJ2728" i="1"/>
  <c r="AJ2732" i="1"/>
  <c r="AJ2734" i="1"/>
  <c r="AJ2736" i="1"/>
  <c r="AJ2738" i="1"/>
  <c r="AJ2740" i="1"/>
  <c r="AJ2742" i="1"/>
  <c r="AJ2744" i="1"/>
  <c r="AJ2746" i="1"/>
  <c r="AJ2748" i="1"/>
  <c r="AJ2750" i="1"/>
  <c r="AJ2752" i="1"/>
  <c r="AJ2754" i="1"/>
  <c r="AJ2756" i="1"/>
  <c r="AJ2758" i="1"/>
  <c r="AJ2760" i="1"/>
  <c r="AJ2762" i="1"/>
  <c r="AJ2764" i="1"/>
  <c r="AJ2766" i="1"/>
  <c r="AJ2768" i="1"/>
  <c r="AJ2770" i="1"/>
  <c r="AJ2772" i="1"/>
  <c r="AJ2774" i="1"/>
  <c r="AJ2776" i="1"/>
  <c r="AJ2778" i="1"/>
  <c r="AJ2780" i="1"/>
  <c r="AJ2782" i="1"/>
  <c r="AJ2784" i="1"/>
  <c r="AJ2786" i="1"/>
  <c r="AJ2788" i="1"/>
  <c r="AJ2790" i="1"/>
  <c r="AJ2792" i="1"/>
  <c r="AJ2794" i="1"/>
  <c r="AJ2796" i="1"/>
  <c r="AJ2798" i="1"/>
  <c r="AJ2800" i="1"/>
  <c r="AJ2802" i="1"/>
  <c r="AJ2804" i="1"/>
  <c r="AJ2806" i="1"/>
  <c r="AJ2808" i="1"/>
  <c r="AJ2810" i="1"/>
  <c r="AJ2812" i="1"/>
  <c r="AJ2814" i="1"/>
  <c r="AJ2816" i="1"/>
  <c r="AJ2818" i="1"/>
  <c r="AJ2820" i="1"/>
  <c r="AJ2822" i="1"/>
  <c r="AJ2824" i="1"/>
  <c r="AJ2826" i="1"/>
  <c r="AJ2828" i="1"/>
  <c r="AJ2830" i="1"/>
  <c r="AJ2832" i="1"/>
  <c r="AJ2834" i="1"/>
  <c r="AJ2836" i="1"/>
  <c r="AJ2838" i="1"/>
  <c r="AJ2840" i="1"/>
  <c r="AJ2842" i="1"/>
  <c r="AJ2844" i="1"/>
  <c r="AJ2846" i="1"/>
  <c r="AJ2848" i="1"/>
  <c r="AJ2850" i="1"/>
  <c r="AJ2852" i="1"/>
  <c r="AJ2854" i="1"/>
  <c r="AJ2856" i="1"/>
  <c r="AJ2858" i="1"/>
  <c r="AK2859" i="1"/>
  <c r="AJ2860" i="1"/>
  <c r="AK2861" i="1"/>
  <c r="AJ2862" i="1"/>
  <c r="AK2863" i="1"/>
  <c r="AJ2864" i="1"/>
  <c r="AK2865" i="1"/>
  <c r="AJ2866" i="1"/>
  <c r="AK2867" i="1"/>
  <c r="AJ2868" i="1"/>
  <c r="AK2869" i="1"/>
  <c r="AJ2870" i="1"/>
  <c r="AK2871" i="1"/>
  <c r="AJ2872" i="1"/>
  <c r="AK2873" i="1"/>
  <c r="AJ2874" i="1"/>
  <c r="AK2875" i="1"/>
  <c r="AJ2876" i="1"/>
  <c r="AK2877" i="1"/>
  <c r="AJ2878" i="1"/>
  <c r="AK2879" i="1"/>
  <c r="AK2881" i="1"/>
  <c r="AL870" i="1"/>
  <c r="AN870" i="1"/>
  <c r="AO870" i="1" s="1"/>
  <c r="AL874" i="1"/>
  <c r="AN874" i="1"/>
  <c r="AO874" i="1" s="1"/>
  <c r="AL878" i="1"/>
  <c r="AN878" i="1"/>
  <c r="AO878" i="1" s="1"/>
  <c r="AL882" i="1"/>
  <c r="AN882" i="1"/>
  <c r="AO882" i="1" s="1"/>
  <c r="AL886" i="1"/>
  <c r="AN886" i="1"/>
  <c r="AO886" i="1" s="1"/>
  <c r="AL890" i="1"/>
  <c r="AN890" i="1"/>
  <c r="AO890" i="1" s="1"/>
  <c r="AL894" i="1"/>
  <c r="AN894" i="1"/>
  <c r="AO894" i="1" s="1"/>
  <c r="AL898" i="1"/>
  <c r="AN898" i="1"/>
  <c r="AO898" i="1" s="1"/>
  <c r="AL913" i="1"/>
  <c r="AN913" i="1"/>
  <c r="AO913" i="1" s="1"/>
  <c r="AN916" i="1"/>
  <c r="AO916" i="1" s="1"/>
  <c r="AL920" i="1"/>
  <c r="AN920" i="1"/>
  <c r="AO920" i="1" s="1"/>
  <c r="AL928" i="1"/>
  <c r="AN928" i="1"/>
  <c r="AO928" i="1" s="1"/>
  <c r="AN932" i="1"/>
  <c r="AO932" i="1" s="1"/>
  <c r="AL938" i="1"/>
  <c r="AN938" i="1"/>
  <c r="AO938" i="1" s="1"/>
  <c r="AL946" i="1"/>
  <c r="AN946" i="1"/>
  <c r="AO946" i="1" s="1"/>
  <c r="AN950" i="1"/>
  <c r="AO950" i="1" s="1"/>
  <c r="AL954" i="1"/>
  <c r="AN954" i="1"/>
  <c r="AO954" i="1" s="1"/>
  <c r="AL962" i="1"/>
  <c r="AN962" i="1"/>
  <c r="AO962" i="1" s="1"/>
  <c r="AN966" i="1"/>
  <c r="AO966" i="1" s="1"/>
  <c r="AL970" i="1"/>
  <c r="AN970" i="1"/>
  <c r="AO970" i="1" s="1"/>
  <c r="AL982" i="1"/>
  <c r="AN982" i="1"/>
  <c r="AO982" i="1" s="1"/>
  <c r="AL990" i="1"/>
  <c r="AN990" i="1"/>
  <c r="AO990" i="1" s="1"/>
  <c r="AL1000" i="1"/>
  <c r="AN1000" i="1"/>
  <c r="AO1000" i="1" s="1"/>
  <c r="AL1008" i="1"/>
  <c r="AN1008" i="1"/>
  <c r="AO1008" i="1" s="1"/>
  <c r="AL1015" i="1"/>
  <c r="AN1015" i="1"/>
  <c r="AO1015" i="1" s="1"/>
  <c r="AL1023" i="1"/>
  <c r="AN1023" i="1"/>
  <c r="AO1023" i="1" s="1"/>
  <c r="AL1031" i="1"/>
  <c r="AN1031" i="1"/>
  <c r="AO1031" i="1" s="1"/>
  <c r="AL1039" i="1"/>
  <c r="AN1039" i="1"/>
  <c r="AO1039" i="1" s="1"/>
  <c r="AL1047" i="1"/>
  <c r="AN1047" i="1"/>
  <c r="AO1047" i="1" s="1"/>
  <c r="AL1055" i="1"/>
  <c r="AN1055" i="1"/>
  <c r="AO1055" i="1" s="1"/>
  <c r="AL1167" i="1"/>
  <c r="AN1167" i="1"/>
  <c r="AO1167" i="1" s="1"/>
  <c r="AL1175" i="1"/>
  <c r="AN1175" i="1"/>
  <c r="AO1175" i="1" s="1"/>
  <c r="AL873" i="1"/>
  <c r="AN873" i="1"/>
  <c r="AO873" i="1" s="1"/>
  <c r="AL877" i="1"/>
  <c r="AN877" i="1"/>
  <c r="AO877" i="1" s="1"/>
  <c r="AL881" i="1"/>
  <c r="AN881" i="1"/>
  <c r="AO881" i="1" s="1"/>
  <c r="AL885" i="1"/>
  <c r="AN885" i="1"/>
  <c r="AO885" i="1" s="1"/>
  <c r="AL889" i="1"/>
  <c r="AN889" i="1"/>
  <c r="AO889" i="1" s="1"/>
  <c r="AL893" i="1"/>
  <c r="AN893" i="1"/>
  <c r="AO893" i="1" s="1"/>
  <c r="AL897" i="1"/>
  <c r="AN897" i="1"/>
  <c r="AO897" i="1" s="1"/>
  <c r="AL901" i="1"/>
  <c r="AN901" i="1"/>
  <c r="AO901" i="1" s="1"/>
  <c r="AL909" i="1"/>
  <c r="AN909" i="1"/>
  <c r="AO909" i="1" s="1"/>
  <c r="AL912" i="1"/>
  <c r="AN912" i="1"/>
  <c r="AO912" i="1" s="1"/>
  <c r="AL915" i="1"/>
  <c r="AN915" i="1"/>
  <c r="AO915" i="1" s="1"/>
  <c r="AL919" i="1"/>
  <c r="AN919" i="1"/>
  <c r="AO919" i="1" s="1"/>
  <c r="AL923" i="1"/>
  <c r="AN923" i="1"/>
  <c r="AO923" i="1" s="1"/>
  <c r="AL927" i="1"/>
  <c r="AN927" i="1"/>
  <c r="AO927" i="1" s="1"/>
  <c r="AL931" i="1"/>
  <c r="AN931" i="1"/>
  <c r="AO931" i="1" s="1"/>
  <c r="AL934" i="1"/>
  <c r="AN934" i="1"/>
  <c r="AO934" i="1" s="1"/>
  <c r="AL941" i="1"/>
  <c r="AN941" i="1"/>
  <c r="AO941" i="1" s="1"/>
  <c r="AL945" i="1"/>
  <c r="AN945" i="1"/>
  <c r="AO945" i="1" s="1"/>
  <c r="AL949" i="1"/>
  <c r="AN949" i="1"/>
  <c r="AO949" i="1" s="1"/>
  <c r="AL953" i="1"/>
  <c r="AN953" i="1"/>
  <c r="AO953" i="1" s="1"/>
  <c r="AL957" i="1"/>
  <c r="AN957" i="1"/>
  <c r="AO957" i="1" s="1"/>
  <c r="AL961" i="1"/>
  <c r="AN961" i="1"/>
  <c r="AO961" i="1" s="1"/>
  <c r="AL965" i="1"/>
  <c r="AN965" i="1"/>
  <c r="AO965" i="1" s="1"/>
  <c r="AL969" i="1"/>
  <c r="AN969" i="1"/>
  <c r="AO969" i="1" s="1"/>
  <c r="AL973" i="1"/>
  <c r="AN973" i="1"/>
  <c r="AO973" i="1" s="1"/>
  <c r="AL976" i="1"/>
  <c r="AN976" i="1"/>
  <c r="AO976" i="1" s="1"/>
  <c r="AL992" i="1"/>
  <c r="AN992" i="1"/>
  <c r="AO992" i="1" s="1"/>
  <c r="AL995" i="1"/>
  <c r="AN995" i="1"/>
  <c r="AO995" i="1" s="1"/>
  <c r="AL999" i="1"/>
  <c r="AN999" i="1"/>
  <c r="AO999" i="1" s="1"/>
  <c r="AL1003" i="1"/>
  <c r="AN1003" i="1"/>
  <c r="AO1003" i="1" s="1"/>
  <c r="AL1007" i="1"/>
  <c r="AN1007" i="1"/>
  <c r="AO1007" i="1" s="1"/>
  <c r="AL1011" i="1"/>
  <c r="AN1011" i="1"/>
  <c r="AO1011" i="1" s="1"/>
  <c r="AL1017" i="1"/>
  <c r="AN1017" i="1"/>
  <c r="AO1017" i="1" s="1"/>
  <c r="AL1033" i="1"/>
  <c r="AN1033" i="1"/>
  <c r="AO1033" i="1" s="1"/>
  <c r="AL1041" i="1"/>
  <c r="AN1041" i="1"/>
  <c r="AO1041" i="1" s="1"/>
  <c r="AL1049" i="1"/>
  <c r="AN1049" i="1"/>
  <c r="AO1049" i="1" s="1"/>
  <c r="AL1057" i="1"/>
  <c r="AN1057" i="1"/>
  <c r="AO1057" i="1" s="1"/>
  <c r="AL1161" i="1"/>
  <c r="AN1161" i="1"/>
  <c r="AO1161" i="1" s="1"/>
  <c r="AL1169" i="1"/>
  <c r="AN1169" i="1"/>
  <c r="AO1169" i="1" s="1"/>
  <c r="AL1177" i="1"/>
  <c r="AN1177" i="1"/>
  <c r="AO1177" i="1" s="1"/>
  <c r="AL868" i="1"/>
  <c r="AN868" i="1"/>
  <c r="AO868" i="1" s="1"/>
  <c r="AL872" i="1"/>
  <c r="AN872" i="1"/>
  <c r="AO872" i="1" s="1"/>
  <c r="AL876" i="1"/>
  <c r="AN876" i="1"/>
  <c r="AO876" i="1" s="1"/>
  <c r="AL880" i="1"/>
  <c r="AN880" i="1"/>
  <c r="AO880" i="1" s="1"/>
  <c r="AL888" i="1"/>
  <c r="AN888" i="1"/>
  <c r="AO888" i="1" s="1"/>
  <c r="AL892" i="1"/>
  <c r="AN892" i="1"/>
  <c r="AO892" i="1" s="1"/>
  <c r="AL896" i="1"/>
  <c r="AN896" i="1"/>
  <c r="AO896" i="1" s="1"/>
  <c r="AL900" i="1"/>
  <c r="AN900" i="1"/>
  <c r="AO900" i="1" s="1"/>
  <c r="AL903" i="1"/>
  <c r="AN903" i="1"/>
  <c r="AO903" i="1" s="1"/>
  <c r="AL911" i="1"/>
  <c r="AN911" i="1"/>
  <c r="AO911" i="1" s="1"/>
  <c r="AL918" i="1"/>
  <c r="AN918" i="1"/>
  <c r="AO918" i="1" s="1"/>
  <c r="AL922" i="1"/>
  <c r="AN922" i="1"/>
  <c r="AO922" i="1" s="1"/>
  <c r="AL926" i="1"/>
  <c r="AN926" i="1"/>
  <c r="AO926" i="1" s="1"/>
  <c r="AL930" i="1"/>
  <c r="AN930" i="1"/>
  <c r="AO930" i="1" s="1"/>
  <c r="AL936" i="1"/>
  <c r="AN936" i="1"/>
  <c r="AO936" i="1" s="1"/>
  <c r="AL940" i="1"/>
  <c r="AN940" i="1"/>
  <c r="AO940" i="1" s="1"/>
  <c r="AL944" i="1"/>
  <c r="AN944" i="1"/>
  <c r="AO944" i="1" s="1"/>
  <c r="AL948" i="1"/>
  <c r="AN948" i="1"/>
  <c r="AO948" i="1" s="1"/>
  <c r="AL952" i="1"/>
  <c r="AN952" i="1"/>
  <c r="AO952" i="1" s="1"/>
  <c r="AL956" i="1"/>
  <c r="AN956" i="1"/>
  <c r="AO956" i="1" s="1"/>
  <c r="AL960" i="1"/>
  <c r="AN960" i="1"/>
  <c r="AO960" i="1" s="1"/>
  <c r="AL964" i="1"/>
  <c r="AN964" i="1"/>
  <c r="AO964" i="1" s="1"/>
  <c r="AL968" i="1"/>
  <c r="AN968" i="1"/>
  <c r="AO968" i="1" s="1"/>
  <c r="AL972" i="1"/>
  <c r="AN972" i="1"/>
  <c r="AO972" i="1" s="1"/>
  <c r="AL978" i="1"/>
  <c r="AN978" i="1"/>
  <c r="AO978" i="1" s="1"/>
  <c r="AL986" i="1"/>
  <c r="AN986" i="1"/>
  <c r="AO986" i="1" s="1"/>
  <c r="AL994" i="1"/>
  <c r="AN994" i="1"/>
  <c r="AO994" i="1" s="1"/>
  <c r="AL998" i="1"/>
  <c r="AN998" i="1"/>
  <c r="AO998" i="1" s="1"/>
  <c r="AL1002" i="1"/>
  <c r="AN1002" i="1"/>
  <c r="AO1002" i="1" s="1"/>
  <c r="AL1006" i="1"/>
  <c r="AN1006" i="1"/>
  <c r="AO1006" i="1" s="1"/>
  <c r="AL1010" i="1"/>
  <c r="AN1010" i="1"/>
  <c r="AO1010" i="1" s="1"/>
  <c r="AL1019" i="1"/>
  <c r="AN1019" i="1"/>
  <c r="AO1019" i="1" s="1"/>
  <c r="AL1027" i="1"/>
  <c r="AN1027" i="1"/>
  <c r="AO1027" i="1" s="1"/>
  <c r="AL1035" i="1"/>
  <c r="AN1035" i="1"/>
  <c r="AO1035" i="1" s="1"/>
  <c r="AL1043" i="1"/>
  <c r="AN1043" i="1"/>
  <c r="AO1043" i="1" s="1"/>
  <c r="AL1051" i="1"/>
  <c r="AN1051" i="1"/>
  <c r="AO1051" i="1" s="1"/>
  <c r="AL1059" i="1"/>
  <c r="AN1059" i="1"/>
  <c r="AO1059" i="1" s="1"/>
  <c r="AL1163" i="1"/>
  <c r="AN1163" i="1"/>
  <c r="AO1163" i="1" s="1"/>
  <c r="AL1171" i="1"/>
  <c r="AN1171" i="1"/>
  <c r="AO1171" i="1" s="1"/>
  <c r="AL1179" i="1"/>
  <c r="AN1179" i="1"/>
  <c r="AO1179" i="1" s="1"/>
  <c r="AL867" i="1"/>
  <c r="AN867" i="1"/>
  <c r="AO867" i="1" s="1"/>
  <c r="AL871" i="1"/>
  <c r="AN871" i="1"/>
  <c r="AO871" i="1" s="1"/>
  <c r="AL875" i="1"/>
  <c r="AN875" i="1"/>
  <c r="AO875" i="1" s="1"/>
  <c r="AL879" i="1"/>
  <c r="AN879" i="1"/>
  <c r="AO879" i="1" s="1"/>
  <c r="AL883" i="1"/>
  <c r="AN883" i="1"/>
  <c r="AO883" i="1" s="1"/>
  <c r="AL887" i="1"/>
  <c r="AN887" i="1"/>
  <c r="AO887" i="1" s="1"/>
  <c r="AL895" i="1"/>
  <c r="AN895" i="1"/>
  <c r="AO895" i="1" s="1"/>
  <c r="AL899" i="1"/>
  <c r="AN899" i="1"/>
  <c r="AO899" i="1" s="1"/>
  <c r="AL905" i="1"/>
  <c r="AN905" i="1"/>
  <c r="AO905" i="1" s="1"/>
  <c r="AL917" i="1"/>
  <c r="AN917" i="1"/>
  <c r="AO917" i="1" s="1"/>
  <c r="AL921" i="1"/>
  <c r="AN921" i="1"/>
  <c r="AO921" i="1" s="1"/>
  <c r="AL925" i="1"/>
  <c r="AN925" i="1"/>
  <c r="AO925" i="1" s="1"/>
  <c r="AL929" i="1"/>
  <c r="AN929" i="1"/>
  <c r="AO929" i="1" s="1"/>
  <c r="AL939" i="1"/>
  <c r="AN939" i="1"/>
  <c r="AO939" i="1" s="1"/>
  <c r="AL943" i="1"/>
  <c r="AN943" i="1"/>
  <c r="AO943" i="1" s="1"/>
  <c r="AL947" i="1"/>
  <c r="AN947" i="1"/>
  <c r="AO947" i="1" s="1"/>
  <c r="AL951" i="1"/>
  <c r="AN951" i="1"/>
  <c r="AO951" i="1" s="1"/>
  <c r="AL955" i="1"/>
  <c r="AN955" i="1"/>
  <c r="AO955" i="1" s="1"/>
  <c r="AL959" i="1"/>
  <c r="AN959" i="1"/>
  <c r="AO959" i="1" s="1"/>
  <c r="AL963" i="1"/>
  <c r="AN963" i="1"/>
  <c r="AO963" i="1" s="1"/>
  <c r="AL967" i="1"/>
  <c r="AN967" i="1"/>
  <c r="AO967" i="1" s="1"/>
  <c r="AL971" i="1"/>
  <c r="AN971" i="1"/>
  <c r="AO971" i="1" s="1"/>
  <c r="AL980" i="1"/>
  <c r="AN980" i="1"/>
  <c r="AO980" i="1" s="1"/>
  <c r="AL988" i="1"/>
  <c r="AN988" i="1"/>
  <c r="AO988" i="1" s="1"/>
  <c r="AL997" i="1"/>
  <c r="AN997" i="1"/>
  <c r="AO997" i="1" s="1"/>
  <c r="AL1001" i="1"/>
  <c r="AN1001" i="1"/>
  <c r="AO1001" i="1" s="1"/>
  <c r="AL1005" i="1"/>
  <c r="AN1005" i="1"/>
  <c r="AO1005" i="1" s="1"/>
  <c r="AL1009" i="1"/>
  <c r="AN1009" i="1"/>
  <c r="AO1009" i="1" s="1"/>
  <c r="AL1021" i="1"/>
  <c r="AN1021" i="1"/>
  <c r="AO1021" i="1" s="1"/>
  <c r="AL1029" i="1"/>
  <c r="AN1029" i="1"/>
  <c r="AO1029" i="1" s="1"/>
  <c r="AL1037" i="1"/>
  <c r="AN1037" i="1"/>
  <c r="AO1037" i="1" s="1"/>
  <c r="AL1045" i="1"/>
  <c r="AN1045" i="1"/>
  <c r="AO1045" i="1" s="1"/>
  <c r="AL1053" i="1"/>
  <c r="AN1053" i="1"/>
  <c r="AO1053" i="1" s="1"/>
  <c r="AL1165" i="1"/>
  <c r="AN1165" i="1"/>
  <c r="AO1165" i="1" s="1"/>
  <c r="AL1184" i="1"/>
  <c r="AN1188" i="1"/>
  <c r="AO1188" i="1" s="1"/>
  <c r="AL1188" i="1"/>
  <c r="AN1196" i="1"/>
  <c r="AO1196" i="1" s="1"/>
  <c r="AL1196" i="1"/>
  <c r="AL1200" i="1"/>
  <c r="AL1207" i="1"/>
  <c r="AN1207" i="1"/>
  <c r="AO1207" i="1" s="1"/>
  <c r="AL1211" i="1"/>
  <c r="AN1211" i="1"/>
  <c r="AO1211" i="1" s="1"/>
  <c r="AN1222" i="1"/>
  <c r="AO1222" i="1" s="1"/>
  <c r="AL1222" i="1"/>
  <c r="AN1230" i="1"/>
  <c r="AO1230" i="1" s="1"/>
  <c r="AL1230" i="1"/>
  <c r="AL1237" i="1"/>
  <c r="AN1237" i="1"/>
  <c r="AO1237" i="1" s="1"/>
  <c r="AL1245" i="1"/>
  <c r="AN1245" i="1"/>
  <c r="AO1245" i="1" s="1"/>
  <c r="AL1251" i="1"/>
  <c r="AN1251" i="1"/>
  <c r="AO1251" i="1" s="1"/>
  <c r="AL1255" i="1"/>
  <c r="AN1255" i="1"/>
  <c r="AO1255" i="1" s="1"/>
  <c r="AL1259" i="1"/>
  <c r="AN1259" i="1"/>
  <c r="AO1259" i="1" s="1"/>
  <c r="AL1268" i="1"/>
  <c r="AN1272" i="1"/>
  <c r="AO1272" i="1" s="1"/>
  <c r="AL1272" i="1"/>
  <c r="AL1281" i="1"/>
  <c r="AN1281" i="1"/>
  <c r="AO1281" i="1" s="1"/>
  <c r="AN1284" i="1"/>
  <c r="AO1284" i="1" s="1"/>
  <c r="AL1284" i="1"/>
  <c r="AN1288" i="1"/>
  <c r="AO1288" i="1" s="1"/>
  <c r="AL1288" i="1"/>
  <c r="AN1292" i="1"/>
  <c r="AO1292" i="1" s="1"/>
  <c r="AL1292" i="1"/>
  <c r="AN1296" i="1"/>
  <c r="AO1296" i="1" s="1"/>
  <c r="AL1296" i="1"/>
  <c r="AN1304" i="1"/>
  <c r="AO1304" i="1" s="1"/>
  <c r="AL1304" i="1"/>
  <c r="AN1312" i="1"/>
  <c r="AO1312" i="1" s="1"/>
  <c r="AL1312" i="1"/>
  <c r="AL1321" i="1"/>
  <c r="AN1321" i="1"/>
  <c r="AO1321" i="1" s="1"/>
  <c r="AL1329" i="1"/>
  <c r="AN1329" i="1"/>
  <c r="AO1329" i="1" s="1"/>
  <c r="AL1337" i="1"/>
  <c r="AN1337" i="1"/>
  <c r="AO1337" i="1" s="1"/>
  <c r="AL1343" i="1"/>
  <c r="AN1343" i="1"/>
  <c r="AO1343" i="1" s="1"/>
  <c r="AL1351" i="1"/>
  <c r="AN1351" i="1"/>
  <c r="AO1351" i="1" s="1"/>
  <c r="AN1362" i="1"/>
  <c r="AO1362" i="1" s="1"/>
  <c r="AL1362" i="1"/>
  <c r="AL1366" i="1"/>
  <c r="AN1370" i="1"/>
  <c r="AO1370" i="1" s="1"/>
  <c r="AL1370" i="1"/>
  <c r="AL1379" i="1"/>
  <c r="AN1379" i="1"/>
  <c r="AO1379" i="1" s="1"/>
  <c r="AN1396" i="1"/>
  <c r="AO1396" i="1" s="1"/>
  <c r="AL1396" i="1"/>
  <c r="AN1400" i="1"/>
  <c r="AO1400" i="1" s="1"/>
  <c r="AL1400" i="1"/>
  <c r="AN1404" i="1"/>
  <c r="AO1404" i="1" s="1"/>
  <c r="AL1404" i="1"/>
  <c r="AN1408" i="1"/>
  <c r="AO1408" i="1" s="1"/>
  <c r="AL1408" i="1"/>
  <c r="AN1412" i="1"/>
  <c r="AO1412" i="1" s="1"/>
  <c r="AL1412" i="1"/>
  <c r="AN1416" i="1"/>
  <c r="AO1416" i="1" s="1"/>
  <c r="AL1416" i="1"/>
  <c r="AL1423" i="1"/>
  <c r="AN1423" i="1"/>
  <c r="AO1423" i="1" s="1"/>
  <c r="AL1427" i="1"/>
  <c r="AN1427" i="1"/>
  <c r="AO1427" i="1" s="1"/>
  <c r="AL1431" i="1"/>
  <c r="AN1431" i="1"/>
  <c r="AO1431" i="1" s="1"/>
  <c r="AL1435" i="1"/>
  <c r="AN1435" i="1"/>
  <c r="AO1435" i="1" s="1"/>
  <c r="AN1442" i="1"/>
  <c r="AO1442" i="1" s="1"/>
  <c r="AL1442" i="1"/>
  <c r="AL1451" i="1"/>
  <c r="AN1451" i="1"/>
  <c r="AO1451" i="1" s="1"/>
  <c r="AL1459" i="1"/>
  <c r="AN1459" i="1"/>
  <c r="AO1459" i="1" s="1"/>
  <c r="AL1465" i="1"/>
  <c r="AN1465" i="1"/>
  <c r="AO1465" i="1" s="1"/>
  <c r="AL1469" i="1"/>
  <c r="AN1469" i="1"/>
  <c r="AO1469" i="1" s="1"/>
  <c r="AL1473" i="1"/>
  <c r="AN1473" i="1"/>
  <c r="AO1473" i="1" s="1"/>
  <c r="AL1477" i="1"/>
  <c r="AN1477" i="1"/>
  <c r="AO1477" i="1" s="1"/>
  <c r="AL1481" i="1"/>
  <c r="AN1481" i="1"/>
  <c r="AO1481" i="1" s="1"/>
  <c r="AL1489" i="1"/>
  <c r="AN1489" i="1"/>
  <c r="AO1489" i="1" s="1"/>
  <c r="AL1495" i="1"/>
  <c r="AN1495" i="1"/>
  <c r="AO1495" i="1" s="1"/>
  <c r="AL1499" i="1"/>
  <c r="AN1499" i="1"/>
  <c r="AO1499" i="1" s="1"/>
  <c r="AL1503" i="1"/>
  <c r="AN1503" i="1"/>
  <c r="AO1503" i="1" s="1"/>
  <c r="AL1507" i="1"/>
  <c r="AN1507" i="1"/>
  <c r="AO1507" i="1" s="1"/>
  <c r="AL1511" i="1"/>
  <c r="AN1511" i="1"/>
  <c r="AO1511" i="1" s="1"/>
  <c r="AL1515" i="1"/>
  <c r="AN1515" i="1"/>
  <c r="AO1515" i="1" s="1"/>
  <c r="AL1519" i="1"/>
  <c r="AN1519" i="1"/>
  <c r="AO1519" i="1" s="1"/>
  <c r="AL1523" i="1"/>
  <c r="AN1523" i="1"/>
  <c r="AO1523" i="1" s="1"/>
  <c r="AL1527" i="1"/>
  <c r="AN1527" i="1"/>
  <c r="AO1527" i="1" s="1"/>
  <c r="AL1531" i="1"/>
  <c r="AN1531" i="1"/>
  <c r="AO1531" i="1" s="1"/>
  <c r="AN1534" i="1"/>
  <c r="AO1534" i="1" s="1"/>
  <c r="AL1534" i="1"/>
  <c r="AN1538" i="1"/>
  <c r="AO1538" i="1" s="1"/>
  <c r="AL1538" i="1"/>
  <c r="AN1542" i="1"/>
  <c r="AO1542" i="1" s="1"/>
  <c r="AL1542" i="1"/>
  <c r="AL1551" i="1"/>
  <c r="AN1551" i="1"/>
  <c r="AO1551" i="1" s="1"/>
  <c r="AL1559" i="1"/>
  <c r="AN1559" i="1"/>
  <c r="AO1559" i="1" s="1"/>
  <c r="AL1563" i="1"/>
  <c r="AN1563" i="1"/>
  <c r="AO1563" i="1" s="1"/>
  <c r="AL1567" i="1"/>
  <c r="AN1567" i="1"/>
  <c r="AO1567" i="1" s="1"/>
  <c r="AL1571" i="1"/>
  <c r="AN1571" i="1"/>
  <c r="AO1571" i="1" s="1"/>
  <c r="AL1577" i="1"/>
  <c r="AN1577" i="1"/>
  <c r="AO1577" i="1" s="1"/>
  <c r="AL1585" i="1"/>
  <c r="AN1585" i="1"/>
  <c r="AO1585" i="1" s="1"/>
  <c r="AL1593" i="1"/>
  <c r="AN1593" i="1"/>
  <c r="AO1593" i="1" s="1"/>
  <c r="AN1596" i="1"/>
  <c r="AO1596" i="1" s="1"/>
  <c r="AL1596" i="1"/>
  <c r="AL1602" i="1"/>
  <c r="AN1602" i="1"/>
  <c r="AO1602" i="1" s="1"/>
  <c r="AL1610" i="1"/>
  <c r="AN1610" i="1"/>
  <c r="AO1610" i="1" s="1"/>
  <c r="AL1618" i="1"/>
  <c r="AN1618" i="1"/>
  <c r="AO1618" i="1" s="1"/>
  <c r="AL1626" i="1"/>
  <c r="AN1626" i="1"/>
  <c r="AO1626" i="1" s="1"/>
  <c r="AL1634" i="1"/>
  <c r="AN1634" i="1"/>
  <c r="AO1634" i="1" s="1"/>
  <c r="AL1642" i="1"/>
  <c r="AN1642" i="1"/>
  <c r="AO1642" i="1" s="1"/>
  <c r="AL1650" i="1"/>
  <c r="AN1650" i="1"/>
  <c r="AO1650" i="1" s="1"/>
  <c r="AL1658" i="1"/>
  <c r="AN1658" i="1"/>
  <c r="AO1658" i="1" s="1"/>
  <c r="AL1666" i="1"/>
  <c r="AN1666" i="1"/>
  <c r="AO1666" i="1" s="1"/>
  <c r="AL1674" i="1"/>
  <c r="AN1674" i="1"/>
  <c r="AO1674" i="1" s="1"/>
  <c r="AL1682" i="1"/>
  <c r="AN1682" i="1"/>
  <c r="AO1682" i="1" s="1"/>
  <c r="AL1690" i="1"/>
  <c r="AN1690" i="1"/>
  <c r="AO1690" i="1" s="1"/>
  <c r="AL1698" i="1"/>
  <c r="AN1698" i="1"/>
  <c r="AO1698" i="1" s="1"/>
  <c r="AL1706" i="1"/>
  <c r="AN1706" i="1"/>
  <c r="AO1706" i="1" s="1"/>
  <c r="AL1714" i="1"/>
  <c r="AN1714" i="1"/>
  <c r="AO1714" i="1" s="1"/>
  <c r="AL1722" i="1"/>
  <c r="AN1722" i="1"/>
  <c r="AO1722" i="1" s="1"/>
  <c r="AL1730" i="1"/>
  <c r="AN1730" i="1"/>
  <c r="AO1730" i="1" s="1"/>
  <c r="AL1738" i="1"/>
  <c r="AN1738" i="1"/>
  <c r="AO1738" i="1" s="1"/>
  <c r="AL1746" i="1"/>
  <c r="AN1746" i="1"/>
  <c r="AO1746" i="1" s="1"/>
  <c r="AL1754" i="1"/>
  <c r="AN1754" i="1"/>
  <c r="AO1754" i="1" s="1"/>
  <c r="AL1762" i="1"/>
  <c r="AN1762" i="1"/>
  <c r="AO1762" i="1" s="1"/>
  <c r="AL1770" i="1"/>
  <c r="AN1770" i="1"/>
  <c r="AO1770" i="1" s="1"/>
  <c r="AL1786" i="1"/>
  <c r="AN1786" i="1"/>
  <c r="AO1786" i="1" s="1"/>
  <c r="AN933" i="1"/>
  <c r="AO933" i="1" s="1"/>
  <c r="AN935" i="1"/>
  <c r="AO935" i="1" s="1"/>
  <c r="AN975" i="1"/>
  <c r="AO975" i="1" s="1"/>
  <c r="AN977" i="1"/>
  <c r="AO977" i="1" s="1"/>
  <c r="AN979" i="1"/>
  <c r="AO979" i="1" s="1"/>
  <c r="AN981" i="1"/>
  <c r="AO981" i="1" s="1"/>
  <c r="AN983" i="1"/>
  <c r="AO983" i="1" s="1"/>
  <c r="AN987" i="1"/>
  <c r="AO987" i="1" s="1"/>
  <c r="AN989" i="1"/>
  <c r="AO989" i="1" s="1"/>
  <c r="AN991" i="1"/>
  <c r="AO991" i="1" s="1"/>
  <c r="AN993" i="1"/>
  <c r="AO993" i="1" s="1"/>
  <c r="AL1183" i="1"/>
  <c r="AN1183" i="1"/>
  <c r="AO1183" i="1" s="1"/>
  <c r="AL1187" i="1"/>
  <c r="AN1187" i="1"/>
  <c r="AO1187" i="1" s="1"/>
  <c r="AL1191" i="1"/>
  <c r="AN1191" i="1"/>
  <c r="AO1191" i="1" s="1"/>
  <c r="AL1195" i="1"/>
  <c r="AN1195" i="1"/>
  <c r="AO1195" i="1" s="1"/>
  <c r="AL1199" i="1"/>
  <c r="AN1199" i="1"/>
  <c r="AO1199" i="1" s="1"/>
  <c r="AN1210" i="1"/>
  <c r="AO1210" i="1" s="1"/>
  <c r="AL1210" i="1"/>
  <c r="AL1217" i="1"/>
  <c r="AN1217" i="1"/>
  <c r="AO1217" i="1" s="1"/>
  <c r="AL1221" i="1"/>
  <c r="AN1221" i="1"/>
  <c r="AO1221" i="1" s="1"/>
  <c r="AL1225" i="1"/>
  <c r="AN1225" i="1"/>
  <c r="AO1225" i="1" s="1"/>
  <c r="AL1229" i="1"/>
  <c r="AN1229" i="1"/>
  <c r="AO1229" i="1" s="1"/>
  <c r="AN1232" i="1"/>
  <c r="AO1232" i="1" s="1"/>
  <c r="AL1232" i="1"/>
  <c r="AN1236" i="1"/>
  <c r="AO1236" i="1" s="1"/>
  <c r="AL1236" i="1"/>
  <c r="AN1240" i="1"/>
  <c r="AO1240" i="1" s="1"/>
  <c r="AL1240" i="1"/>
  <c r="AN1244" i="1"/>
  <c r="AO1244" i="1" s="1"/>
  <c r="AL1244" i="1"/>
  <c r="AN1254" i="1"/>
  <c r="AO1254" i="1" s="1"/>
  <c r="AL1254" i="1"/>
  <c r="AN1258" i="1"/>
  <c r="AO1258" i="1" s="1"/>
  <c r="AL1258" i="1"/>
  <c r="AN1262" i="1"/>
  <c r="AO1262" i="1" s="1"/>
  <c r="AL1262" i="1"/>
  <c r="AL1271" i="1"/>
  <c r="AN1271" i="1"/>
  <c r="AO1271" i="1" s="1"/>
  <c r="AL1283" i="1"/>
  <c r="AN1283" i="1"/>
  <c r="AO1283" i="1" s="1"/>
  <c r="AL1287" i="1"/>
  <c r="AN1287" i="1"/>
  <c r="AO1287" i="1" s="1"/>
  <c r="AL1291" i="1"/>
  <c r="AN1291" i="1"/>
  <c r="AO1291" i="1" s="1"/>
  <c r="AL1295" i="1"/>
  <c r="AN1295" i="1"/>
  <c r="AO1295" i="1" s="1"/>
  <c r="AN1298" i="1"/>
  <c r="AO1298" i="1" s="1"/>
  <c r="AL1298" i="1"/>
  <c r="AL1307" i="1"/>
  <c r="AL1311" i="1"/>
  <c r="AN1311" i="1"/>
  <c r="AO1311" i="1" s="1"/>
  <c r="AL1317" i="1"/>
  <c r="AN1317" i="1"/>
  <c r="AO1317" i="1" s="1"/>
  <c r="AN1320" i="1"/>
  <c r="AO1320" i="1" s="1"/>
  <c r="AL1320" i="1"/>
  <c r="AN1324" i="1"/>
  <c r="AO1324" i="1" s="1"/>
  <c r="AN1328" i="1"/>
  <c r="AO1328" i="1" s="1"/>
  <c r="AL1328" i="1"/>
  <c r="AN1332" i="1"/>
  <c r="AO1332" i="1" s="1"/>
  <c r="AL1332" i="1"/>
  <c r="AN1336" i="1"/>
  <c r="AO1336" i="1" s="1"/>
  <c r="AL1336" i="1"/>
  <c r="AL1339" i="1"/>
  <c r="AN1339" i="1"/>
  <c r="AO1339" i="1" s="1"/>
  <c r="AL1345" i="1"/>
  <c r="AN1345" i="1"/>
  <c r="AO1345" i="1" s="1"/>
  <c r="AL1353" i="1"/>
  <c r="AN1353" i="1"/>
  <c r="AO1353" i="1" s="1"/>
  <c r="AL1361" i="1"/>
  <c r="AN1361" i="1"/>
  <c r="AO1361" i="1" s="1"/>
  <c r="AL1365" i="1"/>
  <c r="AN1365" i="1"/>
  <c r="AO1365" i="1" s="1"/>
  <c r="AL1369" i="1"/>
  <c r="AN1369" i="1"/>
  <c r="AO1369" i="1" s="1"/>
  <c r="AL1373" i="1"/>
  <c r="AN1373" i="1"/>
  <c r="AO1373" i="1" s="1"/>
  <c r="AL1381" i="1"/>
  <c r="AN1381" i="1"/>
  <c r="AO1381" i="1" s="1"/>
  <c r="AL1389" i="1"/>
  <c r="AL1395" i="1"/>
  <c r="AN1395" i="1"/>
  <c r="AO1395" i="1" s="1"/>
  <c r="AL1403" i="1"/>
  <c r="AN1403" i="1"/>
  <c r="AO1403" i="1" s="1"/>
  <c r="AL1407" i="1"/>
  <c r="AN1407" i="1"/>
  <c r="AO1407" i="1" s="1"/>
  <c r="AL1411" i="1"/>
  <c r="AN1411" i="1"/>
  <c r="AO1411" i="1" s="1"/>
  <c r="AL1415" i="1"/>
  <c r="AN1415" i="1"/>
  <c r="AO1415" i="1" s="1"/>
  <c r="AL1419" i="1"/>
  <c r="AN1419" i="1"/>
  <c r="AO1419" i="1" s="1"/>
  <c r="AN1422" i="1"/>
  <c r="AO1422" i="1" s="1"/>
  <c r="AN1426" i="1"/>
  <c r="AO1426" i="1" s="1"/>
  <c r="AL1426" i="1"/>
  <c r="AN1430" i="1"/>
  <c r="AO1430" i="1" s="1"/>
  <c r="AL1430" i="1"/>
  <c r="AN1434" i="1"/>
  <c r="AO1434" i="1" s="1"/>
  <c r="AL1434" i="1"/>
  <c r="AN1438" i="1"/>
  <c r="AO1438" i="1" s="1"/>
  <c r="AL1438" i="1"/>
  <c r="AL1441" i="1"/>
  <c r="AN1441" i="1"/>
  <c r="AO1441" i="1" s="1"/>
  <c r="AL1445" i="1"/>
  <c r="AN1445" i="1"/>
  <c r="AO1445" i="1" s="1"/>
  <c r="AL1453" i="1"/>
  <c r="AN1453" i="1"/>
  <c r="AO1453" i="1" s="1"/>
  <c r="AN1461" i="1"/>
  <c r="AO1461" i="1" s="1"/>
  <c r="AN1464" i="1"/>
  <c r="AO1464" i="1" s="1"/>
  <c r="AL1464" i="1"/>
  <c r="AN1472" i="1"/>
  <c r="AO1472" i="1" s="1"/>
  <c r="AL1472" i="1"/>
  <c r="AL1476" i="1"/>
  <c r="AN1480" i="1"/>
  <c r="AO1480" i="1" s="1"/>
  <c r="AL1480" i="1"/>
  <c r="AL1491" i="1"/>
  <c r="AN1491" i="1"/>
  <c r="AO1491" i="1" s="1"/>
  <c r="AN1494" i="1"/>
  <c r="AO1494" i="1" s="1"/>
  <c r="AL1494" i="1"/>
  <c r="AN1498" i="1"/>
  <c r="AO1498" i="1" s="1"/>
  <c r="AL1498" i="1"/>
  <c r="AN1502" i="1"/>
  <c r="AO1502" i="1" s="1"/>
  <c r="AL1502" i="1"/>
  <c r="AN1506" i="1"/>
  <c r="AO1506" i="1" s="1"/>
  <c r="AL1506" i="1"/>
  <c r="AN1510" i="1"/>
  <c r="AO1510" i="1" s="1"/>
  <c r="AL1510" i="1"/>
  <c r="AN1514" i="1"/>
  <c r="AO1514" i="1" s="1"/>
  <c r="AL1514" i="1"/>
  <c r="AN1518" i="1"/>
  <c r="AO1518" i="1" s="1"/>
  <c r="AL1518" i="1"/>
  <c r="AN1522" i="1"/>
  <c r="AO1522" i="1" s="1"/>
  <c r="AL1522" i="1"/>
  <c r="AN1526" i="1"/>
  <c r="AO1526" i="1" s="1"/>
  <c r="AL1526" i="1"/>
  <c r="AN1530" i="1"/>
  <c r="AO1530" i="1" s="1"/>
  <c r="AL1530" i="1"/>
  <c r="AN1537" i="1"/>
  <c r="AO1537" i="1" s="1"/>
  <c r="AL1541" i="1"/>
  <c r="AN1541" i="1"/>
  <c r="AO1541" i="1" s="1"/>
  <c r="AN1545" i="1"/>
  <c r="AO1545" i="1" s="1"/>
  <c r="AL1553" i="1"/>
  <c r="AN1553" i="1"/>
  <c r="AO1553" i="1" s="1"/>
  <c r="AN1566" i="1"/>
  <c r="AO1566" i="1" s="1"/>
  <c r="AL1566" i="1"/>
  <c r="AN1570" i="1"/>
  <c r="AO1570" i="1" s="1"/>
  <c r="AL1570" i="1"/>
  <c r="AL1579" i="1"/>
  <c r="AN1579" i="1"/>
  <c r="AO1579" i="1" s="1"/>
  <c r="AL1587" i="1"/>
  <c r="AN1587" i="1"/>
  <c r="AO1587" i="1" s="1"/>
  <c r="AL1595" i="1"/>
  <c r="AN1595" i="1"/>
  <c r="AO1595" i="1" s="1"/>
  <c r="AL1604" i="1"/>
  <c r="AN1604" i="1"/>
  <c r="AO1604" i="1" s="1"/>
  <c r="AL1612" i="1"/>
  <c r="AN1612" i="1"/>
  <c r="AO1612" i="1" s="1"/>
  <c r="AL1620" i="1"/>
  <c r="AN1620" i="1"/>
  <c r="AO1620" i="1" s="1"/>
  <c r="AL1628" i="1"/>
  <c r="AN1628" i="1"/>
  <c r="AO1628" i="1" s="1"/>
  <c r="AL1636" i="1"/>
  <c r="AN1636" i="1"/>
  <c r="AO1636" i="1" s="1"/>
  <c r="AL1644" i="1"/>
  <c r="AN1644" i="1"/>
  <c r="AO1644" i="1" s="1"/>
  <c r="AL1652" i="1"/>
  <c r="AN1652" i="1"/>
  <c r="AO1652" i="1" s="1"/>
  <c r="AL1660" i="1"/>
  <c r="AN1660" i="1"/>
  <c r="AO1660" i="1" s="1"/>
  <c r="AL1668" i="1"/>
  <c r="AN1668" i="1"/>
  <c r="AO1668" i="1" s="1"/>
  <c r="AL1676" i="1"/>
  <c r="AN1676" i="1"/>
  <c r="AO1676" i="1" s="1"/>
  <c r="AL1684" i="1"/>
  <c r="AN1684" i="1"/>
  <c r="AO1684" i="1" s="1"/>
  <c r="AL1692" i="1"/>
  <c r="AN1692" i="1"/>
  <c r="AO1692" i="1" s="1"/>
  <c r="AL1700" i="1"/>
  <c r="AN1700" i="1"/>
  <c r="AO1700" i="1" s="1"/>
  <c r="AL1708" i="1"/>
  <c r="AN1708" i="1"/>
  <c r="AO1708" i="1" s="1"/>
  <c r="AL1716" i="1"/>
  <c r="AN1716" i="1"/>
  <c r="AO1716" i="1" s="1"/>
  <c r="AL1724" i="1"/>
  <c r="AN1724" i="1"/>
  <c r="AO1724" i="1" s="1"/>
  <c r="AL1732" i="1"/>
  <c r="AN1732" i="1"/>
  <c r="AO1732" i="1" s="1"/>
  <c r="AL1740" i="1"/>
  <c r="AN1740" i="1"/>
  <c r="AO1740" i="1" s="1"/>
  <c r="AL1748" i="1"/>
  <c r="AN1748" i="1"/>
  <c r="AO1748" i="1" s="1"/>
  <c r="AL1756" i="1"/>
  <c r="AN1756" i="1"/>
  <c r="AO1756" i="1" s="1"/>
  <c r="AL1764" i="1"/>
  <c r="AN1764" i="1"/>
  <c r="AO1764" i="1" s="1"/>
  <c r="AL1772" i="1"/>
  <c r="AN1772" i="1"/>
  <c r="AO1772" i="1" s="1"/>
  <c r="AL1780" i="1"/>
  <c r="AN1780" i="1"/>
  <c r="AO1780" i="1" s="1"/>
  <c r="AL1788" i="1"/>
  <c r="AN1788" i="1"/>
  <c r="AO1788" i="1" s="1"/>
  <c r="AK1013" i="1"/>
  <c r="AM1013" i="1" s="1"/>
  <c r="AN1014" i="1"/>
  <c r="AO1014" i="1" s="1"/>
  <c r="AJ1015" i="1"/>
  <c r="AN1018" i="1"/>
  <c r="AO1018" i="1" s="1"/>
  <c r="AJ1019" i="1"/>
  <c r="AN1022" i="1"/>
  <c r="AO1022" i="1" s="1"/>
  <c r="AJ1023" i="1"/>
  <c r="AJ1027" i="1"/>
  <c r="AN1030" i="1"/>
  <c r="AO1030" i="1" s="1"/>
  <c r="AJ1031" i="1"/>
  <c r="AN1034" i="1"/>
  <c r="AO1034" i="1" s="1"/>
  <c r="AJ1035" i="1"/>
  <c r="AN1038" i="1"/>
  <c r="AO1038" i="1" s="1"/>
  <c r="AJ1039" i="1"/>
  <c r="AJ1043" i="1"/>
  <c r="AN1046" i="1"/>
  <c r="AO1046" i="1" s="1"/>
  <c r="AJ1047" i="1"/>
  <c r="AN1050" i="1"/>
  <c r="AO1050" i="1" s="1"/>
  <c r="AJ1051" i="1"/>
  <c r="AN1054" i="1"/>
  <c r="AO1054" i="1" s="1"/>
  <c r="AJ1055" i="1"/>
  <c r="AJ1059" i="1"/>
  <c r="AK1061" i="1"/>
  <c r="AM1061" i="1" s="1"/>
  <c r="AN1062" i="1"/>
  <c r="AO1062" i="1" s="1"/>
  <c r="AK1065" i="1"/>
  <c r="AM1065" i="1" s="1"/>
  <c r="AN1066" i="1"/>
  <c r="AO1066" i="1" s="1"/>
  <c r="AK1069" i="1"/>
  <c r="AM1069" i="1" s="1"/>
  <c r="AN1070" i="1"/>
  <c r="AO1070" i="1" s="1"/>
  <c r="AK1073" i="1"/>
  <c r="AM1073" i="1" s="1"/>
  <c r="AK1077" i="1"/>
  <c r="AM1077" i="1" s="1"/>
  <c r="AN1078" i="1"/>
  <c r="AO1078" i="1" s="1"/>
  <c r="AK1081" i="1"/>
  <c r="AM1081" i="1" s="1"/>
  <c r="AN1082" i="1"/>
  <c r="AO1082" i="1" s="1"/>
  <c r="AK1085" i="1"/>
  <c r="AM1085" i="1" s="1"/>
  <c r="AN1086" i="1"/>
  <c r="AO1086" i="1" s="1"/>
  <c r="AK1089" i="1"/>
  <c r="AM1089" i="1" s="1"/>
  <c r="AK1093" i="1"/>
  <c r="AM1093" i="1" s="1"/>
  <c r="AN1094" i="1"/>
  <c r="AO1094" i="1" s="1"/>
  <c r="AK1097" i="1"/>
  <c r="AM1097" i="1" s="1"/>
  <c r="AN1098" i="1"/>
  <c r="AO1098" i="1" s="1"/>
  <c r="AK1101" i="1"/>
  <c r="AM1101" i="1" s="1"/>
  <c r="AN1102" i="1"/>
  <c r="AO1102" i="1" s="1"/>
  <c r="AK1105" i="1"/>
  <c r="AM1105" i="1" s="1"/>
  <c r="AK1109" i="1"/>
  <c r="AM1109" i="1" s="1"/>
  <c r="AN1110" i="1"/>
  <c r="AO1110" i="1" s="1"/>
  <c r="AK1113" i="1"/>
  <c r="AM1113" i="1" s="1"/>
  <c r="AN1114" i="1"/>
  <c r="AO1114" i="1" s="1"/>
  <c r="AK1117" i="1"/>
  <c r="AM1117" i="1" s="1"/>
  <c r="AN1118" i="1"/>
  <c r="AO1118" i="1" s="1"/>
  <c r="AK1121" i="1"/>
  <c r="AM1121" i="1" s="1"/>
  <c r="AK1125" i="1"/>
  <c r="AM1125" i="1" s="1"/>
  <c r="AN1126" i="1"/>
  <c r="AO1126" i="1" s="1"/>
  <c r="AK1129" i="1"/>
  <c r="AM1129" i="1" s="1"/>
  <c r="AN1130" i="1"/>
  <c r="AO1130" i="1" s="1"/>
  <c r="AK1133" i="1"/>
  <c r="AM1133" i="1" s="1"/>
  <c r="AN1134" i="1"/>
  <c r="AO1134" i="1" s="1"/>
  <c r="AK1137" i="1"/>
  <c r="AM1137" i="1" s="1"/>
  <c r="AK1141" i="1"/>
  <c r="AM1141" i="1" s="1"/>
  <c r="AN1142" i="1"/>
  <c r="AO1142" i="1" s="1"/>
  <c r="AK1145" i="1"/>
  <c r="AM1145" i="1" s="1"/>
  <c r="AN1146" i="1"/>
  <c r="AO1146" i="1" s="1"/>
  <c r="AK1149" i="1"/>
  <c r="AM1149" i="1" s="1"/>
  <c r="AN1150" i="1"/>
  <c r="AO1150" i="1" s="1"/>
  <c r="AK1153" i="1"/>
  <c r="AM1153" i="1" s="1"/>
  <c r="AK1157" i="1"/>
  <c r="AM1157" i="1" s="1"/>
  <c r="AN1158" i="1"/>
  <c r="AO1158" i="1" s="1"/>
  <c r="AN1162" i="1"/>
  <c r="AO1162" i="1" s="1"/>
  <c r="AJ1163" i="1"/>
  <c r="AN1166" i="1"/>
  <c r="AO1166" i="1" s="1"/>
  <c r="AJ1167" i="1"/>
  <c r="AJ1171" i="1"/>
  <c r="AN1174" i="1"/>
  <c r="AO1174" i="1" s="1"/>
  <c r="AJ1175" i="1"/>
  <c r="AN1178" i="1"/>
  <c r="AO1178" i="1" s="1"/>
  <c r="AJ1179" i="1"/>
  <c r="AN1186" i="1"/>
  <c r="AO1186" i="1" s="1"/>
  <c r="AL1186" i="1"/>
  <c r="AN1190" i="1"/>
  <c r="AO1190" i="1" s="1"/>
  <c r="AL1190" i="1"/>
  <c r="AN1194" i="1"/>
  <c r="AO1194" i="1" s="1"/>
  <c r="AL1194" i="1"/>
  <c r="AN1198" i="1"/>
  <c r="AO1198" i="1" s="1"/>
  <c r="AL1198" i="1"/>
  <c r="AL1205" i="1"/>
  <c r="AN1205" i="1"/>
  <c r="AO1205" i="1" s="1"/>
  <c r="AL1209" i="1"/>
  <c r="AN1209" i="1"/>
  <c r="AO1209" i="1" s="1"/>
  <c r="AL1213" i="1"/>
  <c r="AN1213" i="1"/>
  <c r="AO1213" i="1" s="1"/>
  <c r="AN1216" i="1"/>
  <c r="AO1216" i="1" s="1"/>
  <c r="AL1216" i="1"/>
  <c r="AN1220" i="1"/>
  <c r="AO1220" i="1" s="1"/>
  <c r="AL1220" i="1"/>
  <c r="AN1224" i="1"/>
  <c r="AO1224" i="1" s="1"/>
  <c r="AL1224" i="1"/>
  <c r="AN1228" i="1"/>
  <c r="AO1228" i="1" s="1"/>
  <c r="AL1228" i="1"/>
  <c r="AL1235" i="1"/>
  <c r="AN1235" i="1"/>
  <c r="AO1235" i="1" s="1"/>
  <c r="AL1239" i="1"/>
  <c r="AN1239" i="1"/>
  <c r="AO1239" i="1" s="1"/>
  <c r="AL1243" i="1"/>
  <c r="AN1243" i="1"/>
  <c r="AO1243" i="1" s="1"/>
  <c r="AL1247" i="1"/>
  <c r="AN1247" i="1"/>
  <c r="AO1247" i="1" s="1"/>
  <c r="AL1253" i="1"/>
  <c r="AN1253" i="1"/>
  <c r="AO1253" i="1" s="1"/>
  <c r="AL1257" i="1"/>
  <c r="AN1257" i="1"/>
  <c r="AO1257" i="1" s="1"/>
  <c r="AL1261" i="1"/>
  <c r="AN1261" i="1"/>
  <c r="AO1261" i="1" s="1"/>
  <c r="AN1264" i="1"/>
  <c r="AO1264" i="1" s="1"/>
  <c r="AL1264" i="1"/>
  <c r="AN1270" i="1"/>
  <c r="AO1270" i="1" s="1"/>
  <c r="AL1270" i="1"/>
  <c r="AL1277" i="1"/>
  <c r="AN1277" i="1"/>
  <c r="AO1277" i="1" s="1"/>
  <c r="AN1286" i="1"/>
  <c r="AO1286" i="1" s="1"/>
  <c r="AL1286" i="1"/>
  <c r="AN1290" i="1"/>
  <c r="AO1290" i="1" s="1"/>
  <c r="AL1290" i="1"/>
  <c r="AN1294" i="1"/>
  <c r="AO1294" i="1" s="1"/>
  <c r="AL1294" i="1"/>
  <c r="AN1306" i="1"/>
  <c r="AO1306" i="1" s="1"/>
  <c r="AL1306" i="1"/>
  <c r="AN1310" i="1"/>
  <c r="AO1310" i="1" s="1"/>
  <c r="AL1310" i="1"/>
  <c r="AL1319" i="1"/>
  <c r="AN1319" i="1"/>
  <c r="AO1319" i="1" s="1"/>
  <c r="AL1323" i="1"/>
  <c r="AN1323" i="1"/>
  <c r="AO1323" i="1" s="1"/>
  <c r="AL1327" i="1"/>
  <c r="AN1327" i="1"/>
  <c r="AO1327" i="1" s="1"/>
  <c r="AL1331" i="1"/>
  <c r="AN1331" i="1"/>
  <c r="AO1331" i="1" s="1"/>
  <c r="AL1335" i="1"/>
  <c r="AN1335" i="1"/>
  <c r="AO1335" i="1" s="1"/>
  <c r="AL1347" i="1"/>
  <c r="AN1347" i="1"/>
  <c r="AO1347" i="1" s="1"/>
  <c r="AL1355" i="1"/>
  <c r="AN1355" i="1"/>
  <c r="AO1355" i="1" s="1"/>
  <c r="AN1364" i="1"/>
  <c r="AO1364" i="1" s="1"/>
  <c r="AL1364" i="1"/>
  <c r="AN1368" i="1"/>
  <c r="AO1368" i="1" s="1"/>
  <c r="AL1368" i="1"/>
  <c r="AN1372" i="1"/>
  <c r="AO1372" i="1" s="1"/>
  <c r="AL1372" i="1"/>
  <c r="AL1375" i="1"/>
  <c r="AN1375" i="1"/>
  <c r="AO1375" i="1" s="1"/>
  <c r="AL1383" i="1"/>
  <c r="AN1383" i="1"/>
  <c r="AO1383" i="1" s="1"/>
  <c r="AL1391" i="1"/>
  <c r="AN1391" i="1"/>
  <c r="AO1391" i="1" s="1"/>
  <c r="AN1394" i="1"/>
  <c r="AO1394" i="1" s="1"/>
  <c r="AL1394" i="1"/>
  <c r="AN1398" i="1"/>
  <c r="AO1398" i="1" s="1"/>
  <c r="AL1398" i="1"/>
  <c r="AN1402" i="1"/>
  <c r="AO1402" i="1" s="1"/>
  <c r="AL1402" i="1"/>
  <c r="AN1406" i="1"/>
  <c r="AO1406" i="1" s="1"/>
  <c r="AL1406" i="1"/>
  <c r="AN1410" i="1"/>
  <c r="AO1410" i="1" s="1"/>
  <c r="AL1410" i="1"/>
  <c r="AN1414" i="1"/>
  <c r="AO1414" i="1" s="1"/>
  <c r="AL1414" i="1"/>
  <c r="AN1418" i="1"/>
  <c r="AO1418" i="1" s="1"/>
  <c r="AL1418" i="1"/>
  <c r="AL1421" i="1"/>
  <c r="AN1421" i="1"/>
  <c r="AO1421" i="1" s="1"/>
  <c r="AL1425" i="1"/>
  <c r="AN1425" i="1"/>
  <c r="AO1425" i="1" s="1"/>
  <c r="AL1429" i="1"/>
  <c r="AN1429" i="1"/>
  <c r="AO1429" i="1" s="1"/>
  <c r="AL1433" i="1"/>
  <c r="AN1433" i="1"/>
  <c r="AO1433" i="1" s="1"/>
  <c r="AL1437" i="1"/>
  <c r="AN1437" i="1"/>
  <c r="AO1437" i="1" s="1"/>
  <c r="AN1440" i="1"/>
  <c r="AO1440" i="1" s="1"/>
  <c r="AL1440" i="1"/>
  <c r="AN1444" i="1"/>
  <c r="AO1444" i="1" s="1"/>
  <c r="AL1444" i="1"/>
  <c r="AL1447" i="1"/>
  <c r="AN1447" i="1"/>
  <c r="AO1447" i="1" s="1"/>
  <c r="AL1455" i="1"/>
  <c r="AN1455" i="1"/>
  <c r="AO1455" i="1" s="1"/>
  <c r="AL1463" i="1"/>
  <c r="AN1463" i="1"/>
  <c r="AO1463" i="1" s="1"/>
  <c r="AL1467" i="1"/>
  <c r="AN1467" i="1"/>
  <c r="AO1467" i="1" s="1"/>
  <c r="AL1471" i="1"/>
  <c r="AN1471" i="1"/>
  <c r="AO1471" i="1" s="1"/>
  <c r="AL1475" i="1"/>
  <c r="AL1479" i="1"/>
  <c r="AN1479" i="1"/>
  <c r="AO1479" i="1" s="1"/>
  <c r="AL1485" i="1"/>
  <c r="AN1485" i="1"/>
  <c r="AO1485" i="1" s="1"/>
  <c r="AL1493" i="1"/>
  <c r="AN1493" i="1"/>
  <c r="AO1493" i="1" s="1"/>
  <c r="AL1497" i="1"/>
  <c r="AN1497" i="1"/>
  <c r="AO1497" i="1" s="1"/>
  <c r="AL1501" i="1"/>
  <c r="AN1501" i="1"/>
  <c r="AO1501" i="1" s="1"/>
  <c r="AL1505" i="1"/>
  <c r="AN1505" i="1"/>
  <c r="AO1505" i="1" s="1"/>
  <c r="AL1509" i="1"/>
  <c r="AN1509" i="1"/>
  <c r="AO1509" i="1" s="1"/>
  <c r="AL1513" i="1"/>
  <c r="AN1513" i="1"/>
  <c r="AO1513" i="1" s="1"/>
  <c r="AL1517" i="1"/>
  <c r="AN1517" i="1"/>
  <c r="AO1517" i="1" s="1"/>
  <c r="AL1521" i="1"/>
  <c r="AN1521" i="1"/>
  <c r="AO1521" i="1" s="1"/>
  <c r="AL1525" i="1"/>
  <c r="AN1525" i="1"/>
  <c r="AO1525" i="1" s="1"/>
  <c r="AL1529" i="1"/>
  <c r="AN1529" i="1"/>
  <c r="AO1529" i="1" s="1"/>
  <c r="AN1536" i="1"/>
  <c r="AO1536" i="1" s="1"/>
  <c r="AL1536" i="1"/>
  <c r="AN1540" i="1"/>
  <c r="AO1540" i="1" s="1"/>
  <c r="AL1540" i="1"/>
  <c r="AN1544" i="1"/>
  <c r="AO1544" i="1" s="1"/>
  <c r="AL1544" i="1"/>
  <c r="AL1547" i="1"/>
  <c r="AN1547" i="1"/>
  <c r="AO1547" i="1" s="1"/>
  <c r="AL1555" i="1"/>
  <c r="AN1555" i="1"/>
  <c r="AO1555" i="1" s="1"/>
  <c r="AL1561" i="1"/>
  <c r="AN1561" i="1"/>
  <c r="AO1561" i="1" s="1"/>
  <c r="AL1565" i="1"/>
  <c r="AN1565" i="1"/>
  <c r="AO1565" i="1" s="1"/>
  <c r="AL1569" i="1"/>
  <c r="AN1569" i="1"/>
  <c r="AO1569" i="1" s="1"/>
  <c r="AL1573" i="1"/>
  <c r="AN1573" i="1"/>
  <c r="AO1573" i="1" s="1"/>
  <c r="AL1581" i="1"/>
  <c r="AN1581" i="1"/>
  <c r="AO1581" i="1" s="1"/>
  <c r="AL1589" i="1"/>
  <c r="AN1589" i="1"/>
  <c r="AO1589" i="1" s="1"/>
  <c r="AL1598" i="1"/>
  <c r="AN1598" i="1"/>
  <c r="AO1598" i="1" s="1"/>
  <c r="AL1606" i="1"/>
  <c r="AN1606" i="1"/>
  <c r="AO1606" i="1" s="1"/>
  <c r="AL1614" i="1"/>
  <c r="AN1614" i="1"/>
  <c r="AO1614" i="1" s="1"/>
  <c r="AL1622" i="1"/>
  <c r="AN1622" i="1"/>
  <c r="AO1622" i="1" s="1"/>
  <c r="AL1630" i="1"/>
  <c r="AN1630" i="1"/>
  <c r="AO1630" i="1" s="1"/>
  <c r="AL1638" i="1"/>
  <c r="AN1638" i="1"/>
  <c r="AO1638" i="1" s="1"/>
  <c r="AL1646" i="1"/>
  <c r="AN1646" i="1"/>
  <c r="AO1646" i="1" s="1"/>
  <c r="AL1654" i="1"/>
  <c r="AN1654" i="1"/>
  <c r="AO1654" i="1" s="1"/>
  <c r="AL1662" i="1"/>
  <c r="AN1662" i="1"/>
  <c r="AO1662" i="1" s="1"/>
  <c r="AL1670" i="1"/>
  <c r="AN1670" i="1"/>
  <c r="AO1670" i="1" s="1"/>
  <c r="AL1678" i="1"/>
  <c r="AN1678" i="1"/>
  <c r="AO1678" i="1" s="1"/>
  <c r="AL1694" i="1"/>
  <c r="AN1694" i="1"/>
  <c r="AO1694" i="1" s="1"/>
  <c r="AL1702" i="1"/>
  <c r="AN1702" i="1"/>
  <c r="AO1702" i="1" s="1"/>
  <c r="AL1710" i="1"/>
  <c r="AN1710" i="1"/>
  <c r="AO1710" i="1" s="1"/>
  <c r="AL1726" i="1"/>
  <c r="AN1726" i="1"/>
  <c r="AO1726" i="1" s="1"/>
  <c r="AL1734" i="1"/>
  <c r="AN1734" i="1"/>
  <c r="AO1734" i="1" s="1"/>
  <c r="AL1742" i="1"/>
  <c r="AN1742" i="1"/>
  <c r="AO1742" i="1" s="1"/>
  <c r="AL1758" i="1"/>
  <c r="AN1758" i="1"/>
  <c r="AO1758" i="1" s="1"/>
  <c r="AL1766" i="1"/>
  <c r="AN1766" i="1"/>
  <c r="AO1766" i="1" s="1"/>
  <c r="AL1774" i="1"/>
  <c r="AN1774" i="1"/>
  <c r="AO1774" i="1" s="1"/>
  <c r="AL1790" i="1"/>
  <c r="AN1790" i="1"/>
  <c r="AO1790" i="1" s="1"/>
  <c r="AN902" i="1"/>
  <c r="AO902" i="1" s="1"/>
  <c r="AN904" i="1"/>
  <c r="AO904" i="1" s="1"/>
  <c r="AN906" i="1"/>
  <c r="AO906" i="1" s="1"/>
  <c r="AN908" i="1"/>
  <c r="AO908" i="1" s="1"/>
  <c r="AN914" i="1"/>
  <c r="AO914" i="1" s="1"/>
  <c r="AL1181" i="1"/>
  <c r="AN1181" i="1"/>
  <c r="AO1181" i="1" s="1"/>
  <c r="AL1185" i="1"/>
  <c r="AN1185" i="1"/>
  <c r="AO1185" i="1" s="1"/>
  <c r="AL1189" i="1"/>
  <c r="AN1189" i="1"/>
  <c r="AO1189" i="1" s="1"/>
  <c r="AL1193" i="1"/>
  <c r="AN1193" i="1"/>
  <c r="AO1193" i="1" s="1"/>
  <c r="AL1197" i="1"/>
  <c r="AN1197" i="1"/>
  <c r="AO1197" i="1" s="1"/>
  <c r="AL1201" i="1"/>
  <c r="AN1201" i="1"/>
  <c r="AO1201" i="1" s="1"/>
  <c r="AN1204" i="1"/>
  <c r="AO1204" i="1" s="1"/>
  <c r="AL1204" i="1"/>
  <c r="AN1208" i="1"/>
  <c r="AO1208" i="1" s="1"/>
  <c r="AL1208" i="1"/>
  <c r="AN1212" i="1"/>
  <c r="AO1212" i="1" s="1"/>
  <c r="AL1212" i="1"/>
  <c r="AL1215" i="1"/>
  <c r="AN1215" i="1"/>
  <c r="AO1215" i="1" s="1"/>
  <c r="AL1223" i="1"/>
  <c r="AN1223" i="1"/>
  <c r="AO1223" i="1" s="1"/>
  <c r="AL1227" i="1"/>
  <c r="AN1227" i="1"/>
  <c r="AO1227" i="1" s="1"/>
  <c r="AN1234" i="1"/>
  <c r="AO1234" i="1" s="1"/>
  <c r="AL1234" i="1"/>
  <c r="AN1238" i="1"/>
  <c r="AO1238" i="1" s="1"/>
  <c r="AL1238" i="1"/>
  <c r="AN1242" i="1"/>
  <c r="AO1242" i="1" s="1"/>
  <c r="AL1242" i="1"/>
  <c r="AN1246" i="1"/>
  <c r="AO1246" i="1" s="1"/>
  <c r="AL1246" i="1"/>
  <c r="AL1249" i="1"/>
  <c r="AN1249" i="1"/>
  <c r="AO1249" i="1" s="1"/>
  <c r="AN1252" i="1"/>
  <c r="AO1252" i="1" s="1"/>
  <c r="AL1252" i="1"/>
  <c r="AN1256" i="1"/>
  <c r="AO1256" i="1" s="1"/>
  <c r="AL1256" i="1"/>
  <c r="AN1260" i="1"/>
  <c r="AO1260" i="1" s="1"/>
  <c r="AL1260" i="1"/>
  <c r="AN1266" i="1"/>
  <c r="AO1266" i="1" s="1"/>
  <c r="AL1266" i="1"/>
  <c r="AL1269" i="1"/>
  <c r="AN1269" i="1"/>
  <c r="AO1269" i="1" s="1"/>
  <c r="AL1273" i="1"/>
  <c r="AN1276" i="1"/>
  <c r="AO1276" i="1" s="1"/>
  <c r="AL1276" i="1"/>
  <c r="AL1279" i="1"/>
  <c r="AN1279" i="1"/>
  <c r="AO1279" i="1" s="1"/>
  <c r="AL1285" i="1"/>
  <c r="AN1285" i="1"/>
  <c r="AO1285" i="1" s="1"/>
  <c r="AL1289" i="1"/>
  <c r="AN1289" i="1"/>
  <c r="AO1289" i="1" s="1"/>
  <c r="AL1293" i="1"/>
  <c r="AN1293" i="1"/>
  <c r="AO1293" i="1" s="1"/>
  <c r="AN1302" i="1"/>
  <c r="AO1302" i="1" s="1"/>
  <c r="AL1302" i="1"/>
  <c r="AL1305" i="1"/>
  <c r="AN1305" i="1"/>
  <c r="AO1305" i="1" s="1"/>
  <c r="AL1309" i="1"/>
  <c r="AN1309" i="1"/>
  <c r="AO1309" i="1" s="1"/>
  <c r="AL1313" i="1"/>
  <c r="AN1313" i="1"/>
  <c r="AO1313" i="1" s="1"/>
  <c r="AN1322" i="1"/>
  <c r="AO1322" i="1" s="1"/>
  <c r="AL1322" i="1"/>
  <c r="AN1326" i="1"/>
  <c r="AO1326" i="1" s="1"/>
  <c r="AL1326" i="1"/>
  <c r="AN1330" i="1"/>
  <c r="AO1330" i="1" s="1"/>
  <c r="AL1330" i="1"/>
  <c r="AN1334" i="1"/>
  <c r="AO1334" i="1" s="1"/>
  <c r="AL1334" i="1"/>
  <c r="AL1341" i="1"/>
  <c r="AN1341" i="1"/>
  <c r="AO1341" i="1" s="1"/>
  <c r="AL1349" i="1"/>
  <c r="AN1349" i="1"/>
  <c r="AO1349" i="1" s="1"/>
  <c r="AL1357" i="1"/>
  <c r="AN1357" i="1"/>
  <c r="AO1357" i="1" s="1"/>
  <c r="AL1363" i="1"/>
  <c r="AN1363" i="1"/>
  <c r="AO1363" i="1" s="1"/>
  <c r="AL1367" i="1"/>
  <c r="AN1367" i="1"/>
  <c r="AO1367" i="1" s="1"/>
  <c r="AL1371" i="1"/>
  <c r="AN1371" i="1"/>
  <c r="AO1371" i="1" s="1"/>
  <c r="AL1377" i="1"/>
  <c r="AN1377" i="1"/>
  <c r="AO1377" i="1" s="1"/>
  <c r="AL1385" i="1"/>
  <c r="AN1385" i="1"/>
  <c r="AO1385" i="1" s="1"/>
  <c r="AL1393" i="1"/>
  <c r="AN1393" i="1"/>
  <c r="AO1393" i="1" s="1"/>
  <c r="AL1397" i="1"/>
  <c r="AN1397" i="1"/>
  <c r="AO1397" i="1" s="1"/>
  <c r="AL1401" i="1"/>
  <c r="AN1401" i="1"/>
  <c r="AO1401" i="1" s="1"/>
  <c r="AL1405" i="1"/>
  <c r="AN1405" i="1"/>
  <c r="AO1405" i="1" s="1"/>
  <c r="AL1409" i="1"/>
  <c r="AN1409" i="1"/>
  <c r="AO1409" i="1" s="1"/>
  <c r="AL1413" i="1"/>
  <c r="AN1413" i="1"/>
  <c r="AO1413" i="1" s="1"/>
  <c r="AL1417" i="1"/>
  <c r="AN1417" i="1"/>
  <c r="AO1417" i="1" s="1"/>
  <c r="AN1424" i="1"/>
  <c r="AO1424" i="1" s="1"/>
  <c r="AL1424" i="1"/>
  <c r="AN1428" i="1"/>
  <c r="AO1428" i="1" s="1"/>
  <c r="AL1428" i="1"/>
  <c r="AN1432" i="1"/>
  <c r="AO1432" i="1" s="1"/>
  <c r="AL1432" i="1"/>
  <c r="AN1436" i="1"/>
  <c r="AO1436" i="1" s="1"/>
  <c r="AL1436" i="1"/>
  <c r="AL1443" i="1"/>
  <c r="AN1443" i="1"/>
  <c r="AO1443" i="1" s="1"/>
  <c r="AL1449" i="1"/>
  <c r="AN1449" i="1"/>
  <c r="AO1449" i="1" s="1"/>
  <c r="AL1457" i="1"/>
  <c r="AN1457" i="1"/>
  <c r="AO1457" i="1" s="1"/>
  <c r="AN1466" i="1"/>
  <c r="AO1466" i="1" s="1"/>
  <c r="AL1466" i="1"/>
  <c r="AN1474" i="1"/>
  <c r="AO1474" i="1" s="1"/>
  <c r="AL1474" i="1"/>
  <c r="AN1478" i="1"/>
  <c r="AO1478" i="1" s="1"/>
  <c r="AL1478" i="1"/>
  <c r="AL1487" i="1"/>
  <c r="AN1487" i="1"/>
  <c r="AO1487" i="1" s="1"/>
  <c r="AN1496" i="1"/>
  <c r="AO1496" i="1" s="1"/>
  <c r="AL1496" i="1"/>
  <c r="AN1500" i="1"/>
  <c r="AO1500" i="1" s="1"/>
  <c r="AL1500" i="1"/>
  <c r="AN1504" i="1"/>
  <c r="AO1504" i="1" s="1"/>
  <c r="AL1504" i="1"/>
  <c r="AN1508" i="1"/>
  <c r="AO1508" i="1" s="1"/>
  <c r="AL1508" i="1"/>
  <c r="AN1512" i="1"/>
  <c r="AO1512" i="1" s="1"/>
  <c r="AL1512" i="1"/>
  <c r="AN1524" i="1"/>
  <c r="AO1524" i="1" s="1"/>
  <c r="AL1524" i="1"/>
  <c r="AN1528" i="1"/>
  <c r="AO1528" i="1" s="1"/>
  <c r="AL1528" i="1"/>
  <c r="AN1532" i="1"/>
  <c r="AO1532" i="1" s="1"/>
  <c r="AL1532" i="1"/>
  <c r="AL1535" i="1"/>
  <c r="AN1535" i="1"/>
  <c r="AO1535" i="1" s="1"/>
  <c r="AL1539" i="1"/>
  <c r="AN1539" i="1"/>
  <c r="AO1539" i="1" s="1"/>
  <c r="AL1543" i="1"/>
  <c r="AN1543" i="1"/>
  <c r="AO1543" i="1" s="1"/>
  <c r="AL1549" i="1"/>
  <c r="AN1549" i="1"/>
  <c r="AO1549" i="1" s="1"/>
  <c r="AL1557" i="1"/>
  <c r="AN1557" i="1"/>
  <c r="AO1557" i="1" s="1"/>
  <c r="AN1560" i="1"/>
  <c r="AO1560" i="1" s="1"/>
  <c r="AL1560" i="1"/>
  <c r="AN1564" i="1"/>
  <c r="AO1564" i="1" s="1"/>
  <c r="AL1564" i="1"/>
  <c r="AN1568" i="1"/>
  <c r="AO1568" i="1" s="1"/>
  <c r="AL1568" i="1"/>
  <c r="AN1572" i="1"/>
  <c r="AO1572" i="1" s="1"/>
  <c r="AL1572" i="1"/>
  <c r="AL1575" i="1"/>
  <c r="AN1575" i="1"/>
  <c r="AO1575" i="1" s="1"/>
  <c r="AL1583" i="1"/>
  <c r="AN1583" i="1"/>
  <c r="AO1583" i="1" s="1"/>
  <c r="AL1591" i="1"/>
  <c r="AN1591" i="1"/>
  <c r="AO1591" i="1" s="1"/>
  <c r="AL1597" i="1"/>
  <c r="AN1597" i="1"/>
  <c r="AO1597" i="1" s="1"/>
  <c r="AL1600" i="1"/>
  <c r="AN1600" i="1"/>
  <c r="AO1600" i="1" s="1"/>
  <c r="AL1608" i="1"/>
  <c r="AN1608" i="1"/>
  <c r="AO1608" i="1" s="1"/>
  <c r="AL1616" i="1"/>
  <c r="AN1616" i="1"/>
  <c r="AO1616" i="1" s="1"/>
  <c r="AL1624" i="1"/>
  <c r="AN1624" i="1"/>
  <c r="AO1624" i="1" s="1"/>
  <c r="AL1632" i="1"/>
  <c r="AN1632" i="1"/>
  <c r="AO1632" i="1" s="1"/>
  <c r="AL1640" i="1"/>
  <c r="AN1640" i="1"/>
  <c r="AO1640" i="1" s="1"/>
  <c r="AL1648" i="1"/>
  <c r="AN1648" i="1"/>
  <c r="AO1648" i="1" s="1"/>
  <c r="AL1656" i="1"/>
  <c r="AN1656" i="1"/>
  <c r="AO1656" i="1" s="1"/>
  <c r="AL1664" i="1"/>
  <c r="AN1664" i="1"/>
  <c r="AO1664" i="1" s="1"/>
  <c r="AL1672" i="1"/>
  <c r="AN1672" i="1"/>
  <c r="AO1672" i="1" s="1"/>
  <c r="AL1680" i="1"/>
  <c r="AN1680" i="1"/>
  <c r="AO1680" i="1" s="1"/>
  <c r="AL1688" i="1"/>
  <c r="AN1688" i="1"/>
  <c r="AO1688" i="1" s="1"/>
  <c r="AL1696" i="1"/>
  <c r="AN1696" i="1"/>
  <c r="AO1696" i="1" s="1"/>
  <c r="AL1704" i="1"/>
  <c r="AN1704" i="1"/>
  <c r="AO1704" i="1" s="1"/>
  <c r="AL1712" i="1"/>
  <c r="AN1712" i="1"/>
  <c r="AO1712" i="1" s="1"/>
  <c r="AL1720" i="1"/>
  <c r="AN1720" i="1"/>
  <c r="AO1720" i="1" s="1"/>
  <c r="AL1728" i="1"/>
  <c r="AN1728" i="1"/>
  <c r="AO1728" i="1" s="1"/>
  <c r="AL1736" i="1"/>
  <c r="AN1736" i="1"/>
  <c r="AO1736" i="1" s="1"/>
  <c r="AL1744" i="1"/>
  <c r="AN1744" i="1"/>
  <c r="AO1744" i="1" s="1"/>
  <c r="AL1752" i="1"/>
  <c r="AN1752" i="1"/>
  <c r="AO1752" i="1" s="1"/>
  <c r="AL1760" i="1"/>
  <c r="AL1768" i="1"/>
  <c r="AN1768" i="1"/>
  <c r="AO1768" i="1" s="1"/>
  <c r="AL1776" i="1"/>
  <c r="AN1776" i="1"/>
  <c r="AO1776" i="1" s="1"/>
  <c r="AL1784" i="1"/>
  <c r="AN1784" i="1"/>
  <c r="AO1784" i="1" s="1"/>
  <c r="AN1016" i="1"/>
  <c r="AO1016" i="1" s="1"/>
  <c r="AJ1017" i="1"/>
  <c r="AN1020" i="1"/>
  <c r="AO1020" i="1" s="1"/>
  <c r="AJ1021" i="1"/>
  <c r="AN1024" i="1"/>
  <c r="AO1024" i="1" s="1"/>
  <c r="AJ1025" i="1"/>
  <c r="AJ1029" i="1"/>
  <c r="AN1032" i="1"/>
  <c r="AO1032" i="1" s="1"/>
  <c r="AJ1033" i="1"/>
  <c r="AN1036" i="1"/>
  <c r="AO1036" i="1" s="1"/>
  <c r="AJ1037" i="1"/>
  <c r="AN1040" i="1"/>
  <c r="AO1040" i="1" s="1"/>
  <c r="AJ1041" i="1"/>
  <c r="AN1044" i="1"/>
  <c r="AO1044" i="1" s="1"/>
  <c r="AJ1045" i="1"/>
  <c r="AN1048" i="1"/>
  <c r="AO1048" i="1" s="1"/>
  <c r="AJ1049" i="1"/>
  <c r="AN1052" i="1"/>
  <c r="AO1052" i="1" s="1"/>
  <c r="AJ1053" i="1"/>
  <c r="AN1056" i="1"/>
  <c r="AO1056" i="1" s="1"/>
  <c r="AJ1057" i="1"/>
  <c r="AN1060" i="1"/>
  <c r="AO1060" i="1" s="1"/>
  <c r="AK1063" i="1"/>
  <c r="AM1063" i="1" s="1"/>
  <c r="AN1064" i="1"/>
  <c r="AO1064" i="1" s="1"/>
  <c r="AK1067" i="1"/>
  <c r="AM1067" i="1" s="1"/>
  <c r="AN1068" i="1"/>
  <c r="AO1068" i="1" s="1"/>
  <c r="AK1071" i="1"/>
  <c r="AM1071" i="1" s="1"/>
  <c r="AN1072" i="1"/>
  <c r="AO1072" i="1" s="1"/>
  <c r="AK1075" i="1"/>
  <c r="AM1075" i="1" s="1"/>
  <c r="AN1076" i="1"/>
  <c r="AO1076" i="1" s="1"/>
  <c r="AK1079" i="1"/>
  <c r="AM1079" i="1" s="1"/>
  <c r="AN1080" i="1"/>
  <c r="AO1080" i="1" s="1"/>
  <c r="AK1083" i="1"/>
  <c r="AM1083" i="1" s="1"/>
  <c r="AN1084" i="1"/>
  <c r="AO1084" i="1" s="1"/>
  <c r="AK1087" i="1"/>
  <c r="AM1087" i="1" s="1"/>
  <c r="AN1088" i="1"/>
  <c r="AO1088" i="1" s="1"/>
  <c r="AK1091" i="1"/>
  <c r="AM1091" i="1" s="1"/>
  <c r="AN1092" i="1"/>
  <c r="AO1092" i="1" s="1"/>
  <c r="AK1095" i="1"/>
  <c r="AM1095" i="1" s="1"/>
  <c r="AN1096" i="1"/>
  <c r="AO1096" i="1" s="1"/>
  <c r="AK1099" i="1"/>
  <c r="AM1099" i="1" s="1"/>
  <c r="AK1103" i="1"/>
  <c r="AM1103" i="1" s="1"/>
  <c r="AN1104" i="1"/>
  <c r="AO1104" i="1" s="1"/>
  <c r="AK1107" i="1"/>
  <c r="AM1107" i="1" s="1"/>
  <c r="AN1108" i="1"/>
  <c r="AO1108" i="1" s="1"/>
  <c r="AK1111" i="1"/>
  <c r="AM1111" i="1" s="1"/>
  <c r="AN1112" i="1"/>
  <c r="AO1112" i="1" s="1"/>
  <c r="AK1115" i="1"/>
  <c r="AM1115" i="1" s="1"/>
  <c r="AN1116" i="1"/>
  <c r="AO1116" i="1" s="1"/>
  <c r="AK1119" i="1"/>
  <c r="AM1119" i="1" s="1"/>
  <c r="AN1120" i="1"/>
  <c r="AO1120" i="1" s="1"/>
  <c r="AK1123" i="1"/>
  <c r="AM1123" i="1" s="1"/>
  <c r="AN1124" i="1"/>
  <c r="AO1124" i="1" s="1"/>
  <c r="AK1127" i="1"/>
  <c r="AM1127" i="1" s="1"/>
  <c r="AN1128" i="1"/>
  <c r="AO1128" i="1" s="1"/>
  <c r="AK1131" i="1"/>
  <c r="AM1131" i="1" s="1"/>
  <c r="AN1132" i="1"/>
  <c r="AO1132" i="1" s="1"/>
  <c r="AK1135" i="1"/>
  <c r="AM1135" i="1" s="1"/>
  <c r="AN1136" i="1"/>
  <c r="AO1136" i="1" s="1"/>
  <c r="AK1139" i="1"/>
  <c r="AM1139" i="1" s="1"/>
  <c r="AN1140" i="1"/>
  <c r="AO1140" i="1" s="1"/>
  <c r="AK1143" i="1"/>
  <c r="AM1143" i="1" s="1"/>
  <c r="AN1144" i="1"/>
  <c r="AO1144" i="1" s="1"/>
  <c r="AK1147" i="1"/>
  <c r="AM1147" i="1" s="1"/>
  <c r="AN1148" i="1"/>
  <c r="AO1148" i="1" s="1"/>
  <c r="AK1151" i="1"/>
  <c r="AM1151" i="1" s="1"/>
  <c r="AN1152" i="1"/>
  <c r="AO1152" i="1" s="1"/>
  <c r="AK1155" i="1"/>
  <c r="AM1155" i="1" s="1"/>
  <c r="AN1156" i="1"/>
  <c r="AO1156" i="1" s="1"/>
  <c r="AK1159" i="1"/>
  <c r="AM1159" i="1" s="1"/>
  <c r="AN1160" i="1"/>
  <c r="AO1160" i="1" s="1"/>
  <c r="AJ1161" i="1"/>
  <c r="AN1164" i="1"/>
  <c r="AO1164" i="1" s="1"/>
  <c r="AJ1165" i="1"/>
  <c r="AN1168" i="1"/>
  <c r="AO1168" i="1" s="1"/>
  <c r="AJ1169" i="1"/>
  <c r="AN1172" i="1"/>
  <c r="AO1172" i="1" s="1"/>
  <c r="AJ1173" i="1"/>
  <c r="AN1176" i="1"/>
  <c r="AO1176" i="1" s="1"/>
  <c r="AJ1177" i="1"/>
  <c r="AN1795" i="1"/>
  <c r="AO1795" i="1" s="1"/>
  <c r="AL1795" i="1"/>
  <c r="AL1804" i="1"/>
  <c r="AN1804" i="1"/>
  <c r="AO1804" i="1" s="1"/>
  <c r="AL1812" i="1"/>
  <c r="AN1812" i="1"/>
  <c r="AO1812" i="1" s="1"/>
  <c r="AL1820" i="1"/>
  <c r="AN1820" i="1"/>
  <c r="AO1820" i="1" s="1"/>
  <c r="AN1823" i="1"/>
  <c r="AO1823" i="1" s="1"/>
  <c r="AL1823" i="1"/>
  <c r="AN1827" i="1"/>
  <c r="AO1827" i="1" s="1"/>
  <c r="AL1827" i="1"/>
  <c r="AN1831" i="1"/>
  <c r="AO1831" i="1" s="1"/>
  <c r="AL1831" i="1"/>
  <c r="AL1834" i="1"/>
  <c r="AN1834" i="1"/>
  <c r="AO1834" i="1" s="1"/>
  <c r="AL1842" i="1"/>
  <c r="AN1842" i="1"/>
  <c r="AO1842" i="1" s="1"/>
  <c r="AL1850" i="1"/>
  <c r="AN1850" i="1"/>
  <c r="AO1850" i="1" s="1"/>
  <c r="AN1859" i="1"/>
  <c r="AO1859" i="1" s="1"/>
  <c r="AL1859" i="1"/>
  <c r="AL1868" i="1"/>
  <c r="AN1868" i="1"/>
  <c r="AO1868" i="1" s="1"/>
  <c r="AL1876" i="1"/>
  <c r="AN1876" i="1"/>
  <c r="AO1876" i="1" s="1"/>
  <c r="AL1884" i="1"/>
  <c r="AN1884" i="1"/>
  <c r="AO1884" i="1" s="1"/>
  <c r="AL1892" i="1"/>
  <c r="AN1892" i="1"/>
  <c r="AO1892" i="1" s="1"/>
  <c r="AJ1205" i="1"/>
  <c r="AL1214" i="1"/>
  <c r="AJ1225" i="1"/>
  <c r="AL1248" i="1"/>
  <c r="AL1250" i="1"/>
  <c r="AL1274" i="1"/>
  <c r="AL1278" i="1"/>
  <c r="AL1280" i="1"/>
  <c r="AL1282" i="1"/>
  <c r="AL1314" i="1"/>
  <c r="AL1316" i="1"/>
  <c r="AL1318" i="1"/>
  <c r="AL1338" i="1"/>
  <c r="AL1342" i="1"/>
  <c r="AL1344" i="1"/>
  <c r="AL1346" i="1"/>
  <c r="AL1348" i="1"/>
  <c r="AL1350" i="1"/>
  <c r="AL1352" i="1"/>
  <c r="AL1356" i="1"/>
  <c r="AL1358" i="1"/>
  <c r="AL1360" i="1"/>
  <c r="AL1374" i="1"/>
  <c r="AL1378" i="1"/>
  <c r="AL1380" i="1"/>
  <c r="AL1382" i="1"/>
  <c r="AL1384" i="1"/>
  <c r="AL1386" i="1"/>
  <c r="AL1388" i="1"/>
  <c r="AL1392" i="1"/>
  <c r="AL1420" i="1"/>
  <c r="AL1446" i="1"/>
  <c r="AL1450" i="1"/>
  <c r="AL1454" i="1"/>
  <c r="AL1456" i="1"/>
  <c r="AL1458" i="1"/>
  <c r="AL1460" i="1"/>
  <c r="AL1462" i="1"/>
  <c r="AL1482" i="1"/>
  <c r="AL1484" i="1"/>
  <c r="AL1486" i="1"/>
  <c r="AL1488" i="1"/>
  <c r="AL1490" i="1"/>
  <c r="AL1492" i="1"/>
  <c r="AJ1527" i="1"/>
  <c r="AJ1529" i="1"/>
  <c r="AJ1531" i="1"/>
  <c r="AJ1535" i="1"/>
  <c r="AJ1537" i="1"/>
  <c r="AJ1539" i="1"/>
  <c r="AJ1541" i="1"/>
  <c r="AJ1543" i="1"/>
  <c r="AJ1545" i="1"/>
  <c r="AL1546" i="1"/>
  <c r="AJ1547" i="1"/>
  <c r="AL1548" i="1"/>
  <c r="AJ1549" i="1"/>
  <c r="AL1550" i="1"/>
  <c r="AJ1551" i="1"/>
  <c r="AL1552" i="1"/>
  <c r="AJ1553" i="1"/>
  <c r="AL1554" i="1"/>
  <c r="AJ1555" i="1"/>
  <c r="AL1556" i="1"/>
  <c r="AJ1557" i="1"/>
  <c r="AL1558" i="1"/>
  <c r="AJ1559" i="1"/>
  <c r="AJ1561" i="1"/>
  <c r="AJ1563" i="1"/>
  <c r="AJ1565" i="1"/>
  <c r="AJ1567" i="1"/>
  <c r="AJ1569" i="1"/>
  <c r="AJ1571" i="1"/>
  <c r="AJ1573" i="1"/>
  <c r="AL1574" i="1"/>
  <c r="AJ1575" i="1"/>
  <c r="AJ1577" i="1"/>
  <c r="AL1578" i="1"/>
  <c r="AJ1579" i="1"/>
  <c r="AL1580" i="1"/>
  <c r="AJ1581" i="1"/>
  <c r="AJ1583" i="1"/>
  <c r="AL1584" i="1"/>
  <c r="AJ1585" i="1"/>
  <c r="AL1586" i="1"/>
  <c r="AJ1587" i="1"/>
  <c r="AL1588" i="1"/>
  <c r="AJ1589" i="1"/>
  <c r="AL1590" i="1"/>
  <c r="AJ1591" i="1"/>
  <c r="AL1592" i="1"/>
  <c r="AJ1593" i="1"/>
  <c r="AL1594" i="1"/>
  <c r="AJ1595" i="1"/>
  <c r="AJ1597" i="1"/>
  <c r="AJ1598" i="1"/>
  <c r="AN1601" i="1"/>
  <c r="AO1601" i="1" s="1"/>
  <c r="AJ1602" i="1"/>
  <c r="AN1605" i="1"/>
  <c r="AO1605" i="1" s="1"/>
  <c r="AJ1606" i="1"/>
  <c r="AN1609" i="1"/>
  <c r="AO1609" i="1" s="1"/>
  <c r="AJ1610" i="1"/>
  <c r="AN1613" i="1"/>
  <c r="AO1613" i="1" s="1"/>
  <c r="AJ1614" i="1"/>
  <c r="AN1617" i="1"/>
  <c r="AO1617" i="1" s="1"/>
  <c r="AJ1618" i="1"/>
  <c r="AN1621" i="1"/>
  <c r="AO1621" i="1" s="1"/>
  <c r="AJ1622" i="1"/>
  <c r="AJ1626" i="1"/>
  <c r="AN1629" i="1"/>
  <c r="AO1629" i="1" s="1"/>
  <c r="AJ1630" i="1"/>
  <c r="AN1633" i="1"/>
  <c r="AO1633" i="1" s="1"/>
  <c r="AJ1634" i="1"/>
  <c r="AN1637" i="1"/>
  <c r="AO1637" i="1" s="1"/>
  <c r="AJ1638" i="1"/>
  <c r="AN1641" i="1"/>
  <c r="AO1641" i="1" s="1"/>
  <c r="AJ1642" i="1"/>
  <c r="AN1645" i="1"/>
  <c r="AO1645" i="1" s="1"/>
  <c r="AJ1646" i="1"/>
  <c r="AN1649" i="1"/>
  <c r="AO1649" i="1" s="1"/>
  <c r="AJ1650" i="1"/>
  <c r="AN1653" i="1"/>
  <c r="AO1653" i="1" s="1"/>
  <c r="AJ1654" i="1"/>
  <c r="AN1657" i="1"/>
  <c r="AO1657" i="1" s="1"/>
  <c r="AJ1658" i="1"/>
  <c r="AN1661" i="1"/>
  <c r="AO1661" i="1" s="1"/>
  <c r="AJ1662" i="1"/>
  <c r="AN1665" i="1"/>
  <c r="AO1665" i="1" s="1"/>
  <c r="AJ1666" i="1"/>
  <c r="AN1669" i="1"/>
  <c r="AO1669" i="1" s="1"/>
  <c r="AJ1670" i="1"/>
  <c r="AN1673" i="1"/>
  <c r="AO1673" i="1" s="1"/>
  <c r="AJ1674" i="1"/>
  <c r="AN1677" i="1"/>
  <c r="AO1677" i="1" s="1"/>
  <c r="AJ1678" i="1"/>
  <c r="AN1681" i="1"/>
  <c r="AO1681" i="1" s="1"/>
  <c r="AJ1682" i="1"/>
  <c r="AN1685" i="1"/>
  <c r="AO1685" i="1" s="1"/>
  <c r="AJ1686" i="1"/>
  <c r="AN1689" i="1"/>
  <c r="AO1689" i="1" s="1"/>
  <c r="AJ1690" i="1"/>
  <c r="AN1693" i="1"/>
  <c r="AO1693" i="1" s="1"/>
  <c r="AJ1694" i="1"/>
  <c r="AN1697" i="1"/>
  <c r="AO1697" i="1" s="1"/>
  <c r="AJ1698" i="1"/>
  <c r="AN1701" i="1"/>
  <c r="AO1701" i="1" s="1"/>
  <c r="AJ1702" i="1"/>
  <c r="AN1705" i="1"/>
  <c r="AO1705" i="1" s="1"/>
  <c r="AJ1706" i="1"/>
  <c r="AN1709" i="1"/>
  <c r="AO1709" i="1" s="1"/>
  <c r="AJ1710" i="1"/>
  <c r="AN1713" i="1"/>
  <c r="AO1713" i="1" s="1"/>
  <c r="AJ1714" i="1"/>
  <c r="AN1717" i="1"/>
  <c r="AO1717" i="1" s="1"/>
  <c r="AJ1718" i="1"/>
  <c r="AN1721" i="1"/>
  <c r="AO1721" i="1" s="1"/>
  <c r="AJ1722" i="1"/>
  <c r="AN1725" i="1"/>
  <c r="AO1725" i="1" s="1"/>
  <c r="AJ1726" i="1"/>
  <c r="AN1729" i="1"/>
  <c r="AO1729" i="1" s="1"/>
  <c r="AJ1730" i="1"/>
  <c r="AN1733" i="1"/>
  <c r="AO1733" i="1" s="1"/>
  <c r="AJ1734" i="1"/>
  <c r="AN1737" i="1"/>
  <c r="AO1737" i="1" s="1"/>
  <c r="AJ1738" i="1"/>
  <c r="AN1741" i="1"/>
  <c r="AO1741" i="1" s="1"/>
  <c r="AJ1742" i="1"/>
  <c r="AN1745" i="1"/>
  <c r="AO1745" i="1" s="1"/>
  <c r="AJ1746" i="1"/>
  <c r="AN1749" i="1"/>
  <c r="AO1749" i="1" s="1"/>
  <c r="AJ1750" i="1"/>
  <c r="AN1753" i="1"/>
  <c r="AO1753" i="1" s="1"/>
  <c r="AJ1754" i="1"/>
  <c r="AN1757" i="1"/>
  <c r="AO1757" i="1" s="1"/>
  <c r="AJ1758" i="1"/>
  <c r="AN1761" i="1"/>
  <c r="AO1761" i="1" s="1"/>
  <c r="AJ1762" i="1"/>
  <c r="AN1765" i="1"/>
  <c r="AO1765" i="1" s="1"/>
  <c r="AJ1766" i="1"/>
  <c r="AN1769" i="1"/>
  <c r="AO1769" i="1" s="1"/>
  <c r="AJ1770" i="1"/>
  <c r="AN1773" i="1"/>
  <c r="AO1773" i="1" s="1"/>
  <c r="AJ1774" i="1"/>
  <c r="AN1781" i="1"/>
  <c r="AO1781" i="1" s="1"/>
  <c r="AJ1782" i="1"/>
  <c r="AN1785" i="1"/>
  <c r="AO1785" i="1" s="1"/>
  <c r="AJ1786" i="1"/>
  <c r="AN1789" i="1"/>
  <c r="AO1789" i="1" s="1"/>
  <c r="AJ1790" i="1"/>
  <c r="AK1792" i="1"/>
  <c r="AM1792" i="1" s="1"/>
  <c r="AL1794" i="1"/>
  <c r="AN1794" i="1"/>
  <c r="AO1794" i="1" s="1"/>
  <c r="AL1798" i="1"/>
  <c r="AN1798" i="1"/>
  <c r="AO1798" i="1" s="1"/>
  <c r="AL1806" i="1"/>
  <c r="AN1806" i="1"/>
  <c r="AO1806" i="1" s="1"/>
  <c r="AL1814" i="1"/>
  <c r="AN1814" i="1"/>
  <c r="AO1814" i="1" s="1"/>
  <c r="AL1822" i="1"/>
  <c r="AN1822" i="1"/>
  <c r="AO1822" i="1" s="1"/>
  <c r="AL1826" i="1"/>
  <c r="AN1826" i="1"/>
  <c r="AO1826" i="1" s="1"/>
  <c r="AL1830" i="1"/>
  <c r="AN1830" i="1"/>
  <c r="AO1830" i="1" s="1"/>
  <c r="AL1836" i="1"/>
  <c r="AN1836" i="1"/>
  <c r="AO1836" i="1" s="1"/>
  <c r="AL1844" i="1"/>
  <c r="AN1844" i="1"/>
  <c r="AO1844" i="1" s="1"/>
  <c r="AL1852" i="1"/>
  <c r="AN1852" i="1"/>
  <c r="AO1852" i="1" s="1"/>
  <c r="AL1858" i="1"/>
  <c r="AN1858" i="1"/>
  <c r="AO1858" i="1" s="1"/>
  <c r="AL1862" i="1"/>
  <c r="AN1862" i="1"/>
  <c r="AO1862" i="1" s="1"/>
  <c r="AL1870" i="1"/>
  <c r="AN1870" i="1"/>
  <c r="AO1870" i="1" s="1"/>
  <c r="AL1878" i="1"/>
  <c r="AN1878" i="1"/>
  <c r="AO1878" i="1" s="1"/>
  <c r="AL1886" i="1"/>
  <c r="AN1886" i="1"/>
  <c r="AO1886" i="1" s="1"/>
  <c r="AL1894" i="1"/>
  <c r="AN1894" i="1"/>
  <c r="AO1894" i="1" s="1"/>
  <c r="AN1897" i="1"/>
  <c r="AO1897" i="1" s="1"/>
  <c r="AL1897" i="1"/>
  <c r="AK1182" i="1"/>
  <c r="AM1182" i="1" s="1"/>
  <c r="AN1203" i="1"/>
  <c r="AO1203" i="1" s="1"/>
  <c r="AN1231" i="1"/>
  <c r="AO1231" i="1" s="1"/>
  <c r="AN1263" i="1"/>
  <c r="AO1263" i="1" s="1"/>
  <c r="AN1265" i="1"/>
  <c r="AO1265" i="1" s="1"/>
  <c r="AN1267" i="1"/>
  <c r="AO1267" i="1" s="1"/>
  <c r="AN1297" i="1"/>
  <c r="AO1297" i="1" s="1"/>
  <c r="AN1301" i="1"/>
  <c r="AO1301" i="1" s="1"/>
  <c r="AN1303" i="1"/>
  <c r="AO1303" i="1" s="1"/>
  <c r="AN1439" i="1"/>
  <c r="AO1439" i="1" s="1"/>
  <c r="AN1793" i="1"/>
  <c r="AO1793" i="1" s="1"/>
  <c r="AL1793" i="1"/>
  <c r="AN1797" i="1"/>
  <c r="AO1797" i="1" s="1"/>
  <c r="AL1797" i="1"/>
  <c r="AN1800" i="1"/>
  <c r="AO1800" i="1" s="1"/>
  <c r="AL1808" i="1"/>
  <c r="AN1808" i="1"/>
  <c r="AO1808" i="1" s="1"/>
  <c r="AL1816" i="1"/>
  <c r="AN1816" i="1"/>
  <c r="AO1816" i="1" s="1"/>
  <c r="AN1825" i="1"/>
  <c r="AO1825" i="1" s="1"/>
  <c r="AL1825" i="1"/>
  <c r="AL1829" i="1"/>
  <c r="AL1838" i="1"/>
  <c r="AN1838" i="1"/>
  <c r="AO1838" i="1" s="1"/>
  <c r="AL1846" i="1"/>
  <c r="AN1846" i="1"/>
  <c r="AO1846" i="1" s="1"/>
  <c r="AL1854" i="1"/>
  <c r="AN1854" i="1"/>
  <c r="AO1854" i="1" s="1"/>
  <c r="AL1857" i="1"/>
  <c r="AN1861" i="1"/>
  <c r="AO1861" i="1" s="1"/>
  <c r="AL1861" i="1"/>
  <c r="AL1864" i="1"/>
  <c r="AN1864" i="1"/>
  <c r="AO1864" i="1" s="1"/>
  <c r="AL1872" i="1"/>
  <c r="AN1872" i="1"/>
  <c r="AO1872" i="1" s="1"/>
  <c r="AL1888" i="1"/>
  <c r="AN1888" i="1"/>
  <c r="AO1888" i="1" s="1"/>
  <c r="AL1896" i="1"/>
  <c r="AN1896" i="1"/>
  <c r="AO1896" i="1" s="1"/>
  <c r="AN1599" i="1"/>
  <c r="AO1599" i="1" s="1"/>
  <c r="AJ1600" i="1"/>
  <c r="AN1603" i="1"/>
  <c r="AO1603" i="1" s="1"/>
  <c r="AJ1604" i="1"/>
  <c r="AN1607" i="1"/>
  <c r="AO1607" i="1" s="1"/>
  <c r="AJ1608" i="1"/>
  <c r="AN1611" i="1"/>
  <c r="AO1611" i="1" s="1"/>
  <c r="AJ1612" i="1"/>
  <c r="AJ1616" i="1"/>
  <c r="AN1619" i="1"/>
  <c r="AO1619" i="1" s="1"/>
  <c r="AJ1620" i="1"/>
  <c r="AN1623" i="1"/>
  <c r="AO1623" i="1" s="1"/>
  <c r="AJ1624" i="1"/>
  <c r="AN1627" i="1"/>
  <c r="AO1627" i="1" s="1"/>
  <c r="AJ1628" i="1"/>
  <c r="AN1631" i="1"/>
  <c r="AO1631" i="1" s="1"/>
  <c r="AJ1632" i="1"/>
  <c r="AN1635" i="1"/>
  <c r="AO1635" i="1" s="1"/>
  <c r="AJ1636" i="1"/>
  <c r="AN1639" i="1"/>
  <c r="AO1639" i="1" s="1"/>
  <c r="AJ1640" i="1"/>
  <c r="AN1643" i="1"/>
  <c r="AO1643" i="1" s="1"/>
  <c r="AJ1644" i="1"/>
  <c r="AJ1648" i="1"/>
  <c r="AN1651" i="1"/>
  <c r="AO1651" i="1" s="1"/>
  <c r="AJ1652" i="1"/>
  <c r="AN1655" i="1"/>
  <c r="AO1655" i="1" s="1"/>
  <c r="AJ1656" i="1"/>
  <c r="AN1659" i="1"/>
  <c r="AO1659" i="1" s="1"/>
  <c r="AJ1660" i="1"/>
  <c r="AN1663" i="1"/>
  <c r="AO1663" i="1" s="1"/>
  <c r="AJ1664" i="1"/>
  <c r="AN1667" i="1"/>
  <c r="AO1667" i="1" s="1"/>
  <c r="AJ1668" i="1"/>
  <c r="AN1671" i="1"/>
  <c r="AO1671" i="1" s="1"/>
  <c r="AJ1672" i="1"/>
  <c r="AN1675" i="1"/>
  <c r="AO1675" i="1" s="1"/>
  <c r="AJ1676" i="1"/>
  <c r="AN1679" i="1"/>
  <c r="AO1679" i="1" s="1"/>
  <c r="AJ1680" i="1"/>
  <c r="AJ1684" i="1"/>
  <c r="AN1687" i="1"/>
  <c r="AO1687" i="1" s="1"/>
  <c r="AJ1688" i="1"/>
  <c r="AN1691" i="1"/>
  <c r="AO1691" i="1" s="1"/>
  <c r="AJ1692" i="1"/>
  <c r="AN1695" i="1"/>
  <c r="AO1695" i="1" s="1"/>
  <c r="AJ1696" i="1"/>
  <c r="AN1699" i="1"/>
  <c r="AO1699" i="1" s="1"/>
  <c r="AJ1700" i="1"/>
  <c r="AN1703" i="1"/>
  <c r="AO1703" i="1" s="1"/>
  <c r="AJ1704" i="1"/>
  <c r="AN1707" i="1"/>
  <c r="AO1707" i="1" s="1"/>
  <c r="AJ1708" i="1"/>
  <c r="AN1711" i="1"/>
  <c r="AO1711" i="1" s="1"/>
  <c r="AJ1712" i="1"/>
  <c r="AN1715" i="1"/>
  <c r="AO1715" i="1" s="1"/>
  <c r="AJ1716" i="1"/>
  <c r="AN1719" i="1"/>
  <c r="AO1719" i="1" s="1"/>
  <c r="AJ1720" i="1"/>
  <c r="AN1723" i="1"/>
  <c r="AO1723" i="1" s="1"/>
  <c r="AJ1724" i="1"/>
  <c r="AN1727" i="1"/>
  <c r="AO1727" i="1" s="1"/>
  <c r="AJ1728" i="1"/>
  <c r="AN1731" i="1"/>
  <c r="AO1731" i="1" s="1"/>
  <c r="AJ1732" i="1"/>
  <c r="AN1735" i="1"/>
  <c r="AO1735" i="1" s="1"/>
  <c r="AJ1736" i="1"/>
  <c r="AN1739" i="1"/>
  <c r="AO1739" i="1" s="1"/>
  <c r="AJ1740" i="1"/>
  <c r="AN1743" i="1"/>
  <c r="AO1743" i="1" s="1"/>
  <c r="AJ1744" i="1"/>
  <c r="AN1747" i="1"/>
  <c r="AO1747" i="1" s="1"/>
  <c r="AJ1748" i="1"/>
  <c r="AN1751" i="1"/>
  <c r="AO1751" i="1" s="1"/>
  <c r="AJ1752" i="1"/>
  <c r="AN1755" i="1"/>
  <c r="AO1755" i="1" s="1"/>
  <c r="AJ1756" i="1"/>
  <c r="AN1759" i="1"/>
  <c r="AO1759" i="1" s="1"/>
  <c r="AJ1760" i="1"/>
  <c r="AN1763" i="1"/>
  <c r="AO1763" i="1" s="1"/>
  <c r="AJ1764" i="1"/>
  <c r="AN1767" i="1"/>
  <c r="AO1767" i="1" s="1"/>
  <c r="AJ1768" i="1"/>
  <c r="AN1771" i="1"/>
  <c r="AO1771" i="1" s="1"/>
  <c r="AJ1772" i="1"/>
  <c r="AN1775" i="1"/>
  <c r="AO1775" i="1" s="1"/>
  <c r="AJ1776" i="1"/>
  <c r="AK1778" i="1"/>
  <c r="AM1778" i="1" s="1"/>
  <c r="AN1779" i="1"/>
  <c r="AO1779" i="1" s="1"/>
  <c r="AJ1780" i="1"/>
  <c r="AN1783" i="1"/>
  <c r="AO1783" i="1" s="1"/>
  <c r="AJ1784" i="1"/>
  <c r="AN1787" i="1"/>
  <c r="AO1787" i="1" s="1"/>
  <c r="AJ1788" i="1"/>
  <c r="AN1791" i="1"/>
  <c r="AO1791" i="1" s="1"/>
  <c r="AL1796" i="1"/>
  <c r="AN1796" i="1"/>
  <c r="AO1796" i="1" s="1"/>
  <c r="AL1810" i="1"/>
  <c r="AN1810" i="1"/>
  <c r="AO1810" i="1" s="1"/>
  <c r="AL1818" i="1"/>
  <c r="AN1818" i="1"/>
  <c r="AO1818" i="1" s="1"/>
  <c r="AL1824" i="1"/>
  <c r="AN1824" i="1"/>
  <c r="AO1824" i="1" s="1"/>
  <c r="AL1828" i="1"/>
  <c r="AN1828" i="1"/>
  <c r="AO1828" i="1" s="1"/>
  <c r="AL1832" i="1"/>
  <c r="AN1832" i="1"/>
  <c r="AO1832" i="1" s="1"/>
  <c r="AL1840" i="1"/>
  <c r="AN1840" i="1"/>
  <c r="AO1840" i="1" s="1"/>
  <c r="AL1856" i="1"/>
  <c r="AN1856" i="1"/>
  <c r="AO1856" i="1" s="1"/>
  <c r="AL1860" i="1"/>
  <c r="AN1860" i="1"/>
  <c r="AO1860" i="1" s="1"/>
  <c r="AL1866" i="1"/>
  <c r="AN1866" i="1"/>
  <c r="AO1866" i="1" s="1"/>
  <c r="AL1874" i="1"/>
  <c r="AN1874" i="1"/>
  <c r="AO1874" i="1" s="1"/>
  <c r="AL1882" i="1"/>
  <c r="AN1882" i="1"/>
  <c r="AO1882" i="1" s="1"/>
  <c r="AL1890" i="1"/>
  <c r="AN1890" i="1"/>
  <c r="AO1890" i="1" s="1"/>
  <c r="AN2051" i="1"/>
  <c r="AO2051" i="1" s="1"/>
  <c r="AL2051" i="1"/>
  <c r="AN2053" i="1"/>
  <c r="AO2053" i="1" s="1"/>
  <c r="AL2053" i="1"/>
  <c r="AN2055" i="1"/>
  <c r="AO2055" i="1" s="1"/>
  <c r="AL2055" i="1"/>
  <c r="AL2057" i="1"/>
  <c r="AN2059" i="1"/>
  <c r="AO2059" i="1" s="1"/>
  <c r="AL2059" i="1"/>
  <c r="AN2061" i="1"/>
  <c r="AO2061" i="1" s="1"/>
  <c r="AL2061" i="1"/>
  <c r="AN2063" i="1"/>
  <c r="AO2063" i="1" s="1"/>
  <c r="AL2063" i="1"/>
  <c r="AN2065" i="1"/>
  <c r="AO2065" i="1" s="1"/>
  <c r="AL2065" i="1"/>
  <c r="AN2067" i="1"/>
  <c r="AO2067" i="1" s="1"/>
  <c r="AL2067" i="1"/>
  <c r="AN2069" i="1"/>
  <c r="AO2069" i="1" s="1"/>
  <c r="AL2069" i="1"/>
  <c r="AN2071" i="1"/>
  <c r="AO2071" i="1" s="1"/>
  <c r="AL2071" i="1"/>
  <c r="AN2073" i="1"/>
  <c r="AO2073" i="1" s="1"/>
  <c r="AL2073" i="1"/>
  <c r="AN2075" i="1"/>
  <c r="AO2075" i="1" s="1"/>
  <c r="AL2075" i="1"/>
  <c r="AN2077" i="1"/>
  <c r="AO2077" i="1" s="1"/>
  <c r="AL2077" i="1"/>
  <c r="AN2079" i="1"/>
  <c r="AO2079" i="1" s="1"/>
  <c r="AL2079" i="1"/>
  <c r="AN2081" i="1"/>
  <c r="AO2081" i="1" s="1"/>
  <c r="AL2081" i="1"/>
  <c r="AN2083" i="1"/>
  <c r="AO2083" i="1" s="1"/>
  <c r="AL2083" i="1"/>
  <c r="AN2085" i="1"/>
  <c r="AO2085" i="1" s="1"/>
  <c r="AL2085" i="1"/>
  <c r="AN2087" i="1"/>
  <c r="AO2087" i="1" s="1"/>
  <c r="AL2087" i="1"/>
  <c r="AN2089" i="1"/>
  <c r="AO2089" i="1" s="1"/>
  <c r="AL2089" i="1"/>
  <c r="AN2091" i="1"/>
  <c r="AO2091" i="1" s="1"/>
  <c r="AL2091" i="1"/>
  <c r="AN2093" i="1"/>
  <c r="AO2093" i="1" s="1"/>
  <c r="AL2093" i="1"/>
  <c r="AN2097" i="1"/>
  <c r="AO2097" i="1" s="1"/>
  <c r="AL2097" i="1"/>
  <c r="AN2099" i="1"/>
  <c r="AO2099" i="1" s="1"/>
  <c r="AL2099" i="1"/>
  <c r="AN2103" i="1"/>
  <c r="AO2103" i="1" s="1"/>
  <c r="AL2103" i="1"/>
  <c r="AN2105" i="1"/>
  <c r="AO2105" i="1" s="1"/>
  <c r="AL2105" i="1"/>
  <c r="AL2107" i="1"/>
  <c r="AN2109" i="1"/>
  <c r="AO2109" i="1" s="1"/>
  <c r="AL2109" i="1"/>
  <c r="AN2111" i="1"/>
  <c r="AO2111" i="1" s="1"/>
  <c r="AL2111" i="1"/>
  <c r="AN2113" i="1"/>
  <c r="AO2113" i="1" s="1"/>
  <c r="AL2113" i="1"/>
  <c r="AN2115" i="1"/>
  <c r="AO2115" i="1" s="1"/>
  <c r="AL2115" i="1"/>
  <c r="AN2117" i="1"/>
  <c r="AO2117" i="1" s="1"/>
  <c r="AL2117" i="1"/>
  <c r="AN2119" i="1"/>
  <c r="AO2119" i="1" s="1"/>
  <c r="AL2119" i="1"/>
  <c r="AN2123" i="1"/>
  <c r="AO2123" i="1" s="1"/>
  <c r="AL2123" i="1"/>
  <c r="AN2125" i="1"/>
  <c r="AO2125" i="1" s="1"/>
  <c r="AL2125" i="1"/>
  <c r="AN2127" i="1"/>
  <c r="AO2127" i="1" s="1"/>
  <c r="AL2127" i="1"/>
  <c r="AN2129" i="1"/>
  <c r="AO2129" i="1" s="1"/>
  <c r="AL2129" i="1"/>
  <c r="AN2131" i="1"/>
  <c r="AO2131" i="1" s="1"/>
  <c r="AL2131" i="1"/>
  <c r="AN2133" i="1"/>
  <c r="AO2133" i="1" s="1"/>
  <c r="AL2133" i="1"/>
  <c r="AN2135" i="1"/>
  <c r="AO2135" i="1" s="1"/>
  <c r="AL2135" i="1"/>
  <c r="AN2137" i="1"/>
  <c r="AO2137" i="1" s="1"/>
  <c r="AL2137" i="1"/>
  <c r="AN2139" i="1"/>
  <c r="AO2139" i="1" s="1"/>
  <c r="AL2139" i="1"/>
  <c r="AN2141" i="1"/>
  <c r="AO2141" i="1" s="1"/>
  <c r="AL2141" i="1"/>
  <c r="AN2143" i="1"/>
  <c r="AO2143" i="1" s="1"/>
  <c r="AL2143" i="1"/>
  <c r="AN2145" i="1"/>
  <c r="AO2145" i="1" s="1"/>
  <c r="AL2145" i="1"/>
  <c r="AN2147" i="1"/>
  <c r="AO2147" i="1" s="1"/>
  <c r="AL2147" i="1"/>
  <c r="AN2149" i="1"/>
  <c r="AO2149" i="1" s="1"/>
  <c r="AL2149" i="1"/>
  <c r="AN2151" i="1"/>
  <c r="AO2151" i="1" s="1"/>
  <c r="AL2151" i="1"/>
  <c r="AN2153" i="1"/>
  <c r="AO2153" i="1" s="1"/>
  <c r="AL2153" i="1"/>
  <c r="AN2155" i="1"/>
  <c r="AO2155" i="1" s="1"/>
  <c r="AL2155" i="1"/>
  <c r="AN2157" i="1"/>
  <c r="AO2157" i="1" s="1"/>
  <c r="AL2157" i="1"/>
  <c r="AN2159" i="1"/>
  <c r="AO2159" i="1" s="1"/>
  <c r="AL2159" i="1"/>
  <c r="AN2161" i="1"/>
  <c r="AO2161" i="1" s="1"/>
  <c r="AL2161" i="1"/>
  <c r="AN2163" i="1"/>
  <c r="AO2163" i="1" s="1"/>
  <c r="AL2163" i="1"/>
  <c r="AL2165" i="1"/>
  <c r="AN2169" i="1"/>
  <c r="AO2169" i="1" s="1"/>
  <c r="AL2169" i="1"/>
  <c r="AN2171" i="1"/>
  <c r="AO2171" i="1" s="1"/>
  <c r="AL2171" i="1"/>
  <c r="AN2173" i="1"/>
  <c r="AO2173" i="1" s="1"/>
  <c r="AL2173" i="1"/>
  <c r="AN2175" i="1"/>
  <c r="AO2175" i="1" s="1"/>
  <c r="AL2175" i="1"/>
  <c r="AN2177" i="1"/>
  <c r="AO2177" i="1" s="1"/>
  <c r="AL2177" i="1"/>
  <c r="AN2179" i="1"/>
  <c r="AO2179" i="1" s="1"/>
  <c r="AL2179" i="1"/>
  <c r="AN2181" i="1"/>
  <c r="AO2181" i="1" s="1"/>
  <c r="AL2181" i="1"/>
  <c r="AN2183" i="1"/>
  <c r="AO2183" i="1" s="1"/>
  <c r="AL2183" i="1"/>
  <c r="AL2185" i="1"/>
  <c r="AN2187" i="1"/>
  <c r="AO2187" i="1" s="1"/>
  <c r="AL2187" i="1"/>
  <c r="AN2189" i="1"/>
  <c r="AO2189" i="1" s="1"/>
  <c r="AL2189" i="1"/>
  <c r="AN2191" i="1"/>
  <c r="AO2191" i="1" s="1"/>
  <c r="AL2191" i="1"/>
  <c r="AN2193" i="1"/>
  <c r="AO2193" i="1" s="1"/>
  <c r="AL2193" i="1"/>
  <c r="AN2195" i="1"/>
  <c r="AO2195" i="1" s="1"/>
  <c r="AL2195" i="1"/>
  <c r="AN2197" i="1"/>
  <c r="AO2197" i="1" s="1"/>
  <c r="AL2197" i="1"/>
  <c r="AN2199" i="1"/>
  <c r="AO2199" i="1" s="1"/>
  <c r="AL2199" i="1"/>
  <c r="AN2201" i="1"/>
  <c r="AO2201" i="1" s="1"/>
  <c r="AL2201" i="1"/>
  <c r="AN2203" i="1"/>
  <c r="AO2203" i="1" s="1"/>
  <c r="AL2203" i="1"/>
  <c r="AN2205" i="1"/>
  <c r="AO2205" i="1" s="1"/>
  <c r="AL2205" i="1"/>
  <c r="AN2207" i="1"/>
  <c r="AO2207" i="1" s="1"/>
  <c r="AL2207" i="1"/>
  <c r="AN2209" i="1"/>
  <c r="AO2209" i="1" s="1"/>
  <c r="AL2209" i="1"/>
  <c r="AN2211" i="1"/>
  <c r="AO2211" i="1" s="1"/>
  <c r="AL2211" i="1"/>
  <c r="AN2213" i="1"/>
  <c r="AO2213" i="1" s="1"/>
  <c r="AL2213" i="1"/>
  <c r="AN2215" i="1"/>
  <c r="AO2215" i="1" s="1"/>
  <c r="AL2215" i="1"/>
  <c r="AK2221" i="1"/>
  <c r="AM2221" i="1" s="1"/>
  <c r="AJ2221" i="1"/>
  <c r="AK2229" i="1"/>
  <c r="AM2229" i="1" s="1"/>
  <c r="AJ2229" i="1"/>
  <c r="AN2234" i="1"/>
  <c r="AO2234" i="1" s="1"/>
  <c r="AL2234" i="1"/>
  <c r="AL2236" i="1"/>
  <c r="AN2236" i="1"/>
  <c r="AO2236" i="1" s="1"/>
  <c r="AL2252" i="1"/>
  <c r="AN2252" i="1"/>
  <c r="AO2252" i="1" s="1"/>
  <c r="AN2259" i="1"/>
  <c r="AO2259" i="1" s="1"/>
  <c r="AL2259" i="1"/>
  <c r="AN2267" i="1"/>
  <c r="AO2267" i="1" s="1"/>
  <c r="AL2267" i="1"/>
  <c r="AN2275" i="1"/>
  <c r="AO2275" i="1" s="1"/>
  <c r="AL2275" i="1"/>
  <c r="AN2283" i="1"/>
  <c r="AO2283" i="1" s="1"/>
  <c r="AL2283" i="1"/>
  <c r="AN2291" i="1"/>
  <c r="AO2291" i="1" s="1"/>
  <c r="AL2291" i="1"/>
  <c r="AN2299" i="1"/>
  <c r="AO2299" i="1" s="1"/>
  <c r="AL2299" i="1"/>
  <c r="AN2307" i="1"/>
  <c r="AO2307" i="1" s="1"/>
  <c r="AL2307" i="1"/>
  <c r="AN2315" i="1"/>
  <c r="AO2315" i="1" s="1"/>
  <c r="AL2315" i="1"/>
  <c r="AN2323" i="1"/>
  <c r="AO2323" i="1" s="1"/>
  <c r="AL2323" i="1"/>
  <c r="AN2331" i="1"/>
  <c r="AO2331" i="1" s="1"/>
  <c r="AL2331" i="1"/>
  <c r="AN2339" i="1"/>
  <c r="AO2339" i="1" s="1"/>
  <c r="AL2339" i="1"/>
  <c r="AN2347" i="1"/>
  <c r="AO2347" i="1" s="1"/>
  <c r="AL2347" i="1"/>
  <c r="AN2355" i="1"/>
  <c r="AO2355" i="1" s="1"/>
  <c r="AL2355" i="1"/>
  <c r="AN2363" i="1"/>
  <c r="AO2363" i="1" s="1"/>
  <c r="AL2363" i="1"/>
  <c r="AN2371" i="1"/>
  <c r="AO2371" i="1" s="1"/>
  <c r="AL2371" i="1"/>
  <c r="AN2379" i="1"/>
  <c r="AO2379" i="1" s="1"/>
  <c r="AL2379" i="1"/>
  <c r="AN2387" i="1"/>
  <c r="AO2387" i="1" s="1"/>
  <c r="AL2387" i="1"/>
  <c r="AL2408" i="1"/>
  <c r="AN2408" i="1"/>
  <c r="AO2408" i="1" s="1"/>
  <c r="AJ2411" i="1"/>
  <c r="AK2411" i="1"/>
  <c r="AM2411" i="1" s="1"/>
  <c r="AJ1794" i="1"/>
  <c r="AJ1796" i="1"/>
  <c r="AJ1798" i="1"/>
  <c r="AL1799" i="1"/>
  <c r="AJ1800" i="1"/>
  <c r="AL1801" i="1"/>
  <c r="AJ1802" i="1"/>
  <c r="AL1803" i="1"/>
  <c r="AJ1804" i="1"/>
  <c r="AL1805" i="1"/>
  <c r="AJ1806" i="1"/>
  <c r="AL1807" i="1"/>
  <c r="AJ1808" i="1"/>
  <c r="AJ1810" i="1"/>
  <c r="AL1811" i="1"/>
  <c r="AJ1812" i="1"/>
  <c r="AL1813" i="1"/>
  <c r="AJ1814" i="1"/>
  <c r="AL1815" i="1"/>
  <c r="AJ1816" i="1"/>
  <c r="AL1817" i="1"/>
  <c r="AJ1818" i="1"/>
  <c r="AL1819" i="1"/>
  <c r="AJ1820" i="1"/>
  <c r="AL1821" i="1"/>
  <c r="AJ1822" i="1"/>
  <c r="AJ1824" i="1"/>
  <c r="AJ1826" i="1"/>
  <c r="AJ1828" i="1"/>
  <c r="AJ1830" i="1"/>
  <c r="AJ1832" i="1"/>
  <c r="AL1833" i="1"/>
  <c r="AJ1834" i="1"/>
  <c r="AJ1836" i="1"/>
  <c r="AL1837" i="1"/>
  <c r="AJ1838" i="1"/>
  <c r="AL1839" i="1"/>
  <c r="AJ1840" i="1"/>
  <c r="AL1841" i="1"/>
  <c r="AJ1842" i="1"/>
  <c r="AL1843" i="1"/>
  <c r="AJ1844" i="1"/>
  <c r="AL1845" i="1"/>
  <c r="AJ1846" i="1"/>
  <c r="AL1847" i="1"/>
  <c r="AJ1848" i="1"/>
  <c r="AL1849" i="1"/>
  <c r="AJ1850" i="1"/>
  <c r="AL1851" i="1"/>
  <c r="AJ1852" i="1"/>
  <c r="AL1853" i="1"/>
  <c r="AJ1854" i="1"/>
  <c r="AL1855" i="1"/>
  <c r="AJ1856" i="1"/>
  <c r="AJ1858" i="1"/>
  <c r="AJ1860" i="1"/>
  <c r="AJ1862" i="1"/>
  <c r="AL1863" i="1"/>
  <c r="AJ1864" i="1"/>
  <c r="AL1865" i="1"/>
  <c r="AJ1866" i="1"/>
  <c r="AL1867" i="1"/>
  <c r="AJ1868" i="1"/>
  <c r="AL1869" i="1"/>
  <c r="AJ1870" i="1"/>
  <c r="AL1871" i="1"/>
  <c r="AJ1872" i="1"/>
  <c r="AL1873" i="1"/>
  <c r="AJ1874" i="1"/>
  <c r="AL1875" i="1"/>
  <c r="AJ1876" i="1"/>
  <c r="AL1877" i="1"/>
  <c r="AJ1878" i="1"/>
  <c r="AL1879" i="1"/>
  <c r="AJ1880" i="1"/>
  <c r="AL1881" i="1"/>
  <c r="AJ1882" i="1"/>
  <c r="AL1883" i="1"/>
  <c r="AJ1884" i="1"/>
  <c r="AL1885" i="1"/>
  <c r="AJ1886" i="1"/>
  <c r="AL1887" i="1"/>
  <c r="AJ1888" i="1"/>
  <c r="AJ1890" i="1"/>
  <c r="AL1891" i="1"/>
  <c r="AJ1892" i="1"/>
  <c r="AL1893" i="1"/>
  <c r="AJ1894" i="1"/>
  <c r="AL1895" i="1"/>
  <c r="AJ1896" i="1"/>
  <c r="AJ1897" i="1"/>
  <c r="AJ1900" i="1"/>
  <c r="AL1903" i="1"/>
  <c r="AJ1908" i="1"/>
  <c r="AL1911" i="1"/>
  <c r="AJ1916" i="1"/>
  <c r="AJ1924" i="1"/>
  <c r="AL1927" i="1"/>
  <c r="AJ1932" i="1"/>
  <c r="AL1935" i="1"/>
  <c r="AJ1940" i="1"/>
  <c r="AL1943" i="1"/>
  <c r="AJ1948" i="1"/>
  <c r="AJ1956" i="1"/>
  <c r="AL1959" i="1"/>
  <c r="AJ1964" i="1"/>
  <c r="AL1967" i="1"/>
  <c r="AJ1972" i="1"/>
  <c r="AL1975" i="1"/>
  <c r="AJ1980" i="1"/>
  <c r="AJ1988" i="1"/>
  <c r="AL1991" i="1"/>
  <c r="AJ1996" i="1"/>
  <c r="AL1999" i="1"/>
  <c r="AJ2004" i="1"/>
  <c r="AL2007" i="1"/>
  <c r="AJ2012" i="1"/>
  <c r="AJ2020" i="1"/>
  <c r="AL2023" i="1"/>
  <c r="AJ2028" i="1"/>
  <c r="AL2031" i="1"/>
  <c r="AJ2036" i="1"/>
  <c r="AL2039" i="1"/>
  <c r="AJ2044" i="1"/>
  <c r="AL2047" i="1"/>
  <c r="AN2238" i="1"/>
  <c r="AO2238" i="1" s="1"/>
  <c r="AL2240" i="1"/>
  <c r="AK2246" i="1"/>
  <c r="AM2246" i="1" s="1"/>
  <c r="AN2218" i="1"/>
  <c r="AO2218" i="1" s="1"/>
  <c r="AL2218" i="1"/>
  <c r="AL2220" i="1"/>
  <c r="AN2220" i="1"/>
  <c r="AO2220" i="1" s="1"/>
  <c r="AN2226" i="1"/>
  <c r="AO2226" i="1" s="1"/>
  <c r="AL2226" i="1"/>
  <c r="AL2228" i="1"/>
  <c r="AN2228" i="1"/>
  <c r="AO2228" i="1" s="1"/>
  <c r="AL2241" i="1"/>
  <c r="AN2241" i="1"/>
  <c r="AO2241" i="1" s="1"/>
  <c r="AN2261" i="1"/>
  <c r="AO2261" i="1" s="1"/>
  <c r="AN2277" i="1"/>
  <c r="AO2277" i="1" s="1"/>
  <c r="AN2293" i="1"/>
  <c r="AO2293" i="1" s="1"/>
  <c r="AN2309" i="1"/>
  <c r="AO2309" i="1" s="1"/>
  <c r="AN2325" i="1"/>
  <c r="AO2325" i="1" s="1"/>
  <c r="AN2341" i="1"/>
  <c r="AO2341" i="1" s="1"/>
  <c r="AN2357" i="1"/>
  <c r="AO2357" i="1" s="1"/>
  <c r="AN2373" i="1"/>
  <c r="AO2373" i="1" s="1"/>
  <c r="AN2389" i="1"/>
  <c r="AO2389" i="1" s="1"/>
  <c r="AL2398" i="1"/>
  <c r="AN2415" i="1"/>
  <c r="AO2415" i="1" s="1"/>
  <c r="AL2415" i="1"/>
  <c r="AK2245" i="1"/>
  <c r="AM2245" i="1" s="1"/>
  <c r="AJ2245" i="1"/>
  <c r="AJ2251" i="1"/>
  <c r="AK2251" i="1"/>
  <c r="AM2251" i="1" s="1"/>
  <c r="AN2255" i="1"/>
  <c r="AO2255" i="1" s="1"/>
  <c r="AL2255" i="1"/>
  <c r="AN2271" i="1"/>
  <c r="AO2271" i="1" s="1"/>
  <c r="AL2271" i="1"/>
  <c r="AN2279" i="1"/>
  <c r="AO2279" i="1" s="1"/>
  <c r="AL2279" i="1"/>
  <c r="AN2287" i="1"/>
  <c r="AO2287" i="1" s="1"/>
  <c r="AL2287" i="1"/>
  <c r="AN2295" i="1"/>
  <c r="AO2295" i="1" s="1"/>
  <c r="AL2295" i="1"/>
  <c r="AN2303" i="1"/>
  <c r="AO2303" i="1" s="1"/>
  <c r="AL2303" i="1"/>
  <c r="AN2311" i="1"/>
  <c r="AO2311" i="1" s="1"/>
  <c r="AL2311" i="1"/>
  <c r="AN2319" i="1"/>
  <c r="AO2319" i="1" s="1"/>
  <c r="AL2319" i="1"/>
  <c r="AN2327" i="1"/>
  <c r="AO2327" i="1" s="1"/>
  <c r="AL2327" i="1"/>
  <c r="AN2335" i="1"/>
  <c r="AO2335" i="1" s="1"/>
  <c r="AL2335" i="1"/>
  <c r="AN2343" i="1"/>
  <c r="AO2343" i="1" s="1"/>
  <c r="AL2343" i="1"/>
  <c r="AN2351" i="1"/>
  <c r="AO2351" i="1" s="1"/>
  <c r="AL2351" i="1"/>
  <c r="AN2359" i="1"/>
  <c r="AO2359" i="1" s="1"/>
  <c r="AL2359" i="1"/>
  <c r="AN2367" i="1"/>
  <c r="AO2367" i="1" s="1"/>
  <c r="AL2367" i="1"/>
  <c r="AN2375" i="1"/>
  <c r="AO2375" i="1" s="1"/>
  <c r="AL2375" i="1"/>
  <c r="AN2383" i="1"/>
  <c r="AO2383" i="1" s="1"/>
  <c r="AL2383" i="1"/>
  <c r="AN2391" i="1"/>
  <c r="AO2391" i="1" s="1"/>
  <c r="AL2391" i="1"/>
  <c r="AN1898" i="1"/>
  <c r="AO1898" i="1" s="1"/>
  <c r="AJ1904" i="1"/>
  <c r="AK1905" i="1"/>
  <c r="AM1905" i="1" s="1"/>
  <c r="AN1906" i="1"/>
  <c r="AO1906" i="1" s="1"/>
  <c r="AJ1912" i="1"/>
  <c r="AK1913" i="1"/>
  <c r="AM1913" i="1" s="1"/>
  <c r="AN1914" i="1"/>
  <c r="AO1914" i="1" s="1"/>
  <c r="AJ1920" i="1"/>
  <c r="AK1921" i="1"/>
  <c r="AM1921" i="1" s="1"/>
  <c r="AN1922" i="1"/>
  <c r="AO1922" i="1" s="1"/>
  <c r="AJ1928" i="1"/>
  <c r="AK1929" i="1"/>
  <c r="AM1929" i="1" s="1"/>
  <c r="AN1930" i="1"/>
  <c r="AO1930" i="1" s="1"/>
  <c r="AJ1936" i="1"/>
  <c r="AK1937" i="1"/>
  <c r="AM1937" i="1" s="1"/>
  <c r="AN1938" i="1"/>
  <c r="AO1938" i="1" s="1"/>
  <c r="AJ1944" i="1"/>
  <c r="AK1945" i="1"/>
  <c r="AM1945" i="1" s="1"/>
  <c r="AN1946" i="1"/>
  <c r="AO1946" i="1" s="1"/>
  <c r="AJ1952" i="1"/>
  <c r="AK1953" i="1"/>
  <c r="AM1953" i="1" s="1"/>
  <c r="AN1954" i="1"/>
  <c r="AO1954" i="1" s="1"/>
  <c r="AJ1960" i="1"/>
  <c r="AK1961" i="1"/>
  <c r="AM1961" i="1" s="1"/>
  <c r="AN1962" i="1"/>
  <c r="AO1962" i="1" s="1"/>
  <c r="AJ1968" i="1"/>
  <c r="AK1969" i="1"/>
  <c r="AM1969" i="1" s="1"/>
  <c r="AN1970" i="1"/>
  <c r="AO1970" i="1" s="1"/>
  <c r="AJ1976" i="1"/>
  <c r="AK1977" i="1"/>
  <c r="AM1977" i="1" s="1"/>
  <c r="AN1978" i="1"/>
  <c r="AO1978" i="1" s="1"/>
  <c r="AJ1984" i="1"/>
  <c r="AK1985" i="1"/>
  <c r="AM1985" i="1" s="1"/>
  <c r="AN1986" i="1"/>
  <c r="AO1986" i="1" s="1"/>
  <c r="AJ1992" i="1"/>
  <c r="AK1993" i="1"/>
  <c r="AM1993" i="1" s="1"/>
  <c r="AN1994" i="1"/>
  <c r="AO1994" i="1" s="1"/>
  <c r="AJ2000" i="1"/>
  <c r="AK2001" i="1"/>
  <c r="AM2001" i="1" s="1"/>
  <c r="AN2002" i="1"/>
  <c r="AO2002" i="1" s="1"/>
  <c r="AJ2008" i="1"/>
  <c r="AK2009" i="1"/>
  <c r="AM2009" i="1" s="1"/>
  <c r="AN2010" i="1"/>
  <c r="AO2010" i="1" s="1"/>
  <c r="AJ2016" i="1"/>
  <c r="AK2017" i="1"/>
  <c r="AM2017" i="1" s="1"/>
  <c r="AN2018" i="1"/>
  <c r="AO2018" i="1" s="1"/>
  <c r="AJ2024" i="1"/>
  <c r="AK2025" i="1"/>
  <c r="AM2025" i="1" s="1"/>
  <c r="AN2026" i="1"/>
  <c r="AO2026" i="1" s="1"/>
  <c r="AJ2032" i="1"/>
  <c r="AK2033" i="1"/>
  <c r="AM2033" i="1" s="1"/>
  <c r="AN2034" i="1"/>
  <c r="AO2034" i="1" s="1"/>
  <c r="AJ2040" i="1"/>
  <c r="AK2041" i="1"/>
  <c r="AM2041" i="1" s="1"/>
  <c r="AN2042" i="1"/>
  <c r="AO2042" i="1" s="1"/>
  <c r="AJ2048" i="1"/>
  <c r="AK2049" i="1"/>
  <c r="AM2049" i="1" s="1"/>
  <c r="AN2050" i="1"/>
  <c r="AO2050" i="1" s="1"/>
  <c r="AK2222" i="1"/>
  <c r="AM2222" i="1" s="1"/>
  <c r="AK2230" i="1"/>
  <c r="AM2230" i="1" s="1"/>
  <c r="AK2052" i="1"/>
  <c r="AM2052" i="1" s="1"/>
  <c r="AJ2052" i="1"/>
  <c r="AK2054" i="1"/>
  <c r="AM2054" i="1" s="1"/>
  <c r="AJ2054" i="1"/>
  <c r="AK2056" i="1"/>
  <c r="AM2056" i="1" s="1"/>
  <c r="AJ2056" i="1"/>
  <c r="AK2058" i="1"/>
  <c r="AM2058" i="1" s="1"/>
  <c r="AJ2058" i="1"/>
  <c r="AK2060" i="1"/>
  <c r="AM2060" i="1" s="1"/>
  <c r="AJ2060" i="1"/>
  <c r="AK2062" i="1"/>
  <c r="AM2062" i="1" s="1"/>
  <c r="AJ2062" i="1"/>
  <c r="AK2064" i="1"/>
  <c r="AM2064" i="1" s="1"/>
  <c r="AJ2064" i="1"/>
  <c r="AK2066" i="1"/>
  <c r="AM2066" i="1" s="1"/>
  <c r="AJ2066" i="1"/>
  <c r="AK2068" i="1"/>
  <c r="AM2068" i="1" s="1"/>
  <c r="AJ2068" i="1"/>
  <c r="AK2070" i="1"/>
  <c r="AM2070" i="1" s="1"/>
  <c r="AJ2070" i="1"/>
  <c r="AK2072" i="1"/>
  <c r="AM2072" i="1" s="1"/>
  <c r="AJ2072" i="1"/>
  <c r="AK2074" i="1"/>
  <c r="AM2074" i="1" s="1"/>
  <c r="AJ2074" i="1"/>
  <c r="AK2076" i="1"/>
  <c r="AM2076" i="1" s="1"/>
  <c r="AJ2076" i="1"/>
  <c r="AK2078" i="1"/>
  <c r="AM2078" i="1" s="1"/>
  <c r="AJ2078" i="1"/>
  <c r="AK2080" i="1"/>
  <c r="AM2080" i="1" s="1"/>
  <c r="AJ2080" i="1"/>
  <c r="AK2082" i="1"/>
  <c r="AM2082" i="1" s="1"/>
  <c r="AJ2082" i="1"/>
  <c r="AK2084" i="1"/>
  <c r="AM2084" i="1" s="1"/>
  <c r="AJ2084" i="1"/>
  <c r="AK2086" i="1"/>
  <c r="AM2086" i="1" s="1"/>
  <c r="AJ2086" i="1"/>
  <c r="AK2088" i="1"/>
  <c r="AM2088" i="1" s="1"/>
  <c r="AJ2088" i="1"/>
  <c r="AK2090" i="1"/>
  <c r="AM2090" i="1" s="1"/>
  <c r="AJ2090" i="1"/>
  <c r="AK2092" i="1"/>
  <c r="AM2092" i="1" s="1"/>
  <c r="AJ2092" i="1"/>
  <c r="AK2094" i="1"/>
  <c r="AM2094" i="1" s="1"/>
  <c r="AJ2094" i="1"/>
  <c r="AK2096" i="1"/>
  <c r="AM2096" i="1" s="1"/>
  <c r="AJ2096" i="1"/>
  <c r="AK2098" i="1"/>
  <c r="AM2098" i="1" s="1"/>
  <c r="AJ2098" i="1"/>
  <c r="AK2100" i="1"/>
  <c r="AM2100" i="1" s="1"/>
  <c r="AJ2100" i="1"/>
  <c r="AK2102" i="1"/>
  <c r="AM2102" i="1" s="1"/>
  <c r="AJ2102" i="1"/>
  <c r="AK2104" i="1"/>
  <c r="AM2104" i="1" s="1"/>
  <c r="AJ2104" i="1"/>
  <c r="AK2106" i="1"/>
  <c r="AM2106" i="1" s="1"/>
  <c r="AJ2106" i="1"/>
  <c r="AK2108" i="1"/>
  <c r="AM2108" i="1" s="1"/>
  <c r="AJ2108" i="1"/>
  <c r="AK2110" i="1"/>
  <c r="AM2110" i="1" s="1"/>
  <c r="AJ2110" i="1"/>
  <c r="AK2112" i="1"/>
  <c r="AM2112" i="1" s="1"/>
  <c r="AJ2112" i="1"/>
  <c r="AK2114" i="1"/>
  <c r="AM2114" i="1" s="1"/>
  <c r="AJ2114" i="1"/>
  <c r="AK2116" i="1"/>
  <c r="AM2116" i="1" s="1"/>
  <c r="AJ2116" i="1"/>
  <c r="AK2118" i="1"/>
  <c r="AM2118" i="1" s="1"/>
  <c r="AJ2118" i="1"/>
  <c r="AK2120" i="1"/>
  <c r="AM2120" i="1" s="1"/>
  <c r="AJ2120" i="1"/>
  <c r="AK2122" i="1"/>
  <c r="AM2122" i="1" s="1"/>
  <c r="AJ2122" i="1"/>
  <c r="AK2124" i="1"/>
  <c r="AM2124" i="1" s="1"/>
  <c r="AJ2124" i="1"/>
  <c r="AK2126" i="1"/>
  <c r="AM2126" i="1" s="1"/>
  <c r="AJ2126" i="1"/>
  <c r="AK2128" i="1"/>
  <c r="AM2128" i="1" s="1"/>
  <c r="AJ2128" i="1"/>
  <c r="AK2130" i="1"/>
  <c r="AM2130" i="1" s="1"/>
  <c r="AJ2130" i="1"/>
  <c r="AK2132" i="1"/>
  <c r="AM2132" i="1" s="1"/>
  <c r="AJ2132" i="1"/>
  <c r="AK2134" i="1"/>
  <c r="AM2134" i="1" s="1"/>
  <c r="AJ2134" i="1"/>
  <c r="AK2136" i="1"/>
  <c r="AM2136" i="1" s="1"/>
  <c r="AJ2136" i="1"/>
  <c r="AK2138" i="1"/>
  <c r="AM2138" i="1" s="1"/>
  <c r="AJ2138" i="1"/>
  <c r="AK2140" i="1"/>
  <c r="AM2140" i="1" s="1"/>
  <c r="AJ2140" i="1"/>
  <c r="AK2142" i="1"/>
  <c r="AM2142" i="1" s="1"/>
  <c r="AJ2142" i="1"/>
  <c r="AK2144" i="1"/>
  <c r="AM2144" i="1" s="1"/>
  <c r="AJ2144" i="1"/>
  <c r="AK2146" i="1"/>
  <c r="AM2146" i="1" s="1"/>
  <c r="AJ2146" i="1"/>
  <c r="AK2148" i="1"/>
  <c r="AM2148" i="1" s="1"/>
  <c r="AJ2148" i="1"/>
  <c r="AK2150" i="1"/>
  <c r="AM2150" i="1" s="1"/>
  <c r="AJ2150" i="1"/>
  <c r="AK2152" i="1"/>
  <c r="AM2152" i="1" s="1"/>
  <c r="AJ2152" i="1"/>
  <c r="AK2154" i="1"/>
  <c r="AM2154" i="1" s="1"/>
  <c r="AJ2154" i="1"/>
  <c r="AK2156" i="1"/>
  <c r="AM2156" i="1" s="1"/>
  <c r="AJ2156" i="1"/>
  <c r="AK2158" i="1"/>
  <c r="AM2158" i="1" s="1"/>
  <c r="AJ2158" i="1"/>
  <c r="AK2160" i="1"/>
  <c r="AM2160" i="1" s="1"/>
  <c r="AJ2160" i="1"/>
  <c r="AK2162" i="1"/>
  <c r="AM2162" i="1" s="1"/>
  <c r="AJ2162" i="1"/>
  <c r="AK2164" i="1"/>
  <c r="AM2164" i="1" s="1"/>
  <c r="AJ2164" i="1"/>
  <c r="AK2166" i="1"/>
  <c r="AM2166" i="1" s="1"/>
  <c r="AJ2166" i="1"/>
  <c r="AK2168" i="1"/>
  <c r="AM2168" i="1" s="1"/>
  <c r="AJ2168" i="1"/>
  <c r="AK2170" i="1"/>
  <c r="AM2170" i="1" s="1"/>
  <c r="AJ2170" i="1"/>
  <c r="AK2172" i="1"/>
  <c r="AM2172" i="1" s="1"/>
  <c r="AJ2172" i="1"/>
  <c r="AK2174" i="1"/>
  <c r="AM2174" i="1" s="1"/>
  <c r="AJ2174" i="1"/>
  <c r="AK2176" i="1"/>
  <c r="AM2176" i="1" s="1"/>
  <c r="AJ2176" i="1"/>
  <c r="AK2178" i="1"/>
  <c r="AM2178" i="1" s="1"/>
  <c r="AJ2178" i="1"/>
  <c r="AK2180" i="1"/>
  <c r="AM2180" i="1" s="1"/>
  <c r="AJ2180" i="1"/>
  <c r="AK2182" i="1"/>
  <c r="AM2182" i="1" s="1"/>
  <c r="AJ2182" i="1"/>
  <c r="AK2184" i="1"/>
  <c r="AM2184" i="1" s="1"/>
  <c r="AJ2184" i="1"/>
  <c r="AK2186" i="1"/>
  <c r="AM2186" i="1" s="1"/>
  <c r="AJ2186" i="1"/>
  <c r="AK2188" i="1"/>
  <c r="AM2188" i="1" s="1"/>
  <c r="AJ2188" i="1"/>
  <c r="AK2190" i="1"/>
  <c r="AM2190" i="1" s="1"/>
  <c r="AJ2190" i="1"/>
  <c r="AK2192" i="1"/>
  <c r="AM2192" i="1" s="1"/>
  <c r="AJ2192" i="1"/>
  <c r="AK2194" i="1"/>
  <c r="AM2194" i="1" s="1"/>
  <c r="AJ2194" i="1"/>
  <c r="AK2196" i="1"/>
  <c r="AM2196" i="1" s="1"/>
  <c r="AJ2196" i="1"/>
  <c r="AK2198" i="1"/>
  <c r="AM2198" i="1" s="1"/>
  <c r="AJ2198" i="1"/>
  <c r="AK2200" i="1"/>
  <c r="AM2200" i="1" s="1"/>
  <c r="AJ2200" i="1"/>
  <c r="AK2202" i="1"/>
  <c r="AM2202" i="1" s="1"/>
  <c r="AJ2202" i="1"/>
  <c r="AK2204" i="1"/>
  <c r="AM2204" i="1" s="1"/>
  <c r="AJ2204" i="1"/>
  <c r="AK2206" i="1"/>
  <c r="AM2206" i="1" s="1"/>
  <c r="AJ2206" i="1"/>
  <c r="AK2208" i="1"/>
  <c r="AM2208" i="1" s="1"/>
  <c r="AJ2208" i="1"/>
  <c r="AK2210" i="1"/>
  <c r="AM2210" i="1" s="1"/>
  <c r="AJ2210" i="1"/>
  <c r="AK2212" i="1"/>
  <c r="AM2212" i="1" s="1"/>
  <c r="AJ2212" i="1"/>
  <c r="AK2214" i="1"/>
  <c r="AM2214" i="1" s="1"/>
  <c r="AJ2214" i="1"/>
  <c r="AK2216" i="1"/>
  <c r="AM2216" i="1" s="1"/>
  <c r="AJ2216" i="1"/>
  <c r="AL2217" i="1"/>
  <c r="AN2217" i="1"/>
  <c r="AO2217" i="1" s="1"/>
  <c r="AL2225" i="1"/>
  <c r="AN2225" i="1"/>
  <c r="AO2225" i="1" s="1"/>
  <c r="AK2237" i="1"/>
  <c r="AM2237" i="1" s="1"/>
  <c r="AJ2237" i="1"/>
  <c r="AN2242" i="1"/>
  <c r="AO2242" i="1" s="1"/>
  <c r="AL2242" i="1"/>
  <c r="AL2244" i="1"/>
  <c r="AN2244" i="1"/>
  <c r="AO2244" i="1" s="1"/>
  <c r="AL2250" i="1"/>
  <c r="AN2250" i="1"/>
  <c r="AO2250" i="1" s="1"/>
  <c r="AN2265" i="1"/>
  <c r="AO2265" i="1" s="1"/>
  <c r="AL2265" i="1"/>
  <c r="AN2273" i="1"/>
  <c r="AO2273" i="1" s="1"/>
  <c r="AL2273" i="1"/>
  <c r="AN2281" i="1"/>
  <c r="AO2281" i="1" s="1"/>
  <c r="AL2281" i="1"/>
  <c r="AN2289" i="1"/>
  <c r="AO2289" i="1" s="1"/>
  <c r="AL2289" i="1"/>
  <c r="AN2305" i="1"/>
  <c r="AO2305" i="1" s="1"/>
  <c r="AL2305" i="1"/>
  <c r="AN2329" i="1"/>
  <c r="AO2329" i="1" s="1"/>
  <c r="AL2329" i="1"/>
  <c r="AN2337" i="1"/>
  <c r="AO2337" i="1" s="1"/>
  <c r="AL2337" i="1"/>
  <c r="AN2345" i="1"/>
  <c r="AO2345" i="1" s="1"/>
  <c r="AL2345" i="1"/>
  <c r="AN2353" i="1"/>
  <c r="AO2353" i="1" s="1"/>
  <c r="AL2353" i="1"/>
  <c r="AN2361" i="1"/>
  <c r="AO2361" i="1" s="1"/>
  <c r="AN2369" i="1"/>
  <c r="AO2369" i="1" s="1"/>
  <c r="AL2369" i="1"/>
  <c r="AN2377" i="1"/>
  <c r="AO2377" i="1" s="1"/>
  <c r="AN2393" i="1"/>
  <c r="AO2393" i="1" s="1"/>
  <c r="AL2393" i="1"/>
  <c r="AK1899" i="1"/>
  <c r="AM1899" i="1" s="1"/>
  <c r="AN1900" i="1"/>
  <c r="AO1900" i="1" s="1"/>
  <c r="AK1907" i="1"/>
  <c r="AM1907" i="1" s="1"/>
  <c r="AN1908" i="1"/>
  <c r="AO1908" i="1" s="1"/>
  <c r="AK1915" i="1"/>
  <c r="AM1915" i="1" s="1"/>
  <c r="AK1923" i="1"/>
  <c r="AM1923" i="1" s="1"/>
  <c r="AN1924" i="1"/>
  <c r="AO1924" i="1" s="1"/>
  <c r="AK1931" i="1"/>
  <c r="AM1931" i="1" s="1"/>
  <c r="AN1932" i="1"/>
  <c r="AO1932" i="1" s="1"/>
  <c r="AK1939" i="1"/>
  <c r="AM1939" i="1" s="1"/>
  <c r="AN1940" i="1"/>
  <c r="AO1940" i="1" s="1"/>
  <c r="AK1947" i="1"/>
  <c r="AM1947" i="1" s="1"/>
  <c r="AK1955" i="1"/>
  <c r="AM1955" i="1" s="1"/>
  <c r="AN1956" i="1"/>
  <c r="AO1956" i="1" s="1"/>
  <c r="AK1963" i="1"/>
  <c r="AM1963" i="1" s="1"/>
  <c r="AN1964" i="1"/>
  <c r="AO1964" i="1" s="1"/>
  <c r="AK1971" i="1"/>
  <c r="AM1971" i="1" s="1"/>
  <c r="AN1972" i="1"/>
  <c r="AO1972" i="1" s="1"/>
  <c r="AK1979" i="1"/>
  <c r="AM1979" i="1" s="1"/>
  <c r="AK1987" i="1"/>
  <c r="AM1987" i="1" s="1"/>
  <c r="AN1988" i="1"/>
  <c r="AO1988" i="1" s="1"/>
  <c r="AK1995" i="1"/>
  <c r="AM1995" i="1" s="1"/>
  <c r="AN1996" i="1"/>
  <c r="AO1996" i="1" s="1"/>
  <c r="AK2003" i="1"/>
  <c r="AM2003" i="1" s="1"/>
  <c r="AN2004" i="1"/>
  <c r="AO2004" i="1" s="1"/>
  <c r="AK2011" i="1"/>
  <c r="AM2011" i="1" s="1"/>
  <c r="AK2019" i="1"/>
  <c r="AM2019" i="1" s="1"/>
  <c r="AN2020" i="1"/>
  <c r="AO2020" i="1" s="1"/>
  <c r="AK2027" i="1"/>
  <c r="AM2027" i="1" s="1"/>
  <c r="AN2028" i="1"/>
  <c r="AO2028" i="1" s="1"/>
  <c r="AK2035" i="1"/>
  <c r="AM2035" i="1" s="1"/>
  <c r="AN2036" i="1"/>
  <c r="AO2036" i="1" s="1"/>
  <c r="AK2043" i="1"/>
  <c r="AM2043" i="1" s="1"/>
  <c r="AL2394" i="1"/>
  <c r="AN2394" i="1"/>
  <c r="AO2394" i="1" s="1"/>
  <c r="AL2401" i="1"/>
  <c r="AN2401" i="1"/>
  <c r="AO2401" i="1" s="1"/>
  <c r="AL2406" i="1"/>
  <c r="AN2406" i="1"/>
  <c r="AO2406" i="1" s="1"/>
  <c r="AL2416" i="1"/>
  <c r="AN2416" i="1"/>
  <c r="AO2416" i="1" s="1"/>
  <c r="AL2400" i="1"/>
  <c r="AN2400" i="1"/>
  <c r="AO2400" i="1" s="1"/>
  <c r="AJ2403" i="1"/>
  <c r="AK2403" i="1"/>
  <c r="AM2403" i="1" s="1"/>
  <c r="AK2410" i="1"/>
  <c r="AM2410" i="1" s="1"/>
  <c r="AJ2410" i="1"/>
  <c r="AJ2220" i="1"/>
  <c r="AK2223" i="1"/>
  <c r="AM2223" i="1" s="1"/>
  <c r="AJ2228" i="1"/>
  <c r="AK2231" i="1"/>
  <c r="AM2231" i="1" s="1"/>
  <c r="AJ2236" i="1"/>
  <c r="AK2239" i="1"/>
  <c r="AM2239" i="1" s="1"/>
  <c r="AJ2244" i="1"/>
  <c r="AK2247" i="1"/>
  <c r="AM2247" i="1" s="1"/>
  <c r="AK2248" i="1"/>
  <c r="AM2248" i="1" s="1"/>
  <c r="AL2405" i="1"/>
  <c r="AJ2395" i="1"/>
  <c r="AK2395" i="1"/>
  <c r="AM2395" i="1" s="1"/>
  <c r="AN2399" i="1"/>
  <c r="AO2399" i="1" s="1"/>
  <c r="AL2399" i="1"/>
  <c r="AK2402" i="1"/>
  <c r="AM2402" i="1" s="1"/>
  <c r="AJ2402" i="1"/>
  <c r="AL2409" i="1"/>
  <c r="AL2414" i="1"/>
  <c r="AN2414" i="1"/>
  <c r="AO2414" i="1" s="1"/>
  <c r="AJ2218" i="1"/>
  <c r="AN2219" i="1"/>
  <c r="AO2219" i="1" s="1"/>
  <c r="AJ2226" i="1"/>
  <c r="AN2227" i="1"/>
  <c r="AO2227" i="1" s="1"/>
  <c r="AJ2234" i="1"/>
  <c r="AN2235" i="1"/>
  <c r="AO2235" i="1" s="1"/>
  <c r="AJ2242" i="1"/>
  <c r="AN2243" i="1"/>
  <c r="AO2243" i="1" s="1"/>
  <c r="AJ2252" i="1"/>
  <c r="AN2254" i="1"/>
  <c r="AO2254" i="1" s="1"/>
  <c r="AN2256" i="1"/>
  <c r="AO2256" i="1" s="1"/>
  <c r="AN2258" i="1"/>
  <c r="AO2258" i="1" s="1"/>
  <c r="AN2260" i="1"/>
  <c r="AO2260" i="1" s="1"/>
  <c r="AN2262" i="1"/>
  <c r="AO2262" i="1" s="1"/>
  <c r="AN2264" i="1"/>
  <c r="AO2264" i="1" s="1"/>
  <c r="AN2266" i="1"/>
  <c r="AO2266" i="1" s="1"/>
  <c r="AN2268" i="1"/>
  <c r="AO2268" i="1" s="1"/>
  <c r="AN2270" i="1"/>
  <c r="AO2270" i="1" s="1"/>
  <c r="AN2272" i="1"/>
  <c r="AO2272" i="1" s="1"/>
  <c r="AN2274" i="1"/>
  <c r="AO2274" i="1" s="1"/>
  <c r="AN2276" i="1"/>
  <c r="AO2276" i="1" s="1"/>
  <c r="AN2278" i="1"/>
  <c r="AO2278" i="1" s="1"/>
  <c r="AN2280" i="1"/>
  <c r="AO2280" i="1" s="1"/>
  <c r="AN2282" i="1"/>
  <c r="AO2282" i="1" s="1"/>
  <c r="AN2286" i="1"/>
  <c r="AO2286" i="1" s="1"/>
  <c r="AN2288" i="1"/>
  <c r="AO2288" i="1" s="1"/>
  <c r="AN2290" i="1"/>
  <c r="AO2290" i="1" s="1"/>
  <c r="AN2292" i="1"/>
  <c r="AO2292" i="1" s="1"/>
  <c r="AN2294" i="1"/>
  <c r="AO2294" i="1" s="1"/>
  <c r="AN2296" i="1"/>
  <c r="AO2296" i="1" s="1"/>
  <c r="AN2298" i="1"/>
  <c r="AO2298" i="1" s="1"/>
  <c r="AN2300" i="1"/>
  <c r="AO2300" i="1" s="1"/>
  <c r="AN2302" i="1"/>
  <c r="AO2302" i="1" s="1"/>
  <c r="AN2304" i="1"/>
  <c r="AO2304" i="1" s="1"/>
  <c r="AN2306" i="1"/>
  <c r="AO2306" i="1" s="1"/>
  <c r="AN2308" i="1"/>
  <c r="AO2308" i="1" s="1"/>
  <c r="AN2310" i="1"/>
  <c r="AO2310" i="1" s="1"/>
  <c r="AN2312" i="1"/>
  <c r="AO2312" i="1" s="1"/>
  <c r="AN2314" i="1"/>
  <c r="AO2314" i="1" s="1"/>
  <c r="AN2316" i="1"/>
  <c r="AO2316" i="1" s="1"/>
  <c r="AN2320" i="1"/>
  <c r="AO2320" i="1" s="1"/>
  <c r="AN2324" i="1"/>
  <c r="AO2324" i="1" s="1"/>
  <c r="AN2326" i="1"/>
  <c r="AO2326" i="1" s="1"/>
  <c r="AN2328" i="1"/>
  <c r="AO2328" i="1" s="1"/>
  <c r="AN2330" i="1"/>
  <c r="AO2330" i="1" s="1"/>
  <c r="AN2332" i="1"/>
  <c r="AO2332" i="1" s="1"/>
  <c r="AN2334" i="1"/>
  <c r="AO2334" i="1" s="1"/>
  <c r="AN2336" i="1"/>
  <c r="AO2336" i="1" s="1"/>
  <c r="AN2338" i="1"/>
  <c r="AO2338" i="1" s="1"/>
  <c r="AN2340" i="1"/>
  <c r="AO2340" i="1" s="1"/>
  <c r="AN2342" i="1"/>
  <c r="AO2342" i="1" s="1"/>
  <c r="AN2344" i="1"/>
  <c r="AO2344" i="1" s="1"/>
  <c r="AN2346" i="1"/>
  <c r="AO2346" i="1" s="1"/>
  <c r="AN2350" i="1"/>
  <c r="AO2350" i="1" s="1"/>
  <c r="AN2352" i="1"/>
  <c r="AO2352" i="1" s="1"/>
  <c r="AN2354" i="1"/>
  <c r="AO2354" i="1" s="1"/>
  <c r="AN2356" i="1"/>
  <c r="AO2356" i="1" s="1"/>
  <c r="AN2358" i="1"/>
  <c r="AO2358" i="1" s="1"/>
  <c r="AN2360" i="1"/>
  <c r="AO2360" i="1" s="1"/>
  <c r="AN2362" i="1"/>
  <c r="AO2362" i="1" s="1"/>
  <c r="AN2364" i="1"/>
  <c r="AO2364" i="1" s="1"/>
  <c r="AN2366" i="1"/>
  <c r="AO2366" i="1" s="1"/>
  <c r="AN2368" i="1"/>
  <c r="AO2368" i="1" s="1"/>
  <c r="AN2370" i="1"/>
  <c r="AO2370" i="1" s="1"/>
  <c r="AN2372" i="1"/>
  <c r="AO2372" i="1" s="1"/>
  <c r="AN2374" i="1"/>
  <c r="AO2374" i="1" s="1"/>
  <c r="AN2376" i="1"/>
  <c r="AO2376" i="1" s="1"/>
  <c r="AN2378" i="1"/>
  <c r="AO2378" i="1" s="1"/>
  <c r="AN2380" i="1"/>
  <c r="AO2380" i="1" s="1"/>
  <c r="AN2382" i="1"/>
  <c r="AO2382" i="1" s="1"/>
  <c r="AN2384" i="1"/>
  <c r="AO2384" i="1" s="1"/>
  <c r="AN2386" i="1"/>
  <c r="AO2386" i="1" s="1"/>
  <c r="AN2388" i="1"/>
  <c r="AO2388" i="1" s="1"/>
  <c r="AN2390" i="1"/>
  <c r="AO2390" i="1" s="1"/>
  <c r="AN2392" i="1"/>
  <c r="AO2392" i="1" s="1"/>
  <c r="AL2397" i="1"/>
  <c r="AL2417" i="1"/>
  <c r="AN2417" i="1"/>
  <c r="AO2417" i="1" s="1"/>
  <c r="AL2419" i="1"/>
  <c r="AN2419" i="1"/>
  <c r="AO2419" i="1" s="1"/>
  <c r="AL2421" i="1"/>
  <c r="AN2421" i="1"/>
  <c r="AO2421" i="1" s="1"/>
  <c r="AL2423" i="1"/>
  <c r="AN2423" i="1"/>
  <c r="AO2423" i="1" s="1"/>
  <c r="AL2425" i="1"/>
  <c r="AN2425" i="1"/>
  <c r="AO2425" i="1" s="1"/>
  <c r="AL2427" i="1"/>
  <c r="AN2427" i="1"/>
  <c r="AO2427" i="1" s="1"/>
  <c r="AL2429" i="1"/>
  <c r="AN2429" i="1"/>
  <c r="AO2429" i="1" s="1"/>
  <c r="AL2431" i="1"/>
  <c r="AN2431" i="1"/>
  <c r="AO2431" i="1" s="1"/>
  <c r="AL2433" i="1"/>
  <c r="AN2433" i="1"/>
  <c r="AO2433" i="1" s="1"/>
  <c r="AL2435" i="1"/>
  <c r="AN2435" i="1"/>
  <c r="AO2435" i="1" s="1"/>
  <c r="AL2437" i="1"/>
  <c r="AN2437" i="1"/>
  <c r="AO2437" i="1" s="1"/>
  <c r="AL2441" i="1"/>
  <c r="AN2441" i="1"/>
  <c r="AO2441" i="1" s="1"/>
  <c r="AL2443" i="1"/>
  <c r="AN2443" i="1"/>
  <c r="AO2443" i="1" s="1"/>
  <c r="AL2447" i="1"/>
  <c r="AN2447" i="1"/>
  <c r="AO2447" i="1" s="1"/>
  <c r="AL2449" i="1"/>
  <c r="AN2449" i="1"/>
  <c r="AO2449" i="1" s="1"/>
  <c r="AL2451" i="1"/>
  <c r="AN2451" i="1"/>
  <c r="AO2451" i="1" s="1"/>
  <c r="AL2453" i="1"/>
  <c r="AN2453" i="1"/>
  <c r="AO2453" i="1" s="1"/>
  <c r="AJ2397" i="1"/>
  <c r="AJ2405" i="1"/>
  <c r="AJ2413" i="1"/>
  <c r="AJ2401" i="1"/>
  <c r="AJ2409" i="1"/>
  <c r="AJ2418" i="1"/>
  <c r="AK2418" i="1"/>
  <c r="AM2418" i="1" s="1"/>
  <c r="AJ2420" i="1"/>
  <c r="AK2420" i="1"/>
  <c r="AM2420" i="1" s="1"/>
  <c r="AJ2422" i="1"/>
  <c r="AK2422" i="1"/>
  <c r="AM2422" i="1" s="1"/>
  <c r="AJ2424" i="1"/>
  <c r="AK2424" i="1"/>
  <c r="AM2424" i="1" s="1"/>
  <c r="AJ2426" i="1"/>
  <c r="AK2426" i="1"/>
  <c r="AM2426" i="1" s="1"/>
  <c r="AJ2428" i="1"/>
  <c r="AK2428" i="1"/>
  <c r="AM2428" i="1" s="1"/>
  <c r="AJ2430" i="1"/>
  <c r="AK2430" i="1"/>
  <c r="AM2430" i="1" s="1"/>
  <c r="AJ2432" i="1"/>
  <c r="AK2432" i="1"/>
  <c r="AM2432" i="1" s="1"/>
  <c r="AJ2434" i="1"/>
  <c r="AK2434" i="1"/>
  <c r="AM2434" i="1" s="1"/>
  <c r="AJ2436" i="1"/>
  <c r="AK2436" i="1"/>
  <c r="AM2436" i="1" s="1"/>
  <c r="AJ2438" i="1"/>
  <c r="AK2438" i="1"/>
  <c r="AM2438" i="1" s="1"/>
  <c r="AJ2440" i="1"/>
  <c r="AK2440" i="1"/>
  <c r="AM2440" i="1" s="1"/>
  <c r="AJ2442" i="1"/>
  <c r="AK2442" i="1"/>
  <c r="AM2442" i="1" s="1"/>
  <c r="AJ2444" i="1"/>
  <c r="AK2444" i="1"/>
  <c r="AM2444" i="1" s="1"/>
  <c r="AJ2446" i="1"/>
  <c r="AK2446" i="1"/>
  <c r="AM2446" i="1" s="1"/>
  <c r="AJ2448" i="1"/>
  <c r="AK2448" i="1"/>
  <c r="AM2448" i="1" s="1"/>
  <c r="AJ2450" i="1"/>
  <c r="AK2450" i="1"/>
  <c r="AM2450" i="1" s="1"/>
  <c r="AJ2452" i="1"/>
  <c r="AK2452" i="1"/>
  <c r="AM2452" i="1" s="1"/>
  <c r="AJ2454" i="1"/>
  <c r="AK2454" i="1"/>
  <c r="AM2454" i="1" s="1"/>
  <c r="AL2548" i="1"/>
  <c r="AN2548" i="1"/>
  <c r="AO2548" i="1" s="1"/>
  <c r="AL2556" i="1"/>
  <c r="AN2556" i="1"/>
  <c r="AO2556" i="1" s="1"/>
  <c r="AL2564" i="1"/>
  <c r="AN2564" i="1"/>
  <c r="AO2564" i="1" s="1"/>
  <c r="AL2572" i="1"/>
  <c r="AN2572" i="1"/>
  <c r="AO2572" i="1" s="1"/>
  <c r="AL2550" i="1"/>
  <c r="AN2550" i="1"/>
  <c r="AO2550" i="1" s="1"/>
  <c r="AL2558" i="1"/>
  <c r="AN2558" i="1"/>
  <c r="AO2558" i="1" s="1"/>
  <c r="AL2566" i="1"/>
  <c r="AN2566" i="1"/>
  <c r="AO2566" i="1" s="1"/>
  <c r="AL2574" i="1"/>
  <c r="AN2574" i="1"/>
  <c r="AO2574" i="1" s="1"/>
  <c r="AN2541" i="1"/>
  <c r="AO2541" i="1" s="1"/>
  <c r="AK2542" i="1"/>
  <c r="AM2542" i="1" s="1"/>
  <c r="AN2545" i="1"/>
  <c r="AO2545" i="1" s="1"/>
  <c r="AK2546" i="1"/>
  <c r="AM2546" i="1" s="1"/>
  <c r="AJ2553" i="1"/>
  <c r="AK2555" i="1"/>
  <c r="AM2555" i="1" s="1"/>
  <c r="AJ2561" i="1"/>
  <c r="AK2563" i="1"/>
  <c r="AM2563" i="1" s="1"/>
  <c r="AJ2569" i="1"/>
  <c r="AK2571" i="1"/>
  <c r="AM2571" i="1" s="1"/>
  <c r="AL2552" i="1"/>
  <c r="AN2552" i="1"/>
  <c r="AO2552" i="1" s="1"/>
  <c r="AL2560" i="1"/>
  <c r="AN2560" i="1"/>
  <c r="AO2560" i="1" s="1"/>
  <c r="AL2568" i="1"/>
  <c r="AN2568" i="1"/>
  <c r="AO2568" i="1" s="1"/>
  <c r="AL2576" i="1"/>
  <c r="AN2576" i="1"/>
  <c r="AO2576" i="1" s="1"/>
  <c r="AK2456" i="1"/>
  <c r="AM2456" i="1" s="1"/>
  <c r="AN2457" i="1"/>
  <c r="AO2457" i="1" s="1"/>
  <c r="AK2458" i="1"/>
  <c r="AM2458" i="1" s="1"/>
  <c r="AN2459" i="1"/>
  <c r="AO2459" i="1" s="1"/>
  <c r="AK2460" i="1"/>
  <c r="AM2460" i="1" s="1"/>
  <c r="AN2461" i="1"/>
  <c r="AO2461" i="1" s="1"/>
  <c r="AK2462" i="1"/>
  <c r="AM2462" i="1" s="1"/>
  <c r="AK2464" i="1"/>
  <c r="AM2464" i="1" s="1"/>
  <c r="AN2465" i="1"/>
  <c r="AO2465" i="1" s="1"/>
  <c r="AK2466" i="1"/>
  <c r="AM2466" i="1" s="1"/>
  <c r="AN2467" i="1"/>
  <c r="AO2467" i="1" s="1"/>
  <c r="AK2468" i="1"/>
  <c r="AM2468" i="1" s="1"/>
  <c r="AN2469" i="1"/>
  <c r="AO2469" i="1" s="1"/>
  <c r="AK2470" i="1"/>
  <c r="AM2470" i="1" s="1"/>
  <c r="AN2471" i="1"/>
  <c r="AO2471" i="1" s="1"/>
  <c r="AK2472" i="1"/>
  <c r="AM2472" i="1" s="1"/>
  <c r="AN2473" i="1"/>
  <c r="AO2473" i="1" s="1"/>
  <c r="AK2474" i="1"/>
  <c r="AM2474" i="1" s="1"/>
  <c r="AN2475" i="1"/>
  <c r="AO2475" i="1" s="1"/>
  <c r="AK2476" i="1"/>
  <c r="AM2476" i="1" s="1"/>
  <c r="AN2477" i="1"/>
  <c r="AO2477" i="1" s="1"/>
  <c r="AK2478" i="1"/>
  <c r="AM2478" i="1" s="1"/>
  <c r="AN2479" i="1"/>
  <c r="AO2479" i="1" s="1"/>
  <c r="AK2480" i="1"/>
  <c r="AM2480" i="1" s="1"/>
  <c r="AN2481" i="1"/>
  <c r="AO2481" i="1" s="1"/>
  <c r="AK2482" i="1"/>
  <c r="AM2482" i="1" s="1"/>
  <c r="AN2483" i="1"/>
  <c r="AO2483" i="1" s="1"/>
  <c r="AK2484" i="1"/>
  <c r="AM2484" i="1" s="1"/>
  <c r="AN2485" i="1"/>
  <c r="AO2485" i="1" s="1"/>
  <c r="AK2486" i="1"/>
  <c r="AM2486" i="1" s="1"/>
  <c r="AN2487" i="1"/>
  <c r="AO2487" i="1" s="1"/>
  <c r="AK2488" i="1"/>
  <c r="AM2488" i="1" s="1"/>
  <c r="AN2489" i="1"/>
  <c r="AO2489" i="1" s="1"/>
  <c r="AK2490" i="1"/>
  <c r="AM2490" i="1" s="1"/>
  <c r="AN2491" i="1"/>
  <c r="AO2491" i="1" s="1"/>
  <c r="AK2492" i="1"/>
  <c r="AM2492" i="1" s="1"/>
  <c r="AN2493" i="1"/>
  <c r="AO2493" i="1" s="1"/>
  <c r="AK2494" i="1"/>
  <c r="AM2494" i="1" s="1"/>
  <c r="AN2495" i="1"/>
  <c r="AO2495" i="1" s="1"/>
  <c r="AK2496" i="1"/>
  <c r="AM2496" i="1" s="1"/>
  <c r="AN2497" i="1"/>
  <c r="AO2497" i="1" s="1"/>
  <c r="AK2498" i="1"/>
  <c r="AM2498" i="1" s="1"/>
  <c r="AN2499" i="1"/>
  <c r="AO2499" i="1" s="1"/>
  <c r="AK2500" i="1"/>
  <c r="AM2500" i="1" s="1"/>
  <c r="AN2501" i="1"/>
  <c r="AO2501" i="1" s="1"/>
  <c r="AK2502" i="1"/>
  <c r="AM2502" i="1" s="1"/>
  <c r="AK2504" i="1"/>
  <c r="AM2504" i="1" s="1"/>
  <c r="AN2505" i="1"/>
  <c r="AO2505" i="1" s="1"/>
  <c r="AK2506" i="1"/>
  <c r="AM2506" i="1" s="1"/>
  <c r="AN2507" i="1"/>
  <c r="AO2507" i="1" s="1"/>
  <c r="AK2508" i="1"/>
  <c r="AM2508" i="1" s="1"/>
  <c r="AN2509" i="1"/>
  <c r="AO2509" i="1" s="1"/>
  <c r="AK2510" i="1"/>
  <c r="AM2510" i="1" s="1"/>
  <c r="AN2511" i="1"/>
  <c r="AO2511" i="1" s="1"/>
  <c r="AK2512" i="1"/>
  <c r="AM2512" i="1" s="1"/>
  <c r="AN2513" i="1"/>
  <c r="AO2513" i="1" s="1"/>
  <c r="AK2514" i="1"/>
  <c r="AM2514" i="1" s="1"/>
  <c r="AN2515" i="1"/>
  <c r="AO2515" i="1" s="1"/>
  <c r="AK2516" i="1"/>
  <c r="AM2516" i="1" s="1"/>
  <c r="AN2517" i="1"/>
  <c r="AO2517" i="1" s="1"/>
  <c r="AK2518" i="1"/>
  <c r="AM2518" i="1" s="1"/>
  <c r="AK2520" i="1"/>
  <c r="AM2520" i="1" s="1"/>
  <c r="AN2521" i="1"/>
  <c r="AO2521" i="1" s="1"/>
  <c r="AK2522" i="1"/>
  <c r="AM2522" i="1" s="1"/>
  <c r="AN2523" i="1"/>
  <c r="AO2523" i="1" s="1"/>
  <c r="AK2524" i="1"/>
  <c r="AM2524" i="1" s="1"/>
  <c r="AN2525" i="1"/>
  <c r="AO2525" i="1" s="1"/>
  <c r="AK2526" i="1"/>
  <c r="AM2526" i="1" s="1"/>
  <c r="AK2528" i="1"/>
  <c r="AM2528" i="1" s="1"/>
  <c r="AN2529" i="1"/>
  <c r="AO2529" i="1" s="1"/>
  <c r="AK2530" i="1"/>
  <c r="AM2530" i="1" s="1"/>
  <c r="AN2531" i="1"/>
  <c r="AO2531" i="1" s="1"/>
  <c r="AK2532" i="1"/>
  <c r="AM2532" i="1" s="1"/>
  <c r="AN2533" i="1"/>
  <c r="AO2533" i="1" s="1"/>
  <c r="AK2534" i="1"/>
  <c r="AM2534" i="1" s="1"/>
  <c r="AN2535" i="1"/>
  <c r="AO2535" i="1" s="1"/>
  <c r="AK2536" i="1"/>
  <c r="AM2536" i="1" s="1"/>
  <c r="AN2537" i="1"/>
  <c r="AO2537" i="1" s="1"/>
  <c r="AK2538" i="1"/>
  <c r="AM2538" i="1" s="1"/>
  <c r="AK2539" i="1"/>
  <c r="AM2539" i="1" s="1"/>
  <c r="AL2540" i="1"/>
  <c r="AK2543" i="1"/>
  <c r="AM2543" i="1" s="1"/>
  <c r="AL2544" i="1"/>
  <c r="AK2547" i="1"/>
  <c r="AM2547" i="1" s="1"/>
  <c r="AK2549" i="1"/>
  <c r="AM2549" i="1" s="1"/>
  <c r="AN2553" i="1"/>
  <c r="AO2553" i="1" s="1"/>
  <c r="AK2557" i="1"/>
  <c r="AM2557" i="1" s="1"/>
  <c r="AN2561" i="1"/>
  <c r="AO2561" i="1" s="1"/>
  <c r="AK2565" i="1"/>
  <c r="AM2565" i="1" s="1"/>
  <c r="AK2573" i="1"/>
  <c r="AM2573" i="1" s="1"/>
  <c r="AK2579" i="1"/>
  <c r="AM2579" i="1" s="1"/>
  <c r="AK2583" i="1"/>
  <c r="AM2583" i="1" s="1"/>
  <c r="AK2587" i="1"/>
  <c r="AM2587" i="1" s="1"/>
  <c r="AK2591" i="1"/>
  <c r="AM2591" i="1" s="1"/>
  <c r="AK2595" i="1"/>
  <c r="AM2595" i="1" s="1"/>
  <c r="AK2599" i="1"/>
  <c r="AM2599" i="1" s="1"/>
  <c r="AL2554" i="1"/>
  <c r="AN2554" i="1"/>
  <c r="AO2554" i="1" s="1"/>
  <c r="AL2562" i="1"/>
  <c r="AN2562" i="1"/>
  <c r="AO2562" i="1" s="1"/>
  <c r="AL2570" i="1"/>
  <c r="AN2570" i="1"/>
  <c r="AO2570" i="1" s="1"/>
  <c r="AL2603" i="1"/>
  <c r="AN2603" i="1"/>
  <c r="AO2603" i="1" s="1"/>
  <c r="AL2605" i="1"/>
  <c r="AN2605" i="1"/>
  <c r="AO2605" i="1" s="1"/>
  <c r="AL2607" i="1"/>
  <c r="AN2607" i="1"/>
  <c r="AO2607" i="1" s="1"/>
  <c r="AL2609" i="1"/>
  <c r="AN2609" i="1"/>
  <c r="AO2609" i="1" s="1"/>
  <c r="AL2611" i="1"/>
  <c r="AN2611" i="1"/>
  <c r="AO2611" i="1" s="1"/>
  <c r="AL2615" i="1"/>
  <c r="AN2615" i="1"/>
  <c r="AO2615" i="1" s="1"/>
  <c r="AL2617" i="1"/>
  <c r="AN2617" i="1"/>
  <c r="AO2617" i="1" s="1"/>
  <c r="AL2619" i="1"/>
  <c r="AN2619" i="1"/>
  <c r="AO2619" i="1" s="1"/>
  <c r="AL2621" i="1"/>
  <c r="AN2621" i="1"/>
  <c r="AO2621" i="1" s="1"/>
  <c r="AL2623" i="1"/>
  <c r="AN2623" i="1"/>
  <c r="AO2623" i="1" s="1"/>
  <c r="AL2627" i="1"/>
  <c r="AN2627" i="1"/>
  <c r="AO2627" i="1" s="1"/>
  <c r="AL2629" i="1"/>
  <c r="AN2629" i="1"/>
  <c r="AO2629" i="1" s="1"/>
  <c r="AL2631" i="1"/>
  <c r="AN2631" i="1"/>
  <c r="AO2631" i="1" s="1"/>
  <c r="AL2633" i="1"/>
  <c r="AN2633" i="1"/>
  <c r="AO2633" i="1" s="1"/>
  <c r="AL2637" i="1"/>
  <c r="AN2637" i="1"/>
  <c r="AO2637" i="1" s="1"/>
  <c r="AL2639" i="1"/>
  <c r="AN2639" i="1"/>
  <c r="AO2639" i="1" s="1"/>
  <c r="AL2643" i="1"/>
  <c r="AN2643" i="1"/>
  <c r="AO2643" i="1" s="1"/>
  <c r="AL2647" i="1"/>
  <c r="AN2647" i="1"/>
  <c r="AO2647" i="1" s="1"/>
  <c r="AL2649" i="1"/>
  <c r="AN2649" i="1"/>
  <c r="AO2649" i="1" s="1"/>
  <c r="AL2651" i="1"/>
  <c r="AN2651" i="1"/>
  <c r="AO2651" i="1" s="1"/>
  <c r="AL2653" i="1"/>
  <c r="AN2653" i="1"/>
  <c r="AO2653" i="1" s="1"/>
  <c r="AL2655" i="1"/>
  <c r="AN2655" i="1"/>
  <c r="AO2655" i="1" s="1"/>
  <c r="AL2659" i="1"/>
  <c r="AN2659" i="1"/>
  <c r="AO2659" i="1" s="1"/>
  <c r="AL2661" i="1"/>
  <c r="AN2661" i="1"/>
  <c r="AO2661" i="1" s="1"/>
  <c r="AL2663" i="1"/>
  <c r="AN2663" i="1"/>
  <c r="AO2663" i="1" s="1"/>
  <c r="AL2665" i="1"/>
  <c r="AN2665" i="1"/>
  <c r="AO2665" i="1" s="1"/>
  <c r="AL2667" i="1"/>
  <c r="AN2667" i="1"/>
  <c r="AO2667" i="1" s="1"/>
  <c r="AL2669" i="1"/>
  <c r="AN2669" i="1"/>
  <c r="AO2669" i="1" s="1"/>
  <c r="AN2671" i="1"/>
  <c r="AO2671" i="1" s="1"/>
  <c r="AL2673" i="1"/>
  <c r="AN2673" i="1"/>
  <c r="AO2673" i="1" s="1"/>
  <c r="AL2675" i="1"/>
  <c r="AN2675" i="1"/>
  <c r="AO2675" i="1" s="1"/>
  <c r="AL2677" i="1"/>
  <c r="AN2677" i="1"/>
  <c r="AO2677" i="1" s="1"/>
  <c r="AL2681" i="1"/>
  <c r="AN2681" i="1"/>
  <c r="AO2681" i="1" s="1"/>
  <c r="AL2683" i="1"/>
  <c r="AN2683" i="1"/>
  <c r="AO2683" i="1" s="1"/>
  <c r="AL2685" i="1"/>
  <c r="AN2685" i="1"/>
  <c r="AO2685" i="1" s="1"/>
  <c r="AN2687" i="1"/>
  <c r="AO2687" i="1" s="1"/>
  <c r="AL2689" i="1"/>
  <c r="AN2689" i="1"/>
  <c r="AO2689" i="1" s="1"/>
  <c r="AL2691" i="1"/>
  <c r="AN2691" i="1"/>
  <c r="AO2691" i="1" s="1"/>
  <c r="AL2693" i="1"/>
  <c r="AN2693" i="1"/>
  <c r="AO2693" i="1" s="1"/>
  <c r="AL2697" i="1"/>
  <c r="AN2697" i="1"/>
  <c r="AO2697" i="1" s="1"/>
  <c r="AL2699" i="1"/>
  <c r="AN2699" i="1"/>
  <c r="AO2699" i="1" s="1"/>
  <c r="AL2701" i="1"/>
  <c r="AN2701" i="1"/>
  <c r="AO2701" i="1" s="1"/>
  <c r="AN2703" i="1"/>
  <c r="AO2703" i="1" s="1"/>
  <c r="AL2705" i="1"/>
  <c r="AN2705" i="1"/>
  <c r="AO2705" i="1" s="1"/>
  <c r="AL2707" i="1"/>
  <c r="AN2707" i="1"/>
  <c r="AO2707" i="1" s="1"/>
  <c r="AL2709" i="1"/>
  <c r="AN2709" i="1"/>
  <c r="AO2709" i="1" s="1"/>
  <c r="AJ2541" i="1"/>
  <c r="AJ2545" i="1"/>
  <c r="AK2551" i="1"/>
  <c r="AM2551" i="1" s="1"/>
  <c r="AK2559" i="1"/>
  <c r="AM2559" i="1" s="1"/>
  <c r="AK2567" i="1"/>
  <c r="AM2567" i="1" s="1"/>
  <c r="AK2575" i="1"/>
  <c r="AM2575" i="1" s="1"/>
  <c r="AL2577" i="1"/>
  <c r="AL2585" i="1"/>
  <c r="AL2589" i="1"/>
  <c r="AL2593" i="1"/>
  <c r="AL2597" i="1"/>
  <c r="AN2715" i="1"/>
  <c r="AO2715" i="1" s="1"/>
  <c r="AL2715" i="1"/>
  <c r="AN2723" i="1"/>
  <c r="AO2723" i="1" s="1"/>
  <c r="AL2732" i="1"/>
  <c r="AN2732" i="1"/>
  <c r="AO2732" i="1" s="1"/>
  <c r="AL2734" i="1"/>
  <c r="AN2734" i="1"/>
  <c r="AO2734" i="1" s="1"/>
  <c r="AL2736" i="1"/>
  <c r="AN2736" i="1"/>
  <c r="AO2736" i="1" s="1"/>
  <c r="AL2738" i="1"/>
  <c r="AN2738" i="1"/>
  <c r="AO2738" i="1" s="1"/>
  <c r="AL2740" i="1"/>
  <c r="AN2740" i="1"/>
  <c r="AO2740" i="1" s="1"/>
  <c r="AL2742" i="1"/>
  <c r="AN2742" i="1"/>
  <c r="AO2742" i="1" s="1"/>
  <c r="AL2744" i="1"/>
  <c r="AN2744" i="1"/>
  <c r="AO2744" i="1" s="1"/>
  <c r="AL2746" i="1"/>
  <c r="AN2746" i="1"/>
  <c r="AO2746" i="1" s="1"/>
  <c r="AL2748" i="1"/>
  <c r="AN2748" i="1"/>
  <c r="AO2748" i="1" s="1"/>
  <c r="AL2750" i="1"/>
  <c r="AN2750" i="1"/>
  <c r="AO2750" i="1" s="1"/>
  <c r="AL2752" i="1"/>
  <c r="AN2752" i="1"/>
  <c r="AO2752" i="1" s="1"/>
  <c r="AL2754" i="1"/>
  <c r="AN2754" i="1"/>
  <c r="AO2754" i="1" s="1"/>
  <c r="AL2756" i="1"/>
  <c r="AN2756" i="1"/>
  <c r="AO2756" i="1" s="1"/>
  <c r="AL2758" i="1"/>
  <c r="AN2758" i="1"/>
  <c r="AO2758" i="1" s="1"/>
  <c r="AL2760" i="1"/>
  <c r="AN2760" i="1"/>
  <c r="AO2760" i="1" s="1"/>
  <c r="AL2762" i="1"/>
  <c r="AN2762" i="1"/>
  <c r="AO2762" i="1" s="1"/>
  <c r="AL2764" i="1"/>
  <c r="AN2764" i="1"/>
  <c r="AO2764" i="1" s="1"/>
  <c r="AL2766" i="1"/>
  <c r="AN2766" i="1"/>
  <c r="AO2766" i="1" s="1"/>
  <c r="AL2768" i="1"/>
  <c r="AN2768" i="1"/>
  <c r="AO2768" i="1" s="1"/>
  <c r="AL2770" i="1"/>
  <c r="AN2770" i="1"/>
  <c r="AO2770" i="1" s="1"/>
  <c r="AL2774" i="1"/>
  <c r="AN2774" i="1"/>
  <c r="AO2774" i="1" s="1"/>
  <c r="AL2776" i="1"/>
  <c r="AN2776" i="1"/>
  <c r="AO2776" i="1" s="1"/>
  <c r="AL2778" i="1"/>
  <c r="AN2778" i="1"/>
  <c r="AO2778" i="1" s="1"/>
  <c r="AL2780" i="1"/>
  <c r="AN2780" i="1"/>
  <c r="AO2780" i="1" s="1"/>
  <c r="AL2782" i="1"/>
  <c r="AN2782" i="1"/>
  <c r="AO2782" i="1" s="1"/>
  <c r="AL2784" i="1"/>
  <c r="AN2784" i="1"/>
  <c r="AO2784" i="1" s="1"/>
  <c r="AL2786" i="1"/>
  <c r="AN2786" i="1"/>
  <c r="AO2786" i="1" s="1"/>
  <c r="AL2788" i="1"/>
  <c r="AN2788" i="1"/>
  <c r="AO2788" i="1" s="1"/>
  <c r="AL2790" i="1"/>
  <c r="AN2790" i="1"/>
  <c r="AO2790" i="1" s="1"/>
  <c r="AL2792" i="1"/>
  <c r="AN2792" i="1"/>
  <c r="AO2792" i="1" s="1"/>
  <c r="AL2794" i="1"/>
  <c r="AN2794" i="1"/>
  <c r="AO2794" i="1" s="1"/>
  <c r="AL2796" i="1"/>
  <c r="AN2796" i="1"/>
  <c r="AO2796" i="1" s="1"/>
  <c r="AL2798" i="1"/>
  <c r="AN2798" i="1"/>
  <c r="AO2798" i="1" s="1"/>
  <c r="AL2800" i="1"/>
  <c r="AN2800" i="1"/>
  <c r="AO2800" i="1" s="1"/>
  <c r="AL2802" i="1"/>
  <c r="AN2802" i="1"/>
  <c r="AO2802" i="1" s="1"/>
  <c r="AL2804" i="1"/>
  <c r="AN2804" i="1"/>
  <c r="AO2804" i="1" s="1"/>
  <c r="AL2806" i="1"/>
  <c r="AN2806" i="1"/>
  <c r="AO2806" i="1" s="1"/>
  <c r="AL2808" i="1"/>
  <c r="AN2808" i="1"/>
  <c r="AO2808" i="1" s="1"/>
  <c r="AL2810" i="1"/>
  <c r="AN2810" i="1"/>
  <c r="AO2810" i="1" s="1"/>
  <c r="AL2812" i="1"/>
  <c r="AN2812" i="1"/>
  <c r="AO2812" i="1" s="1"/>
  <c r="AL2814" i="1"/>
  <c r="AN2814" i="1"/>
  <c r="AO2814" i="1" s="1"/>
  <c r="AL2816" i="1"/>
  <c r="AN2816" i="1"/>
  <c r="AO2816" i="1" s="1"/>
  <c r="AL2818" i="1"/>
  <c r="AN2818" i="1"/>
  <c r="AO2818" i="1" s="1"/>
  <c r="AL2820" i="1"/>
  <c r="AN2820" i="1"/>
  <c r="AO2820" i="1" s="1"/>
  <c r="AL2822" i="1"/>
  <c r="AN2822" i="1"/>
  <c r="AO2822" i="1" s="1"/>
  <c r="AL2824" i="1"/>
  <c r="AN2824" i="1"/>
  <c r="AO2824" i="1" s="1"/>
  <c r="AL2826" i="1"/>
  <c r="AN2826" i="1"/>
  <c r="AO2826" i="1" s="1"/>
  <c r="AL2828" i="1"/>
  <c r="AN2828" i="1"/>
  <c r="AO2828" i="1" s="1"/>
  <c r="AL2830" i="1"/>
  <c r="AN2830" i="1"/>
  <c r="AO2830" i="1" s="1"/>
  <c r="AL2832" i="1"/>
  <c r="AN2832" i="1"/>
  <c r="AO2832" i="1" s="1"/>
  <c r="AL2834" i="1"/>
  <c r="AN2834" i="1"/>
  <c r="AO2834" i="1" s="1"/>
  <c r="AL2838" i="1"/>
  <c r="AN2838" i="1"/>
  <c r="AO2838" i="1" s="1"/>
  <c r="AL2840" i="1"/>
  <c r="AN2840" i="1"/>
  <c r="AO2840" i="1" s="1"/>
  <c r="AL2842" i="1"/>
  <c r="AN2842" i="1"/>
  <c r="AO2842" i="1" s="1"/>
  <c r="AL2844" i="1"/>
  <c r="AN2844" i="1"/>
  <c r="AO2844" i="1" s="1"/>
  <c r="AL2846" i="1"/>
  <c r="AN2846" i="1"/>
  <c r="AO2846" i="1" s="1"/>
  <c r="AL2848" i="1"/>
  <c r="AN2848" i="1"/>
  <c r="AO2848" i="1" s="1"/>
  <c r="AL2850" i="1"/>
  <c r="AN2850" i="1"/>
  <c r="AO2850" i="1" s="1"/>
  <c r="AL2852" i="1"/>
  <c r="AN2852" i="1"/>
  <c r="AO2852" i="1" s="1"/>
  <c r="AL2854" i="1"/>
  <c r="AN2854" i="1"/>
  <c r="AO2854" i="1" s="1"/>
  <c r="AL2856" i="1"/>
  <c r="AN2856" i="1"/>
  <c r="AO2856" i="1" s="1"/>
  <c r="AL2858" i="1"/>
  <c r="AN2858" i="1"/>
  <c r="AO2858" i="1" s="1"/>
  <c r="AL2860" i="1"/>
  <c r="AN2860" i="1"/>
  <c r="AO2860" i="1" s="1"/>
  <c r="AL2862" i="1"/>
  <c r="AN2862" i="1"/>
  <c r="AO2862" i="1" s="1"/>
  <c r="AL2864" i="1"/>
  <c r="AN2864" i="1"/>
  <c r="AO2864" i="1" s="1"/>
  <c r="AL2866" i="1"/>
  <c r="AN2866" i="1"/>
  <c r="AO2866" i="1" s="1"/>
  <c r="AL2868" i="1"/>
  <c r="AN2868" i="1"/>
  <c r="AO2868" i="1" s="1"/>
  <c r="AL2870" i="1"/>
  <c r="AN2870" i="1"/>
  <c r="AO2870" i="1" s="1"/>
  <c r="AL2872" i="1"/>
  <c r="AN2872" i="1"/>
  <c r="AO2872" i="1" s="1"/>
  <c r="AL2874" i="1"/>
  <c r="AN2874" i="1"/>
  <c r="AO2874" i="1" s="1"/>
  <c r="AL2876" i="1"/>
  <c r="AN2876" i="1"/>
  <c r="AO2876" i="1" s="1"/>
  <c r="AL2878" i="1"/>
  <c r="AN2878" i="1"/>
  <c r="AO2878" i="1" s="1"/>
  <c r="AL2880" i="1"/>
  <c r="AN2880" i="1"/>
  <c r="AO2880" i="1" s="1"/>
  <c r="AL2714" i="1"/>
  <c r="AK2720" i="1"/>
  <c r="AM2720" i="1" s="1"/>
  <c r="AL2722" i="1"/>
  <c r="AK2728" i="1"/>
  <c r="AM2728" i="1" s="1"/>
  <c r="AN2730" i="1"/>
  <c r="AO2730" i="1" s="1"/>
  <c r="AL2717" i="1"/>
  <c r="AN2725" i="1"/>
  <c r="AO2725" i="1" s="1"/>
  <c r="AL2725" i="1"/>
  <c r="AN2719" i="1"/>
  <c r="AO2719" i="1" s="1"/>
  <c r="AL2719" i="1"/>
  <c r="AN2727" i="1"/>
  <c r="AO2727" i="1" s="1"/>
  <c r="AL2727" i="1"/>
  <c r="AN2578" i="1"/>
  <c r="AO2578" i="1" s="1"/>
  <c r="AN2580" i="1"/>
  <c r="AO2580" i="1" s="1"/>
  <c r="AN2582" i="1"/>
  <c r="AO2582" i="1" s="1"/>
  <c r="AN2584" i="1"/>
  <c r="AO2584" i="1" s="1"/>
  <c r="AN2586" i="1"/>
  <c r="AO2586" i="1" s="1"/>
  <c r="AN2588" i="1"/>
  <c r="AO2588" i="1" s="1"/>
  <c r="AN2590" i="1"/>
  <c r="AO2590" i="1" s="1"/>
  <c r="AN2592" i="1"/>
  <c r="AO2592" i="1" s="1"/>
  <c r="AN2594" i="1"/>
  <c r="AO2594" i="1" s="1"/>
  <c r="AN2598" i="1"/>
  <c r="AO2598" i="1" s="1"/>
  <c r="AN2600" i="1"/>
  <c r="AO2600" i="1" s="1"/>
  <c r="AN2602" i="1"/>
  <c r="AO2602" i="1" s="1"/>
  <c r="AN2604" i="1"/>
  <c r="AO2604" i="1" s="1"/>
  <c r="AN2606" i="1"/>
  <c r="AO2606" i="1" s="1"/>
  <c r="AN2608" i="1"/>
  <c r="AO2608" i="1" s="1"/>
  <c r="AN2610" i="1"/>
  <c r="AO2610" i="1" s="1"/>
  <c r="AN2612" i="1"/>
  <c r="AO2612" i="1" s="1"/>
  <c r="AN2614" i="1"/>
  <c r="AO2614" i="1" s="1"/>
  <c r="AN2616" i="1"/>
  <c r="AO2616" i="1" s="1"/>
  <c r="AN2618" i="1"/>
  <c r="AO2618" i="1" s="1"/>
  <c r="AN2620" i="1"/>
  <c r="AO2620" i="1" s="1"/>
  <c r="AN2622" i="1"/>
  <c r="AO2622" i="1" s="1"/>
  <c r="AN2624" i="1"/>
  <c r="AO2624" i="1" s="1"/>
  <c r="AN2630" i="1"/>
  <c r="AO2630" i="1" s="1"/>
  <c r="AN2634" i="1"/>
  <c r="AO2634" i="1" s="1"/>
  <c r="AN2636" i="1"/>
  <c r="AO2636" i="1" s="1"/>
  <c r="AN2638" i="1"/>
  <c r="AO2638" i="1" s="1"/>
  <c r="AN2640" i="1"/>
  <c r="AO2640" i="1" s="1"/>
  <c r="AN2642" i="1"/>
  <c r="AO2642" i="1" s="1"/>
  <c r="AN2644" i="1"/>
  <c r="AO2644" i="1" s="1"/>
  <c r="AN2646" i="1"/>
  <c r="AO2646" i="1" s="1"/>
  <c r="AN2648" i="1"/>
  <c r="AO2648" i="1" s="1"/>
  <c r="AN2650" i="1"/>
  <c r="AO2650" i="1" s="1"/>
  <c r="AN2652" i="1"/>
  <c r="AO2652" i="1" s="1"/>
  <c r="AN2654" i="1"/>
  <c r="AO2654" i="1" s="1"/>
  <c r="AN2656" i="1"/>
  <c r="AO2656" i="1" s="1"/>
  <c r="AN2660" i="1"/>
  <c r="AO2660" i="1" s="1"/>
  <c r="AN2662" i="1"/>
  <c r="AO2662" i="1" s="1"/>
  <c r="AN2664" i="1"/>
  <c r="AO2664" i="1" s="1"/>
  <c r="AN2666" i="1"/>
  <c r="AO2666" i="1" s="1"/>
  <c r="AN2670" i="1"/>
  <c r="AO2670" i="1" s="1"/>
  <c r="AN2672" i="1"/>
  <c r="AO2672" i="1" s="1"/>
  <c r="AN2674" i="1"/>
  <c r="AO2674" i="1" s="1"/>
  <c r="AN2676" i="1"/>
  <c r="AO2676" i="1" s="1"/>
  <c r="AN2678" i="1"/>
  <c r="AO2678" i="1" s="1"/>
  <c r="AN2680" i="1"/>
  <c r="AO2680" i="1" s="1"/>
  <c r="AN2682" i="1"/>
  <c r="AO2682" i="1" s="1"/>
  <c r="AN2684" i="1"/>
  <c r="AO2684" i="1" s="1"/>
  <c r="AN2686" i="1"/>
  <c r="AO2686" i="1" s="1"/>
  <c r="AN2688" i="1"/>
  <c r="AO2688" i="1" s="1"/>
  <c r="AN2690" i="1"/>
  <c r="AO2690" i="1" s="1"/>
  <c r="AN2692" i="1"/>
  <c r="AO2692" i="1" s="1"/>
  <c r="AN2694" i="1"/>
  <c r="AO2694" i="1" s="1"/>
  <c r="AN2696" i="1"/>
  <c r="AO2696" i="1" s="1"/>
  <c r="AN2698" i="1"/>
  <c r="AO2698" i="1" s="1"/>
  <c r="AN2700" i="1"/>
  <c r="AO2700" i="1" s="1"/>
  <c r="AN2702" i="1"/>
  <c r="AO2702" i="1" s="1"/>
  <c r="AN2704" i="1"/>
  <c r="AO2704" i="1" s="1"/>
  <c r="AN2706" i="1"/>
  <c r="AO2706" i="1" s="1"/>
  <c r="AN2708" i="1"/>
  <c r="AO2708" i="1" s="1"/>
  <c r="AN2710" i="1"/>
  <c r="AO2710" i="1" s="1"/>
  <c r="AN2712" i="1"/>
  <c r="AO2712" i="1" s="1"/>
  <c r="AJ2714" i="1"/>
  <c r="AK2716" i="1"/>
  <c r="AM2716" i="1" s="1"/>
  <c r="AJ2722" i="1"/>
  <c r="AK2724" i="1"/>
  <c r="AM2724" i="1" s="1"/>
  <c r="AJ2730" i="1"/>
  <c r="AN2713" i="1"/>
  <c r="AO2713" i="1" s="1"/>
  <c r="AL2713" i="1"/>
  <c r="AN2721" i="1"/>
  <c r="AO2721" i="1" s="1"/>
  <c r="AL2721" i="1"/>
  <c r="AN2729" i="1"/>
  <c r="AO2729" i="1" s="1"/>
  <c r="AL2729" i="1"/>
  <c r="AK2718" i="1"/>
  <c r="AM2718" i="1" s="1"/>
  <c r="AK2726" i="1"/>
  <c r="AM2726" i="1" s="1"/>
  <c r="AL2731" i="1"/>
  <c r="AL2735" i="1"/>
  <c r="AL2737" i="1"/>
  <c r="AL2741" i="1"/>
  <c r="AL2743" i="1"/>
  <c r="AL2745" i="1"/>
  <c r="AL2747" i="1"/>
  <c r="AL2751" i="1"/>
  <c r="AL2753" i="1"/>
  <c r="AL2755" i="1"/>
  <c r="AL2757" i="1"/>
  <c r="AL2759" i="1"/>
  <c r="AL2761" i="1"/>
  <c r="AL2763" i="1"/>
  <c r="AL2767" i="1"/>
  <c r="AL2769" i="1"/>
  <c r="AL2773" i="1"/>
  <c r="AL2775" i="1"/>
  <c r="AL2777" i="1"/>
  <c r="AL2779" i="1"/>
  <c r="AL2783" i="1"/>
  <c r="AL2785" i="1"/>
  <c r="AL2787" i="1"/>
  <c r="AL2789" i="1"/>
  <c r="AL2791" i="1"/>
  <c r="AL2793" i="1"/>
  <c r="AL2795" i="1"/>
  <c r="AL2799" i="1"/>
  <c r="AL2801" i="1"/>
  <c r="AL2805" i="1"/>
  <c r="AL2807" i="1"/>
  <c r="AL2809" i="1"/>
  <c r="AL2811" i="1"/>
  <c r="AL2815" i="1"/>
  <c r="AL2817" i="1"/>
  <c r="AL2819" i="1"/>
  <c r="AL2821" i="1"/>
  <c r="AL2823" i="1"/>
  <c r="AL2825" i="1"/>
  <c r="AL2829" i="1"/>
  <c r="AL2831" i="1"/>
  <c r="AL2833" i="1"/>
  <c r="AL2835" i="1"/>
  <c r="AL2837" i="1"/>
  <c r="AL2839" i="1"/>
  <c r="AL2843" i="1"/>
  <c r="AL2845" i="1"/>
  <c r="AL2847" i="1"/>
  <c r="AL2849" i="1"/>
  <c r="AL2851" i="1"/>
  <c r="AL2853" i="1"/>
  <c r="AL2855" i="1"/>
  <c r="AL2857" i="1"/>
  <c r="AL2859" i="1"/>
  <c r="AL2861" i="1"/>
  <c r="AL2863" i="1"/>
  <c r="AL2865" i="1"/>
  <c r="AL2867" i="1"/>
  <c r="AL2869" i="1"/>
  <c r="AL2871" i="1"/>
  <c r="AL2873" i="1"/>
  <c r="AL2875" i="1"/>
  <c r="AL2877" i="1"/>
  <c r="AL2879" i="1"/>
  <c r="AL2881" i="1"/>
  <c r="AJ759" i="1"/>
  <c r="AJ763" i="1"/>
  <c r="AJ771" i="1"/>
  <c r="AK774" i="1"/>
  <c r="AM774" i="1" s="1"/>
  <c r="AJ775" i="1"/>
  <c r="AJ779" i="1"/>
  <c r="AJ7" i="1"/>
  <c r="AJ35" i="1"/>
  <c r="AJ39" i="1"/>
  <c r="AJ43" i="1"/>
  <c r="AJ47" i="1"/>
  <c r="AJ51" i="1"/>
  <c r="AJ55" i="1"/>
  <c r="AJ71" i="1"/>
  <c r="AJ290" i="1"/>
  <c r="AJ306" i="1"/>
  <c r="AJ309" i="1"/>
  <c r="AJ313" i="1"/>
  <c r="AJ317" i="1"/>
  <c r="AJ321" i="1"/>
  <c r="AJ325" i="1"/>
  <c r="AJ329" i="1"/>
  <c r="AJ361" i="1"/>
  <c r="AJ365" i="1"/>
  <c r="AJ373" i="1"/>
  <c r="AJ393" i="1"/>
  <c r="AJ397" i="1"/>
  <c r="AJ405" i="1"/>
  <c r="AJ425" i="1"/>
  <c r="AJ429" i="1"/>
  <c r="AJ441" i="1"/>
  <c r="AJ449" i="1"/>
  <c r="AJ465" i="1"/>
  <c r="AJ473" i="1"/>
  <c r="AJ481" i="1"/>
  <c r="AJ497" i="1"/>
  <c r="AJ505" i="1"/>
  <c r="AJ509" i="1"/>
  <c r="AJ513" i="1"/>
  <c r="AJ577" i="1"/>
  <c r="AK580" i="1"/>
  <c r="AJ581" i="1"/>
  <c r="AK584" i="1"/>
  <c r="AM584" i="1" s="1"/>
  <c r="AJ585" i="1"/>
  <c r="AK588" i="1"/>
  <c r="AJ589" i="1"/>
  <c r="AK592" i="1"/>
  <c r="AM592" i="1" s="1"/>
  <c r="AJ593" i="1"/>
  <c r="AJ609" i="1"/>
  <c r="AK612" i="1"/>
  <c r="AM612" i="1" s="1"/>
  <c r="AJ613" i="1"/>
  <c r="AK616" i="1"/>
  <c r="AM616" i="1" s="1"/>
  <c r="AJ617" i="1"/>
  <c r="AK620" i="1"/>
  <c r="AM620" i="1" s="1"/>
  <c r="AJ621" i="1"/>
  <c r="AK624" i="1"/>
  <c r="AM624" i="1" s="1"/>
  <c r="AJ625" i="1"/>
  <c r="AJ657" i="1"/>
  <c r="AJ665" i="1"/>
  <c r="AJ689" i="1"/>
  <c r="AJ721" i="1"/>
  <c r="AJ729" i="1"/>
  <c r="AJ757" i="1"/>
  <c r="AK760" i="1"/>
  <c r="AM760" i="1" s="1"/>
  <c r="AJ773" i="1"/>
  <c r="AJ201" i="1"/>
  <c r="AJ212" i="1"/>
  <c r="AJ244" i="1"/>
  <c r="AK547" i="1"/>
  <c r="AK555" i="1"/>
  <c r="AM555" i="1" s="1"/>
  <c r="AJ803" i="1"/>
  <c r="AJ10" i="1"/>
  <c r="AK13" i="1"/>
  <c r="AJ14" i="1"/>
  <c r="AK17" i="1"/>
  <c r="AJ18" i="1"/>
  <c r="AJ22" i="1"/>
  <c r="AJ26" i="1"/>
  <c r="AJ34" i="1"/>
  <c r="AJ74" i="1"/>
  <c r="AJ86" i="1"/>
  <c r="AK101" i="1"/>
  <c r="AM101" i="1" s="1"/>
  <c r="AJ118" i="1"/>
  <c r="AK121" i="1"/>
  <c r="AJ122" i="1"/>
  <c r="AJ129" i="1"/>
  <c r="AK132" i="1"/>
  <c r="AM132" i="1" s="1"/>
  <c r="AJ133" i="1"/>
  <c r="AJ145" i="1"/>
  <c r="AK148" i="1"/>
  <c r="AM148" i="1" s="1"/>
  <c r="AJ149" i="1"/>
  <c r="AJ157" i="1"/>
  <c r="AJ168" i="1"/>
  <c r="AJ173" i="1"/>
  <c r="AJ177" i="1"/>
  <c r="AJ181" i="1"/>
  <c r="AK223" i="1"/>
  <c r="AJ224" i="1"/>
  <c r="AK227" i="1"/>
  <c r="AM227" i="1" s="1"/>
  <c r="AJ228" i="1"/>
  <c r="AJ232" i="1"/>
  <c r="AJ236" i="1"/>
  <c r="AJ240" i="1"/>
  <c r="AK262" i="1"/>
  <c r="AK266" i="1"/>
  <c r="AK294" i="1"/>
  <c r="AM294" i="1" s="1"/>
  <c r="AK298" i="1"/>
  <c r="AM298" i="1" s="1"/>
  <c r="AJ342" i="1"/>
  <c r="AJ346" i="1"/>
  <c r="AK453" i="1"/>
  <c r="AM453" i="1" s="1"/>
  <c r="AK485" i="1"/>
  <c r="AM485" i="1" s="1"/>
  <c r="AJ529" i="1"/>
  <c r="AK532" i="1"/>
  <c r="AJ533" i="1"/>
  <c r="AK536" i="1"/>
  <c r="AM536" i="1" s="1"/>
  <c r="AJ537" i="1"/>
  <c r="AK540" i="1"/>
  <c r="AJ541" i="1"/>
  <c r="AK544" i="1"/>
  <c r="AM544" i="1" s="1"/>
  <c r="AJ545" i="1"/>
  <c r="AJ561" i="1"/>
  <c r="AK564" i="1"/>
  <c r="AM564" i="1" s="1"/>
  <c r="AJ565" i="1"/>
  <c r="AK568" i="1"/>
  <c r="AJ569" i="1"/>
  <c r="AK572" i="1"/>
  <c r="AM572" i="1" s="1"/>
  <c r="AJ573" i="1"/>
  <c r="AK576" i="1"/>
  <c r="AK579" i="1"/>
  <c r="AK587" i="1"/>
  <c r="AM587" i="1" s="1"/>
  <c r="AK595" i="1"/>
  <c r="AM595" i="1" s="1"/>
  <c r="AK603" i="1"/>
  <c r="AK627" i="1"/>
  <c r="AK635" i="1"/>
  <c r="AM635" i="1" s="1"/>
  <c r="AJ644" i="1"/>
  <c r="AK647" i="1"/>
  <c r="AK671" i="1"/>
  <c r="AK679" i="1"/>
  <c r="AM679" i="1" s="1"/>
  <c r="AK703" i="1"/>
  <c r="AM703" i="1" s="1"/>
  <c r="AJ708" i="1"/>
  <c r="AK711" i="1"/>
  <c r="AK735" i="1"/>
  <c r="AM735" i="1" s="1"/>
  <c r="AJ740" i="1"/>
  <c r="AK743" i="1"/>
  <c r="AJ811" i="1"/>
  <c r="AJ819" i="1"/>
  <c r="AK822" i="1"/>
  <c r="AM822" i="1" s="1"/>
  <c r="AJ823" i="1"/>
  <c r="AJ827" i="1"/>
  <c r="AJ835" i="1"/>
  <c r="AK838" i="1"/>
  <c r="AM838" i="1" s="1"/>
  <c r="AJ839" i="1"/>
  <c r="AJ843" i="1"/>
  <c r="AJ12" i="1"/>
  <c r="AJ28" i="1"/>
  <c r="AJ32" i="1"/>
  <c r="AJ72" i="1"/>
  <c r="AJ88" i="1"/>
  <c r="AJ92" i="1"/>
  <c r="AJ96" i="1"/>
  <c r="AJ100" i="1"/>
  <c r="AJ104" i="1"/>
  <c r="AJ120" i="1"/>
  <c r="AK146" i="1"/>
  <c r="AK150" i="1"/>
  <c r="AK158" i="1"/>
  <c r="AM158" i="1" s="1"/>
  <c r="AJ167" i="1"/>
  <c r="AK178" i="1"/>
  <c r="AK182" i="1"/>
  <c r="AJ183" i="1"/>
  <c r="AJ226" i="1"/>
  <c r="AK237" i="1"/>
  <c r="AK241" i="1"/>
  <c r="AJ242" i="1"/>
  <c r="AJ245" i="1"/>
  <c r="AJ249" i="1"/>
  <c r="AJ252" i="1"/>
  <c r="AJ253" i="1"/>
  <c r="AJ257" i="1"/>
  <c r="AJ261" i="1"/>
  <c r="AJ265" i="1"/>
  <c r="AJ293" i="1"/>
  <c r="AJ297" i="1"/>
  <c r="AK343" i="1"/>
  <c r="AJ344" i="1"/>
  <c r="AK347" i="1"/>
  <c r="AM347" i="1" s="1"/>
  <c r="AJ348" i="1"/>
  <c r="AJ352" i="1"/>
  <c r="AJ359" i="1"/>
  <c r="AJ376" i="1"/>
  <c r="AJ380" i="1"/>
  <c r="AJ384" i="1"/>
  <c r="AJ408" i="1"/>
  <c r="AJ412" i="1"/>
  <c r="AJ416" i="1"/>
  <c r="AJ423" i="1"/>
  <c r="AJ452" i="1"/>
  <c r="AJ460" i="1"/>
  <c r="AJ464" i="1"/>
  <c r="AJ496" i="1"/>
  <c r="AJ531" i="1"/>
  <c r="AJ535" i="1"/>
  <c r="AJ539" i="1"/>
  <c r="AK542" i="1"/>
  <c r="AJ543" i="1"/>
  <c r="AJ563" i="1"/>
  <c r="AK566" i="1"/>
  <c r="AM566" i="1" s="1"/>
  <c r="AJ567" i="1"/>
  <c r="AJ571" i="1"/>
  <c r="AK574" i="1"/>
  <c r="AM574" i="1" s="1"/>
  <c r="AJ575" i="1"/>
  <c r="AJ578" i="1"/>
  <c r="AJ586" i="1"/>
  <c r="AJ594" i="1"/>
  <c r="AJ602" i="1"/>
  <c r="AJ626" i="1"/>
  <c r="AJ634" i="1"/>
  <c r="AK645" i="1"/>
  <c r="AM645" i="1" s="1"/>
  <c r="AK649" i="1"/>
  <c r="AK669" i="1"/>
  <c r="AK673" i="1"/>
  <c r="AK677" i="1"/>
  <c r="AM677" i="1" s="1"/>
  <c r="AK681" i="1"/>
  <c r="AK701" i="1"/>
  <c r="AK705" i="1"/>
  <c r="AK709" i="1"/>
  <c r="AM709" i="1" s="1"/>
  <c r="AK713" i="1"/>
  <c r="AM713" i="1" s="1"/>
  <c r="AK733" i="1"/>
  <c r="AK737" i="1"/>
  <c r="AK741" i="1"/>
  <c r="AM741" i="1" s="1"/>
  <c r="AK745" i="1"/>
  <c r="AM745" i="1" s="1"/>
  <c r="AJ821" i="1"/>
  <c r="AJ837" i="1"/>
  <c r="AJ864" i="1"/>
  <c r="AJ4" i="1"/>
  <c r="AJ8" i="1"/>
  <c r="AJ11" i="1"/>
  <c r="AJ15" i="1"/>
  <c r="AK45" i="1"/>
  <c r="AJ46" i="1"/>
  <c r="AK49" i="1"/>
  <c r="AJ50" i="1"/>
  <c r="AJ54" i="1"/>
  <c r="AJ58" i="1"/>
  <c r="AJ77" i="1"/>
  <c r="AJ81" i="1"/>
  <c r="AK84" i="1"/>
  <c r="AM84" i="1" s="1"/>
  <c r="AJ85" i="1"/>
  <c r="AJ93" i="1"/>
  <c r="AK107" i="1"/>
  <c r="AM107" i="1" s="1"/>
  <c r="AK111" i="1"/>
  <c r="AK115" i="1"/>
  <c r="AN115" i="1" s="1"/>
  <c r="AO115" i="1" s="1"/>
  <c r="AJ116" i="1"/>
  <c r="AJ119" i="1"/>
  <c r="AJ134" i="1"/>
  <c r="AK137" i="1"/>
  <c r="AJ138" i="1"/>
  <c r="AK165" i="1"/>
  <c r="AM165" i="1" s="1"/>
  <c r="AJ166" i="1"/>
  <c r="AJ170" i="1"/>
  <c r="AJ189" i="1"/>
  <c r="AJ192" i="1"/>
  <c r="AJ193" i="1"/>
  <c r="AJ197" i="1"/>
  <c r="AJ200" i="1"/>
  <c r="AJ204" i="1"/>
  <c r="AJ208" i="1"/>
  <c r="AK230" i="1"/>
  <c r="AK234" i="1"/>
  <c r="AJ258" i="1"/>
  <c r="AK269" i="1"/>
  <c r="AK273" i="1"/>
  <c r="AJ274" i="1"/>
  <c r="AJ277" i="1"/>
  <c r="AJ281" i="1"/>
  <c r="AJ284" i="1"/>
  <c r="AJ285" i="1"/>
  <c r="AJ289" i="1"/>
  <c r="AK295" i="1"/>
  <c r="AJ296" i="1"/>
  <c r="AK299" i="1"/>
  <c r="AK302" i="1"/>
  <c r="AM302" i="1" s="1"/>
  <c r="AJ322" i="1"/>
  <c r="AK333" i="1"/>
  <c r="AK337" i="1"/>
  <c r="AJ338" i="1"/>
  <c r="AJ341" i="1"/>
  <c r="AJ345" i="1"/>
  <c r="AJ349" i="1"/>
  <c r="AK356" i="1"/>
  <c r="AM356" i="1" s="1"/>
  <c r="AJ357" i="1"/>
  <c r="AJ360" i="1"/>
  <c r="AJ364" i="1"/>
  <c r="AJ368" i="1"/>
  <c r="AK378" i="1"/>
  <c r="AJ379" i="1"/>
  <c r="AK382" i="1"/>
  <c r="AJ383" i="1"/>
  <c r="AJ387" i="1"/>
  <c r="AJ409" i="1"/>
  <c r="AJ413" i="1"/>
  <c r="AK420" i="1"/>
  <c r="AM420" i="1" s="1"/>
  <c r="AJ421" i="1"/>
  <c r="AJ424" i="1"/>
  <c r="AJ428" i="1"/>
  <c r="AJ432" i="1"/>
  <c r="AJ436" i="1"/>
  <c r="AJ444" i="1"/>
  <c r="AJ448" i="1"/>
  <c r="AJ451" i="1"/>
  <c r="AJ455" i="1"/>
  <c r="AK469" i="1"/>
  <c r="AJ489" i="1"/>
  <c r="AJ515" i="1"/>
  <c r="AJ519" i="1"/>
  <c r="AK526" i="1"/>
  <c r="AJ527" i="1"/>
  <c r="AJ530" i="1"/>
  <c r="AJ538" i="1"/>
  <c r="AK548" i="1"/>
  <c r="AJ549" i="1"/>
  <c r="AK552" i="1"/>
  <c r="AM552" i="1" s="1"/>
  <c r="AJ553" i="1"/>
  <c r="AK556" i="1"/>
  <c r="AJ557" i="1"/>
  <c r="AK560" i="1"/>
  <c r="AM560" i="1" s="1"/>
  <c r="AK563" i="1"/>
  <c r="AM563" i="1" s="1"/>
  <c r="AK571" i="1"/>
  <c r="AK581" i="1"/>
  <c r="AK585" i="1"/>
  <c r="AM585" i="1" s="1"/>
  <c r="AJ595" i="1"/>
  <c r="AK598" i="1"/>
  <c r="AJ599" i="1"/>
  <c r="AJ603" i="1"/>
  <c r="AK606" i="1"/>
  <c r="AM606" i="1" s="1"/>
  <c r="AJ607" i="1"/>
  <c r="AJ610" i="1"/>
  <c r="AJ618" i="1"/>
  <c r="AK628" i="1"/>
  <c r="AM628" i="1" s="1"/>
  <c r="AJ629" i="1"/>
  <c r="AK632" i="1"/>
  <c r="AJ633" i="1"/>
  <c r="AK636" i="1"/>
  <c r="AM636" i="1" s="1"/>
  <c r="AJ637" i="1"/>
  <c r="AK640" i="1"/>
  <c r="AJ649" i="1"/>
  <c r="AK655" i="1"/>
  <c r="AM655" i="1" s="1"/>
  <c r="AJ660" i="1"/>
  <c r="AK663" i="1"/>
  <c r="AJ675" i="1"/>
  <c r="AK685" i="1"/>
  <c r="AK689" i="1"/>
  <c r="AK693" i="1"/>
  <c r="AJ705" i="1"/>
  <c r="AJ713" i="1"/>
  <c r="AK719" i="1"/>
  <c r="AK727" i="1"/>
  <c r="AJ739" i="1"/>
  <c r="AK749" i="1"/>
  <c r="AM749" i="1" s="1"/>
  <c r="AJ753" i="1"/>
  <c r="AJ754" i="1"/>
  <c r="AK769" i="1"/>
  <c r="AM769" i="1" s="1"/>
  <c r="AJ770" i="1"/>
  <c r="AJ789" i="1"/>
  <c r="AJ805" i="1"/>
  <c r="AJ812" i="1"/>
  <c r="AK815" i="1"/>
  <c r="AM815" i="1" s="1"/>
  <c r="AJ816" i="1"/>
  <c r="AJ828" i="1"/>
  <c r="AK831" i="1"/>
  <c r="AM831" i="1" s="1"/>
  <c r="AJ832" i="1"/>
  <c r="AK854" i="1"/>
  <c r="AJ855" i="1"/>
  <c r="AJ859" i="1"/>
  <c r="AK5" i="1"/>
  <c r="AJ6" i="1"/>
  <c r="AK9" i="1"/>
  <c r="AK12" i="1"/>
  <c r="AM12" i="1" s="1"/>
  <c r="AK16" i="1"/>
  <c r="AM16" i="1" s="1"/>
  <c r="AK20" i="1"/>
  <c r="AK24" i="1"/>
  <c r="AJ36" i="1"/>
  <c r="AJ44" i="1"/>
  <c r="AK59" i="1"/>
  <c r="AJ60" i="1"/>
  <c r="AK63" i="1"/>
  <c r="AM63" i="1" s="1"/>
  <c r="AJ64" i="1"/>
  <c r="AJ68" i="1"/>
  <c r="AK94" i="1"/>
  <c r="AK98" i="1"/>
  <c r="AM98" i="1" s="1"/>
  <c r="AK102" i="1"/>
  <c r="AJ103" i="1"/>
  <c r="AJ106" i="1"/>
  <c r="AK131" i="1"/>
  <c r="AM131" i="1" s="1"/>
  <c r="AJ136" i="1"/>
  <c r="AK139" i="1"/>
  <c r="AJ140" i="1"/>
  <c r="AK143" i="1"/>
  <c r="AM143" i="1" s="1"/>
  <c r="AJ144" i="1"/>
  <c r="AJ152" i="1"/>
  <c r="AJ156" i="1"/>
  <c r="AJ160" i="1"/>
  <c r="AJ164" i="1"/>
  <c r="AK171" i="1"/>
  <c r="AJ172" i="1"/>
  <c r="AK175" i="1"/>
  <c r="AM175" i="1" s="1"/>
  <c r="AJ176" i="1"/>
  <c r="AJ180" i="1"/>
  <c r="AK205" i="1"/>
  <c r="AK209" i="1"/>
  <c r="AM209" i="1" s="1"/>
  <c r="AJ210" i="1"/>
  <c r="AJ213" i="1"/>
  <c r="AJ217" i="1"/>
  <c r="AJ220" i="1"/>
  <c r="AJ221" i="1"/>
  <c r="AJ225" i="1"/>
  <c r="AJ229" i="1"/>
  <c r="AJ233" i="1"/>
  <c r="AK255" i="1"/>
  <c r="AJ256" i="1"/>
  <c r="AK259" i="1"/>
  <c r="AJ260" i="1"/>
  <c r="AJ264" i="1"/>
  <c r="AJ268" i="1"/>
  <c r="AJ272" i="1"/>
  <c r="AK297" i="1"/>
  <c r="AM297" i="1" s="1"/>
  <c r="AJ301" i="1"/>
  <c r="AK319" i="1"/>
  <c r="AJ320" i="1"/>
  <c r="AK323" i="1"/>
  <c r="AM323" i="1" s="1"/>
  <c r="AJ324" i="1"/>
  <c r="AJ328" i="1"/>
  <c r="AJ332" i="1"/>
  <c r="AJ336" i="1"/>
  <c r="AJ355" i="1"/>
  <c r="AJ377" i="1"/>
  <c r="AJ381" i="1"/>
  <c r="AK388" i="1"/>
  <c r="AM388" i="1" s="1"/>
  <c r="AJ389" i="1"/>
  <c r="AJ392" i="1"/>
  <c r="AJ400" i="1"/>
  <c r="AK410" i="1"/>
  <c r="AM410" i="1" s="1"/>
  <c r="AJ411" i="1"/>
  <c r="AK414" i="1"/>
  <c r="AJ415" i="1"/>
  <c r="AJ419" i="1"/>
  <c r="AJ433" i="1"/>
  <c r="AK437" i="1"/>
  <c r="AJ457" i="1"/>
  <c r="AJ468" i="1"/>
  <c r="AJ480" i="1"/>
  <c r="AJ483" i="1"/>
  <c r="AJ487" i="1"/>
  <c r="AK501" i="1"/>
  <c r="AM501" i="1" s="1"/>
  <c r="AJ506" i="1"/>
  <c r="AK516" i="1"/>
  <c r="AJ517" i="1"/>
  <c r="AK520" i="1"/>
  <c r="AM520" i="1" s="1"/>
  <c r="AJ521" i="1"/>
  <c r="AJ525" i="1"/>
  <c r="AK539" i="1"/>
  <c r="AJ547" i="1"/>
  <c r="AK550" i="1"/>
  <c r="AM550" i="1" s="1"/>
  <c r="AJ551" i="1"/>
  <c r="AK558" i="1"/>
  <c r="AJ559" i="1"/>
  <c r="AJ562" i="1"/>
  <c r="AJ570" i="1"/>
  <c r="AK583" i="1"/>
  <c r="AK589" i="1"/>
  <c r="AM589" i="1" s="1"/>
  <c r="AK596" i="1"/>
  <c r="AM596" i="1" s="1"/>
  <c r="AJ597" i="1"/>
  <c r="AK600" i="1"/>
  <c r="AJ601" i="1"/>
  <c r="AK604" i="1"/>
  <c r="AM604" i="1" s="1"/>
  <c r="AJ605" i="1"/>
  <c r="AK608" i="1"/>
  <c r="AK611" i="1"/>
  <c r="AM611" i="1" s="1"/>
  <c r="AK619" i="1"/>
  <c r="AJ627" i="1"/>
  <c r="AK630" i="1"/>
  <c r="AJ631" i="1"/>
  <c r="AK638" i="1"/>
  <c r="AM638" i="1" s="1"/>
  <c r="AJ639" i="1"/>
  <c r="AJ643" i="1"/>
  <c r="AK653" i="1"/>
  <c r="AM653" i="1" s="1"/>
  <c r="AK657" i="1"/>
  <c r="AK661" i="1"/>
  <c r="AK665" i="1"/>
  <c r="AJ673" i="1"/>
  <c r="AJ684" i="1"/>
  <c r="AK687" i="1"/>
  <c r="AK695" i="1"/>
  <c r="AJ707" i="1"/>
  <c r="AK717" i="1"/>
  <c r="AM717" i="1" s="1"/>
  <c r="AK721" i="1"/>
  <c r="AK725" i="1"/>
  <c r="AK729" i="1"/>
  <c r="AM729" i="1" s="1"/>
  <c r="AJ737" i="1"/>
  <c r="AK751" i="1"/>
  <c r="AJ764" i="1"/>
  <c r="AK767" i="1"/>
  <c r="AM767" i="1" s="1"/>
  <c r="AJ768" i="1"/>
  <c r="AK790" i="1"/>
  <c r="AJ791" i="1"/>
  <c r="AJ795" i="1"/>
  <c r="AK806" i="1"/>
  <c r="AM806" i="1" s="1"/>
  <c r="AJ807" i="1"/>
  <c r="AK817" i="1"/>
  <c r="AJ818" i="1"/>
  <c r="AK833" i="1"/>
  <c r="AM833" i="1" s="1"/>
  <c r="AJ834" i="1"/>
  <c r="AJ853" i="1"/>
  <c r="AK401" i="1"/>
  <c r="AM401" i="1" s="1"/>
  <c r="AJ401" i="1"/>
  <c r="AK447" i="1"/>
  <c r="AJ447" i="1"/>
  <c r="AK507" i="1"/>
  <c r="AM507" i="1" s="1"/>
  <c r="AJ507" i="1"/>
  <c r="AK697" i="1"/>
  <c r="AJ697" i="1"/>
  <c r="AK91" i="1"/>
  <c r="AM91" i="1" s="1"/>
  <c r="AK95" i="1"/>
  <c r="AK99" i="1"/>
  <c r="AJ102" i="1"/>
  <c r="AK105" i="1"/>
  <c r="AM105" i="1" s="1"/>
  <c r="AK116" i="1"/>
  <c r="AK126" i="1"/>
  <c r="AK133" i="1"/>
  <c r="AK162" i="1"/>
  <c r="AM162" i="1" s="1"/>
  <c r="AK166" i="1"/>
  <c r="AK179" i="1"/>
  <c r="AJ182" i="1"/>
  <c r="AK185" i="1"/>
  <c r="AM185" i="1" s="1"/>
  <c r="AK196" i="1"/>
  <c r="AK199" i="1"/>
  <c r="AK385" i="1"/>
  <c r="AJ385" i="1"/>
  <c r="AK495" i="1"/>
  <c r="AJ495" i="1"/>
  <c r="AJ20" i="1"/>
  <c r="AJ24" i="1"/>
  <c r="AK350" i="1"/>
  <c r="AJ350" i="1"/>
  <c r="AK369" i="1"/>
  <c r="AJ369" i="1"/>
  <c r="AK479" i="1"/>
  <c r="AJ479" i="1"/>
  <c r="AK755" i="1"/>
  <c r="AJ755" i="1"/>
  <c r="AJ27" i="1"/>
  <c r="AJ16" i="1"/>
  <c r="AJ19" i="1"/>
  <c r="AJ23" i="1"/>
  <c r="AK29" i="1"/>
  <c r="AJ30" i="1"/>
  <c r="AK33" i="1"/>
  <c r="AK36" i="1"/>
  <c r="AM36" i="1" s="1"/>
  <c r="AK40" i="1"/>
  <c r="AK57" i="1"/>
  <c r="AK68" i="1"/>
  <c r="AK78" i="1"/>
  <c r="AM78" i="1" s="1"/>
  <c r="AK82" i="1"/>
  <c r="AK86" i="1"/>
  <c r="AJ108" i="1"/>
  <c r="AJ125" i="1"/>
  <c r="AJ132" i="1"/>
  <c r="AJ135" i="1"/>
  <c r="AK142" i="1"/>
  <c r="AK149" i="1"/>
  <c r="AM149" i="1" s="1"/>
  <c r="AJ150" i="1"/>
  <c r="AJ555" i="1"/>
  <c r="AJ635" i="1"/>
  <c r="AJ681" i="1"/>
  <c r="AJ745" i="1"/>
  <c r="AJ787" i="1"/>
  <c r="AK353" i="1"/>
  <c r="AJ353" i="1"/>
  <c r="AK417" i="1"/>
  <c r="AJ417" i="1"/>
  <c r="AK463" i="1"/>
  <c r="AJ463" i="1"/>
  <c r="AK523" i="1"/>
  <c r="AJ523" i="1"/>
  <c r="AK21" i="1"/>
  <c r="AK25" i="1"/>
  <c r="AK28" i="1"/>
  <c r="AK32" i="1"/>
  <c r="AK53" i="1"/>
  <c r="AK67" i="1"/>
  <c r="AJ70" i="1"/>
  <c r="AK73" i="1"/>
  <c r="AK85" i="1"/>
  <c r="AK155" i="1"/>
  <c r="AK159" i="1"/>
  <c r="AK163" i="1"/>
  <c r="AK169" i="1"/>
  <c r="AK180" i="1"/>
  <c r="AK203" i="1"/>
  <c r="AK206" i="1"/>
  <c r="AK210" i="1"/>
  <c r="AK217" i="1"/>
  <c r="AK231" i="1"/>
  <c r="AK235" i="1"/>
  <c r="AK238" i="1"/>
  <c r="AK242" i="1"/>
  <c r="AK249" i="1"/>
  <c r="AK263" i="1"/>
  <c r="AK267" i="1"/>
  <c r="AK270" i="1"/>
  <c r="AK274" i="1"/>
  <c r="AK281" i="1"/>
  <c r="AK306" i="1"/>
  <c r="AK313" i="1"/>
  <c r="AM313" i="1" s="1"/>
  <c r="AK324" i="1"/>
  <c r="AK327" i="1"/>
  <c r="AK331" i="1"/>
  <c r="AK334" i="1"/>
  <c r="AK338" i="1"/>
  <c r="AK348" i="1"/>
  <c r="AK357" i="1"/>
  <c r="AK367" i="1"/>
  <c r="AK373" i="1"/>
  <c r="AK383" i="1"/>
  <c r="AK389" i="1"/>
  <c r="AK399" i="1"/>
  <c r="AK405" i="1"/>
  <c r="AK415" i="1"/>
  <c r="AK421" i="1"/>
  <c r="AK431" i="1"/>
  <c r="AK434" i="1"/>
  <c r="AK438" i="1"/>
  <c r="AK441" i="1"/>
  <c r="AK444" i="1"/>
  <c r="AK450" i="1"/>
  <c r="AK454" i="1"/>
  <c r="AK457" i="1"/>
  <c r="AK460" i="1"/>
  <c r="AK466" i="1"/>
  <c r="AK470" i="1"/>
  <c r="AK473" i="1"/>
  <c r="AK476" i="1"/>
  <c r="AK482" i="1"/>
  <c r="AK486" i="1"/>
  <c r="AK489" i="1"/>
  <c r="AK492" i="1"/>
  <c r="AK498" i="1"/>
  <c r="AK502" i="1"/>
  <c r="AK505" i="1"/>
  <c r="AK511" i="1"/>
  <c r="AK517" i="1"/>
  <c r="AK521" i="1"/>
  <c r="AK527" i="1"/>
  <c r="AK533" i="1"/>
  <c r="AK537" i="1"/>
  <c r="AK543" i="1"/>
  <c r="AK549" i="1"/>
  <c r="AK553" i="1"/>
  <c r="AK559" i="1"/>
  <c r="AK565" i="1"/>
  <c r="AK569" i="1"/>
  <c r="AK575" i="1"/>
  <c r="AK591" i="1"/>
  <c r="AK597" i="1"/>
  <c r="AK601" i="1"/>
  <c r="AK607" i="1"/>
  <c r="AK613" i="1"/>
  <c r="AK617" i="1"/>
  <c r="AK623" i="1"/>
  <c r="AK629" i="1"/>
  <c r="AL629" i="1" s="1"/>
  <c r="AK633" i="1"/>
  <c r="AJ636" i="1"/>
  <c r="AK639" i="1"/>
  <c r="AK643" i="1"/>
  <c r="AK646" i="1"/>
  <c r="AJ647" i="1"/>
  <c r="AJ650" i="1"/>
  <c r="AK652" i="1"/>
  <c r="AJ653" i="1"/>
  <c r="AK656" i="1"/>
  <c r="AK659" i="1"/>
  <c r="AK662" i="1"/>
  <c r="AJ663" i="1"/>
  <c r="AJ666" i="1"/>
  <c r="AK668" i="1"/>
  <c r="AJ669" i="1"/>
  <c r="AK672" i="1"/>
  <c r="AK675" i="1"/>
  <c r="AK678" i="1"/>
  <c r="AJ679" i="1"/>
  <c r="AJ682" i="1"/>
  <c r="AK684" i="1"/>
  <c r="AJ685" i="1"/>
  <c r="AK688" i="1"/>
  <c r="AK691" i="1"/>
  <c r="AK694" i="1"/>
  <c r="AJ695" i="1"/>
  <c r="AJ698" i="1"/>
  <c r="AK700" i="1"/>
  <c r="AL700" i="1" s="1"/>
  <c r="AJ701" i="1"/>
  <c r="AK704" i="1"/>
  <c r="AK707" i="1"/>
  <c r="AK710" i="1"/>
  <c r="AJ711" i="1"/>
  <c r="AJ714" i="1"/>
  <c r="AK716" i="1"/>
  <c r="AJ717" i="1"/>
  <c r="AK720" i="1"/>
  <c r="AK723" i="1"/>
  <c r="AK726" i="1"/>
  <c r="AM726" i="1" s="1"/>
  <c r="AJ727" i="1"/>
  <c r="AJ730" i="1"/>
  <c r="AK732" i="1"/>
  <c r="AJ733" i="1"/>
  <c r="AK736" i="1"/>
  <c r="AK739" i="1"/>
  <c r="AK742" i="1"/>
  <c r="AJ743" i="1"/>
  <c r="AJ746" i="1"/>
  <c r="AK748" i="1"/>
  <c r="AJ749" i="1"/>
  <c r="AK752" i="1"/>
  <c r="AM752" i="1" s="1"/>
  <c r="AJ756" i="1"/>
  <c r="AK763" i="1"/>
  <c r="AK766" i="1"/>
  <c r="AJ767" i="1"/>
  <c r="AK777" i="1"/>
  <c r="AJ778" i="1"/>
  <c r="AJ781" i="1"/>
  <c r="AJ788" i="1"/>
  <c r="AK791" i="1"/>
  <c r="AJ792" i="1"/>
  <c r="AK798" i="1"/>
  <c r="AJ799" i="1"/>
  <c r="AK809" i="1"/>
  <c r="AJ810" i="1"/>
  <c r="AJ813" i="1"/>
  <c r="AJ820" i="1"/>
  <c r="AK823" i="1"/>
  <c r="AJ824" i="1"/>
  <c r="AK830" i="1"/>
  <c r="AJ831" i="1"/>
  <c r="AK841" i="1"/>
  <c r="AJ842" i="1"/>
  <c r="AJ845" i="1"/>
  <c r="AJ852" i="1"/>
  <c r="AK855" i="1"/>
  <c r="AL855" i="1" s="1"/>
  <c r="AJ856" i="1"/>
  <c r="AK862" i="1"/>
  <c r="AJ863" i="1"/>
  <c r="AK866" i="1"/>
  <c r="AJ31" i="1"/>
  <c r="AK37" i="1"/>
  <c r="AJ38" i="1"/>
  <c r="AK41" i="1"/>
  <c r="AK44" i="1"/>
  <c r="AK48" i="1"/>
  <c r="AJ52" i="1"/>
  <c r="AK62" i="1"/>
  <c r="AK69" i="1"/>
  <c r="AK75" i="1"/>
  <c r="AJ76" i="1"/>
  <c r="AK79" i="1"/>
  <c r="AJ80" i="1"/>
  <c r="AK83" i="1"/>
  <c r="AJ84" i="1"/>
  <c r="AJ87" i="1"/>
  <c r="AK89" i="1"/>
  <c r="AJ90" i="1"/>
  <c r="AJ97" i="1"/>
  <c r="AK100" i="1"/>
  <c r="AJ101" i="1"/>
  <c r="AK110" i="1"/>
  <c r="AK117" i="1"/>
  <c r="AK123" i="1"/>
  <c r="AJ124" i="1"/>
  <c r="AK127" i="1"/>
  <c r="AK130" i="1"/>
  <c r="AK134" i="1"/>
  <c r="AJ141" i="1"/>
  <c r="AK147" i="1"/>
  <c r="AJ148" i="1"/>
  <c r="AJ151" i="1"/>
  <c r="AK153" i="1"/>
  <c r="AJ154" i="1"/>
  <c r="AJ161" i="1"/>
  <c r="AK164" i="1"/>
  <c r="AJ165" i="1"/>
  <c r="AK174" i="1"/>
  <c r="AK181" i="1"/>
  <c r="AK187" i="1"/>
  <c r="AJ188" i="1"/>
  <c r="AK191" i="1"/>
  <c r="AK194" i="1"/>
  <c r="AK198" i="1"/>
  <c r="AN198" i="1" s="1"/>
  <c r="AO198" i="1" s="1"/>
  <c r="AK201" i="1"/>
  <c r="AJ205" i="1"/>
  <c r="AJ209" i="1"/>
  <c r="AK215" i="1"/>
  <c r="AJ216" i="1"/>
  <c r="AK219" i="1"/>
  <c r="AK222" i="1"/>
  <c r="AK226" i="1"/>
  <c r="AK233" i="1"/>
  <c r="AJ237" i="1"/>
  <c r="AJ241" i="1"/>
  <c r="AK247" i="1"/>
  <c r="AJ248" i="1"/>
  <c r="AK251" i="1"/>
  <c r="AK254" i="1"/>
  <c r="AM254" i="1" s="1"/>
  <c r="AK258" i="1"/>
  <c r="AK265" i="1"/>
  <c r="AJ269" i="1"/>
  <c r="AJ273" i="1"/>
  <c r="AK279" i="1"/>
  <c r="AJ280" i="1"/>
  <c r="AK283" i="1"/>
  <c r="AK286" i="1"/>
  <c r="AM286" i="1" s="1"/>
  <c r="AK290" i="1"/>
  <c r="AJ305" i="1"/>
  <c r="AK311" i="1"/>
  <c r="AJ312" i="1"/>
  <c r="AK315" i="1"/>
  <c r="AK318" i="1"/>
  <c r="AK322" i="1"/>
  <c r="AK329" i="1"/>
  <c r="AJ333" i="1"/>
  <c r="AJ337" i="1"/>
  <c r="AK340" i="1"/>
  <c r="AK346" i="1"/>
  <c r="AN346" i="1" s="1"/>
  <c r="AO346" i="1" s="1"/>
  <c r="AJ356" i="1"/>
  <c r="AK359" i="1"/>
  <c r="AK365" i="1"/>
  <c r="AJ372" i="1"/>
  <c r="AK375" i="1"/>
  <c r="AL375" i="1" s="1"/>
  <c r="AK381" i="1"/>
  <c r="AJ388" i="1"/>
  <c r="AK391" i="1"/>
  <c r="AK397" i="1"/>
  <c r="AJ404" i="1"/>
  <c r="AK407" i="1"/>
  <c r="AK413" i="1"/>
  <c r="AK423" i="1"/>
  <c r="AK429" i="1"/>
  <c r="AK436" i="1"/>
  <c r="AJ440" i="1"/>
  <c r="AK442" i="1"/>
  <c r="AJ443" i="1"/>
  <c r="AK446" i="1"/>
  <c r="AK449" i="1"/>
  <c r="AK452" i="1"/>
  <c r="AJ456" i="1"/>
  <c r="AK458" i="1"/>
  <c r="AJ459" i="1"/>
  <c r="AK462" i="1"/>
  <c r="AK465" i="1"/>
  <c r="AK468" i="1"/>
  <c r="AJ472" i="1"/>
  <c r="AK474" i="1"/>
  <c r="AJ475" i="1"/>
  <c r="AK478" i="1"/>
  <c r="AK481" i="1"/>
  <c r="AK484" i="1"/>
  <c r="AJ488" i="1"/>
  <c r="AK490" i="1"/>
  <c r="AJ491" i="1"/>
  <c r="AK494" i="1"/>
  <c r="AK497" i="1"/>
  <c r="AK500" i="1"/>
  <c r="AJ504" i="1"/>
  <c r="AK509" i="1"/>
  <c r="AK513" i="1"/>
  <c r="AK519" i="1"/>
  <c r="AK525" i="1"/>
  <c r="AM525" i="1" s="1"/>
  <c r="AK529" i="1"/>
  <c r="AK535" i="1"/>
  <c r="AK541" i="1"/>
  <c r="AK545" i="1"/>
  <c r="AM545" i="1" s="1"/>
  <c r="AK551" i="1"/>
  <c r="AK557" i="1"/>
  <c r="AK561" i="1"/>
  <c r="AK567" i="1"/>
  <c r="AK573" i="1"/>
  <c r="AK577" i="1"/>
  <c r="AK593" i="1"/>
  <c r="AK599" i="1"/>
  <c r="AK605" i="1"/>
  <c r="AK609" i="1"/>
  <c r="AK615" i="1"/>
  <c r="AK621" i="1"/>
  <c r="AK625" i="1"/>
  <c r="AK631" i="1"/>
  <c r="AK637" i="1"/>
  <c r="AL637" i="1" s="1"/>
  <c r="AJ641" i="1"/>
  <c r="AJ642" i="1"/>
  <c r="AK644" i="1"/>
  <c r="AJ645" i="1"/>
  <c r="AK648" i="1"/>
  <c r="AK651" i="1"/>
  <c r="AK654" i="1"/>
  <c r="AJ655" i="1"/>
  <c r="AJ658" i="1"/>
  <c r="AK660" i="1"/>
  <c r="AJ661" i="1"/>
  <c r="AK664" i="1"/>
  <c r="AK667" i="1"/>
  <c r="AM667" i="1" s="1"/>
  <c r="AK670" i="1"/>
  <c r="AJ671" i="1"/>
  <c r="AJ674" i="1"/>
  <c r="AK676" i="1"/>
  <c r="AM676" i="1" s="1"/>
  <c r="AJ677" i="1"/>
  <c r="AK680" i="1"/>
  <c r="AK683" i="1"/>
  <c r="AK686" i="1"/>
  <c r="AJ687" i="1"/>
  <c r="AJ690" i="1"/>
  <c r="AK692" i="1"/>
  <c r="AJ693" i="1"/>
  <c r="AK696" i="1"/>
  <c r="AK699" i="1"/>
  <c r="AK702" i="1"/>
  <c r="AJ703" i="1"/>
  <c r="AJ706" i="1"/>
  <c r="AK708" i="1"/>
  <c r="AJ709" i="1"/>
  <c r="AK712" i="1"/>
  <c r="AM712" i="1" s="1"/>
  <c r="AK715" i="1"/>
  <c r="AK718" i="1"/>
  <c r="AJ719" i="1"/>
  <c r="AJ722" i="1"/>
  <c r="AK724" i="1"/>
  <c r="AJ725" i="1"/>
  <c r="AK728" i="1"/>
  <c r="AK731" i="1"/>
  <c r="AK734" i="1"/>
  <c r="AJ735" i="1"/>
  <c r="AJ738" i="1"/>
  <c r="AK740" i="1"/>
  <c r="AJ741" i="1"/>
  <c r="AK744" i="1"/>
  <c r="AK747" i="1"/>
  <c r="AK750" i="1"/>
  <c r="AJ751" i="1"/>
  <c r="AK757" i="1"/>
  <c r="AK761" i="1"/>
  <c r="AJ762" i="1"/>
  <c r="AJ765" i="1"/>
  <c r="AJ772" i="1"/>
  <c r="AK775" i="1"/>
  <c r="AJ776" i="1"/>
  <c r="AK782" i="1"/>
  <c r="AJ783" i="1"/>
  <c r="AK793" i="1"/>
  <c r="AJ794" i="1"/>
  <c r="AJ797" i="1"/>
  <c r="AJ804" i="1"/>
  <c r="AK807" i="1"/>
  <c r="AJ808" i="1"/>
  <c r="AK814" i="1"/>
  <c r="AJ815" i="1"/>
  <c r="AK825" i="1"/>
  <c r="AJ826" i="1"/>
  <c r="AJ829" i="1"/>
  <c r="AJ836" i="1"/>
  <c r="AK839" i="1"/>
  <c r="AJ840" i="1"/>
  <c r="AK846" i="1"/>
  <c r="AJ847" i="1"/>
  <c r="AK857" i="1"/>
  <c r="AJ858" i="1"/>
  <c r="AJ861" i="1"/>
  <c r="AK190" i="1"/>
  <c r="AK197" i="1"/>
  <c r="AK207" i="1"/>
  <c r="AN207" i="1" s="1"/>
  <c r="AO207" i="1" s="1"/>
  <c r="AK211" i="1"/>
  <c r="AK214" i="1"/>
  <c r="AK218" i="1"/>
  <c r="AK221" i="1"/>
  <c r="AK225" i="1"/>
  <c r="AK239" i="1"/>
  <c r="AK243" i="1"/>
  <c r="AK246" i="1"/>
  <c r="AM246" i="1" s="1"/>
  <c r="AK250" i="1"/>
  <c r="AK253" i="1"/>
  <c r="AK257" i="1"/>
  <c r="AK271" i="1"/>
  <c r="AM271" i="1" s="1"/>
  <c r="AK275" i="1"/>
  <c r="AK278" i="1"/>
  <c r="AK282" i="1"/>
  <c r="AK285" i="1"/>
  <c r="AM285" i="1" s="1"/>
  <c r="AK289" i="1"/>
  <c r="AK303" i="1"/>
  <c r="AK307" i="1"/>
  <c r="AK310" i="1"/>
  <c r="AM310" i="1" s="1"/>
  <c r="AK314" i="1"/>
  <c r="AK317" i="1"/>
  <c r="AK321" i="1"/>
  <c r="AK335" i="1"/>
  <c r="AK339" i="1"/>
  <c r="AK342" i="1"/>
  <c r="AK345" i="1"/>
  <c r="AK351" i="1"/>
  <c r="AK354" i="1"/>
  <c r="AK358" i="1"/>
  <c r="AK361" i="1"/>
  <c r="AK364" i="1"/>
  <c r="AK370" i="1"/>
  <c r="AK374" i="1"/>
  <c r="AK377" i="1"/>
  <c r="AK380" i="1"/>
  <c r="AK386" i="1"/>
  <c r="AL386" i="1" s="1"/>
  <c r="AK390" i="1"/>
  <c r="AK393" i="1"/>
  <c r="AK396" i="1"/>
  <c r="AK402" i="1"/>
  <c r="AK406" i="1"/>
  <c r="AK409" i="1"/>
  <c r="AK412" i="1"/>
  <c r="AK418" i="1"/>
  <c r="AK422" i="1"/>
  <c r="AK425" i="1"/>
  <c r="AK428" i="1"/>
  <c r="AK439" i="1"/>
  <c r="AK445" i="1"/>
  <c r="AK455" i="1"/>
  <c r="AK461" i="1"/>
  <c r="AM461" i="1" s="1"/>
  <c r="AK471" i="1"/>
  <c r="AK477" i="1"/>
  <c r="AK487" i="1"/>
  <c r="AK493" i="1"/>
  <c r="AK503" i="1"/>
  <c r="AK508" i="1"/>
  <c r="AK512" i="1"/>
  <c r="AK515" i="1"/>
  <c r="AK518" i="1"/>
  <c r="AK524" i="1"/>
  <c r="AK528" i="1"/>
  <c r="AK531" i="1"/>
  <c r="AK534" i="1"/>
  <c r="AN8" i="1"/>
  <c r="AO8" i="1" s="1"/>
  <c r="AL8" i="1"/>
  <c r="AN12" i="1"/>
  <c r="AO12" i="1" s="1"/>
  <c r="AL12" i="1"/>
  <c r="AN25" i="1"/>
  <c r="AO25" i="1" s="1"/>
  <c r="AL33" i="1"/>
  <c r="AN52" i="1"/>
  <c r="AO52" i="1" s="1"/>
  <c r="AL52" i="1"/>
  <c r="AL63" i="1"/>
  <c r="AN63" i="1"/>
  <c r="AO63" i="1" s="1"/>
  <c r="AN66" i="1"/>
  <c r="AO66" i="1" s="1"/>
  <c r="AL66" i="1"/>
  <c r="AL69" i="1"/>
  <c r="AL75" i="1"/>
  <c r="AL118" i="1"/>
  <c r="AN118" i="1"/>
  <c r="AO118" i="1" s="1"/>
  <c r="AN147" i="1"/>
  <c r="AO147" i="1" s="1"/>
  <c r="AN182" i="1"/>
  <c r="AO182" i="1" s="1"/>
  <c r="AN217" i="1"/>
  <c r="AO217" i="1" s="1"/>
  <c r="AN249" i="1"/>
  <c r="AO249" i="1" s="1"/>
  <c r="AN295" i="1"/>
  <c r="AO295" i="1" s="1"/>
  <c r="AN313" i="1"/>
  <c r="AO313" i="1" s="1"/>
  <c r="AN327" i="1"/>
  <c r="AO327" i="1" s="1"/>
  <c r="AN357" i="1"/>
  <c r="AO357" i="1" s="1"/>
  <c r="AN373" i="1"/>
  <c r="AO373" i="1" s="1"/>
  <c r="AN441" i="1"/>
  <c r="AO441" i="1" s="1"/>
  <c r="AN489" i="1"/>
  <c r="AO489" i="1" s="1"/>
  <c r="AN533" i="1"/>
  <c r="AO533" i="1" s="1"/>
  <c r="AN553" i="1"/>
  <c r="AO553" i="1" s="1"/>
  <c r="AN581" i="1"/>
  <c r="AO581" i="1" s="1"/>
  <c r="AL585" i="1"/>
  <c r="AN585" i="1"/>
  <c r="AO585" i="1" s="1"/>
  <c r="AK6" i="1"/>
  <c r="AM6" i="1" s="1"/>
  <c r="AJ9" i="1"/>
  <c r="AK11" i="1"/>
  <c r="AM11" i="1" s="1"/>
  <c r="AK14" i="1"/>
  <c r="AM14" i="1" s="1"/>
  <c r="AJ17" i="1"/>
  <c r="AK19" i="1"/>
  <c r="AM19" i="1" s="1"/>
  <c r="AK22" i="1"/>
  <c r="AM22" i="1" s="1"/>
  <c r="AJ25" i="1"/>
  <c r="AK27" i="1"/>
  <c r="AM27" i="1" s="1"/>
  <c r="AK30" i="1"/>
  <c r="AM30" i="1" s="1"/>
  <c r="AJ33" i="1"/>
  <c r="AK35" i="1"/>
  <c r="AM35" i="1" s="1"/>
  <c r="AK38" i="1"/>
  <c r="AM38" i="1" s="1"/>
  <c r="AJ40" i="1"/>
  <c r="AJ41" i="1"/>
  <c r="AK43" i="1"/>
  <c r="AM43" i="1" s="1"/>
  <c r="AK46" i="1"/>
  <c r="AM46" i="1" s="1"/>
  <c r="AJ48" i="1"/>
  <c r="AJ49" i="1"/>
  <c r="AK51" i="1"/>
  <c r="AM51" i="1" s="1"/>
  <c r="AK54" i="1"/>
  <c r="AM54" i="1" s="1"/>
  <c r="AJ57" i="1"/>
  <c r="AK60" i="1"/>
  <c r="AM60" i="1" s="1"/>
  <c r="AJ62" i="1"/>
  <c r="AJ63" i="1"/>
  <c r="AK65" i="1"/>
  <c r="AM65" i="1" s="1"/>
  <c r="AJ66" i="1"/>
  <c r="AK71" i="1"/>
  <c r="AM71" i="1" s="1"/>
  <c r="AK74" i="1"/>
  <c r="AM74" i="1" s="1"/>
  <c r="AK77" i="1"/>
  <c r="AM77" i="1" s="1"/>
  <c r="AJ89" i="1"/>
  <c r="AK92" i="1"/>
  <c r="AM92" i="1" s="1"/>
  <c r="AJ94" i="1"/>
  <c r="AJ95" i="1"/>
  <c r="AK97" i="1"/>
  <c r="AM97" i="1" s="1"/>
  <c r="AJ98" i="1"/>
  <c r="AK103" i="1"/>
  <c r="AM103" i="1" s="1"/>
  <c r="AK106" i="1"/>
  <c r="AM106" i="1" s="1"/>
  <c r="AK109" i="1"/>
  <c r="AM109" i="1" s="1"/>
  <c r="AJ121" i="1"/>
  <c r="AK124" i="1"/>
  <c r="AM124" i="1" s="1"/>
  <c r="AJ126" i="1"/>
  <c r="AJ127" i="1"/>
  <c r="AK129" i="1"/>
  <c r="AM129" i="1" s="1"/>
  <c r="AJ130" i="1"/>
  <c r="AK135" i="1"/>
  <c r="AM135" i="1" s="1"/>
  <c r="AK138" i="1"/>
  <c r="AM138" i="1" s="1"/>
  <c r="AK141" i="1"/>
  <c r="AM141" i="1" s="1"/>
  <c r="AJ153" i="1"/>
  <c r="AK156" i="1"/>
  <c r="AM156" i="1" s="1"/>
  <c r="AJ158" i="1"/>
  <c r="AJ159" i="1"/>
  <c r="AK161" i="1"/>
  <c r="AM161" i="1" s="1"/>
  <c r="AJ162" i="1"/>
  <c r="AK167" i="1"/>
  <c r="AM167" i="1" s="1"/>
  <c r="AK170" i="1"/>
  <c r="AM170" i="1" s="1"/>
  <c r="AK173" i="1"/>
  <c r="AM173" i="1" s="1"/>
  <c r="AJ185" i="1"/>
  <c r="AK188" i="1"/>
  <c r="AM188" i="1" s="1"/>
  <c r="AJ190" i="1"/>
  <c r="AJ191" i="1"/>
  <c r="AK193" i="1"/>
  <c r="AM193" i="1" s="1"/>
  <c r="AJ194" i="1"/>
  <c r="AK213" i="1"/>
  <c r="AM213" i="1" s="1"/>
  <c r="AJ218" i="1"/>
  <c r="AK245" i="1"/>
  <c r="AM245" i="1" s="1"/>
  <c r="AJ250" i="1"/>
  <c r="AK277" i="1"/>
  <c r="AM277" i="1" s="1"/>
  <c r="AJ282" i="1"/>
  <c r="AK309" i="1"/>
  <c r="AM309" i="1" s="1"/>
  <c r="AJ314" i="1"/>
  <c r="AK341" i="1"/>
  <c r="AM341" i="1" s="1"/>
  <c r="AJ445" i="1"/>
  <c r="AJ461" i="1"/>
  <c r="AJ477" i="1"/>
  <c r="AJ493" i="1"/>
  <c r="AL24" i="1"/>
  <c r="AL53" i="1"/>
  <c r="AL105" i="1"/>
  <c r="AN105" i="1"/>
  <c r="AO105" i="1" s="1"/>
  <c r="AL111" i="1"/>
  <c r="AL114" i="1"/>
  <c r="AN114" i="1"/>
  <c r="AO114" i="1" s="1"/>
  <c r="AN123" i="1"/>
  <c r="AO123" i="1" s="1"/>
  <c r="AL132" i="1"/>
  <c r="AN132" i="1"/>
  <c r="AO132" i="1" s="1"/>
  <c r="AL143" i="1"/>
  <c r="AN143" i="1"/>
  <c r="AO143" i="1" s="1"/>
  <c r="AL149" i="1"/>
  <c r="AN149" i="1"/>
  <c r="AO149" i="1" s="1"/>
  <c r="AN155" i="1"/>
  <c r="AO155" i="1" s="1"/>
  <c r="AL158" i="1"/>
  <c r="AN158" i="1"/>
  <c r="AO158" i="1" s="1"/>
  <c r="AN169" i="1"/>
  <c r="AO169" i="1" s="1"/>
  <c r="AL175" i="1"/>
  <c r="AN175" i="1"/>
  <c r="AO175" i="1" s="1"/>
  <c r="AN181" i="1"/>
  <c r="AO181" i="1" s="1"/>
  <c r="AN196" i="1"/>
  <c r="AO196" i="1" s="1"/>
  <c r="AL202" i="1"/>
  <c r="AN202" i="1"/>
  <c r="AO202" i="1" s="1"/>
  <c r="AN209" i="1"/>
  <c r="AO209" i="1" s="1"/>
  <c r="AL223" i="1"/>
  <c r="AL241" i="1"/>
  <c r="AL266" i="1"/>
  <c r="AL269" i="1"/>
  <c r="AN273" i="1"/>
  <c r="AO273" i="1" s="1"/>
  <c r="AL287" i="1"/>
  <c r="AN287" i="1"/>
  <c r="AO287" i="1" s="1"/>
  <c r="AN298" i="1"/>
  <c r="AO298" i="1" s="1"/>
  <c r="AL301" i="1"/>
  <c r="AN301" i="1"/>
  <c r="AO301" i="1" s="1"/>
  <c r="AL305" i="1"/>
  <c r="AN305" i="1"/>
  <c r="AO305" i="1" s="1"/>
  <c r="AL330" i="1"/>
  <c r="AN330" i="1"/>
  <c r="AO330" i="1" s="1"/>
  <c r="AN337" i="1"/>
  <c r="AO337" i="1" s="1"/>
  <c r="AL362" i="1"/>
  <c r="AN362" i="1"/>
  <c r="AO362" i="1" s="1"/>
  <c r="AN378" i="1"/>
  <c r="AO378" i="1" s="1"/>
  <c r="AL394" i="1"/>
  <c r="AN394" i="1"/>
  <c r="AO394" i="1" s="1"/>
  <c r="AN401" i="1"/>
  <c r="AO401" i="1" s="1"/>
  <c r="AL410" i="1"/>
  <c r="AN410" i="1"/>
  <c r="AO410" i="1" s="1"/>
  <c r="AL426" i="1"/>
  <c r="AN426" i="1"/>
  <c r="AO426" i="1" s="1"/>
  <c r="AL453" i="1"/>
  <c r="AN453" i="1"/>
  <c r="AO453" i="1" s="1"/>
  <c r="AL485" i="1"/>
  <c r="AN485" i="1"/>
  <c r="AO485" i="1" s="1"/>
  <c r="AL501" i="1"/>
  <c r="AN501" i="1"/>
  <c r="AO501" i="1" s="1"/>
  <c r="AL645" i="1"/>
  <c r="AN645" i="1"/>
  <c r="AO645" i="1" s="1"/>
  <c r="AN661" i="1"/>
  <c r="AO661" i="1" s="1"/>
  <c r="AL677" i="1"/>
  <c r="AN677" i="1"/>
  <c r="AO677" i="1" s="1"/>
  <c r="AL681" i="1"/>
  <c r="AL693" i="1"/>
  <c r="AL709" i="1"/>
  <c r="AN709" i="1"/>
  <c r="AO709" i="1" s="1"/>
  <c r="AN729" i="1"/>
  <c r="AO729" i="1" s="1"/>
  <c r="AL741" i="1"/>
  <c r="AN741" i="1"/>
  <c r="AO741" i="1" s="1"/>
  <c r="AL745" i="1"/>
  <c r="AN745" i="1"/>
  <c r="AO745" i="1" s="1"/>
  <c r="AN783" i="1"/>
  <c r="AO783" i="1" s="1"/>
  <c r="AL783" i="1"/>
  <c r="AN815" i="1"/>
  <c r="AO815" i="1" s="1"/>
  <c r="AL815" i="1"/>
  <c r="AN847" i="1"/>
  <c r="AO847" i="1" s="1"/>
  <c r="AL847" i="1"/>
  <c r="AN37" i="1"/>
  <c r="AO37" i="1" s="1"/>
  <c r="AN45" i="1"/>
  <c r="AO45" i="1" s="1"/>
  <c r="AN91" i="1"/>
  <c r="AO91" i="1" s="1"/>
  <c r="AL70" i="1"/>
  <c r="AN70" i="1"/>
  <c r="AO70" i="1" s="1"/>
  <c r="AL102" i="1"/>
  <c r="AL131" i="1"/>
  <c r="AN131" i="1"/>
  <c r="AO131" i="1" s="1"/>
  <c r="AL195" i="1"/>
  <c r="AN195" i="1"/>
  <c r="AO195" i="1" s="1"/>
  <c r="AN215" i="1"/>
  <c r="AO215" i="1" s="1"/>
  <c r="AL297" i="1"/>
  <c r="AN297" i="1"/>
  <c r="AO297" i="1" s="1"/>
  <c r="AN322" i="1"/>
  <c r="AO322" i="1" s="1"/>
  <c r="AN413" i="1"/>
  <c r="AO413" i="1" s="1"/>
  <c r="AN442" i="1"/>
  <c r="AO442" i="1" s="1"/>
  <c r="AL458" i="1"/>
  <c r="AN481" i="1"/>
  <c r="AO481" i="1" s="1"/>
  <c r="AN513" i="1"/>
  <c r="AO513" i="1" s="1"/>
  <c r="AL545" i="1"/>
  <c r="AN545" i="1"/>
  <c r="AO545" i="1" s="1"/>
  <c r="AN573" i="1"/>
  <c r="AO573" i="1" s="1"/>
  <c r="AL589" i="1"/>
  <c r="AN589" i="1"/>
  <c r="AO589" i="1" s="1"/>
  <c r="AN593" i="1"/>
  <c r="AO593" i="1" s="1"/>
  <c r="AN609" i="1"/>
  <c r="AO609" i="1" s="1"/>
  <c r="AN775" i="1"/>
  <c r="AO775" i="1" s="1"/>
  <c r="AN839" i="1"/>
  <c r="AO839" i="1" s="1"/>
  <c r="AJ5" i="1"/>
  <c r="AK7" i="1"/>
  <c r="AM7" i="1" s="1"/>
  <c r="AK10" i="1"/>
  <c r="AM10" i="1" s="1"/>
  <c r="AJ13" i="1"/>
  <c r="AK15" i="1"/>
  <c r="AM15" i="1" s="1"/>
  <c r="AK18" i="1"/>
  <c r="AM18" i="1" s="1"/>
  <c r="AJ21" i="1"/>
  <c r="AK23" i="1"/>
  <c r="AM23" i="1" s="1"/>
  <c r="AK26" i="1"/>
  <c r="AM26" i="1" s="1"/>
  <c r="AJ29" i="1"/>
  <c r="AK31" i="1"/>
  <c r="AM31" i="1" s="1"/>
  <c r="AK34" i="1"/>
  <c r="AM34" i="1" s="1"/>
  <c r="AJ37" i="1"/>
  <c r="AK39" i="1"/>
  <c r="AM39" i="1" s="1"/>
  <c r="AK42" i="1"/>
  <c r="AM42" i="1" s="1"/>
  <c r="AJ45" i="1"/>
  <c r="AK47" i="1"/>
  <c r="AM47" i="1" s="1"/>
  <c r="AK50" i="1"/>
  <c r="AM50" i="1" s="1"/>
  <c r="AJ53" i="1"/>
  <c r="AK55" i="1"/>
  <c r="AM55" i="1" s="1"/>
  <c r="AK58" i="1"/>
  <c r="AM58" i="1" s="1"/>
  <c r="AK61" i="1"/>
  <c r="AM61" i="1" s="1"/>
  <c r="AJ73" i="1"/>
  <c r="AK76" i="1"/>
  <c r="AM76" i="1" s="1"/>
  <c r="AJ78" i="1"/>
  <c r="AJ79" i="1"/>
  <c r="AK81" i="1"/>
  <c r="AM81" i="1" s="1"/>
  <c r="AJ82" i="1"/>
  <c r="AK87" i="1"/>
  <c r="AM87" i="1" s="1"/>
  <c r="AK90" i="1"/>
  <c r="AM90" i="1" s="1"/>
  <c r="AK93" i="1"/>
  <c r="AM93" i="1" s="1"/>
  <c r="AJ105" i="1"/>
  <c r="AK108" i="1"/>
  <c r="AM108" i="1" s="1"/>
  <c r="AJ110" i="1"/>
  <c r="AJ111" i="1"/>
  <c r="AK113" i="1"/>
  <c r="AM113" i="1" s="1"/>
  <c r="AJ114" i="1"/>
  <c r="AK119" i="1"/>
  <c r="AM119" i="1" s="1"/>
  <c r="AK122" i="1"/>
  <c r="AM122" i="1" s="1"/>
  <c r="AK125" i="1"/>
  <c r="AM125" i="1" s="1"/>
  <c r="AJ137" i="1"/>
  <c r="AK140" i="1"/>
  <c r="AM140" i="1" s="1"/>
  <c r="AJ142" i="1"/>
  <c r="AJ143" i="1"/>
  <c r="AK145" i="1"/>
  <c r="AM145" i="1" s="1"/>
  <c r="AJ146" i="1"/>
  <c r="AK151" i="1"/>
  <c r="AM151" i="1" s="1"/>
  <c r="AK154" i="1"/>
  <c r="AM154" i="1" s="1"/>
  <c r="AK157" i="1"/>
  <c r="AM157" i="1" s="1"/>
  <c r="AJ169" i="1"/>
  <c r="AK172" i="1"/>
  <c r="AM172" i="1" s="1"/>
  <c r="AJ174" i="1"/>
  <c r="AJ175" i="1"/>
  <c r="AK177" i="1"/>
  <c r="AM177" i="1" s="1"/>
  <c r="AJ178" i="1"/>
  <c r="AK183" i="1"/>
  <c r="AM183" i="1" s="1"/>
  <c r="AK186" i="1"/>
  <c r="AM186" i="1" s="1"/>
  <c r="AK189" i="1"/>
  <c r="AM189" i="1" s="1"/>
  <c r="AJ202" i="1"/>
  <c r="AK229" i="1"/>
  <c r="AM229" i="1" s="1"/>
  <c r="AJ234" i="1"/>
  <c r="AK261" i="1"/>
  <c r="AM261" i="1" s="1"/>
  <c r="AJ266" i="1"/>
  <c r="AK293" i="1"/>
  <c r="AM293" i="1" s="1"/>
  <c r="AJ298" i="1"/>
  <c r="AK325" i="1"/>
  <c r="AM325" i="1" s="1"/>
  <c r="AJ330" i="1"/>
  <c r="AK349" i="1"/>
  <c r="AM349" i="1" s="1"/>
  <c r="AJ437" i="1"/>
  <c r="AJ453" i="1"/>
  <c r="AJ469" i="1"/>
  <c r="AJ485" i="1"/>
  <c r="AJ501" i="1"/>
  <c r="AL5" i="1"/>
  <c r="AL4" i="1"/>
  <c r="AN4" i="1"/>
  <c r="AO4" i="1" s="1"/>
  <c r="AN20" i="1"/>
  <c r="AO20" i="1" s="1"/>
  <c r="AN36" i="1"/>
  <c r="AO36" i="1" s="1"/>
  <c r="AL36" i="1"/>
  <c r="AN49" i="1"/>
  <c r="AO49" i="1" s="1"/>
  <c r="AL78" i="1"/>
  <c r="AN78" i="1"/>
  <c r="AO78" i="1" s="1"/>
  <c r="AL84" i="1"/>
  <c r="AN84" i="1"/>
  <c r="AO84" i="1" s="1"/>
  <c r="AL98" i="1"/>
  <c r="AN98" i="1"/>
  <c r="AO98" i="1" s="1"/>
  <c r="AL101" i="1"/>
  <c r="AN101" i="1"/>
  <c r="AO101" i="1" s="1"/>
  <c r="AL107" i="1"/>
  <c r="AN107" i="1"/>
  <c r="AO107" i="1" s="1"/>
  <c r="AL110" i="1"/>
  <c r="AL116" i="1"/>
  <c r="AN121" i="1"/>
  <c r="AO121" i="1" s="1"/>
  <c r="AL127" i="1"/>
  <c r="AL133" i="1"/>
  <c r="AN139" i="1"/>
  <c r="AO139" i="1" s="1"/>
  <c r="AN142" i="1"/>
  <c r="AO142" i="1" s="1"/>
  <c r="AL148" i="1"/>
  <c r="AN148" i="1"/>
  <c r="AO148" i="1" s="1"/>
  <c r="AL162" i="1"/>
  <c r="AN162" i="1"/>
  <c r="AO162" i="1" s="1"/>
  <c r="AL165" i="1"/>
  <c r="AN165" i="1"/>
  <c r="AO165" i="1" s="1"/>
  <c r="AN174" i="1"/>
  <c r="AO174" i="1" s="1"/>
  <c r="AL180" i="1"/>
  <c r="AL185" i="1"/>
  <c r="AN185" i="1"/>
  <c r="AO185" i="1" s="1"/>
  <c r="AN221" i="1"/>
  <c r="AO221" i="1" s="1"/>
  <c r="AL250" i="1"/>
  <c r="AL271" i="1"/>
  <c r="AN271" i="1"/>
  <c r="AO271" i="1" s="1"/>
  <c r="AL285" i="1"/>
  <c r="AN285" i="1"/>
  <c r="AO285" i="1" s="1"/>
  <c r="AL289" i="1"/>
  <c r="AL303" i="1"/>
  <c r="AL321" i="1"/>
  <c r="AL345" i="1"/>
  <c r="AL361" i="1"/>
  <c r="AL370" i="1"/>
  <c r="AN461" i="1"/>
  <c r="AO461" i="1" s="1"/>
  <c r="AL653" i="1"/>
  <c r="AN653" i="1"/>
  <c r="AO653" i="1" s="1"/>
  <c r="AL657" i="1"/>
  <c r="AL669" i="1"/>
  <c r="AN685" i="1"/>
  <c r="AO685" i="1" s="1"/>
  <c r="AL701" i="1"/>
  <c r="AL717" i="1"/>
  <c r="AN717" i="1"/>
  <c r="AO717" i="1" s="1"/>
  <c r="AL733" i="1"/>
  <c r="AN737" i="1"/>
  <c r="AO737" i="1" s="1"/>
  <c r="AL749" i="1"/>
  <c r="AN749" i="1"/>
  <c r="AO749" i="1" s="1"/>
  <c r="AN767" i="1"/>
  <c r="AO767" i="1" s="1"/>
  <c r="AL767" i="1"/>
  <c r="AN799" i="1"/>
  <c r="AO799" i="1" s="1"/>
  <c r="AL799" i="1"/>
  <c r="AN831" i="1"/>
  <c r="AO831" i="1" s="1"/>
  <c r="AL831" i="1"/>
  <c r="AN863" i="1"/>
  <c r="AO863" i="1" s="1"/>
  <c r="AL863" i="1"/>
  <c r="AL507" i="1"/>
  <c r="AN507" i="1"/>
  <c r="AO507" i="1" s="1"/>
  <c r="AL520" i="1"/>
  <c r="AN520" i="1"/>
  <c r="AO520" i="1" s="1"/>
  <c r="AN528" i="1"/>
  <c r="AO528" i="1" s="1"/>
  <c r="AL531" i="1"/>
  <c r="AL544" i="1"/>
  <c r="AN544" i="1"/>
  <c r="AO544" i="1" s="1"/>
  <c r="AL552" i="1"/>
  <c r="AN552" i="1"/>
  <c r="AO552" i="1" s="1"/>
  <c r="AL555" i="1"/>
  <c r="AN555" i="1"/>
  <c r="AO555" i="1" s="1"/>
  <c r="AL560" i="1"/>
  <c r="AN560" i="1"/>
  <c r="AO560" i="1" s="1"/>
  <c r="AL563" i="1"/>
  <c r="AN563" i="1"/>
  <c r="AO563" i="1" s="1"/>
  <c r="AL571" i="1"/>
  <c r="AL579" i="1"/>
  <c r="AL584" i="1"/>
  <c r="AL587" i="1"/>
  <c r="AN587" i="1"/>
  <c r="AO587" i="1" s="1"/>
  <c r="AL592" i="1"/>
  <c r="AN592" i="1"/>
  <c r="AO592" i="1" s="1"/>
  <c r="AL603" i="1"/>
  <c r="AL611" i="1"/>
  <c r="AN611" i="1"/>
  <c r="AO611" i="1" s="1"/>
  <c r="AL616" i="1"/>
  <c r="AN616" i="1"/>
  <c r="AO616" i="1" s="1"/>
  <c r="AN619" i="1"/>
  <c r="AO619" i="1" s="1"/>
  <c r="AL624" i="1"/>
  <c r="AN624" i="1"/>
  <c r="AO624" i="1" s="1"/>
  <c r="AN627" i="1"/>
  <c r="AO627" i="1" s="1"/>
  <c r="AL635" i="1"/>
  <c r="AN635" i="1"/>
  <c r="AO635" i="1" s="1"/>
  <c r="AN643" i="1"/>
  <c r="AO643" i="1" s="1"/>
  <c r="AL656" i="1"/>
  <c r="AL659" i="1"/>
  <c r="AL667" i="1"/>
  <c r="AN667" i="1"/>
  <c r="AO667" i="1" s="1"/>
  <c r="AL672" i="1"/>
  <c r="AN680" i="1"/>
  <c r="AO680" i="1" s="1"/>
  <c r="AL683" i="1"/>
  <c r="AL704" i="1"/>
  <c r="AN712" i="1"/>
  <c r="AO712" i="1" s="1"/>
  <c r="AL728" i="1"/>
  <c r="AL736" i="1"/>
  <c r="AL739" i="1"/>
  <c r="AL752" i="1"/>
  <c r="AN752" i="1"/>
  <c r="AO752" i="1" s="1"/>
  <c r="AL760" i="1"/>
  <c r="AN760" i="1"/>
  <c r="AO760" i="1" s="1"/>
  <c r="AK56" i="1"/>
  <c r="AM56" i="1" s="1"/>
  <c r="AJ59" i="1"/>
  <c r="AK64" i="1"/>
  <c r="AM64" i="1" s="1"/>
  <c r="AJ67" i="1"/>
  <c r="AK72" i="1"/>
  <c r="AM72" i="1" s="1"/>
  <c r="AJ75" i="1"/>
  <c r="AK80" i="1"/>
  <c r="AM80" i="1" s="1"/>
  <c r="AJ83" i="1"/>
  <c r="AK88" i="1"/>
  <c r="AM88" i="1" s="1"/>
  <c r="AJ91" i="1"/>
  <c r="AK96" i="1"/>
  <c r="AM96" i="1" s="1"/>
  <c r="AJ99" i="1"/>
  <c r="AK104" i="1"/>
  <c r="AM104" i="1" s="1"/>
  <c r="AJ107" i="1"/>
  <c r="AK112" i="1"/>
  <c r="AM112" i="1" s="1"/>
  <c r="AJ115" i="1"/>
  <c r="AK120" i="1"/>
  <c r="AM120" i="1" s="1"/>
  <c r="AJ123" i="1"/>
  <c r="AK128" i="1"/>
  <c r="AM128" i="1" s="1"/>
  <c r="AJ131" i="1"/>
  <c r="AK136" i="1"/>
  <c r="AM136" i="1" s="1"/>
  <c r="AJ139" i="1"/>
  <c r="AK144" i="1"/>
  <c r="AM144" i="1" s="1"/>
  <c r="AJ147" i="1"/>
  <c r="AK152" i="1"/>
  <c r="AM152" i="1" s="1"/>
  <c r="AJ155" i="1"/>
  <c r="AK160" i="1"/>
  <c r="AM160" i="1" s="1"/>
  <c r="AJ163" i="1"/>
  <c r="AK168" i="1"/>
  <c r="AM168" i="1" s="1"/>
  <c r="AJ171" i="1"/>
  <c r="AK176" i="1"/>
  <c r="AM176" i="1" s="1"/>
  <c r="AJ179" i="1"/>
  <c r="AK184" i="1"/>
  <c r="AM184" i="1" s="1"/>
  <c r="AJ187" i="1"/>
  <c r="AK192" i="1"/>
  <c r="AM192" i="1" s="1"/>
  <c r="AJ195" i="1"/>
  <c r="AK200" i="1"/>
  <c r="AM200" i="1" s="1"/>
  <c r="AJ203" i="1"/>
  <c r="AK208" i="1"/>
  <c r="AM208" i="1" s="1"/>
  <c r="AJ211" i="1"/>
  <c r="AK216" i="1"/>
  <c r="AM216" i="1" s="1"/>
  <c r="AJ219" i="1"/>
  <c r="AK224" i="1"/>
  <c r="AM224" i="1" s="1"/>
  <c r="AJ227" i="1"/>
  <c r="AK232" i="1"/>
  <c r="AM232" i="1" s="1"/>
  <c r="AJ235" i="1"/>
  <c r="AK240" i="1"/>
  <c r="AM240" i="1" s="1"/>
  <c r="AJ243" i="1"/>
  <c r="AK248" i="1"/>
  <c r="AM248" i="1" s="1"/>
  <c r="AJ251" i="1"/>
  <c r="AK256" i="1"/>
  <c r="AM256" i="1" s="1"/>
  <c r="AJ259" i="1"/>
  <c r="AK264" i="1"/>
  <c r="AM264" i="1" s="1"/>
  <c r="AJ267" i="1"/>
  <c r="AK272" i="1"/>
  <c r="AM272" i="1" s="1"/>
  <c r="AJ275" i="1"/>
  <c r="AK280" i="1"/>
  <c r="AM280" i="1" s="1"/>
  <c r="AJ283" i="1"/>
  <c r="AK288" i="1"/>
  <c r="AM288" i="1" s="1"/>
  <c r="AJ291" i="1"/>
  <c r="AK296" i="1"/>
  <c r="AM296" i="1" s="1"/>
  <c r="AJ299" i="1"/>
  <c r="AK304" i="1"/>
  <c r="AM304" i="1" s="1"/>
  <c r="AJ307" i="1"/>
  <c r="AK312" i="1"/>
  <c r="AM312" i="1" s="1"/>
  <c r="AJ315" i="1"/>
  <c r="AK320" i="1"/>
  <c r="AM320" i="1" s="1"/>
  <c r="AJ323" i="1"/>
  <c r="AK328" i="1"/>
  <c r="AM328" i="1" s="1"/>
  <c r="AJ331" i="1"/>
  <c r="AK336" i="1"/>
  <c r="AM336" i="1" s="1"/>
  <c r="AJ339" i="1"/>
  <c r="AK344" i="1"/>
  <c r="AM344" i="1" s="1"/>
  <c r="AJ347" i="1"/>
  <c r="AK352" i="1"/>
  <c r="AM352" i="1" s="1"/>
  <c r="AK355" i="1"/>
  <c r="AM355" i="1" s="1"/>
  <c r="AJ358" i="1"/>
  <c r="AK360" i="1"/>
  <c r="AM360" i="1" s="1"/>
  <c r="AK363" i="1"/>
  <c r="AM363" i="1" s="1"/>
  <c r="AJ366" i="1"/>
  <c r="AK368" i="1"/>
  <c r="AM368" i="1" s="1"/>
  <c r="AK371" i="1"/>
  <c r="AM371" i="1" s="1"/>
  <c r="AJ374" i="1"/>
  <c r="AK376" i="1"/>
  <c r="AM376" i="1" s="1"/>
  <c r="AK379" i="1"/>
  <c r="AM379" i="1" s="1"/>
  <c r="AJ382" i="1"/>
  <c r="AK384" i="1"/>
  <c r="AM384" i="1" s="1"/>
  <c r="AK387" i="1"/>
  <c r="AM387" i="1" s="1"/>
  <c r="AJ390" i="1"/>
  <c r="AK392" i="1"/>
  <c r="AM392" i="1" s="1"/>
  <c r="AK395" i="1"/>
  <c r="AM395" i="1" s="1"/>
  <c r="AJ398" i="1"/>
  <c r="AK400" i="1"/>
  <c r="AM400" i="1" s="1"/>
  <c r="AK403" i="1"/>
  <c r="AM403" i="1" s="1"/>
  <c r="AJ406" i="1"/>
  <c r="AK408" i="1"/>
  <c r="AM408" i="1" s="1"/>
  <c r="AK411" i="1"/>
  <c r="AM411" i="1" s="1"/>
  <c r="AJ414" i="1"/>
  <c r="AK416" i="1"/>
  <c r="AM416" i="1" s="1"/>
  <c r="AK419" i="1"/>
  <c r="AM419" i="1" s="1"/>
  <c r="AJ422" i="1"/>
  <c r="AK424" i="1"/>
  <c r="AM424" i="1" s="1"/>
  <c r="AK427" i="1"/>
  <c r="AM427" i="1" s="1"/>
  <c r="AJ430" i="1"/>
  <c r="AK432" i="1"/>
  <c r="AM432" i="1" s="1"/>
  <c r="AK435" i="1"/>
  <c r="AM435" i="1" s="1"/>
  <c r="AJ438" i="1"/>
  <c r="AK440" i="1"/>
  <c r="AM440" i="1" s="1"/>
  <c r="AK443" i="1"/>
  <c r="AM443" i="1" s="1"/>
  <c r="AJ446" i="1"/>
  <c r="AK448" i="1"/>
  <c r="AM448" i="1" s="1"/>
  <c r="AK451" i="1"/>
  <c r="AM451" i="1" s="1"/>
  <c r="AJ454" i="1"/>
  <c r="AK456" i="1"/>
  <c r="AM456" i="1" s="1"/>
  <c r="AK459" i="1"/>
  <c r="AM459" i="1" s="1"/>
  <c r="AJ462" i="1"/>
  <c r="AK464" i="1"/>
  <c r="AM464" i="1" s="1"/>
  <c r="AK467" i="1"/>
  <c r="AM467" i="1" s="1"/>
  <c r="AJ470" i="1"/>
  <c r="AK472" i="1"/>
  <c r="AM472" i="1" s="1"/>
  <c r="AK475" i="1"/>
  <c r="AM475" i="1" s="1"/>
  <c r="AJ478" i="1"/>
  <c r="AK480" i="1"/>
  <c r="AM480" i="1" s="1"/>
  <c r="AK483" i="1"/>
  <c r="AM483" i="1" s="1"/>
  <c r="AJ486" i="1"/>
  <c r="AK488" i="1"/>
  <c r="AM488" i="1" s="1"/>
  <c r="AK491" i="1"/>
  <c r="AM491" i="1" s="1"/>
  <c r="AJ494" i="1"/>
  <c r="AK496" i="1"/>
  <c r="AM496" i="1" s="1"/>
  <c r="AK499" i="1"/>
  <c r="AM499" i="1" s="1"/>
  <c r="AJ502" i="1"/>
  <c r="AK504" i="1"/>
  <c r="AM504" i="1" s="1"/>
  <c r="AJ510" i="1"/>
  <c r="AJ518" i="1"/>
  <c r="AJ526" i="1"/>
  <c r="AJ534" i="1"/>
  <c r="AJ542" i="1"/>
  <c r="AJ550" i="1"/>
  <c r="AJ558" i="1"/>
  <c r="AJ566" i="1"/>
  <c r="AJ574" i="1"/>
  <c r="AJ582" i="1"/>
  <c r="AJ590" i="1"/>
  <c r="AJ598" i="1"/>
  <c r="AJ606" i="1"/>
  <c r="AJ614" i="1"/>
  <c r="AJ622" i="1"/>
  <c r="AJ630" i="1"/>
  <c r="AJ638" i="1"/>
  <c r="AJ646" i="1"/>
  <c r="AJ654" i="1"/>
  <c r="AJ662" i="1"/>
  <c r="AJ670" i="1"/>
  <c r="AJ678" i="1"/>
  <c r="AJ686" i="1"/>
  <c r="AJ694" i="1"/>
  <c r="AJ702" i="1"/>
  <c r="AJ710" i="1"/>
  <c r="AJ718" i="1"/>
  <c r="AJ726" i="1"/>
  <c r="AJ734" i="1"/>
  <c r="AJ742" i="1"/>
  <c r="AJ750" i="1"/>
  <c r="AJ758" i="1"/>
  <c r="AJ766" i="1"/>
  <c r="AK768" i="1"/>
  <c r="AM768" i="1" s="1"/>
  <c r="AK771" i="1"/>
  <c r="AM771" i="1" s="1"/>
  <c r="AJ774" i="1"/>
  <c r="AK776" i="1"/>
  <c r="AM776" i="1" s="1"/>
  <c r="AK779" i="1"/>
  <c r="AM779" i="1" s="1"/>
  <c r="AJ782" i="1"/>
  <c r="AK784" i="1"/>
  <c r="AM784" i="1" s="1"/>
  <c r="AK787" i="1"/>
  <c r="AM787" i="1" s="1"/>
  <c r="AJ790" i="1"/>
  <c r="AK792" i="1"/>
  <c r="AM792" i="1" s="1"/>
  <c r="AK795" i="1"/>
  <c r="AM795" i="1" s="1"/>
  <c r="AJ798" i="1"/>
  <c r="AK800" i="1"/>
  <c r="AM800" i="1" s="1"/>
  <c r="AK803" i="1"/>
  <c r="AM803" i="1" s="1"/>
  <c r="AJ806" i="1"/>
  <c r="AK808" i="1"/>
  <c r="AM808" i="1" s="1"/>
  <c r="AK811" i="1"/>
  <c r="AM811" i="1" s="1"/>
  <c r="AJ814" i="1"/>
  <c r="AK816" i="1"/>
  <c r="AM816" i="1" s="1"/>
  <c r="AK819" i="1"/>
  <c r="AM819" i="1" s="1"/>
  <c r="AJ822" i="1"/>
  <c r="AK824" i="1"/>
  <c r="AM824" i="1" s="1"/>
  <c r="AK827" i="1"/>
  <c r="AM827" i="1" s="1"/>
  <c r="AJ830" i="1"/>
  <c r="AK832" i="1"/>
  <c r="AM832" i="1" s="1"/>
  <c r="AK835" i="1"/>
  <c r="AM835" i="1" s="1"/>
  <c r="AJ838" i="1"/>
  <c r="AK840" i="1"/>
  <c r="AM840" i="1" s="1"/>
  <c r="AK843" i="1"/>
  <c r="AM843" i="1" s="1"/>
  <c r="AJ846" i="1"/>
  <c r="AK848" i="1"/>
  <c r="AM848" i="1" s="1"/>
  <c r="AK851" i="1"/>
  <c r="AM851" i="1" s="1"/>
  <c r="AJ854" i="1"/>
  <c r="AK856" i="1"/>
  <c r="AM856" i="1" s="1"/>
  <c r="AK859" i="1"/>
  <c r="AM859" i="1" s="1"/>
  <c r="AJ862" i="1"/>
  <c r="AJ865" i="1"/>
  <c r="AK433" i="1"/>
  <c r="AM433" i="1" s="1"/>
  <c r="AK641" i="1"/>
  <c r="AM641" i="1" s="1"/>
  <c r="AK753" i="1"/>
  <c r="AM753" i="1" s="1"/>
  <c r="AK506" i="1"/>
  <c r="AM506" i="1" s="1"/>
  <c r="AJ512" i="1"/>
  <c r="AK514" i="1"/>
  <c r="AM514" i="1" s="1"/>
  <c r="AJ520" i="1"/>
  <c r="AK522" i="1"/>
  <c r="AM522" i="1" s="1"/>
  <c r="AJ528" i="1"/>
  <c r="AK530" i="1"/>
  <c r="AM530" i="1" s="1"/>
  <c r="AJ536" i="1"/>
  <c r="AK538" i="1"/>
  <c r="AM538" i="1" s="1"/>
  <c r="AJ544" i="1"/>
  <c r="AK546" i="1"/>
  <c r="AM546" i="1" s="1"/>
  <c r="AJ552" i="1"/>
  <c r="AK554" i="1"/>
  <c r="AM554" i="1" s="1"/>
  <c r="AJ560" i="1"/>
  <c r="AK562" i="1"/>
  <c r="AM562" i="1" s="1"/>
  <c r="AJ568" i="1"/>
  <c r="AK570" i="1"/>
  <c r="AM570" i="1" s="1"/>
  <c r="AJ576" i="1"/>
  <c r="AK578" i="1"/>
  <c r="AM578" i="1" s="1"/>
  <c r="AJ584" i="1"/>
  <c r="AK586" i="1"/>
  <c r="AM586" i="1" s="1"/>
  <c r="AJ592" i="1"/>
  <c r="AK594" i="1"/>
  <c r="AM594" i="1" s="1"/>
  <c r="AJ600" i="1"/>
  <c r="AK602" i="1"/>
  <c r="AM602" i="1" s="1"/>
  <c r="AJ608" i="1"/>
  <c r="AK610" i="1"/>
  <c r="AM610" i="1" s="1"/>
  <c r="AJ616" i="1"/>
  <c r="AK618" i="1"/>
  <c r="AM618" i="1" s="1"/>
  <c r="AJ624" i="1"/>
  <c r="AK626" i="1"/>
  <c r="AM626" i="1" s="1"/>
  <c r="AJ632" i="1"/>
  <c r="AK634" i="1"/>
  <c r="AM634" i="1" s="1"/>
  <c r="AJ640" i="1"/>
  <c r="AK642" i="1"/>
  <c r="AM642" i="1" s="1"/>
  <c r="AJ648" i="1"/>
  <c r="AK650" i="1"/>
  <c r="AM650" i="1" s="1"/>
  <c r="AJ656" i="1"/>
  <c r="AK658" i="1"/>
  <c r="AM658" i="1" s="1"/>
  <c r="AJ664" i="1"/>
  <c r="AK666" i="1"/>
  <c r="AM666" i="1" s="1"/>
  <c r="AJ672" i="1"/>
  <c r="AK674" i="1"/>
  <c r="AM674" i="1" s="1"/>
  <c r="AJ680" i="1"/>
  <c r="AK682" i="1"/>
  <c r="AM682" i="1" s="1"/>
  <c r="AJ688" i="1"/>
  <c r="AK690" i="1"/>
  <c r="AM690" i="1" s="1"/>
  <c r="AJ696" i="1"/>
  <c r="AK698" i="1"/>
  <c r="AM698" i="1" s="1"/>
  <c r="AJ704" i="1"/>
  <c r="AK706" i="1"/>
  <c r="AM706" i="1" s="1"/>
  <c r="AJ712" i="1"/>
  <c r="AK714" i="1"/>
  <c r="AM714" i="1" s="1"/>
  <c r="AJ720" i="1"/>
  <c r="AK722" i="1"/>
  <c r="AM722" i="1" s="1"/>
  <c r="AJ728" i="1"/>
  <c r="AK730" i="1"/>
  <c r="AM730" i="1" s="1"/>
  <c r="AJ736" i="1"/>
  <c r="AK738" i="1"/>
  <c r="AM738" i="1" s="1"/>
  <c r="AJ744" i="1"/>
  <c r="AK746" i="1"/>
  <c r="AM746" i="1" s="1"/>
  <c r="AJ752" i="1"/>
  <c r="AK754" i="1"/>
  <c r="AM754" i="1" s="1"/>
  <c r="AJ760" i="1"/>
  <c r="AK762" i="1"/>
  <c r="AM762" i="1" s="1"/>
  <c r="AK765" i="1"/>
  <c r="AM765" i="1" s="1"/>
  <c r="AK770" i="1"/>
  <c r="AM770" i="1" s="1"/>
  <c r="AK773" i="1"/>
  <c r="AM773" i="1" s="1"/>
  <c r="AK778" i="1"/>
  <c r="AM778" i="1" s="1"/>
  <c r="AK781" i="1"/>
  <c r="AM781" i="1" s="1"/>
  <c r="AK786" i="1"/>
  <c r="AM786" i="1" s="1"/>
  <c r="AK789" i="1"/>
  <c r="AM789" i="1" s="1"/>
  <c r="AK794" i="1"/>
  <c r="AM794" i="1" s="1"/>
  <c r="AK797" i="1"/>
  <c r="AM797" i="1" s="1"/>
  <c r="AK802" i="1"/>
  <c r="AM802" i="1" s="1"/>
  <c r="AK805" i="1"/>
  <c r="AM805" i="1" s="1"/>
  <c r="AK810" i="1"/>
  <c r="AM810" i="1" s="1"/>
  <c r="AK813" i="1"/>
  <c r="AM813" i="1" s="1"/>
  <c r="AK818" i="1"/>
  <c r="AM818" i="1" s="1"/>
  <c r="AK821" i="1"/>
  <c r="AM821" i="1" s="1"/>
  <c r="AK826" i="1"/>
  <c r="AM826" i="1" s="1"/>
  <c r="AK829" i="1"/>
  <c r="AM829" i="1" s="1"/>
  <c r="AK834" i="1"/>
  <c r="AM834" i="1" s="1"/>
  <c r="AK837" i="1"/>
  <c r="AM837" i="1" s="1"/>
  <c r="AK842" i="1"/>
  <c r="AM842" i="1" s="1"/>
  <c r="AK845" i="1"/>
  <c r="AM845" i="1" s="1"/>
  <c r="AK850" i="1"/>
  <c r="AM850" i="1" s="1"/>
  <c r="AK853" i="1"/>
  <c r="AM853" i="1" s="1"/>
  <c r="AK858" i="1"/>
  <c r="AM858" i="1" s="1"/>
  <c r="AK861" i="1"/>
  <c r="AM861" i="1" s="1"/>
  <c r="AK864" i="1"/>
  <c r="AM864" i="1" s="1"/>
  <c r="AL324" i="1"/>
  <c r="AN340" i="1"/>
  <c r="AO340" i="1" s="1"/>
  <c r="AL356" i="1"/>
  <c r="AN356" i="1"/>
  <c r="AO356" i="1" s="1"/>
  <c r="AN364" i="1"/>
  <c r="AO364" i="1" s="1"/>
  <c r="AL367" i="1"/>
  <c r="AL372" i="1"/>
  <c r="AN372" i="1"/>
  <c r="AO372" i="1" s="1"/>
  <c r="AN383" i="1"/>
  <c r="AO383" i="1" s="1"/>
  <c r="AL388" i="1"/>
  <c r="AN388" i="1"/>
  <c r="AO388" i="1" s="1"/>
  <c r="AN391" i="1"/>
  <c r="AO391" i="1" s="1"/>
  <c r="AL396" i="1"/>
  <c r="AN399" i="1"/>
  <c r="AO399" i="1" s="1"/>
  <c r="AL412" i="1"/>
  <c r="AN415" i="1"/>
  <c r="AO415" i="1" s="1"/>
  <c r="AL420" i="1"/>
  <c r="AN420" i="1"/>
  <c r="AO420" i="1" s="1"/>
  <c r="AN428" i="1"/>
  <c r="AO428" i="1" s="1"/>
  <c r="AL431" i="1"/>
  <c r="AN436" i="1"/>
  <c r="AO436" i="1" s="1"/>
  <c r="AL439" i="1"/>
  <c r="AL455" i="1"/>
  <c r="AL463" i="1"/>
  <c r="AL476" i="1"/>
  <c r="AL487" i="1"/>
  <c r="AN508" i="1"/>
  <c r="AO508" i="1" s="1"/>
  <c r="AL511" i="1"/>
  <c r="AN516" i="1"/>
  <c r="AO516" i="1" s="1"/>
  <c r="AL519" i="1"/>
  <c r="AN524" i="1"/>
  <c r="AO524" i="1" s="1"/>
  <c r="AN527" i="1"/>
  <c r="AO527" i="1" s="1"/>
  <c r="AN540" i="1"/>
  <c r="AO540" i="1" s="1"/>
  <c r="AN548" i="1"/>
  <c r="AO548" i="1" s="1"/>
  <c r="AL551" i="1"/>
  <c r="AL564" i="1"/>
  <c r="AN564" i="1"/>
  <c r="AO564" i="1" s="1"/>
  <c r="AL572" i="1"/>
  <c r="AN572" i="1"/>
  <c r="AO572" i="1" s="1"/>
  <c r="AL580" i="1"/>
  <c r="AL588" i="1"/>
  <c r="AL591" i="1"/>
  <c r="AL596" i="1"/>
  <c r="AN596" i="1"/>
  <c r="AO596" i="1" s="1"/>
  <c r="AL599" i="1"/>
  <c r="AL604" i="1"/>
  <c r="AL607" i="1"/>
  <c r="AL612" i="1"/>
  <c r="AN612" i="1"/>
  <c r="AO612" i="1" s="1"/>
  <c r="AL620" i="1"/>
  <c r="AN620" i="1"/>
  <c r="AO620" i="1" s="1"/>
  <c r="AN628" i="1"/>
  <c r="AO628" i="1" s="1"/>
  <c r="AL636" i="1"/>
  <c r="AN636" i="1"/>
  <c r="AO636" i="1" s="1"/>
  <c r="AN639" i="1"/>
  <c r="AO639" i="1" s="1"/>
  <c r="AL647" i="1"/>
  <c r="AL668" i="1"/>
  <c r="AL676" i="1"/>
  <c r="AN676" i="1"/>
  <c r="AO676" i="1" s="1"/>
  <c r="AL679" i="1"/>
  <c r="AN679" i="1"/>
  <c r="AO679" i="1" s="1"/>
  <c r="AN684" i="1"/>
  <c r="AO684" i="1" s="1"/>
  <c r="AN695" i="1"/>
  <c r="AO695" i="1" s="1"/>
  <c r="AN703" i="1"/>
  <c r="AO703" i="1" s="1"/>
  <c r="AL711" i="1"/>
  <c r="AL727" i="1"/>
  <c r="AN735" i="1"/>
  <c r="AO735" i="1" s="1"/>
  <c r="AL735" i="1"/>
  <c r="AN743" i="1"/>
  <c r="AO743" i="1" s="1"/>
  <c r="AN751" i="1"/>
  <c r="AO751" i="1" s="1"/>
  <c r="AL866" i="1"/>
  <c r="AJ199" i="1"/>
  <c r="AK204" i="1"/>
  <c r="AM204" i="1" s="1"/>
  <c r="AJ206" i="1"/>
  <c r="AJ207" i="1"/>
  <c r="AK212" i="1"/>
  <c r="AM212" i="1" s="1"/>
  <c r="AJ214" i="1"/>
  <c r="AJ215" i="1"/>
  <c r="AK220" i="1"/>
  <c r="AM220" i="1" s="1"/>
  <c r="AJ222" i="1"/>
  <c r="AJ223" i="1"/>
  <c r="AK228" i="1"/>
  <c r="AM228" i="1" s="1"/>
  <c r="AJ230" i="1"/>
  <c r="AJ231" i="1"/>
  <c r="AK236" i="1"/>
  <c r="AM236" i="1" s="1"/>
  <c r="AJ238" i="1"/>
  <c r="AJ239" i="1"/>
  <c r="AK244" i="1"/>
  <c r="AM244" i="1" s="1"/>
  <c r="AJ246" i="1"/>
  <c r="AJ247" i="1"/>
  <c r="AK252" i="1"/>
  <c r="AM252" i="1" s="1"/>
  <c r="AJ254" i="1"/>
  <c r="AJ255" i="1"/>
  <c r="AK260" i="1"/>
  <c r="AM260" i="1" s="1"/>
  <c r="AJ262" i="1"/>
  <c r="AJ263" i="1"/>
  <c r="AK268" i="1"/>
  <c r="AM268" i="1" s="1"/>
  <c r="AJ270" i="1"/>
  <c r="AJ271" i="1"/>
  <c r="AK276" i="1"/>
  <c r="AM276" i="1" s="1"/>
  <c r="AJ278" i="1"/>
  <c r="AJ279" i="1"/>
  <c r="AK284" i="1"/>
  <c r="AM284" i="1" s="1"/>
  <c r="AJ286" i="1"/>
  <c r="AJ287" i="1"/>
  <c r="AK292" i="1"/>
  <c r="AM292" i="1" s="1"/>
  <c r="AJ294" i="1"/>
  <c r="AJ295" i="1"/>
  <c r="AK300" i="1"/>
  <c r="AM300" i="1" s="1"/>
  <c r="AJ302" i="1"/>
  <c r="AJ303" i="1"/>
  <c r="AK308" i="1"/>
  <c r="AM308" i="1" s="1"/>
  <c r="AJ310" i="1"/>
  <c r="AJ311" i="1"/>
  <c r="AK316" i="1"/>
  <c r="AM316" i="1" s="1"/>
  <c r="AJ318" i="1"/>
  <c r="AJ319" i="1"/>
  <c r="AJ326" i="1"/>
  <c r="AJ327" i="1"/>
  <c r="AK332" i="1"/>
  <c r="AM332" i="1" s="1"/>
  <c r="AJ334" i="1"/>
  <c r="AJ335" i="1"/>
  <c r="AJ343" i="1"/>
  <c r="AJ351" i="1"/>
  <c r="AJ354" i="1"/>
  <c r="AJ362" i="1"/>
  <c r="AJ370" i="1"/>
  <c r="AJ378" i="1"/>
  <c r="AJ386" i="1"/>
  <c r="AJ394" i="1"/>
  <c r="AJ402" i="1"/>
  <c r="AJ410" i="1"/>
  <c r="AJ418" i="1"/>
  <c r="AJ426" i="1"/>
  <c r="AJ434" i="1"/>
  <c r="AJ442" i="1"/>
  <c r="AJ450" i="1"/>
  <c r="AJ458" i="1"/>
  <c r="AJ466" i="1"/>
  <c r="AJ474" i="1"/>
  <c r="AJ482" i="1"/>
  <c r="AJ490" i="1"/>
  <c r="AJ498" i="1"/>
  <c r="AK756" i="1"/>
  <c r="AM756" i="1" s="1"/>
  <c r="AK759" i="1"/>
  <c r="AM759" i="1" s="1"/>
  <c r="AJ761" i="1"/>
  <c r="AK764" i="1"/>
  <c r="AM764" i="1" s="1"/>
  <c r="AJ769" i="1"/>
  <c r="AK772" i="1"/>
  <c r="AM772" i="1" s="1"/>
  <c r="AJ777" i="1"/>
  <c r="AK780" i="1"/>
  <c r="AM780" i="1" s="1"/>
  <c r="AJ785" i="1"/>
  <c r="AK788" i="1"/>
  <c r="AM788" i="1" s="1"/>
  <c r="AJ793" i="1"/>
  <c r="AK796" i="1"/>
  <c r="AM796" i="1" s="1"/>
  <c r="AJ801" i="1"/>
  <c r="AK804" i="1"/>
  <c r="AM804" i="1" s="1"/>
  <c r="AJ809" i="1"/>
  <c r="AK812" i="1"/>
  <c r="AM812" i="1" s="1"/>
  <c r="AJ817" i="1"/>
  <c r="AK820" i="1"/>
  <c r="AM820" i="1" s="1"/>
  <c r="AJ825" i="1"/>
  <c r="AK828" i="1"/>
  <c r="AM828" i="1" s="1"/>
  <c r="AJ833" i="1"/>
  <c r="AK836" i="1"/>
  <c r="AM836" i="1" s="1"/>
  <c r="AJ841" i="1"/>
  <c r="AK844" i="1"/>
  <c r="AM844" i="1" s="1"/>
  <c r="AJ849" i="1"/>
  <c r="AK852" i="1"/>
  <c r="AM852" i="1" s="1"/>
  <c r="AJ857" i="1"/>
  <c r="AK860" i="1"/>
  <c r="AM860" i="1" s="1"/>
  <c r="AL203" i="1"/>
  <c r="AL211" i="1"/>
  <c r="AN222" i="1"/>
  <c r="AO222" i="1" s="1"/>
  <c r="AN227" i="1"/>
  <c r="AO227" i="1" s="1"/>
  <c r="AL230" i="1"/>
  <c r="AL238" i="1"/>
  <c r="AL246" i="1"/>
  <c r="AN246" i="1"/>
  <c r="AO246" i="1" s="1"/>
  <c r="AL254" i="1"/>
  <c r="AN254" i="1"/>
  <c r="AO254" i="1" s="1"/>
  <c r="AN262" i="1"/>
  <c r="AO262" i="1" s="1"/>
  <c r="AN270" i="1"/>
  <c r="AO270" i="1" s="1"/>
  <c r="AL286" i="1"/>
  <c r="AN286" i="1"/>
  <c r="AO286" i="1" s="1"/>
  <c r="AL291" i="1"/>
  <c r="AN291" i="1"/>
  <c r="AO291" i="1" s="1"/>
  <c r="AL294" i="1"/>
  <c r="AN294" i="1"/>
  <c r="AO294" i="1" s="1"/>
  <c r="AL302" i="1"/>
  <c r="AN302" i="1"/>
  <c r="AO302" i="1" s="1"/>
  <c r="AL310" i="1"/>
  <c r="AN310" i="1"/>
  <c r="AO310" i="1" s="1"/>
  <c r="AL315" i="1"/>
  <c r="AL323" i="1"/>
  <c r="AN323" i="1"/>
  <c r="AO323" i="1" s="1"/>
  <c r="AN331" i="1"/>
  <c r="AO331" i="1" s="1"/>
  <c r="AL334" i="1"/>
  <c r="AL347" i="1"/>
  <c r="AN347" i="1"/>
  <c r="AO347" i="1" s="1"/>
  <c r="AL350" i="1"/>
  <c r="AN390" i="1"/>
  <c r="AO390" i="1" s="1"/>
  <c r="AL398" i="1"/>
  <c r="AN398" i="1"/>
  <c r="AO398" i="1" s="1"/>
  <c r="AL414" i="1"/>
  <c r="AL430" i="1"/>
  <c r="AN430" i="1"/>
  <c r="AO430" i="1" s="1"/>
  <c r="AN454" i="1"/>
  <c r="AO454" i="1" s="1"/>
  <c r="AL462" i="1"/>
  <c r="AL510" i="1"/>
  <c r="AN510" i="1"/>
  <c r="AO510" i="1" s="1"/>
  <c r="AL542" i="1"/>
  <c r="AL550" i="1"/>
  <c r="AN550" i="1"/>
  <c r="AO550" i="1" s="1"/>
  <c r="AN558" i="1"/>
  <c r="AO558" i="1" s="1"/>
  <c r="AL566" i="1"/>
  <c r="AN566" i="1"/>
  <c r="AO566" i="1" s="1"/>
  <c r="AL574" i="1"/>
  <c r="AN574" i="1"/>
  <c r="AO574" i="1" s="1"/>
  <c r="AL590" i="1"/>
  <c r="AN590" i="1"/>
  <c r="AO590" i="1" s="1"/>
  <c r="AL606" i="1"/>
  <c r="AN606" i="1"/>
  <c r="AO606" i="1" s="1"/>
  <c r="AL614" i="1"/>
  <c r="AN614" i="1"/>
  <c r="AO614" i="1" s="1"/>
  <c r="AL622" i="1"/>
  <c r="AN622" i="1"/>
  <c r="AO622" i="1" s="1"/>
  <c r="AN630" i="1"/>
  <c r="AO630" i="1" s="1"/>
  <c r="AN654" i="1"/>
  <c r="AO654" i="1" s="1"/>
  <c r="AL662" i="1"/>
  <c r="AL678" i="1"/>
  <c r="AL694" i="1"/>
  <c r="AL726" i="1"/>
  <c r="AN726" i="1"/>
  <c r="AO726" i="1" s="1"/>
  <c r="AL734" i="1"/>
  <c r="AN742" i="1"/>
  <c r="AO742" i="1" s="1"/>
  <c r="AL750" i="1"/>
  <c r="AL758" i="1"/>
  <c r="AN758" i="1"/>
  <c r="AO758" i="1" s="1"/>
  <c r="AL769" i="1"/>
  <c r="AN769" i="1"/>
  <c r="AO769" i="1" s="1"/>
  <c r="AL774" i="1"/>
  <c r="AN774" i="1"/>
  <c r="AO774" i="1" s="1"/>
  <c r="AL782" i="1"/>
  <c r="AL785" i="1"/>
  <c r="AN785" i="1"/>
  <c r="AO785" i="1" s="1"/>
  <c r="AN790" i="1"/>
  <c r="AO790" i="1" s="1"/>
  <c r="AL793" i="1"/>
  <c r="AL801" i="1"/>
  <c r="AN801" i="1"/>
  <c r="AO801" i="1" s="1"/>
  <c r="AL809" i="1"/>
  <c r="AL814" i="1"/>
  <c r="AL830" i="1"/>
  <c r="AL833" i="1"/>
  <c r="AN833" i="1"/>
  <c r="AO833" i="1" s="1"/>
  <c r="AL838" i="1"/>
  <c r="AN838" i="1"/>
  <c r="AO838" i="1" s="1"/>
  <c r="AL841" i="1"/>
  <c r="AL849" i="1"/>
  <c r="AN849" i="1"/>
  <c r="AO849" i="1" s="1"/>
  <c r="AN854" i="1"/>
  <c r="AO854" i="1" s="1"/>
  <c r="AN857" i="1"/>
  <c r="AO857" i="1" s="1"/>
  <c r="AL865" i="1"/>
  <c r="AN865" i="1"/>
  <c r="AO865" i="1" s="1"/>
  <c r="AJ396" i="1"/>
  <c r="AJ420" i="1"/>
  <c r="AJ476" i="1"/>
  <c r="AJ484" i="1"/>
  <c r="AJ492" i="1"/>
  <c r="AJ500" i="1"/>
  <c r="AJ508" i="1"/>
  <c r="AJ516" i="1"/>
  <c r="AJ524" i="1"/>
  <c r="AJ532" i="1"/>
  <c r="AJ540" i="1"/>
  <c r="AJ548" i="1"/>
  <c r="AJ556" i="1"/>
  <c r="AJ564" i="1"/>
  <c r="AJ572" i="1"/>
  <c r="AJ580" i="1"/>
  <c r="AJ588" i="1"/>
  <c r="AJ596" i="1"/>
  <c r="AJ604" i="1"/>
  <c r="AJ612" i="1"/>
  <c r="AJ620" i="1"/>
  <c r="AJ628" i="1"/>
  <c r="AJ652" i="1"/>
  <c r="AJ668" i="1"/>
  <c r="AJ676" i="1"/>
  <c r="AJ692" i="1"/>
  <c r="AJ700" i="1"/>
  <c r="AJ716" i="1"/>
  <c r="AJ724" i="1"/>
  <c r="AJ732" i="1"/>
  <c r="AJ748" i="1"/>
  <c r="AN314" i="1" l="1"/>
  <c r="AO314" i="1" s="1"/>
  <c r="AM314" i="1"/>
  <c r="AN724" i="1"/>
  <c r="AO724" i="1" s="1"/>
  <c r="AM724" i="1"/>
  <c r="AN494" i="1"/>
  <c r="AO494" i="1" s="1"/>
  <c r="AM494" i="1"/>
  <c r="AL258" i="1"/>
  <c r="AM258" i="1"/>
  <c r="AN41" i="1"/>
  <c r="AO41" i="1" s="1"/>
  <c r="AM41" i="1"/>
  <c r="AL613" i="1"/>
  <c r="AM613" i="1"/>
  <c r="AL405" i="1"/>
  <c r="AM405" i="1"/>
  <c r="AN417" i="1"/>
  <c r="AO417" i="1" s="1"/>
  <c r="AM417" i="1"/>
  <c r="AN495" i="1"/>
  <c r="AO495" i="1" s="1"/>
  <c r="AM495" i="1"/>
  <c r="AN111" i="1"/>
  <c r="AO111" i="1" s="1"/>
  <c r="AM111" i="1"/>
  <c r="AN17" i="1"/>
  <c r="AO17" i="1" s="1"/>
  <c r="AM17" i="1"/>
  <c r="AL2711" i="1"/>
  <c r="AM2711" i="1"/>
  <c r="AN2349" i="1"/>
  <c r="AO2349" i="1" s="1"/>
  <c r="AM2349" i="1"/>
  <c r="AN2625" i="1"/>
  <c r="AO2625" i="1" s="1"/>
  <c r="AM2625" i="1"/>
  <c r="AN2015" i="1"/>
  <c r="AO2015" i="1" s="1"/>
  <c r="AM2015" i="1"/>
  <c r="AL2297" i="1"/>
  <c r="AM2297" i="1"/>
  <c r="AL2596" i="1"/>
  <c r="AM2596" i="1"/>
  <c r="AL1980" i="1"/>
  <c r="AM1980" i="1"/>
  <c r="AL1537" i="1"/>
  <c r="AM1537" i="1"/>
  <c r="AN1390" i="1"/>
  <c r="AO1390" i="1" s="1"/>
  <c r="AM1390" i="1"/>
  <c r="AL1058" i="1"/>
  <c r="AM1058" i="1"/>
  <c r="AL1340" i="1"/>
  <c r="AM1340" i="1"/>
  <c r="AL1226" i="1"/>
  <c r="AM1226" i="1"/>
  <c r="AN996" i="1"/>
  <c r="AO996" i="1" s="1"/>
  <c r="AM996" i="1"/>
  <c r="AN2101" i="1"/>
  <c r="AO2101" i="1" s="1"/>
  <c r="AM2101" i="1"/>
  <c r="AL703" i="1"/>
  <c r="AL628" i="1"/>
  <c r="AN595" i="1"/>
  <c r="AO595" i="1" s="1"/>
  <c r="AL298" i="1"/>
  <c r="AL515" i="1"/>
  <c r="AM515" i="1"/>
  <c r="AN412" i="1"/>
  <c r="AO412" i="1" s="1"/>
  <c r="AM412" i="1"/>
  <c r="AL380" i="1"/>
  <c r="AM380" i="1"/>
  <c r="AN351" i="1"/>
  <c r="AO351" i="1" s="1"/>
  <c r="AM351" i="1"/>
  <c r="AL221" i="1"/>
  <c r="AM221" i="1"/>
  <c r="AN740" i="1"/>
  <c r="AO740" i="1" s="1"/>
  <c r="AM740" i="1"/>
  <c r="AL686" i="1"/>
  <c r="AM686" i="1"/>
  <c r="AN648" i="1"/>
  <c r="AO648" i="1" s="1"/>
  <c r="AM648" i="1"/>
  <c r="AN621" i="1"/>
  <c r="AO621" i="1" s="1"/>
  <c r="AM621" i="1"/>
  <c r="AN567" i="1"/>
  <c r="AO567" i="1" s="1"/>
  <c r="AM567" i="1"/>
  <c r="AL449" i="1"/>
  <c r="AM449" i="1"/>
  <c r="AL413" i="1"/>
  <c r="AM413" i="1"/>
  <c r="AN329" i="1"/>
  <c r="AO329" i="1" s="1"/>
  <c r="AM329" i="1"/>
  <c r="AL222" i="1"/>
  <c r="AM222" i="1"/>
  <c r="AL194" i="1"/>
  <c r="AM194" i="1"/>
  <c r="AL130" i="1"/>
  <c r="AM130" i="1"/>
  <c r="AN716" i="1"/>
  <c r="AO716" i="1" s="1"/>
  <c r="AM716" i="1"/>
  <c r="AN662" i="1"/>
  <c r="AO662" i="1" s="1"/>
  <c r="AM662" i="1"/>
  <c r="AL643" i="1"/>
  <c r="AM643" i="1"/>
  <c r="AN607" i="1"/>
  <c r="AO607" i="1" s="1"/>
  <c r="AM607" i="1"/>
  <c r="AL553" i="1"/>
  <c r="AM553" i="1"/>
  <c r="AN511" i="1"/>
  <c r="AO511" i="1" s="1"/>
  <c r="AM511" i="1"/>
  <c r="AN476" i="1"/>
  <c r="AO476" i="1" s="1"/>
  <c r="AM476" i="1"/>
  <c r="AN444" i="1"/>
  <c r="AO444" i="1" s="1"/>
  <c r="AM444" i="1"/>
  <c r="AL399" i="1"/>
  <c r="AM399" i="1"/>
  <c r="AN334" i="1"/>
  <c r="AO334" i="1" s="1"/>
  <c r="AM334" i="1"/>
  <c r="AL270" i="1"/>
  <c r="AM270" i="1"/>
  <c r="AL217" i="1"/>
  <c r="AM217" i="1"/>
  <c r="AL155" i="1"/>
  <c r="AM155" i="1"/>
  <c r="AL25" i="1"/>
  <c r="AM25" i="1"/>
  <c r="AN2107" i="1"/>
  <c r="AO2107" i="1" s="1"/>
  <c r="AL1520" i="1"/>
  <c r="AN1219" i="1"/>
  <c r="AO1219" i="1" s="1"/>
  <c r="AL1300" i="1"/>
  <c r="AL1180" i="1"/>
  <c r="AN937" i="1"/>
  <c r="AO937" i="1" s="1"/>
  <c r="AN2877" i="1"/>
  <c r="AO2877" i="1" s="1"/>
  <c r="AM2877" i="1"/>
  <c r="AN2869" i="1"/>
  <c r="AO2869" i="1" s="1"/>
  <c r="AM2869" i="1"/>
  <c r="AN2861" i="1"/>
  <c r="AO2861" i="1" s="1"/>
  <c r="AM2861" i="1"/>
  <c r="AN2799" i="1"/>
  <c r="AO2799" i="1" s="1"/>
  <c r="AM2799" i="1"/>
  <c r="AN2767" i="1"/>
  <c r="AO2767" i="1" s="1"/>
  <c r="AM2767" i="1"/>
  <c r="AN2735" i="1"/>
  <c r="AO2735" i="1" s="1"/>
  <c r="AM2735" i="1"/>
  <c r="AL2666" i="1"/>
  <c r="AM2666" i="1"/>
  <c r="AN2793" i="1"/>
  <c r="AO2793" i="1" s="1"/>
  <c r="AM2793" i="1"/>
  <c r="AN2761" i="1"/>
  <c r="AO2761" i="1" s="1"/>
  <c r="AM2761" i="1"/>
  <c r="AN2577" i="1"/>
  <c r="AO2577" i="1" s="1"/>
  <c r="AM2577" i="1"/>
  <c r="AL2388" i="1"/>
  <c r="AM2388" i="1"/>
  <c r="AL2324" i="1"/>
  <c r="AM2324" i="1"/>
  <c r="AL2260" i="1"/>
  <c r="AM2260" i="1"/>
  <c r="AN2007" i="1"/>
  <c r="AO2007" i="1" s="1"/>
  <c r="AM2007" i="1"/>
  <c r="AN1943" i="1"/>
  <c r="AO1943" i="1" s="1"/>
  <c r="AM1943" i="1"/>
  <c r="AN1847" i="1"/>
  <c r="AO1847" i="1" s="1"/>
  <c r="AM1847" i="1"/>
  <c r="AL1767" i="1"/>
  <c r="AM1767" i="1"/>
  <c r="AL1735" i="1"/>
  <c r="AM1735" i="1"/>
  <c r="AL1703" i="1"/>
  <c r="AM1703" i="1"/>
  <c r="AL1671" i="1"/>
  <c r="AM1671" i="1"/>
  <c r="AL2020" i="1"/>
  <c r="AM2020" i="1"/>
  <c r="AL1956" i="1"/>
  <c r="AM1956" i="1"/>
  <c r="AL1439" i="1"/>
  <c r="AM1439" i="1"/>
  <c r="AL993" i="1"/>
  <c r="AM993" i="1"/>
  <c r="AL2511" i="1"/>
  <c r="AM2511" i="1"/>
  <c r="AL1607" i="1"/>
  <c r="AM1607" i="1"/>
  <c r="AN2047" i="1"/>
  <c r="AO2047" i="1" s="1"/>
  <c r="AM2047" i="1"/>
  <c r="AL1745" i="1"/>
  <c r="AM1745" i="1"/>
  <c r="AN1488" i="1"/>
  <c r="AO1488" i="1" s="1"/>
  <c r="AM1488" i="1"/>
  <c r="AN2819" i="1"/>
  <c r="AO2819" i="1" s="1"/>
  <c r="AM2819" i="1"/>
  <c r="AN2833" i="1"/>
  <c r="AO2833" i="1" s="1"/>
  <c r="AM2833" i="1"/>
  <c r="AN2722" i="1"/>
  <c r="AO2722" i="1" s="1"/>
  <c r="AM2722" i="1"/>
  <c r="AL1148" i="1"/>
  <c r="AM1148" i="1"/>
  <c r="AL1044" i="1"/>
  <c r="AM1044" i="1"/>
  <c r="AN1821" i="1"/>
  <c r="AO1821" i="1" s="1"/>
  <c r="AM1821" i="1"/>
  <c r="AL2590" i="1"/>
  <c r="AM2590" i="1"/>
  <c r="AL1068" i="1"/>
  <c r="AM1068" i="1"/>
  <c r="AL2616" i="1"/>
  <c r="AM2616" i="1"/>
  <c r="AL2515" i="1"/>
  <c r="AM2515" i="1"/>
  <c r="AL1649" i="1"/>
  <c r="AM1649" i="1"/>
  <c r="AL1203" i="1"/>
  <c r="AM1203" i="1"/>
  <c r="AL2334" i="1"/>
  <c r="AM2334" i="1"/>
  <c r="AN1811" i="1"/>
  <c r="AO1811" i="1" s="1"/>
  <c r="AM1811" i="1"/>
  <c r="AN354" i="1"/>
  <c r="AO354" i="1" s="1"/>
  <c r="AM354" i="1"/>
  <c r="AN670" i="1"/>
  <c r="AO670" i="1" s="1"/>
  <c r="AM670" i="1"/>
  <c r="AN529" i="1"/>
  <c r="AO529" i="1" s="1"/>
  <c r="AM529" i="1"/>
  <c r="AL134" i="1"/>
  <c r="AM134" i="1"/>
  <c r="AN559" i="1"/>
  <c r="AO559" i="1" s="1"/>
  <c r="AM559" i="1"/>
  <c r="AL159" i="1"/>
  <c r="AM159" i="1"/>
  <c r="AL166" i="1"/>
  <c r="AM166" i="1"/>
  <c r="AL2679" i="1"/>
  <c r="AM2679" i="1"/>
  <c r="AN2365" i="1"/>
  <c r="AO2365" i="1" s="1"/>
  <c r="AM2365" i="1"/>
  <c r="AN2733" i="1"/>
  <c r="AO2733" i="1" s="1"/>
  <c r="AM2733" i="1"/>
  <c r="AN1809" i="1"/>
  <c r="AO1809" i="1" s="1"/>
  <c r="AM1809" i="1"/>
  <c r="AL2628" i="1"/>
  <c r="AM2628" i="1"/>
  <c r="AN1829" i="1"/>
  <c r="AO1829" i="1" s="1"/>
  <c r="AM1829" i="1"/>
  <c r="AL2313" i="1"/>
  <c r="AM2313" i="1"/>
  <c r="AL1090" i="1"/>
  <c r="AM1090" i="1"/>
  <c r="AL910" i="1"/>
  <c r="AM910" i="1"/>
  <c r="AL1359" i="1"/>
  <c r="AM1359" i="1"/>
  <c r="AL1275" i="1"/>
  <c r="AM1275" i="1"/>
  <c r="AN1192" i="1"/>
  <c r="AO1192" i="1" s="1"/>
  <c r="AM1192" i="1"/>
  <c r="AL907" i="1"/>
  <c r="AM907" i="1"/>
  <c r="AL582" i="1"/>
  <c r="AM582" i="1"/>
  <c r="AL2318" i="1"/>
  <c r="AM2318" i="1"/>
  <c r="AL1625" i="1"/>
  <c r="AM1625" i="1"/>
  <c r="AL1683" i="1"/>
  <c r="AM1683" i="1"/>
  <c r="AN512" i="1"/>
  <c r="AO512" i="1" s="1"/>
  <c r="AM512" i="1"/>
  <c r="AN455" i="1"/>
  <c r="AO455" i="1" s="1"/>
  <c r="AM455" i="1"/>
  <c r="AN409" i="1"/>
  <c r="AO409" i="1" s="1"/>
  <c r="AM409" i="1"/>
  <c r="AL377" i="1"/>
  <c r="AM377" i="1"/>
  <c r="AN345" i="1"/>
  <c r="AO345" i="1" s="1"/>
  <c r="AM345" i="1"/>
  <c r="AN307" i="1"/>
  <c r="AO307" i="1" s="1"/>
  <c r="AM307" i="1"/>
  <c r="AN257" i="1"/>
  <c r="AO257" i="1" s="1"/>
  <c r="AM257" i="1"/>
  <c r="AL218" i="1"/>
  <c r="AM218" i="1"/>
  <c r="AL857" i="1"/>
  <c r="AM857" i="1"/>
  <c r="AN825" i="1"/>
  <c r="AO825" i="1" s="1"/>
  <c r="AM825" i="1"/>
  <c r="AN793" i="1"/>
  <c r="AO793" i="1" s="1"/>
  <c r="AM793" i="1"/>
  <c r="AN761" i="1"/>
  <c r="AO761" i="1" s="1"/>
  <c r="AM761" i="1"/>
  <c r="AN702" i="1"/>
  <c r="AO702" i="1" s="1"/>
  <c r="AM702" i="1"/>
  <c r="AN683" i="1"/>
  <c r="AO683" i="1" s="1"/>
  <c r="AM683" i="1"/>
  <c r="AN664" i="1"/>
  <c r="AO664" i="1" s="1"/>
  <c r="AM664" i="1"/>
  <c r="AN615" i="1"/>
  <c r="AO615" i="1" s="1"/>
  <c r="AM615" i="1"/>
  <c r="AN561" i="1"/>
  <c r="AO561" i="1" s="1"/>
  <c r="AM561" i="1"/>
  <c r="AN519" i="1"/>
  <c r="AO519" i="1" s="1"/>
  <c r="AM519" i="1"/>
  <c r="AN490" i="1"/>
  <c r="AO490" i="1" s="1"/>
  <c r="AM490" i="1"/>
  <c r="AL468" i="1"/>
  <c r="AM468" i="1"/>
  <c r="AL446" i="1"/>
  <c r="AM446" i="1"/>
  <c r="AL407" i="1"/>
  <c r="AM407" i="1"/>
  <c r="AN365" i="1"/>
  <c r="AO365" i="1" s="1"/>
  <c r="AM365" i="1"/>
  <c r="AL322" i="1"/>
  <c r="AM322" i="1"/>
  <c r="AN283" i="1"/>
  <c r="AO283" i="1" s="1"/>
  <c r="AM283" i="1"/>
  <c r="AN251" i="1"/>
  <c r="AO251" i="1" s="1"/>
  <c r="AM251" i="1"/>
  <c r="AL219" i="1"/>
  <c r="AM219" i="1"/>
  <c r="AL191" i="1"/>
  <c r="AM191" i="1"/>
  <c r="AN127" i="1"/>
  <c r="AO127" i="1" s="1"/>
  <c r="AM127" i="1"/>
  <c r="AN75" i="1"/>
  <c r="AO75" i="1" s="1"/>
  <c r="AM75" i="1"/>
  <c r="AL37" i="1"/>
  <c r="AM37" i="1"/>
  <c r="AL732" i="1"/>
  <c r="AM732" i="1"/>
  <c r="AN678" i="1"/>
  <c r="AO678" i="1" s="1"/>
  <c r="AM678" i="1"/>
  <c r="AN659" i="1"/>
  <c r="AO659" i="1" s="1"/>
  <c r="AM659" i="1"/>
  <c r="AL639" i="1"/>
  <c r="AM639" i="1"/>
  <c r="AL601" i="1"/>
  <c r="AM601" i="1"/>
  <c r="AL549" i="1"/>
  <c r="AM549" i="1"/>
  <c r="AN505" i="1"/>
  <c r="AO505" i="1" s="1"/>
  <c r="AM505" i="1"/>
  <c r="AN473" i="1"/>
  <c r="AO473" i="1" s="1"/>
  <c r="AM473" i="1"/>
  <c r="AL441" i="1"/>
  <c r="AM441" i="1"/>
  <c r="AN389" i="1"/>
  <c r="AO389" i="1" s="1"/>
  <c r="AM389" i="1"/>
  <c r="AL331" i="1"/>
  <c r="AM331" i="1"/>
  <c r="AN267" i="1"/>
  <c r="AO267" i="1" s="1"/>
  <c r="AM267" i="1"/>
  <c r="AL210" i="1"/>
  <c r="AM210" i="1"/>
  <c r="AN85" i="1"/>
  <c r="AO85" i="1" s="1"/>
  <c r="AM85" i="1"/>
  <c r="AN21" i="1"/>
  <c r="AO21" i="1" s="1"/>
  <c r="AM21" i="1"/>
  <c r="AN353" i="1"/>
  <c r="AO353" i="1" s="1"/>
  <c r="AM353" i="1"/>
  <c r="AL142" i="1"/>
  <c r="AM142" i="1"/>
  <c r="AL68" i="1"/>
  <c r="AM68" i="1"/>
  <c r="AN369" i="1"/>
  <c r="AO369" i="1" s="1"/>
  <c r="AM369" i="1"/>
  <c r="AN385" i="1"/>
  <c r="AO385" i="1" s="1"/>
  <c r="AM385" i="1"/>
  <c r="AN133" i="1"/>
  <c r="AO133" i="1" s="1"/>
  <c r="AM133" i="1"/>
  <c r="AN725" i="1"/>
  <c r="AO725" i="1" s="1"/>
  <c r="AM725" i="1"/>
  <c r="AN665" i="1"/>
  <c r="AO665" i="1" s="1"/>
  <c r="AM665" i="1"/>
  <c r="AL630" i="1"/>
  <c r="AM630" i="1"/>
  <c r="AN600" i="1"/>
  <c r="AO600" i="1" s="1"/>
  <c r="AM600" i="1"/>
  <c r="AL558" i="1"/>
  <c r="AM558" i="1"/>
  <c r="AN205" i="1"/>
  <c r="AO205" i="1" s="1"/>
  <c r="AM205" i="1"/>
  <c r="AN9" i="1"/>
  <c r="AO9" i="1" s="1"/>
  <c r="AM9" i="1"/>
  <c r="AN693" i="1"/>
  <c r="AO693" i="1" s="1"/>
  <c r="AM693" i="1"/>
  <c r="AN640" i="1"/>
  <c r="AO640" i="1" s="1"/>
  <c r="AM640" i="1"/>
  <c r="AL581" i="1"/>
  <c r="AM581" i="1"/>
  <c r="AN382" i="1"/>
  <c r="AO382" i="1" s="1"/>
  <c r="AM382" i="1"/>
  <c r="AL299" i="1"/>
  <c r="AM299" i="1"/>
  <c r="AL49" i="1"/>
  <c r="AM49" i="1"/>
  <c r="AN705" i="1"/>
  <c r="AO705" i="1" s="1"/>
  <c r="AM705" i="1"/>
  <c r="AL182" i="1"/>
  <c r="AM182" i="1"/>
  <c r="AL671" i="1"/>
  <c r="AM671" i="1"/>
  <c r="AN579" i="1"/>
  <c r="AO579" i="1" s="1"/>
  <c r="AM579" i="1"/>
  <c r="AN532" i="1"/>
  <c r="AO532" i="1" s="1"/>
  <c r="AM532" i="1"/>
  <c r="AN266" i="1"/>
  <c r="AO266" i="1" s="1"/>
  <c r="AM266" i="1"/>
  <c r="AN223" i="1"/>
  <c r="AO223" i="1" s="1"/>
  <c r="AM223" i="1"/>
  <c r="AL13" i="1"/>
  <c r="AM13" i="1"/>
  <c r="AN580" i="1"/>
  <c r="AO580" i="1" s="1"/>
  <c r="AM580" i="1"/>
  <c r="AN2836" i="1"/>
  <c r="AO2836" i="1" s="1"/>
  <c r="AN2772" i="1"/>
  <c r="AO2772" i="1" s="1"/>
  <c r="AN1802" i="1"/>
  <c r="AO1802" i="1" s="1"/>
  <c r="AN1625" i="1"/>
  <c r="AO1625" i="1" s="1"/>
  <c r="AN1520" i="1"/>
  <c r="AO1520" i="1" s="1"/>
  <c r="AL1219" i="1"/>
  <c r="AN1300" i="1"/>
  <c r="AO1300" i="1" s="1"/>
  <c r="AN1180" i="1"/>
  <c r="AO1180" i="1" s="1"/>
  <c r="AL937" i="1"/>
  <c r="AN2795" i="1"/>
  <c r="AO2795" i="1" s="1"/>
  <c r="AM2795" i="1"/>
  <c r="AN2763" i="1"/>
  <c r="AO2763" i="1" s="1"/>
  <c r="AM2763" i="1"/>
  <c r="AN2731" i="1"/>
  <c r="AO2731" i="1" s="1"/>
  <c r="AM2731" i="1"/>
  <c r="AL2642" i="1"/>
  <c r="AM2642" i="1"/>
  <c r="AN2597" i="1"/>
  <c r="AO2597" i="1" s="1"/>
  <c r="AM2597" i="1"/>
  <c r="AL2537" i="1"/>
  <c r="AM2537" i="1"/>
  <c r="AL2392" i="1"/>
  <c r="AM2392" i="1"/>
  <c r="AL2376" i="1"/>
  <c r="AM2376" i="1"/>
  <c r="AL2360" i="1"/>
  <c r="AM2360" i="1"/>
  <c r="AL2344" i="1"/>
  <c r="AM2344" i="1"/>
  <c r="AL2328" i="1"/>
  <c r="AM2328" i="1"/>
  <c r="AL2312" i="1"/>
  <c r="AM2312" i="1"/>
  <c r="AL2296" i="1"/>
  <c r="AM2296" i="1"/>
  <c r="AL2280" i="1"/>
  <c r="AM2280" i="1"/>
  <c r="AL2264" i="1"/>
  <c r="AM2264" i="1"/>
  <c r="AN2789" i="1"/>
  <c r="AO2789" i="1" s="1"/>
  <c r="AM2789" i="1"/>
  <c r="AN2757" i="1"/>
  <c r="AO2757" i="1" s="1"/>
  <c r="AM2757" i="1"/>
  <c r="AL2553" i="1"/>
  <c r="AM2553" i="1"/>
  <c r="AL2364" i="1"/>
  <c r="AM2364" i="1"/>
  <c r="AL2300" i="1"/>
  <c r="AM2300" i="1"/>
  <c r="AN1999" i="1"/>
  <c r="AO1999" i="1" s="1"/>
  <c r="AM1999" i="1"/>
  <c r="AN1935" i="1"/>
  <c r="AO1935" i="1" s="1"/>
  <c r="AM1935" i="1"/>
  <c r="AN1881" i="1"/>
  <c r="AO1881" i="1" s="1"/>
  <c r="AM1881" i="1"/>
  <c r="AN1801" i="1"/>
  <c r="AO1801" i="1" s="1"/>
  <c r="AM1801" i="1"/>
  <c r="AL2612" i="1"/>
  <c r="AM2612" i="1"/>
  <c r="AL2471" i="1"/>
  <c r="AM2471" i="1"/>
  <c r="AL2652" i="1"/>
  <c r="AM2652" i="1"/>
  <c r="AL1996" i="1"/>
  <c r="AM1996" i="1"/>
  <c r="AL1932" i="1"/>
  <c r="AM1932" i="1"/>
  <c r="AL2495" i="1"/>
  <c r="AM2495" i="1"/>
  <c r="AL1178" i="1"/>
  <c r="AM1178" i="1"/>
  <c r="AL1146" i="1"/>
  <c r="AM1146" i="1"/>
  <c r="AL1114" i="1"/>
  <c r="AM1114" i="1"/>
  <c r="AL1082" i="1"/>
  <c r="AM1082" i="1"/>
  <c r="AL1050" i="1"/>
  <c r="AM1050" i="1"/>
  <c r="AL1018" i="1"/>
  <c r="AM1018" i="1"/>
  <c r="AL935" i="1"/>
  <c r="AM935" i="1"/>
  <c r="AL2227" i="1"/>
  <c r="AM2227" i="1"/>
  <c r="AL1713" i="1"/>
  <c r="AM1713" i="1"/>
  <c r="AL1599" i="1"/>
  <c r="AM1599" i="1"/>
  <c r="AN2825" i="1"/>
  <c r="AO2825" i="1" s="1"/>
  <c r="AM2825" i="1"/>
  <c r="AL1667" i="1"/>
  <c r="AM1667" i="1"/>
  <c r="AL1116" i="1"/>
  <c r="AM1116" i="1"/>
  <c r="AN1348" i="1"/>
  <c r="AO1348" i="1" s="1"/>
  <c r="AM1348" i="1"/>
  <c r="AN1248" i="1"/>
  <c r="AO1248" i="1" s="1"/>
  <c r="AM1248" i="1"/>
  <c r="AN2397" i="1"/>
  <c r="AO2397" i="1" s="1"/>
  <c r="AM2397" i="1"/>
  <c r="AL2286" i="1"/>
  <c r="AM2286" i="1"/>
  <c r="AN1450" i="1"/>
  <c r="AO1450" i="1" s="1"/>
  <c r="AM1450" i="1"/>
  <c r="AL1036" i="1"/>
  <c r="AM1036" i="1"/>
  <c r="AL2529" i="1"/>
  <c r="AM2529" i="1"/>
  <c r="AL2042" i="1"/>
  <c r="AM2042" i="1"/>
  <c r="AL1914" i="1"/>
  <c r="AM1914" i="1"/>
  <c r="AN418" i="1"/>
  <c r="AO418" i="1" s="1"/>
  <c r="AM418" i="1"/>
  <c r="AN625" i="1"/>
  <c r="AO625" i="1" s="1"/>
  <c r="AM625" i="1"/>
  <c r="AN423" i="1"/>
  <c r="AO423" i="1" s="1"/>
  <c r="AM423" i="1"/>
  <c r="AN164" i="1"/>
  <c r="AO164" i="1" s="1"/>
  <c r="AM164" i="1"/>
  <c r="AN791" i="1"/>
  <c r="AO791" i="1" s="1"/>
  <c r="AM791" i="1"/>
  <c r="AL482" i="1"/>
  <c r="AM482" i="1"/>
  <c r="AL231" i="1"/>
  <c r="AM231" i="1"/>
  <c r="AL82" i="1"/>
  <c r="AM82" i="1"/>
  <c r="AN255" i="1"/>
  <c r="AO255" i="1" s="1"/>
  <c r="AM255" i="1"/>
  <c r="AN2771" i="1"/>
  <c r="AO2771" i="1" s="1"/>
  <c r="AM2771" i="1"/>
  <c r="AN2581" i="1"/>
  <c r="AO2581" i="1" s="1"/>
  <c r="AM2581" i="1"/>
  <c r="AN2381" i="1"/>
  <c r="AO2381" i="1" s="1"/>
  <c r="AM2381" i="1"/>
  <c r="AN2269" i="1"/>
  <c r="AO2269" i="1" s="1"/>
  <c r="AM2269" i="1"/>
  <c r="AN2657" i="1"/>
  <c r="AO2657" i="1" s="1"/>
  <c r="AM2657" i="1"/>
  <c r="AN2121" i="1"/>
  <c r="AO2121" i="1" s="1"/>
  <c r="AM2121" i="1"/>
  <c r="AL2407" i="1"/>
  <c r="AM2407" i="1"/>
  <c r="AL2455" i="1"/>
  <c r="AM2455" i="1"/>
  <c r="AL1916" i="1"/>
  <c r="AM1916" i="1"/>
  <c r="AN1562" i="1"/>
  <c r="AO1562" i="1" s="1"/>
  <c r="AM1562" i="1"/>
  <c r="AL974" i="1"/>
  <c r="AM974" i="1"/>
  <c r="AL2322" i="1"/>
  <c r="AM2322" i="1"/>
  <c r="AL1946" i="1"/>
  <c r="AM1946" i="1"/>
  <c r="AN1576" i="1"/>
  <c r="AO1576" i="1" s="1"/>
  <c r="AM1576" i="1"/>
  <c r="AN822" i="1"/>
  <c r="AO822" i="1" s="1"/>
  <c r="AL822" i="1"/>
  <c r="AL655" i="1"/>
  <c r="AN407" i="1"/>
  <c r="AO407" i="1" s="1"/>
  <c r="AL712" i="1"/>
  <c r="AN515" i="1"/>
  <c r="AO515" i="1" s="1"/>
  <c r="AL461" i="1"/>
  <c r="AN525" i="1"/>
  <c r="AO525" i="1" s="1"/>
  <c r="AL91" i="1"/>
  <c r="AL729" i="1"/>
  <c r="AL401" i="1"/>
  <c r="AL209" i="1"/>
  <c r="AL85" i="1"/>
  <c r="AN482" i="1"/>
  <c r="AO482" i="1" s="1"/>
  <c r="AL313" i="1"/>
  <c r="AL508" i="1"/>
  <c r="AM508" i="1"/>
  <c r="AN445" i="1"/>
  <c r="AO445" i="1" s="1"/>
  <c r="AM445" i="1"/>
  <c r="AL406" i="1"/>
  <c r="AM406" i="1"/>
  <c r="AL374" i="1"/>
  <c r="AM374" i="1"/>
  <c r="AN342" i="1"/>
  <c r="AO342" i="1" s="1"/>
  <c r="AM342" i="1"/>
  <c r="AN303" i="1"/>
  <c r="AO303" i="1" s="1"/>
  <c r="AM303" i="1"/>
  <c r="AN253" i="1"/>
  <c r="AO253" i="1" s="1"/>
  <c r="AM253" i="1"/>
  <c r="AN214" i="1"/>
  <c r="AO214" i="1" s="1"/>
  <c r="AM214" i="1"/>
  <c r="AN757" i="1"/>
  <c r="AO757" i="1" s="1"/>
  <c r="AM757" i="1"/>
  <c r="AN718" i="1"/>
  <c r="AO718" i="1" s="1"/>
  <c r="AM718" i="1"/>
  <c r="AL699" i="1"/>
  <c r="AM699" i="1"/>
  <c r="AL680" i="1"/>
  <c r="AM680" i="1"/>
  <c r="AN644" i="1"/>
  <c r="AO644" i="1" s="1"/>
  <c r="AM644" i="1"/>
  <c r="AL609" i="1"/>
  <c r="AM609" i="1"/>
  <c r="AL557" i="1"/>
  <c r="AM557" i="1"/>
  <c r="AL513" i="1"/>
  <c r="AM513" i="1"/>
  <c r="AN465" i="1"/>
  <c r="AO465" i="1" s="1"/>
  <c r="AM465" i="1"/>
  <c r="AN359" i="1"/>
  <c r="AO359" i="1" s="1"/>
  <c r="AM359" i="1"/>
  <c r="AL318" i="1"/>
  <c r="AM318" i="1"/>
  <c r="AL153" i="1"/>
  <c r="AM153" i="1"/>
  <c r="AN89" i="1"/>
  <c r="AO89" i="1" s="1"/>
  <c r="AM89" i="1"/>
  <c r="AN69" i="1"/>
  <c r="AO69" i="1" s="1"/>
  <c r="AM69" i="1"/>
  <c r="AN748" i="1"/>
  <c r="AO748" i="1" s="1"/>
  <c r="AM748" i="1"/>
  <c r="AN694" i="1"/>
  <c r="AO694" i="1" s="1"/>
  <c r="AM694" i="1"/>
  <c r="AN675" i="1"/>
  <c r="AO675" i="1" s="1"/>
  <c r="AM675" i="1"/>
  <c r="AN656" i="1"/>
  <c r="AO656" i="1" s="1"/>
  <c r="AM656" i="1"/>
  <c r="AL597" i="1"/>
  <c r="AM597" i="1"/>
  <c r="AN543" i="1"/>
  <c r="AO543" i="1" s="1"/>
  <c r="AM543" i="1"/>
  <c r="AN502" i="1"/>
  <c r="AO502" i="1" s="1"/>
  <c r="AM502" i="1"/>
  <c r="AN470" i="1"/>
  <c r="AO470" i="1" s="1"/>
  <c r="AM470" i="1"/>
  <c r="AL438" i="1"/>
  <c r="AM438" i="1"/>
  <c r="AL383" i="1"/>
  <c r="AM383" i="1"/>
  <c r="AL327" i="1"/>
  <c r="AM327" i="1"/>
  <c r="AN263" i="1"/>
  <c r="AO263" i="1" s="1"/>
  <c r="AM263" i="1"/>
  <c r="AN206" i="1"/>
  <c r="AO206" i="1" s="1"/>
  <c r="AM206" i="1"/>
  <c r="AN73" i="1"/>
  <c r="AO73" i="1" s="1"/>
  <c r="AM73" i="1"/>
  <c r="AN57" i="1"/>
  <c r="AO57" i="1" s="1"/>
  <c r="AM57" i="1"/>
  <c r="AL199" i="1"/>
  <c r="AM199" i="1"/>
  <c r="AN126" i="1"/>
  <c r="AO126" i="1" s="1"/>
  <c r="AM126" i="1"/>
  <c r="AN697" i="1"/>
  <c r="AO697" i="1" s="1"/>
  <c r="AM697" i="1"/>
  <c r="AL790" i="1"/>
  <c r="AM790" i="1"/>
  <c r="AN721" i="1"/>
  <c r="AO721" i="1" s="1"/>
  <c r="AM721" i="1"/>
  <c r="AL661" i="1"/>
  <c r="AM661" i="1"/>
  <c r="AL516" i="1"/>
  <c r="AM516" i="1"/>
  <c r="AN437" i="1"/>
  <c r="AO437" i="1" s="1"/>
  <c r="AM437" i="1"/>
  <c r="AN59" i="1"/>
  <c r="AO59" i="1" s="1"/>
  <c r="AM59" i="1"/>
  <c r="AN689" i="1"/>
  <c r="AO689" i="1" s="1"/>
  <c r="AM689" i="1"/>
  <c r="AN571" i="1"/>
  <c r="AO571" i="1" s="1"/>
  <c r="AM571" i="1"/>
  <c r="AL548" i="1"/>
  <c r="AM548" i="1"/>
  <c r="AN469" i="1"/>
  <c r="AO469" i="1" s="1"/>
  <c r="AM469" i="1"/>
  <c r="AL273" i="1"/>
  <c r="AM273" i="1"/>
  <c r="AN137" i="1"/>
  <c r="AO137" i="1" s="1"/>
  <c r="AM137" i="1"/>
  <c r="AN701" i="1"/>
  <c r="AO701" i="1" s="1"/>
  <c r="AM701" i="1"/>
  <c r="AN343" i="1"/>
  <c r="AO343" i="1" s="1"/>
  <c r="AM343" i="1"/>
  <c r="AN178" i="1"/>
  <c r="AO178" i="1" s="1"/>
  <c r="AM178" i="1"/>
  <c r="AL743" i="1"/>
  <c r="AM743" i="1"/>
  <c r="AN647" i="1"/>
  <c r="AO647" i="1" s="1"/>
  <c r="AM647" i="1"/>
  <c r="AN576" i="1"/>
  <c r="AO576" i="1" s="1"/>
  <c r="AM576" i="1"/>
  <c r="AL262" i="1"/>
  <c r="AM262" i="1"/>
  <c r="AL2836" i="1"/>
  <c r="AL2772" i="1"/>
  <c r="AL2581" i="1"/>
  <c r="AN2711" i="1"/>
  <c r="AO2711" i="1" s="1"/>
  <c r="AN2635" i="1"/>
  <c r="AO2635" i="1" s="1"/>
  <c r="AL2263" i="1"/>
  <c r="AN2233" i="1"/>
  <c r="AO2233" i="1" s="1"/>
  <c r="AL2121" i="1"/>
  <c r="AL2095" i="1"/>
  <c r="AL1802" i="1"/>
  <c r="AL1576" i="1"/>
  <c r="AL1516" i="1"/>
  <c r="AL1202" i="1"/>
  <c r="AN1399" i="1"/>
  <c r="AO1399" i="1" s="1"/>
  <c r="AN1359" i="1"/>
  <c r="AO1359" i="1" s="1"/>
  <c r="AN1173" i="1"/>
  <c r="AO1173" i="1" s="1"/>
  <c r="AN884" i="1"/>
  <c r="AO884" i="1" s="1"/>
  <c r="AN1025" i="1"/>
  <c r="AO1025" i="1" s="1"/>
  <c r="AN984" i="1"/>
  <c r="AO984" i="1" s="1"/>
  <c r="AN869" i="1"/>
  <c r="AO869" i="1" s="1"/>
  <c r="AN2875" i="1"/>
  <c r="AO2875" i="1" s="1"/>
  <c r="AM2875" i="1"/>
  <c r="AN2867" i="1"/>
  <c r="AO2867" i="1" s="1"/>
  <c r="AM2867" i="1"/>
  <c r="AN2859" i="1"/>
  <c r="AO2859" i="1" s="1"/>
  <c r="AM2859" i="1"/>
  <c r="AL2545" i="1"/>
  <c r="AM2545" i="1"/>
  <c r="AN2791" i="1"/>
  <c r="AO2791" i="1" s="1"/>
  <c r="AM2791" i="1"/>
  <c r="AN2759" i="1"/>
  <c r="AO2759" i="1" s="1"/>
  <c r="AM2759" i="1"/>
  <c r="AL2618" i="1"/>
  <c r="AM2618" i="1"/>
  <c r="AN2817" i="1"/>
  <c r="AO2817" i="1" s="1"/>
  <c r="AM2817" i="1"/>
  <c r="AN2785" i="1"/>
  <c r="AO2785" i="1" s="1"/>
  <c r="AM2785" i="1"/>
  <c r="AN2753" i="1"/>
  <c r="AO2753" i="1" s="1"/>
  <c r="AM2753" i="1"/>
  <c r="AN2593" i="1"/>
  <c r="AO2593" i="1" s="1"/>
  <c r="AM2593" i="1"/>
  <c r="AL2340" i="1"/>
  <c r="AM2340" i="1"/>
  <c r="AL2276" i="1"/>
  <c r="AM2276" i="1"/>
  <c r="AN1991" i="1"/>
  <c r="AO1991" i="1" s="1"/>
  <c r="AM1991" i="1"/>
  <c r="AN1927" i="1"/>
  <c r="AO1927" i="1" s="1"/>
  <c r="AM1927" i="1"/>
  <c r="AN1839" i="1"/>
  <c r="AO1839" i="1" s="1"/>
  <c r="AM1839" i="1"/>
  <c r="AL1791" i="1"/>
  <c r="AM1791" i="1"/>
  <c r="AL1759" i="1"/>
  <c r="AM1759" i="1"/>
  <c r="AL1727" i="1"/>
  <c r="AM1727" i="1"/>
  <c r="AL1695" i="1"/>
  <c r="AM1695" i="1"/>
  <c r="AL1663" i="1"/>
  <c r="AM1663" i="1"/>
  <c r="AL2036" i="1"/>
  <c r="AM2036" i="1"/>
  <c r="AL1972" i="1"/>
  <c r="AM1972" i="1"/>
  <c r="AL1908" i="1"/>
  <c r="AM1908" i="1"/>
  <c r="AN1382" i="1"/>
  <c r="AO1382" i="1" s="1"/>
  <c r="AM1382" i="1"/>
  <c r="AL902" i="1"/>
  <c r="AM902" i="1"/>
  <c r="AL2479" i="1"/>
  <c r="AM2479" i="1"/>
  <c r="AN1944" i="1"/>
  <c r="AO1944" i="1" s="1"/>
  <c r="AL1655" i="1"/>
  <c r="AM1655" i="1"/>
  <c r="AN1590" i="1"/>
  <c r="AO1590" i="1" s="1"/>
  <c r="AM1590" i="1"/>
  <c r="AL1681" i="1"/>
  <c r="AM1681" i="1"/>
  <c r="AN2855" i="1"/>
  <c r="AO2855" i="1" s="1"/>
  <c r="AM2855" i="1"/>
  <c r="AN2714" i="1"/>
  <c r="AO2714" i="1" s="1"/>
  <c r="AM2714" i="1"/>
  <c r="AL1938" i="1"/>
  <c r="AM1938" i="1"/>
  <c r="AN1454" i="1"/>
  <c r="AO1454" i="1" s="1"/>
  <c r="AM1454" i="1"/>
  <c r="AL1084" i="1"/>
  <c r="AM1084" i="1"/>
  <c r="AL1787" i="1"/>
  <c r="AM1787" i="1"/>
  <c r="AN1482" i="1"/>
  <c r="AO1482" i="1" s="1"/>
  <c r="AM1482" i="1"/>
  <c r="AN1278" i="1"/>
  <c r="AO1278" i="1" s="1"/>
  <c r="AM1278" i="1"/>
  <c r="AL1172" i="1"/>
  <c r="AM1172" i="1"/>
  <c r="AL2531" i="1"/>
  <c r="AM2531" i="1"/>
  <c r="AN1584" i="1"/>
  <c r="AO1584" i="1" s="1"/>
  <c r="AM1584" i="1"/>
  <c r="AL2622" i="1"/>
  <c r="AM2622" i="1"/>
  <c r="AN1891" i="1"/>
  <c r="AO1891" i="1" s="1"/>
  <c r="AM1891" i="1"/>
  <c r="AL1761" i="1"/>
  <c r="AM1761" i="1"/>
  <c r="AL1641" i="1"/>
  <c r="AM1641" i="1"/>
  <c r="AN518" i="1"/>
  <c r="AO518" i="1" s="1"/>
  <c r="AM518" i="1"/>
  <c r="AN225" i="1"/>
  <c r="AO225" i="1" s="1"/>
  <c r="AM225" i="1"/>
  <c r="AL474" i="1"/>
  <c r="AM474" i="1"/>
  <c r="AN226" i="1"/>
  <c r="AO226" i="1" s="1"/>
  <c r="AM226" i="1"/>
  <c r="AN855" i="1"/>
  <c r="AO855" i="1" s="1"/>
  <c r="AM855" i="1"/>
  <c r="AL338" i="1"/>
  <c r="AM338" i="1"/>
  <c r="AL29" i="1"/>
  <c r="AM29" i="1"/>
  <c r="AL649" i="1"/>
  <c r="AM649" i="1"/>
  <c r="AL2695" i="1"/>
  <c r="AM2695" i="1"/>
  <c r="AL2626" i="1"/>
  <c r="AM2626" i="1"/>
  <c r="AN2285" i="1"/>
  <c r="AO2285" i="1" s="1"/>
  <c r="AM2285" i="1"/>
  <c r="AN2765" i="1"/>
  <c r="AO2765" i="1" s="1"/>
  <c r="AM2765" i="1"/>
  <c r="AN1889" i="1"/>
  <c r="AO1889" i="1" s="1"/>
  <c r="AM1889" i="1"/>
  <c r="AL1782" i="1"/>
  <c r="AM1782" i="1"/>
  <c r="AL2527" i="1"/>
  <c r="AM2527" i="1"/>
  <c r="AL1122" i="1"/>
  <c r="AM1122" i="1"/>
  <c r="AN404" i="1"/>
  <c r="AO404" i="1" s="1"/>
  <c r="AM404" i="1"/>
  <c r="AN1325" i="1"/>
  <c r="AO1325" i="1" s="1"/>
  <c r="AM1325" i="1"/>
  <c r="AN1012" i="1"/>
  <c r="AO1012" i="1" s="1"/>
  <c r="AM1012" i="1"/>
  <c r="AL1615" i="1"/>
  <c r="AM1615" i="1"/>
  <c r="AN1835" i="1"/>
  <c r="AO1835" i="1" s="1"/>
  <c r="AM1835" i="1"/>
  <c r="AL1028" i="1"/>
  <c r="AM1028" i="1"/>
  <c r="AL518" i="1"/>
  <c r="AL227" i="1"/>
  <c r="AN655" i="1"/>
  <c r="AO655" i="1" s="1"/>
  <c r="AL595" i="1"/>
  <c r="AL495" i="1"/>
  <c r="AL648" i="1"/>
  <c r="AL409" i="1"/>
  <c r="AN194" i="1"/>
  <c r="AO194" i="1" s="1"/>
  <c r="AL9" i="1"/>
  <c r="AL525" i="1"/>
  <c r="AL329" i="1"/>
  <c r="AN166" i="1"/>
  <c r="AO166" i="1" s="1"/>
  <c r="AN713" i="1"/>
  <c r="AO713" i="1" s="1"/>
  <c r="AL205" i="1"/>
  <c r="AN601" i="1"/>
  <c r="AO601" i="1" s="1"/>
  <c r="AL473" i="1"/>
  <c r="AN534" i="1"/>
  <c r="AO534" i="1" s="1"/>
  <c r="AM534" i="1"/>
  <c r="AN503" i="1"/>
  <c r="AO503" i="1" s="1"/>
  <c r="AM503" i="1"/>
  <c r="AN439" i="1"/>
  <c r="AO439" i="1" s="1"/>
  <c r="AM439" i="1"/>
  <c r="AN402" i="1"/>
  <c r="AO402" i="1" s="1"/>
  <c r="AM402" i="1"/>
  <c r="AN370" i="1"/>
  <c r="AO370" i="1" s="1"/>
  <c r="AM370" i="1"/>
  <c r="AN339" i="1"/>
  <c r="AO339" i="1" s="1"/>
  <c r="AM339" i="1"/>
  <c r="AN289" i="1"/>
  <c r="AO289" i="1" s="1"/>
  <c r="AM289" i="1"/>
  <c r="AN250" i="1"/>
  <c r="AO250" i="1" s="1"/>
  <c r="AM250" i="1"/>
  <c r="AN211" i="1"/>
  <c r="AO211" i="1" s="1"/>
  <c r="AM211" i="1"/>
  <c r="AN846" i="1"/>
  <c r="AO846" i="1" s="1"/>
  <c r="AM846" i="1"/>
  <c r="AN814" i="1"/>
  <c r="AO814" i="1" s="1"/>
  <c r="AM814" i="1"/>
  <c r="AN782" i="1"/>
  <c r="AO782" i="1" s="1"/>
  <c r="AM782" i="1"/>
  <c r="AN734" i="1"/>
  <c r="AO734" i="1" s="1"/>
  <c r="AM734" i="1"/>
  <c r="AL715" i="1"/>
  <c r="AM715" i="1"/>
  <c r="AN696" i="1"/>
  <c r="AO696" i="1" s="1"/>
  <c r="AM696" i="1"/>
  <c r="AN660" i="1"/>
  <c r="AO660" i="1" s="1"/>
  <c r="AM660" i="1"/>
  <c r="AL605" i="1"/>
  <c r="AM605" i="1"/>
  <c r="AN551" i="1"/>
  <c r="AO551" i="1" s="1"/>
  <c r="AM551" i="1"/>
  <c r="AL509" i="1"/>
  <c r="AM509" i="1"/>
  <c r="AL484" i="1"/>
  <c r="AM484" i="1"/>
  <c r="AN462" i="1"/>
  <c r="AO462" i="1" s="1"/>
  <c r="AM462" i="1"/>
  <c r="AL442" i="1"/>
  <c r="AM442" i="1"/>
  <c r="AN397" i="1"/>
  <c r="AO397" i="1" s="1"/>
  <c r="AM397" i="1"/>
  <c r="AN315" i="1"/>
  <c r="AO315" i="1" s="1"/>
  <c r="AM315" i="1"/>
  <c r="AL279" i="1"/>
  <c r="AM279" i="1"/>
  <c r="AN247" i="1"/>
  <c r="AO247" i="1" s="1"/>
  <c r="AM247" i="1"/>
  <c r="AL215" i="1"/>
  <c r="AM215" i="1"/>
  <c r="AL187" i="1"/>
  <c r="AM187" i="1"/>
  <c r="AL123" i="1"/>
  <c r="AM123" i="1"/>
  <c r="AN62" i="1"/>
  <c r="AO62" i="1" s="1"/>
  <c r="AM62" i="1"/>
  <c r="AN866" i="1"/>
  <c r="AO866" i="1" s="1"/>
  <c r="AM866" i="1"/>
  <c r="AN841" i="1"/>
  <c r="AO841" i="1" s="1"/>
  <c r="AM841" i="1"/>
  <c r="AN809" i="1"/>
  <c r="AO809" i="1" s="1"/>
  <c r="AM809" i="1"/>
  <c r="AN777" i="1"/>
  <c r="AO777" i="1" s="1"/>
  <c r="AM777" i="1"/>
  <c r="AN710" i="1"/>
  <c r="AO710" i="1" s="1"/>
  <c r="AM710" i="1"/>
  <c r="AN691" i="1"/>
  <c r="AO691" i="1" s="1"/>
  <c r="AM691" i="1"/>
  <c r="AN672" i="1"/>
  <c r="AO672" i="1" s="1"/>
  <c r="AM672" i="1"/>
  <c r="AN633" i="1"/>
  <c r="AO633" i="1" s="1"/>
  <c r="AM633" i="1"/>
  <c r="AN591" i="1"/>
  <c r="AO591" i="1" s="1"/>
  <c r="AM591" i="1"/>
  <c r="AN537" i="1"/>
  <c r="AO537" i="1" s="1"/>
  <c r="AM537" i="1"/>
  <c r="AL498" i="1"/>
  <c r="AM498" i="1"/>
  <c r="AL466" i="1"/>
  <c r="AM466" i="1"/>
  <c r="AL434" i="1"/>
  <c r="AM434" i="1"/>
  <c r="AL373" i="1"/>
  <c r="AM373" i="1"/>
  <c r="AN324" i="1"/>
  <c r="AO324" i="1" s="1"/>
  <c r="AM324" i="1"/>
  <c r="AL249" i="1"/>
  <c r="AM249" i="1"/>
  <c r="AN203" i="1"/>
  <c r="AO203" i="1" s="1"/>
  <c r="AM203" i="1"/>
  <c r="AL523" i="1"/>
  <c r="AM523" i="1"/>
  <c r="AL40" i="1"/>
  <c r="AM40" i="1"/>
  <c r="AN350" i="1"/>
  <c r="AO350" i="1" s="1"/>
  <c r="AM350" i="1"/>
  <c r="AL196" i="1"/>
  <c r="AM196" i="1"/>
  <c r="AN116" i="1"/>
  <c r="AO116" i="1" s="1"/>
  <c r="AM116" i="1"/>
  <c r="AN657" i="1"/>
  <c r="AO657" i="1" s="1"/>
  <c r="AM657" i="1"/>
  <c r="AL619" i="1"/>
  <c r="AM619" i="1"/>
  <c r="AN102" i="1"/>
  <c r="AO102" i="1" s="1"/>
  <c r="AM102" i="1"/>
  <c r="AN5" i="1"/>
  <c r="AO5" i="1" s="1"/>
  <c r="AM5" i="1"/>
  <c r="AL685" i="1"/>
  <c r="AM685" i="1"/>
  <c r="AL378" i="1"/>
  <c r="AM378" i="1"/>
  <c r="AL295" i="1"/>
  <c r="AM295" i="1"/>
  <c r="AN269" i="1"/>
  <c r="AO269" i="1" s="1"/>
  <c r="AM269" i="1"/>
  <c r="AL45" i="1"/>
  <c r="AM45" i="1"/>
  <c r="AN681" i="1"/>
  <c r="AO681" i="1" s="1"/>
  <c r="AM681" i="1"/>
  <c r="AN2882" i="1"/>
  <c r="AO2882" i="1" s="1"/>
  <c r="AL2635" i="1"/>
  <c r="AN2445" i="1"/>
  <c r="AO2445" i="1" s="1"/>
  <c r="AN2322" i="1"/>
  <c r="AO2322" i="1" s="1"/>
  <c r="AN2297" i="1"/>
  <c r="AO2297" i="1" s="1"/>
  <c r="AN2263" i="1"/>
  <c r="AO2263" i="1" s="1"/>
  <c r="AL2233" i="1"/>
  <c r="AL1835" i="1"/>
  <c r="AN2095" i="1"/>
  <c r="AO2095" i="1" s="1"/>
  <c r="AN1848" i="1"/>
  <c r="AO1848" i="1" s="1"/>
  <c r="AN1516" i="1"/>
  <c r="AO1516" i="1" s="1"/>
  <c r="AN1202" i="1"/>
  <c r="AO1202" i="1" s="1"/>
  <c r="AL1399" i="1"/>
  <c r="AN1275" i="1"/>
  <c r="AO1275" i="1" s="1"/>
  <c r="AL1173" i="1"/>
  <c r="AL884" i="1"/>
  <c r="AL1025" i="1"/>
  <c r="AL984" i="1"/>
  <c r="AL869" i="1"/>
  <c r="AL2703" i="1"/>
  <c r="AM2703" i="1"/>
  <c r="AL2687" i="1"/>
  <c r="AM2687" i="1"/>
  <c r="AL2671" i="1"/>
  <c r="AM2671" i="1"/>
  <c r="AN2787" i="1"/>
  <c r="AO2787" i="1" s="1"/>
  <c r="AM2787" i="1"/>
  <c r="AN2755" i="1"/>
  <c r="AO2755" i="1" s="1"/>
  <c r="AM2755" i="1"/>
  <c r="AL2723" i="1"/>
  <c r="AM2723" i="1"/>
  <c r="AL2658" i="1"/>
  <c r="AM2658" i="1"/>
  <c r="AN2613" i="1"/>
  <c r="AO2613" i="1" s="1"/>
  <c r="AM2613" i="1"/>
  <c r="AL2389" i="1"/>
  <c r="AM2389" i="1"/>
  <c r="AL2373" i="1"/>
  <c r="AM2373" i="1"/>
  <c r="AL2357" i="1"/>
  <c r="AM2357" i="1"/>
  <c r="AL2341" i="1"/>
  <c r="AM2341" i="1"/>
  <c r="AL2325" i="1"/>
  <c r="AM2325" i="1"/>
  <c r="AL2309" i="1"/>
  <c r="AM2309" i="1"/>
  <c r="AL2293" i="1"/>
  <c r="AM2293" i="1"/>
  <c r="AL2277" i="1"/>
  <c r="AM2277" i="1"/>
  <c r="AL2261" i="1"/>
  <c r="AM2261" i="1"/>
  <c r="AN2813" i="1"/>
  <c r="AO2813" i="1" s="1"/>
  <c r="AM2813" i="1"/>
  <c r="AN2781" i="1"/>
  <c r="AO2781" i="1" s="1"/>
  <c r="AM2781" i="1"/>
  <c r="AN2749" i="1"/>
  <c r="AO2749" i="1" s="1"/>
  <c r="AM2749" i="1"/>
  <c r="AN2717" i="1"/>
  <c r="AO2717" i="1" s="1"/>
  <c r="AM2717" i="1"/>
  <c r="AN2641" i="1"/>
  <c r="AO2641" i="1" s="1"/>
  <c r="AM2641" i="1"/>
  <c r="AL2569" i="1"/>
  <c r="AM2569" i="1"/>
  <c r="AN2409" i="1"/>
  <c r="AO2409" i="1" s="1"/>
  <c r="AM2409" i="1"/>
  <c r="AL2380" i="1"/>
  <c r="AM2380" i="1"/>
  <c r="AL2316" i="1"/>
  <c r="AM2316" i="1"/>
  <c r="AN2185" i="1"/>
  <c r="AO2185" i="1" s="1"/>
  <c r="AM2185" i="1"/>
  <c r="AN2057" i="1"/>
  <c r="AO2057" i="1" s="1"/>
  <c r="AM2057" i="1"/>
  <c r="AN1983" i="1"/>
  <c r="AO1983" i="1" s="1"/>
  <c r="AM1983" i="1"/>
  <c r="AN1919" i="1"/>
  <c r="AO1919" i="1" s="1"/>
  <c r="AM1919" i="1"/>
  <c r="AN1873" i="1"/>
  <c r="AO1873" i="1" s="1"/>
  <c r="AM1873" i="1"/>
  <c r="AL2660" i="1"/>
  <c r="AM2660" i="1"/>
  <c r="AL2580" i="1"/>
  <c r="AM2580" i="1"/>
  <c r="AL2439" i="1"/>
  <c r="AM2439" i="1"/>
  <c r="AL2361" i="1"/>
  <c r="AM2361" i="1"/>
  <c r="AN1857" i="1"/>
  <c r="AO1857" i="1" s="1"/>
  <c r="AM1857" i="1"/>
  <c r="AL1800" i="1"/>
  <c r="AM1800" i="1"/>
  <c r="AL1750" i="1"/>
  <c r="AM1750" i="1"/>
  <c r="AL1686" i="1"/>
  <c r="AM1686" i="1"/>
  <c r="AL2636" i="1"/>
  <c r="AM2636" i="1"/>
  <c r="AL2519" i="1"/>
  <c r="AM2519" i="1"/>
  <c r="AL2377" i="1"/>
  <c r="AM2377" i="1"/>
  <c r="AL2012" i="1"/>
  <c r="AM2012" i="1"/>
  <c r="AL1948" i="1"/>
  <c r="AM1948" i="1"/>
  <c r="AL1545" i="1"/>
  <c r="AM1545" i="1"/>
  <c r="AN1476" i="1"/>
  <c r="AO1476" i="1" s="1"/>
  <c r="AM1476" i="1"/>
  <c r="AL1461" i="1"/>
  <c r="AM1461" i="1"/>
  <c r="AL2604" i="1"/>
  <c r="AM2604" i="1"/>
  <c r="AL2463" i="1"/>
  <c r="AM2463" i="1"/>
  <c r="AN2385" i="1"/>
  <c r="AO2385" i="1" s="1"/>
  <c r="AM2385" i="1"/>
  <c r="AN2257" i="1"/>
  <c r="AO2257" i="1" s="1"/>
  <c r="AM2257" i="1"/>
  <c r="AN1452" i="1"/>
  <c r="AO1452" i="1" s="1"/>
  <c r="AM1452" i="1"/>
  <c r="AN1354" i="1"/>
  <c r="AO1354" i="1" s="1"/>
  <c r="AM1354" i="1"/>
  <c r="AL1299" i="1"/>
  <c r="AM1299" i="1"/>
  <c r="AL1170" i="1"/>
  <c r="AM1170" i="1"/>
  <c r="AL1138" i="1"/>
  <c r="AM1138" i="1"/>
  <c r="AL1106" i="1"/>
  <c r="AM1106" i="1"/>
  <c r="AL1074" i="1"/>
  <c r="AM1074" i="1"/>
  <c r="AL1042" i="1"/>
  <c r="AM1042" i="1"/>
  <c r="AL985" i="1"/>
  <c r="AM985" i="1"/>
  <c r="AL1944" i="1"/>
  <c r="AN1475" i="1"/>
  <c r="AO1475" i="1" s="1"/>
  <c r="AM1475" i="1"/>
  <c r="AN1448" i="1"/>
  <c r="AO1448" i="1" s="1"/>
  <c r="AM1448" i="1"/>
  <c r="AN1387" i="1"/>
  <c r="AO1387" i="1" s="1"/>
  <c r="AM1387" i="1"/>
  <c r="AN1366" i="1"/>
  <c r="AO1366" i="1" s="1"/>
  <c r="AM1366" i="1"/>
  <c r="AN1333" i="1"/>
  <c r="AO1333" i="1" s="1"/>
  <c r="AM1333" i="1"/>
  <c r="AN1315" i="1"/>
  <c r="AO1315" i="1" s="1"/>
  <c r="AM1315" i="1"/>
  <c r="AN1268" i="1"/>
  <c r="AO1268" i="1" s="1"/>
  <c r="AM1268" i="1"/>
  <c r="AN1233" i="1"/>
  <c r="AO1233" i="1" s="1"/>
  <c r="AM1233" i="1"/>
  <c r="AL1218" i="1"/>
  <c r="AM1218" i="1"/>
  <c r="AN1200" i="1"/>
  <c r="AO1200" i="1" s="1"/>
  <c r="AM1200" i="1"/>
  <c r="AN1184" i="1"/>
  <c r="AO1184" i="1" s="1"/>
  <c r="AM1184" i="1"/>
  <c r="AN1004" i="1"/>
  <c r="AO1004" i="1" s="1"/>
  <c r="AM1004" i="1"/>
  <c r="AL966" i="1"/>
  <c r="AM966" i="1"/>
  <c r="AL950" i="1"/>
  <c r="AM950" i="1"/>
  <c r="AL932" i="1"/>
  <c r="AM932" i="1"/>
  <c r="AL916" i="1"/>
  <c r="AM916" i="1"/>
  <c r="AN326" i="1"/>
  <c r="AO326" i="1" s="1"/>
  <c r="AM326" i="1"/>
  <c r="AN2165" i="1"/>
  <c r="AO2165" i="1" s="1"/>
  <c r="AM2165" i="1"/>
  <c r="AL1647" i="1"/>
  <c r="AM1647" i="1"/>
  <c r="AN1582" i="1"/>
  <c r="AO1582" i="1" s="1"/>
  <c r="AM1582" i="1"/>
  <c r="AL1052" i="1"/>
  <c r="AM1052" i="1"/>
  <c r="AN1460" i="1"/>
  <c r="AO1460" i="1" s="1"/>
  <c r="AM1460" i="1"/>
  <c r="AN1384" i="1"/>
  <c r="AO1384" i="1" s="1"/>
  <c r="AM1384" i="1"/>
  <c r="AL1140" i="1"/>
  <c r="AM1140" i="1"/>
  <c r="AL2509" i="1"/>
  <c r="AM2509" i="1"/>
  <c r="AL2386" i="1"/>
  <c r="AM2386" i="1"/>
  <c r="AL2258" i="1"/>
  <c r="AM2258" i="1"/>
  <c r="AN1843" i="1"/>
  <c r="AO1843" i="1" s="1"/>
  <c r="AM1843" i="1"/>
  <c r="AL1699" i="1"/>
  <c r="AM1699" i="1"/>
  <c r="AN1805" i="1"/>
  <c r="AO1805" i="1" s="1"/>
  <c r="AM1805" i="1"/>
  <c r="AL2306" i="1"/>
  <c r="AM2306" i="1"/>
  <c r="AL2010" i="1"/>
  <c r="AM2010" i="1"/>
  <c r="AN1877" i="1"/>
  <c r="AO1877" i="1" s="1"/>
  <c r="AM1877" i="1"/>
  <c r="AL1747" i="1"/>
  <c r="AM1747" i="1"/>
  <c r="AL1156" i="1"/>
  <c r="AM1156" i="1"/>
  <c r="AN275" i="1"/>
  <c r="AO275" i="1" s="1"/>
  <c r="AM275" i="1"/>
  <c r="AN452" i="1"/>
  <c r="AO452" i="1" s="1"/>
  <c r="AM452" i="1"/>
  <c r="AL198" i="1"/>
  <c r="AM198" i="1"/>
  <c r="AL823" i="1"/>
  <c r="AM823" i="1"/>
  <c r="AN646" i="1"/>
  <c r="AO646" i="1" s="1"/>
  <c r="AM646" i="1"/>
  <c r="AL274" i="1"/>
  <c r="AM274" i="1"/>
  <c r="AN479" i="1"/>
  <c r="AO479" i="1" s="1"/>
  <c r="AM479" i="1"/>
  <c r="AN2739" i="1"/>
  <c r="AO2739" i="1" s="1"/>
  <c r="AM2739" i="1"/>
  <c r="AN2301" i="1"/>
  <c r="AO2301" i="1" s="1"/>
  <c r="AM2301" i="1"/>
  <c r="AN2797" i="1"/>
  <c r="AO2797" i="1" s="1"/>
  <c r="AM2797" i="1"/>
  <c r="AL2284" i="1"/>
  <c r="AM2284" i="1"/>
  <c r="AN1951" i="1"/>
  <c r="AO1951" i="1" s="1"/>
  <c r="AM1951" i="1"/>
  <c r="AL2668" i="1"/>
  <c r="AM2668" i="1"/>
  <c r="AN1468" i="1"/>
  <c r="AO1468" i="1" s="1"/>
  <c r="AM1468" i="1"/>
  <c r="AL1154" i="1"/>
  <c r="AM1154" i="1"/>
  <c r="AL1777" i="1"/>
  <c r="AM1777" i="1"/>
  <c r="AN1241" i="1"/>
  <c r="AO1241" i="1" s="1"/>
  <c r="AM1241" i="1"/>
  <c r="AL924" i="1"/>
  <c r="AM924" i="1"/>
  <c r="AL366" i="1"/>
  <c r="AM366" i="1"/>
  <c r="AN2827" i="1"/>
  <c r="AO2827" i="1" s="1"/>
  <c r="AM2827" i="1"/>
  <c r="AL2632" i="1"/>
  <c r="AM2632" i="1"/>
  <c r="AN536" i="1"/>
  <c r="AO536" i="1" s="1"/>
  <c r="AL713" i="1"/>
  <c r="AN649" i="1"/>
  <c r="AO649" i="1" s="1"/>
  <c r="AN531" i="1"/>
  <c r="AO531" i="1" s="1"/>
  <c r="AM531" i="1"/>
  <c r="AN493" i="1"/>
  <c r="AO493" i="1" s="1"/>
  <c r="AM493" i="1"/>
  <c r="AL428" i="1"/>
  <c r="AM428" i="1"/>
  <c r="AN396" i="1"/>
  <c r="AO396" i="1" s="1"/>
  <c r="AM396" i="1"/>
  <c r="AL364" i="1"/>
  <c r="AM364" i="1"/>
  <c r="AN335" i="1"/>
  <c r="AO335" i="1" s="1"/>
  <c r="AM335" i="1"/>
  <c r="AL207" i="1"/>
  <c r="AM207" i="1"/>
  <c r="AN750" i="1"/>
  <c r="AO750" i="1" s="1"/>
  <c r="AM750" i="1"/>
  <c r="AL731" i="1"/>
  <c r="AM731" i="1"/>
  <c r="AN599" i="1"/>
  <c r="AO599" i="1" s="1"/>
  <c r="AM599" i="1"/>
  <c r="AL481" i="1"/>
  <c r="AM481" i="1"/>
  <c r="AL391" i="1"/>
  <c r="AM391" i="1"/>
  <c r="AL346" i="1"/>
  <c r="AM346" i="1"/>
  <c r="AL181" i="1"/>
  <c r="AM181" i="1"/>
  <c r="AN117" i="1"/>
  <c r="AO117" i="1" s="1"/>
  <c r="AM117" i="1"/>
  <c r="AN707" i="1"/>
  <c r="AO707" i="1" s="1"/>
  <c r="AM707" i="1"/>
  <c r="AL688" i="1"/>
  <c r="AM688" i="1"/>
  <c r="AL652" i="1"/>
  <c r="AM652" i="1"/>
  <c r="AN629" i="1"/>
  <c r="AO629" i="1" s="1"/>
  <c r="AM629" i="1"/>
  <c r="AL575" i="1"/>
  <c r="AM575" i="1"/>
  <c r="AL533" i="1"/>
  <c r="AM533" i="1"/>
  <c r="AN492" i="1"/>
  <c r="AO492" i="1" s="1"/>
  <c r="AM492" i="1"/>
  <c r="AN460" i="1"/>
  <c r="AO460" i="1" s="1"/>
  <c r="AM460" i="1"/>
  <c r="AN431" i="1"/>
  <c r="AO431" i="1" s="1"/>
  <c r="AM431" i="1"/>
  <c r="AN367" i="1"/>
  <c r="AO367" i="1" s="1"/>
  <c r="AM367" i="1"/>
  <c r="AL242" i="1"/>
  <c r="AM242" i="1"/>
  <c r="AN180" i="1"/>
  <c r="AO180" i="1" s="1"/>
  <c r="AM180" i="1"/>
  <c r="AN67" i="1"/>
  <c r="AO67" i="1" s="1"/>
  <c r="AM67" i="1"/>
  <c r="AL2739" i="1"/>
  <c r="AN2632" i="1"/>
  <c r="AO2632" i="1" s="1"/>
  <c r="AL2882" i="1"/>
  <c r="AL2445" i="1"/>
  <c r="AN2407" i="1"/>
  <c r="AO2407" i="1" s="1"/>
  <c r="AL1848" i="1"/>
  <c r="AN1683" i="1"/>
  <c r="AO1683" i="1" s="1"/>
  <c r="AL1470" i="1"/>
  <c r="AL1468" i="1"/>
  <c r="AL1206" i="1"/>
  <c r="AL1192" i="1"/>
  <c r="AN891" i="1"/>
  <c r="AO891" i="1" s="1"/>
  <c r="AN974" i="1"/>
  <c r="AO974" i="1" s="1"/>
  <c r="AN907" i="1"/>
  <c r="AO907" i="1" s="1"/>
  <c r="AN2873" i="1"/>
  <c r="AO2873" i="1" s="1"/>
  <c r="AM2873" i="1"/>
  <c r="AN2865" i="1"/>
  <c r="AO2865" i="1" s="1"/>
  <c r="AM2865" i="1"/>
  <c r="AN2815" i="1"/>
  <c r="AO2815" i="1" s="1"/>
  <c r="AM2815" i="1"/>
  <c r="AN2783" i="1"/>
  <c r="AO2783" i="1" s="1"/>
  <c r="AM2783" i="1"/>
  <c r="AN2751" i="1"/>
  <c r="AO2751" i="1" s="1"/>
  <c r="AM2751" i="1"/>
  <c r="AL2634" i="1"/>
  <c r="AM2634" i="1"/>
  <c r="AN2589" i="1"/>
  <c r="AO2589" i="1" s="1"/>
  <c r="AM2589" i="1"/>
  <c r="AN2809" i="1"/>
  <c r="AO2809" i="1" s="1"/>
  <c r="AM2809" i="1"/>
  <c r="AN2777" i="1"/>
  <c r="AO2777" i="1" s="1"/>
  <c r="AM2777" i="1"/>
  <c r="AN2745" i="1"/>
  <c r="AO2745" i="1" s="1"/>
  <c r="AM2745" i="1"/>
  <c r="AL2356" i="1"/>
  <c r="AM2356" i="1"/>
  <c r="AL2292" i="1"/>
  <c r="AM2292" i="1"/>
  <c r="AN2039" i="1"/>
  <c r="AO2039" i="1" s="1"/>
  <c r="AM2039" i="1"/>
  <c r="AN1975" i="1"/>
  <c r="AO1975" i="1" s="1"/>
  <c r="AM1975" i="1"/>
  <c r="AN1911" i="1"/>
  <c r="AO1911" i="1" s="1"/>
  <c r="AM1911" i="1"/>
  <c r="AL1783" i="1"/>
  <c r="AM1783" i="1"/>
  <c r="AL1751" i="1"/>
  <c r="AM1751" i="1"/>
  <c r="AL1719" i="1"/>
  <c r="AM1719" i="1"/>
  <c r="AL1687" i="1"/>
  <c r="AM1687" i="1"/>
  <c r="AL1988" i="1"/>
  <c r="AM1988" i="1"/>
  <c r="AL1924" i="1"/>
  <c r="AM1924" i="1"/>
  <c r="AL2588" i="1"/>
  <c r="AM2588" i="1"/>
  <c r="AL1639" i="1"/>
  <c r="AM1639" i="1"/>
  <c r="AN1574" i="1"/>
  <c r="AO1574" i="1" s="1"/>
  <c r="AM1574" i="1"/>
  <c r="AN2851" i="1"/>
  <c r="AO2851" i="1" s="1"/>
  <c r="AM2851" i="1"/>
  <c r="AL1020" i="1"/>
  <c r="AM1020" i="1"/>
  <c r="AL2374" i="1"/>
  <c r="AM2374" i="1"/>
  <c r="AN1356" i="1"/>
  <c r="AO1356" i="1" s="1"/>
  <c r="AM1356" i="1"/>
  <c r="AL2050" i="1"/>
  <c r="AM2050" i="1"/>
  <c r="AL1691" i="1"/>
  <c r="AM1691" i="1"/>
  <c r="AL2602" i="1"/>
  <c r="AM2602" i="1"/>
  <c r="AL2493" i="1"/>
  <c r="AM2493" i="1"/>
  <c r="AL1124" i="1"/>
  <c r="AM1124" i="1"/>
  <c r="AN386" i="1"/>
  <c r="AO386" i="1" s="1"/>
  <c r="AM386" i="1"/>
  <c r="AL573" i="1"/>
  <c r="AM573" i="1"/>
  <c r="AN290" i="1"/>
  <c r="AO290" i="1" s="1"/>
  <c r="AM290" i="1"/>
  <c r="AN79" i="1"/>
  <c r="AO79" i="1" s="1"/>
  <c r="AM79" i="1"/>
  <c r="AN700" i="1"/>
  <c r="AO700" i="1" s="1"/>
  <c r="AM700" i="1"/>
  <c r="AL450" i="1"/>
  <c r="AM450" i="1"/>
  <c r="AN2803" i="1"/>
  <c r="AO2803" i="1" s="1"/>
  <c r="AM2803" i="1"/>
  <c r="AN2333" i="1"/>
  <c r="AO2333" i="1" s="1"/>
  <c r="AM2333" i="1"/>
  <c r="AL2348" i="1"/>
  <c r="AM2348" i="1"/>
  <c r="AL2503" i="1"/>
  <c r="AM2503" i="1"/>
  <c r="AL1718" i="1"/>
  <c r="AM1718" i="1"/>
  <c r="AL1483" i="1"/>
  <c r="AM1483" i="1"/>
  <c r="AL1026" i="1"/>
  <c r="AM1026" i="1"/>
  <c r="AL942" i="1"/>
  <c r="AM942" i="1"/>
  <c r="AL1533" i="1"/>
  <c r="AM1533" i="1"/>
  <c r="AN1376" i="1"/>
  <c r="AO1376" i="1" s="1"/>
  <c r="AM1376" i="1"/>
  <c r="AN806" i="1"/>
  <c r="AO806" i="1" s="1"/>
  <c r="AN638" i="1"/>
  <c r="AO638" i="1" s="1"/>
  <c r="AL423" i="1"/>
  <c r="AL536" i="1"/>
  <c r="AN377" i="1"/>
  <c r="AO377" i="1" s="1"/>
  <c r="AL16" i="1"/>
  <c r="AN405" i="1"/>
  <c r="AO405" i="1" s="1"/>
  <c r="AN231" i="1"/>
  <c r="AO231" i="1" s="1"/>
  <c r="AL528" i="1"/>
  <c r="AM528" i="1"/>
  <c r="AN487" i="1"/>
  <c r="AO487" i="1" s="1"/>
  <c r="AM487" i="1"/>
  <c r="AN425" i="1"/>
  <c r="AO425" i="1" s="1"/>
  <c r="AM425" i="1"/>
  <c r="AN393" i="1"/>
  <c r="AO393" i="1" s="1"/>
  <c r="AM393" i="1"/>
  <c r="AN361" i="1"/>
  <c r="AO361" i="1" s="1"/>
  <c r="AM361" i="1"/>
  <c r="AN321" i="1"/>
  <c r="AO321" i="1" s="1"/>
  <c r="AM321" i="1"/>
  <c r="AN282" i="1"/>
  <c r="AO282" i="1" s="1"/>
  <c r="AM282" i="1"/>
  <c r="AN243" i="1"/>
  <c r="AO243" i="1" s="1"/>
  <c r="AM243" i="1"/>
  <c r="AN197" i="1"/>
  <c r="AO197" i="1" s="1"/>
  <c r="AM197" i="1"/>
  <c r="AL839" i="1"/>
  <c r="AM839" i="1"/>
  <c r="AN807" i="1"/>
  <c r="AO807" i="1" s="1"/>
  <c r="AM807" i="1"/>
  <c r="AL775" i="1"/>
  <c r="AM775" i="1"/>
  <c r="AL747" i="1"/>
  <c r="AM747" i="1"/>
  <c r="AN728" i="1"/>
  <c r="AO728" i="1" s="1"/>
  <c r="AM728" i="1"/>
  <c r="AN692" i="1"/>
  <c r="AO692" i="1" s="1"/>
  <c r="AM692" i="1"/>
  <c r="AN637" i="1"/>
  <c r="AO637" i="1" s="1"/>
  <c r="AM637" i="1"/>
  <c r="AL593" i="1"/>
  <c r="AM593" i="1"/>
  <c r="AN541" i="1"/>
  <c r="AO541" i="1" s="1"/>
  <c r="AM541" i="1"/>
  <c r="AN500" i="1"/>
  <c r="AO500" i="1" s="1"/>
  <c r="AM500" i="1"/>
  <c r="AN478" i="1"/>
  <c r="AO478" i="1" s="1"/>
  <c r="AM478" i="1"/>
  <c r="AN458" i="1"/>
  <c r="AO458" i="1" s="1"/>
  <c r="AM458" i="1"/>
  <c r="AL436" i="1"/>
  <c r="AM436" i="1"/>
  <c r="AL340" i="1"/>
  <c r="AM340" i="1"/>
  <c r="AN311" i="1"/>
  <c r="AO311" i="1" s="1"/>
  <c r="AM311" i="1"/>
  <c r="AL174" i="1"/>
  <c r="AM174" i="1"/>
  <c r="AL147" i="1"/>
  <c r="AM147" i="1"/>
  <c r="AN110" i="1"/>
  <c r="AO110" i="1" s="1"/>
  <c r="AM110" i="1"/>
  <c r="AN83" i="1"/>
  <c r="AO83" i="1" s="1"/>
  <c r="AM83" i="1"/>
  <c r="AN48" i="1"/>
  <c r="AO48" i="1" s="1"/>
  <c r="AM48" i="1"/>
  <c r="AN862" i="1"/>
  <c r="AO862" i="1" s="1"/>
  <c r="AM862" i="1"/>
  <c r="AN830" i="1"/>
  <c r="AO830" i="1" s="1"/>
  <c r="AM830" i="1"/>
  <c r="AN798" i="1"/>
  <c r="AO798" i="1" s="1"/>
  <c r="AM798" i="1"/>
  <c r="AN766" i="1"/>
  <c r="AO766" i="1" s="1"/>
  <c r="AM766" i="1"/>
  <c r="AL742" i="1"/>
  <c r="AM742" i="1"/>
  <c r="AN723" i="1"/>
  <c r="AO723" i="1" s="1"/>
  <c r="AM723" i="1"/>
  <c r="AN704" i="1"/>
  <c r="AO704" i="1" s="1"/>
  <c r="AM704" i="1"/>
  <c r="AN668" i="1"/>
  <c r="AO668" i="1" s="1"/>
  <c r="AM668" i="1"/>
  <c r="AN623" i="1"/>
  <c r="AO623" i="1" s="1"/>
  <c r="AM623" i="1"/>
  <c r="AN569" i="1"/>
  <c r="AO569" i="1" s="1"/>
  <c r="AM569" i="1"/>
  <c r="AL527" i="1"/>
  <c r="AM527" i="1"/>
  <c r="AL489" i="1"/>
  <c r="AM489" i="1"/>
  <c r="AN457" i="1"/>
  <c r="AO457" i="1" s="1"/>
  <c r="AM457" i="1"/>
  <c r="AN421" i="1"/>
  <c r="AO421" i="1" s="1"/>
  <c r="AM421" i="1"/>
  <c r="AL357" i="1"/>
  <c r="AM357" i="1"/>
  <c r="AN306" i="1"/>
  <c r="AO306" i="1" s="1"/>
  <c r="AM306" i="1"/>
  <c r="AN238" i="1"/>
  <c r="AO238" i="1" s="1"/>
  <c r="AM238" i="1"/>
  <c r="AL169" i="1"/>
  <c r="AM169" i="1"/>
  <c r="AN53" i="1"/>
  <c r="AO53" i="1" s="1"/>
  <c r="AM53" i="1"/>
  <c r="AN463" i="1"/>
  <c r="AO463" i="1" s="1"/>
  <c r="AM463" i="1"/>
  <c r="AN33" i="1"/>
  <c r="AO33" i="1" s="1"/>
  <c r="AM33" i="1"/>
  <c r="AL755" i="1"/>
  <c r="AM755" i="1"/>
  <c r="AN817" i="1"/>
  <c r="AO817" i="1" s="1"/>
  <c r="AM817" i="1"/>
  <c r="AL695" i="1"/>
  <c r="AM695" i="1"/>
  <c r="AN608" i="1"/>
  <c r="AO608" i="1" s="1"/>
  <c r="AM608" i="1"/>
  <c r="AN583" i="1"/>
  <c r="AO583" i="1" s="1"/>
  <c r="AM583" i="1"/>
  <c r="AN539" i="1"/>
  <c r="AO539" i="1" s="1"/>
  <c r="AM539" i="1"/>
  <c r="AN259" i="1"/>
  <c r="AO259" i="1" s="1"/>
  <c r="AM259" i="1"/>
  <c r="AN94" i="1"/>
  <c r="AO94" i="1" s="1"/>
  <c r="AM94" i="1"/>
  <c r="AN24" i="1"/>
  <c r="AO24" i="1" s="1"/>
  <c r="AM24" i="1"/>
  <c r="AN727" i="1"/>
  <c r="AO727" i="1" s="1"/>
  <c r="AM727" i="1"/>
  <c r="AN663" i="1"/>
  <c r="AO663" i="1" s="1"/>
  <c r="AM663" i="1"/>
  <c r="AL632" i="1"/>
  <c r="AM632" i="1"/>
  <c r="AL337" i="1"/>
  <c r="AM337" i="1"/>
  <c r="AN234" i="1"/>
  <c r="AO234" i="1" s="1"/>
  <c r="AM234" i="1"/>
  <c r="AL737" i="1"/>
  <c r="AM737" i="1"/>
  <c r="AN673" i="1"/>
  <c r="AO673" i="1" s="1"/>
  <c r="AM673" i="1"/>
  <c r="AN241" i="1"/>
  <c r="AO241" i="1" s="1"/>
  <c r="AM241" i="1"/>
  <c r="AN150" i="1"/>
  <c r="AO150" i="1" s="1"/>
  <c r="AM150" i="1"/>
  <c r="AN711" i="1"/>
  <c r="AO711" i="1" s="1"/>
  <c r="AM711" i="1"/>
  <c r="AL627" i="1"/>
  <c r="AM627" i="1"/>
  <c r="AL540" i="1"/>
  <c r="AM540" i="1"/>
  <c r="AL547" i="1"/>
  <c r="AM547" i="1"/>
  <c r="AN588" i="1"/>
  <c r="AO588" i="1" s="1"/>
  <c r="AM588" i="1"/>
  <c r="AL2827" i="1"/>
  <c r="AN2596" i="1"/>
  <c r="AO2596" i="1" s="1"/>
  <c r="AN2318" i="1"/>
  <c r="AO2318" i="1" s="1"/>
  <c r="AL2167" i="1"/>
  <c r="AL2101" i="1"/>
  <c r="AN1470" i="1"/>
  <c r="AO1470" i="1" s="1"/>
  <c r="AN1206" i="1"/>
  <c r="AO1206" i="1" s="1"/>
  <c r="AL891" i="1"/>
  <c r="AN2881" i="1"/>
  <c r="AO2881" i="1" s="1"/>
  <c r="AM2881" i="1"/>
  <c r="AN2811" i="1"/>
  <c r="AO2811" i="1" s="1"/>
  <c r="AM2811" i="1"/>
  <c r="AN2779" i="1"/>
  <c r="AO2779" i="1" s="1"/>
  <c r="AM2779" i="1"/>
  <c r="AN2747" i="1"/>
  <c r="AO2747" i="1" s="1"/>
  <c r="AM2747" i="1"/>
  <c r="AL2384" i="1"/>
  <c r="AM2384" i="1"/>
  <c r="AL2368" i="1"/>
  <c r="AM2368" i="1"/>
  <c r="AL2352" i="1"/>
  <c r="AM2352" i="1"/>
  <c r="AL2336" i="1"/>
  <c r="AM2336" i="1"/>
  <c r="AL2320" i="1"/>
  <c r="AM2320" i="1"/>
  <c r="AL2304" i="1"/>
  <c r="AM2304" i="1"/>
  <c r="AL2288" i="1"/>
  <c r="AM2288" i="1"/>
  <c r="AL2272" i="1"/>
  <c r="AM2272" i="1"/>
  <c r="AL2256" i="1"/>
  <c r="AM2256" i="1"/>
  <c r="AN2805" i="1"/>
  <c r="AO2805" i="1" s="1"/>
  <c r="AM2805" i="1"/>
  <c r="AN2773" i="1"/>
  <c r="AO2773" i="1" s="1"/>
  <c r="AM2773" i="1"/>
  <c r="AN2741" i="1"/>
  <c r="AO2741" i="1" s="1"/>
  <c r="AM2741" i="1"/>
  <c r="AN2585" i="1"/>
  <c r="AO2585" i="1" s="1"/>
  <c r="AM2585" i="1"/>
  <c r="AL2332" i="1"/>
  <c r="AM2332" i="1"/>
  <c r="AL2268" i="1"/>
  <c r="AM2268" i="1"/>
  <c r="AN2031" i="1"/>
  <c r="AO2031" i="1" s="1"/>
  <c r="AM2031" i="1"/>
  <c r="AN1967" i="1"/>
  <c r="AO1967" i="1" s="1"/>
  <c r="AM1967" i="1"/>
  <c r="AN1903" i="1"/>
  <c r="AO1903" i="1" s="1"/>
  <c r="AM1903" i="1"/>
  <c r="AN1865" i="1"/>
  <c r="AO1865" i="1" s="1"/>
  <c r="AM1865" i="1"/>
  <c r="AN1817" i="1"/>
  <c r="AO1817" i="1" s="1"/>
  <c r="AM1817" i="1"/>
  <c r="AL2644" i="1"/>
  <c r="AM2644" i="1"/>
  <c r="AL2620" i="1"/>
  <c r="AM2620" i="1"/>
  <c r="AL2487" i="1"/>
  <c r="AM2487" i="1"/>
  <c r="AL2028" i="1"/>
  <c r="AM2028" i="1"/>
  <c r="AL1964" i="1"/>
  <c r="AM1964" i="1"/>
  <c r="AL1900" i="1"/>
  <c r="AM1900" i="1"/>
  <c r="AN1374" i="1"/>
  <c r="AO1374" i="1" s="1"/>
  <c r="AM1374" i="1"/>
  <c r="AN1318" i="1"/>
  <c r="AO1318" i="1" s="1"/>
  <c r="AM1318" i="1"/>
  <c r="AL1263" i="1"/>
  <c r="AM1263" i="1"/>
  <c r="AL1162" i="1"/>
  <c r="AM1162" i="1"/>
  <c r="AL1130" i="1"/>
  <c r="AM1130" i="1"/>
  <c r="AL1098" i="1"/>
  <c r="AM1098" i="1"/>
  <c r="AL1066" i="1"/>
  <c r="AM1066" i="1"/>
  <c r="AL1034" i="1"/>
  <c r="AM1034" i="1"/>
  <c r="AL1631" i="1"/>
  <c r="AM1631" i="1"/>
  <c r="AN1556" i="1"/>
  <c r="AO1556" i="1" s="1"/>
  <c r="AM1556" i="1"/>
  <c r="AN2843" i="1"/>
  <c r="AO2843" i="1" s="1"/>
  <c r="AM2843" i="1"/>
  <c r="AN2857" i="1"/>
  <c r="AO2857" i="1" s="1"/>
  <c r="AM2857" i="1"/>
  <c r="AL1731" i="1"/>
  <c r="AM1731" i="1"/>
  <c r="AL2592" i="1"/>
  <c r="AM2592" i="1"/>
  <c r="AL1659" i="1"/>
  <c r="AM1659" i="1"/>
  <c r="AL2606" i="1"/>
  <c r="AM2606" i="1"/>
  <c r="AL2654" i="1"/>
  <c r="AM2654" i="1"/>
  <c r="AL979" i="1"/>
  <c r="AM979" i="1"/>
  <c r="AL2481" i="1"/>
  <c r="AM2481" i="1"/>
  <c r="AL2350" i="1"/>
  <c r="AM2350" i="1"/>
  <c r="AL1164" i="1"/>
  <c r="AM1164" i="1"/>
  <c r="AL2370" i="1"/>
  <c r="AM2370" i="1"/>
  <c r="AL1978" i="1"/>
  <c r="AM1978" i="1"/>
  <c r="AL1601" i="1"/>
  <c r="AM1601" i="1"/>
  <c r="AL1092" i="1"/>
  <c r="AM1092" i="1"/>
  <c r="AN471" i="1"/>
  <c r="AO471" i="1" s="1"/>
  <c r="AM471" i="1"/>
  <c r="AN651" i="1"/>
  <c r="AO651" i="1" s="1"/>
  <c r="AM651" i="1"/>
  <c r="AN375" i="1"/>
  <c r="AO375" i="1" s="1"/>
  <c r="AM375" i="1"/>
  <c r="AN100" i="1"/>
  <c r="AO100" i="1" s="1"/>
  <c r="AM100" i="1"/>
  <c r="AN736" i="1"/>
  <c r="AO736" i="1" s="1"/>
  <c r="AM736" i="1"/>
  <c r="AL517" i="1"/>
  <c r="AM517" i="1"/>
  <c r="AL28" i="1"/>
  <c r="AM28" i="1"/>
  <c r="AL95" i="1"/>
  <c r="AM95" i="1"/>
  <c r="AN2645" i="1"/>
  <c r="AO2645" i="1" s="1"/>
  <c r="AM2645" i="1"/>
  <c r="AN2317" i="1"/>
  <c r="AO2317" i="1" s="1"/>
  <c r="AM2317" i="1"/>
  <c r="AN2601" i="1"/>
  <c r="AO2601" i="1" s="1"/>
  <c r="AM2601" i="1"/>
  <c r="AL1880" i="1"/>
  <c r="AM1880" i="1"/>
  <c r="AL2044" i="1"/>
  <c r="AM2044" i="1"/>
  <c r="AN2321" i="1"/>
  <c r="AO2321" i="1" s="1"/>
  <c r="AM2321" i="1"/>
  <c r="AL1308" i="1"/>
  <c r="AM1308" i="1"/>
  <c r="AL958" i="1"/>
  <c r="AM958" i="1"/>
  <c r="AN2841" i="1"/>
  <c r="AO2841" i="1" s="1"/>
  <c r="AM2841" i="1"/>
  <c r="AL1100" i="1"/>
  <c r="AM1100" i="1"/>
  <c r="AL806" i="1"/>
  <c r="AL638" i="1"/>
  <c r="AL275" i="1"/>
  <c r="AN604" i="1"/>
  <c r="AO604" i="1" s="1"/>
  <c r="AL471" i="1"/>
  <c r="AN584" i="1"/>
  <c r="AO584" i="1" s="1"/>
  <c r="AN474" i="1"/>
  <c r="AO474" i="1" s="1"/>
  <c r="AN16" i="1"/>
  <c r="AO16" i="1" s="1"/>
  <c r="AL255" i="1"/>
  <c r="AL17" i="1"/>
  <c r="AL524" i="1"/>
  <c r="AM524" i="1"/>
  <c r="AN477" i="1"/>
  <c r="AO477" i="1" s="1"/>
  <c r="AM477" i="1"/>
  <c r="AL422" i="1"/>
  <c r="AM422" i="1"/>
  <c r="AL390" i="1"/>
  <c r="AM390" i="1"/>
  <c r="AL358" i="1"/>
  <c r="AM358" i="1"/>
  <c r="AL317" i="1"/>
  <c r="AM317" i="1"/>
  <c r="AN278" i="1"/>
  <c r="AO278" i="1" s="1"/>
  <c r="AM278" i="1"/>
  <c r="AL239" i="1"/>
  <c r="AM239" i="1"/>
  <c r="AL190" i="1"/>
  <c r="AM190" i="1"/>
  <c r="AN744" i="1"/>
  <c r="AO744" i="1" s="1"/>
  <c r="AM744" i="1"/>
  <c r="AN708" i="1"/>
  <c r="AO708" i="1" s="1"/>
  <c r="AM708" i="1"/>
  <c r="AL654" i="1"/>
  <c r="AM654" i="1"/>
  <c r="AL631" i="1"/>
  <c r="AM631" i="1"/>
  <c r="AN577" i="1"/>
  <c r="AO577" i="1" s="1"/>
  <c r="AM577" i="1"/>
  <c r="AN535" i="1"/>
  <c r="AO535" i="1" s="1"/>
  <c r="AM535" i="1"/>
  <c r="AN497" i="1"/>
  <c r="AO497" i="1" s="1"/>
  <c r="AM497" i="1"/>
  <c r="AL429" i="1"/>
  <c r="AM429" i="1"/>
  <c r="AL381" i="1"/>
  <c r="AM381" i="1"/>
  <c r="AL265" i="1"/>
  <c r="AM265" i="1"/>
  <c r="AN233" i="1"/>
  <c r="AO233" i="1" s="1"/>
  <c r="AM233" i="1"/>
  <c r="AN201" i="1"/>
  <c r="AO201" i="1" s="1"/>
  <c r="AM201" i="1"/>
  <c r="AN44" i="1"/>
  <c r="AO44" i="1" s="1"/>
  <c r="AM44" i="1"/>
  <c r="AL763" i="1"/>
  <c r="AM763" i="1"/>
  <c r="AN739" i="1"/>
  <c r="AO739" i="1" s="1"/>
  <c r="AM739" i="1"/>
  <c r="AL720" i="1"/>
  <c r="AM720" i="1"/>
  <c r="AL684" i="1"/>
  <c r="AM684" i="1"/>
  <c r="AL617" i="1"/>
  <c r="AM617" i="1"/>
  <c r="AL565" i="1"/>
  <c r="AM565" i="1"/>
  <c r="AL521" i="1"/>
  <c r="AM521" i="1"/>
  <c r="AN486" i="1"/>
  <c r="AO486" i="1" s="1"/>
  <c r="AM486" i="1"/>
  <c r="AL454" i="1"/>
  <c r="AM454" i="1"/>
  <c r="AL415" i="1"/>
  <c r="AM415" i="1"/>
  <c r="AN348" i="1"/>
  <c r="AO348" i="1" s="1"/>
  <c r="AM348" i="1"/>
  <c r="AL281" i="1"/>
  <c r="AM281" i="1"/>
  <c r="AL235" i="1"/>
  <c r="AM235" i="1"/>
  <c r="AL163" i="1"/>
  <c r="AM163" i="1"/>
  <c r="AL32" i="1"/>
  <c r="AM32" i="1"/>
  <c r="AN86" i="1"/>
  <c r="AO86" i="1" s="1"/>
  <c r="AM86" i="1"/>
  <c r="AL179" i="1"/>
  <c r="AM179" i="1"/>
  <c r="AN99" i="1"/>
  <c r="AO99" i="1" s="1"/>
  <c r="AM99" i="1"/>
  <c r="AN447" i="1"/>
  <c r="AO447" i="1" s="1"/>
  <c r="AM447" i="1"/>
  <c r="AL751" i="1"/>
  <c r="AM751" i="1"/>
  <c r="AN687" i="1"/>
  <c r="AO687" i="1" s="1"/>
  <c r="AM687" i="1"/>
  <c r="AN414" i="1"/>
  <c r="AO414" i="1" s="1"/>
  <c r="AM414" i="1"/>
  <c r="AN319" i="1"/>
  <c r="AO319" i="1" s="1"/>
  <c r="AM319" i="1"/>
  <c r="AN171" i="1"/>
  <c r="AO171" i="1" s="1"/>
  <c r="AM171" i="1"/>
  <c r="AL139" i="1"/>
  <c r="AM139" i="1"/>
  <c r="AL20" i="1"/>
  <c r="AM20" i="1"/>
  <c r="AL854" i="1"/>
  <c r="AM854" i="1"/>
  <c r="AL719" i="1"/>
  <c r="AM719" i="1"/>
  <c r="AN598" i="1"/>
  <c r="AO598" i="1" s="1"/>
  <c r="AM598" i="1"/>
  <c r="AN556" i="1"/>
  <c r="AO556" i="1" s="1"/>
  <c r="AM556" i="1"/>
  <c r="AN526" i="1"/>
  <c r="AO526" i="1" s="1"/>
  <c r="AM526" i="1"/>
  <c r="AN333" i="1"/>
  <c r="AO333" i="1" s="1"/>
  <c r="AM333" i="1"/>
  <c r="AN230" i="1"/>
  <c r="AO230" i="1" s="1"/>
  <c r="AM230" i="1"/>
  <c r="AL115" i="1"/>
  <c r="AM115" i="1"/>
  <c r="AN733" i="1"/>
  <c r="AO733" i="1" s="1"/>
  <c r="AM733" i="1"/>
  <c r="AN669" i="1"/>
  <c r="AO669" i="1" s="1"/>
  <c r="AM669" i="1"/>
  <c r="AN542" i="1"/>
  <c r="AO542" i="1" s="1"/>
  <c r="AM542" i="1"/>
  <c r="AN237" i="1"/>
  <c r="AO237" i="1" s="1"/>
  <c r="AM237" i="1"/>
  <c r="AN146" i="1"/>
  <c r="AO146" i="1" s="1"/>
  <c r="AM146" i="1"/>
  <c r="AN603" i="1"/>
  <c r="AO603" i="1" s="1"/>
  <c r="AM603" i="1"/>
  <c r="AN568" i="1"/>
  <c r="AO568" i="1" s="1"/>
  <c r="AM568" i="1"/>
  <c r="AL121" i="1"/>
  <c r="AM121" i="1"/>
  <c r="AL2841" i="1"/>
  <c r="AL2771" i="1"/>
  <c r="AN2628" i="1"/>
  <c r="AO2628" i="1" s="1"/>
  <c r="AN2679" i="1"/>
  <c r="AO2679" i="1" s="1"/>
  <c r="AN2348" i="1"/>
  <c r="AO2348" i="1" s="1"/>
  <c r="AN2284" i="1"/>
  <c r="AO2284" i="1" s="1"/>
  <c r="AN2398" i="1"/>
  <c r="AO2398" i="1" s="1"/>
  <c r="AN2167" i="1"/>
  <c r="AO2167" i="1" s="1"/>
  <c r="AN1760" i="1"/>
  <c r="AO1760" i="1" s="1"/>
  <c r="AN1273" i="1"/>
  <c r="AO1273" i="1" s="1"/>
  <c r="AN1483" i="1"/>
  <c r="AO1483" i="1" s="1"/>
  <c r="AL1422" i="1"/>
  <c r="AN1389" i="1"/>
  <c r="AO1389" i="1" s="1"/>
  <c r="AL1324" i="1"/>
  <c r="AN1307" i="1"/>
  <c r="AO1307" i="1" s="1"/>
  <c r="AN924" i="1"/>
  <c r="AO924" i="1" s="1"/>
  <c r="AN2879" i="1"/>
  <c r="AO2879" i="1" s="1"/>
  <c r="AM2879" i="1"/>
  <c r="AN2871" i="1"/>
  <c r="AO2871" i="1" s="1"/>
  <c r="AM2871" i="1"/>
  <c r="AN2863" i="1"/>
  <c r="AO2863" i="1" s="1"/>
  <c r="AM2863" i="1"/>
  <c r="AN2807" i="1"/>
  <c r="AO2807" i="1" s="1"/>
  <c r="AM2807" i="1"/>
  <c r="AN2775" i="1"/>
  <c r="AO2775" i="1" s="1"/>
  <c r="AM2775" i="1"/>
  <c r="AN2743" i="1"/>
  <c r="AO2743" i="1" s="1"/>
  <c r="AM2743" i="1"/>
  <c r="AL2650" i="1"/>
  <c r="AM2650" i="1"/>
  <c r="AN2801" i="1"/>
  <c r="AO2801" i="1" s="1"/>
  <c r="AM2801" i="1"/>
  <c r="AN2769" i="1"/>
  <c r="AO2769" i="1" s="1"/>
  <c r="AM2769" i="1"/>
  <c r="AN2737" i="1"/>
  <c r="AO2737" i="1" s="1"/>
  <c r="AM2737" i="1"/>
  <c r="AL2561" i="1"/>
  <c r="AM2561" i="1"/>
  <c r="AL2372" i="1"/>
  <c r="AM2372" i="1"/>
  <c r="AL2308" i="1"/>
  <c r="AM2308" i="1"/>
  <c r="AN2023" i="1"/>
  <c r="AO2023" i="1" s="1"/>
  <c r="AM2023" i="1"/>
  <c r="AN1959" i="1"/>
  <c r="AO1959" i="1" s="1"/>
  <c r="AM1959" i="1"/>
  <c r="AN1855" i="1"/>
  <c r="AO1855" i="1" s="1"/>
  <c r="AM1855" i="1"/>
  <c r="AL1775" i="1"/>
  <c r="AM1775" i="1"/>
  <c r="AL1743" i="1"/>
  <c r="AM1743" i="1"/>
  <c r="AL1711" i="1"/>
  <c r="AM1711" i="1"/>
  <c r="AL1679" i="1"/>
  <c r="AM1679" i="1"/>
  <c r="AL2004" i="1"/>
  <c r="AM2004" i="1"/>
  <c r="AL1940" i="1"/>
  <c r="AM1940" i="1"/>
  <c r="AN1420" i="1"/>
  <c r="AO1420" i="1" s="1"/>
  <c r="AM1420" i="1"/>
  <c r="AN1346" i="1"/>
  <c r="AO1346" i="1" s="1"/>
  <c r="AM1346" i="1"/>
  <c r="AL977" i="1"/>
  <c r="AM977" i="1"/>
  <c r="AL1623" i="1"/>
  <c r="AM1623" i="1"/>
  <c r="AN1548" i="1"/>
  <c r="AO1548" i="1" s="1"/>
  <c r="AM1548" i="1"/>
  <c r="AN1875" i="1"/>
  <c r="AO1875" i="1" s="1"/>
  <c r="AM1875" i="1"/>
  <c r="AN2835" i="1"/>
  <c r="AO2835" i="1" s="1"/>
  <c r="AM2835" i="1"/>
  <c r="AN2849" i="1"/>
  <c r="AO2849" i="1" s="1"/>
  <c r="AM2849" i="1"/>
  <c r="AL2730" i="1"/>
  <c r="AM2730" i="1"/>
  <c r="AN2853" i="1"/>
  <c r="AO2853" i="1" s="1"/>
  <c r="AM2853" i="1"/>
  <c r="AL1970" i="1"/>
  <c r="AM1970" i="1"/>
  <c r="AN1558" i="1"/>
  <c r="AO1558" i="1" s="1"/>
  <c r="AM1558" i="1"/>
  <c r="AL987" i="1"/>
  <c r="AM987" i="1"/>
  <c r="AL2646" i="1"/>
  <c r="AM2646" i="1"/>
  <c r="AN1851" i="1"/>
  <c r="AO1851" i="1" s="1"/>
  <c r="AM1851" i="1"/>
  <c r="AL1132" i="1"/>
  <c r="AM1132" i="1"/>
  <c r="AL2465" i="1"/>
  <c r="AM2465" i="1"/>
  <c r="AL2270" i="1"/>
  <c r="AM2270" i="1"/>
  <c r="AN1841" i="1"/>
  <c r="AO1841" i="1" s="1"/>
  <c r="AM1841" i="1"/>
  <c r="AL1697" i="1"/>
  <c r="AM1697" i="1"/>
  <c r="AN1214" i="1"/>
  <c r="AO1214" i="1" s="1"/>
  <c r="AM1214" i="1"/>
  <c r="AL1060" i="1"/>
  <c r="AM1060" i="1"/>
  <c r="AL2030" i="1"/>
  <c r="AN2030" i="1"/>
  <c r="AO2030" i="1" s="1"/>
  <c r="AL1998" i="1"/>
  <c r="AN1998" i="1"/>
  <c r="AO1998" i="1" s="1"/>
  <c r="AL1966" i="1"/>
  <c r="AN1966" i="1"/>
  <c r="AO1966" i="1" s="1"/>
  <c r="AL1934" i="1"/>
  <c r="AN1934" i="1"/>
  <c r="AO1934" i="1" s="1"/>
  <c r="AL1902" i="1"/>
  <c r="AN1902" i="1"/>
  <c r="AO1902" i="1" s="1"/>
  <c r="AL2046" i="1"/>
  <c r="AN2046" i="1"/>
  <c r="AO2046" i="1" s="1"/>
  <c r="AL2038" i="1"/>
  <c r="AN2038" i="1"/>
  <c r="AO2038" i="1" s="1"/>
  <c r="AL2006" i="1"/>
  <c r="AN2006" i="1"/>
  <c r="AO2006" i="1" s="1"/>
  <c r="AL1974" i="1"/>
  <c r="AN1974" i="1"/>
  <c r="AO1974" i="1" s="1"/>
  <c r="AL1942" i="1"/>
  <c r="AN1942" i="1"/>
  <c r="AO1942" i="1" s="1"/>
  <c r="AL1910" i="1"/>
  <c r="AN1910" i="1"/>
  <c r="AO1910" i="1" s="1"/>
  <c r="AL862" i="1"/>
  <c r="AL766" i="1"/>
  <c r="AL702" i="1"/>
  <c r="AL478" i="1"/>
  <c r="AL382" i="1"/>
  <c r="AL326" i="1"/>
  <c r="AL267" i="1"/>
  <c r="AL623" i="1"/>
  <c r="AL615" i="1"/>
  <c r="AL532" i="1"/>
  <c r="AL500" i="1"/>
  <c r="AL404" i="1"/>
  <c r="AL640" i="1"/>
  <c r="AL608" i="1"/>
  <c r="AL539" i="1"/>
  <c r="AL512" i="1"/>
  <c r="AL197" i="1"/>
  <c r="AL490" i="1"/>
  <c r="AL365" i="1"/>
  <c r="AL311" i="1"/>
  <c r="AL385" i="1"/>
  <c r="AL369" i="1"/>
  <c r="AL353" i="1"/>
  <c r="AN68" i="1"/>
  <c r="AO68" i="1" s="1"/>
  <c r="AN13" i="1"/>
  <c r="AO13" i="1" s="1"/>
  <c r="AL569" i="1"/>
  <c r="AL505" i="1"/>
  <c r="AL457" i="1"/>
  <c r="AL421" i="1"/>
  <c r="AL150" i="1"/>
  <c r="AL825" i="1"/>
  <c r="AL817" i="1"/>
  <c r="AL798" i="1"/>
  <c r="AN582" i="1"/>
  <c r="AO582" i="1" s="1"/>
  <c r="AN446" i="1"/>
  <c r="AO446" i="1" s="1"/>
  <c r="AL307" i="1"/>
  <c r="AL283" i="1"/>
  <c r="AL259" i="1"/>
  <c r="AL251" i="1"/>
  <c r="AL243" i="1"/>
  <c r="AN219" i="1"/>
  <c r="AO219" i="1" s="1"/>
  <c r="AL740" i="1"/>
  <c r="AL716" i="1"/>
  <c r="AL663" i="1"/>
  <c r="AL583" i="1"/>
  <c r="AL567" i="1"/>
  <c r="AL492" i="1"/>
  <c r="AL460" i="1"/>
  <c r="AL444" i="1"/>
  <c r="AN755" i="1"/>
  <c r="AO755" i="1" s="1"/>
  <c r="AN747" i="1"/>
  <c r="AO747" i="1" s="1"/>
  <c r="AN731" i="1"/>
  <c r="AO731" i="1" s="1"/>
  <c r="AL723" i="1"/>
  <c r="AL707" i="1"/>
  <c r="AL664" i="1"/>
  <c r="AN632" i="1"/>
  <c r="AO632" i="1" s="1"/>
  <c r="AL600" i="1"/>
  <c r="AN547" i="1"/>
  <c r="AO547" i="1" s="1"/>
  <c r="AL705" i="1"/>
  <c r="AL493" i="1"/>
  <c r="AL425" i="1"/>
  <c r="AL393" i="1"/>
  <c r="AL351" i="1"/>
  <c r="AL335" i="1"/>
  <c r="AL282" i="1"/>
  <c r="AL257" i="1"/>
  <c r="AN218" i="1"/>
  <c r="AO218" i="1" s="1"/>
  <c r="AN191" i="1"/>
  <c r="AO191" i="1" s="1"/>
  <c r="AL761" i="1"/>
  <c r="AL621" i="1"/>
  <c r="AL561" i="1"/>
  <c r="AL541" i="1"/>
  <c r="AL67" i="1"/>
  <c r="AL725" i="1"/>
  <c r="AL665" i="1"/>
  <c r="AL234" i="1"/>
  <c r="AL117" i="1"/>
  <c r="AL94" i="1"/>
  <c r="AL48" i="1"/>
  <c r="AN549" i="1"/>
  <c r="AO549" i="1" s="1"/>
  <c r="AL389" i="1"/>
  <c r="AL306" i="1"/>
  <c r="AN210" i="1"/>
  <c r="AO210" i="1" s="1"/>
  <c r="AL83" i="1"/>
  <c r="AL846" i="1"/>
  <c r="AL777" i="1"/>
  <c r="AL710" i="1"/>
  <c r="AN686" i="1"/>
  <c r="AO686" i="1" s="1"/>
  <c r="AL670" i="1"/>
  <c r="AL646" i="1"/>
  <c r="AL534" i="1"/>
  <c r="AL494" i="1"/>
  <c r="AL339" i="1"/>
  <c r="AN299" i="1"/>
  <c r="AO299" i="1" s="1"/>
  <c r="AN732" i="1"/>
  <c r="AO732" i="1" s="1"/>
  <c r="AN671" i="1"/>
  <c r="AO671" i="1" s="1"/>
  <c r="AN652" i="1"/>
  <c r="AO652" i="1" s="1"/>
  <c r="AN575" i="1"/>
  <c r="AO575" i="1" s="1"/>
  <c r="AL559" i="1"/>
  <c r="AL503" i="1"/>
  <c r="AL479" i="1"/>
  <c r="AN468" i="1"/>
  <c r="AO468" i="1" s="1"/>
  <c r="AN380" i="1"/>
  <c r="AO380" i="1" s="1"/>
  <c r="AN688" i="1"/>
  <c r="AO688" i="1" s="1"/>
  <c r="AN130" i="1"/>
  <c r="AO130" i="1" s="1"/>
  <c r="AL807" i="1"/>
  <c r="AN449" i="1"/>
  <c r="AO449" i="1" s="1"/>
  <c r="AL21" i="1"/>
  <c r="AN82" i="1"/>
  <c r="AO82" i="1" s="1"/>
  <c r="AL791" i="1"/>
  <c r="AN466" i="1"/>
  <c r="AO466" i="1" s="1"/>
  <c r="AN242" i="1"/>
  <c r="AO242" i="1" s="1"/>
  <c r="AN2658" i="1"/>
  <c r="AO2658" i="1" s="1"/>
  <c r="AN2626" i="1"/>
  <c r="AO2626" i="1" s="1"/>
  <c r="AN2527" i="1"/>
  <c r="AO2527" i="1" s="1"/>
  <c r="AN2519" i="1"/>
  <c r="AO2519" i="1" s="1"/>
  <c r="AN2503" i="1"/>
  <c r="AO2503" i="1" s="1"/>
  <c r="AN2463" i="1"/>
  <c r="AO2463" i="1" s="1"/>
  <c r="AN2455" i="1"/>
  <c r="AO2455" i="1" s="1"/>
  <c r="AN2439" i="1"/>
  <c r="AO2439" i="1" s="1"/>
  <c r="AN2044" i="1"/>
  <c r="AO2044" i="1" s="1"/>
  <c r="AN2012" i="1"/>
  <c r="AO2012" i="1" s="1"/>
  <c r="AN1980" i="1"/>
  <c r="AO1980" i="1" s="1"/>
  <c r="AN1948" i="1"/>
  <c r="AO1948" i="1" s="1"/>
  <c r="AN1916" i="1"/>
  <c r="AO1916" i="1" s="1"/>
  <c r="AL2385" i="1"/>
  <c r="AL2321" i="1"/>
  <c r="AL2257" i="1"/>
  <c r="AL2381" i="1"/>
  <c r="AL2365" i="1"/>
  <c r="AL2349" i="1"/>
  <c r="AL2333" i="1"/>
  <c r="AL2317" i="1"/>
  <c r="AL2301" i="1"/>
  <c r="AL2285" i="1"/>
  <c r="AL2269" i="1"/>
  <c r="AL1452" i="1"/>
  <c r="AN1782" i="1"/>
  <c r="AO1782" i="1" s="1"/>
  <c r="AN1750" i="1"/>
  <c r="AO1750" i="1" s="1"/>
  <c r="AN1718" i="1"/>
  <c r="AO1718" i="1" s="1"/>
  <c r="AN1686" i="1"/>
  <c r="AO1686" i="1" s="1"/>
  <c r="AN1154" i="1"/>
  <c r="AO1154" i="1" s="1"/>
  <c r="AN1138" i="1"/>
  <c r="AO1138" i="1" s="1"/>
  <c r="AN1122" i="1"/>
  <c r="AO1122" i="1" s="1"/>
  <c r="AN1106" i="1"/>
  <c r="AO1106" i="1" s="1"/>
  <c r="AN1090" i="1"/>
  <c r="AO1090" i="1" s="1"/>
  <c r="AN1074" i="1"/>
  <c r="AO1074" i="1" s="1"/>
  <c r="AL2022" i="1"/>
  <c r="AN2022" i="1"/>
  <c r="AO2022" i="1" s="1"/>
  <c r="AL1990" i="1"/>
  <c r="AN1990" i="1"/>
  <c r="AO1990" i="1" s="1"/>
  <c r="AL1958" i="1"/>
  <c r="AN1958" i="1"/>
  <c r="AO1958" i="1" s="1"/>
  <c r="AL1926" i="1"/>
  <c r="AN1926" i="1"/>
  <c r="AO1926" i="1" s="1"/>
  <c r="AL2813" i="1"/>
  <c r="AL2797" i="1"/>
  <c r="AL2781" i="1"/>
  <c r="AL2765" i="1"/>
  <c r="AL2749" i="1"/>
  <c r="AL2733" i="1"/>
  <c r="AL2601" i="1"/>
  <c r="AL2657" i="1"/>
  <c r="AL2645" i="1"/>
  <c r="AL2641" i="1"/>
  <c r="AL2625" i="1"/>
  <c r="AL2613" i="1"/>
  <c r="AN2569" i="1"/>
  <c r="AO2569" i="1" s="1"/>
  <c r="AN1647" i="1"/>
  <c r="AO1647" i="1" s="1"/>
  <c r="AN1615" i="1"/>
  <c r="AO1615" i="1" s="1"/>
  <c r="AN1777" i="1"/>
  <c r="AO1777" i="1" s="1"/>
  <c r="AL1582" i="1"/>
  <c r="AL1448" i="1"/>
  <c r="AL1390" i="1"/>
  <c r="AL1354" i="1"/>
  <c r="AL1387" i="1"/>
  <c r="AN1340" i="1"/>
  <c r="AO1340" i="1" s="1"/>
  <c r="AL1333" i="1"/>
  <c r="AL1325" i="1"/>
  <c r="AL1315" i="1"/>
  <c r="AN1308" i="1"/>
  <c r="AO1308" i="1" s="1"/>
  <c r="AL1241" i="1"/>
  <c r="AL1233" i="1"/>
  <c r="AN1226" i="1"/>
  <c r="AO1226" i="1" s="1"/>
  <c r="AN1218" i="1"/>
  <c r="AO1218" i="1" s="1"/>
  <c r="AL1012" i="1"/>
  <c r="AL1004" i="1"/>
  <c r="AL996" i="1"/>
  <c r="AL2249" i="1"/>
  <c r="AN2249" i="1"/>
  <c r="AO2249" i="1" s="1"/>
  <c r="AL2048" i="1"/>
  <c r="AN2048" i="1"/>
  <c r="AO2048" i="1" s="1"/>
  <c r="AN2224" i="1"/>
  <c r="AO2224" i="1" s="1"/>
  <c r="AL2224" i="1"/>
  <c r="AL2014" i="1"/>
  <c r="AN2014" i="1"/>
  <c r="AO2014" i="1" s="1"/>
  <c r="AL1982" i="1"/>
  <c r="AN1982" i="1"/>
  <c r="AO1982" i="1" s="1"/>
  <c r="AL1950" i="1"/>
  <c r="AN1950" i="1"/>
  <c r="AO1950" i="1" s="1"/>
  <c r="AL1918" i="1"/>
  <c r="AN1918" i="1"/>
  <c r="AO1918" i="1" s="1"/>
  <c r="AL692" i="1"/>
  <c r="AL673" i="1"/>
  <c r="AL2015" i="1"/>
  <c r="AL1983" i="1"/>
  <c r="AL1951" i="1"/>
  <c r="AL1919" i="1"/>
  <c r="AN1533" i="1"/>
  <c r="AO1533" i="1" s="1"/>
  <c r="AN1299" i="1"/>
  <c r="AO1299" i="1" s="1"/>
  <c r="AN910" i="1"/>
  <c r="AO910" i="1" s="1"/>
  <c r="AN1170" i="1"/>
  <c r="AO1170" i="1" s="1"/>
  <c r="AN1058" i="1"/>
  <c r="AO1058" i="1" s="1"/>
  <c r="AN1042" i="1"/>
  <c r="AO1042" i="1" s="1"/>
  <c r="AN1026" i="1"/>
  <c r="AO1026" i="1" s="1"/>
  <c r="AN985" i="1"/>
  <c r="AO985" i="1" s="1"/>
  <c r="AL2726" i="1"/>
  <c r="AN2726" i="1"/>
  <c r="AO2726" i="1" s="1"/>
  <c r="AL2720" i="1"/>
  <c r="AN2720" i="1"/>
  <c r="AO2720" i="1" s="1"/>
  <c r="AL2551" i="1"/>
  <c r="AN2551" i="1"/>
  <c r="AO2551" i="1" s="1"/>
  <c r="AN2595" i="1"/>
  <c r="AO2595" i="1" s="1"/>
  <c r="AL2595" i="1"/>
  <c r="AN2579" i="1"/>
  <c r="AO2579" i="1" s="1"/>
  <c r="AL2579" i="1"/>
  <c r="AN2547" i="1"/>
  <c r="AO2547" i="1" s="1"/>
  <c r="AL2547" i="1"/>
  <c r="AN2539" i="1"/>
  <c r="AO2539" i="1" s="1"/>
  <c r="AL2539" i="1"/>
  <c r="AL2395" i="1"/>
  <c r="AN2395" i="1"/>
  <c r="AO2395" i="1" s="1"/>
  <c r="AL2247" i="1"/>
  <c r="AN2247" i="1"/>
  <c r="AO2247" i="1" s="1"/>
  <c r="AL2231" i="1"/>
  <c r="AN2231" i="1"/>
  <c r="AO2231" i="1" s="1"/>
  <c r="AL2403" i="1"/>
  <c r="AN2403" i="1"/>
  <c r="AO2403" i="1" s="1"/>
  <c r="AL2230" i="1"/>
  <c r="AN2230" i="1"/>
  <c r="AO2230" i="1" s="1"/>
  <c r="AN2025" i="1"/>
  <c r="AO2025" i="1" s="1"/>
  <c r="AL2025" i="1"/>
  <c r="AN1993" i="1"/>
  <c r="AO1993" i="1" s="1"/>
  <c r="AL1993" i="1"/>
  <c r="AN1961" i="1"/>
  <c r="AO1961" i="1" s="1"/>
  <c r="AL1961" i="1"/>
  <c r="AN1929" i="1"/>
  <c r="AO1929" i="1" s="1"/>
  <c r="AL1929" i="1"/>
  <c r="AL2251" i="1"/>
  <c r="AN2251" i="1"/>
  <c r="AO2251" i="1" s="1"/>
  <c r="AL2221" i="1"/>
  <c r="AN2221" i="1"/>
  <c r="AO2221" i="1" s="1"/>
  <c r="AL1778" i="1"/>
  <c r="AN1778" i="1"/>
  <c r="AO1778" i="1" s="1"/>
  <c r="AN1182" i="1"/>
  <c r="AO1182" i="1" s="1"/>
  <c r="AL1182" i="1"/>
  <c r="AL1155" i="1"/>
  <c r="AN1155" i="1"/>
  <c r="AO1155" i="1" s="1"/>
  <c r="AL1147" i="1"/>
  <c r="AN1147" i="1"/>
  <c r="AO1147" i="1" s="1"/>
  <c r="AL1139" i="1"/>
  <c r="AN1139" i="1"/>
  <c r="AO1139" i="1" s="1"/>
  <c r="AL1131" i="1"/>
  <c r="AN1131" i="1"/>
  <c r="AO1131" i="1" s="1"/>
  <c r="AL1123" i="1"/>
  <c r="AN1123" i="1"/>
  <c r="AO1123" i="1" s="1"/>
  <c r="AL1115" i="1"/>
  <c r="AN1115" i="1"/>
  <c r="AO1115" i="1" s="1"/>
  <c r="AL1107" i="1"/>
  <c r="AN1107" i="1"/>
  <c r="AO1107" i="1" s="1"/>
  <c r="AL1099" i="1"/>
  <c r="AN1099" i="1"/>
  <c r="AO1099" i="1" s="1"/>
  <c r="AL1091" i="1"/>
  <c r="AN1091" i="1"/>
  <c r="AO1091" i="1" s="1"/>
  <c r="AL1083" i="1"/>
  <c r="AN1083" i="1"/>
  <c r="AO1083" i="1" s="1"/>
  <c r="AL1075" i="1"/>
  <c r="AN1075" i="1"/>
  <c r="AO1075" i="1" s="1"/>
  <c r="AL1067" i="1"/>
  <c r="AN1067" i="1"/>
  <c r="AO1067" i="1" s="1"/>
  <c r="AL1013" i="1"/>
  <c r="AN1013" i="1"/>
  <c r="AO1013" i="1" s="1"/>
  <c r="AL2716" i="1"/>
  <c r="AN2716" i="1"/>
  <c r="AO2716" i="1" s="1"/>
  <c r="AL2559" i="1"/>
  <c r="AN2559" i="1"/>
  <c r="AO2559" i="1" s="1"/>
  <c r="AN2599" i="1"/>
  <c r="AO2599" i="1" s="1"/>
  <c r="AL2599" i="1"/>
  <c r="AN2583" i="1"/>
  <c r="AO2583" i="1" s="1"/>
  <c r="AL2583" i="1"/>
  <c r="AL2565" i="1"/>
  <c r="AN2565" i="1"/>
  <c r="AO2565" i="1" s="1"/>
  <c r="AL2549" i="1"/>
  <c r="AN2549" i="1"/>
  <c r="AO2549" i="1" s="1"/>
  <c r="AL2536" i="1"/>
  <c r="AN2536" i="1"/>
  <c r="AO2536" i="1" s="1"/>
  <c r="AL2532" i="1"/>
  <c r="AN2532" i="1"/>
  <c r="AO2532" i="1" s="1"/>
  <c r="AL2528" i="1"/>
  <c r="AN2528" i="1"/>
  <c r="AO2528" i="1" s="1"/>
  <c r="AL2524" i="1"/>
  <c r="AN2524" i="1"/>
  <c r="AO2524" i="1" s="1"/>
  <c r="AL2520" i="1"/>
  <c r="AN2520" i="1"/>
  <c r="AO2520" i="1" s="1"/>
  <c r="AL2516" i="1"/>
  <c r="AN2516" i="1"/>
  <c r="AO2516" i="1" s="1"/>
  <c r="AL2512" i="1"/>
  <c r="AN2512" i="1"/>
  <c r="AO2512" i="1" s="1"/>
  <c r="AL2508" i="1"/>
  <c r="AN2508" i="1"/>
  <c r="AO2508" i="1" s="1"/>
  <c r="AL2504" i="1"/>
  <c r="AN2504" i="1"/>
  <c r="AO2504" i="1" s="1"/>
  <c r="AL2500" i="1"/>
  <c r="AN2500" i="1"/>
  <c r="AO2500" i="1" s="1"/>
  <c r="AL2496" i="1"/>
  <c r="AN2496" i="1"/>
  <c r="AO2496" i="1" s="1"/>
  <c r="AL2492" i="1"/>
  <c r="AN2492" i="1"/>
  <c r="AO2492" i="1" s="1"/>
  <c r="AL2488" i="1"/>
  <c r="AN2488" i="1"/>
  <c r="AO2488" i="1" s="1"/>
  <c r="AL2484" i="1"/>
  <c r="AN2484" i="1"/>
  <c r="AO2484" i="1" s="1"/>
  <c r="AL2480" i="1"/>
  <c r="AN2480" i="1"/>
  <c r="AO2480" i="1" s="1"/>
  <c r="AL2476" i="1"/>
  <c r="AN2476" i="1"/>
  <c r="AO2476" i="1" s="1"/>
  <c r="AL2472" i="1"/>
  <c r="AN2472" i="1"/>
  <c r="AO2472" i="1" s="1"/>
  <c r="AL2468" i="1"/>
  <c r="AN2468" i="1"/>
  <c r="AO2468" i="1" s="1"/>
  <c r="AL2464" i="1"/>
  <c r="AN2464" i="1"/>
  <c r="AO2464" i="1" s="1"/>
  <c r="AL2460" i="1"/>
  <c r="AN2460" i="1"/>
  <c r="AO2460" i="1" s="1"/>
  <c r="AL2456" i="1"/>
  <c r="AN2456" i="1"/>
  <c r="AO2456" i="1" s="1"/>
  <c r="AN2563" i="1"/>
  <c r="AO2563" i="1" s="1"/>
  <c r="AL2563" i="1"/>
  <c r="AN2546" i="1"/>
  <c r="AO2546" i="1" s="1"/>
  <c r="AL2546" i="1"/>
  <c r="AL2454" i="1"/>
  <c r="AN2454" i="1"/>
  <c r="AO2454" i="1" s="1"/>
  <c r="AL2450" i="1"/>
  <c r="AN2450" i="1"/>
  <c r="AO2450" i="1" s="1"/>
  <c r="AL2446" i="1"/>
  <c r="AN2446" i="1"/>
  <c r="AO2446" i="1" s="1"/>
  <c r="AL2442" i="1"/>
  <c r="AN2442" i="1"/>
  <c r="AO2442" i="1" s="1"/>
  <c r="AL2438" i="1"/>
  <c r="AN2438" i="1"/>
  <c r="AO2438" i="1" s="1"/>
  <c r="AL2434" i="1"/>
  <c r="AN2434" i="1"/>
  <c r="AO2434" i="1" s="1"/>
  <c r="AL2430" i="1"/>
  <c r="AN2430" i="1"/>
  <c r="AO2430" i="1" s="1"/>
  <c r="AL2426" i="1"/>
  <c r="AN2426" i="1"/>
  <c r="AO2426" i="1" s="1"/>
  <c r="AL2422" i="1"/>
  <c r="AN2422" i="1"/>
  <c r="AO2422" i="1" s="1"/>
  <c r="AL2418" i="1"/>
  <c r="AN2418" i="1"/>
  <c r="AO2418" i="1" s="1"/>
  <c r="AN2248" i="1"/>
  <c r="AO2248" i="1" s="1"/>
  <c r="AL2248" i="1"/>
  <c r="AN2035" i="1"/>
  <c r="AO2035" i="1" s="1"/>
  <c r="AL2035" i="1"/>
  <c r="AN2019" i="1"/>
  <c r="AO2019" i="1" s="1"/>
  <c r="AL2019" i="1"/>
  <c r="AN2003" i="1"/>
  <c r="AO2003" i="1" s="1"/>
  <c r="AL2003" i="1"/>
  <c r="AN1987" i="1"/>
  <c r="AO1987" i="1" s="1"/>
  <c r="AL1987" i="1"/>
  <c r="AN1971" i="1"/>
  <c r="AO1971" i="1" s="1"/>
  <c r="AL1971" i="1"/>
  <c r="AN1955" i="1"/>
  <c r="AO1955" i="1" s="1"/>
  <c r="AL1955" i="1"/>
  <c r="AN1939" i="1"/>
  <c r="AO1939" i="1" s="1"/>
  <c r="AL1939" i="1"/>
  <c r="AN1923" i="1"/>
  <c r="AO1923" i="1" s="1"/>
  <c r="AL1923" i="1"/>
  <c r="AN1907" i="1"/>
  <c r="AO1907" i="1" s="1"/>
  <c r="AL1907" i="1"/>
  <c r="AL2216" i="1"/>
  <c r="AN2216" i="1"/>
  <c r="AO2216" i="1" s="1"/>
  <c r="AL2212" i="1"/>
  <c r="AN2212" i="1"/>
  <c r="AO2212" i="1" s="1"/>
  <c r="AL2208" i="1"/>
  <c r="AN2208" i="1"/>
  <c r="AO2208" i="1" s="1"/>
  <c r="AL2204" i="1"/>
  <c r="AN2204" i="1"/>
  <c r="AO2204" i="1" s="1"/>
  <c r="AL2200" i="1"/>
  <c r="AN2200" i="1"/>
  <c r="AO2200" i="1" s="1"/>
  <c r="AL2196" i="1"/>
  <c r="AN2196" i="1"/>
  <c r="AO2196" i="1" s="1"/>
  <c r="AL2192" i="1"/>
  <c r="AN2192" i="1"/>
  <c r="AO2192" i="1" s="1"/>
  <c r="AL2188" i="1"/>
  <c r="AN2188" i="1"/>
  <c r="AO2188" i="1" s="1"/>
  <c r="AL2184" i="1"/>
  <c r="AN2184" i="1"/>
  <c r="AO2184" i="1" s="1"/>
  <c r="AL2180" i="1"/>
  <c r="AN2180" i="1"/>
  <c r="AO2180" i="1" s="1"/>
  <c r="AL2176" i="1"/>
  <c r="AN2176" i="1"/>
  <c r="AO2176" i="1" s="1"/>
  <c r="AL2172" i="1"/>
  <c r="AN2172" i="1"/>
  <c r="AO2172" i="1" s="1"/>
  <c r="AL2168" i="1"/>
  <c r="AN2168" i="1"/>
  <c r="AO2168" i="1" s="1"/>
  <c r="AL2164" i="1"/>
  <c r="AN2164" i="1"/>
  <c r="AO2164" i="1" s="1"/>
  <c r="AL2160" i="1"/>
  <c r="AN2160" i="1"/>
  <c r="AO2160" i="1" s="1"/>
  <c r="AL2156" i="1"/>
  <c r="AN2156" i="1"/>
  <c r="AO2156" i="1" s="1"/>
  <c r="AL2152" i="1"/>
  <c r="AN2152" i="1"/>
  <c r="AO2152" i="1" s="1"/>
  <c r="AL2148" i="1"/>
  <c r="AN2148" i="1"/>
  <c r="AO2148" i="1" s="1"/>
  <c r="AL2144" i="1"/>
  <c r="AN2144" i="1"/>
  <c r="AO2144" i="1" s="1"/>
  <c r="AL2140" i="1"/>
  <c r="AN2140" i="1"/>
  <c r="AO2140" i="1" s="1"/>
  <c r="AL2136" i="1"/>
  <c r="AN2136" i="1"/>
  <c r="AO2136" i="1" s="1"/>
  <c r="AL2132" i="1"/>
  <c r="AN2132" i="1"/>
  <c r="AO2132" i="1" s="1"/>
  <c r="AL2128" i="1"/>
  <c r="AN2128" i="1"/>
  <c r="AO2128" i="1" s="1"/>
  <c r="AL2124" i="1"/>
  <c r="AN2124" i="1"/>
  <c r="AO2124" i="1" s="1"/>
  <c r="AL2120" i="1"/>
  <c r="AN2120" i="1"/>
  <c r="AO2120" i="1" s="1"/>
  <c r="AL2116" i="1"/>
  <c r="AN2116" i="1"/>
  <c r="AO2116" i="1" s="1"/>
  <c r="AL2112" i="1"/>
  <c r="AN2112" i="1"/>
  <c r="AO2112" i="1" s="1"/>
  <c r="AL2108" i="1"/>
  <c r="AN2108" i="1"/>
  <c r="AO2108" i="1" s="1"/>
  <c r="AL2104" i="1"/>
  <c r="AN2104" i="1"/>
  <c r="AO2104" i="1" s="1"/>
  <c r="AL2100" i="1"/>
  <c r="AN2100" i="1"/>
  <c r="AO2100" i="1" s="1"/>
  <c r="AL2096" i="1"/>
  <c r="AN2096" i="1"/>
  <c r="AO2096" i="1" s="1"/>
  <c r="AL2092" i="1"/>
  <c r="AN2092" i="1"/>
  <c r="AO2092" i="1" s="1"/>
  <c r="AL2088" i="1"/>
  <c r="AN2088" i="1"/>
  <c r="AO2088" i="1" s="1"/>
  <c r="AL2084" i="1"/>
  <c r="AN2084" i="1"/>
  <c r="AO2084" i="1" s="1"/>
  <c r="AL2080" i="1"/>
  <c r="AN2080" i="1"/>
  <c r="AO2080" i="1" s="1"/>
  <c r="AL2076" i="1"/>
  <c r="AN2076" i="1"/>
  <c r="AO2076" i="1" s="1"/>
  <c r="AL2072" i="1"/>
  <c r="AN2072" i="1"/>
  <c r="AO2072" i="1" s="1"/>
  <c r="AL2068" i="1"/>
  <c r="AN2068" i="1"/>
  <c r="AO2068" i="1" s="1"/>
  <c r="AL2064" i="1"/>
  <c r="AN2064" i="1"/>
  <c r="AO2064" i="1" s="1"/>
  <c r="AL2060" i="1"/>
  <c r="AN2060" i="1"/>
  <c r="AO2060" i="1" s="1"/>
  <c r="AL2056" i="1"/>
  <c r="AN2056" i="1"/>
  <c r="AO2056" i="1" s="1"/>
  <c r="AL2052" i="1"/>
  <c r="AN2052" i="1"/>
  <c r="AO2052" i="1" s="1"/>
  <c r="AN2049" i="1"/>
  <c r="AO2049" i="1" s="1"/>
  <c r="AL2049" i="1"/>
  <c r="AN2017" i="1"/>
  <c r="AO2017" i="1" s="1"/>
  <c r="AL2017" i="1"/>
  <c r="AN1985" i="1"/>
  <c r="AO1985" i="1" s="1"/>
  <c r="AL1985" i="1"/>
  <c r="AN1953" i="1"/>
  <c r="AO1953" i="1" s="1"/>
  <c r="AL1953" i="1"/>
  <c r="AN1921" i="1"/>
  <c r="AO1921" i="1" s="1"/>
  <c r="AL1921" i="1"/>
  <c r="AL2245" i="1"/>
  <c r="AN2245" i="1"/>
  <c r="AO2245" i="1" s="1"/>
  <c r="AL1792" i="1"/>
  <c r="AN1792" i="1"/>
  <c r="AO1792" i="1" s="1"/>
  <c r="AL1157" i="1"/>
  <c r="AN1157" i="1"/>
  <c r="AO1157" i="1" s="1"/>
  <c r="AL1149" i="1"/>
  <c r="AN1149" i="1"/>
  <c r="AO1149" i="1" s="1"/>
  <c r="AL1141" i="1"/>
  <c r="AN1141" i="1"/>
  <c r="AO1141" i="1" s="1"/>
  <c r="AL1133" i="1"/>
  <c r="AN1133" i="1"/>
  <c r="AO1133" i="1" s="1"/>
  <c r="AL1125" i="1"/>
  <c r="AN1125" i="1"/>
  <c r="AO1125" i="1" s="1"/>
  <c r="AL1117" i="1"/>
  <c r="AN1117" i="1"/>
  <c r="AO1117" i="1" s="1"/>
  <c r="AL1109" i="1"/>
  <c r="AN1109" i="1"/>
  <c r="AO1109" i="1" s="1"/>
  <c r="AL1101" i="1"/>
  <c r="AN1101" i="1"/>
  <c r="AO1101" i="1" s="1"/>
  <c r="AL1093" i="1"/>
  <c r="AN1093" i="1"/>
  <c r="AO1093" i="1" s="1"/>
  <c r="AL1085" i="1"/>
  <c r="AN1085" i="1"/>
  <c r="AO1085" i="1" s="1"/>
  <c r="AL1077" i="1"/>
  <c r="AN1077" i="1"/>
  <c r="AO1077" i="1" s="1"/>
  <c r="AL1069" i="1"/>
  <c r="AN1069" i="1"/>
  <c r="AO1069" i="1" s="1"/>
  <c r="AL1061" i="1"/>
  <c r="AN1061" i="1"/>
  <c r="AO1061" i="1" s="1"/>
  <c r="AL2728" i="1"/>
  <c r="AN2728" i="1"/>
  <c r="AO2728" i="1" s="1"/>
  <c r="AL2567" i="1"/>
  <c r="AN2567" i="1"/>
  <c r="AO2567" i="1" s="1"/>
  <c r="AN2587" i="1"/>
  <c r="AO2587" i="1" s="1"/>
  <c r="AL2587" i="1"/>
  <c r="AN2543" i="1"/>
  <c r="AO2543" i="1" s="1"/>
  <c r="AL2543" i="1"/>
  <c r="AL2239" i="1"/>
  <c r="AN2239" i="1"/>
  <c r="AO2239" i="1" s="1"/>
  <c r="AL2223" i="1"/>
  <c r="AN2223" i="1"/>
  <c r="AO2223" i="1" s="1"/>
  <c r="AN2041" i="1"/>
  <c r="AO2041" i="1" s="1"/>
  <c r="AL2041" i="1"/>
  <c r="AN2009" i="1"/>
  <c r="AO2009" i="1" s="1"/>
  <c r="AL2009" i="1"/>
  <c r="AN1977" i="1"/>
  <c r="AO1977" i="1" s="1"/>
  <c r="AL1977" i="1"/>
  <c r="AN1945" i="1"/>
  <c r="AO1945" i="1" s="1"/>
  <c r="AL1945" i="1"/>
  <c r="AN1913" i="1"/>
  <c r="AO1913" i="1" s="1"/>
  <c r="AL1913" i="1"/>
  <c r="AL2246" i="1"/>
  <c r="AN2246" i="1"/>
  <c r="AO2246" i="1" s="1"/>
  <c r="AL2229" i="1"/>
  <c r="AN2229" i="1"/>
  <c r="AO2229" i="1" s="1"/>
  <c r="AL1159" i="1"/>
  <c r="AN1159" i="1"/>
  <c r="AO1159" i="1" s="1"/>
  <c r="AL1151" i="1"/>
  <c r="AN1151" i="1"/>
  <c r="AO1151" i="1" s="1"/>
  <c r="AL1143" i="1"/>
  <c r="AN1143" i="1"/>
  <c r="AO1143" i="1" s="1"/>
  <c r="AL1135" i="1"/>
  <c r="AN1135" i="1"/>
  <c r="AO1135" i="1" s="1"/>
  <c r="AL1127" i="1"/>
  <c r="AN1127" i="1"/>
  <c r="AO1127" i="1" s="1"/>
  <c r="AL1119" i="1"/>
  <c r="AN1119" i="1"/>
  <c r="AO1119" i="1" s="1"/>
  <c r="AL1111" i="1"/>
  <c r="AN1111" i="1"/>
  <c r="AO1111" i="1" s="1"/>
  <c r="AL1103" i="1"/>
  <c r="AN1103" i="1"/>
  <c r="AO1103" i="1" s="1"/>
  <c r="AL1095" i="1"/>
  <c r="AN1095" i="1"/>
  <c r="AO1095" i="1" s="1"/>
  <c r="AL1087" i="1"/>
  <c r="AN1087" i="1"/>
  <c r="AO1087" i="1" s="1"/>
  <c r="AL1079" i="1"/>
  <c r="AN1079" i="1"/>
  <c r="AO1079" i="1" s="1"/>
  <c r="AL1071" i="1"/>
  <c r="AN1071" i="1"/>
  <c r="AO1071" i="1" s="1"/>
  <c r="AL1063" i="1"/>
  <c r="AN1063" i="1"/>
  <c r="AO1063" i="1" s="1"/>
  <c r="AL2718" i="1"/>
  <c r="AN2718" i="1"/>
  <c r="AO2718" i="1" s="1"/>
  <c r="AL2724" i="1"/>
  <c r="AN2724" i="1"/>
  <c r="AO2724" i="1" s="1"/>
  <c r="AL2575" i="1"/>
  <c r="AN2575" i="1"/>
  <c r="AO2575" i="1" s="1"/>
  <c r="AN2591" i="1"/>
  <c r="AO2591" i="1" s="1"/>
  <c r="AL2591" i="1"/>
  <c r="AL2573" i="1"/>
  <c r="AN2573" i="1"/>
  <c r="AO2573" i="1" s="1"/>
  <c r="AL2557" i="1"/>
  <c r="AN2557" i="1"/>
  <c r="AO2557" i="1" s="1"/>
  <c r="AL2538" i="1"/>
  <c r="AN2538" i="1"/>
  <c r="AO2538" i="1" s="1"/>
  <c r="AL2534" i="1"/>
  <c r="AN2534" i="1"/>
  <c r="AO2534" i="1" s="1"/>
  <c r="AL2530" i="1"/>
  <c r="AN2530" i="1"/>
  <c r="AO2530" i="1" s="1"/>
  <c r="AL2526" i="1"/>
  <c r="AN2526" i="1"/>
  <c r="AO2526" i="1" s="1"/>
  <c r="AL2522" i="1"/>
  <c r="AN2522" i="1"/>
  <c r="AO2522" i="1" s="1"/>
  <c r="AL2518" i="1"/>
  <c r="AN2518" i="1"/>
  <c r="AO2518" i="1" s="1"/>
  <c r="AL2514" i="1"/>
  <c r="AN2514" i="1"/>
  <c r="AO2514" i="1" s="1"/>
  <c r="AL2510" i="1"/>
  <c r="AN2510" i="1"/>
  <c r="AO2510" i="1" s="1"/>
  <c r="AL2506" i="1"/>
  <c r="AN2506" i="1"/>
  <c r="AO2506" i="1" s="1"/>
  <c r="AL2502" i="1"/>
  <c r="AN2502" i="1"/>
  <c r="AO2502" i="1" s="1"/>
  <c r="AL2498" i="1"/>
  <c r="AN2498" i="1"/>
  <c r="AO2498" i="1" s="1"/>
  <c r="AL2494" i="1"/>
  <c r="AN2494" i="1"/>
  <c r="AO2494" i="1" s="1"/>
  <c r="AL2490" i="1"/>
  <c r="AN2490" i="1"/>
  <c r="AO2490" i="1" s="1"/>
  <c r="AL2486" i="1"/>
  <c r="AN2486" i="1"/>
  <c r="AO2486" i="1" s="1"/>
  <c r="AL2482" i="1"/>
  <c r="AN2482" i="1"/>
  <c r="AO2482" i="1" s="1"/>
  <c r="AL2478" i="1"/>
  <c r="AN2478" i="1"/>
  <c r="AO2478" i="1" s="1"/>
  <c r="AL2474" i="1"/>
  <c r="AN2474" i="1"/>
  <c r="AO2474" i="1" s="1"/>
  <c r="AL2470" i="1"/>
  <c r="AN2470" i="1"/>
  <c r="AO2470" i="1" s="1"/>
  <c r="AL2466" i="1"/>
  <c r="AN2466" i="1"/>
  <c r="AO2466" i="1" s="1"/>
  <c r="AL2462" i="1"/>
  <c r="AN2462" i="1"/>
  <c r="AO2462" i="1" s="1"/>
  <c r="AL2458" i="1"/>
  <c r="AN2458" i="1"/>
  <c r="AO2458" i="1" s="1"/>
  <c r="AN2571" i="1"/>
  <c r="AO2571" i="1" s="1"/>
  <c r="AL2571" i="1"/>
  <c r="AN2555" i="1"/>
  <c r="AO2555" i="1" s="1"/>
  <c r="AL2555" i="1"/>
  <c r="AN2542" i="1"/>
  <c r="AO2542" i="1" s="1"/>
  <c r="AL2542" i="1"/>
  <c r="AL2452" i="1"/>
  <c r="AN2452" i="1"/>
  <c r="AO2452" i="1" s="1"/>
  <c r="AL2448" i="1"/>
  <c r="AN2448" i="1"/>
  <c r="AO2448" i="1" s="1"/>
  <c r="AL2444" i="1"/>
  <c r="AN2444" i="1"/>
  <c r="AO2444" i="1" s="1"/>
  <c r="AL2440" i="1"/>
  <c r="AN2440" i="1"/>
  <c r="AO2440" i="1" s="1"/>
  <c r="AL2436" i="1"/>
  <c r="AN2436" i="1"/>
  <c r="AO2436" i="1" s="1"/>
  <c r="AL2432" i="1"/>
  <c r="AN2432" i="1"/>
  <c r="AO2432" i="1" s="1"/>
  <c r="AL2428" i="1"/>
  <c r="AN2428" i="1"/>
  <c r="AO2428" i="1" s="1"/>
  <c r="AL2424" i="1"/>
  <c r="AN2424" i="1"/>
  <c r="AO2424" i="1" s="1"/>
  <c r="AL2420" i="1"/>
  <c r="AN2420" i="1"/>
  <c r="AO2420" i="1" s="1"/>
  <c r="AL2402" i="1"/>
  <c r="AN2402" i="1"/>
  <c r="AO2402" i="1" s="1"/>
  <c r="AL2410" i="1"/>
  <c r="AN2410" i="1"/>
  <c r="AO2410" i="1" s="1"/>
  <c r="AN2043" i="1"/>
  <c r="AO2043" i="1" s="1"/>
  <c r="AL2043" i="1"/>
  <c r="AN2027" i="1"/>
  <c r="AO2027" i="1" s="1"/>
  <c r="AL2027" i="1"/>
  <c r="AN2011" i="1"/>
  <c r="AO2011" i="1" s="1"/>
  <c r="AL2011" i="1"/>
  <c r="AN1995" i="1"/>
  <c r="AO1995" i="1" s="1"/>
  <c r="AL1995" i="1"/>
  <c r="AN1979" i="1"/>
  <c r="AO1979" i="1" s="1"/>
  <c r="AL1979" i="1"/>
  <c r="AN1963" i="1"/>
  <c r="AO1963" i="1" s="1"/>
  <c r="AL1963" i="1"/>
  <c r="AN1947" i="1"/>
  <c r="AO1947" i="1" s="1"/>
  <c r="AL1947" i="1"/>
  <c r="AN1931" i="1"/>
  <c r="AO1931" i="1" s="1"/>
  <c r="AL1931" i="1"/>
  <c r="AN1915" i="1"/>
  <c r="AO1915" i="1" s="1"/>
  <c r="AL1915" i="1"/>
  <c r="AN1899" i="1"/>
  <c r="AO1899" i="1" s="1"/>
  <c r="AL1899" i="1"/>
  <c r="AL2237" i="1"/>
  <c r="AN2237" i="1"/>
  <c r="AO2237" i="1" s="1"/>
  <c r="AL2214" i="1"/>
  <c r="AN2214" i="1"/>
  <c r="AO2214" i="1" s="1"/>
  <c r="AL2210" i="1"/>
  <c r="AN2210" i="1"/>
  <c r="AO2210" i="1" s="1"/>
  <c r="AL2206" i="1"/>
  <c r="AN2206" i="1"/>
  <c r="AO2206" i="1" s="1"/>
  <c r="AL2202" i="1"/>
  <c r="AN2202" i="1"/>
  <c r="AO2202" i="1" s="1"/>
  <c r="AL2198" i="1"/>
  <c r="AN2198" i="1"/>
  <c r="AO2198" i="1" s="1"/>
  <c r="AL2194" i="1"/>
  <c r="AN2194" i="1"/>
  <c r="AO2194" i="1" s="1"/>
  <c r="AL2190" i="1"/>
  <c r="AN2190" i="1"/>
  <c r="AO2190" i="1" s="1"/>
  <c r="AL2186" i="1"/>
  <c r="AN2186" i="1"/>
  <c r="AO2186" i="1" s="1"/>
  <c r="AL2182" i="1"/>
  <c r="AN2182" i="1"/>
  <c r="AO2182" i="1" s="1"/>
  <c r="AL2178" i="1"/>
  <c r="AN2178" i="1"/>
  <c r="AO2178" i="1" s="1"/>
  <c r="AL2174" i="1"/>
  <c r="AN2174" i="1"/>
  <c r="AO2174" i="1" s="1"/>
  <c r="AL2170" i="1"/>
  <c r="AN2170" i="1"/>
  <c r="AO2170" i="1" s="1"/>
  <c r="AL2166" i="1"/>
  <c r="AN2166" i="1"/>
  <c r="AO2166" i="1" s="1"/>
  <c r="AL2162" i="1"/>
  <c r="AN2162" i="1"/>
  <c r="AO2162" i="1" s="1"/>
  <c r="AL2158" i="1"/>
  <c r="AN2158" i="1"/>
  <c r="AO2158" i="1" s="1"/>
  <c r="AL2154" i="1"/>
  <c r="AN2154" i="1"/>
  <c r="AO2154" i="1" s="1"/>
  <c r="AL2150" i="1"/>
  <c r="AN2150" i="1"/>
  <c r="AO2150" i="1" s="1"/>
  <c r="AL2146" i="1"/>
  <c r="AN2146" i="1"/>
  <c r="AO2146" i="1" s="1"/>
  <c r="AL2142" i="1"/>
  <c r="AN2142" i="1"/>
  <c r="AO2142" i="1" s="1"/>
  <c r="AL2138" i="1"/>
  <c r="AN2138" i="1"/>
  <c r="AO2138" i="1" s="1"/>
  <c r="AL2134" i="1"/>
  <c r="AN2134" i="1"/>
  <c r="AO2134" i="1" s="1"/>
  <c r="AL2130" i="1"/>
  <c r="AN2130" i="1"/>
  <c r="AO2130" i="1" s="1"/>
  <c r="AL2126" i="1"/>
  <c r="AN2126" i="1"/>
  <c r="AO2126" i="1" s="1"/>
  <c r="AL2122" i="1"/>
  <c r="AN2122" i="1"/>
  <c r="AO2122" i="1" s="1"/>
  <c r="AL2118" i="1"/>
  <c r="AN2118" i="1"/>
  <c r="AO2118" i="1" s="1"/>
  <c r="AL2114" i="1"/>
  <c r="AN2114" i="1"/>
  <c r="AO2114" i="1" s="1"/>
  <c r="AL2110" i="1"/>
  <c r="AN2110" i="1"/>
  <c r="AO2110" i="1" s="1"/>
  <c r="AL2106" i="1"/>
  <c r="AN2106" i="1"/>
  <c r="AO2106" i="1" s="1"/>
  <c r="AL2102" i="1"/>
  <c r="AN2102" i="1"/>
  <c r="AO2102" i="1" s="1"/>
  <c r="AL2098" i="1"/>
  <c r="AN2098" i="1"/>
  <c r="AO2098" i="1" s="1"/>
  <c r="AL2094" i="1"/>
  <c r="AN2094" i="1"/>
  <c r="AO2094" i="1" s="1"/>
  <c r="AL2090" i="1"/>
  <c r="AN2090" i="1"/>
  <c r="AO2090" i="1" s="1"/>
  <c r="AL2086" i="1"/>
  <c r="AN2086" i="1"/>
  <c r="AO2086" i="1" s="1"/>
  <c r="AL2082" i="1"/>
  <c r="AN2082" i="1"/>
  <c r="AO2082" i="1" s="1"/>
  <c r="AL2078" i="1"/>
  <c r="AN2078" i="1"/>
  <c r="AO2078" i="1" s="1"/>
  <c r="AL2074" i="1"/>
  <c r="AN2074" i="1"/>
  <c r="AO2074" i="1" s="1"/>
  <c r="AL2070" i="1"/>
  <c r="AN2070" i="1"/>
  <c r="AO2070" i="1" s="1"/>
  <c r="AL2066" i="1"/>
  <c r="AN2066" i="1"/>
  <c r="AO2066" i="1" s="1"/>
  <c r="AL2062" i="1"/>
  <c r="AN2062" i="1"/>
  <c r="AO2062" i="1" s="1"/>
  <c r="AL2058" i="1"/>
  <c r="AN2058" i="1"/>
  <c r="AO2058" i="1" s="1"/>
  <c r="AL2054" i="1"/>
  <c r="AN2054" i="1"/>
  <c r="AO2054" i="1" s="1"/>
  <c r="AL2222" i="1"/>
  <c r="AN2222" i="1"/>
  <c r="AO2222" i="1" s="1"/>
  <c r="AN2033" i="1"/>
  <c r="AO2033" i="1" s="1"/>
  <c r="AL2033" i="1"/>
  <c r="AN2001" i="1"/>
  <c r="AO2001" i="1" s="1"/>
  <c r="AL2001" i="1"/>
  <c r="AN1969" i="1"/>
  <c r="AO1969" i="1" s="1"/>
  <c r="AL1969" i="1"/>
  <c r="AN1937" i="1"/>
  <c r="AO1937" i="1" s="1"/>
  <c r="AL1937" i="1"/>
  <c r="AN1905" i="1"/>
  <c r="AO1905" i="1" s="1"/>
  <c r="AL1905" i="1"/>
  <c r="AL2411" i="1"/>
  <c r="AN2411" i="1"/>
  <c r="AO2411" i="1" s="1"/>
  <c r="AL1153" i="1"/>
  <c r="AN1153" i="1"/>
  <c r="AO1153" i="1" s="1"/>
  <c r="AL1145" i="1"/>
  <c r="AN1145" i="1"/>
  <c r="AO1145" i="1" s="1"/>
  <c r="AL1137" i="1"/>
  <c r="AN1137" i="1"/>
  <c r="AO1137" i="1" s="1"/>
  <c r="AL1129" i="1"/>
  <c r="AN1129" i="1"/>
  <c r="AO1129" i="1" s="1"/>
  <c r="AL1121" i="1"/>
  <c r="AN1121" i="1"/>
  <c r="AO1121" i="1" s="1"/>
  <c r="AL1113" i="1"/>
  <c r="AN1113" i="1"/>
  <c r="AO1113" i="1" s="1"/>
  <c r="AL1105" i="1"/>
  <c r="AN1105" i="1"/>
  <c r="AO1105" i="1" s="1"/>
  <c r="AL1097" i="1"/>
  <c r="AN1097" i="1"/>
  <c r="AO1097" i="1" s="1"/>
  <c r="AL1089" i="1"/>
  <c r="AN1089" i="1"/>
  <c r="AO1089" i="1" s="1"/>
  <c r="AL1081" i="1"/>
  <c r="AN1081" i="1"/>
  <c r="AO1081" i="1" s="1"/>
  <c r="AL1073" i="1"/>
  <c r="AN1073" i="1"/>
  <c r="AO1073" i="1" s="1"/>
  <c r="AL1065" i="1"/>
  <c r="AN1065" i="1"/>
  <c r="AO1065" i="1" s="1"/>
  <c r="AL526" i="1"/>
  <c r="AL502" i="1"/>
  <c r="AN438" i="1"/>
  <c r="AO438" i="1" s="1"/>
  <c r="AN374" i="1"/>
  <c r="AO374" i="1" s="1"/>
  <c r="AN318" i="1"/>
  <c r="AO318" i="1" s="1"/>
  <c r="AL214" i="1"/>
  <c r="AL687" i="1"/>
  <c r="AL447" i="1"/>
  <c r="AL359" i="1"/>
  <c r="AN763" i="1"/>
  <c r="AO763" i="1" s="1"/>
  <c r="AL477" i="1"/>
  <c r="AN317" i="1"/>
  <c r="AO317" i="1" s="1"/>
  <c r="AN153" i="1"/>
  <c r="AO153" i="1" s="1"/>
  <c r="AL233" i="1"/>
  <c r="AL99" i="1"/>
  <c r="AL59" i="1"/>
  <c r="AL697" i="1"/>
  <c r="AL469" i="1"/>
  <c r="AL437" i="1"/>
  <c r="AL343" i="1"/>
  <c r="AL333" i="1"/>
  <c r="AL319" i="1"/>
  <c r="AL237" i="1"/>
  <c r="AL263" i="1"/>
  <c r="AL598" i="1"/>
  <c r="AN422" i="1"/>
  <c r="AO422" i="1" s="1"/>
  <c r="AN358" i="1"/>
  <c r="AO358" i="1" s="1"/>
  <c r="AL278" i="1"/>
  <c r="AN235" i="1"/>
  <c r="AO235" i="1" s="1"/>
  <c r="AL748" i="1"/>
  <c r="AN719" i="1"/>
  <c r="AO719" i="1" s="1"/>
  <c r="AN631" i="1"/>
  <c r="AO631" i="1" s="1"/>
  <c r="AL556" i="1"/>
  <c r="AL348" i="1"/>
  <c r="AL576" i="1"/>
  <c r="AL568" i="1"/>
  <c r="AL721" i="1"/>
  <c r="AL689" i="1"/>
  <c r="AL445" i="1"/>
  <c r="AL171" i="1"/>
  <c r="AN265" i="1"/>
  <c r="AO265" i="1" s="1"/>
  <c r="AL178" i="1"/>
  <c r="AL146" i="1"/>
  <c r="AL137" i="1"/>
  <c r="AN281" i="1"/>
  <c r="AO281" i="1" s="1"/>
  <c r="AL86" i="1"/>
  <c r="AN406" i="1"/>
  <c r="AO406" i="1" s="1"/>
  <c r="AL644" i="1"/>
  <c r="AN720" i="1"/>
  <c r="AO720" i="1" s="1"/>
  <c r="AL577" i="1"/>
  <c r="AN557" i="1"/>
  <c r="AO557" i="1" s="1"/>
  <c r="AL497" i="1"/>
  <c r="AN163" i="1"/>
  <c r="AO163" i="1" s="1"/>
  <c r="AN617" i="1"/>
  <c r="AO617" i="1" s="1"/>
  <c r="AL89" i="1"/>
  <c r="AN699" i="1"/>
  <c r="AO699" i="1" s="1"/>
  <c r="AN239" i="1"/>
  <c r="AO239" i="1" s="1"/>
  <c r="AN429" i="1"/>
  <c r="AO429" i="1" s="1"/>
  <c r="AN381" i="1"/>
  <c r="AO381" i="1" s="1"/>
  <c r="AN190" i="1"/>
  <c r="AO190" i="1" s="1"/>
  <c r="AN597" i="1"/>
  <c r="AO597" i="1" s="1"/>
  <c r="AN565" i="1"/>
  <c r="AO565" i="1" s="1"/>
  <c r="AN521" i="1"/>
  <c r="AO521" i="1" s="1"/>
  <c r="AN199" i="1"/>
  <c r="AO199" i="1" s="1"/>
  <c r="AN179" i="1"/>
  <c r="AO179" i="1" s="1"/>
  <c r="AL57" i="1"/>
  <c r="AL44" i="1"/>
  <c r="AL718" i="1"/>
  <c r="AL486" i="1"/>
  <c r="AL470" i="1"/>
  <c r="AL342" i="1"/>
  <c r="AL206" i="1"/>
  <c r="AL708" i="1"/>
  <c r="AL543" i="1"/>
  <c r="AL535" i="1"/>
  <c r="AL744" i="1"/>
  <c r="AL696" i="1"/>
  <c r="AL675" i="1"/>
  <c r="AL418" i="1"/>
  <c r="AL354" i="1"/>
  <c r="AL253" i="1"/>
  <c r="AL225" i="1"/>
  <c r="AL757" i="1"/>
  <c r="AL465" i="1"/>
  <c r="AN279" i="1"/>
  <c r="AO279" i="1" s="1"/>
  <c r="AL201" i="1"/>
  <c r="AL62" i="1"/>
  <c r="AN187" i="1"/>
  <c r="AO187" i="1" s="1"/>
  <c r="AL126" i="1"/>
  <c r="AL73" i="1"/>
  <c r="AN32" i="1"/>
  <c r="AO32" i="1" s="1"/>
  <c r="AN517" i="1"/>
  <c r="AO517" i="1" s="1"/>
  <c r="AN450" i="1"/>
  <c r="AO450" i="1" s="1"/>
  <c r="AN338" i="1"/>
  <c r="AO338" i="1" s="1"/>
  <c r="AL402" i="1"/>
  <c r="AL314" i="1"/>
  <c r="AN605" i="1"/>
  <c r="AO605" i="1" s="1"/>
  <c r="AN509" i="1"/>
  <c r="AO509" i="1" s="1"/>
  <c r="AN258" i="1"/>
  <c r="AO258" i="1" s="1"/>
  <c r="AN134" i="1"/>
  <c r="AO134" i="1" s="1"/>
  <c r="AN613" i="1"/>
  <c r="AO613" i="1" s="1"/>
  <c r="AN498" i="1"/>
  <c r="AO498" i="1" s="1"/>
  <c r="AN434" i="1"/>
  <c r="AO434" i="1" s="1"/>
  <c r="AN274" i="1"/>
  <c r="AO274" i="1" s="1"/>
  <c r="AL724" i="1"/>
  <c r="AL660" i="1"/>
  <c r="AL452" i="1"/>
  <c r="AN715" i="1"/>
  <c r="AO715" i="1" s="1"/>
  <c r="AL691" i="1"/>
  <c r="AL651" i="1"/>
  <c r="AN484" i="1"/>
  <c r="AO484" i="1" s="1"/>
  <c r="AN523" i="1"/>
  <c r="AO523" i="1" s="1"/>
  <c r="AN159" i="1"/>
  <c r="AO159" i="1" s="1"/>
  <c r="AN95" i="1"/>
  <c r="AO95" i="1" s="1"/>
  <c r="AL41" i="1"/>
  <c r="AL625" i="1"/>
  <c r="AL529" i="1"/>
  <c r="AL397" i="1"/>
  <c r="AL290" i="1"/>
  <c r="AL247" i="1"/>
  <c r="AL226" i="1"/>
  <c r="AL79" i="1"/>
  <c r="AL417" i="1"/>
  <c r="AL164" i="1"/>
  <c r="AL100" i="1"/>
  <c r="AN40" i="1"/>
  <c r="AO40" i="1" s="1"/>
  <c r="AN29" i="1"/>
  <c r="AO29" i="1" s="1"/>
  <c r="AN823" i="1"/>
  <c r="AO823" i="1" s="1"/>
  <c r="AL633" i="1"/>
  <c r="AL537" i="1"/>
  <c r="AN28" i="1"/>
  <c r="AO28" i="1" s="1"/>
  <c r="AL820" i="1"/>
  <c r="AN820" i="1"/>
  <c r="AO820" i="1" s="1"/>
  <c r="AL858" i="1"/>
  <c r="AN858" i="1"/>
  <c r="AO858" i="1" s="1"/>
  <c r="AL746" i="1"/>
  <c r="AN746" i="1"/>
  <c r="AO746" i="1" s="1"/>
  <c r="AL698" i="1"/>
  <c r="AN698" i="1"/>
  <c r="AO698" i="1" s="1"/>
  <c r="AL634" i="1"/>
  <c r="AN634" i="1"/>
  <c r="AO634" i="1" s="1"/>
  <c r="AL522" i="1"/>
  <c r="AN522" i="1"/>
  <c r="AO522" i="1" s="1"/>
  <c r="AN843" i="1"/>
  <c r="AO843" i="1" s="1"/>
  <c r="AL843" i="1"/>
  <c r="AL800" i="1"/>
  <c r="AN800" i="1"/>
  <c r="AO800" i="1" s="1"/>
  <c r="AL424" i="1"/>
  <c r="AN424" i="1"/>
  <c r="AO424" i="1" s="1"/>
  <c r="AL371" i="1"/>
  <c r="AN371" i="1"/>
  <c r="AO371" i="1" s="1"/>
  <c r="AL172" i="1"/>
  <c r="AN172" i="1"/>
  <c r="AO172" i="1" s="1"/>
  <c r="AL151" i="1"/>
  <c r="AN151" i="1"/>
  <c r="AO151" i="1" s="1"/>
  <c r="AL122" i="1"/>
  <c r="AN122" i="1"/>
  <c r="AO122" i="1" s="1"/>
  <c r="AL93" i="1"/>
  <c r="AN93" i="1"/>
  <c r="AO93" i="1" s="1"/>
  <c r="AL81" i="1"/>
  <c r="AN81" i="1"/>
  <c r="AO81" i="1" s="1"/>
  <c r="AN42" i="1"/>
  <c r="AO42" i="1" s="1"/>
  <c r="AL42" i="1"/>
  <c r="AL31" i="1"/>
  <c r="AN31" i="1"/>
  <c r="AO31" i="1" s="1"/>
  <c r="AN10" i="1"/>
  <c r="AO10" i="1" s="1"/>
  <c r="AL10" i="1"/>
  <c r="AL173" i="1"/>
  <c r="AN173" i="1"/>
  <c r="AO173" i="1" s="1"/>
  <c r="AL161" i="1"/>
  <c r="AN161" i="1"/>
  <c r="AO161" i="1" s="1"/>
  <c r="AL124" i="1"/>
  <c r="AN124" i="1"/>
  <c r="AO124" i="1" s="1"/>
  <c r="AL103" i="1"/>
  <c r="AN103" i="1"/>
  <c r="AO103" i="1" s="1"/>
  <c r="AL74" i="1"/>
  <c r="AN74" i="1"/>
  <c r="AO74" i="1" s="1"/>
  <c r="AN54" i="1"/>
  <c r="AO54" i="1" s="1"/>
  <c r="AL54" i="1"/>
  <c r="AN46" i="1"/>
  <c r="AO46" i="1" s="1"/>
  <c r="AL46" i="1"/>
  <c r="AN38" i="1"/>
  <c r="AO38" i="1" s="1"/>
  <c r="AL38" i="1"/>
  <c r="AL27" i="1"/>
  <c r="AN27" i="1"/>
  <c r="AO27" i="1" s="1"/>
  <c r="AN6" i="1"/>
  <c r="AO6" i="1" s="1"/>
  <c r="AL6" i="1"/>
  <c r="AL788" i="1"/>
  <c r="AN788" i="1"/>
  <c r="AO788" i="1" s="1"/>
  <c r="AL842" i="1"/>
  <c r="AN842" i="1"/>
  <c r="AO842" i="1" s="1"/>
  <c r="AL762" i="1"/>
  <c r="AN762" i="1"/>
  <c r="AO762" i="1" s="1"/>
  <c r="AL682" i="1"/>
  <c r="AN682" i="1"/>
  <c r="AO682" i="1" s="1"/>
  <c r="AL618" i="1"/>
  <c r="AN618" i="1"/>
  <c r="AO618" i="1" s="1"/>
  <c r="AL554" i="1"/>
  <c r="AN554" i="1"/>
  <c r="AO554" i="1" s="1"/>
  <c r="AL832" i="1"/>
  <c r="AN832" i="1"/>
  <c r="AO832" i="1" s="1"/>
  <c r="AL488" i="1"/>
  <c r="AN488" i="1"/>
  <c r="AO488" i="1" s="1"/>
  <c r="AL435" i="1"/>
  <c r="AN435" i="1"/>
  <c r="AO435" i="1" s="1"/>
  <c r="AL360" i="1"/>
  <c r="AN360" i="1"/>
  <c r="AO360" i="1" s="1"/>
  <c r="AL292" i="1"/>
  <c r="AN292" i="1"/>
  <c r="AO292" i="1" s="1"/>
  <c r="AL781" i="1"/>
  <c r="AN781" i="1"/>
  <c r="AO781" i="1" s="1"/>
  <c r="AL433" i="1"/>
  <c r="AN433" i="1"/>
  <c r="AO433" i="1" s="1"/>
  <c r="AL856" i="1"/>
  <c r="AN856" i="1"/>
  <c r="AO856" i="1" s="1"/>
  <c r="AN835" i="1"/>
  <c r="AO835" i="1" s="1"/>
  <c r="AL835" i="1"/>
  <c r="AL824" i="1"/>
  <c r="AN824" i="1"/>
  <c r="AO824" i="1" s="1"/>
  <c r="AL792" i="1"/>
  <c r="AN792" i="1"/>
  <c r="AO792" i="1" s="1"/>
  <c r="AN771" i="1"/>
  <c r="AO771" i="1" s="1"/>
  <c r="AL771" i="1"/>
  <c r="AL491" i="1"/>
  <c r="AN491" i="1"/>
  <c r="AO491" i="1" s="1"/>
  <c r="AL480" i="1"/>
  <c r="AN480" i="1"/>
  <c r="AO480" i="1" s="1"/>
  <c r="AL459" i="1"/>
  <c r="AN459" i="1"/>
  <c r="AO459" i="1" s="1"/>
  <c r="AL448" i="1"/>
  <c r="AN448" i="1"/>
  <c r="AO448" i="1" s="1"/>
  <c r="AL427" i="1"/>
  <c r="AN427" i="1"/>
  <c r="AO427" i="1" s="1"/>
  <c r="AL416" i="1"/>
  <c r="AN416" i="1"/>
  <c r="AO416" i="1" s="1"/>
  <c r="AL395" i="1"/>
  <c r="AN395" i="1"/>
  <c r="AO395" i="1" s="1"/>
  <c r="AL384" i="1"/>
  <c r="AN384" i="1"/>
  <c r="AO384" i="1" s="1"/>
  <c r="AL363" i="1"/>
  <c r="AN363" i="1"/>
  <c r="AO363" i="1" s="1"/>
  <c r="AL352" i="1"/>
  <c r="AN352" i="1"/>
  <c r="AO352" i="1" s="1"/>
  <c r="AL336" i="1"/>
  <c r="AN336" i="1"/>
  <c r="AO336" i="1" s="1"/>
  <c r="AL320" i="1"/>
  <c r="AN320" i="1"/>
  <c r="AO320" i="1" s="1"/>
  <c r="AL304" i="1"/>
  <c r="AN304" i="1"/>
  <c r="AO304" i="1" s="1"/>
  <c r="AL288" i="1"/>
  <c r="AN288" i="1"/>
  <c r="AO288" i="1" s="1"/>
  <c r="AL272" i="1"/>
  <c r="AN272" i="1"/>
  <c r="AO272" i="1" s="1"/>
  <c r="AL256" i="1"/>
  <c r="AN256" i="1"/>
  <c r="AO256" i="1" s="1"/>
  <c r="AL240" i="1"/>
  <c r="AN240" i="1"/>
  <c r="AO240" i="1" s="1"/>
  <c r="AL224" i="1"/>
  <c r="AN224" i="1"/>
  <c r="AO224" i="1" s="1"/>
  <c r="AL208" i="1"/>
  <c r="AN208" i="1"/>
  <c r="AO208" i="1" s="1"/>
  <c r="AL192" i="1"/>
  <c r="AN192" i="1"/>
  <c r="AO192" i="1" s="1"/>
  <c r="AL176" i="1"/>
  <c r="AN176" i="1"/>
  <c r="AO176" i="1" s="1"/>
  <c r="AL160" i="1"/>
  <c r="AN160" i="1"/>
  <c r="AO160" i="1" s="1"/>
  <c r="AL144" i="1"/>
  <c r="AN144" i="1"/>
  <c r="AO144" i="1" s="1"/>
  <c r="AL128" i="1"/>
  <c r="AN128" i="1"/>
  <c r="AO128" i="1" s="1"/>
  <c r="AL112" i="1"/>
  <c r="AN112" i="1"/>
  <c r="AO112" i="1" s="1"/>
  <c r="AL96" i="1"/>
  <c r="AN96" i="1"/>
  <c r="AO96" i="1" s="1"/>
  <c r="AL80" i="1"/>
  <c r="AN80" i="1"/>
  <c r="AO80" i="1" s="1"/>
  <c r="AN64" i="1"/>
  <c r="AO64" i="1" s="1"/>
  <c r="AL64" i="1"/>
  <c r="AL349" i="1"/>
  <c r="AN349" i="1"/>
  <c r="AO349" i="1" s="1"/>
  <c r="AL293" i="1"/>
  <c r="AN293" i="1"/>
  <c r="AO293" i="1" s="1"/>
  <c r="AL229" i="1"/>
  <c r="AN229" i="1"/>
  <c r="AO229" i="1" s="1"/>
  <c r="AL183" i="1"/>
  <c r="AN183" i="1"/>
  <c r="AO183" i="1" s="1"/>
  <c r="AL154" i="1"/>
  <c r="AN154" i="1"/>
  <c r="AO154" i="1" s="1"/>
  <c r="AL125" i="1"/>
  <c r="AN125" i="1"/>
  <c r="AO125" i="1" s="1"/>
  <c r="AL113" i="1"/>
  <c r="AN113" i="1"/>
  <c r="AO113" i="1" s="1"/>
  <c r="AL76" i="1"/>
  <c r="AN76" i="1"/>
  <c r="AO76" i="1" s="1"/>
  <c r="AL55" i="1"/>
  <c r="AN55" i="1"/>
  <c r="AO55" i="1" s="1"/>
  <c r="AN34" i="1"/>
  <c r="AO34" i="1" s="1"/>
  <c r="AL34" i="1"/>
  <c r="AL23" i="1"/>
  <c r="AN23" i="1"/>
  <c r="AO23" i="1" s="1"/>
  <c r="AL309" i="1"/>
  <c r="AN309" i="1"/>
  <c r="AO309" i="1" s="1"/>
  <c r="AL245" i="1"/>
  <c r="AN245" i="1"/>
  <c r="AO245" i="1" s="1"/>
  <c r="AL193" i="1"/>
  <c r="AN193" i="1"/>
  <c r="AO193" i="1" s="1"/>
  <c r="AL156" i="1"/>
  <c r="AN156" i="1"/>
  <c r="AO156" i="1" s="1"/>
  <c r="AL135" i="1"/>
  <c r="AN135" i="1"/>
  <c r="AO135" i="1" s="1"/>
  <c r="AL106" i="1"/>
  <c r="AN106" i="1"/>
  <c r="AO106" i="1" s="1"/>
  <c r="AL77" i="1"/>
  <c r="AN77" i="1"/>
  <c r="AO77" i="1" s="1"/>
  <c r="AN65" i="1"/>
  <c r="AO65" i="1" s="1"/>
  <c r="AL65" i="1"/>
  <c r="AN30" i="1"/>
  <c r="AO30" i="1" s="1"/>
  <c r="AL30" i="1"/>
  <c r="AL19" i="1"/>
  <c r="AN19" i="1"/>
  <c r="AO19" i="1" s="1"/>
  <c r="AL836" i="1"/>
  <c r="AN836" i="1"/>
  <c r="AO836" i="1" s="1"/>
  <c r="AL772" i="1"/>
  <c r="AN772" i="1"/>
  <c r="AO772" i="1" s="1"/>
  <c r="AL236" i="1"/>
  <c r="AN236" i="1"/>
  <c r="AO236" i="1" s="1"/>
  <c r="AL826" i="1"/>
  <c r="AN826" i="1"/>
  <c r="AO826" i="1" s="1"/>
  <c r="AL794" i="1"/>
  <c r="AN794" i="1"/>
  <c r="AO794" i="1" s="1"/>
  <c r="AL714" i="1"/>
  <c r="AN714" i="1"/>
  <c r="AO714" i="1" s="1"/>
  <c r="AL666" i="1"/>
  <c r="AN666" i="1"/>
  <c r="AO666" i="1" s="1"/>
  <c r="AL586" i="1"/>
  <c r="AN586" i="1"/>
  <c r="AO586" i="1" s="1"/>
  <c r="AL538" i="1"/>
  <c r="AN538" i="1"/>
  <c r="AO538" i="1" s="1"/>
  <c r="AN811" i="1"/>
  <c r="AO811" i="1" s="1"/>
  <c r="AL811" i="1"/>
  <c r="AL768" i="1"/>
  <c r="AN768" i="1"/>
  <c r="AO768" i="1" s="1"/>
  <c r="AL499" i="1"/>
  <c r="AN499" i="1"/>
  <c r="AO499" i="1" s="1"/>
  <c r="AL456" i="1"/>
  <c r="AN456" i="1"/>
  <c r="AO456" i="1" s="1"/>
  <c r="AL403" i="1"/>
  <c r="AN403" i="1"/>
  <c r="AO403" i="1" s="1"/>
  <c r="AL260" i="1"/>
  <c r="AN260" i="1"/>
  <c r="AO260" i="1" s="1"/>
  <c r="AL228" i="1"/>
  <c r="AN228" i="1"/>
  <c r="AO228" i="1" s="1"/>
  <c r="AL861" i="1"/>
  <c r="AN861" i="1"/>
  <c r="AO861" i="1" s="1"/>
  <c r="AL845" i="1"/>
  <c r="AN845" i="1"/>
  <c r="AO845" i="1" s="1"/>
  <c r="AL829" i="1"/>
  <c r="AN829" i="1"/>
  <c r="AO829" i="1" s="1"/>
  <c r="AL813" i="1"/>
  <c r="AN813" i="1"/>
  <c r="AO813" i="1" s="1"/>
  <c r="AL797" i="1"/>
  <c r="AN797" i="1"/>
  <c r="AO797" i="1" s="1"/>
  <c r="AL765" i="1"/>
  <c r="AN765" i="1"/>
  <c r="AO765" i="1" s="1"/>
  <c r="AN803" i="1"/>
  <c r="AO803" i="1" s="1"/>
  <c r="AL803" i="1"/>
  <c r="AL860" i="1"/>
  <c r="AN860" i="1"/>
  <c r="AO860" i="1" s="1"/>
  <c r="AL844" i="1"/>
  <c r="AN844" i="1"/>
  <c r="AO844" i="1" s="1"/>
  <c r="AL828" i="1"/>
  <c r="AN828" i="1"/>
  <c r="AO828" i="1" s="1"/>
  <c r="AL812" i="1"/>
  <c r="AN812" i="1"/>
  <c r="AO812" i="1" s="1"/>
  <c r="AL796" i="1"/>
  <c r="AN796" i="1"/>
  <c r="AO796" i="1" s="1"/>
  <c r="AL780" i="1"/>
  <c r="AN780" i="1"/>
  <c r="AO780" i="1" s="1"/>
  <c r="AL764" i="1"/>
  <c r="AN764" i="1"/>
  <c r="AO764" i="1" s="1"/>
  <c r="AL316" i="1"/>
  <c r="AN316" i="1"/>
  <c r="AO316" i="1" s="1"/>
  <c r="AL284" i="1"/>
  <c r="AN284" i="1"/>
  <c r="AO284" i="1" s="1"/>
  <c r="AL252" i="1"/>
  <c r="AN252" i="1"/>
  <c r="AO252" i="1" s="1"/>
  <c r="AL220" i="1"/>
  <c r="AN220" i="1"/>
  <c r="AO220" i="1" s="1"/>
  <c r="AL864" i="1"/>
  <c r="AN864" i="1"/>
  <c r="AO864" i="1" s="1"/>
  <c r="AL850" i="1"/>
  <c r="AN850" i="1"/>
  <c r="AO850" i="1" s="1"/>
  <c r="AL834" i="1"/>
  <c r="AN834" i="1"/>
  <c r="AO834" i="1" s="1"/>
  <c r="AL818" i="1"/>
  <c r="AN818" i="1"/>
  <c r="AO818" i="1" s="1"/>
  <c r="AL802" i="1"/>
  <c r="AN802" i="1"/>
  <c r="AO802" i="1" s="1"/>
  <c r="AL786" i="1"/>
  <c r="AN786" i="1"/>
  <c r="AO786" i="1" s="1"/>
  <c r="AL770" i="1"/>
  <c r="AN770" i="1"/>
  <c r="AO770" i="1" s="1"/>
  <c r="AL754" i="1"/>
  <c r="AN754" i="1"/>
  <c r="AO754" i="1" s="1"/>
  <c r="AL738" i="1"/>
  <c r="AN738" i="1"/>
  <c r="AO738" i="1" s="1"/>
  <c r="AL722" i="1"/>
  <c r="AN722" i="1"/>
  <c r="AO722" i="1" s="1"/>
  <c r="AL706" i="1"/>
  <c r="AN706" i="1"/>
  <c r="AO706" i="1" s="1"/>
  <c r="AL690" i="1"/>
  <c r="AN690" i="1"/>
  <c r="AO690" i="1" s="1"/>
  <c r="AL674" i="1"/>
  <c r="AN674" i="1"/>
  <c r="AO674" i="1" s="1"/>
  <c r="AL658" i="1"/>
  <c r="AN658" i="1"/>
  <c r="AO658" i="1" s="1"/>
  <c r="AL642" i="1"/>
  <c r="AN642" i="1"/>
  <c r="AO642" i="1" s="1"/>
  <c r="AL626" i="1"/>
  <c r="AN626" i="1"/>
  <c r="AO626" i="1" s="1"/>
  <c r="AL610" i="1"/>
  <c r="AN610" i="1"/>
  <c r="AO610" i="1" s="1"/>
  <c r="AL594" i="1"/>
  <c r="AN594" i="1"/>
  <c r="AO594" i="1" s="1"/>
  <c r="AL578" i="1"/>
  <c r="AN578" i="1"/>
  <c r="AO578" i="1" s="1"/>
  <c r="AL562" i="1"/>
  <c r="AN562" i="1"/>
  <c r="AO562" i="1" s="1"/>
  <c r="AL546" i="1"/>
  <c r="AN546" i="1"/>
  <c r="AO546" i="1" s="1"/>
  <c r="AL530" i="1"/>
  <c r="AN530" i="1"/>
  <c r="AO530" i="1" s="1"/>
  <c r="AL514" i="1"/>
  <c r="AN514" i="1"/>
  <c r="AO514" i="1" s="1"/>
  <c r="AL641" i="1"/>
  <c r="AN641" i="1"/>
  <c r="AO641" i="1" s="1"/>
  <c r="AN859" i="1"/>
  <c r="AO859" i="1" s="1"/>
  <c r="AL859" i="1"/>
  <c r="AL848" i="1"/>
  <c r="AN848" i="1"/>
  <c r="AO848" i="1" s="1"/>
  <c r="AN827" i="1"/>
  <c r="AO827" i="1" s="1"/>
  <c r="AL827" i="1"/>
  <c r="AL816" i="1"/>
  <c r="AN816" i="1"/>
  <c r="AO816" i="1" s="1"/>
  <c r="AN795" i="1"/>
  <c r="AO795" i="1" s="1"/>
  <c r="AL795" i="1"/>
  <c r="AL784" i="1"/>
  <c r="AN784" i="1"/>
  <c r="AO784" i="1" s="1"/>
  <c r="AL504" i="1"/>
  <c r="AN504" i="1"/>
  <c r="AO504" i="1" s="1"/>
  <c r="AL483" i="1"/>
  <c r="AN483" i="1"/>
  <c r="AO483" i="1" s="1"/>
  <c r="AL472" i="1"/>
  <c r="AN472" i="1"/>
  <c r="AO472" i="1" s="1"/>
  <c r="AL451" i="1"/>
  <c r="AN451" i="1"/>
  <c r="AO451" i="1" s="1"/>
  <c r="AL440" i="1"/>
  <c r="AN440" i="1"/>
  <c r="AO440" i="1" s="1"/>
  <c r="AL419" i="1"/>
  <c r="AN419" i="1"/>
  <c r="AO419" i="1" s="1"/>
  <c r="AL408" i="1"/>
  <c r="AN408" i="1"/>
  <c r="AO408" i="1" s="1"/>
  <c r="AL387" i="1"/>
  <c r="AN387" i="1"/>
  <c r="AO387" i="1" s="1"/>
  <c r="AL376" i="1"/>
  <c r="AN376" i="1"/>
  <c r="AO376" i="1" s="1"/>
  <c r="AL355" i="1"/>
  <c r="AN355" i="1"/>
  <c r="AO355" i="1" s="1"/>
  <c r="AL186" i="1"/>
  <c r="AN186" i="1"/>
  <c r="AO186" i="1" s="1"/>
  <c r="AL157" i="1"/>
  <c r="AN157" i="1"/>
  <c r="AO157" i="1" s="1"/>
  <c r="AL145" i="1"/>
  <c r="AN145" i="1"/>
  <c r="AO145" i="1" s="1"/>
  <c r="AL108" i="1"/>
  <c r="AN108" i="1"/>
  <c r="AO108" i="1" s="1"/>
  <c r="AL87" i="1"/>
  <c r="AN87" i="1"/>
  <c r="AO87" i="1" s="1"/>
  <c r="AN58" i="1"/>
  <c r="AO58" i="1" s="1"/>
  <c r="AL58" i="1"/>
  <c r="AL47" i="1"/>
  <c r="AN47" i="1"/>
  <c r="AO47" i="1" s="1"/>
  <c r="AN26" i="1"/>
  <c r="AO26" i="1" s="1"/>
  <c r="AL26" i="1"/>
  <c r="AL15" i="1"/>
  <c r="AN15" i="1"/>
  <c r="AO15" i="1" s="1"/>
  <c r="AL188" i="1"/>
  <c r="AN188" i="1"/>
  <c r="AO188" i="1" s="1"/>
  <c r="AL167" i="1"/>
  <c r="AN167" i="1"/>
  <c r="AO167" i="1" s="1"/>
  <c r="AL138" i="1"/>
  <c r="AN138" i="1"/>
  <c r="AO138" i="1" s="1"/>
  <c r="AL109" i="1"/>
  <c r="AN109" i="1"/>
  <c r="AO109" i="1" s="1"/>
  <c r="AL97" i="1"/>
  <c r="AN97" i="1"/>
  <c r="AO97" i="1" s="1"/>
  <c r="AN60" i="1"/>
  <c r="AO60" i="1" s="1"/>
  <c r="AL60" i="1"/>
  <c r="AN22" i="1"/>
  <c r="AO22" i="1" s="1"/>
  <c r="AL22" i="1"/>
  <c r="AL11" i="1"/>
  <c r="AN11" i="1"/>
  <c r="AO11" i="1" s="1"/>
  <c r="AL852" i="1"/>
  <c r="AN852" i="1"/>
  <c r="AO852" i="1" s="1"/>
  <c r="AL804" i="1"/>
  <c r="AN804" i="1"/>
  <c r="AO804" i="1" s="1"/>
  <c r="AN759" i="1"/>
  <c r="AO759" i="1" s="1"/>
  <c r="AL759" i="1"/>
  <c r="AL300" i="1"/>
  <c r="AN300" i="1"/>
  <c r="AO300" i="1" s="1"/>
  <c r="AL268" i="1"/>
  <c r="AN268" i="1"/>
  <c r="AO268" i="1" s="1"/>
  <c r="AL204" i="1"/>
  <c r="AN204" i="1"/>
  <c r="AO204" i="1" s="1"/>
  <c r="AL810" i="1"/>
  <c r="AN810" i="1"/>
  <c r="AO810" i="1" s="1"/>
  <c r="AL778" i="1"/>
  <c r="AN778" i="1"/>
  <c r="AO778" i="1" s="1"/>
  <c r="AL730" i="1"/>
  <c r="AN730" i="1"/>
  <c r="AO730" i="1" s="1"/>
  <c r="AL650" i="1"/>
  <c r="AN650" i="1"/>
  <c r="AO650" i="1" s="1"/>
  <c r="AL602" i="1"/>
  <c r="AN602" i="1"/>
  <c r="AO602" i="1" s="1"/>
  <c r="AL570" i="1"/>
  <c r="AN570" i="1"/>
  <c r="AO570" i="1" s="1"/>
  <c r="AL506" i="1"/>
  <c r="AN506" i="1"/>
  <c r="AO506" i="1" s="1"/>
  <c r="AN779" i="1"/>
  <c r="AO779" i="1" s="1"/>
  <c r="AL779" i="1"/>
  <c r="AL467" i="1"/>
  <c r="AN467" i="1"/>
  <c r="AO467" i="1" s="1"/>
  <c r="AL392" i="1"/>
  <c r="AN392" i="1"/>
  <c r="AO392" i="1" s="1"/>
  <c r="AL756" i="1"/>
  <c r="AN756" i="1"/>
  <c r="AO756" i="1" s="1"/>
  <c r="AL332" i="1"/>
  <c r="AN332" i="1"/>
  <c r="AO332" i="1" s="1"/>
  <c r="AL308" i="1"/>
  <c r="AN308" i="1"/>
  <c r="AO308" i="1" s="1"/>
  <c r="AL276" i="1"/>
  <c r="AN276" i="1"/>
  <c r="AO276" i="1" s="1"/>
  <c r="AL244" i="1"/>
  <c r="AN244" i="1"/>
  <c r="AO244" i="1" s="1"/>
  <c r="AL212" i="1"/>
  <c r="AN212" i="1"/>
  <c r="AO212" i="1" s="1"/>
  <c r="AL853" i="1"/>
  <c r="AN853" i="1"/>
  <c r="AO853" i="1" s="1"/>
  <c r="AL837" i="1"/>
  <c r="AN837" i="1"/>
  <c r="AO837" i="1" s="1"/>
  <c r="AL821" i="1"/>
  <c r="AN821" i="1"/>
  <c r="AO821" i="1" s="1"/>
  <c r="AL805" i="1"/>
  <c r="AN805" i="1"/>
  <c r="AO805" i="1" s="1"/>
  <c r="AL789" i="1"/>
  <c r="AN789" i="1"/>
  <c r="AO789" i="1" s="1"/>
  <c r="AL773" i="1"/>
  <c r="AN773" i="1"/>
  <c r="AO773" i="1" s="1"/>
  <c r="AL753" i="1"/>
  <c r="AN753" i="1"/>
  <c r="AO753" i="1" s="1"/>
  <c r="AN851" i="1"/>
  <c r="AO851" i="1" s="1"/>
  <c r="AL851" i="1"/>
  <c r="AL840" i="1"/>
  <c r="AN840" i="1"/>
  <c r="AO840" i="1" s="1"/>
  <c r="AN819" i="1"/>
  <c r="AO819" i="1" s="1"/>
  <c r="AL819" i="1"/>
  <c r="AL808" i="1"/>
  <c r="AN808" i="1"/>
  <c r="AO808" i="1" s="1"/>
  <c r="AN787" i="1"/>
  <c r="AO787" i="1" s="1"/>
  <c r="AL787" i="1"/>
  <c r="AL776" i="1"/>
  <c r="AN776" i="1"/>
  <c r="AO776" i="1" s="1"/>
  <c r="AL496" i="1"/>
  <c r="AN496" i="1"/>
  <c r="AO496" i="1" s="1"/>
  <c r="AL475" i="1"/>
  <c r="AN475" i="1"/>
  <c r="AO475" i="1" s="1"/>
  <c r="AL464" i="1"/>
  <c r="AN464" i="1"/>
  <c r="AO464" i="1" s="1"/>
  <c r="AL443" i="1"/>
  <c r="AN443" i="1"/>
  <c r="AO443" i="1" s="1"/>
  <c r="AL432" i="1"/>
  <c r="AN432" i="1"/>
  <c r="AO432" i="1" s="1"/>
  <c r="AL411" i="1"/>
  <c r="AN411" i="1"/>
  <c r="AO411" i="1" s="1"/>
  <c r="AL400" i="1"/>
  <c r="AN400" i="1"/>
  <c r="AO400" i="1" s="1"/>
  <c r="AL379" i="1"/>
  <c r="AN379" i="1"/>
  <c r="AO379" i="1" s="1"/>
  <c r="AL368" i="1"/>
  <c r="AN368" i="1"/>
  <c r="AO368" i="1" s="1"/>
  <c r="AL344" i="1"/>
  <c r="AN344" i="1"/>
  <c r="AO344" i="1" s="1"/>
  <c r="AL328" i="1"/>
  <c r="AN328" i="1"/>
  <c r="AO328" i="1" s="1"/>
  <c r="AL312" i="1"/>
  <c r="AN312" i="1"/>
  <c r="AO312" i="1" s="1"/>
  <c r="AL296" i="1"/>
  <c r="AN296" i="1"/>
  <c r="AO296" i="1" s="1"/>
  <c r="AL280" i="1"/>
  <c r="AN280" i="1"/>
  <c r="AO280" i="1" s="1"/>
  <c r="AL264" i="1"/>
  <c r="AN264" i="1"/>
  <c r="AO264" i="1" s="1"/>
  <c r="AL248" i="1"/>
  <c r="AN248" i="1"/>
  <c r="AO248" i="1" s="1"/>
  <c r="AL232" i="1"/>
  <c r="AN232" i="1"/>
  <c r="AO232" i="1" s="1"/>
  <c r="AL216" i="1"/>
  <c r="AN216" i="1"/>
  <c r="AO216" i="1" s="1"/>
  <c r="AL200" i="1"/>
  <c r="AN200" i="1"/>
  <c r="AO200" i="1" s="1"/>
  <c r="AL184" i="1"/>
  <c r="AN184" i="1"/>
  <c r="AO184" i="1" s="1"/>
  <c r="AL168" i="1"/>
  <c r="AN168" i="1"/>
  <c r="AO168" i="1" s="1"/>
  <c r="AL152" i="1"/>
  <c r="AN152" i="1"/>
  <c r="AO152" i="1" s="1"/>
  <c r="AL136" i="1"/>
  <c r="AN136" i="1"/>
  <c r="AO136" i="1" s="1"/>
  <c r="AL120" i="1"/>
  <c r="AN120" i="1"/>
  <c r="AO120" i="1" s="1"/>
  <c r="AL104" i="1"/>
  <c r="AN104" i="1"/>
  <c r="AO104" i="1" s="1"/>
  <c r="AL88" i="1"/>
  <c r="AN88" i="1"/>
  <c r="AO88" i="1" s="1"/>
  <c r="AL72" i="1"/>
  <c r="AN72" i="1"/>
  <c r="AO72" i="1" s="1"/>
  <c r="AN56" i="1"/>
  <c r="AO56" i="1" s="1"/>
  <c r="AL56" i="1"/>
  <c r="AL325" i="1"/>
  <c r="AN325" i="1"/>
  <c r="AO325" i="1" s="1"/>
  <c r="AL261" i="1"/>
  <c r="AN261" i="1"/>
  <c r="AO261" i="1" s="1"/>
  <c r="AL189" i="1"/>
  <c r="AN189" i="1"/>
  <c r="AO189" i="1" s="1"/>
  <c r="AL177" i="1"/>
  <c r="AN177" i="1"/>
  <c r="AO177" i="1" s="1"/>
  <c r="AL140" i="1"/>
  <c r="AN140" i="1"/>
  <c r="AO140" i="1" s="1"/>
  <c r="AL119" i="1"/>
  <c r="AN119" i="1"/>
  <c r="AO119" i="1" s="1"/>
  <c r="AL90" i="1"/>
  <c r="AN90" i="1"/>
  <c r="AO90" i="1" s="1"/>
  <c r="AN61" i="1"/>
  <c r="AO61" i="1" s="1"/>
  <c r="AL61" i="1"/>
  <c r="AN50" i="1"/>
  <c r="AO50" i="1" s="1"/>
  <c r="AL50" i="1"/>
  <c r="AL39" i="1"/>
  <c r="AN39" i="1"/>
  <c r="AO39" i="1" s="1"/>
  <c r="AN18" i="1"/>
  <c r="AO18" i="1" s="1"/>
  <c r="AL18" i="1"/>
  <c r="AL7" i="1"/>
  <c r="AN7" i="1"/>
  <c r="AO7" i="1" s="1"/>
  <c r="AL341" i="1"/>
  <c r="AN341" i="1"/>
  <c r="AO341" i="1" s="1"/>
  <c r="AL277" i="1"/>
  <c r="AN277" i="1"/>
  <c r="AO277" i="1" s="1"/>
  <c r="AL213" i="1"/>
  <c r="AN213" i="1"/>
  <c r="AO213" i="1" s="1"/>
  <c r="AL170" i="1"/>
  <c r="AN170" i="1"/>
  <c r="AO170" i="1" s="1"/>
  <c r="AL141" i="1"/>
  <c r="AN141" i="1"/>
  <c r="AO141" i="1" s="1"/>
  <c r="AL129" i="1"/>
  <c r="AN129" i="1"/>
  <c r="AO129" i="1" s="1"/>
  <c r="AL92" i="1"/>
  <c r="AN92" i="1"/>
  <c r="AO92" i="1" s="1"/>
  <c r="AL71" i="1"/>
  <c r="AN71" i="1"/>
  <c r="AO71" i="1" s="1"/>
  <c r="AL51" i="1"/>
  <c r="AN51" i="1"/>
  <c r="AO51" i="1" s="1"/>
  <c r="AL43" i="1"/>
  <c r="AN43" i="1"/>
  <c r="AO43" i="1" s="1"/>
  <c r="AL35" i="1"/>
  <c r="AN35" i="1"/>
  <c r="AO35" i="1" s="1"/>
  <c r="AN14" i="1"/>
  <c r="AO14" i="1" s="1"/>
  <c r="AL14" i="1"/>
</calcChain>
</file>

<file path=xl/sharedStrings.xml><?xml version="1.0" encoding="utf-8"?>
<sst xmlns="http://schemas.openxmlformats.org/spreadsheetml/2006/main" count="5944" uniqueCount="160">
  <si>
    <t>SW</t>
  </si>
  <si>
    <t>WSW</t>
  </si>
  <si>
    <t>---</t>
  </si>
  <si>
    <t>WNW</t>
  </si>
  <si>
    <t>NW</t>
  </si>
  <si>
    <t>SSW</t>
  </si>
  <si>
    <t>W</t>
  </si>
  <si>
    <t>NNW</t>
  </si>
  <si>
    <t>NNE</t>
  </si>
  <si>
    <t>N</t>
  </si>
  <si>
    <t>ENE</t>
  </si>
  <si>
    <t>NE</t>
  </si>
  <si>
    <t>SSE</t>
  </si>
  <si>
    <t>SE</t>
  </si>
  <si>
    <t>ESE</t>
  </si>
  <si>
    <t>S</t>
  </si>
  <si>
    <t>E</t>
  </si>
  <si>
    <t>Temp</t>
  </si>
  <si>
    <t>Hi</t>
  </si>
  <si>
    <t>Low</t>
  </si>
  <si>
    <t>Out</t>
  </si>
  <si>
    <t>Dew</t>
  </si>
  <si>
    <t>Wind</t>
  </si>
  <si>
    <t>Heat</t>
  </si>
  <si>
    <t>THW</t>
  </si>
  <si>
    <t>Rain</t>
  </si>
  <si>
    <t>Cool</t>
  </si>
  <si>
    <t xml:space="preserve">In </t>
  </si>
  <si>
    <t>In</t>
  </si>
  <si>
    <t>In Air</t>
  </si>
  <si>
    <t xml:space="preserve">ISS </t>
  </si>
  <si>
    <t>Arc.</t>
  </si>
  <si>
    <t>Date</t>
  </si>
  <si>
    <t>Time</t>
  </si>
  <si>
    <t>Hum</t>
  </si>
  <si>
    <t>Pt.</t>
  </si>
  <si>
    <t>Speed</t>
  </si>
  <si>
    <t>Dir</t>
  </si>
  <si>
    <t>Run</t>
  </si>
  <si>
    <t>Chill</t>
  </si>
  <si>
    <t>Index</t>
  </si>
  <si>
    <t xml:space="preserve">Bar  </t>
  </si>
  <si>
    <t>Rate</t>
  </si>
  <si>
    <t xml:space="preserve">D-D </t>
  </si>
  <si>
    <t>EMC</t>
  </si>
  <si>
    <t>Density</t>
  </si>
  <si>
    <t>Samp</t>
  </si>
  <si>
    <t xml:space="preserve">Tx </t>
  </si>
  <si>
    <t>Recept</t>
  </si>
  <si>
    <t>Int.</t>
  </si>
  <si>
    <t>TT</t>
  </si>
  <si>
    <t>Tx</t>
  </si>
  <si>
    <t>Tn</t>
  </si>
  <si>
    <t>RH</t>
  </si>
  <si>
    <t>dd</t>
  </si>
  <si>
    <t>ff-run</t>
  </si>
  <si>
    <t>ff-gust</t>
  </si>
  <si>
    <t>ff-gust-dd</t>
  </si>
  <si>
    <t>Wchill</t>
  </si>
  <si>
    <t>HeatIndx</t>
  </si>
  <si>
    <t>THWIndx</t>
  </si>
  <si>
    <t>MSLP</t>
  </si>
  <si>
    <t>Rainfall</t>
  </si>
  <si>
    <t>HeatDD</t>
  </si>
  <si>
    <t>CoolDD</t>
  </si>
  <si>
    <t>TT-in</t>
  </si>
  <si>
    <t>RH-in</t>
  </si>
  <si>
    <t>Tdew</t>
  </si>
  <si>
    <t>Tdew-in</t>
  </si>
  <si>
    <t>HeatIn</t>
  </si>
  <si>
    <t>EMCIn</t>
  </si>
  <si>
    <t>AirDensity</t>
  </si>
  <si>
    <t>WindSamples</t>
  </si>
  <si>
    <t>WindTx</t>
  </si>
  <si>
    <t>ISSrcpt</t>
  </si>
  <si>
    <t>ArchiveInt</t>
  </si>
  <si>
    <t>DAVIS VP2 headers</t>
  </si>
  <si>
    <t>DD</t>
  </si>
  <si>
    <t>MM</t>
  </si>
  <si>
    <t>YYYY</t>
  </si>
  <si>
    <t>HH</t>
  </si>
  <si>
    <t>mm</t>
  </si>
  <si>
    <t>HHmm</t>
  </si>
  <si>
    <t>RainRate</t>
  </si>
  <si>
    <t>ff-mean</t>
  </si>
  <si>
    <t>ClimatDateMax/Rain</t>
  </si>
  <si>
    <t>ClimatDateMin</t>
  </si>
  <si>
    <t>HHended</t>
  </si>
  <si>
    <t>Row Labels</t>
  </si>
  <si>
    <t>Grand Total</t>
  </si>
  <si>
    <t>(blank)</t>
  </si>
  <si>
    <t>HHcalc</t>
  </si>
  <si>
    <t>Max of Tx</t>
  </si>
  <si>
    <t>Min of Tn</t>
  </si>
  <si>
    <t>Average of ff-mean</t>
  </si>
  <si>
    <t>Max of ff-gust</t>
  </si>
  <si>
    <t>Sum of Rainfall</t>
  </si>
  <si>
    <t>Max of RainRate</t>
  </si>
  <si>
    <t>Example datasheet - sub-hourly data 'distilled' to hourly</t>
  </si>
  <si>
    <t>A sub-hourly AWS record provides high time-resolution obserrvations, useful for examining the fine detail of showery rain frontal passages and the like, but the volume of data becomes too large for long-term climatological datasets.</t>
  </si>
  <si>
    <t>A more useful database frequency is hourly. This example spreadsheet and pivot table 'distills' exported 5 minute AWS observations pasted in as text into a series of hourly observations.</t>
  </si>
  <si>
    <t>AE</t>
  </si>
  <si>
    <t>AF</t>
  </si>
  <si>
    <t>AG</t>
  </si>
  <si>
    <t>AH</t>
  </si>
  <si>
    <t>AI</t>
  </si>
  <si>
    <t>AJ</t>
  </si>
  <si>
    <t>AK</t>
  </si>
  <si>
    <t>AL</t>
  </si>
  <si>
    <t>AM</t>
  </si>
  <si>
    <t>AN</t>
  </si>
  <si>
    <t>Column</t>
  </si>
  <si>
    <t>Header</t>
  </si>
  <si>
    <t>Derivation and explanation</t>
  </si>
  <si>
    <t>To use - simply export the data for the desired period from the VP2 as a text file: open the file in Excel and select the period to be pasted in: then paste (Paste-Special-Values) starting in the top left cell where the data is to commence (Cell A4, in this example)</t>
  </si>
  <si>
    <t>Day number in month (1-31). Derived from the Date field in column A. Required to split values by date in the month in the pivot table</t>
  </si>
  <si>
    <t>Month number (1-12). Derived from the Date field in column A. Required to split values by month in the pivot table</t>
  </si>
  <si>
    <t>Year. Derived from the Date field in column A. Required to split values by year in the pivot table</t>
  </si>
  <si>
    <t>Minute number (00-59). Derived from the Time field in column A. Required to split values sub-hourly in pivot table and to determine the observations made on the 'exact hour'.</t>
  </si>
  <si>
    <t>Gives the hour and minute as a single integer (HH*100 + mm)</t>
  </si>
  <si>
    <t>Intermediate calculation for the HHended value below</t>
  </si>
  <si>
    <t>Where the 'Climatological Day' (see Chapter 12, page 272) differs from the AWS default midnight to midnight terminal hours, the 'ClimateDate' values are derived to split the values into 'Climatological Days'. This example uses 0900-0900, the UK and Ireland standard period, but this can easily be changed in the formula used. There are two 'Climate Dates' - one for maximum temp and rainfall amounts (the 24 hours commencing at 0900 on the date given), the other for minimum temperatures (24 hours ending at 0900 on the date given). For more detailed explanations, see Chapter 12</t>
  </si>
  <si>
    <r>
      <rPr>
        <i/>
        <sz val="9"/>
        <color theme="1"/>
        <rFont val="Calibri"/>
        <family val="2"/>
      </rPr>
      <t>Columns A to AD:</t>
    </r>
    <r>
      <rPr>
        <sz val="9"/>
        <color theme="1"/>
        <rFont val="Calibri"/>
        <family val="2"/>
      </rPr>
      <t xml:space="preserve"> are abbreviated or condensed titles from the Davis VP2 equivalent (Excel permits only one level of header row)</t>
    </r>
  </si>
  <si>
    <r>
      <t>For ease of reference,</t>
    </r>
    <r>
      <rPr>
        <i/>
        <sz val="9"/>
        <color theme="1"/>
        <rFont val="Calibri"/>
        <family val="2"/>
      </rPr>
      <t xml:space="preserve"> Rows 2 and 3</t>
    </r>
    <r>
      <rPr>
        <sz val="9"/>
        <color theme="1"/>
        <rFont val="Calibri"/>
        <family val="2"/>
      </rPr>
      <t xml:space="preserve"> are the original Davis headers - which can be deleted if not required</t>
    </r>
  </si>
  <si>
    <r>
      <rPr>
        <i/>
        <sz val="9"/>
        <color theme="1"/>
        <rFont val="Calibri"/>
        <family val="2"/>
      </rPr>
      <t>Rows 4 onwards</t>
    </r>
    <r>
      <rPr>
        <sz val="9"/>
        <color theme="1"/>
        <rFont val="Calibri"/>
        <family val="2"/>
      </rPr>
      <t xml:space="preserve"> contain the pasted-in AWS data</t>
    </r>
  </si>
  <si>
    <r>
      <t xml:space="preserve">Hour number (00-23). Derived from the Hour field in column A. Required to split values by hour in the month in the pivot table. </t>
    </r>
    <r>
      <rPr>
        <sz val="9"/>
        <color rgb="FFFF0000"/>
        <rFont val="Calibri"/>
        <family val="2"/>
      </rPr>
      <t>Note that the observation 'on the hour' will be correctly shown as that hour number, but period observations (such as 5 min rainfall totals) will strictly belong to the previous hour. When totals or extremes over the true 'hour commencing' are required, use the 'HHended' value below to split the hours</t>
    </r>
  </si>
  <si>
    <t>HHended gives the correct hour number for period observations ending on the exact hour. For example, in a 15 minute dataset, the rainfall  shown at (say) 1400h will have occurred 1345-1400 and should therefore be credited to the hour commencing 1300 rather than 1400, as would be the case if HH was used.</t>
  </si>
  <si>
    <t>See above</t>
  </si>
  <si>
    <r>
      <t xml:space="preserve">In the </t>
    </r>
    <r>
      <rPr>
        <b/>
        <sz val="11"/>
        <color theme="1"/>
        <rFont val="Calibri"/>
        <family val="2"/>
      </rPr>
      <t>Data</t>
    </r>
    <r>
      <rPr>
        <sz val="9"/>
        <color theme="1"/>
        <rFont val="Calibri"/>
        <family val="2"/>
      </rPr>
      <t xml:space="preserve"> tab, the headings are as follows:</t>
    </r>
  </si>
  <si>
    <t>Air temperature</t>
  </si>
  <si>
    <t>Wind direction</t>
  </si>
  <si>
    <t>Wind speed</t>
  </si>
  <si>
    <t>Include in here brief descriptions of the sensors used, exposure, units, height above ground, etc - see Chapter 16</t>
  </si>
  <si>
    <t>To convert wind direction from compass points to degrees, see Appendix 2 and the downloadable Excel macro function</t>
  </si>
  <si>
    <t>In this example, to keep download file sizes to a minimum, only three days data are included, but of course the example is valid for much larger dataset sizes.</t>
  </si>
  <si>
    <t>HHendedDate</t>
  </si>
  <si>
    <t>AO</t>
  </si>
  <si>
    <r>
      <rPr>
        <i/>
        <sz val="9"/>
        <color theme="1"/>
        <rFont val="Calibri"/>
        <family val="2"/>
      </rPr>
      <t>Columns AE to AO</t>
    </r>
    <r>
      <rPr>
        <sz val="9"/>
        <color theme="1"/>
        <rFont val="Calibri"/>
        <family val="2"/>
      </rPr>
      <t xml:space="preserve"> are derived values, obtained from the cells which have been pasted in</t>
    </r>
  </si>
  <si>
    <t>For periods ending at midnight, this gives the correct date (i.e. the date for the period ending, rather than teh new day just starting). For example, in a 15 minute dataset, the rainfall  shown at 0000h will have occurred 2345-0400 and should therefore be credited to the previous date just ended rather than the one just starting, as would be the case if DD was used.</t>
  </si>
  <si>
    <t>etc</t>
  </si>
  <si>
    <r>
      <t xml:space="preserve">In the </t>
    </r>
    <r>
      <rPr>
        <b/>
        <sz val="11"/>
        <color theme="1"/>
        <rFont val="Calibri"/>
        <family val="2"/>
      </rPr>
      <t xml:space="preserve">Output - hourly data </t>
    </r>
    <r>
      <rPr>
        <sz val="9"/>
        <color theme="1"/>
        <rFont val="Calibri"/>
        <family val="2"/>
      </rPr>
      <t>tab, the pivot table function derives a selection of hourly values by distilling the 5 minute observations - for instance, the maximum temperature and total rainfall in each hour. These can be reformatted to suit, or cut-and-paste into an hourly dataset.</t>
    </r>
  </si>
  <si>
    <r>
      <t xml:space="preserve">In the </t>
    </r>
    <r>
      <rPr>
        <b/>
        <sz val="11"/>
        <color theme="1"/>
        <rFont val="Calibri"/>
        <family val="2"/>
      </rPr>
      <t>Output - Daily 09-09 minima</t>
    </r>
    <r>
      <rPr>
        <sz val="9"/>
        <color theme="1"/>
        <rFont val="Calibri"/>
        <family val="2"/>
      </rPr>
      <t>, the pivot table function derives daily minimum temperatures by the correct 09-09h date, given by the ClimateDateMin variable (see above). These can be reformatted to suit, or cut-and-paste into a daily dataset.</t>
    </r>
  </si>
  <si>
    <r>
      <t>To obtain a</t>
    </r>
    <r>
      <rPr>
        <b/>
        <sz val="11"/>
        <color theme="1"/>
        <rFont val="Calibri"/>
        <family val="2"/>
      </rPr>
      <t xml:space="preserve"> table of 'exact hour' spot values</t>
    </r>
    <r>
      <rPr>
        <sz val="9"/>
        <color theme="1"/>
        <rFont val="Calibri"/>
        <family val="2"/>
      </rPr>
      <t xml:space="preserve"> (such as temperature, RH and pressure), use the 'Filter' arrow to select only 'mm = 0'. This will filter only to the 'exact hour' observations, which can then be cut and paste into an hourly dataset as required, either as one block or as individual columns as appropriate</t>
    </r>
  </si>
  <si>
    <t>Similar analyses can be undertaken for maxim temperatures, daily rainfall totals and so on. Elements with a 00-00h terminal hour (such as mean wind speed) can use the standard 'Date' or DD, MM and YYYY variables.</t>
  </si>
  <si>
    <t>The format and layout of the output tables should be adjusted to suit your requirements - the tables presented here are just a 'get you started' example.</t>
  </si>
  <si>
    <t>Values</t>
  </si>
  <si>
    <t>Average of Date</t>
  </si>
  <si>
    <t>Hour</t>
  </si>
  <si>
    <t>HourDate</t>
  </si>
  <si>
    <t>HourCalc</t>
  </si>
  <si>
    <t>Min of Hour</t>
  </si>
  <si>
    <t>To extend the table beyond 10 days, or to add extra columns to this example, expand the cell range of the pivot table (in the pivot table - Pivot table tools &gt; Change data source)</t>
  </si>
  <si>
    <t>&lt; These are the totals/means/extremes for the 24 hours on the date shown</t>
  </si>
  <si>
    <r>
      <t xml:space="preserve">&lt; These are the individual hourly values, for the hour </t>
    </r>
    <r>
      <rPr>
        <sz val="9"/>
        <color theme="5"/>
        <rFont val="Calibri"/>
        <family val="2"/>
      </rPr>
      <t>commencing</t>
    </r>
    <r>
      <rPr>
        <sz val="9"/>
        <color theme="1"/>
        <rFont val="Calibri"/>
        <family val="2"/>
      </rPr>
      <t xml:space="preserve"> on the date shown</t>
    </r>
  </si>
  <si>
    <r>
      <rPr>
        <b/>
        <i/>
        <sz val="11"/>
        <color theme="1"/>
        <rFont val="Calibri"/>
        <family val="2"/>
      </rPr>
      <t>The Weather Observer's Handbook</t>
    </r>
    <r>
      <rPr>
        <b/>
        <sz val="11"/>
        <color theme="1"/>
        <rFont val="Calibri"/>
        <family val="2"/>
      </rPr>
      <t xml:space="preserve"> by Stephen Burt (Cambridge University Press, second edition, 2024)</t>
    </r>
  </si>
  <si>
    <t>In this case, observations are from a Davis Instruments Vantage Pro AWS (WeatherLink software), but the column headings can easily be changed to suit different export layouts as required.</t>
  </si>
  <si>
    <r>
      <rPr>
        <b/>
        <sz val="12"/>
        <color theme="1"/>
        <rFont val="Calibri"/>
        <family val="2"/>
      </rPr>
      <t>EXAMPLE pivot table</t>
    </r>
    <r>
      <rPr>
        <sz val="12"/>
        <color theme="1"/>
        <rFont val="Calibri"/>
        <family val="2"/>
      </rPr>
      <t xml:space="preserve"> - hourly values of maximum and minimum air temperatures, mean wind speed and highest gust, hourly rainfall totals and maximum rainfall intensity - from Davis Instruments VP2 data</t>
    </r>
  </si>
  <si>
    <r>
      <rPr>
        <b/>
        <sz val="12"/>
        <color theme="1"/>
        <rFont val="Calibri"/>
        <family val="2"/>
      </rPr>
      <t>EXAMPLE pivot table</t>
    </r>
    <r>
      <rPr>
        <sz val="12"/>
        <color theme="1"/>
        <rFont val="Calibri"/>
        <family val="2"/>
      </rPr>
      <t xml:space="preserve"> - daily values of minimum temperature over the 09-09h period Climatological Day. See Chapter 12 and Chapter 17 for more information</t>
    </r>
  </si>
  <si>
    <t>Updated March 2024</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</si>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</sst>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
    <numFmt numFmtId="167" formatCode="0.0;;\ \-\ ;"/>
    <numFmt numFmtId="168" formatCode="0;;\ \-\ ;"/>
    <numFmt numFmtId="169" formatCode="d\ mmm\ yyyy"/>
  </numFmts>
  <fonts count="15" x14ac:knownFonts="1">
    <font>
      <sz val="9"/>
      <color theme="1"/>
      <name val="Calibri"/>
      <family val="2"/>
    </font>
    <font>
      <sz val="9"/>
      <color rgb="FFFF0000"/>
      <name val="Calibri"/>
      <family val="2"/>
    </font>
    <font>
      <b/>
      <sz val="9"/>
      <color theme="1"/>
      <name val="Calibri"/>
      <family val="2"/>
    </font>
    <font>
      <sz val="9"/>
      <color theme="2" tint="-0.249977111117893"/>
      <name val="Calibri"/>
      <family val="2"/>
    </font>
    <font>
      <b/>
      <sz val="9"/>
      <color theme="2" tint="-0.499984740745262"/>
      <name val="Calibri"/>
      <family val="2"/>
    </font>
    <font>
      <b/>
      <sz val="9"/>
      <color theme="4"/>
      <name val="Calibri"/>
      <family val="2"/>
    </font>
    <font>
      <sz val="9"/>
      <color theme="4"/>
      <name val="Calibri"/>
      <family val="2"/>
    </font>
    <font>
      <i/>
      <sz val="9"/>
      <color theme="1"/>
      <name val="Calibri"/>
      <family val="2"/>
    </font>
    <font>
      <b/>
      <sz val="11"/>
      <color theme="1"/>
      <name val="Calibri"/>
      <family val="2"/>
    </font>
    <font>
      <b/>
      <i/>
      <sz val="11"/>
      <color theme="1"/>
      <name val="Calibri"/>
      <family val="2"/>
    </font>
    <font>
      <b/>
      <sz val="9"/>
      <color theme="4" tint="0.79998168889431442"/>
      <name val="Calibri"/>
      <family val="2"/>
    </font>
    <font>
      <sz val="9"/>
      <color theme="4" tint="0.79998168889431442"/>
      <name val="Calibri"/>
      <family val="2"/>
    </font>
    <font>
      <sz val="9"/>
      <color theme="5"/>
      <name val="Calibri"/>
      <family val="2"/>
    </font>
    <font>
      <sz val="12"/>
      <color theme="1"/>
      <name val="Calibri"/>
      <family val="2"/>
    </font>
    <font>
      <b/>
      <sz val="12"/>
      <color theme="1"/>
      <name val="Calibri"/>
      <family val="2"/>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right/>
      <top/>
      <bottom style="thin">
        <color indexed="64"/>
      </bottom>
      <diagonal/>
    </border>
  </borders>
  <cellStyleXfs count="1">
    <xf numFmtId="0" fontId="0" fillId="0" borderId="0"/>
  </cellStyleXfs>
  <cellXfs count="38">
    <xf numFmtId="0" fontId="0" fillId="0" borderId="0" xfId="0"/>
    <xf numFmtId="14" fontId="0" fillId="0" borderId="0" xfId="0" applyNumberFormat="1"/>
    <xf numFmtId="20" fontId="0" fillId="0" borderId="0" xfId="0" applyNumberFormat="1"/>
    <xf numFmtId="0" fontId="3" fillId="0" borderId="0" xfId="0" applyFont="1"/>
    <xf numFmtId="0" fontId="4" fillId="0" borderId="0" xfId="0" applyFont="1"/>
    <xf numFmtId="0" fontId="2" fillId="2" borderId="0" xfId="0" applyFont="1" applyFill="1" applyAlignment="1">
      <alignment horizontal="right"/>
    </xf>
    <xf numFmtId="0" fontId="5" fillId="2" borderId="0" xfId="0" applyFont="1" applyFill="1" applyAlignment="1">
      <alignment horizontal="right"/>
    </xf>
    <xf numFmtId="0" fontId="6" fillId="0" borderId="0" xfId="0" applyFont="1"/>
    <xf numFmtId="164" fontId="6" fillId="0" borderId="0" xfId="0" applyNumberFormat="1" applyFont="1"/>
    <xf numFmtId="165" fontId="6" fillId="0" borderId="0" xfId="0" applyNumberFormat="1" applyFont="1"/>
    <xf numFmtId="14" fontId="6" fillId="0" borderId="0" xfId="0" applyNumberFormat="1" applyFont="1"/>
    <xf numFmtId="0" fontId="0" fillId="0" borderId="0" xfId="0" pivotButton="1"/>
    <xf numFmtId="0" fontId="0" fillId="0" borderId="0" xfId="0" applyAlignment="1">
      <alignment horizontal="left"/>
    </xf>
    <xf numFmtId="166" fontId="0" fillId="0" borderId="0" xfId="0" pivotButton="1" applyNumberFormat="1"/>
    <xf numFmtId="166" fontId="0" fillId="0" borderId="0" xfId="0" applyNumberFormat="1"/>
    <xf numFmtId="167" fontId="0" fillId="0" borderId="0" xfId="0" applyNumberFormat="1"/>
    <xf numFmtId="168" fontId="0" fillId="0" borderId="0" xfId="0" applyNumberFormat="1"/>
    <xf numFmtId="0" fontId="7" fillId="0" borderId="0" xfId="0" applyFont="1"/>
    <xf numFmtId="0" fontId="2" fillId="0" borderId="0" xfId="0" applyFont="1"/>
    <xf numFmtId="0" fontId="8" fillId="0" borderId="0" xfId="0" applyFont="1"/>
    <xf numFmtId="0" fontId="7" fillId="0" borderId="1" xfId="0" applyFont="1" applyBorder="1"/>
    <xf numFmtId="0" fontId="0" fillId="0" borderId="0" xfId="0" applyAlignment="1">
      <alignment wrapText="1"/>
    </xf>
    <xf numFmtId="0" fontId="10" fillId="2" borderId="0" xfId="0" applyFont="1" applyFill="1" applyAlignment="1">
      <alignment horizontal="right"/>
    </xf>
    <xf numFmtId="164" fontId="11" fillId="0" borderId="0" xfId="0" applyNumberFormat="1" applyFont="1"/>
    <xf numFmtId="0" fontId="11" fillId="0" borderId="0" xfId="0" applyFont="1"/>
    <xf numFmtId="0" fontId="0" fillId="0" borderId="0" xfId="0" applyAlignment="1">
      <alignment vertical="top"/>
    </xf>
    <xf numFmtId="0" fontId="2" fillId="0" borderId="0" xfId="0" applyFont="1" applyAlignment="1">
      <alignment vertical="top"/>
    </xf>
    <xf numFmtId="0" fontId="0" fillId="0" borderId="0" xfId="0" applyAlignment="1">
      <alignment horizontal="left" indent="1"/>
    </xf>
    <xf numFmtId="0" fontId="0" fillId="0" borderId="0" xfId="0" applyAlignment="1">
      <alignment horizontal="left" indent="2"/>
    </xf>
    <xf numFmtId="169" fontId="0" fillId="0" borderId="0" xfId="0" applyNumberFormat="1"/>
    <xf numFmtId="164" fontId="0" fillId="0" borderId="0" xfId="0" applyNumberFormat="1"/>
    <xf numFmtId="0" fontId="0" fillId="0" borderId="0" xfId="0" pivotButton="1" applyAlignment="1">
      <alignment wrapText="1"/>
    </xf>
    <xf numFmtId="166" fontId="0" fillId="0" borderId="0" xfId="0" applyNumberFormat="1" applyAlignment="1">
      <alignment wrapText="1"/>
    </xf>
    <xf numFmtId="0" fontId="0" fillId="0" borderId="0" xfId="0" applyAlignment="1">
      <alignment wrapText="1"/>
    </xf>
    <xf numFmtId="0" fontId="0" fillId="0" borderId="0" xfId="0" applyNumberFormat="1"/>
    <xf numFmtId="14" fontId="0" fillId="0" borderId="0" xfId="0" applyNumberFormat="1" applyAlignment="1">
      <alignment horizontal="left"/>
    </xf>
    <xf numFmtId="0" fontId="13" fillId="0" borderId="0" xfId="0" applyFont="1"/>
    <xf numFmtId="17" fontId="7" fillId="0" borderId="0" xfId="0" applyNumberFormat="1" applyFont="1"/>
  </cellXfs>
  <cellStyles count="1">
    <cellStyle name="Normal" xfId="0" builtinId="0"/>
  </cellStyles>
  <dxfs count="42">
    <dxf>
      <numFmt numFmtId="169" formatCode="d\ mmm\ yyyy"/>
    </dxf>
    <dxf>
      <alignment horizontal="center" readingOrder="0"/>
    </dxf>
    <dxf>
      <numFmt numFmtId="166" formatCode="0.0"/>
    </dxf>
    <dxf>
      <numFmt numFmtId="166" formatCode="0.0"/>
    </dxf>
    <dxf>
      <numFmt numFmtId="166" formatCode="0.0"/>
    </dxf>
    <dxf>
      <numFmt numFmtId="167" formatCode="0.0;;\ \-\ ;"/>
    </dxf>
    <dxf>
      <numFmt numFmtId="168" formatCode="0;;\ \-\ ;"/>
    </dxf>
    <dxf>
      <numFmt numFmtId="166" formatCode="0.0"/>
    </dxf>
    <dxf>
      <numFmt numFmtId="169" formatCode="d\ mmm\ yyyy"/>
    </dxf>
    <dxf>
      <alignment wrapText="1" readingOrder="0"/>
    </dxf>
    <dxf>
      <alignment wrapText="1" readingOrder="0"/>
    </dxf>
    <dxf>
      <numFmt numFmtId="164" formatCode="00"/>
    </dxf>
    <dxf>
      <numFmt numFmtId="164" formatCode="00"/>
    </dxf>
    <dxf>
      <numFmt numFmtId="164" formatCode="00"/>
    </dxf>
    <dxf>
      <numFmt numFmtId="169" formatCode="d\ mmm\ yyyy"/>
    </dxf>
    <dxf>
      <alignment horizontal="center" readingOrder="0"/>
    </dxf>
    <dxf>
      <numFmt numFmtId="166" formatCode="0.0"/>
    </dxf>
    <dxf>
      <numFmt numFmtId="166" formatCode="0.0"/>
    </dxf>
    <dxf>
      <numFmt numFmtId="166" formatCode="0.0"/>
    </dxf>
    <dxf>
      <numFmt numFmtId="167" formatCode="0.0;;\ \-\ ;"/>
    </dxf>
    <dxf>
      <numFmt numFmtId="168" formatCode="0;;\ \-\ ;"/>
    </dxf>
    <dxf>
      <numFmt numFmtId="166" formatCode="0.0"/>
    </dxf>
    <dxf>
      <numFmt numFmtId="169" formatCode="d\ mmm\ yyyy"/>
    </dxf>
    <dxf>
      <alignment wrapText="1" readingOrder="0"/>
    </dxf>
    <dxf>
      <alignment wrapText="1" readingOrder="0"/>
    </dxf>
    <dxf>
      <numFmt numFmtId="164" formatCode="00"/>
    </dxf>
    <dxf>
      <numFmt numFmtId="164" formatCode="00"/>
    </dxf>
    <dxf>
      <numFmt numFmtId="164" formatCode="00"/>
    </dxf>
    <dxf>
      <alignment horizontal="center" readingOrder="0"/>
    </dxf>
    <dxf>
      <numFmt numFmtId="169" formatCode="d\ mmm\ yyyy"/>
    </dxf>
    <dxf>
      <numFmt numFmtId="164" formatCode="00"/>
    </dxf>
    <dxf>
      <numFmt numFmtId="164" formatCode="00"/>
    </dxf>
    <dxf>
      <numFmt numFmtId="164" formatCode="00"/>
    </dxf>
    <dxf>
      <alignment wrapText="1" readingOrder="0"/>
    </dxf>
    <dxf>
      <alignment wrapText="1" readingOrder="0"/>
    </dxf>
    <dxf>
      <numFmt numFmtId="169" formatCode="d\ mmm\ yyyy"/>
    </dxf>
    <dxf>
      <numFmt numFmtId="166" formatCode="0.0"/>
    </dxf>
    <dxf>
      <numFmt numFmtId="168" formatCode="0;;\ \-\ ;"/>
    </dxf>
    <dxf>
      <numFmt numFmtId="167" formatCode="0.0;;\ \-\ ;"/>
    </dxf>
    <dxf>
      <numFmt numFmtId="166" formatCode="0.0"/>
    </dxf>
    <dxf>
      <numFmt numFmtId="166" formatCode="0.0"/>
    </dxf>
    <dxf>
      <numFmt numFmtId="166"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phen Burt" refreshedDate="45360.535729861112" createdVersion="3" refreshedVersion="8" minRefreshableVersion="3" recordCount="2881" xr:uid="{00000000-000A-0000-FFFF-FFFF6C000000}">
  <cacheSource type="worksheet">
    <worksheetSource ref="A1:AO2882" sheet="Data"/>
  </cacheSource>
  <cacheFields count="41">
    <cacheField name="Date" numFmtId="0">
      <sharedItems containsDate="1" containsMixedTypes="1" minDate="2024-04-21T00:00:00" maxDate="2024-05-01T00:00:00"/>
    </cacheField>
    <cacheField name="Time" numFmtId="0">
      <sharedItems containsDate="1" containsBlank="1" containsMixedTypes="1" minDate="1899-12-30T00:00:00" maxDate="1899-12-30T23:55:00"/>
    </cacheField>
    <cacheField name="TT" numFmtId="0">
      <sharedItems containsMixedTypes="1" containsNumber="1" minValue="1.2" maxValue="18.399999999999999"/>
    </cacheField>
    <cacheField name="Tx" numFmtId="0">
      <sharedItems containsMixedTypes="1" containsNumber="1" minValue="1.2" maxValue="18.5"/>
    </cacheField>
    <cacheField name="Tn" numFmtId="0">
      <sharedItems containsMixedTypes="1" containsNumber="1" minValue="1.2" maxValue="18.399999999999999"/>
    </cacheField>
    <cacheField name="RH" numFmtId="0">
      <sharedItems containsMixedTypes="1" containsNumber="1" containsInteger="1" minValue="48" maxValue="98"/>
    </cacheField>
    <cacheField name="Tdew" numFmtId="0">
      <sharedItems containsMixedTypes="1" containsNumber="1" minValue="0.5" maxValue="11.3"/>
    </cacheField>
    <cacheField name="ff-mean" numFmtId="0">
      <sharedItems containsMixedTypes="1" containsNumber="1" minValue="0" maxValue="11.3"/>
    </cacheField>
    <cacheField name="dd" numFmtId="0">
      <sharedItems/>
    </cacheField>
    <cacheField name="ff-run" numFmtId="0">
      <sharedItems containsMixedTypes="1" containsNumber="1" minValue="0" maxValue="0.94"/>
    </cacheField>
    <cacheField name="ff-gust" numFmtId="0">
      <sharedItems containsMixedTypes="1" containsNumber="1" minValue="0" maxValue="25.2"/>
    </cacheField>
    <cacheField name="ff-gust-dd" numFmtId="0">
      <sharedItems/>
    </cacheField>
    <cacheField name="Wchill" numFmtId="0">
      <sharedItems containsMixedTypes="1" containsNumber="1" minValue="0.9" maxValue="18.399999999999999"/>
    </cacheField>
    <cacheField name="HeatIndx" numFmtId="0">
      <sharedItems containsMixedTypes="1" containsNumber="1" minValue="1.1000000000000001" maxValue="17.5"/>
    </cacheField>
    <cacheField name="THWIndx" numFmtId="0">
      <sharedItems containsMixedTypes="1" containsNumber="1" minValue="0.9" maxValue="17.5"/>
    </cacheField>
    <cacheField name="MSLP" numFmtId="0">
      <sharedItems containsBlank="1" containsMixedTypes="1" containsNumber="1" minValue="981.1" maxValue="1016.8"/>
    </cacheField>
    <cacheField name="Rainfall" numFmtId="0">
      <sharedItems containsBlank="1" containsMixedTypes="1" containsNumber="1" minValue="0" maxValue="1.2"/>
    </cacheField>
    <cacheField name="RainRate" numFmtId="0">
      <sharedItems containsMixedTypes="1" containsNumber="1" minValue="0" maxValue="41.2"/>
    </cacheField>
    <cacheField name="HeatDD" numFmtId="0">
      <sharedItems containsMixedTypes="1" containsNumber="1" minValue="0" maxValue="0.06"/>
    </cacheField>
    <cacheField name="CoolDD" numFmtId="0">
      <sharedItems containsMixedTypes="1" containsNumber="1" containsInteger="1" minValue="0" maxValue="0"/>
    </cacheField>
    <cacheField name="TT-in" numFmtId="0">
      <sharedItems containsMixedTypes="1" containsNumber="1" minValue="18.899999999999999" maxValue="22.9"/>
    </cacheField>
    <cacheField name="RH-in" numFmtId="0">
      <sharedItems containsMixedTypes="1" containsNumber="1" containsInteger="1" minValue="41" maxValue="49"/>
    </cacheField>
    <cacheField name="Tdew-in" numFmtId="0">
      <sharedItems containsMixedTypes="1" containsNumber="1" minValue="6.2" maxValue="11"/>
    </cacheField>
    <cacheField name="HeatIn" numFmtId="0">
      <sharedItems containsMixedTypes="1" containsNumber="1" minValue="17.8" maxValue="22.6"/>
    </cacheField>
    <cacheField name="EMCIn" numFmtId="0">
      <sharedItems containsMixedTypes="1" containsNumber="1" minValue="7.83" maxValue="9.11"/>
    </cacheField>
    <cacheField name="AirDensity" numFmtId="0">
      <sharedItems containsMixedTypes="1" containsNumber="1" minValue="7.1400000000000005E-2" maxValue="7.4499999999999997E-2"/>
    </cacheField>
    <cacheField name="WindSamples" numFmtId="0">
      <sharedItems containsMixedTypes="1" containsNumber="1" containsInteger="1" minValue="89" maxValue="118"/>
    </cacheField>
    <cacheField name="WindTx" numFmtId="0">
      <sharedItems containsMixedTypes="1" containsNumber="1" containsInteger="1" minValue="1" maxValue="1"/>
    </cacheField>
    <cacheField name="ISSrcpt" numFmtId="0">
      <sharedItems containsMixedTypes="1" containsNumber="1" minValue="78.099999999999994" maxValue="100"/>
    </cacheField>
    <cacheField name="ArchiveInt" numFmtId="0">
      <sharedItems containsMixedTypes="1" containsNumber="1" containsInteger="1" minValue="5" maxValue="5"/>
    </cacheField>
    <cacheField name="DD2" numFmtId="0">
      <sharedItems containsString="0" containsBlank="1" containsNumber="1" containsInteger="1" minValue="21" maxValue="30" count="11">
        <m/>
        <n v="21"/>
        <n v="22"/>
        <n v="23"/>
        <n v="24"/>
        <n v="25"/>
        <n v="26"/>
        <n v="27"/>
        <n v="28"/>
        <n v="29"/>
        <n v="30"/>
      </sharedItems>
    </cacheField>
    <cacheField name="MM" numFmtId="0">
      <sharedItems containsString="0" containsBlank="1" containsNumber="1" containsInteger="1" minValue="4" maxValue="4" count="2">
        <m/>
        <n v="4"/>
      </sharedItems>
    </cacheField>
    <cacheField name="YYYY" numFmtId="0">
      <sharedItems containsString="0" containsBlank="1" containsNumber="1" containsInteger="1" minValue="2024" maxValue="2024"/>
    </cacheField>
    <cacheField name="HH" numFmtId="0">
      <sharedItems containsString="0" containsBlank="1" containsNumber="1" containsInteger="1" minValue="0" maxValue="23"/>
    </cacheField>
    <cacheField name="mm2" numFmtId="0">
      <sharedItems containsString="0" containsBlank="1" containsNumber="1" containsInteger="1" minValue="0" maxValue="55"/>
    </cacheField>
    <cacheField name="HHmm" numFmtId="0">
      <sharedItems containsString="0" containsBlank="1" containsNumber="1" containsInteger="1" minValue="0" maxValue="2355"/>
    </cacheField>
    <cacheField name="HourCalc" numFmtId="0">
      <sharedItems containsString="0" containsBlank="1" containsNumber="1" containsInteger="1" minValue="-1" maxValue="23"/>
    </cacheField>
    <cacheField name="Hour" numFmtId="0">
      <sharedItems containsString="0" containsBlank="1" containsNumber="1" containsInteger="1" minValue="0" maxValue="23" count="25">
        <m/>
        <n v="0"/>
        <n v="1"/>
        <n v="2"/>
        <n v="3"/>
        <n v="4"/>
        <n v="5"/>
        <n v="6"/>
        <n v="7"/>
        <n v="8"/>
        <n v="9"/>
        <n v="10"/>
        <n v="11"/>
        <n v="12"/>
        <n v="13"/>
        <n v="14"/>
        <n v="15"/>
        <n v="16"/>
        <n v="17"/>
        <n v="18"/>
        <n v="19"/>
        <n v="20"/>
        <n v="21"/>
        <n v="22"/>
        <n v="23"/>
      </sharedItems>
    </cacheField>
    <cacheField name="HourDate" numFmtId="0">
      <sharedItems containsString="0" containsBlank="1" containsNumber="1" containsInteger="1" minValue="21" maxValue="30"/>
    </cacheField>
    <cacheField name="ClimatDateMax/Rain" numFmtId="0">
      <sharedItems containsNonDate="0" containsDate="1" containsString="0" containsBlank="1" minDate="2024-04-20T00:00:00" maxDate="2024-05-01T00:00:00"/>
    </cacheField>
    <cacheField name="ClimatDateMin" numFmtId="0">
      <sharedItems containsNonDate="0" containsDate="1" containsString="0" containsBlank="1" minDate="2012-04-21T00:00:00" maxDate="2024-05-02T00:00:00" count="23">
        <m/>
        <d v="2024-04-21T00:00:00"/>
        <d v="2024-04-22T00:00:00"/>
        <d v="2024-04-23T00:00:00"/>
        <d v="2024-04-24T00:00:00"/>
        <d v="2024-04-25T00:00:00"/>
        <d v="2024-04-26T00:00:00"/>
        <d v="2024-04-27T00:00:00"/>
        <d v="2024-04-28T00:00:00"/>
        <d v="2024-04-29T00:00:00"/>
        <d v="2024-04-30T00:00:00"/>
        <d v="2024-05-01T00:00:00"/>
        <d v="2012-04-21T00:00:00" u="1"/>
        <d v="2012-04-22T00:00:00" u="1"/>
        <d v="2012-04-23T00:00:00" u="1"/>
        <d v="2012-04-24T00:00:00" u="1"/>
        <d v="2012-04-25T00:00:00" u="1"/>
        <d v="2012-04-26T00:00:00" u="1"/>
        <d v="2012-04-27T00:00:00" u="1"/>
        <d v="2012-04-28T00:00:00" u="1"/>
        <d v="2012-04-29T00:00:00" u="1"/>
        <d v="2012-04-30T00:00:00" u="1"/>
        <d v="2012-05-01T00:00:0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1">
  <r>
    <s v="DAVIS VP2 headers"/>
    <m/>
    <s v="Temp"/>
    <s v="Hi"/>
    <s v="Low"/>
    <s v="Out"/>
    <s v="Dew"/>
    <s v="Wind"/>
    <s v="Wind"/>
    <s v="Wind"/>
    <s v="Hi"/>
    <s v="Hi"/>
    <s v="Wind"/>
    <s v="Heat"/>
    <s v="THW"/>
    <m/>
    <m/>
    <s v="Rain"/>
    <s v="Heat"/>
    <s v="Cool"/>
    <s v="In "/>
    <s v="In"/>
    <s v="In "/>
    <s v="In "/>
    <s v="In "/>
    <s v="In Air"/>
    <s v="Wind"/>
    <s v="Wind"/>
    <s v="ISS "/>
    <s v="Arc."/>
    <x v="0"/>
    <x v="0"/>
    <m/>
    <m/>
    <m/>
    <m/>
    <m/>
    <x v="0"/>
    <m/>
    <m/>
    <x v="0"/>
  </r>
  <r>
    <s v="Date"/>
    <s v="Time"/>
    <s v="Out"/>
    <s v="Temp"/>
    <s v="Temp"/>
    <s v="Hum"/>
    <s v="Pt."/>
    <s v="Speed"/>
    <s v="Dir"/>
    <s v="Run"/>
    <s v="Speed"/>
    <s v="Dir"/>
    <s v="Chill"/>
    <s v="Index"/>
    <s v="Index"/>
    <s v="Bar  "/>
    <s v="Rain"/>
    <s v="Rate"/>
    <s v="D-D "/>
    <s v="D-D "/>
    <s v="Temp"/>
    <s v="Hum"/>
    <s v="Dew"/>
    <s v="Heat"/>
    <s v="EMC"/>
    <s v="Density"/>
    <s v="Samp"/>
    <s v="Tx "/>
    <s v="Recept"/>
    <s v="Int."/>
    <x v="0"/>
    <x v="0"/>
    <m/>
    <m/>
    <m/>
    <m/>
    <m/>
    <x v="0"/>
    <m/>
    <m/>
    <x v="0"/>
  </r>
  <r>
    <d v="2024-04-21T00:00:00"/>
    <d v="1899-12-30T00:05:00"/>
    <n v="4.7"/>
    <n v="4.8"/>
    <n v="4.7"/>
    <n v="92"/>
    <n v="3.5"/>
    <n v="1.7"/>
    <s v="SW"/>
    <n v="0.14000000000000001"/>
    <n v="3.5"/>
    <s v="SW"/>
    <n v="4.5999999999999996"/>
    <n v="4.7"/>
    <n v="4.5999999999999996"/>
    <n v="995.5"/>
    <n v="0"/>
    <n v="0"/>
    <n v="4.7E-2"/>
    <n v="0"/>
    <n v="20.5"/>
    <n v="43"/>
    <n v="7.5"/>
    <n v="19.3"/>
    <n v="8.25"/>
    <n v="7.2999999999999995E-2"/>
    <n v="117"/>
    <n v="1"/>
    <n v="100"/>
    <n v="5"/>
    <x v="1"/>
    <x v="1"/>
    <n v="2024"/>
    <n v="0"/>
    <n v="5"/>
    <n v="5"/>
    <n v="0"/>
    <x v="1"/>
    <n v="21"/>
    <d v="2024-04-20T00:00:00"/>
    <x v="1"/>
  </r>
  <r>
    <d v="2024-04-21T00:00:00"/>
    <d v="1899-12-30T00:10:00"/>
    <n v="4.5"/>
    <n v="4.7"/>
    <n v="4.5"/>
    <n v="92"/>
    <n v="3.3"/>
    <n v="0.9"/>
    <s v="SW"/>
    <n v="7.0000000000000007E-2"/>
    <n v="2.6"/>
    <s v="SW"/>
    <n v="4.5"/>
    <n v="4.5"/>
    <n v="4.5"/>
    <n v="995.5"/>
    <n v="0"/>
    <n v="0"/>
    <n v="4.8000000000000001E-2"/>
    <n v="0"/>
    <n v="20.5"/>
    <n v="43"/>
    <n v="7.5"/>
    <n v="19.3"/>
    <n v="8.25"/>
    <n v="7.2999999999999995E-2"/>
    <n v="117"/>
    <n v="1"/>
    <n v="100"/>
    <n v="5"/>
    <x v="1"/>
    <x v="1"/>
    <n v="2024"/>
    <n v="0"/>
    <n v="10"/>
    <n v="10"/>
    <n v="0"/>
    <x v="1"/>
    <n v="21"/>
    <d v="2024-04-20T00:00:00"/>
    <x v="1"/>
  </r>
  <r>
    <d v="2024-04-21T00:00:00"/>
    <d v="1899-12-30T00:15:00"/>
    <n v="4.4000000000000004"/>
    <n v="4.5"/>
    <n v="4.4000000000000004"/>
    <n v="92"/>
    <n v="3.2"/>
    <n v="2.6"/>
    <s v="SW"/>
    <n v="0.22"/>
    <n v="4.3"/>
    <s v="SW"/>
    <n v="3.5"/>
    <n v="4.4000000000000004"/>
    <n v="3.5"/>
    <n v="995.5"/>
    <n v="0"/>
    <n v="0"/>
    <n v="4.8000000000000001E-2"/>
    <n v="0"/>
    <n v="20.5"/>
    <n v="43"/>
    <n v="7.5"/>
    <n v="19.3"/>
    <n v="8.25"/>
    <n v="7.2999999999999995E-2"/>
    <n v="116"/>
    <n v="1"/>
    <n v="100"/>
    <n v="5"/>
    <x v="1"/>
    <x v="1"/>
    <n v="2024"/>
    <n v="0"/>
    <n v="15"/>
    <n v="15"/>
    <n v="0"/>
    <x v="1"/>
    <n v="21"/>
    <d v="2024-04-20T00:00:00"/>
    <x v="1"/>
  </r>
  <r>
    <d v="2024-04-21T00:00:00"/>
    <d v="1899-12-30T00:20:00"/>
    <n v="4.3"/>
    <n v="4.4000000000000004"/>
    <n v="4.3"/>
    <n v="92"/>
    <n v="3.1"/>
    <n v="1.7"/>
    <s v="SW"/>
    <n v="0.14000000000000001"/>
    <n v="3.5"/>
    <s v="SW"/>
    <n v="4.0999999999999996"/>
    <n v="4.3"/>
    <n v="4.0999999999999996"/>
    <n v="995.4"/>
    <n v="0"/>
    <n v="0"/>
    <n v="4.9000000000000002E-2"/>
    <n v="0"/>
    <n v="20.5"/>
    <n v="43"/>
    <n v="7.5"/>
    <n v="19.3"/>
    <n v="8.25"/>
    <n v="7.2999999999999995E-2"/>
    <n v="116"/>
    <n v="1"/>
    <n v="100"/>
    <n v="5"/>
    <x v="1"/>
    <x v="1"/>
    <n v="2024"/>
    <n v="0"/>
    <n v="20"/>
    <n v="20"/>
    <n v="0"/>
    <x v="1"/>
    <n v="21"/>
    <d v="2024-04-20T00:00:00"/>
    <x v="1"/>
  </r>
  <r>
    <d v="2024-04-21T00:00:00"/>
    <d v="1899-12-30T00:25:00"/>
    <n v="4.2"/>
    <n v="4.3"/>
    <n v="4.2"/>
    <n v="92"/>
    <n v="3"/>
    <n v="1.7"/>
    <s v="SW"/>
    <n v="0.14000000000000001"/>
    <n v="2.6"/>
    <s v="SW"/>
    <n v="4.0999999999999996"/>
    <n v="4.2"/>
    <n v="4.0999999999999996"/>
    <n v="995.4"/>
    <n v="0"/>
    <n v="0"/>
    <n v="4.9000000000000002E-2"/>
    <n v="0"/>
    <n v="20.399999999999999"/>
    <n v="43"/>
    <n v="7.4"/>
    <n v="19.2"/>
    <n v="8.25"/>
    <n v="7.2999999999999995E-2"/>
    <n v="117"/>
    <n v="1"/>
    <n v="100"/>
    <n v="5"/>
    <x v="1"/>
    <x v="1"/>
    <n v="2024"/>
    <n v="0"/>
    <n v="25"/>
    <n v="25"/>
    <n v="0"/>
    <x v="1"/>
    <n v="21"/>
    <d v="2024-04-20T00:00:00"/>
    <x v="1"/>
  </r>
  <r>
    <d v="2024-04-21T00:00:00"/>
    <d v="1899-12-30T00:30:00"/>
    <n v="4.0999999999999996"/>
    <n v="4.2"/>
    <n v="4.0999999999999996"/>
    <n v="92"/>
    <n v="2.9"/>
    <n v="0.9"/>
    <s v="SW"/>
    <n v="7.0000000000000007E-2"/>
    <n v="2.6"/>
    <s v="SW"/>
    <n v="4.0999999999999996"/>
    <n v="4.0999999999999996"/>
    <n v="4.0999999999999996"/>
    <n v="995.4"/>
    <n v="0"/>
    <n v="0"/>
    <n v="4.9000000000000002E-2"/>
    <n v="0"/>
    <n v="20.399999999999999"/>
    <n v="43"/>
    <n v="7.4"/>
    <n v="19.2"/>
    <n v="8.25"/>
    <n v="7.2999999999999995E-2"/>
    <n v="117"/>
    <n v="1"/>
    <n v="100"/>
    <n v="5"/>
    <x v="1"/>
    <x v="1"/>
    <n v="2024"/>
    <n v="0"/>
    <n v="30"/>
    <n v="30"/>
    <n v="0"/>
    <x v="1"/>
    <n v="21"/>
    <d v="2024-04-20T00:00:00"/>
    <x v="1"/>
  </r>
  <r>
    <d v="2024-04-21T00:00:00"/>
    <d v="1899-12-30T00:35:00"/>
    <n v="4.0999999999999996"/>
    <n v="4.2"/>
    <n v="4.0999999999999996"/>
    <n v="92"/>
    <n v="2.9"/>
    <n v="0.9"/>
    <s v="SW"/>
    <n v="7.0000000000000007E-2"/>
    <n v="2.6"/>
    <s v="SW"/>
    <n v="4.0999999999999996"/>
    <n v="4.0999999999999996"/>
    <n v="4.0999999999999996"/>
    <n v="995.4"/>
    <n v="0"/>
    <n v="0"/>
    <n v="4.9000000000000002E-2"/>
    <n v="0"/>
    <n v="20.399999999999999"/>
    <n v="43"/>
    <n v="7.4"/>
    <n v="19.2"/>
    <n v="8.25"/>
    <n v="7.2999999999999995E-2"/>
    <n v="117"/>
    <n v="1"/>
    <n v="100"/>
    <n v="5"/>
    <x v="1"/>
    <x v="1"/>
    <n v="2024"/>
    <n v="0"/>
    <n v="35"/>
    <n v="35"/>
    <n v="0"/>
    <x v="1"/>
    <n v="21"/>
    <d v="2024-04-20T00:00:00"/>
    <x v="1"/>
  </r>
  <r>
    <d v="2024-04-21T00:00:00"/>
    <d v="1899-12-30T00:40:00"/>
    <n v="4.0999999999999996"/>
    <n v="4.0999999999999996"/>
    <n v="4.0999999999999996"/>
    <n v="92"/>
    <n v="2.9"/>
    <n v="1.7"/>
    <s v="SW"/>
    <n v="0.14000000000000001"/>
    <n v="3.5"/>
    <s v="SW"/>
    <n v="3.9"/>
    <n v="4.0999999999999996"/>
    <n v="3.9"/>
    <n v="995.5"/>
    <n v="0"/>
    <n v="0"/>
    <n v="0.05"/>
    <n v="0"/>
    <n v="20.399999999999999"/>
    <n v="43"/>
    <n v="7.4"/>
    <n v="19.2"/>
    <n v="8.25"/>
    <n v="7.2999999999999995E-2"/>
    <n v="116"/>
    <n v="1"/>
    <n v="100"/>
    <n v="5"/>
    <x v="1"/>
    <x v="1"/>
    <n v="2024"/>
    <n v="0"/>
    <n v="40"/>
    <n v="40"/>
    <n v="0"/>
    <x v="1"/>
    <n v="21"/>
    <d v="2024-04-20T00:00:00"/>
    <x v="1"/>
  </r>
  <r>
    <d v="2024-04-21T00:00:00"/>
    <d v="1899-12-30T00:45:00"/>
    <n v="4.0999999999999996"/>
    <n v="4.0999999999999996"/>
    <n v="4.0999999999999996"/>
    <n v="92"/>
    <n v="2.9"/>
    <n v="1.7"/>
    <s v="WSW"/>
    <n v="0.14000000000000001"/>
    <n v="4.3"/>
    <s v="WSW"/>
    <n v="3.9"/>
    <n v="4.0999999999999996"/>
    <n v="3.9"/>
    <n v="995.4"/>
    <n v="0"/>
    <n v="0"/>
    <n v="4.9000000000000002E-2"/>
    <n v="0"/>
    <n v="20.399999999999999"/>
    <n v="43"/>
    <n v="7.4"/>
    <n v="19.2"/>
    <n v="8.25"/>
    <n v="7.2999999999999995E-2"/>
    <n v="117"/>
    <n v="1"/>
    <n v="100"/>
    <n v="5"/>
    <x v="1"/>
    <x v="1"/>
    <n v="2024"/>
    <n v="0"/>
    <n v="45"/>
    <n v="45"/>
    <n v="0"/>
    <x v="1"/>
    <n v="21"/>
    <d v="2024-04-20T00:00:00"/>
    <x v="1"/>
  </r>
  <r>
    <d v="2024-04-21T00:00:00"/>
    <d v="1899-12-30T00:50:00"/>
    <n v="4.0999999999999996"/>
    <n v="4.0999999999999996"/>
    <n v="4.0999999999999996"/>
    <n v="92"/>
    <n v="2.9"/>
    <n v="1.7"/>
    <s v="SW"/>
    <n v="0.14000000000000001"/>
    <n v="3.5"/>
    <s v="SW"/>
    <n v="3.9"/>
    <n v="4.0999999999999996"/>
    <n v="3.9"/>
    <n v="995.4"/>
    <n v="0"/>
    <n v="0"/>
    <n v="4.9000000000000002E-2"/>
    <n v="0"/>
    <n v="20.399999999999999"/>
    <n v="43"/>
    <n v="7.4"/>
    <n v="19.2"/>
    <n v="8.25"/>
    <n v="7.2999999999999995E-2"/>
    <n v="116"/>
    <n v="1"/>
    <n v="100"/>
    <n v="5"/>
    <x v="1"/>
    <x v="1"/>
    <n v="2024"/>
    <n v="0"/>
    <n v="50"/>
    <n v="50"/>
    <n v="0"/>
    <x v="1"/>
    <n v="21"/>
    <d v="2024-04-20T00:00:00"/>
    <x v="1"/>
  </r>
  <r>
    <d v="2024-04-21T00:00:00"/>
    <d v="1899-12-30T00:55:00"/>
    <n v="4"/>
    <n v="4.0999999999999996"/>
    <n v="4"/>
    <n v="92"/>
    <n v="2.8"/>
    <n v="0.9"/>
    <s v="SW"/>
    <n v="7.0000000000000007E-2"/>
    <n v="3.5"/>
    <s v="SW"/>
    <n v="4"/>
    <n v="3.9"/>
    <n v="3.9"/>
    <n v="995.5"/>
    <n v="0"/>
    <n v="0"/>
    <n v="0.05"/>
    <n v="0"/>
    <n v="20.3"/>
    <n v="43"/>
    <n v="7.3"/>
    <n v="19.2"/>
    <n v="8.25"/>
    <n v="7.2999999999999995E-2"/>
    <n v="116"/>
    <n v="1"/>
    <n v="100"/>
    <n v="5"/>
    <x v="1"/>
    <x v="1"/>
    <n v="2024"/>
    <n v="0"/>
    <n v="55"/>
    <n v="55"/>
    <n v="0"/>
    <x v="1"/>
    <n v="21"/>
    <d v="2024-04-20T00:00:00"/>
    <x v="1"/>
  </r>
  <r>
    <d v="2024-04-21T00:00:00"/>
    <d v="1899-12-30T01:00:00"/>
    <n v="3.9"/>
    <n v="4"/>
    <n v="3.9"/>
    <n v="92"/>
    <n v="2.7"/>
    <n v="2.6"/>
    <s v="SW"/>
    <n v="0.22"/>
    <n v="4.3"/>
    <s v="SW"/>
    <n v="2.9"/>
    <n v="3.8"/>
    <n v="2.8"/>
    <n v="995.4"/>
    <n v="0"/>
    <n v="0"/>
    <n v="0.05"/>
    <n v="0"/>
    <n v="20.3"/>
    <n v="43"/>
    <n v="7.3"/>
    <n v="19.2"/>
    <n v="8.25"/>
    <n v="7.2999999999999995E-2"/>
    <n v="117"/>
    <n v="1"/>
    <n v="100"/>
    <n v="5"/>
    <x v="1"/>
    <x v="1"/>
    <n v="2024"/>
    <n v="1"/>
    <n v="0"/>
    <n v="100"/>
    <n v="0"/>
    <x v="1"/>
    <n v="21"/>
    <d v="2024-04-20T00:00:00"/>
    <x v="1"/>
  </r>
  <r>
    <d v="2024-04-21T00:00:00"/>
    <d v="1899-12-30T01:05:00"/>
    <n v="3.7"/>
    <n v="3.9"/>
    <n v="3.7"/>
    <n v="92"/>
    <n v="2.5"/>
    <n v="0.9"/>
    <s v="SW"/>
    <n v="7.0000000000000007E-2"/>
    <n v="3.5"/>
    <s v="SW"/>
    <n v="3.7"/>
    <n v="3.7"/>
    <n v="3.7"/>
    <n v="995.4"/>
    <n v="0"/>
    <n v="0"/>
    <n v="5.0999999999999997E-2"/>
    <n v="0"/>
    <n v="20.3"/>
    <n v="43"/>
    <n v="7.3"/>
    <n v="19.2"/>
    <n v="8.25"/>
    <n v="7.2999999999999995E-2"/>
    <n v="116"/>
    <n v="1"/>
    <n v="100"/>
    <n v="5"/>
    <x v="1"/>
    <x v="1"/>
    <n v="2024"/>
    <n v="1"/>
    <n v="5"/>
    <n v="105"/>
    <n v="1"/>
    <x v="2"/>
    <n v="21"/>
    <d v="2024-04-20T00:00:00"/>
    <x v="1"/>
  </r>
  <r>
    <d v="2024-04-21T00:00:00"/>
    <d v="1899-12-30T01:10:00"/>
    <n v="3.6"/>
    <n v="3.7"/>
    <n v="3.6"/>
    <n v="92"/>
    <n v="2.4"/>
    <n v="1.7"/>
    <s v="SW"/>
    <n v="0.14000000000000001"/>
    <n v="4.3"/>
    <s v="SW"/>
    <n v="3.4"/>
    <n v="3.6"/>
    <n v="3.3"/>
    <n v="995.3"/>
    <n v="0"/>
    <n v="0"/>
    <n v="5.0999999999999997E-2"/>
    <n v="0"/>
    <n v="20.3"/>
    <n v="43"/>
    <n v="7.3"/>
    <n v="19.2"/>
    <n v="8.25"/>
    <n v="7.2999999999999995E-2"/>
    <n v="117"/>
    <n v="1"/>
    <n v="100"/>
    <n v="5"/>
    <x v="1"/>
    <x v="1"/>
    <n v="2024"/>
    <n v="1"/>
    <n v="10"/>
    <n v="110"/>
    <n v="1"/>
    <x v="2"/>
    <n v="21"/>
    <d v="2024-04-20T00:00:00"/>
    <x v="1"/>
  </r>
  <r>
    <d v="2024-04-21T00:00:00"/>
    <d v="1899-12-30T01:15:00"/>
    <n v="3.4"/>
    <n v="3.6"/>
    <n v="3.4"/>
    <n v="92"/>
    <n v="2.2999999999999998"/>
    <n v="0.9"/>
    <s v="SW"/>
    <n v="7.0000000000000007E-2"/>
    <n v="3.5"/>
    <s v="SW"/>
    <n v="3.4"/>
    <n v="3.4"/>
    <n v="3.4"/>
    <n v="995.3"/>
    <n v="0"/>
    <n v="0"/>
    <n v="5.1999999999999998E-2"/>
    <n v="0"/>
    <n v="20.3"/>
    <n v="43"/>
    <n v="7.3"/>
    <n v="19.2"/>
    <n v="8.25"/>
    <n v="7.2999999999999995E-2"/>
    <n v="117"/>
    <n v="1"/>
    <n v="100"/>
    <n v="5"/>
    <x v="1"/>
    <x v="1"/>
    <n v="2024"/>
    <n v="1"/>
    <n v="15"/>
    <n v="115"/>
    <n v="1"/>
    <x v="2"/>
    <n v="21"/>
    <d v="2024-04-20T00:00:00"/>
    <x v="1"/>
  </r>
  <r>
    <d v="2024-04-21T00:00:00"/>
    <d v="1899-12-30T01:20:00"/>
    <n v="3.4"/>
    <n v="3.4"/>
    <n v="3.4"/>
    <n v="92"/>
    <n v="2.2000000000000002"/>
    <n v="0"/>
    <s v="SW"/>
    <n v="0"/>
    <n v="1.7"/>
    <s v="SW"/>
    <n v="3.4"/>
    <n v="3.3"/>
    <n v="3.3"/>
    <n v="995.3"/>
    <n v="0"/>
    <n v="0"/>
    <n v="5.1999999999999998E-2"/>
    <n v="0"/>
    <n v="20.3"/>
    <n v="43"/>
    <n v="7.3"/>
    <n v="19.2"/>
    <n v="8.25"/>
    <n v="7.2999999999999995E-2"/>
    <n v="117"/>
    <n v="1"/>
    <n v="100"/>
    <n v="5"/>
    <x v="1"/>
    <x v="1"/>
    <n v="2024"/>
    <n v="1"/>
    <n v="20"/>
    <n v="120"/>
    <n v="1"/>
    <x v="2"/>
    <n v="21"/>
    <d v="2024-04-20T00:00:00"/>
    <x v="1"/>
  </r>
  <r>
    <d v="2024-04-21T00:00:00"/>
    <d v="1899-12-30T01:25:00"/>
    <n v="3.3"/>
    <n v="3.4"/>
    <n v="3.3"/>
    <n v="93"/>
    <n v="2.2999999999999998"/>
    <n v="0.9"/>
    <s v="SW"/>
    <n v="7.0000000000000007E-2"/>
    <n v="3.5"/>
    <s v="SW"/>
    <n v="3.3"/>
    <n v="3.3"/>
    <n v="3.3"/>
    <n v="995.3"/>
    <n v="0"/>
    <n v="0"/>
    <n v="5.1999999999999998E-2"/>
    <n v="0"/>
    <n v="20.3"/>
    <n v="43"/>
    <n v="7.3"/>
    <n v="19.2"/>
    <n v="8.25"/>
    <n v="7.2999999999999995E-2"/>
    <n v="117"/>
    <n v="1"/>
    <n v="100"/>
    <n v="5"/>
    <x v="1"/>
    <x v="1"/>
    <n v="2024"/>
    <n v="1"/>
    <n v="25"/>
    <n v="125"/>
    <n v="1"/>
    <x v="2"/>
    <n v="21"/>
    <d v="2024-04-20T00:00:00"/>
    <x v="1"/>
  </r>
  <r>
    <d v="2024-04-21T00:00:00"/>
    <d v="1899-12-30T01:30:00"/>
    <n v="3.2"/>
    <n v="3.3"/>
    <n v="3.2"/>
    <n v="93"/>
    <n v="2.1"/>
    <n v="0.9"/>
    <s v="SW"/>
    <n v="7.0000000000000007E-2"/>
    <n v="3.5"/>
    <s v="SW"/>
    <n v="3.2"/>
    <n v="3.2"/>
    <n v="3.2"/>
    <n v="995.2"/>
    <n v="0"/>
    <n v="0"/>
    <n v="5.2999999999999999E-2"/>
    <n v="0"/>
    <n v="20.2"/>
    <n v="43"/>
    <n v="7.2"/>
    <n v="19.100000000000001"/>
    <n v="8.25"/>
    <n v="7.3099999999999998E-2"/>
    <n v="117"/>
    <n v="1"/>
    <n v="100"/>
    <n v="5"/>
    <x v="1"/>
    <x v="1"/>
    <n v="2024"/>
    <n v="1"/>
    <n v="30"/>
    <n v="130"/>
    <n v="1"/>
    <x v="2"/>
    <n v="21"/>
    <d v="2024-04-20T00:00:00"/>
    <x v="1"/>
  </r>
  <r>
    <d v="2024-04-21T00:00:00"/>
    <d v="1899-12-30T01:35:00"/>
    <n v="3.1"/>
    <n v="3.2"/>
    <n v="3.1"/>
    <n v="93"/>
    <n v="2.1"/>
    <n v="1.7"/>
    <s v="SW"/>
    <n v="0.14000000000000001"/>
    <n v="3.5"/>
    <s v="SW"/>
    <n v="2.8"/>
    <n v="3.1"/>
    <n v="2.8"/>
    <n v="995.2"/>
    <n v="0"/>
    <n v="0"/>
    <n v="5.2999999999999999E-2"/>
    <n v="0"/>
    <n v="20.2"/>
    <n v="43"/>
    <n v="7.2"/>
    <n v="19.100000000000001"/>
    <n v="8.25"/>
    <n v="7.3099999999999998E-2"/>
    <n v="115"/>
    <n v="1"/>
    <n v="100"/>
    <n v="5"/>
    <x v="1"/>
    <x v="1"/>
    <n v="2024"/>
    <n v="1"/>
    <n v="35"/>
    <n v="135"/>
    <n v="1"/>
    <x v="2"/>
    <n v="21"/>
    <d v="2024-04-20T00:00:00"/>
    <x v="1"/>
  </r>
  <r>
    <d v="2024-04-21T00:00:00"/>
    <d v="1899-12-30T01:40:00"/>
    <n v="3"/>
    <n v="3.1"/>
    <n v="3"/>
    <n v="93"/>
    <n v="2"/>
    <n v="0.9"/>
    <s v="SW"/>
    <n v="7.0000000000000007E-2"/>
    <n v="2.6"/>
    <s v="SW"/>
    <n v="3"/>
    <n v="3"/>
    <n v="3"/>
    <n v="995.3"/>
    <n v="0"/>
    <n v="0"/>
    <n v="5.2999999999999999E-2"/>
    <n v="0"/>
    <n v="20.2"/>
    <n v="43"/>
    <n v="7.2"/>
    <n v="19.100000000000001"/>
    <n v="8.25"/>
    <n v="7.3099999999999998E-2"/>
    <n v="117"/>
    <n v="1"/>
    <n v="100"/>
    <n v="5"/>
    <x v="1"/>
    <x v="1"/>
    <n v="2024"/>
    <n v="1"/>
    <n v="40"/>
    <n v="140"/>
    <n v="1"/>
    <x v="2"/>
    <n v="21"/>
    <d v="2024-04-20T00:00:00"/>
    <x v="1"/>
  </r>
  <r>
    <d v="2024-04-21T00:00:00"/>
    <d v="1899-12-30T01:45:00"/>
    <n v="2.9"/>
    <n v="3"/>
    <n v="2.9"/>
    <n v="93"/>
    <n v="1.9"/>
    <n v="0.9"/>
    <s v="SW"/>
    <n v="7.0000000000000007E-2"/>
    <n v="2.6"/>
    <s v="SW"/>
    <n v="2.9"/>
    <n v="2.9"/>
    <n v="2.9"/>
    <n v="995.2"/>
    <n v="0"/>
    <n v="0"/>
    <n v="5.2999999999999999E-2"/>
    <n v="0"/>
    <n v="20.2"/>
    <n v="43"/>
    <n v="7.2"/>
    <n v="19.100000000000001"/>
    <n v="8.25"/>
    <n v="7.3099999999999998E-2"/>
    <n v="117"/>
    <n v="1"/>
    <n v="100"/>
    <n v="5"/>
    <x v="1"/>
    <x v="1"/>
    <n v="2024"/>
    <n v="1"/>
    <n v="45"/>
    <n v="145"/>
    <n v="1"/>
    <x v="2"/>
    <n v="21"/>
    <d v="2024-04-20T00:00:00"/>
    <x v="1"/>
  </r>
  <r>
    <d v="2024-04-21T00:00:00"/>
    <d v="1899-12-30T01:50:00"/>
    <n v="2.9"/>
    <n v="3"/>
    <n v="2.9"/>
    <n v="93"/>
    <n v="1.9"/>
    <n v="1.7"/>
    <s v="SW"/>
    <n v="0.14000000000000001"/>
    <n v="3.5"/>
    <s v="SW"/>
    <n v="2.7"/>
    <n v="2.9"/>
    <n v="2.7"/>
    <n v="995.2"/>
    <n v="0"/>
    <n v="0"/>
    <n v="5.2999999999999999E-2"/>
    <n v="0"/>
    <n v="20.2"/>
    <n v="43"/>
    <n v="7.2"/>
    <n v="19.100000000000001"/>
    <n v="8.25"/>
    <n v="7.3099999999999998E-2"/>
    <n v="117"/>
    <n v="1"/>
    <n v="100"/>
    <n v="5"/>
    <x v="1"/>
    <x v="1"/>
    <n v="2024"/>
    <n v="1"/>
    <n v="50"/>
    <n v="150"/>
    <n v="1"/>
    <x v="2"/>
    <n v="21"/>
    <d v="2024-04-20T00:00:00"/>
    <x v="1"/>
  </r>
  <r>
    <d v="2024-04-21T00:00:00"/>
    <d v="1899-12-30T01:55:00"/>
    <n v="2.9"/>
    <n v="2.9"/>
    <n v="2.9"/>
    <n v="94"/>
    <n v="2.1"/>
    <n v="1.7"/>
    <s v="SW"/>
    <n v="0.14000000000000001"/>
    <n v="3.5"/>
    <s v="SW"/>
    <n v="2.7"/>
    <n v="2.9"/>
    <n v="2.7"/>
    <n v="995.2"/>
    <n v="0"/>
    <n v="0"/>
    <n v="5.2999999999999999E-2"/>
    <n v="0"/>
    <n v="20.2"/>
    <n v="43"/>
    <n v="7.2"/>
    <n v="19.100000000000001"/>
    <n v="8.25"/>
    <n v="7.3099999999999998E-2"/>
    <n v="117"/>
    <n v="1"/>
    <n v="100"/>
    <n v="5"/>
    <x v="1"/>
    <x v="1"/>
    <n v="2024"/>
    <n v="1"/>
    <n v="55"/>
    <n v="155"/>
    <n v="1"/>
    <x v="2"/>
    <n v="21"/>
    <d v="2024-04-20T00:00:00"/>
    <x v="1"/>
  </r>
  <r>
    <d v="2024-04-21T00:00:00"/>
    <d v="1899-12-30T02:00:00"/>
    <n v="2.9"/>
    <n v="2.9"/>
    <n v="2.9"/>
    <n v="94"/>
    <n v="2.1"/>
    <n v="0.9"/>
    <s v="SW"/>
    <n v="7.0000000000000007E-2"/>
    <n v="3.5"/>
    <s v="SW"/>
    <n v="2.9"/>
    <n v="2.9"/>
    <n v="2.9"/>
    <n v="995.2"/>
    <n v="0"/>
    <n v="0"/>
    <n v="5.2999999999999999E-2"/>
    <n v="0"/>
    <n v="20.100000000000001"/>
    <n v="43"/>
    <n v="7.1"/>
    <n v="18.899999999999999"/>
    <n v="8.25"/>
    <n v="7.3099999999999998E-2"/>
    <n v="117"/>
    <n v="1"/>
    <n v="100"/>
    <n v="5"/>
    <x v="1"/>
    <x v="1"/>
    <n v="2024"/>
    <n v="2"/>
    <n v="0"/>
    <n v="200"/>
    <n v="1"/>
    <x v="2"/>
    <n v="21"/>
    <d v="2024-04-20T00:00:00"/>
    <x v="1"/>
  </r>
  <r>
    <d v="2024-04-21T00:00:00"/>
    <d v="1899-12-30T02:05:00"/>
    <n v="3"/>
    <n v="3"/>
    <n v="2.9"/>
    <n v="94"/>
    <n v="2.1"/>
    <n v="0.9"/>
    <s v="SW"/>
    <n v="7.0000000000000007E-2"/>
    <n v="3.5"/>
    <s v="SW"/>
    <n v="3"/>
    <n v="3"/>
    <n v="3"/>
    <n v="995.2"/>
    <n v="0"/>
    <n v="0"/>
    <n v="5.2999999999999999E-2"/>
    <n v="0"/>
    <n v="20.100000000000001"/>
    <n v="43"/>
    <n v="7.1"/>
    <n v="18.899999999999999"/>
    <n v="8.25"/>
    <n v="7.3099999999999998E-2"/>
    <n v="116"/>
    <n v="1"/>
    <n v="100"/>
    <n v="5"/>
    <x v="1"/>
    <x v="1"/>
    <n v="2024"/>
    <n v="2"/>
    <n v="5"/>
    <n v="205"/>
    <n v="2"/>
    <x v="3"/>
    <n v="21"/>
    <d v="2024-04-20T00:00:00"/>
    <x v="1"/>
  </r>
  <r>
    <d v="2024-04-21T00:00:00"/>
    <d v="1899-12-30T02:10:00"/>
    <n v="3.1"/>
    <n v="3.1"/>
    <n v="3"/>
    <n v="94"/>
    <n v="2.2000000000000002"/>
    <n v="0.9"/>
    <s v="SW"/>
    <n v="7.0000000000000007E-2"/>
    <n v="3.5"/>
    <s v="SW"/>
    <n v="3.1"/>
    <n v="3.1"/>
    <n v="3.1"/>
    <n v="995.2"/>
    <n v="0"/>
    <n v="0"/>
    <n v="5.2999999999999999E-2"/>
    <n v="0"/>
    <n v="20.100000000000001"/>
    <n v="43"/>
    <n v="7.1"/>
    <n v="18.899999999999999"/>
    <n v="8.25"/>
    <n v="7.3099999999999998E-2"/>
    <n v="117"/>
    <n v="1"/>
    <n v="100"/>
    <n v="5"/>
    <x v="1"/>
    <x v="1"/>
    <n v="2024"/>
    <n v="2"/>
    <n v="10"/>
    <n v="210"/>
    <n v="2"/>
    <x v="3"/>
    <n v="21"/>
    <d v="2024-04-20T00:00:00"/>
    <x v="1"/>
  </r>
  <r>
    <d v="2024-04-21T00:00:00"/>
    <d v="1899-12-30T02:15:00"/>
    <n v="3.1"/>
    <n v="3.1"/>
    <n v="3.1"/>
    <n v="94"/>
    <n v="2.2000000000000002"/>
    <n v="0.9"/>
    <s v="SW"/>
    <n v="7.0000000000000007E-2"/>
    <n v="2.6"/>
    <s v="SW"/>
    <n v="3.1"/>
    <n v="3.1"/>
    <n v="3.1"/>
    <n v="995.2"/>
    <n v="0"/>
    <n v="0"/>
    <n v="5.2999999999999999E-2"/>
    <n v="0"/>
    <n v="20.100000000000001"/>
    <n v="43"/>
    <n v="7.1"/>
    <n v="18.899999999999999"/>
    <n v="8.25"/>
    <n v="7.3099999999999998E-2"/>
    <n v="116"/>
    <n v="1"/>
    <n v="100"/>
    <n v="5"/>
    <x v="1"/>
    <x v="1"/>
    <n v="2024"/>
    <n v="2"/>
    <n v="15"/>
    <n v="215"/>
    <n v="2"/>
    <x v="3"/>
    <n v="21"/>
    <d v="2024-04-20T00:00:00"/>
    <x v="1"/>
  </r>
  <r>
    <d v="2024-04-21T00:00:00"/>
    <d v="1899-12-30T02:20:00"/>
    <n v="3"/>
    <n v="3.1"/>
    <n v="3"/>
    <n v="94"/>
    <n v="2.1"/>
    <n v="0.9"/>
    <s v="SW"/>
    <n v="7.0000000000000007E-2"/>
    <n v="1.7"/>
    <s v="SW"/>
    <n v="3"/>
    <n v="3"/>
    <n v="3"/>
    <n v="995.1"/>
    <n v="0"/>
    <n v="0"/>
    <n v="5.2999999999999999E-2"/>
    <n v="0"/>
    <n v="20.100000000000001"/>
    <n v="43"/>
    <n v="7.1"/>
    <n v="18.899999999999999"/>
    <n v="8.25"/>
    <n v="7.3099999999999998E-2"/>
    <n v="118"/>
    <n v="1"/>
    <n v="100"/>
    <n v="5"/>
    <x v="1"/>
    <x v="1"/>
    <n v="2024"/>
    <n v="2"/>
    <n v="20"/>
    <n v="220"/>
    <n v="2"/>
    <x v="3"/>
    <n v="21"/>
    <d v="2024-04-20T00:00:00"/>
    <x v="1"/>
  </r>
  <r>
    <d v="2024-04-21T00:00:00"/>
    <d v="1899-12-30T02:25:00"/>
    <n v="2.9"/>
    <n v="3"/>
    <n v="2.9"/>
    <n v="94"/>
    <n v="2.1"/>
    <n v="0"/>
    <s v="SW"/>
    <n v="0"/>
    <n v="1.7"/>
    <s v="SW"/>
    <n v="2.9"/>
    <n v="2.9"/>
    <n v="2.9"/>
    <n v="995.2"/>
    <n v="0"/>
    <n v="0"/>
    <n v="5.2999999999999999E-2"/>
    <n v="0"/>
    <n v="20.100000000000001"/>
    <n v="43"/>
    <n v="7.1"/>
    <n v="18.899999999999999"/>
    <n v="8.25"/>
    <n v="7.3099999999999998E-2"/>
    <n v="117"/>
    <n v="1"/>
    <n v="100"/>
    <n v="5"/>
    <x v="1"/>
    <x v="1"/>
    <n v="2024"/>
    <n v="2"/>
    <n v="25"/>
    <n v="225"/>
    <n v="2"/>
    <x v="3"/>
    <n v="21"/>
    <d v="2024-04-20T00:00:00"/>
    <x v="1"/>
  </r>
  <r>
    <d v="2024-04-21T00:00:00"/>
    <d v="1899-12-30T02:30:00"/>
    <n v="2.8"/>
    <n v="2.9"/>
    <n v="2.8"/>
    <n v="94"/>
    <n v="2"/>
    <n v="0.9"/>
    <s v="SW"/>
    <n v="7.0000000000000007E-2"/>
    <n v="2.6"/>
    <s v="SW"/>
    <n v="2.8"/>
    <n v="2.8"/>
    <n v="2.8"/>
    <n v="995.2"/>
    <n v="0"/>
    <n v="0"/>
    <n v="5.3999999999999999E-2"/>
    <n v="0"/>
    <n v="20.100000000000001"/>
    <n v="43"/>
    <n v="7.1"/>
    <n v="18.899999999999999"/>
    <n v="8.25"/>
    <n v="7.3099999999999998E-2"/>
    <n v="117"/>
    <n v="1"/>
    <n v="100"/>
    <n v="5"/>
    <x v="1"/>
    <x v="1"/>
    <n v="2024"/>
    <n v="2"/>
    <n v="30"/>
    <n v="230"/>
    <n v="2"/>
    <x v="3"/>
    <n v="21"/>
    <d v="2024-04-20T00:00:00"/>
    <x v="1"/>
  </r>
  <r>
    <d v="2024-04-21T00:00:00"/>
    <d v="1899-12-30T02:35:00"/>
    <n v="2.7"/>
    <n v="2.8"/>
    <n v="2.7"/>
    <n v="94"/>
    <n v="1.9"/>
    <n v="0"/>
    <s v="SW"/>
    <n v="0"/>
    <n v="1.7"/>
    <s v="SW"/>
    <n v="2.7"/>
    <n v="2.7"/>
    <n v="2.7"/>
    <n v="995.2"/>
    <n v="0"/>
    <n v="0"/>
    <n v="5.3999999999999999E-2"/>
    <n v="0"/>
    <n v="20.100000000000001"/>
    <n v="43"/>
    <n v="7.1"/>
    <n v="18.899999999999999"/>
    <n v="8.25"/>
    <n v="7.3099999999999998E-2"/>
    <n v="117"/>
    <n v="1"/>
    <n v="100"/>
    <n v="5"/>
    <x v="1"/>
    <x v="1"/>
    <n v="2024"/>
    <n v="2"/>
    <n v="35"/>
    <n v="235"/>
    <n v="2"/>
    <x v="3"/>
    <n v="21"/>
    <d v="2024-04-20T00:00:00"/>
    <x v="1"/>
  </r>
  <r>
    <d v="2024-04-21T00:00:00"/>
    <d v="1899-12-30T02:40:00"/>
    <n v="2.7"/>
    <n v="2.7"/>
    <n v="2.7"/>
    <n v="94"/>
    <n v="1.9"/>
    <n v="0.9"/>
    <s v="SW"/>
    <n v="7.0000000000000007E-2"/>
    <n v="2.6"/>
    <s v="SW"/>
    <n v="2.7"/>
    <n v="2.7"/>
    <n v="2.7"/>
    <n v="995.2"/>
    <n v="0"/>
    <n v="0"/>
    <n v="5.3999999999999999E-2"/>
    <n v="0"/>
    <n v="20.100000000000001"/>
    <n v="43"/>
    <n v="7.1"/>
    <n v="18.899999999999999"/>
    <n v="8.25"/>
    <n v="7.3099999999999998E-2"/>
    <n v="117"/>
    <n v="1"/>
    <n v="100"/>
    <n v="5"/>
    <x v="1"/>
    <x v="1"/>
    <n v="2024"/>
    <n v="2"/>
    <n v="40"/>
    <n v="240"/>
    <n v="2"/>
    <x v="3"/>
    <n v="21"/>
    <d v="2024-04-20T00:00:00"/>
    <x v="1"/>
  </r>
  <r>
    <d v="2024-04-21T00:00:00"/>
    <d v="1899-12-30T02:45:00"/>
    <n v="2.6"/>
    <n v="2.7"/>
    <n v="2.6"/>
    <n v="94"/>
    <n v="1.7"/>
    <n v="1.7"/>
    <s v="SW"/>
    <n v="0.14000000000000001"/>
    <n v="3.5"/>
    <s v="SW"/>
    <n v="2.2999999999999998"/>
    <n v="2.6"/>
    <n v="2.2999999999999998"/>
    <n v="995.2"/>
    <n v="0"/>
    <n v="0"/>
    <n v="5.5E-2"/>
    <n v="0"/>
    <n v="20.100000000000001"/>
    <n v="43"/>
    <n v="7.1"/>
    <n v="18.899999999999999"/>
    <n v="8.25"/>
    <n v="7.3099999999999998E-2"/>
    <n v="117"/>
    <n v="1"/>
    <n v="100"/>
    <n v="5"/>
    <x v="1"/>
    <x v="1"/>
    <n v="2024"/>
    <n v="2"/>
    <n v="45"/>
    <n v="245"/>
    <n v="2"/>
    <x v="3"/>
    <n v="21"/>
    <d v="2024-04-20T00:00:00"/>
    <x v="1"/>
  </r>
  <r>
    <d v="2024-04-21T00:00:00"/>
    <d v="1899-12-30T02:50:00"/>
    <n v="2.6"/>
    <n v="2.6"/>
    <n v="2.6"/>
    <n v="94"/>
    <n v="1.7"/>
    <n v="1.7"/>
    <s v="SW"/>
    <n v="0.14000000000000001"/>
    <n v="4.3"/>
    <s v="SW"/>
    <n v="2.2000000000000002"/>
    <n v="2.6"/>
    <n v="2.2000000000000002"/>
    <n v="995.3"/>
    <n v="0"/>
    <n v="0"/>
    <n v="5.5E-2"/>
    <n v="0"/>
    <n v="19.899999999999999"/>
    <n v="43"/>
    <n v="7"/>
    <n v="18.8"/>
    <n v="8.25"/>
    <n v="7.3099999999999998E-2"/>
    <n v="117"/>
    <n v="1"/>
    <n v="100"/>
    <n v="5"/>
    <x v="1"/>
    <x v="1"/>
    <n v="2024"/>
    <n v="2"/>
    <n v="50"/>
    <n v="250"/>
    <n v="2"/>
    <x v="3"/>
    <n v="21"/>
    <d v="2024-04-20T00:00:00"/>
    <x v="1"/>
  </r>
  <r>
    <d v="2024-04-21T00:00:00"/>
    <d v="1899-12-30T02:55:00"/>
    <n v="2.6"/>
    <n v="2.6"/>
    <n v="2.6"/>
    <n v="94"/>
    <n v="1.7"/>
    <n v="1.7"/>
    <s v="SW"/>
    <n v="0.14000000000000001"/>
    <n v="3.5"/>
    <s v="SW"/>
    <n v="2.2999999999999998"/>
    <n v="2.6"/>
    <n v="2.2999999999999998"/>
    <n v="995.2"/>
    <n v="0"/>
    <n v="0"/>
    <n v="5.5E-2"/>
    <n v="0"/>
    <n v="19.899999999999999"/>
    <n v="43"/>
    <n v="7"/>
    <n v="18.8"/>
    <n v="8.25"/>
    <n v="7.3099999999999998E-2"/>
    <n v="117"/>
    <n v="1"/>
    <n v="100"/>
    <n v="5"/>
    <x v="1"/>
    <x v="1"/>
    <n v="2024"/>
    <n v="2"/>
    <n v="55"/>
    <n v="255"/>
    <n v="2"/>
    <x v="3"/>
    <n v="21"/>
    <d v="2024-04-20T00:00:00"/>
    <x v="1"/>
  </r>
  <r>
    <d v="2024-04-21T00:00:00"/>
    <d v="1899-12-30T03:00:00"/>
    <n v="2.7"/>
    <n v="2.7"/>
    <n v="2.6"/>
    <n v="95"/>
    <n v="1.9"/>
    <n v="1.7"/>
    <s v="SW"/>
    <n v="0.14000000000000001"/>
    <n v="4.3"/>
    <s v="SW"/>
    <n v="2.2999999999999998"/>
    <n v="2.7"/>
    <n v="2.2999999999999998"/>
    <n v="995.2"/>
    <n v="0"/>
    <n v="0"/>
    <n v="5.3999999999999999E-2"/>
    <n v="0"/>
    <n v="19.899999999999999"/>
    <n v="43"/>
    <n v="7"/>
    <n v="18.8"/>
    <n v="8.25"/>
    <n v="7.3099999999999998E-2"/>
    <n v="116"/>
    <n v="1"/>
    <n v="100"/>
    <n v="5"/>
    <x v="1"/>
    <x v="1"/>
    <n v="2024"/>
    <n v="3"/>
    <n v="0"/>
    <n v="300"/>
    <n v="2"/>
    <x v="3"/>
    <n v="21"/>
    <d v="2024-04-20T00:00:00"/>
    <x v="1"/>
  </r>
  <r>
    <d v="2024-04-21T00:00:00"/>
    <d v="1899-12-30T03:05:00"/>
    <n v="2.7"/>
    <n v="2.7"/>
    <n v="2.7"/>
    <n v="95"/>
    <n v="1.9"/>
    <n v="2.6"/>
    <s v="SW"/>
    <n v="0.22"/>
    <n v="3.5"/>
    <s v="SW"/>
    <n v="1.5"/>
    <n v="2.7"/>
    <n v="1.5"/>
    <n v="995.2"/>
    <n v="0"/>
    <n v="0"/>
    <n v="5.3999999999999999E-2"/>
    <n v="0"/>
    <n v="19.899999999999999"/>
    <n v="43"/>
    <n v="7"/>
    <n v="18.8"/>
    <n v="8.25"/>
    <n v="7.3099999999999998E-2"/>
    <n v="117"/>
    <n v="1"/>
    <n v="100"/>
    <n v="5"/>
    <x v="1"/>
    <x v="1"/>
    <n v="2024"/>
    <n v="3"/>
    <n v="5"/>
    <n v="305"/>
    <n v="3"/>
    <x v="4"/>
    <n v="21"/>
    <d v="2024-04-20T00:00:00"/>
    <x v="1"/>
  </r>
  <r>
    <d v="2024-04-21T00:00:00"/>
    <d v="1899-12-30T03:10:00"/>
    <n v="2.7"/>
    <n v="2.7"/>
    <n v="2.7"/>
    <n v="95"/>
    <n v="1.9"/>
    <n v="2.6"/>
    <s v="SW"/>
    <n v="0.22"/>
    <n v="3.5"/>
    <s v="SW"/>
    <n v="1.5"/>
    <n v="2.7"/>
    <n v="1.5"/>
    <n v="995.2"/>
    <n v="0"/>
    <n v="0"/>
    <n v="5.3999999999999999E-2"/>
    <n v="0"/>
    <n v="19.899999999999999"/>
    <n v="43"/>
    <n v="7"/>
    <n v="18.8"/>
    <n v="8.25"/>
    <n v="7.3099999999999998E-2"/>
    <n v="116"/>
    <n v="1"/>
    <n v="100"/>
    <n v="5"/>
    <x v="1"/>
    <x v="1"/>
    <n v="2024"/>
    <n v="3"/>
    <n v="10"/>
    <n v="310"/>
    <n v="3"/>
    <x v="4"/>
    <n v="21"/>
    <d v="2024-04-20T00:00:00"/>
    <x v="1"/>
  </r>
  <r>
    <d v="2024-04-21T00:00:00"/>
    <d v="1899-12-30T03:15:00"/>
    <n v="2.6"/>
    <n v="2.7"/>
    <n v="2.6"/>
    <n v="95"/>
    <n v="1.9"/>
    <n v="1.7"/>
    <s v="SW"/>
    <n v="0.14000000000000001"/>
    <n v="3.5"/>
    <s v="SW"/>
    <n v="2.2999999999999998"/>
    <n v="2.6"/>
    <n v="2.2999999999999998"/>
    <n v="995.2"/>
    <n v="0"/>
    <n v="0"/>
    <n v="5.5E-2"/>
    <n v="0"/>
    <n v="19.8"/>
    <n v="43"/>
    <n v="6.9"/>
    <n v="18.7"/>
    <n v="8.25"/>
    <n v="7.3200000000000001E-2"/>
    <n v="117"/>
    <n v="1"/>
    <n v="100"/>
    <n v="5"/>
    <x v="1"/>
    <x v="1"/>
    <n v="2024"/>
    <n v="3"/>
    <n v="15"/>
    <n v="315"/>
    <n v="3"/>
    <x v="4"/>
    <n v="21"/>
    <d v="2024-04-20T00:00:00"/>
    <x v="1"/>
  </r>
  <r>
    <d v="2024-04-21T00:00:00"/>
    <d v="1899-12-30T03:20:00"/>
    <n v="2.6"/>
    <n v="2.6"/>
    <n v="2.5"/>
    <n v="94"/>
    <n v="1.7"/>
    <n v="0.9"/>
    <s v="SW"/>
    <n v="7.0000000000000007E-2"/>
    <n v="2.6"/>
    <s v="SW"/>
    <n v="2.6"/>
    <n v="2.6"/>
    <n v="2.6"/>
    <n v="995.1"/>
    <n v="0"/>
    <n v="0"/>
    <n v="5.5E-2"/>
    <n v="0"/>
    <n v="19.8"/>
    <n v="43"/>
    <n v="6.9"/>
    <n v="18.7"/>
    <n v="8.25"/>
    <n v="7.3200000000000001E-2"/>
    <n v="117"/>
    <n v="1"/>
    <n v="100"/>
    <n v="5"/>
    <x v="1"/>
    <x v="1"/>
    <n v="2024"/>
    <n v="3"/>
    <n v="20"/>
    <n v="320"/>
    <n v="3"/>
    <x v="4"/>
    <n v="21"/>
    <d v="2024-04-20T00:00:00"/>
    <x v="1"/>
  </r>
  <r>
    <d v="2024-04-21T00:00:00"/>
    <d v="1899-12-30T03:25:00"/>
    <n v="2.4"/>
    <n v="2.5"/>
    <n v="2.4"/>
    <n v="94"/>
    <n v="1.5"/>
    <n v="1.7"/>
    <s v="SW"/>
    <n v="0.14000000000000001"/>
    <n v="2.6"/>
    <s v="SW"/>
    <n v="2.1"/>
    <n v="2.4"/>
    <n v="2.1"/>
    <n v="995.2"/>
    <n v="0"/>
    <n v="0"/>
    <n v="5.5E-2"/>
    <n v="0"/>
    <n v="19.8"/>
    <n v="43"/>
    <n v="6.9"/>
    <n v="18.7"/>
    <n v="8.25"/>
    <n v="7.3200000000000001E-2"/>
    <n v="117"/>
    <n v="1"/>
    <n v="100"/>
    <n v="5"/>
    <x v="1"/>
    <x v="1"/>
    <n v="2024"/>
    <n v="3"/>
    <n v="25"/>
    <n v="325"/>
    <n v="3"/>
    <x v="4"/>
    <n v="21"/>
    <d v="2024-04-20T00:00:00"/>
    <x v="1"/>
  </r>
  <r>
    <d v="2024-04-21T00:00:00"/>
    <d v="1899-12-30T03:30:00"/>
    <n v="2.2999999999999998"/>
    <n v="2.4"/>
    <n v="2.2999999999999998"/>
    <n v="95"/>
    <n v="1.6"/>
    <n v="1.7"/>
    <s v="SW"/>
    <n v="0.14000000000000001"/>
    <n v="2.6"/>
    <s v="SW"/>
    <n v="1.9"/>
    <n v="2.2999999999999998"/>
    <n v="1.9"/>
    <n v="995.1"/>
    <n v="0"/>
    <n v="0"/>
    <n v="5.6000000000000001E-2"/>
    <n v="0"/>
    <n v="19.8"/>
    <n v="43"/>
    <n v="6.9"/>
    <n v="18.7"/>
    <n v="8.25"/>
    <n v="7.3200000000000001E-2"/>
    <n v="118"/>
    <n v="1"/>
    <n v="100"/>
    <n v="5"/>
    <x v="1"/>
    <x v="1"/>
    <n v="2024"/>
    <n v="3"/>
    <n v="30"/>
    <n v="330"/>
    <n v="3"/>
    <x v="4"/>
    <n v="21"/>
    <d v="2024-04-20T00:00:00"/>
    <x v="1"/>
  </r>
  <r>
    <d v="2024-04-21T00:00:00"/>
    <d v="1899-12-30T03:35:00"/>
    <n v="2.1"/>
    <n v="2.2999999999999998"/>
    <n v="2.1"/>
    <n v="94"/>
    <n v="1.2"/>
    <n v="1.7"/>
    <s v="SW"/>
    <n v="0.14000000000000001"/>
    <n v="2.6"/>
    <s v="SW"/>
    <n v="1.7"/>
    <n v="2.1"/>
    <n v="1.7"/>
    <n v="995"/>
    <n v="0"/>
    <n v="0"/>
    <n v="5.6000000000000001E-2"/>
    <n v="0"/>
    <n v="19.8"/>
    <n v="43"/>
    <n v="6.9"/>
    <n v="18.7"/>
    <n v="8.25"/>
    <n v="7.3200000000000001E-2"/>
    <n v="117"/>
    <n v="1"/>
    <n v="100"/>
    <n v="5"/>
    <x v="1"/>
    <x v="1"/>
    <n v="2024"/>
    <n v="3"/>
    <n v="35"/>
    <n v="335"/>
    <n v="3"/>
    <x v="4"/>
    <n v="21"/>
    <d v="2024-04-20T00:00:00"/>
    <x v="1"/>
  </r>
  <r>
    <d v="2024-04-21T00:00:00"/>
    <d v="1899-12-30T03:40:00"/>
    <n v="2"/>
    <n v="2.1"/>
    <n v="2"/>
    <n v="95"/>
    <n v="1.3"/>
    <n v="0.9"/>
    <s v="SW"/>
    <n v="7.0000000000000007E-2"/>
    <n v="2.6"/>
    <s v="SW"/>
    <n v="2"/>
    <n v="2"/>
    <n v="2"/>
    <n v="995.1"/>
    <n v="0"/>
    <n v="0"/>
    <n v="5.7000000000000002E-2"/>
    <n v="0"/>
    <n v="19.8"/>
    <n v="43"/>
    <n v="6.8"/>
    <n v="18.600000000000001"/>
    <n v="8.25"/>
    <n v="7.3200000000000001E-2"/>
    <n v="117"/>
    <n v="1"/>
    <n v="100"/>
    <n v="5"/>
    <x v="1"/>
    <x v="1"/>
    <n v="2024"/>
    <n v="3"/>
    <n v="40"/>
    <n v="340"/>
    <n v="3"/>
    <x v="4"/>
    <n v="21"/>
    <d v="2024-04-20T00:00:00"/>
    <x v="1"/>
  </r>
  <r>
    <d v="2024-04-21T00:00:00"/>
    <d v="1899-12-30T03:45:00"/>
    <n v="2"/>
    <n v="2"/>
    <n v="2"/>
    <n v="95"/>
    <n v="1.3"/>
    <n v="1.7"/>
    <s v="SW"/>
    <n v="0.14000000000000001"/>
    <n v="2.6"/>
    <s v="SW"/>
    <n v="1.6"/>
    <n v="2"/>
    <n v="1.6"/>
    <n v="995"/>
    <n v="0"/>
    <n v="0"/>
    <n v="5.7000000000000002E-2"/>
    <n v="0"/>
    <n v="19.8"/>
    <n v="43"/>
    <n v="6.8"/>
    <n v="18.600000000000001"/>
    <n v="8.25"/>
    <n v="7.3200000000000001E-2"/>
    <n v="117"/>
    <n v="1"/>
    <n v="100"/>
    <n v="5"/>
    <x v="1"/>
    <x v="1"/>
    <n v="2024"/>
    <n v="3"/>
    <n v="45"/>
    <n v="345"/>
    <n v="3"/>
    <x v="4"/>
    <n v="21"/>
    <d v="2024-04-20T00:00:00"/>
    <x v="1"/>
  </r>
  <r>
    <d v="2024-04-21T00:00:00"/>
    <d v="1899-12-30T03:50:00"/>
    <n v="1.9"/>
    <n v="2"/>
    <n v="1.9"/>
    <n v="95"/>
    <n v="1.2"/>
    <n v="0.9"/>
    <s v="SW"/>
    <n v="7.0000000000000007E-2"/>
    <n v="2.6"/>
    <s v="SW"/>
    <n v="1.9"/>
    <n v="1.9"/>
    <n v="1.9"/>
    <n v="995"/>
    <n v="0"/>
    <n v="0"/>
    <n v="5.7000000000000002E-2"/>
    <n v="0"/>
    <n v="19.8"/>
    <n v="43"/>
    <n v="6.8"/>
    <n v="18.600000000000001"/>
    <n v="8.25"/>
    <n v="7.3200000000000001E-2"/>
    <n v="117"/>
    <n v="1"/>
    <n v="100"/>
    <n v="5"/>
    <x v="1"/>
    <x v="1"/>
    <n v="2024"/>
    <n v="3"/>
    <n v="50"/>
    <n v="350"/>
    <n v="3"/>
    <x v="4"/>
    <n v="21"/>
    <d v="2024-04-20T00:00:00"/>
    <x v="1"/>
  </r>
  <r>
    <d v="2024-04-21T00:00:00"/>
    <d v="1899-12-30T03:55:00"/>
    <n v="1.9"/>
    <n v="1.9"/>
    <n v="1.9"/>
    <n v="95"/>
    <n v="1.2"/>
    <n v="0.9"/>
    <s v="SW"/>
    <n v="7.0000000000000007E-2"/>
    <n v="1.7"/>
    <s v="SW"/>
    <n v="1.9"/>
    <n v="1.9"/>
    <n v="1.9"/>
    <n v="995"/>
    <n v="0"/>
    <n v="0"/>
    <n v="5.7000000000000002E-2"/>
    <n v="0"/>
    <n v="19.8"/>
    <n v="43"/>
    <n v="6.8"/>
    <n v="18.600000000000001"/>
    <n v="8.25"/>
    <n v="7.3200000000000001E-2"/>
    <n v="117"/>
    <n v="1"/>
    <n v="100"/>
    <n v="5"/>
    <x v="1"/>
    <x v="1"/>
    <n v="2024"/>
    <n v="3"/>
    <n v="55"/>
    <n v="355"/>
    <n v="3"/>
    <x v="4"/>
    <n v="21"/>
    <d v="2024-04-20T00:00:00"/>
    <x v="1"/>
  </r>
  <r>
    <d v="2024-04-21T00:00:00"/>
    <d v="1899-12-30T04:00:00"/>
    <n v="1.8"/>
    <n v="1.9"/>
    <n v="1.8"/>
    <n v="95"/>
    <n v="1.1000000000000001"/>
    <n v="0.9"/>
    <s v="SW"/>
    <n v="7.0000000000000007E-2"/>
    <n v="2.6"/>
    <s v="SW"/>
    <n v="1.8"/>
    <n v="1.8"/>
    <n v="1.8"/>
    <n v="995"/>
    <n v="0"/>
    <n v="0"/>
    <n v="5.7000000000000002E-2"/>
    <n v="0"/>
    <n v="19.8"/>
    <n v="43"/>
    <n v="6.8"/>
    <n v="18.600000000000001"/>
    <n v="8.25"/>
    <n v="7.3200000000000001E-2"/>
    <n v="116"/>
    <n v="1"/>
    <n v="100"/>
    <n v="5"/>
    <x v="1"/>
    <x v="1"/>
    <n v="2024"/>
    <n v="4"/>
    <n v="0"/>
    <n v="400"/>
    <n v="3"/>
    <x v="4"/>
    <n v="21"/>
    <d v="2024-04-20T00:00:00"/>
    <x v="1"/>
  </r>
  <r>
    <d v="2024-04-21T00:00:00"/>
    <d v="1899-12-30T04:05:00"/>
    <n v="1.7"/>
    <n v="1.9"/>
    <n v="1.7"/>
    <n v="95"/>
    <n v="1"/>
    <n v="1.7"/>
    <s v="SW"/>
    <n v="0.14000000000000001"/>
    <n v="3.5"/>
    <s v="SW"/>
    <n v="1.3"/>
    <n v="1.7"/>
    <n v="1.3"/>
    <n v="995"/>
    <n v="0"/>
    <n v="0"/>
    <n v="5.8000000000000003E-2"/>
    <n v="0"/>
    <n v="19.7"/>
    <n v="43"/>
    <n v="6.7"/>
    <n v="18.5"/>
    <n v="8.25"/>
    <n v="7.3200000000000001E-2"/>
    <n v="117"/>
    <n v="1"/>
    <n v="100"/>
    <n v="5"/>
    <x v="1"/>
    <x v="1"/>
    <n v="2024"/>
    <n v="4"/>
    <n v="5"/>
    <n v="405"/>
    <n v="4"/>
    <x v="5"/>
    <n v="21"/>
    <d v="2024-04-20T00:00:00"/>
    <x v="1"/>
  </r>
  <r>
    <d v="2024-04-21T00:00:00"/>
    <d v="1899-12-30T04:10:00"/>
    <n v="1.7"/>
    <n v="1.7"/>
    <n v="1.7"/>
    <n v="95"/>
    <n v="1"/>
    <n v="0.9"/>
    <s v="SW"/>
    <n v="7.0000000000000007E-2"/>
    <n v="2.6"/>
    <s v="SW"/>
    <n v="1.7"/>
    <n v="1.7"/>
    <n v="1.7"/>
    <n v="995"/>
    <n v="0"/>
    <n v="0"/>
    <n v="5.8000000000000003E-2"/>
    <n v="0"/>
    <n v="19.7"/>
    <n v="43"/>
    <n v="6.7"/>
    <n v="18.5"/>
    <n v="8.25"/>
    <n v="7.3200000000000001E-2"/>
    <n v="117"/>
    <n v="1"/>
    <n v="100"/>
    <n v="5"/>
    <x v="1"/>
    <x v="1"/>
    <n v="2024"/>
    <n v="4"/>
    <n v="10"/>
    <n v="410"/>
    <n v="4"/>
    <x v="5"/>
    <n v="21"/>
    <d v="2024-04-20T00:00:00"/>
    <x v="1"/>
  </r>
  <r>
    <d v="2024-04-21T00:00:00"/>
    <d v="1899-12-30T04:15:00"/>
    <n v="1.7"/>
    <n v="1.7"/>
    <n v="1.7"/>
    <n v="95"/>
    <n v="1"/>
    <n v="1.7"/>
    <s v="SW"/>
    <n v="0.14000000000000001"/>
    <n v="3.5"/>
    <s v="SW"/>
    <n v="1.3"/>
    <n v="1.7"/>
    <n v="1.3"/>
    <n v="995"/>
    <n v="0"/>
    <n v="0"/>
    <n v="5.8000000000000003E-2"/>
    <n v="0"/>
    <n v="19.7"/>
    <n v="43"/>
    <n v="6.7"/>
    <n v="18.5"/>
    <n v="8.25"/>
    <n v="7.3200000000000001E-2"/>
    <n v="117"/>
    <n v="1"/>
    <n v="100"/>
    <n v="5"/>
    <x v="1"/>
    <x v="1"/>
    <n v="2024"/>
    <n v="4"/>
    <n v="15"/>
    <n v="415"/>
    <n v="4"/>
    <x v="5"/>
    <n v="21"/>
    <d v="2024-04-20T00:00:00"/>
    <x v="1"/>
  </r>
  <r>
    <d v="2024-04-21T00:00:00"/>
    <d v="1899-12-30T04:20:00"/>
    <n v="1.7"/>
    <n v="1.7"/>
    <n v="1.6"/>
    <n v="95"/>
    <n v="1"/>
    <n v="0"/>
    <s v="SW"/>
    <n v="0"/>
    <n v="1.7"/>
    <s v="SW"/>
    <n v="1.7"/>
    <n v="1.7"/>
    <n v="1.7"/>
    <n v="995.1"/>
    <n v="0"/>
    <n v="0"/>
    <n v="5.8000000000000003E-2"/>
    <n v="0"/>
    <n v="19.7"/>
    <n v="43"/>
    <n v="6.7"/>
    <n v="18.5"/>
    <n v="8.25"/>
    <n v="7.3200000000000001E-2"/>
    <n v="117"/>
    <n v="1"/>
    <n v="100"/>
    <n v="5"/>
    <x v="1"/>
    <x v="1"/>
    <n v="2024"/>
    <n v="4"/>
    <n v="20"/>
    <n v="420"/>
    <n v="4"/>
    <x v="5"/>
    <n v="21"/>
    <d v="2024-04-20T00:00:00"/>
    <x v="1"/>
  </r>
  <r>
    <d v="2024-04-21T00:00:00"/>
    <d v="1899-12-30T04:25:00"/>
    <n v="1.7"/>
    <n v="1.7"/>
    <n v="1.7"/>
    <n v="95"/>
    <n v="1"/>
    <n v="0"/>
    <s v="SW"/>
    <n v="0"/>
    <n v="1.7"/>
    <s v="SW"/>
    <n v="1.7"/>
    <n v="1.7"/>
    <n v="1.7"/>
    <n v="995.1"/>
    <n v="0"/>
    <n v="0"/>
    <n v="5.8000000000000003E-2"/>
    <n v="0"/>
    <n v="19.7"/>
    <n v="43"/>
    <n v="6.7"/>
    <n v="18.5"/>
    <n v="8.25"/>
    <n v="7.3200000000000001E-2"/>
    <n v="117"/>
    <n v="1"/>
    <n v="100"/>
    <n v="5"/>
    <x v="1"/>
    <x v="1"/>
    <n v="2024"/>
    <n v="4"/>
    <n v="25"/>
    <n v="425"/>
    <n v="4"/>
    <x v="5"/>
    <n v="21"/>
    <d v="2024-04-20T00:00:00"/>
    <x v="1"/>
  </r>
  <r>
    <d v="2024-04-21T00:00:00"/>
    <d v="1899-12-30T04:30:00"/>
    <n v="1.6"/>
    <n v="1.7"/>
    <n v="1.6"/>
    <n v="95"/>
    <n v="0.8"/>
    <n v="0"/>
    <s v="---"/>
    <n v="0"/>
    <n v="0"/>
    <s v="---"/>
    <n v="1.6"/>
    <n v="1.6"/>
    <n v="1.6"/>
    <n v="995.1"/>
    <n v="0"/>
    <n v="0"/>
    <n v="5.8000000000000003E-2"/>
    <n v="0"/>
    <n v="19.7"/>
    <n v="43"/>
    <n v="6.7"/>
    <n v="18.5"/>
    <n v="8.25"/>
    <n v="7.3200000000000001E-2"/>
    <n v="117"/>
    <n v="1"/>
    <n v="100"/>
    <n v="5"/>
    <x v="1"/>
    <x v="1"/>
    <n v="2024"/>
    <n v="4"/>
    <n v="30"/>
    <n v="430"/>
    <n v="4"/>
    <x v="5"/>
    <n v="21"/>
    <d v="2024-04-20T00:00:00"/>
    <x v="1"/>
  </r>
  <r>
    <d v="2024-04-21T00:00:00"/>
    <d v="1899-12-30T04:35:00"/>
    <n v="1.4"/>
    <n v="1.6"/>
    <n v="1.4"/>
    <n v="95"/>
    <n v="0.7"/>
    <n v="0"/>
    <s v="SW"/>
    <n v="0"/>
    <n v="0.9"/>
    <s v="SW"/>
    <n v="1.4"/>
    <n v="1.4"/>
    <n v="1.4"/>
    <n v="995.1"/>
    <n v="0"/>
    <n v="0"/>
    <n v="5.8999999999999997E-2"/>
    <n v="0"/>
    <n v="19.600000000000001"/>
    <n v="43"/>
    <n v="6.6"/>
    <n v="18.399999999999999"/>
    <n v="8.25"/>
    <n v="7.3200000000000001E-2"/>
    <n v="117"/>
    <n v="1"/>
    <n v="100"/>
    <n v="5"/>
    <x v="1"/>
    <x v="1"/>
    <n v="2024"/>
    <n v="4"/>
    <n v="35"/>
    <n v="435"/>
    <n v="4"/>
    <x v="5"/>
    <n v="21"/>
    <d v="2024-04-20T00:00:00"/>
    <x v="1"/>
  </r>
  <r>
    <d v="2024-04-21T00:00:00"/>
    <d v="1899-12-30T04:40:00"/>
    <n v="1.3"/>
    <n v="1.4"/>
    <n v="1.3"/>
    <n v="95"/>
    <n v="0.6"/>
    <n v="0"/>
    <s v="---"/>
    <n v="0"/>
    <n v="0"/>
    <s v="---"/>
    <n v="1.3"/>
    <n v="1.3"/>
    <n v="1.3"/>
    <n v="995.1"/>
    <n v="0"/>
    <n v="0"/>
    <n v="5.8999999999999997E-2"/>
    <n v="0"/>
    <n v="19.600000000000001"/>
    <n v="43"/>
    <n v="6.6"/>
    <n v="18.399999999999999"/>
    <n v="8.25"/>
    <n v="7.3200000000000001E-2"/>
    <n v="118"/>
    <n v="1"/>
    <n v="100"/>
    <n v="5"/>
    <x v="1"/>
    <x v="1"/>
    <n v="2024"/>
    <n v="4"/>
    <n v="40"/>
    <n v="440"/>
    <n v="4"/>
    <x v="5"/>
    <n v="21"/>
    <d v="2024-04-20T00:00:00"/>
    <x v="1"/>
  </r>
  <r>
    <d v="2024-04-21T00:00:00"/>
    <d v="1899-12-30T04:45:00"/>
    <n v="1.2"/>
    <n v="1.3"/>
    <n v="1.2"/>
    <n v="95"/>
    <n v="0.5"/>
    <n v="0"/>
    <s v="SW"/>
    <n v="0"/>
    <n v="0.9"/>
    <s v="SW"/>
    <n v="1.2"/>
    <n v="1.1000000000000001"/>
    <n v="1.1000000000000001"/>
    <n v="995"/>
    <n v="0"/>
    <n v="0"/>
    <n v="0.06"/>
    <n v="0"/>
    <n v="19.600000000000001"/>
    <n v="43"/>
    <n v="6.6"/>
    <n v="18.399999999999999"/>
    <n v="8.25"/>
    <n v="7.3200000000000001E-2"/>
    <n v="117"/>
    <n v="1"/>
    <n v="100"/>
    <n v="5"/>
    <x v="1"/>
    <x v="1"/>
    <n v="2024"/>
    <n v="4"/>
    <n v="45"/>
    <n v="445"/>
    <n v="4"/>
    <x v="5"/>
    <n v="21"/>
    <d v="2024-04-20T00:00:00"/>
    <x v="1"/>
  </r>
  <r>
    <d v="2024-04-21T00:00:00"/>
    <d v="1899-12-30T04:50:00"/>
    <n v="1.2"/>
    <n v="1.2"/>
    <n v="1.2"/>
    <n v="96"/>
    <n v="0.7"/>
    <n v="0.9"/>
    <s v="SW"/>
    <n v="7.0000000000000007E-2"/>
    <n v="2.6"/>
    <s v="SW"/>
    <n v="1.2"/>
    <n v="1.2"/>
    <n v="1.2"/>
    <n v="995.1"/>
    <n v="0"/>
    <n v="0"/>
    <n v="5.8999999999999997E-2"/>
    <n v="0"/>
    <n v="19.600000000000001"/>
    <n v="43"/>
    <n v="6.6"/>
    <n v="18.399999999999999"/>
    <n v="8.25"/>
    <n v="7.3200000000000001E-2"/>
    <n v="116"/>
    <n v="1"/>
    <n v="100"/>
    <n v="5"/>
    <x v="1"/>
    <x v="1"/>
    <n v="2024"/>
    <n v="4"/>
    <n v="50"/>
    <n v="450"/>
    <n v="4"/>
    <x v="5"/>
    <n v="21"/>
    <d v="2024-04-20T00:00:00"/>
    <x v="1"/>
  </r>
  <r>
    <d v="2024-04-21T00:00:00"/>
    <d v="1899-12-30T04:55:00"/>
    <n v="1.2"/>
    <n v="1.3"/>
    <n v="1.2"/>
    <n v="96"/>
    <n v="0.7"/>
    <n v="0"/>
    <s v="SW"/>
    <n v="0"/>
    <n v="1.7"/>
    <s v="SW"/>
    <n v="1.2"/>
    <n v="1.2"/>
    <n v="1.2"/>
    <n v="995.1"/>
    <n v="0"/>
    <n v="0"/>
    <n v="5.8999999999999997E-2"/>
    <n v="0"/>
    <n v="19.600000000000001"/>
    <n v="43"/>
    <n v="6.6"/>
    <n v="18.399999999999999"/>
    <n v="8.25"/>
    <n v="7.3200000000000001E-2"/>
    <n v="117"/>
    <n v="1"/>
    <n v="100"/>
    <n v="5"/>
    <x v="1"/>
    <x v="1"/>
    <n v="2024"/>
    <n v="4"/>
    <n v="55"/>
    <n v="455"/>
    <n v="4"/>
    <x v="5"/>
    <n v="21"/>
    <d v="2024-04-20T00:00:00"/>
    <x v="1"/>
  </r>
  <r>
    <d v="2024-04-21T00:00:00"/>
    <d v="1899-12-30T05:00:00"/>
    <n v="1.3"/>
    <n v="1.3"/>
    <n v="1.3"/>
    <n v="96"/>
    <n v="0.8"/>
    <n v="1.7"/>
    <s v="SW"/>
    <n v="0.14000000000000001"/>
    <n v="2.6"/>
    <s v="SW"/>
    <n v="0.9"/>
    <n v="1.3"/>
    <n v="0.9"/>
    <n v="995.2"/>
    <n v="0"/>
    <n v="0"/>
    <n v="5.8999999999999997E-2"/>
    <n v="0"/>
    <n v="19.5"/>
    <n v="43"/>
    <n v="6.6"/>
    <n v="18.3"/>
    <n v="8.25"/>
    <n v="7.3300000000000004E-2"/>
    <n v="117"/>
    <n v="1"/>
    <n v="100"/>
    <n v="5"/>
    <x v="1"/>
    <x v="1"/>
    <n v="2024"/>
    <n v="5"/>
    <n v="0"/>
    <n v="500"/>
    <n v="4"/>
    <x v="5"/>
    <n v="21"/>
    <d v="2024-04-20T00:00:00"/>
    <x v="1"/>
  </r>
  <r>
    <d v="2024-04-21T00:00:00"/>
    <d v="1899-12-30T05:05:00"/>
    <n v="1.4"/>
    <n v="1.4"/>
    <n v="1.3"/>
    <n v="96"/>
    <n v="0.8"/>
    <n v="1.7"/>
    <s v="SW"/>
    <n v="0.14000000000000001"/>
    <n v="2.6"/>
    <s v="SW"/>
    <n v="0.9"/>
    <n v="1.4"/>
    <n v="0.9"/>
    <n v="995.2"/>
    <n v="0"/>
    <n v="0"/>
    <n v="5.8999999999999997E-2"/>
    <n v="0"/>
    <n v="19.5"/>
    <n v="43"/>
    <n v="6.6"/>
    <n v="18.3"/>
    <n v="8.25"/>
    <n v="7.3300000000000004E-2"/>
    <n v="117"/>
    <n v="1"/>
    <n v="100"/>
    <n v="5"/>
    <x v="1"/>
    <x v="1"/>
    <n v="2024"/>
    <n v="5"/>
    <n v="5"/>
    <n v="505"/>
    <n v="5"/>
    <x v="6"/>
    <n v="21"/>
    <d v="2024-04-20T00:00:00"/>
    <x v="1"/>
  </r>
  <r>
    <d v="2024-04-21T00:00:00"/>
    <d v="1899-12-30T05:10:00"/>
    <n v="1.5"/>
    <n v="1.5"/>
    <n v="1.4"/>
    <n v="96"/>
    <n v="0.9"/>
    <n v="0.9"/>
    <s v="SW"/>
    <n v="7.0000000000000007E-2"/>
    <n v="2.6"/>
    <s v="SW"/>
    <n v="1.5"/>
    <n v="1.5"/>
    <n v="1.5"/>
    <n v="995.2"/>
    <n v="0"/>
    <n v="0"/>
    <n v="5.8000000000000003E-2"/>
    <n v="0"/>
    <n v="19.5"/>
    <n v="43"/>
    <n v="6.6"/>
    <n v="18.3"/>
    <n v="8.25"/>
    <n v="7.3300000000000004E-2"/>
    <n v="117"/>
    <n v="1"/>
    <n v="100"/>
    <n v="5"/>
    <x v="1"/>
    <x v="1"/>
    <n v="2024"/>
    <n v="5"/>
    <n v="10"/>
    <n v="510"/>
    <n v="5"/>
    <x v="6"/>
    <n v="21"/>
    <d v="2024-04-20T00:00:00"/>
    <x v="1"/>
  </r>
  <r>
    <d v="2024-04-21T00:00:00"/>
    <d v="1899-12-30T05:15:00"/>
    <n v="1.6"/>
    <n v="1.6"/>
    <n v="1.5"/>
    <n v="96"/>
    <n v="1"/>
    <n v="0.9"/>
    <s v="SW"/>
    <n v="7.0000000000000007E-2"/>
    <n v="1.7"/>
    <s v="SW"/>
    <n v="1.6"/>
    <n v="1.6"/>
    <n v="1.6"/>
    <n v="995.3"/>
    <n v="0"/>
    <n v="0"/>
    <n v="5.8000000000000003E-2"/>
    <n v="0"/>
    <n v="19.5"/>
    <n v="43"/>
    <n v="6.6"/>
    <n v="18.3"/>
    <n v="8.25"/>
    <n v="7.3300000000000004E-2"/>
    <n v="117"/>
    <n v="1"/>
    <n v="100"/>
    <n v="5"/>
    <x v="1"/>
    <x v="1"/>
    <n v="2024"/>
    <n v="5"/>
    <n v="15"/>
    <n v="515"/>
    <n v="5"/>
    <x v="6"/>
    <n v="21"/>
    <d v="2024-04-20T00:00:00"/>
    <x v="1"/>
  </r>
  <r>
    <d v="2024-04-21T00:00:00"/>
    <d v="1899-12-30T05:20:00"/>
    <n v="1.7"/>
    <n v="1.7"/>
    <n v="1.6"/>
    <n v="96"/>
    <n v="1.2"/>
    <n v="0"/>
    <s v="SW"/>
    <n v="0"/>
    <n v="0.9"/>
    <s v="SW"/>
    <n v="1.7"/>
    <n v="1.7"/>
    <n v="1.7"/>
    <n v="995.3"/>
    <n v="0"/>
    <n v="0"/>
    <n v="5.8000000000000003E-2"/>
    <n v="0"/>
    <n v="19.5"/>
    <n v="43"/>
    <n v="6.6"/>
    <n v="18.3"/>
    <n v="8.25"/>
    <n v="7.3300000000000004E-2"/>
    <n v="117"/>
    <n v="1"/>
    <n v="100"/>
    <n v="5"/>
    <x v="1"/>
    <x v="1"/>
    <n v="2024"/>
    <n v="5"/>
    <n v="20"/>
    <n v="520"/>
    <n v="5"/>
    <x v="6"/>
    <n v="21"/>
    <d v="2024-04-20T00:00:00"/>
    <x v="1"/>
  </r>
  <r>
    <d v="2024-04-21T00:00:00"/>
    <d v="1899-12-30T05:25:00"/>
    <n v="1.8"/>
    <n v="1.8"/>
    <n v="1.7"/>
    <n v="96"/>
    <n v="1.2"/>
    <n v="0.9"/>
    <s v="SW"/>
    <n v="7.0000000000000007E-2"/>
    <n v="1.7"/>
    <s v="SW"/>
    <n v="1.8"/>
    <n v="1.8"/>
    <n v="1.8"/>
    <n v="995.3"/>
    <n v="0"/>
    <n v="0"/>
    <n v="5.7000000000000002E-2"/>
    <n v="0"/>
    <n v="19.399999999999999"/>
    <n v="43"/>
    <n v="6.5"/>
    <n v="18.2"/>
    <n v="8.25"/>
    <n v="7.3300000000000004E-2"/>
    <n v="117"/>
    <n v="1"/>
    <n v="100"/>
    <n v="5"/>
    <x v="1"/>
    <x v="1"/>
    <n v="2024"/>
    <n v="5"/>
    <n v="25"/>
    <n v="525"/>
    <n v="5"/>
    <x v="6"/>
    <n v="21"/>
    <d v="2024-04-20T00:00:00"/>
    <x v="1"/>
  </r>
  <r>
    <d v="2024-04-21T00:00:00"/>
    <d v="1899-12-30T05:30:00"/>
    <n v="1.9"/>
    <n v="1.9"/>
    <n v="1.8"/>
    <n v="96"/>
    <n v="1.3"/>
    <n v="0"/>
    <s v="SW"/>
    <n v="0"/>
    <n v="1.7"/>
    <s v="SW"/>
    <n v="1.9"/>
    <n v="1.9"/>
    <n v="1.9"/>
    <n v="995.3"/>
    <n v="0"/>
    <n v="0"/>
    <n v="5.7000000000000002E-2"/>
    <n v="0"/>
    <n v="19.399999999999999"/>
    <n v="43"/>
    <n v="6.5"/>
    <n v="18.2"/>
    <n v="8.25"/>
    <n v="7.3300000000000004E-2"/>
    <n v="117"/>
    <n v="1"/>
    <n v="100"/>
    <n v="5"/>
    <x v="1"/>
    <x v="1"/>
    <n v="2024"/>
    <n v="5"/>
    <n v="30"/>
    <n v="530"/>
    <n v="5"/>
    <x v="6"/>
    <n v="21"/>
    <d v="2024-04-20T00:00:00"/>
    <x v="1"/>
  </r>
  <r>
    <d v="2024-04-21T00:00:00"/>
    <d v="1899-12-30T05:35:00"/>
    <n v="1.9"/>
    <n v="1.9"/>
    <n v="1.9"/>
    <n v="96"/>
    <n v="1.4"/>
    <n v="0"/>
    <s v="SW"/>
    <n v="0"/>
    <n v="1.7"/>
    <s v="SW"/>
    <n v="1.9"/>
    <n v="1.9"/>
    <n v="1.9"/>
    <n v="995.3"/>
    <n v="0"/>
    <n v="0"/>
    <n v="5.7000000000000002E-2"/>
    <n v="0"/>
    <n v="19.399999999999999"/>
    <n v="43"/>
    <n v="6.5"/>
    <n v="18.2"/>
    <n v="8.25"/>
    <n v="7.3300000000000004E-2"/>
    <n v="117"/>
    <n v="1"/>
    <n v="100"/>
    <n v="5"/>
    <x v="1"/>
    <x v="1"/>
    <n v="2024"/>
    <n v="5"/>
    <n v="35"/>
    <n v="535"/>
    <n v="5"/>
    <x v="6"/>
    <n v="21"/>
    <d v="2024-04-20T00:00:00"/>
    <x v="1"/>
  </r>
  <r>
    <d v="2024-04-21T00:00:00"/>
    <d v="1899-12-30T05:40:00"/>
    <n v="1.9"/>
    <n v="1.9"/>
    <n v="1.9"/>
    <n v="96"/>
    <n v="1.4"/>
    <n v="0.9"/>
    <s v="SW"/>
    <n v="7.0000000000000007E-2"/>
    <n v="1.7"/>
    <s v="SW"/>
    <n v="1.9"/>
    <n v="1.9"/>
    <n v="1.9"/>
    <n v="995.4"/>
    <n v="0"/>
    <n v="0"/>
    <n v="5.7000000000000002E-2"/>
    <n v="0"/>
    <n v="19.399999999999999"/>
    <n v="43"/>
    <n v="6.5"/>
    <n v="18.2"/>
    <n v="8.25"/>
    <n v="7.3300000000000004E-2"/>
    <n v="117"/>
    <n v="1"/>
    <n v="100"/>
    <n v="5"/>
    <x v="1"/>
    <x v="1"/>
    <n v="2024"/>
    <n v="5"/>
    <n v="40"/>
    <n v="540"/>
    <n v="5"/>
    <x v="6"/>
    <n v="21"/>
    <d v="2024-04-20T00:00:00"/>
    <x v="1"/>
  </r>
  <r>
    <d v="2024-04-21T00:00:00"/>
    <d v="1899-12-30T05:45:00"/>
    <n v="2.1"/>
    <n v="2.1"/>
    <n v="1.9"/>
    <n v="96"/>
    <n v="1.5"/>
    <n v="0.9"/>
    <s v="SW"/>
    <n v="7.0000000000000007E-2"/>
    <n v="1.7"/>
    <s v="SW"/>
    <n v="2.1"/>
    <n v="2.1"/>
    <n v="2.1"/>
    <n v="995.4"/>
    <n v="0"/>
    <n v="0"/>
    <n v="5.7000000000000002E-2"/>
    <n v="0"/>
    <n v="19.399999999999999"/>
    <n v="43"/>
    <n v="6.5"/>
    <n v="18.2"/>
    <n v="8.25"/>
    <n v="7.3300000000000004E-2"/>
    <n v="118"/>
    <n v="1"/>
    <n v="100"/>
    <n v="5"/>
    <x v="1"/>
    <x v="1"/>
    <n v="2024"/>
    <n v="5"/>
    <n v="45"/>
    <n v="545"/>
    <n v="5"/>
    <x v="6"/>
    <n v="21"/>
    <d v="2024-04-20T00:00:00"/>
    <x v="1"/>
  </r>
  <r>
    <d v="2024-04-21T00:00:00"/>
    <d v="1899-12-30T05:50:00"/>
    <n v="2.1"/>
    <n v="2.1"/>
    <n v="2"/>
    <n v="96"/>
    <n v="1.5"/>
    <n v="0.9"/>
    <s v="SW"/>
    <n v="7.0000000000000007E-2"/>
    <n v="1.7"/>
    <s v="SW"/>
    <n v="2.1"/>
    <n v="2.1"/>
    <n v="2.1"/>
    <n v="995.4"/>
    <n v="0"/>
    <n v="0"/>
    <n v="5.6000000000000001E-2"/>
    <n v="0"/>
    <n v="19.3"/>
    <n v="43"/>
    <n v="6.4"/>
    <n v="18.100000000000001"/>
    <n v="8.25"/>
    <n v="7.3300000000000004E-2"/>
    <n v="117"/>
    <n v="1"/>
    <n v="100"/>
    <n v="5"/>
    <x v="1"/>
    <x v="1"/>
    <n v="2024"/>
    <n v="5"/>
    <n v="50"/>
    <n v="550"/>
    <n v="5"/>
    <x v="6"/>
    <n v="21"/>
    <d v="2024-04-20T00:00:00"/>
    <x v="1"/>
  </r>
  <r>
    <d v="2024-04-21T00:00:00"/>
    <d v="1899-12-30T05:55:00"/>
    <n v="2.2000000000000002"/>
    <n v="2.2000000000000002"/>
    <n v="2.1"/>
    <n v="96"/>
    <n v="1.7"/>
    <n v="0.9"/>
    <s v="SW"/>
    <n v="7.0000000000000007E-2"/>
    <n v="2.6"/>
    <s v="SW"/>
    <n v="2.2000000000000002"/>
    <n v="2.2000000000000002"/>
    <n v="2.2000000000000002"/>
    <n v="995.4"/>
    <n v="0"/>
    <n v="0"/>
    <n v="5.6000000000000001E-2"/>
    <n v="0"/>
    <n v="19.3"/>
    <n v="43"/>
    <n v="6.4"/>
    <n v="18.100000000000001"/>
    <n v="8.25"/>
    <n v="7.3300000000000004E-2"/>
    <n v="117"/>
    <n v="1"/>
    <n v="100"/>
    <n v="5"/>
    <x v="1"/>
    <x v="1"/>
    <n v="2024"/>
    <n v="5"/>
    <n v="55"/>
    <n v="555"/>
    <n v="5"/>
    <x v="6"/>
    <n v="21"/>
    <d v="2024-04-20T00:00:00"/>
    <x v="1"/>
  </r>
  <r>
    <d v="2024-04-21T00:00:00"/>
    <d v="1899-12-30T06:00:00"/>
    <n v="2.2999999999999998"/>
    <n v="2.2999999999999998"/>
    <n v="2.2000000000000002"/>
    <n v="96"/>
    <n v="1.8"/>
    <n v="1.7"/>
    <s v="SW"/>
    <n v="0.14000000000000001"/>
    <n v="2.6"/>
    <s v="SW"/>
    <n v="2"/>
    <n v="2.2999999999999998"/>
    <n v="2"/>
    <n v="995.5"/>
    <n v="0"/>
    <n v="0"/>
    <n v="5.6000000000000001E-2"/>
    <n v="0"/>
    <n v="19.3"/>
    <n v="43"/>
    <n v="6.4"/>
    <n v="18.100000000000001"/>
    <n v="8.25"/>
    <n v="7.3300000000000004E-2"/>
    <n v="117"/>
    <n v="1"/>
    <n v="100"/>
    <n v="5"/>
    <x v="1"/>
    <x v="1"/>
    <n v="2024"/>
    <n v="6"/>
    <n v="0"/>
    <n v="600"/>
    <n v="5"/>
    <x v="6"/>
    <n v="21"/>
    <d v="2024-04-20T00:00:00"/>
    <x v="1"/>
  </r>
  <r>
    <d v="2024-04-21T00:00:00"/>
    <d v="1899-12-30T06:05:00"/>
    <n v="2.4"/>
    <n v="2.4"/>
    <n v="2.2999999999999998"/>
    <n v="96"/>
    <n v="1.9"/>
    <n v="1.7"/>
    <s v="SW"/>
    <n v="0.14000000000000001"/>
    <n v="2.6"/>
    <s v="SW"/>
    <n v="2.1"/>
    <n v="2.4"/>
    <n v="2.1"/>
    <n v="995.4"/>
    <n v="0"/>
    <n v="0"/>
    <n v="5.5E-2"/>
    <n v="0"/>
    <n v="19.3"/>
    <n v="43"/>
    <n v="6.4"/>
    <n v="18.100000000000001"/>
    <n v="8.25"/>
    <n v="7.3300000000000004E-2"/>
    <n v="117"/>
    <n v="1"/>
    <n v="100"/>
    <n v="5"/>
    <x v="1"/>
    <x v="1"/>
    <n v="2024"/>
    <n v="6"/>
    <n v="5"/>
    <n v="605"/>
    <n v="6"/>
    <x v="7"/>
    <n v="21"/>
    <d v="2024-04-20T00:00:00"/>
    <x v="1"/>
  </r>
  <r>
    <d v="2024-04-21T00:00:00"/>
    <d v="1899-12-30T06:10:00"/>
    <n v="2.5"/>
    <n v="2.5"/>
    <n v="2.4"/>
    <n v="96"/>
    <n v="1.9"/>
    <n v="1.7"/>
    <s v="SW"/>
    <n v="0.14000000000000001"/>
    <n v="2.6"/>
    <s v="SW"/>
    <n v="2.2000000000000002"/>
    <n v="2.5"/>
    <n v="2.2000000000000002"/>
    <n v="995.5"/>
    <n v="0"/>
    <n v="0"/>
    <n v="5.5E-2"/>
    <n v="0"/>
    <n v="19.3"/>
    <n v="43"/>
    <n v="6.4"/>
    <n v="18.100000000000001"/>
    <n v="8.25"/>
    <n v="7.3300000000000004E-2"/>
    <n v="116"/>
    <n v="1"/>
    <n v="100"/>
    <n v="5"/>
    <x v="1"/>
    <x v="1"/>
    <n v="2024"/>
    <n v="6"/>
    <n v="10"/>
    <n v="610"/>
    <n v="6"/>
    <x v="7"/>
    <n v="21"/>
    <d v="2024-04-20T00:00:00"/>
    <x v="1"/>
  </r>
  <r>
    <d v="2024-04-21T00:00:00"/>
    <d v="1899-12-30T06:15:00"/>
    <n v="2.6"/>
    <n v="2.6"/>
    <n v="2.5"/>
    <n v="96"/>
    <n v="2"/>
    <n v="0.9"/>
    <s v="SW"/>
    <n v="7.0000000000000007E-2"/>
    <n v="1.7"/>
    <s v="SW"/>
    <n v="2.6"/>
    <n v="2.6"/>
    <n v="2.6"/>
    <n v="995.5"/>
    <n v="0"/>
    <n v="0"/>
    <n v="5.5E-2"/>
    <n v="0"/>
    <n v="19.3"/>
    <n v="43"/>
    <n v="6.4"/>
    <n v="18.100000000000001"/>
    <n v="8.25"/>
    <n v="7.3300000000000004E-2"/>
    <n v="116"/>
    <n v="1"/>
    <n v="100"/>
    <n v="5"/>
    <x v="1"/>
    <x v="1"/>
    <n v="2024"/>
    <n v="6"/>
    <n v="15"/>
    <n v="615"/>
    <n v="6"/>
    <x v="7"/>
    <n v="21"/>
    <d v="2024-04-20T00:00:00"/>
    <x v="1"/>
  </r>
  <r>
    <d v="2024-04-21T00:00:00"/>
    <d v="1899-12-30T06:20:00"/>
    <n v="2.7"/>
    <n v="2.7"/>
    <n v="2.6"/>
    <n v="96"/>
    <n v="2.1"/>
    <n v="0"/>
    <s v="SW"/>
    <n v="0"/>
    <n v="1.7"/>
    <s v="SW"/>
    <n v="2.7"/>
    <n v="2.7"/>
    <n v="2.7"/>
    <n v="995.5"/>
    <n v="0"/>
    <n v="0"/>
    <n v="5.3999999999999999E-2"/>
    <n v="0"/>
    <n v="19.2"/>
    <n v="43"/>
    <n v="6.3"/>
    <n v="18"/>
    <n v="8.25"/>
    <n v="7.3400000000000007E-2"/>
    <n v="117"/>
    <n v="1"/>
    <n v="100"/>
    <n v="5"/>
    <x v="1"/>
    <x v="1"/>
    <n v="2024"/>
    <n v="6"/>
    <n v="20"/>
    <n v="620"/>
    <n v="6"/>
    <x v="7"/>
    <n v="21"/>
    <d v="2024-04-20T00:00:00"/>
    <x v="1"/>
  </r>
  <r>
    <d v="2024-04-21T00:00:00"/>
    <d v="1899-12-30T06:25:00"/>
    <n v="2.8"/>
    <n v="2.8"/>
    <n v="2.7"/>
    <n v="96"/>
    <n v="2.2000000000000002"/>
    <n v="0"/>
    <s v="SW"/>
    <n v="0"/>
    <n v="1.7"/>
    <s v="SW"/>
    <n v="2.8"/>
    <n v="2.8"/>
    <n v="2.8"/>
    <n v="995.5"/>
    <n v="0"/>
    <n v="0"/>
    <n v="5.3999999999999999E-2"/>
    <n v="0"/>
    <n v="19.2"/>
    <n v="43"/>
    <n v="6.3"/>
    <n v="18"/>
    <n v="8.25"/>
    <n v="7.3400000000000007E-2"/>
    <n v="117"/>
    <n v="1"/>
    <n v="100"/>
    <n v="5"/>
    <x v="1"/>
    <x v="1"/>
    <n v="2024"/>
    <n v="6"/>
    <n v="25"/>
    <n v="625"/>
    <n v="6"/>
    <x v="7"/>
    <n v="21"/>
    <d v="2024-04-20T00:00:00"/>
    <x v="1"/>
  </r>
  <r>
    <d v="2024-04-21T00:00:00"/>
    <d v="1899-12-30T06:30:00"/>
    <n v="2.8"/>
    <n v="2.8"/>
    <n v="2.8"/>
    <n v="96"/>
    <n v="2.2000000000000002"/>
    <n v="0"/>
    <s v="SW"/>
    <n v="0"/>
    <n v="1.7"/>
    <s v="SW"/>
    <n v="2.8"/>
    <n v="2.8"/>
    <n v="2.8"/>
    <n v="995.6"/>
    <n v="0"/>
    <n v="0"/>
    <n v="5.3999999999999999E-2"/>
    <n v="0"/>
    <n v="19.2"/>
    <n v="43"/>
    <n v="6.3"/>
    <n v="18"/>
    <n v="8.25"/>
    <n v="7.3400000000000007E-2"/>
    <n v="117"/>
    <n v="1"/>
    <n v="100"/>
    <n v="5"/>
    <x v="1"/>
    <x v="1"/>
    <n v="2024"/>
    <n v="6"/>
    <n v="30"/>
    <n v="630"/>
    <n v="6"/>
    <x v="7"/>
    <n v="21"/>
    <d v="2024-04-20T00:00:00"/>
    <x v="1"/>
  </r>
  <r>
    <d v="2024-04-21T00:00:00"/>
    <d v="1899-12-30T06:35:00"/>
    <n v="2.9"/>
    <n v="2.9"/>
    <n v="2.8"/>
    <n v="96"/>
    <n v="2.2999999999999998"/>
    <n v="0.9"/>
    <s v="SW"/>
    <n v="7.0000000000000007E-2"/>
    <n v="2.6"/>
    <s v="SW"/>
    <n v="2.9"/>
    <n v="2.9"/>
    <n v="2.9"/>
    <n v="995.7"/>
    <n v="0"/>
    <n v="0"/>
    <n v="5.3999999999999999E-2"/>
    <n v="0"/>
    <n v="19.2"/>
    <n v="43"/>
    <n v="6.3"/>
    <n v="18"/>
    <n v="8.25"/>
    <n v="7.3400000000000007E-2"/>
    <n v="117"/>
    <n v="1"/>
    <n v="100"/>
    <n v="5"/>
    <x v="1"/>
    <x v="1"/>
    <n v="2024"/>
    <n v="6"/>
    <n v="35"/>
    <n v="635"/>
    <n v="6"/>
    <x v="7"/>
    <n v="21"/>
    <d v="2024-04-20T00:00:00"/>
    <x v="1"/>
  </r>
  <r>
    <d v="2024-04-21T00:00:00"/>
    <d v="1899-12-30T06:40:00"/>
    <n v="3.1"/>
    <n v="3.1"/>
    <n v="2.9"/>
    <n v="96"/>
    <n v="2.5"/>
    <n v="0.9"/>
    <s v="SW"/>
    <n v="7.0000000000000007E-2"/>
    <n v="2.6"/>
    <s v="SW"/>
    <n v="3.1"/>
    <n v="3.1"/>
    <n v="3.1"/>
    <n v="995.7"/>
    <n v="0"/>
    <n v="0"/>
    <n v="5.2999999999999999E-2"/>
    <n v="0"/>
    <n v="19.2"/>
    <n v="43"/>
    <n v="6.3"/>
    <n v="18"/>
    <n v="8.25"/>
    <n v="7.3400000000000007E-2"/>
    <n v="116"/>
    <n v="1"/>
    <n v="100"/>
    <n v="5"/>
    <x v="1"/>
    <x v="1"/>
    <n v="2024"/>
    <n v="6"/>
    <n v="40"/>
    <n v="640"/>
    <n v="6"/>
    <x v="7"/>
    <n v="21"/>
    <d v="2024-04-20T00:00:00"/>
    <x v="1"/>
  </r>
  <r>
    <d v="2024-04-21T00:00:00"/>
    <d v="1899-12-30T06:45:00"/>
    <n v="3.2"/>
    <n v="3.2"/>
    <n v="3.1"/>
    <n v="96"/>
    <n v="2.6"/>
    <n v="0.9"/>
    <s v="SW"/>
    <n v="7.0000000000000007E-2"/>
    <n v="2.6"/>
    <s v="SW"/>
    <n v="3.2"/>
    <n v="3.2"/>
    <n v="3.2"/>
    <n v="995.8"/>
    <n v="0"/>
    <n v="0"/>
    <n v="5.1999999999999998E-2"/>
    <n v="0"/>
    <n v="19.3"/>
    <n v="44"/>
    <n v="6.8"/>
    <n v="18.2"/>
    <n v="8.35"/>
    <n v="7.3300000000000004E-2"/>
    <n v="117"/>
    <n v="1"/>
    <n v="100"/>
    <n v="5"/>
    <x v="1"/>
    <x v="1"/>
    <n v="2024"/>
    <n v="6"/>
    <n v="45"/>
    <n v="645"/>
    <n v="6"/>
    <x v="7"/>
    <n v="21"/>
    <d v="2024-04-20T00:00:00"/>
    <x v="1"/>
  </r>
  <r>
    <d v="2024-04-21T00:00:00"/>
    <d v="1899-12-30T06:50:00"/>
    <n v="3.3"/>
    <n v="3.3"/>
    <n v="3.2"/>
    <n v="96"/>
    <n v="2.7"/>
    <n v="0.9"/>
    <s v="SW"/>
    <n v="7.0000000000000007E-2"/>
    <n v="1.7"/>
    <s v="SW"/>
    <n v="3.3"/>
    <n v="3.3"/>
    <n v="3.3"/>
    <n v="995.8"/>
    <n v="0"/>
    <n v="0"/>
    <n v="5.1999999999999998E-2"/>
    <n v="0"/>
    <n v="19.399999999999999"/>
    <n v="44"/>
    <n v="6.8"/>
    <n v="18.3"/>
    <n v="8.35"/>
    <n v="7.3300000000000004E-2"/>
    <n v="117"/>
    <n v="1"/>
    <n v="100"/>
    <n v="5"/>
    <x v="1"/>
    <x v="1"/>
    <n v="2024"/>
    <n v="6"/>
    <n v="50"/>
    <n v="650"/>
    <n v="6"/>
    <x v="7"/>
    <n v="21"/>
    <d v="2024-04-20T00:00:00"/>
    <x v="1"/>
  </r>
  <r>
    <d v="2024-04-21T00:00:00"/>
    <d v="1899-12-30T06:55:00"/>
    <n v="3.3"/>
    <n v="3.3"/>
    <n v="3.3"/>
    <n v="96"/>
    <n v="2.8"/>
    <n v="0"/>
    <s v="SW"/>
    <n v="0"/>
    <n v="1.7"/>
    <s v="SW"/>
    <n v="3.3"/>
    <n v="3.3"/>
    <n v="3.3"/>
    <n v="995.8"/>
    <n v="0"/>
    <n v="0"/>
    <n v="5.1999999999999998E-2"/>
    <n v="0"/>
    <n v="19.399999999999999"/>
    <n v="44"/>
    <n v="6.8"/>
    <n v="18.3"/>
    <n v="8.35"/>
    <n v="7.3300000000000004E-2"/>
    <n v="117"/>
    <n v="1"/>
    <n v="100"/>
    <n v="5"/>
    <x v="1"/>
    <x v="1"/>
    <n v="2024"/>
    <n v="6"/>
    <n v="55"/>
    <n v="655"/>
    <n v="6"/>
    <x v="7"/>
    <n v="21"/>
    <d v="2024-04-20T00:00:00"/>
    <x v="1"/>
  </r>
  <r>
    <d v="2024-04-21T00:00:00"/>
    <d v="1899-12-30T07:00:00"/>
    <n v="3.6"/>
    <n v="3.6"/>
    <n v="3.3"/>
    <n v="96"/>
    <n v="3"/>
    <n v="0"/>
    <s v="SW"/>
    <n v="0"/>
    <n v="1.7"/>
    <s v="SW"/>
    <n v="3.6"/>
    <n v="3.6"/>
    <n v="3.6"/>
    <n v="995.8"/>
    <n v="0"/>
    <n v="0"/>
    <n v="5.0999999999999997E-2"/>
    <n v="0"/>
    <n v="19.5"/>
    <n v="44"/>
    <n v="6.9"/>
    <n v="18.399999999999999"/>
    <n v="8.35"/>
    <n v="7.3300000000000004E-2"/>
    <n v="116"/>
    <n v="1"/>
    <n v="100"/>
    <n v="5"/>
    <x v="1"/>
    <x v="1"/>
    <n v="2024"/>
    <n v="7"/>
    <n v="0"/>
    <n v="700"/>
    <n v="6"/>
    <x v="7"/>
    <n v="21"/>
    <d v="2024-04-20T00:00:00"/>
    <x v="1"/>
  </r>
  <r>
    <d v="2024-04-21T00:00:00"/>
    <d v="1899-12-30T07:05:00"/>
    <n v="3.9"/>
    <n v="3.9"/>
    <n v="3.6"/>
    <n v="96"/>
    <n v="3.3"/>
    <n v="0"/>
    <s v="SW"/>
    <n v="0"/>
    <n v="1.7"/>
    <s v="SW"/>
    <n v="3.9"/>
    <n v="3.9"/>
    <n v="3.9"/>
    <n v="995.9"/>
    <n v="0"/>
    <n v="0"/>
    <n v="0.05"/>
    <n v="0"/>
    <n v="19.5"/>
    <n v="44"/>
    <n v="6.9"/>
    <n v="18.399999999999999"/>
    <n v="8.35"/>
    <n v="7.3300000000000004E-2"/>
    <n v="117"/>
    <n v="1"/>
    <n v="100"/>
    <n v="5"/>
    <x v="1"/>
    <x v="1"/>
    <n v="2024"/>
    <n v="7"/>
    <n v="5"/>
    <n v="705"/>
    <n v="7"/>
    <x v="8"/>
    <n v="21"/>
    <d v="2024-04-20T00:00:00"/>
    <x v="1"/>
  </r>
  <r>
    <d v="2024-04-21T00:00:00"/>
    <d v="1899-12-30T07:10:00"/>
    <n v="4.0999999999999996"/>
    <n v="4.0999999999999996"/>
    <n v="3.9"/>
    <n v="96"/>
    <n v="3.5"/>
    <n v="0.9"/>
    <s v="SW"/>
    <n v="7.0000000000000007E-2"/>
    <n v="2.6"/>
    <s v="SW"/>
    <n v="4.0999999999999996"/>
    <n v="4.2"/>
    <n v="4.2"/>
    <n v="996"/>
    <n v="0"/>
    <n v="0"/>
    <n v="4.9000000000000002E-2"/>
    <n v="0"/>
    <n v="19.399999999999999"/>
    <n v="43"/>
    <n v="6.5"/>
    <n v="18.2"/>
    <n v="8.25"/>
    <n v="7.3400000000000007E-2"/>
    <n v="117"/>
    <n v="1"/>
    <n v="100"/>
    <n v="5"/>
    <x v="1"/>
    <x v="1"/>
    <n v="2024"/>
    <n v="7"/>
    <n v="10"/>
    <n v="710"/>
    <n v="7"/>
    <x v="8"/>
    <n v="21"/>
    <d v="2024-04-20T00:00:00"/>
    <x v="1"/>
  </r>
  <r>
    <d v="2024-04-21T00:00:00"/>
    <d v="1899-12-30T07:15:00"/>
    <n v="4.3"/>
    <n v="4.3"/>
    <n v="4.0999999999999996"/>
    <n v="96"/>
    <n v="3.8"/>
    <n v="0.9"/>
    <s v="SW"/>
    <n v="7.0000000000000007E-2"/>
    <n v="2.6"/>
    <s v="SW"/>
    <n v="4.3"/>
    <n v="4.4000000000000004"/>
    <n v="4.4000000000000004"/>
    <n v="996"/>
    <n v="0"/>
    <n v="0"/>
    <n v="4.9000000000000002E-2"/>
    <n v="0"/>
    <n v="19.399999999999999"/>
    <n v="43"/>
    <n v="6.5"/>
    <n v="18.2"/>
    <n v="8.25"/>
    <n v="7.3400000000000007E-2"/>
    <n v="116"/>
    <n v="1"/>
    <n v="100"/>
    <n v="5"/>
    <x v="1"/>
    <x v="1"/>
    <n v="2024"/>
    <n v="7"/>
    <n v="15"/>
    <n v="715"/>
    <n v="7"/>
    <x v="8"/>
    <n v="21"/>
    <d v="2024-04-20T00:00:00"/>
    <x v="1"/>
  </r>
  <r>
    <d v="2024-04-21T00:00:00"/>
    <d v="1899-12-30T07:20:00"/>
    <n v="4.7"/>
    <n v="4.7"/>
    <n v="4.3"/>
    <n v="96"/>
    <n v="4.0999999999999996"/>
    <n v="0"/>
    <s v="SW"/>
    <n v="0"/>
    <n v="1.7"/>
    <s v="SW"/>
    <n v="4.7"/>
    <n v="4.8"/>
    <n v="4.8"/>
    <n v="996"/>
    <n v="0"/>
    <n v="0"/>
    <n v="4.7E-2"/>
    <n v="0"/>
    <n v="19.399999999999999"/>
    <n v="43"/>
    <n v="6.5"/>
    <n v="18.2"/>
    <n v="8.25"/>
    <n v="7.3400000000000007E-2"/>
    <n v="117"/>
    <n v="1"/>
    <n v="100"/>
    <n v="5"/>
    <x v="1"/>
    <x v="1"/>
    <n v="2024"/>
    <n v="7"/>
    <n v="20"/>
    <n v="720"/>
    <n v="7"/>
    <x v="8"/>
    <n v="21"/>
    <d v="2024-04-20T00:00:00"/>
    <x v="1"/>
  </r>
  <r>
    <d v="2024-04-21T00:00:00"/>
    <d v="1899-12-30T07:25:00"/>
    <n v="5.4"/>
    <n v="5.4"/>
    <n v="4.8"/>
    <n v="96"/>
    <n v="4.8"/>
    <n v="0"/>
    <s v="SW"/>
    <n v="0"/>
    <n v="0.9"/>
    <s v="SW"/>
    <n v="5.4"/>
    <n v="5.4"/>
    <n v="5.4"/>
    <n v="996"/>
    <n v="0"/>
    <n v="0"/>
    <n v="4.4999999999999998E-2"/>
    <n v="0"/>
    <n v="19.399999999999999"/>
    <n v="43"/>
    <n v="6.5"/>
    <n v="18.2"/>
    <n v="8.25"/>
    <n v="7.3400000000000007E-2"/>
    <n v="116"/>
    <n v="1"/>
    <n v="100"/>
    <n v="5"/>
    <x v="1"/>
    <x v="1"/>
    <n v="2024"/>
    <n v="7"/>
    <n v="25"/>
    <n v="725"/>
    <n v="7"/>
    <x v="8"/>
    <n v="21"/>
    <d v="2024-04-20T00:00:00"/>
    <x v="1"/>
  </r>
  <r>
    <d v="2024-04-21T00:00:00"/>
    <d v="1899-12-30T07:30:00"/>
    <n v="5.8"/>
    <n v="5.8"/>
    <n v="5.4"/>
    <n v="95"/>
    <n v="5.0999999999999996"/>
    <n v="0"/>
    <s v="---"/>
    <n v="0"/>
    <n v="0"/>
    <s v="---"/>
    <n v="5.8"/>
    <n v="5.9"/>
    <n v="5.9"/>
    <n v="996.1"/>
    <n v="0"/>
    <n v="0"/>
    <n v="4.2999999999999997E-2"/>
    <n v="0"/>
    <n v="19.399999999999999"/>
    <n v="43"/>
    <n v="6.5"/>
    <n v="18.2"/>
    <n v="8.25"/>
    <n v="7.3400000000000007E-2"/>
    <n v="117"/>
    <n v="1"/>
    <n v="100"/>
    <n v="5"/>
    <x v="1"/>
    <x v="1"/>
    <n v="2024"/>
    <n v="7"/>
    <n v="30"/>
    <n v="730"/>
    <n v="7"/>
    <x v="8"/>
    <n v="21"/>
    <d v="2024-04-20T00:00:00"/>
    <x v="1"/>
  </r>
  <r>
    <d v="2024-04-21T00:00:00"/>
    <d v="1899-12-30T07:35:00"/>
    <n v="6.1"/>
    <n v="6.1"/>
    <n v="5.9"/>
    <n v="93"/>
    <n v="5.0999999999999996"/>
    <n v="0"/>
    <s v="SW"/>
    <n v="0"/>
    <n v="1.7"/>
    <s v="SW"/>
    <n v="6.1"/>
    <n v="6.2"/>
    <n v="6.2"/>
    <n v="996"/>
    <n v="0"/>
    <n v="0"/>
    <n v="4.2000000000000003E-2"/>
    <n v="0"/>
    <n v="19.399999999999999"/>
    <n v="43"/>
    <n v="6.5"/>
    <n v="18.2"/>
    <n v="8.25"/>
    <n v="7.3400000000000007E-2"/>
    <n v="116"/>
    <n v="1"/>
    <n v="100"/>
    <n v="5"/>
    <x v="1"/>
    <x v="1"/>
    <n v="2024"/>
    <n v="7"/>
    <n v="35"/>
    <n v="735"/>
    <n v="7"/>
    <x v="8"/>
    <n v="21"/>
    <d v="2024-04-20T00:00:00"/>
    <x v="1"/>
  </r>
  <r>
    <d v="2024-04-21T00:00:00"/>
    <d v="1899-12-30T07:40:00"/>
    <n v="6.2"/>
    <n v="6.2"/>
    <n v="6.1"/>
    <n v="88"/>
    <n v="4.3"/>
    <n v="0.9"/>
    <s v="SW"/>
    <n v="7.0000000000000007E-2"/>
    <n v="2.6"/>
    <s v="SW"/>
    <n v="6.2"/>
    <n v="6.2"/>
    <n v="6.2"/>
    <n v="996.1"/>
    <n v="0"/>
    <n v="0"/>
    <n v="4.2000000000000003E-2"/>
    <n v="0"/>
    <n v="19.399999999999999"/>
    <n v="43"/>
    <n v="6.5"/>
    <n v="18.2"/>
    <n v="8.25"/>
    <n v="7.3400000000000007E-2"/>
    <n v="117"/>
    <n v="1"/>
    <n v="100"/>
    <n v="5"/>
    <x v="1"/>
    <x v="1"/>
    <n v="2024"/>
    <n v="7"/>
    <n v="40"/>
    <n v="740"/>
    <n v="7"/>
    <x v="8"/>
    <n v="21"/>
    <d v="2024-04-20T00:00:00"/>
    <x v="1"/>
  </r>
  <r>
    <d v="2024-04-21T00:00:00"/>
    <d v="1899-12-30T07:45:00"/>
    <n v="6.6"/>
    <n v="6.6"/>
    <n v="6.2"/>
    <n v="87"/>
    <n v="4.5"/>
    <n v="0.9"/>
    <s v="SW"/>
    <n v="7.0000000000000007E-2"/>
    <n v="2.6"/>
    <s v="SW"/>
    <n v="6.6"/>
    <n v="6.6"/>
    <n v="6.6"/>
    <n v="996.1"/>
    <n v="0"/>
    <n v="0"/>
    <n v="4.1000000000000002E-2"/>
    <n v="0"/>
    <n v="19.3"/>
    <n v="43"/>
    <n v="6.4"/>
    <n v="18.100000000000001"/>
    <n v="8.25"/>
    <n v="7.3400000000000007E-2"/>
    <n v="116"/>
    <n v="1"/>
    <n v="100"/>
    <n v="5"/>
    <x v="1"/>
    <x v="1"/>
    <n v="2024"/>
    <n v="7"/>
    <n v="45"/>
    <n v="745"/>
    <n v="7"/>
    <x v="8"/>
    <n v="21"/>
    <d v="2024-04-20T00:00:00"/>
    <x v="1"/>
  </r>
  <r>
    <d v="2024-04-21T00:00:00"/>
    <d v="1899-12-30T07:50:00"/>
    <n v="6.9"/>
    <n v="6.9"/>
    <n v="6.6"/>
    <n v="86"/>
    <n v="4.8"/>
    <n v="1.7"/>
    <s v="SW"/>
    <n v="0.14000000000000001"/>
    <n v="3.5"/>
    <s v="SW"/>
    <n v="6.9"/>
    <n v="6.9"/>
    <n v="6.9"/>
    <n v="996.1"/>
    <n v="0"/>
    <n v="0"/>
    <n v="0.04"/>
    <n v="0"/>
    <n v="19.3"/>
    <n v="43"/>
    <n v="6.4"/>
    <n v="18.100000000000001"/>
    <n v="8.25"/>
    <n v="7.3400000000000007E-2"/>
    <n v="117"/>
    <n v="1"/>
    <n v="100"/>
    <n v="5"/>
    <x v="1"/>
    <x v="1"/>
    <n v="2024"/>
    <n v="7"/>
    <n v="50"/>
    <n v="750"/>
    <n v="7"/>
    <x v="8"/>
    <n v="21"/>
    <d v="2024-04-20T00:00:00"/>
    <x v="1"/>
  </r>
  <r>
    <d v="2024-04-21T00:00:00"/>
    <d v="1899-12-30T07:55:00"/>
    <n v="7.2"/>
    <n v="7.2"/>
    <n v="6.9"/>
    <n v="84"/>
    <n v="4.5999999999999996"/>
    <n v="0.9"/>
    <s v="WNW"/>
    <n v="7.0000000000000007E-2"/>
    <n v="4.3"/>
    <s v="NW"/>
    <n v="7.2"/>
    <n v="7.1"/>
    <n v="7.1"/>
    <n v="996.1"/>
    <n v="0"/>
    <n v="0"/>
    <n v="3.9E-2"/>
    <n v="0"/>
    <n v="19.3"/>
    <n v="43"/>
    <n v="6.4"/>
    <n v="18.100000000000001"/>
    <n v="8.25"/>
    <n v="7.3400000000000007E-2"/>
    <n v="117"/>
    <n v="1"/>
    <n v="100"/>
    <n v="5"/>
    <x v="1"/>
    <x v="1"/>
    <n v="2024"/>
    <n v="7"/>
    <n v="55"/>
    <n v="755"/>
    <n v="7"/>
    <x v="8"/>
    <n v="21"/>
    <d v="2024-04-20T00:00:00"/>
    <x v="1"/>
  </r>
  <r>
    <d v="2024-04-21T00:00:00"/>
    <d v="1899-12-30T08:00:00"/>
    <n v="7.4"/>
    <n v="7.4"/>
    <n v="7.2"/>
    <n v="83"/>
    <n v="4.7"/>
    <n v="1.7"/>
    <s v="SW"/>
    <n v="0.14000000000000001"/>
    <n v="4.3"/>
    <s v="SW"/>
    <n v="7.4"/>
    <n v="7.3"/>
    <n v="7.3"/>
    <n v="996.2"/>
    <n v="0"/>
    <n v="0"/>
    <n v="3.7999999999999999E-2"/>
    <n v="0"/>
    <n v="19.3"/>
    <n v="43"/>
    <n v="6.4"/>
    <n v="18.100000000000001"/>
    <n v="8.25"/>
    <n v="7.3400000000000007E-2"/>
    <n v="117"/>
    <n v="1"/>
    <n v="100"/>
    <n v="5"/>
    <x v="1"/>
    <x v="1"/>
    <n v="2024"/>
    <n v="8"/>
    <n v="0"/>
    <n v="800"/>
    <n v="7"/>
    <x v="8"/>
    <n v="21"/>
    <d v="2024-04-20T00:00:00"/>
    <x v="1"/>
  </r>
  <r>
    <d v="2024-04-21T00:00:00"/>
    <d v="1899-12-30T08:05:00"/>
    <n v="7.5"/>
    <n v="7.5"/>
    <n v="7.4"/>
    <n v="82"/>
    <n v="4.5999999999999996"/>
    <n v="2.6"/>
    <s v="SSW"/>
    <n v="0.22"/>
    <n v="5.2"/>
    <s v="SSW"/>
    <n v="7"/>
    <n v="7.4"/>
    <n v="6.9"/>
    <n v="996.2"/>
    <n v="0"/>
    <n v="0"/>
    <n v="3.7999999999999999E-2"/>
    <n v="0"/>
    <n v="19.3"/>
    <n v="43"/>
    <n v="6.4"/>
    <n v="18.100000000000001"/>
    <n v="8.25"/>
    <n v="7.3400000000000007E-2"/>
    <n v="118"/>
    <n v="1"/>
    <n v="100"/>
    <n v="5"/>
    <x v="1"/>
    <x v="1"/>
    <n v="2024"/>
    <n v="8"/>
    <n v="5"/>
    <n v="805"/>
    <n v="8"/>
    <x v="9"/>
    <n v="21"/>
    <d v="2024-04-20T00:00:00"/>
    <x v="1"/>
  </r>
  <r>
    <d v="2024-04-21T00:00:00"/>
    <d v="1899-12-30T08:10:00"/>
    <n v="7.8"/>
    <n v="7.8"/>
    <n v="7.5"/>
    <n v="82"/>
    <n v="4.9000000000000004"/>
    <n v="1.7"/>
    <s v="W"/>
    <n v="0.14000000000000001"/>
    <n v="6.1"/>
    <s v="SW"/>
    <n v="7.8"/>
    <n v="7.7"/>
    <n v="7.7"/>
    <n v="996.2"/>
    <n v="0"/>
    <n v="0"/>
    <n v="3.6999999999999998E-2"/>
    <n v="0"/>
    <n v="19.3"/>
    <n v="43"/>
    <n v="6.4"/>
    <n v="18.100000000000001"/>
    <n v="8.25"/>
    <n v="7.3400000000000007E-2"/>
    <n v="117"/>
    <n v="1"/>
    <n v="100"/>
    <n v="5"/>
    <x v="1"/>
    <x v="1"/>
    <n v="2024"/>
    <n v="8"/>
    <n v="10"/>
    <n v="810"/>
    <n v="8"/>
    <x v="9"/>
    <n v="21"/>
    <d v="2024-04-20T00:00:00"/>
    <x v="1"/>
  </r>
  <r>
    <d v="2024-04-21T00:00:00"/>
    <d v="1899-12-30T08:15:00"/>
    <n v="7.9"/>
    <n v="7.9"/>
    <n v="7.8"/>
    <n v="81"/>
    <n v="4.9000000000000004"/>
    <n v="1.7"/>
    <s v="SW"/>
    <n v="0.14000000000000001"/>
    <n v="6.1"/>
    <s v="SW"/>
    <n v="7.9"/>
    <n v="7.8"/>
    <n v="7.8"/>
    <n v="996.2"/>
    <n v="0"/>
    <n v="0"/>
    <n v="3.5999999999999997E-2"/>
    <n v="0"/>
    <n v="19.3"/>
    <n v="43"/>
    <n v="6.4"/>
    <n v="18.100000000000001"/>
    <n v="8.25"/>
    <n v="7.3400000000000007E-2"/>
    <n v="117"/>
    <n v="1"/>
    <n v="100"/>
    <n v="5"/>
    <x v="1"/>
    <x v="1"/>
    <n v="2024"/>
    <n v="8"/>
    <n v="15"/>
    <n v="815"/>
    <n v="8"/>
    <x v="9"/>
    <n v="21"/>
    <d v="2024-04-20T00:00:00"/>
    <x v="1"/>
  </r>
  <r>
    <d v="2024-04-21T00:00:00"/>
    <d v="1899-12-30T08:20:00"/>
    <n v="8.1999999999999993"/>
    <n v="8.1999999999999993"/>
    <n v="7.9"/>
    <n v="83"/>
    <n v="5.5"/>
    <n v="2.6"/>
    <s v="SW"/>
    <n v="0.22"/>
    <n v="5.2"/>
    <s v="SW"/>
    <n v="7.8"/>
    <n v="8.1999999999999993"/>
    <n v="7.8"/>
    <n v="996.2"/>
    <n v="0"/>
    <n v="0"/>
    <n v="3.5000000000000003E-2"/>
    <n v="0"/>
    <n v="19.3"/>
    <n v="43"/>
    <n v="6.4"/>
    <n v="18.100000000000001"/>
    <n v="8.25"/>
    <n v="7.3400000000000007E-2"/>
    <n v="117"/>
    <n v="1"/>
    <n v="100"/>
    <n v="5"/>
    <x v="1"/>
    <x v="1"/>
    <n v="2024"/>
    <n v="8"/>
    <n v="20"/>
    <n v="820"/>
    <n v="8"/>
    <x v="9"/>
    <n v="21"/>
    <d v="2024-04-20T00:00:00"/>
    <x v="1"/>
  </r>
  <r>
    <d v="2024-04-21T00:00:00"/>
    <d v="1899-12-30T08:25:00"/>
    <n v="8.1"/>
    <n v="8.1999999999999993"/>
    <n v="8.1"/>
    <n v="81"/>
    <n v="5"/>
    <n v="1.7"/>
    <s v="WSW"/>
    <n v="0.14000000000000001"/>
    <n v="5.2"/>
    <s v="SW"/>
    <n v="8.1"/>
    <n v="8"/>
    <n v="8"/>
    <n v="996.2"/>
    <n v="0"/>
    <n v="0"/>
    <n v="3.5000000000000003E-2"/>
    <n v="0"/>
    <n v="19.3"/>
    <n v="43"/>
    <n v="6.4"/>
    <n v="18.100000000000001"/>
    <n v="8.25"/>
    <n v="7.3400000000000007E-2"/>
    <n v="117"/>
    <n v="1"/>
    <n v="100"/>
    <n v="5"/>
    <x v="1"/>
    <x v="1"/>
    <n v="2024"/>
    <n v="8"/>
    <n v="25"/>
    <n v="825"/>
    <n v="8"/>
    <x v="9"/>
    <n v="21"/>
    <d v="2024-04-20T00:00:00"/>
    <x v="1"/>
  </r>
  <r>
    <d v="2024-04-21T00:00:00"/>
    <d v="1899-12-30T08:30:00"/>
    <n v="8.1999999999999993"/>
    <n v="8.1999999999999993"/>
    <n v="8.1"/>
    <n v="81"/>
    <n v="5.0999999999999996"/>
    <n v="3.5"/>
    <s v="SW"/>
    <n v="0.28999999999999998"/>
    <n v="6.1"/>
    <s v="SSW"/>
    <n v="7.2"/>
    <n v="8.1"/>
    <n v="7.1"/>
    <n v="996.3"/>
    <n v="0"/>
    <n v="0"/>
    <n v="3.5000000000000003E-2"/>
    <n v="0"/>
    <n v="19.3"/>
    <n v="43"/>
    <n v="6.4"/>
    <n v="18.100000000000001"/>
    <n v="8.25"/>
    <n v="7.3400000000000007E-2"/>
    <n v="116"/>
    <n v="1"/>
    <n v="100"/>
    <n v="5"/>
    <x v="1"/>
    <x v="1"/>
    <n v="2024"/>
    <n v="8"/>
    <n v="30"/>
    <n v="830"/>
    <n v="8"/>
    <x v="9"/>
    <n v="21"/>
    <d v="2024-04-20T00:00:00"/>
    <x v="1"/>
  </r>
  <r>
    <d v="2024-04-21T00:00:00"/>
    <d v="1899-12-30T08:35:00"/>
    <n v="8.3000000000000007"/>
    <n v="8.3000000000000007"/>
    <n v="8.1999999999999993"/>
    <n v="80"/>
    <n v="5"/>
    <n v="2.6"/>
    <s v="WSW"/>
    <n v="0.22"/>
    <n v="6.1"/>
    <s v="SW"/>
    <n v="7.9"/>
    <n v="8.1999999999999993"/>
    <n v="7.8"/>
    <n v="996.3"/>
    <n v="0"/>
    <n v="0"/>
    <n v="3.5000000000000003E-2"/>
    <n v="0"/>
    <n v="19.3"/>
    <n v="43"/>
    <n v="6.4"/>
    <n v="18.100000000000001"/>
    <n v="8.25"/>
    <n v="7.3400000000000007E-2"/>
    <n v="117"/>
    <n v="1"/>
    <n v="100"/>
    <n v="5"/>
    <x v="1"/>
    <x v="1"/>
    <n v="2024"/>
    <n v="8"/>
    <n v="35"/>
    <n v="835"/>
    <n v="8"/>
    <x v="9"/>
    <n v="21"/>
    <d v="2024-04-20T00:00:00"/>
    <x v="1"/>
  </r>
  <r>
    <d v="2024-04-21T00:00:00"/>
    <d v="1899-12-30T08:40:00"/>
    <n v="8.4"/>
    <n v="8.4"/>
    <n v="8.3000000000000007"/>
    <n v="80"/>
    <n v="5.2"/>
    <n v="2.6"/>
    <s v="SW"/>
    <n v="0.22"/>
    <n v="4.3"/>
    <s v="SW"/>
    <n v="8.1"/>
    <n v="8.3000000000000007"/>
    <n v="7.9"/>
    <n v="996.3"/>
    <n v="0"/>
    <n v="0"/>
    <n v="3.4000000000000002E-2"/>
    <n v="0"/>
    <n v="19.3"/>
    <n v="43"/>
    <n v="6.4"/>
    <n v="18.100000000000001"/>
    <n v="8.25"/>
    <n v="7.3400000000000007E-2"/>
    <n v="117"/>
    <n v="1"/>
    <n v="100"/>
    <n v="5"/>
    <x v="1"/>
    <x v="1"/>
    <n v="2024"/>
    <n v="8"/>
    <n v="40"/>
    <n v="840"/>
    <n v="8"/>
    <x v="9"/>
    <n v="21"/>
    <d v="2024-04-20T00:00:00"/>
    <x v="1"/>
  </r>
  <r>
    <d v="2024-04-21T00:00:00"/>
    <d v="1899-12-30T08:45:00"/>
    <n v="8.6999999999999993"/>
    <n v="8.6999999999999993"/>
    <n v="8.5"/>
    <n v="79"/>
    <n v="5.2"/>
    <n v="1.7"/>
    <s v="SW"/>
    <n v="0.14000000000000001"/>
    <n v="4.3"/>
    <s v="SW"/>
    <n v="8.6999999999999993"/>
    <n v="8.6"/>
    <n v="8.6"/>
    <n v="996.4"/>
    <n v="0"/>
    <n v="0"/>
    <n v="3.4000000000000002E-2"/>
    <n v="0"/>
    <n v="19.3"/>
    <n v="43"/>
    <n v="6.4"/>
    <n v="18.100000000000001"/>
    <n v="8.25"/>
    <n v="7.3400000000000007E-2"/>
    <n v="117"/>
    <n v="1"/>
    <n v="100"/>
    <n v="5"/>
    <x v="1"/>
    <x v="1"/>
    <n v="2024"/>
    <n v="8"/>
    <n v="45"/>
    <n v="845"/>
    <n v="8"/>
    <x v="9"/>
    <n v="21"/>
    <d v="2024-04-20T00:00:00"/>
    <x v="1"/>
  </r>
  <r>
    <d v="2024-04-21T00:00:00"/>
    <d v="1899-12-30T08:50:00"/>
    <n v="8.8000000000000007"/>
    <n v="8.8000000000000007"/>
    <n v="8.6999999999999993"/>
    <n v="77"/>
    <n v="5"/>
    <n v="1.7"/>
    <s v="WNW"/>
    <n v="0.14000000000000001"/>
    <n v="5.2"/>
    <s v="NW"/>
    <n v="8.8000000000000007"/>
    <n v="8.6999999999999993"/>
    <n v="8.6999999999999993"/>
    <n v="996.4"/>
    <n v="0"/>
    <n v="0"/>
    <n v="3.3000000000000002E-2"/>
    <n v="0"/>
    <n v="19.3"/>
    <n v="44"/>
    <n v="6.8"/>
    <n v="18.2"/>
    <n v="8.35"/>
    <n v="7.3400000000000007E-2"/>
    <n v="117"/>
    <n v="1"/>
    <n v="100"/>
    <n v="5"/>
    <x v="1"/>
    <x v="1"/>
    <n v="2024"/>
    <n v="8"/>
    <n v="50"/>
    <n v="850"/>
    <n v="8"/>
    <x v="9"/>
    <n v="21"/>
    <d v="2024-04-20T00:00:00"/>
    <x v="1"/>
  </r>
  <r>
    <d v="2024-04-21T00:00:00"/>
    <d v="1899-12-30T08:55:00"/>
    <n v="8.9"/>
    <n v="8.9"/>
    <n v="8.8000000000000007"/>
    <n v="79"/>
    <n v="5.5"/>
    <n v="1.7"/>
    <s v="W"/>
    <n v="0.14000000000000001"/>
    <n v="3.5"/>
    <s v="WNW"/>
    <n v="8.9"/>
    <n v="8.9"/>
    <n v="8.9"/>
    <n v="996.5"/>
    <n v="0"/>
    <n v="0"/>
    <n v="3.3000000000000002E-2"/>
    <n v="0"/>
    <n v="19.3"/>
    <n v="44"/>
    <n v="6.8"/>
    <n v="18.2"/>
    <n v="8.35"/>
    <n v="7.3400000000000007E-2"/>
    <n v="117"/>
    <n v="1"/>
    <n v="100"/>
    <n v="5"/>
    <x v="1"/>
    <x v="1"/>
    <n v="2024"/>
    <n v="8"/>
    <n v="55"/>
    <n v="855"/>
    <n v="8"/>
    <x v="9"/>
    <n v="21"/>
    <d v="2024-04-20T00:00:00"/>
    <x v="1"/>
  </r>
  <r>
    <d v="2024-04-21T00:00:00"/>
    <d v="1899-12-30T09:00:00"/>
    <n v="8.9"/>
    <n v="9"/>
    <n v="8.9"/>
    <n v="78"/>
    <n v="5.3"/>
    <n v="2.6"/>
    <s v="WSW"/>
    <n v="0.22"/>
    <n v="7"/>
    <s v="SW"/>
    <n v="8.6"/>
    <n v="8.8000000000000007"/>
    <n v="8.5"/>
    <n v="996.5"/>
    <n v="0"/>
    <n v="0"/>
    <n v="3.3000000000000002E-2"/>
    <n v="0"/>
    <n v="19.3"/>
    <n v="43"/>
    <n v="6.4"/>
    <n v="18.100000000000001"/>
    <n v="8.25"/>
    <n v="7.3400000000000007E-2"/>
    <n v="117"/>
    <n v="1"/>
    <n v="100"/>
    <n v="5"/>
    <x v="1"/>
    <x v="1"/>
    <n v="2024"/>
    <n v="9"/>
    <n v="0"/>
    <n v="900"/>
    <n v="8"/>
    <x v="9"/>
    <n v="21"/>
    <d v="2024-04-20T00:00:00"/>
    <x v="1"/>
  </r>
  <r>
    <d v="2024-04-21T00:00:00"/>
    <d v="1899-12-30T09:05:00"/>
    <n v="9.1"/>
    <n v="9.1"/>
    <n v="8.9"/>
    <n v="79"/>
    <n v="5.6"/>
    <n v="0.9"/>
    <s v="WSW"/>
    <n v="7.0000000000000007E-2"/>
    <n v="7"/>
    <s v="SW"/>
    <n v="9.1"/>
    <n v="9"/>
    <n v="9"/>
    <n v="996.5"/>
    <n v="0"/>
    <n v="0"/>
    <n v="3.2000000000000001E-2"/>
    <n v="0"/>
    <n v="19.3"/>
    <n v="43"/>
    <n v="6.4"/>
    <n v="18.100000000000001"/>
    <n v="8.25"/>
    <n v="7.3400000000000007E-2"/>
    <n v="116"/>
    <n v="1"/>
    <n v="100"/>
    <n v="5"/>
    <x v="1"/>
    <x v="1"/>
    <n v="2024"/>
    <n v="9"/>
    <n v="5"/>
    <n v="905"/>
    <n v="9"/>
    <x v="10"/>
    <n v="21"/>
    <d v="2024-04-21T00:00:00"/>
    <x v="2"/>
  </r>
  <r>
    <d v="2024-04-21T00:00:00"/>
    <d v="1899-12-30T09:10:00"/>
    <n v="9.4"/>
    <n v="9.4"/>
    <n v="9.1"/>
    <n v="77"/>
    <n v="5.6"/>
    <n v="1.7"/>
    <s v="WNW"/>
    <n v="0.14000000000000001"/>
    <n v="4.3"/>
    <s v="WNW"/>
    <n v="9.4"/>
    <n v="9.3000000000000007"/>
    <n v="9.3000000000000007"/>
    <n v="996.6"/>
    <n v="0"/>
    <n v="0"/>
    <n v="3.1E-2"/>
    <n v="0"/>
    <n v="19.3"/>
    <n v="43"/>
    <n v="6.4"/>
    <n v="18.100000000000001"/>
    <n v="8.25"/>
    <n v="7.3400000000000007E-2"/>
    <n v="118"/>
    <n v="1"/>
    <n v="100"/>
    <n v="5"/>
    <x v="1"/>
    <x v="1"/>
    <n v="2024"/>
    <n v="9"/>
    <n v="10"/>
    <n v="910"/>
    <n v="9"/>
    <x v="10"/>
    <n v="21"/>
    <d v="2024-04-21T00:00:00"/>
    <x v="2"/>
  </r>
  <r>
    <d v="2024-04-21T00:00:00"/>
    <d v="1899-12-30T09:15:00"/>
    <n v="9.5"/>
    <n v="9.6"/>
    <n v="9.5"/>
    <n v="76"/>
    <n v="5.5"/>
    <n v="3.5"/>
    <s v="SW"/>
    <n v="0.28999999999999998"/>
    <n v="7.8"/>
    <s v="SSW"/>
    <n v="8.8000000000000007"/>
    <n v="9.3000000000000007"/>
    <n v="8.6"/>
    <n v="996.5"/>
    <n v="0"/>
    <n v="0"/>
    <n v="3.1E-2"/>
    <n v="0"/>
    <n v="19.399999999999999"/>
    <n v="44"/>
    <n v="6.8"/>
    <n v="18.3"/>
    <n v="8.35"/>
    <n v="7.3400000000000007E-2"/>
    <n v="117"/>
    <n v="1"/>
    <n v="100"/>
    <n v="5"/>
    <x v="1"/>
    <x v="1"/>
    <n v="2024"/>
    <n v="9"/>
    <n v="15"/>
    <n v="915"/>
    <n v="9"/>
    <x v="10"/>
    <n v="21"/>
    <d v="2024-04-21T00:00:00"/>
    <x v="2"/>
  </r>
  <r>
    <d v="2024-04-21T00:00:00"/>
    <d v="1899-12-30T09:20:00"/>
    <n v="9.4"/>
    <n v="9.5"/>
    <n v="9.4"/>
    <n v="77"/>
    <n v="5.6"/>
    <n v="2.6"/>
    <s v="SW"/>
    <n v="0.22"/>
    <n v="5.2"/>
    <s v="SW"/>
    <n v="9.1999999999999993"/>
    <n v="9.3000000000000007"/>
    <n v="9.1"/>
    <n v="996.6"/>
    <n v="0"/>
    <n v="0"/>
    <n v="3.1E-2"/>
    <n v="0"/>
    <n v="19.399999999999999"/>
    <n v="44"/>
    <n v="6.8"/>
    <n v="18.3"/>
    <n v="8.35"/>
    <n v="7.3400000000000007E-2"/>
    <n v="117"/>
    <n v="1"/>
    <n v="100"/>
    <n v="5"/>
    <x v="1"/>
    <x v="1"/>
    <n v="2024"/>
    <n v="9"/>
    <n v="20"/>
    <n v="920"/>
    <n v="9"/>
    <x v="10"/>
    <n v="21"/>
    <d v="2024-04-21T00:00:00"/>
    <x v="2"/>
  </r>
  <r>
    <d v="2024-04-21T00:00:00"/>
    <d v="1899-12-30T09:25:00"/>
    <n v="9.3000000000000007"/>
    <n v="9.4"/>
    <n v="9.3000000000000007"/>
    <n v="73"/>
    <n v="4.7"/>
    <n v="1.7"/>
    <s v="W"/>
    <n v="0.14000000000000001"/>
    <n v="4.3"/>
    <s v="WNW"/>
    <n v="9.3000000000000007"/>
    <n v="9.1"/>
    <n v="9.1"/>
    <n v="996.6"/>
    <n v="0"/>
    <n v="0"/>
    <n v="3.1E-2"/>
    <n v="0"/>
    <n v="19.399999999999999"/>
    <n v="44"/>
    <n v="6.8"/>
    <n v="18.3"/>
    <n v="8.35"/>
    <n v="7.3400000000000007E-2"/>
    <n v="117"/>
    <n v="1"/>
    <n v="100"/>
    <n v="5"/>
    <x v="1"/>
    <x v="1"/>
    <n v="2024"/>
    <n v="9"/>
    <n v="25"/>
    <n v="925"/>
    <n v="9"/>
    <x v="10"/>
    <n v="21"/>
    <d v="2024-04-21T00:00:00"/>
    <x v="2"/>
  </r>
  <r>
    <d v="2024-04-21T00:00:00"/>
    <d v="1899-12-30T09:30:00"/>
    <n v="9.1"/>
    <n v="9.3000000000000007"/>
    <n v="9.1"/>
    <n v="74"/>
    <n v="4.7"/>
    <n v="0.9"/>
    <s v="W"/>
    <n v="7.0000000000000007E-2"/>
    <n v="2.6"/>
    <s v="W"/>
    <n v="9.1"/>
    <n v="8.9"/>
    <n v="8.9"/>
    <n v="996.7"/>
    <n v="0"/>
    <n v="0"/>
    <n v="3.2000000000000001E-2"/>
    <n v="0"/>
    <n v="19.399999999999999"/>
    <n v="44"/>
    <n v="6.8"/>
    <n v="18.3"/>
    <n v="8.35"/>
    <n v="7.3400000000000007E-2"/>
    <n v="117"/>
    <n v="1"/>
    <n v="100"/>
    <n v="5"/>
    <x v="1"/>
    <x v="1"/>
    <n v="2024"/>
    <n v="9"/>
    <n v="30"/>
    <n v="930"/>
    <n v="9"/>
    <x v="10"/>
    <n v="21"/>
    <d v="2024-04-21T00:00:00"/>
    <x v="2"/>
  </r>
  <r>
    <d v="2024-04-21T00:00:00"/>
    <d v="1899-12-30T09:35:00"/>
    <n v="9.1"/>
    <n v="9.1"/>
    <n v="9.1"/>
    <n v="76"/>
    <n v="5.0999999999999996"/>
    <n v="1.7"/>
    <s v="NW"/>
    <n v="0.14000000000000001"/>
    <n v="6.1"/>
    <s v="NW"/>
    <n v="9.1"/>
    <n v="8.9"/>
    <n v="8.9"/>
    <n v="996.7"/>
    <n v="0"/>
    <n v="0"/>
    <n v="3.2000000000000001E-2"/>
    <n v="0"/>
    <n v="19.399999999999999"/>
    <n v="44"/>
    <n v="6.8"/>
    <n v="18.3"/>
    <n v="8.35"/>
    <n v="7.3400000000000007E-2"/>
    <n v="117"/>
    <n v="1"/>
    <n v="100"/>
    <n v="5"/>
    <x v="1"/>
    <x v="1"/>
    <n v="2024"/>
    <n v="9"/>
    <n v="35"/>
    <n v="935"/>
    <n v="9"/>
    <x v="10"/>
    <n v="21"/>
    <d v="2024-04-21T00:00:00"/>
    <x v="2"/>
  </r>
  <r>
    <d v="2024-04-21T00:00:00"/>
    <d v="1899-12-30T09:40:00"/>
    <n v="9.4"/>
    <n v="9.4"/>
    <n v="9.1"/>
    <n v="73"/>
    <n v="4.8"/>
    <n v="0.9"/>
    <s v="SW"/>
    <n v="7.0000000000000007E-2"/>
    <n v="3.5"/>
    <s v="SW"/>
    <n v="9.4"/>
    <n v="9.1999999999999993"/>
    <n v="9.1999999999999993"/>
    <n v="996.7"/>
    <n v="0"/>
    <n v="0"/>
    <n v="3.1E-2"/>
    <n v="0"/>
    <n v="19.399999999999999"/>
    <n v="44"/>
    <n v="6.8"/>
    <n v="18.3"/>
    <n v="8.35"/>
    <n v="7.3400000000000007E-2"/>
    <n v="117"/>
    <n v="1"/>
    <n v="100"/>
    <n v="5"/>
    <x v="1"/>
    <x v="1"/>
    <n v="2024"/>
    <n v="9"/>
    <n v="40"/>
    <n v="940"/>
    <n v="9"/>
    <x v="10"/>
    <n v="21"/>
    <d v="2024-04-21T00:00:00"/>
    <x v="2"/>
  </r>
  <r>
    <d v="2024-04-21T00:00:00"/>
    <d v="1899-12-30T09:45:00"/>
    <n v="9.5"/>
    <n v="9.5"/>
    <n v="9.4"/>
    <n v="73"/>
    <n v="4.9000000000000004"/>
    <n v="1.7"/>
    <s v="W"/>
    <n v="0.14000000000000001"/>
    <n v="5.2"/>
    <s v="NNW"/>
    <n v="9.5"/>
    <n v="9.3000000000000007"/>
    <n v="9.3000000000000007"/>
    <n v="996.7"/>
    <n v="0"/>
    <n v="0"/>
    <n v="3.1E-2"/>
    <n v="0"/>
    <n v="19.399999999999999"/>
    <n v="44"/>
    <n v="6.8"/>
    <n v="18.3"/>
    <n v="8.35"/>
    <n v="7.3400000000000007E-2"/>
    <n v="117"/>
    <n v="1"/>
    <n v="100"/>
    <n v="5"/>
    <x v="1"/>
    <x v="1"/>
    <n v="2024"/>
    <n v="9"/>
    <n v="45"/>
    <n v="945"/>
    <n v="9"/>
    <x v="10"/>
    <n v="21"/>
    <d v="2024-04-21T00:00:00"/>
    <x v="2"/>
  </r>
  <r>
    <d v="2024-04-21T00:00:00"/>
    <d v="1899-12-30T09:50:00"/>
    <n v="9.4"/>
    <n v="9.5"/>
    <n v="9.4"/>
    <n v="74"/>
    <n v="5"/>
    <n v="2.6"/>
    <s v="SW"/>
    <n v="0.22"/>
    <n v="7"/>
    <s v="SW"/>
    <n v="9.1"/>
    <n v="9.1999999999999993"/>
    <n v="8.9"/>
    <n v="996.7"/>
    <n v="0"/>
    <n v="0"/>
    <n v="3.1E-2"/>
    <n v="0"/>
    <n v="19.399999999999999"/>
    <n v="44"/>
    <n v="6.8"/>
    <n v="18.3"/>
    <n v="8.35"/>
    <n v="7.3400000000000007E-2"/>
    <n v="117"/>
    <n v="1"/>
    <n v="100"/>
    <n v="5"/>
    <x v="1"/>
    <x v="1"/>
    <n v="2024"/>
    <n v="9"/>
    <n v="50"/>
    <n v="950"/>
    <n v="9"/>
    <x v="10"/>
    <n v="21"/>
    <d v="2024-04-21T00:00:00"/>
    <x v="2"/>
  </r>
  <r>
    <d v="2024-04-21T00:00:00"/>
    <d v="1899-12-30T09:55:00"/>
    <n v="9.4"/>
    <n v="9.4"/>
    <n v="9.4"/>
    <n v="74"/>
    <n v="5"/>
    <n v="2.6"/>
    <s v="SW"/>
    <n v="0.22"/>
    <n v="7"/>
    <s v="SSW"/>
    <n v="9.1"/>
    <n v="9.1999999999999993"/>
    <n v="8.9"/>
    <n v="996.7"/>
    <n v="0"/>
    <n v="0"/>
    <n v="3.1E-2"/>
    <n v="0"/>
    <n v="19.399999999999999"/>
    <n v="44"/>
    <n v="6.8"/>
    <n v="18.3"/>
    <n v="8.35"/>
    <n v="7.3400000000000007E-2"/>
    <n v="117"/>
    <n v="1"/>
    <n v="100"/>
    <n v="5"/>
    <x v="1"/>
    <x v="1"/>
    <n v="2024"/>
    <n v="9"/>
    <n v="55"/>
    <n v="955"/>
    <n v="9"/>
    <x v="10"/>
    <n v="21"/>
    <d v="2024-04-21T00:00:00"/>
    <x v="2"/>
  </r>
  <r>
    <d v="2024-04-21T00:00:00"/>
    <d v="1899-12-30T10:00:00"/>
    <n v="9.3000000000000007"/>
    <n v="9.4"/>
    <n v="9.3000000000000007"/>
    <n v="73"/>
    <n v="4.7"/>
    <n v="2.6"/>
    <s v="SW"/>
    <n v="0.22"/>
    <n v="7"/>
    <s v="SW"/>
    <n v="9.1"/>
    <n v="9.1999999999999993"/>
    <n v="8.9"/>
    <n v="996.8"/>
    <n v="0"/>
    <n v="0"/>
    <n v="3.1E-2"/>
    <n v="0"/>
    <n v="19.399999999999999"/>
    <n v="44"/>
    <n v="6.8"/>
    <n v="18.3"/>
    <n v="8.35"/>
    <n v="7.3400000000000007E-2"/>
    <n v="116"/>
    <n v="1"/>
    <n v="100"/>
    <n v="5"/>
    <x v="1"/>
    <x v="1"/>
    <n v="2024"/>
    <n v="10"/>
    <n v="0"/>
    <n v="1000"/>
    <n v="9"/>
    <x v="10"/>
    <n v="21"/>
    <d v="2024-04-21T00:00:00"/>
    <x v="2"/>
  </r>
  <r>
    <d v="2024-04-21T00:00:00"/>
    <d v="1899-12-30T10:05:00"/>
    <n v="9.6"/>
    <n v="9.6"/>
    <n v="9.3000000000000007"/>
    <n v="74"/>
    <n v="5.0999999999999996"/>
    <n v="2.6"/>
    <s v="WNW"/>
    <n v="0.22"/>
    <n v="5.2"/>
    <s v="W"/>
    <n v="9.3000000000000007"/>
    <n v="9.4"/>
    <n v="9.1"/>
    <n v="996.9"/>
    <n v="0"/>
    <n v="0"/>
    <n v="0.03"/>
    <n v="0"/>
    <n v="19.399999999999999"/>
    <n v="44"/>
    <n v="6.8"/>
    <n v="18.3"/>
    <n v="8.35"/>
    <n v="7.3400000000000007E-2"/>
    <n v="117"/>
    <n v="1"/>
    <n v="100"/>
    <n v="5"/>
    <x v="1"/>
    <x v="1"/>
    <n v="2024"/>
    <n v="10"/>
    <n v="5"/>
    <n v="1005"/>
    <n v="10"/>
    <x v="11"/>
    <n v="21"/>
    <d v="2024-04-21T00:00:00"/>
    <x v="2"/>
  </r>
  <r>
    <d v="2024-04-21T00:00:00"/>
    <d v="1899-12-30T10:10:00"/>
    <n v="10.199999999999999"/>
    <n v="10.199999999999999"/>
    <n v="9.6"/>
    <n v="71"/>
    <n v="5.0999999999999996"/>
    <n v="1.7"/>
    <s v="WSW"/>
    <n v="0.14000000000000001"/>
    <n v="6.1"/>
    <s v="WNW"/>
    <n v="10.199999999999999"/>
    <n v="9.9"/>
    <n v="9.9"/>
    <n v="996.8"/>
    <n v="0"/>
    <n v="0"/>
    <n v="2.8000000000000001E-2"/>
    <n v="0"/>
    <n v="19.399999999999999"/>
    <n v="44"/>
    <n v="6.8"/>
    <n v="18.3"/>
    <n v="8.35"/>
    <n v="7.3400000000000007E-2"/>
    <n v="116"/>
    <n v="1"/>
    <n v="100"/>
    <n v="5"/>
    <x v="1"/>
    <x v="1"/>
    <n v="2024"/>
    <n v="10"/>
    <n v="10"/>
    <n v="1010"/>
    <n v="10"/>
    <x v="11"/>
    <n v="21"/>
    <d v="2024-04-21T00:00:00"/>
    <x v="2"/>
  </r>
  <r>
    <d v="2024-04-21T00:00:00"/>
    <d v="1899-12-30T10:15:00"/>
    <n v="10.4"/>
    <n v="10.4"/>
    <n v="10.199999999999999"/>
    <n v="71"/>
    <n v="5.4"/>
    <n v="1.7"/>
    <s v="NNE"/>
    <n v="0.14000000000000001"/>
    <n v="4.3"/>
    <s v="WNW"/>
    <n v="10.4"/>
    <n v="10.199999999999999"/>
    <n v="10.199999999999999"/>
    <n v="996.9"/>
    <n v="0"/>
    <n v="0"/>
    <n v="2.8000000000000001E-2"/>
    <n v="0"/>
    <n v="19.399999999999999"/>
    <n v="44"/>
    <n v="6.8"/>
    <n v="18.3"/>
    <n v="8.35"/>
    <n v="7.3400000000000007E-2"/>
    <n v="117"/>
    <n v="1"/>
    <n v="100"/>
    <n v="5"/>
    <x v="1"/>
    <x v="1"/>
    <n v="2024"/>
    <n v="10"/>
    <n v="15"/>
    <n v="1015"/>
    <n v="10"/>
    <x v="11"/>
    <n v="21"/>
    <d v="2024-04-21T00:00:00"/>
    <x v="2"/>
  </r>
  <r>
    <d v="2024-04-21T00:00:00"/>
    <d v="1899-12-30T10:20:00"/>
    <n v="10.5"/>
    <n v="10.5"/>
    <n v="10.4"/>
    <n v="70"/>
    <n v="5.3"/>
    <n v="2.6"/>
    <s v="SW"/>
    <n v="0.22"/>
    <n v="7"/>
    <s v="SSW"/>
    <n v="10.4"/>
    <n v="10.199999999999999"/>
    <n v="10.1"/>
    <n v="996.9"/>
    <n v="0"/>
    <n v="0"/>
    <n v="2.7E-2"/>
    <n v="0"/>
    <n v="19.399999999999999"/>
    <n v="44"/>
    <n v="6.8"/>
    <n v="18.3"/>
    <n v="8.35"/>
    <n v="7.3400000000000007E-2"/>
    <n v="118"/>
    <n v="1"/>
    <n v="100"/>
    <n v="5"/>
    <x v="1"/>
    <x v="1"/>
    <n v="2024"/>
    <n v="10"/>
    <n v="20"/>
    <n v="1020"/>
    <n v="10"/>
    <x v="11"/>
    <n v="21"/>
    <d v="2024-04-21T00:00:00"/>
    <x v="2"/>
  </r>
  <r>
    <d v="2024-04-21T00:00:00"/>
    <d v="1899-12-30T10:25:00"/>
    <n v="10.4"/>
    <n v="10.5"/>
    <n v="10.4"/>
    <n v="72"/>
    <n v="5.6"/>
    <n v="1.7"/>
    <s v="WSW"/>
    <n v="0.14000000000000001"/>
    <n v="5.2"/>
    <s v="WSW"/>
    <n v="10.4"/>
    <n v="10.199999999999999"/>
    <n v="10.199999999999999"/>
    <n v="997"/>
    <n v="0"/>
    <n v="0"/>
    <n v="2.7E-2"/>
    <n v="0"/>
    <n v="19.399999999999999"/>
    <n v="44"/>
    <n v="6.8"/>
    <n v="18.3"/>
    <n v="8.35"/>
    <n v="7.3400000000000007E-2"/>
    <n v="117"/>
    <n v="1"/>
    <n v="100"/>
    <n v="5"/>
    <x v="1"/>
    <x v="1"/>
    <n v="2024"/>
    <n v="10"/>
    <n v="25"/>
    <n v="1025"/>
    <n v="10"/>
    <x v="11"/>
    <n v="21"/>
    <d v="2024-04-21T00:00:00"/>
    <x v="2"/>
  </r>
  <r>
    <d v="2024-04-21T00:00:00"/>
    <d v="1899-12-30T10:30:00"/>
    <n v="10.7"/>
    <n v="10.7"/>
    <n v="10.4"/>
    <n v="67"/>
    <n v="4.8"/>
    <n v="2.6"/>
    <s v="N"/>
    <n v="0.22"/>
    <n v="6.1"/>
    <s v="WSW"/>
    <n v="10.6"/>
    <n v="10.4"/>
    <n v="10.3"/>
    <n v="997"/>
    <n v="0"/>
    <n v="0"/>
    <n v="2.5999999999999999E-2"/>
    <n v="0"/>
    <n v="19.399999999999999"/>
    <n v="44"/>
    <n v="6.8"/>
    <n v="18.3"/>
    <n v="8.35"/>
    <n v="7.3400000000000007E-2"/>
    <n v="117"/>
    <n v="1"/>
    <n v="100"/>
    <n v="5"/>
    <x v="1"/>
    <x v="1"/>
    <n v="2024"/>
    <n v="10"/>
    <n v="30"/>
    <n v="1030"/>
    <n v="10"/>
    <x v="11"/>
    <n v="21"/>
    <d v="2024-04-21T00:00:00"/>
    <x v="2"/>
  </r>
  <r>
    <d v="2024-04-21T00:00:00"/>
    <d v="1899-12-30T10:35:00"/>
    <n v="10.6"/>
    <n v="10.7"/>
    <n v="10.6"/>
    <n v="66"/>
    <n v="4.5"/>
    <n v="2.6"/>
    <s v="WNW"/>
    <n v="0.22"/>
    <n v="5.2"/>
    <s v="W"/>
    <n v="10.4"/>
    <n v="10.199999999999999"/>
    <n v="10.1"/>
    <n v="997.2"/>
    <n v="0"/>
    <n v="0"/>
    <n v="2.7E-2"/>
    <n v="0"/>
    <n v="19.5"/>
    <n v="44"/>
    <n v="6.9"/>
    <n v="18.399999999999999"/>
    <n v="8.35"/>
    <n v="7.3400000000000007E-2"/>
    <n v="117"/>
    <n v="1"/>
    <n v="100"/>
    <n v="5"/>
    <x v="1"/>
    <x v="1"/>
    <n v="2024"/>
    <n v="10"/>
    <n v="35"/>
    <n v="1035"/>
    <n v="10"/>
    <x v="11"/>
    <n v="21"/>
    <d v="2024-04-21T00:00:00"/>
    <x v="2"/>
  </r>
  <r>
    <d v="2024-04-21T00:00:00"/>
    <d v="1899-12-30T10:40:00"/>
    <n v="10.8"/>
    <n v="10.8"/>
    <n v="10.6"/>
    <n v="65"/>
    <n v="4.5"/>
    <n v="1.7"/>
    <s v="WSW"/>
    <n v="0.14000000000000001"/>
    <n v="5.2"/>
    <s v="WSW"/>
    <n v="10.8"/>
    <n v="10.4"/>
    <n v="10.4"/>
    <n v="997.2"/>
    <n v="0"/>
    <n v="0"/>
    <n v="2.5999999999999999E-2"/>
    <n v="0"/>
    <n v="19.5"/>
    <n v="44"/>
    <n v="6.9"/>
    <n v="18.399999999999999"/>
    <n v="8.35"/>
    <n v="7.3400000000000007E-2"/>
    <n v="117"/>
    <n v="1"/>
    <n v="100"/>
    <n v="5"/>
    <x v="1"/>
    <x v="1"/>
    <n v="2024"/>
    <n v="10"/>
    <n v="40"/>
    <n v="1040"/>
    <n v="10"/>
    <x v="11"/>
    <n v="21"/>
    <d v="2024-04-21T00:00:00"/>
    <x v="2"/>
  </r>
  <r>
    <d v="2024-04-21T00:00:00"/>
    <d v="1899-12-30T10:45:00"/>
    <n v="10.9"/>
    <n v="11"/>
    <n v="10.8"/>
    <n v="63"/>
    <n v="4.2"/>
    <n v="2.6"/>
    <s v="W"/>
    <n v="0.22"/>
    <n v="6.1"/>
    <s v="NW"/>
    <n v="10.9"/>
    <n v="10.4"/>
    <n v="10.4"/>
    <n v="997.2"/>
    <n v="0"/>
    <n v="0"/>
    <n v="2.5999999999999999E-2"/>
    <n v="0"/>
    <n v="19.5"/>
    <n v="44"/>
    <n v="6.9"/>
    <n v="18.399999999999999"/>
    <n v="8.35"/>
    <n v="7.3400000000000007E-2"/>
    <n v="117"/>
    <n v="1"/>
    <n v="100"/>
    <n v="5"/>
    <x v="1"/>
    <x v="1"/>
    <n v="2024"/>
    <n v="10"/>
    <n v="45"/>
    <n v="1045"/>
    <n v="10"/>
    <x v="11"/>
    <n v="21"/>
    <d v="2024-04-21T00:00:00"/>
    <x v="2"/>
  </r>
  <r>
    <d v="2024-04-21T00:00:00"/>
    <d v="1899-12-30T10:50:00"/>
    <n v="10.9"/>
    <n v="10.9"/>
    <n v="10.9"/>
    <n v="64"/>
    <n v="4.3"/>
    <n v="2.6"/>
    <s v="NW"/>
    <n v="0.22"/>
    <n v="8.6999999999999993"/>
    <s v="NNW"/>
    <n v="10.8"/>
    <n v="10.4"/>
    <n v="10.4"/>
    <n v="997.2"/>
    <n v="0"/>
    <n v="0"/>
    <n v="2.5999999999999999E-2"/>
    <n v="0"/>
    <n v="19.5"/>
    <n v="44"/>
    <n v="6.9"/>
    <n v="18.399999999999999"/>
    <n v="8.35"/>
    <n v="7.3400000000000007E-2"/>
    <n v="117"/>
    <n v="1"/>
    <n v="100"/>
    <n v="5"/>
    <x v="1"/>
    <x v="1"/>
    <n v="2024"/>
    <n v="10"/>
    <n v="50"/>
    <n v="1050"/>
    <n v="10"/>
    <x v="11"/>
    <n v="21"/>
    <d v="2024-04-21T00:00:00"/>
    <x v="2"/>
  </r>
  <r>
    <d v="2024-04-21T00:00:00"/>
    <d v="1899-12-30T10:55:00"/>
    <n v="10.9"/>
    <n v="10.9"/>
    <n v="10.9"/>
    <n v="62"/>
    <n v="3.9"/>
    <n v="3.5"/>
    <s v="WNW"/>
    <n v="0.28999999999999998"/>
    <n v="7.8"/>
    <s v="WNW"/>
    <n v="10.4"/>
    <n v="10.4"/>
    <n v="9.9"/>
    <n v="997.3"/>
    <n v="0"/>
    <n v="0"/>
    <n v="2.5999999999999999E-2"/>
    <n v="0"/>
    <n v="19.5"/>
    <n v="44"/>
    <n v="6.9"/>
    <n v="18.399999999999999"/>
    <n v="8.35"/>
    <n v="7.3400000000000007E-2"/>
    <n v="116"/>
    <n v="1"/>
    <n v="100"/>
    <n v="5"/>
    <x v="1"/>
    <x v="1"/>
    <n v="2024"/>
    <n v="10"/>
    <n v="55"/>
    <n v="1055"/>
    <n v="10"/>
    <x v="11"/>
    <n v="21"/>
    <d v="2024-04-21T00:00:00"/>
    <x v="2"/>
  </r>
  <r>
    <d v="2024-04-21T00:00:00"/>
    <d v="1899-12-30T11:00:00"/>
    <n v="11.1"/>
    <n v="11.1"/>
    <n v="10.9"/>
    <n v="66"/>
    <n v="5"/>
    <n v="1.7"/>
    <s v="SW"/>
    <n v="0.14000000000000001"/>
    <n v="6.1"/>
    <s v="NW"/>
    <n v="11.1"/>
    <n v="10.7"/>
    <n v="10.7"/>
    <n v="997.3"/>
    <n v="0"/>
    <n v="0"/>
    <n v="2.5000000000000001E-2"/>
    <n v="0"/>
    <n v="19.5"/>
    <n v="44"/>
    <n v="6.9"/>
    <n v="18.399999999999999"/>
    <n v="8.35"/>
    <n v="7.3400000000000007E-2"/>
    <n v="117"/>
    <n v="1"/>
    <n v="100"/>
    <n v="5"/>
    <x v="1"/>
    <x v="1"/>
    <n v="2024"/>
    <n v="11"/>
    <n v="0"/>
    <n v="1100"/>
    <n v="10"/>
    <x v="11"/>
    <n v="21"/>
    <d v="2024-04-21T00:00:00"/>
    <x v="2"/>
  </r>
  <r>
    <d v="2024-04-21T00:00:00"/>
    <d v="1899-12-30T11:05:00"/>
    <n v="11.2"/>
    <n v="11.2"/>
    <n v="11.2"/>
    <n v="64"/>
    <n v="4.5999999999999996"/>
    <n v="2.6"/>
    <s v="WSW"/>
    <n v="0.22"/>
    <n v="6.1"/>
    <s v="SSW"/>
    <n v="11.1"/>
    <n v="10.7"/>
    <n v="10.7"/>
    <n v="997.4"/>
    <n v="0"/>
    <n v="0"/>
    <n v="2.5000000000000001E-2"/>
    <n v="0"/>
    <n v="19.5"/>
    <n v="44"/>
    <n v="6.9"/>
    <n v="18.399999999999999"/>
    <n v="8.35"/>
    <n v="7.3400000000000007E-2"/>
    <n v="117"/>
    <n v="1"/>
    <n v="100"/>
    <n v="5"/>
    <x v="1"/>
    <x v="1"/>
    <n v="2024"/>
    <n v="11"/>
    <n v="5"/>
    <n v="1105"/>
    <n v="11"/>
    <x v="12"/>
    <n v="21"/>
    <d v="2024-04-21T00:00:00"/>
    <x v="2"/>
  </r>
  <r>
    <d v="2024-04-21T00:00:00"/>
    <d v="1899-12-30T11:10:00"/>
    <n v="11.1"/>
    <n v="11.2"/>
    <n v="11.1"/>
    <n v="64"/>
    <n v="4.5"/>
    <n v="1.7"/>
    <s v="W"/>
    <n v="0.14000000000000001"/>
    <n v="5.2"/>
    <s v="NW"/>
    <n v="11.1"/>
    <n v="10.6"/>
    <n v="10.6"/>
    <n v="997.4"/>
    <n v="0"/>
    <n v="0"/>
    <n v="2.5000000000000001E-2"/>
    <n v="0"/>
    <n v="19.5"/>
    <n v="44"/>
    <n v="6.9"/>
    <n v="18.399999999999999"/>
    <n v="8.35"/>
    <n v="7.3400000000000007E-2"/>
    <n v="117"/>
    <n v="1"/>
    <n v="100"/>
    <n v="5"/>
    <x v="1"/>
    <x v="1"/>
    <n v="2024"/>
    <n v="11"/>
    <n v="10"/>
    <n v="1110"/>
    <n v="11"/>
    <x v="12"/>
    <n v="21"/>
    <d v="2024-04-21T00:00:00"/>
    <x v="2"/>
  </r>
  <r>
    <d v="2024-04-21T00:00:00"/>
    <d v="1899-12-30T11:15:00"/>
    <n v="11.1"/>
    <n v="11.1"/>
    <n v="11.1"/>
    <n v="63"/>
    <n v="4.3"/>
    <n v="1.7"/>
    <s v="W"/>
    <n v="0.14000000000000001"/>
    <n v="4.3"/>
    <s v="NW"/>
    <n v="11.1"/>
    <n v="10.6"/>
    <n v="10.6"/>
    <n v="997.5"/>
    <n v="0"/>
    <n v="0"/>
    <n v="2.5000000000000001E-2"/>
    <n v="0"/>
    <n v="19.5"/>
    <n v="44"/>
    <n v="6.9"/>
    <n v="18.399999999999999"/>
    <n v="8.35"/>
    <n v="7.3400000000000007E-2"/>
    <n v="117"/>
    <n v="1"/>
    <n v="100"/>
    <n v="5"/>
    <x v="1"/>
    <x v="1"/>
    <n v="2024"/>
    <n v="11"/>
    <n v="15"/>
    <n v="1115"/>
    <n v="11"/>
    <x v="12"/>
    <n v="21"/>
    <d v="2024-04-21T00:00:00"/>
    <x v="2"/>
  </r>
  <r>
    <d v="2024-04-21T00:00:00"/>
    <d v="1899-12-30T11:20:00"/>
    <n v="10.9"/>
    <n v="11.1"/>
    <n v="10.9"/>
    <n v="64"/>
    <n v="4.4000000000000004"/>
    <n v="0.9"/>
    <s v="WSW"/>
    <n v="7.0000000000000007E-2"/>
    <n v="3.5"/>
    <s v="WSW"/>
    <n v="10.9"/>
    <n v="10.5"/>
    <n v="10.5"/>
    <n v="997.5"/>
    <n v="0"/>
    <n v="0"/>
    <n v="2.5999999999999999E-2"/>
    <n v="0"/>
    <n v="19.5"/>
    <n v="44"/>
    <n v="6.9"/>
    <n v="18.399999999999999"/>
    <n v="8.35"/>
    <n v="7.3400000000000007E-2"/>
    <n v="117"/>
    <n v="1"/>
    <n v="100"/>
    <n v="5"/>
    <x v="1"/>
    <x v="1"/>
    <n v="2024"/>
    <n v="11"/>
    <n v="20"/>
    <n v="1120"/>
    <n v="11"/>
    <x v="12"/>
    <n v="21"/>
    <d v="2024-04-21T00:00:00"/>
    <x v="2"/>
  </r>
  <r>
    <d v="2024-04-21T00:00:00"/>
    <d v="1899-12-30T11:25:00"/>
    <n v="10.8"/>
    <n v="10.9"/>
    <n v="10.8"/>
    <n v="65"/>
    <n v="4.5"/>
    <n v="1.7"/>
    <s v="WNW"/>
    <n v="0.14000000000000001"/>
    <n v="4.3"/>
    <s v="WNW"/>
    <n v="10.8"/>
    <n v="10.4"/>
    <n v="10.4"/>
    <n v="997.6"/>
    <n v="0"/>
    <n v="0"/>
    <n v="2.5999999999999999E-2"/>
    <n v="0"/>
    <n v="19.5"/>
    <n v="44"/>
    <n v="6.9"/>
    <n v="18.399999999999999"/>
    <n v="8.35"/>
    <n v="7.3400000000000007E-2"/>
    <n v="118"/>
    <n v="1"/>
    <n v="100"/>
    <n v="5"/>
    <x v="1"/>
    <x v="1"/>
    <n v="2024"/>
    <n v="11"/>
    <n v="25"/>
    <n v="1125"/>
    <n v="11"/>
    <x v="12"/>
    <n v="21"/>
    <d v="2024-04-21T00:00:00"/>
    <x v="2"/>
  </r>
  <r>
    <d v="2024-04-21T00:00:00"/>
    <d v="1899-12-30T11:30:00"/>
    <n v="10.7"/>
    <n v="10.8"/>
    <n v="10.7"/>
    <n v="66"/>
    <n v="4.5999999999999996"/>
    <n v="1.7"/>
    <s v="WNW"/>
    <n v="0.14000000000000001"/>
    <n v="4.3"/>
    <s v="NW"/>
    <n v="10.7"/>
    <n v="10.3"/>
    <n v="10.3"/>
    <n v="997.6"/>
    <n v="0"/>
    <n v="0"/>
    <n v="2.7E-2"/>
    <n v="0"/>
    <n v="19.600000000000001"/>
    <n v="44"/>
    <n v="7"/>
    <n v="18.399999999999999"/>
    <n v="8.35"/>
    <n v="7.3400000000000007E-2"/>
    <n v="117"/>
    <n v="1"/>
    <n v="100"/>
    <n v="5"/>
    <x v="1"/>
    <x v="1"/>
    <n v="2024"/>
    <n v="11"/>
    <n v="30"/>
    <n v="1130"/>
    <n v="11"/>
    <x v="12"/>
    <n v="21"/>
    <d v="2024-04-21T00:00:00"/>
    <x v="2"/>
  </r>
  <r>
    <d v="2024-04-21T00:00:00"/>
    <d v="1899-12-30T11:35:00"/>
    <n v="11"/>
    <n v="11"/>
    <n v="10.7"/>
    <n v="69"/>
    <n v="5.5"/>
    <n v="0.9"/>
    <s v="WNW"/>
    <n v="7.0000000000000007E-2"/>
    <n v="3.5"/>
    <s v="WNW"/>
    <n v="11"/>
    <n v="10.7"/>
    <n v="10.7"/>
    <n v="997.5"/>
    <n v="0"/>
    <n v="0"/>
    <n v="2.5000000000000001E-2"/>
    <n v="0"/>
    <n v="19.600000000000001"/>
    <n v="44"/>
    <n v="7"/>
    <n v="18.399999999999999"/>
    <n v="8.35"/>
    <n v="7.3400000000000007E-2"/>
    <n v="117"/>
    <n v="1"/>
    <n v="100"/>
    <n v="5"/>
    <x v="1"/>
    <x v="1"/>
    <n v="2024"/>
    <n v="11"/>
    <n v="35"/>
    <n v="1135"/>
    <n v="11"/>
    <x v="12"/>
    <n v="21"/>
    <d v="2024-04-21T00:00:00"/>
    <x v="2"/>
  </r>
  <r>
    <d v="2024-04-21T00:00:00"/>
    <d v="1899-12-30T11:40:00"/>
    <n v="11.1"/>
    <n v="11.2"/>
    <n v="11.1"/>
    <n v="63"/>
    <n v="4.3"/>
    <n v="2.6"/>
    <s v="WSW"/>
    <n v="0.22"/>
    <n v="7"/>
    <s v="SW"/>
    <n v="11.1"/>
    <n v="10.6"/>
    <n v="10.6"/>
    <n v="997.5"/>
    <n v="0"/>
    <n v="0"/>
    <n v="2.5000000000000001E-2"/>
    <n v="0"/>
    <n v="19.600000000000001"/>
    <n v="44"/>
    <n v="7"/>
    <n v="18.399999999999999"/>
    <n v="8.35"/>
    <n v="7.3400000000000007E-2"/>
    <n v="117"/>
    <n v="1"/>
    <n v="100"/>
    <n v="5"/>
    <x v="1"/>
    <x v="1"/>
    <n v="2024"/>
    <n v="11"/>
    <n v="40"/>
    <n v="1140"/>
    <n v="11"/>
    <x v="12"/>
    <n v="21"/>
    <d v="2024-04-21T00:00:00"/>
    <x v="2"/>
  </r>
  <r>
    <d v="2024-04-21T00:00:00"/>
    <d v="1899-12-30T11:45:00"/>
    <n v="11"/>
    <n v="11.1"/>
    <n v="10.9"/>
    <n v="64"/>
    <n v="4.4000000000000004"/>
    <n v="0.9"/>
    <s v="WNW"/>
    <n v="7.0000000000000007E-2"/>
    <n v="3.5"/>
    <s v="SSW"/>
    <n v="11"/>
    <n v="10.6"/>
    <n v="10.6"/>
    <n v="997.6"/>
    <n v="0"/>
    <n v="0"/>
    <n v="2.5000000000000001E-2"/>
    <n v="0"/>
    <n v="19.600000000000001"/>
    <n v="44"/>
    <n v="7"/>
    <n v="18.399999999999999"/>
    <n v="8.35"/>
    <n v="7.3400000000000007E-2"/>
    <n v="117"/>
    <n v="1"/>
    <n v="100"/>
    <n v="5"/>
    <x v="1"/>
    <x v="1"/>
    <n v="2024"/>
    <n v="11"/>
    <n v="45"/>
    <n v="1145"/>
    <n v="11"/>
    <x v="12"/>
    <n v="21"/>
    <d v="2024-04-21T00:00:00"/>
    <x v="2"/>
  </r>
  <r>
    <d v="2024-04-21T00:00:00"/>
    <d v="1899-12-30T11:50:00"/>
    <n v="10.9"/>
    <n v="11"/>
    <n v="10.9"/>
    <n v="62"/>
    <n v="3.9"/>
    <n v="0.9"/>
    <s v="WNW"/>
    <n v="7.0000000000000007E-2"/>
    <n v="5.2"/>
    <s v="NW"/>
    <n v="10.9"/>
    <n v="10.4"/>
    <n v="10.4"/>
    <n v="997.5"/>
    <n v="0"/>
    <n v="0"/>
    <n v="2.5999999999999999E-2"/>
    <n v="0"/>
    <n v="19.600000000000001"/>
    <n v="44"/>
    <n v="7"/>
    <n v="18.399999999999999"/>
    <n v="8.35"/>
    <n v="7.3400000000000007E-2"/>
    <n v="117"/>
    <n v="1"/>
    <n v="100"/>
    <n v="5"/>
    <x v="1"/>
    <x v="1"/>
    <n v="2024"/>
    <n v="11"/>
    <n v="50"/>
    <n v="1150"/>
    <n v="11"/>
    <x v="12"/>
    <n v="21"/>
    <d v="2024-04-21T00:00:00"/>
    <x v="2"/>
  </r>
  <r>
    <d v="2024-04-21T00:00:00"/>
    <d v="1899-12-30T11:55:00"/>
    <n v="10.9"/>
    <n v="10.9"/>
    <n v="10.9"/>
    <n v="64"/>
    <n v="4.4000000000000004"/>
    <n v="0.9"/>
    <s v="W"/>
    <n v="7.0000000000000007E-2"/>
    <n v="3.5"/>
    <s v="W"/>
    <n v="10.9"/>
    <n v="10.5"/>
    <n v="10.5"/>
    <n v="997.6"/>
    <n v="0"/>
    <n v="0"/>
    <n v="2.5999999999999999E-2"/>
    <n v="0"/>
    <n v="19.600000000000001"/>
    <n v="44"/>
    <n v="7"/>
    <n v="18.399999999999999"/>
    <n v="8.35"/>
    <n v="7.3400000000000007E-2"/>
    <n v="117"/>
    <n v="1"/>
    <n v="100"/>
    <n v="5"/>
    <x v="1"/>
    <x v="1"/>
    <n v="2024"/>
    <n v="11"/>
    <n v="55"/>
    <n v="1155"/>
    <n v="11"/>
    <x v="12"/>
    <n v="21"/>
    <d v="2024-04-21T00:00:00"/>
    <x v="2"/>
  </r>
  <r>
    <d v="2024-04-21T00:00:00"/>
    <d v="1899-12-30T12:00:00"/>
    <n v="11"/>
    <n v="11"/>
    <n v="10.9"/>
    <n v="63"/>
    <n v="4.2"/>
    <n v="0.9"/>
    <s v="WNW"/>
    <n v="7.0000000000000007E-2"/>
    <n v="3.5"/>
    <s v="WNW"/>
    <n v="11"/>
    <n v="10.5"/>
    <n v="10.5"/>
    <n v="997.6"/>
    <n v="0"/>
    <n v="0"/>
    <n v="2.5000000000000001E-2"/>
    <n v="0"/>
    <n v="19.600000000000001"/>
    <n v="44"/>
    <n v="7"/>
    <n v="18.399999999999999"/>
    <n v="8.35"/>
    <n v="7.3400000000000007E-2"/>
    <n v="117"/>
    <n v="1"/>
    <n v="100"/>
    <n v="5"/>
    <x v="1"/>
    <x v="1"/>
    <n v="2024"/>
    <n v="12"/>
    <n v="0"/>
    <n v="1200"/>
    <n v="11"/>
    <x v="12"/>
    <n v="21"/>
    <d v="2024-04-21T00:00:00"/>
    <x v="2"/>
  </r>
  <r>
    <d v="2024-04-21T00:00:00"/>
    <d v="1899-12-30T12:05:00"/>
    <n v="11.1"/>
    <n v="11.1"/>
    <n v="11"/>
    <n v="63"/>
    <n v="4.3"/>
    <n v="1.7"/>
    <s v="WNW"/>
    <n v="0.14000000000000001"/>
    <n v="4.3"/>
    <s v="W"/>
    <n v="11.1"/>
    <n v="10.6"/>
    <n v="10.6"/>
    <n v="997.6"/>
    <n v="0"/>
    <n v="0"/>
    <n v="2.5000000000000001E-2"/>
    <n v="0"/>
    <n v="19.600000000000001"/>
    <n v="44"/>
    <n v="7"/>
    <n v="18.399999999999999"/>
    <n v="8.35"/>
    <n v="7.3400000000000007E-2"/>
    <n v="117"/>
    <n v="1"/>
    <n v="100"/>
    <n v="5"/>
    <x v="1"/>
    <x v="1"/>
    <n v="2024"/>
    <n v="12"/>
    <n v="5"/>
    <n v="1205"/>
    <n v="12"/>
    <x v="13"/>
    <n v="21"/>
    <d v="2024-04-21T00:00:00"/>
    <x v="2"/>
  </r>
  <r>
    <d v="2024-04-21T00:00:00"/>
    <d v="1899-12-30T12:10:00"/>
    <n v="11.3"/>
    <n v="11.3"/>
    <n v="11.1"/>
    <n v="63"/>
    <n v="4.5"/>
    <n v="1.7"/>
    <s v="WNW"/>
    <n v="0.14000000000000001"/>
    <n v="4.3"/>
    <s v="NW"/>
    <n v="11.3"/>
    <n v="10.8"/>
    <n v="10.8"/>
    <n v="997.6"/>
    <n v="0"/>
    <n v="0"/>
    <n v="2.4E-2"/>
    <n v="0"/>
    <n v="19.600000000000001"/>
    <n v="44"/>
    <n v="7"/>
    <n v="18.399999999999999"/>
    <n v="8.35"/>
    <n v="7.3400000000000007E-2"/>
    <n v="117"/>
    <n v="1"/>
    <n v="100"/>
    <n v="5"/>
    <x v="1"/>
    <x v="1"/>
    <n v="2024"/>
    <n v="12"/>
    <n v="10"/>
    <n v="1210"/>
    <n v="12"/>
    <x v="13"/>
    <n v="21"/>
    <d v="2024-04-21T00:00:00"/>
    <x v="2"/>
  </r>
  <r>
    <d v="2024-04-21T00:00:00"/>
    <d v="1899-12-30T12:15:00"/>
    <n v="11.7"/>
    <n v="11.7"/>
    <n v="11.3"/>
    <n v="62"/>
    <n v="4.5999999999999996"/>
    <n v="1.7"/>
    <s v="WNW"/>
    <n v="0.14000000000000001"/>
    <n v="5.2"/>
    <s v="WNW"/>
    <n v="11.7"/>
    <n v="11.1"/>
    <n v="11.1"/>
    <n v="997.6"/>
    <n v="0"/>
    <n v="0"/>
    <n v="2.3E-2"/>
    <n v="0"/>
    <n v="19.600000000000001"/>
    <n v="44"/>
    <n v="7"/>
    <n v="18.399999999999999"/>
    <n v="8.35"/>
    <n v="7.3400000000000007E-2"/>
    <n v="117"/>
    <n v="1"/>
    <n v="100"/>
    <n v="5"/>
    <x v="1"/>
    <x v="1"/>
    <n v="2024"/>
    <n v="12"/>
    <n v="15"/>
    <n v="1215"/>
    <n v="12"/>
    <x v="13"/>
    <n v="21"/>
    <d v="2024-04-21T00:00:00"/>
    <x v="2"/>
  </r>
  <r>
    <d v="2024-04-21T00:00:00"/>
    <d v="1899-12-30T12:20:00"/>
    <n v="11.8"/>
    <n v="11.8"/>
    <n v="11.7"/>
    <n v="63"/>
    <n v="5"/>
    <n v="1.7"/>
    <s v="WSW"/>
    <n v="0.14000000000000001"/>
    <n v="5.2"/>
    <s v="WNW"/>
    <n v="11.8"/>
    <n v="11.3"/>
    <n v="11.3"/>
    <n v="997.6"/>
    <n v="0"/>
    <n v="0"/>
    <n v="2.3E-2"/>
    <n v="0"/>
    <n v="19.600000000000001"/>
    <n v="44"/>
    <n v="7"/>
    <n v="18.399999999999999"/>
    <n v="8.35"/>
    <n v="7.3400000000000007E-2"/>
    <n v="116"/>
    <n v="1"/>
    <n v="100"/>
    <n v="5"/>
    <x v="1"/>
    <x v="1"/>
    <n v="2024"/>
    <n v="12"/>
    <n v="20"/>
    <n v="1220"/>
    <n v="12"/>
    <x v="13"/>
    <n v="21"/>
    <d v="2024-04-21T00:00:00"/>
    <x v="2"/>
  </r>
  <r>
    <d v="2024-04-21T00:00:00"/>
    <d v="1899-12-30T12:25:00"/>
    <n v="11.7"/>
    <n v="11.8"/>
    <n v="11.7"/>
    <n v="61"/>
    <n v="4.4000000000000004"/>
    <n v="3.5"/>
    <s v="WSW"/>
    <n v="0.28999999999999998"/>
    <n v="7.8"/>
    <s v="W"/>
    <n v="11.3"/>
    <n v="11.1"/>
    <n v="10.7"/>
    <n v="997.7"/>
    <n v="0"/>
    <n v="0"/>
    <n v="2.3E-2"/>
    <n v="0"/>
    <n v="19.7"/>
    <n v="44"/>
    <n v="7.1"/>
    <n v="18.600000000000001"/>
    <n v="8.35"/>
    <n v="7.3400000000000007E-2"/>
    <n v="117"/>
    <n v="1"/>
    <n v="100"/>
    <n v="5"/>
    <x v="1"/>
    <x v="1"/>
    <n v="2024"/>
    <n v="12"/>
    <n v="25"/>
    <n v="1225"/>
    <n v="12"/>
    <x v="13"/>
    <n v="21"/>
    <d v="2024-04-21T00:00:00"/>
    <x v="2"/>
  </r>
  <r>
    <d v="2024-04-21T00:00:00"/>
    <d v="1899-12-30T12:30:00"/>
    <n v="11.7"/>
    <n v="11.7"/>
    <n v="11.7"/>
    <n v="61"/>
    <n v="4.4000000000000004"/>
    <n v="2.6"/>
    <s v="WSW"/>
    <n v="0.22"/>
    <n v="7.8"/>
    <s v="SW"/>
    <n v="11.7"/>
    <n v="11.1"/>
    <n v="11.1"/>
    <n v="997.7"/>
    <n v="0"/>
    <n v="0"/>
    <n v="2.3E-2"/>
    <n v="0"/>
    <n v="19.7"/>
    <n v="44"/>
    <n v="7.1"/>
    <n v="18.600000000000001"/>
    <n v="8.35"/>
    <n v="7.3400000000000007E-2"/>
    <n v="117"/>
    <n v="1"/>
    <n v="100"/>
    <n v="5"/>
    <x v="1"/>
    <x v="1"/>
    <n v="2024"/>
    <n v="12"/>
    <n v="30"/>
    <n v="1230"/>
    <n v="12"/>
    <x v="13"/>
    <n v="21"/>
    <d v="2024-04-21T00:00:00"/>
    <x v="2"/>
  </r>
  <r>
    <d v="2024-04-21T00:00:00"/>
    <d v="1899-12-30T12:35:00"/>
    <n v="11.6"/>
    <n v="11.7"/>
    <n v="11.6"/>
    <n v="61"/>
    <n v="4.3"/>
    <n v="3.5"/>
    <s v="WNW"/>
    <n v="0.28999999999999998"/>
    <n v="11.3"/>
    <s v="NNW"/>
    <n v="11.2"/>
    <n v="11.1"/>
    <n v="10.7"/>
    <n v="997.8"/>
    <n v="0"/>
    <n v="0"/>
    <n v="2.3E-2"/>
    <n v="0"/>
    <n v="19.7"/>
    <n v="44"/>
    <n v="7.1"/>
    <n v="18.600000000000001"/>
    <n v="8.35"/>
    <n v="7.3400000000000007E-2"/>
    <n v="118"/>
    <n v="1"/>
    <n v="100"/>
    <n v="5"/>
    <x v="1"/>
    <x v="1"/>
    <n v="2024"/>
    <n v="12"/>
    <n v="35"/>
    <n v="1235"/>
    <n v="12"/>
    <x v="13"/>
    <n v="21"/>
    <d v="2024-04-21T00:00:00"/>
    <x v="2"/>
  </r>
  <r>
    <d v="2024-04-21T00:00:00"/>
    <d v="1899-12-30T12:40:00"/>
    <n v="11.2"/>
    <n v="11.6"/>
    <n v="11.2"/>
    <n v="65"/>
    <n v="4.8"/>
    <n v="2.6"/>
    <s v="NW"/>
    <n v="0.22"/>
    <n v="11.3"/>
    <s v="NNW"/>
    <n v="11.1"/>
    <n v="10.7"/>
    <n v="10.7"/>
    <n v="998.1"/>
    <n v="0"/>
    <n v="0"/>
    <n v="2.5000000000000001E-2"/>
    <n v="0"/>
    <n v="19.7"/>
    <n v="44"/>
    <n v="7.1"/>
    <n v="18.600000000000001"/>
    <n v="8.35"/>
    <n v="7.3400000000000007E-2"/>
    <n v="117"/>
    <n v="1"/>
    <n v="100"/>
    <n v="5"/>
    <x v="1"/>
    <x v="1"/>
    <n v="2024"/>
    <n v="12"/>
    <n v="40"/>
    <n v="1240"/>
    <n v="12"/>
    <x v="13"/>
    <n v="21"/>
    <d v="2024-04-21T00:00:00"/>
    <x v="2"/>
  </r>
  <r>
    <d v="2024-04-21T00:00:00"/>
    <d v="1899-12-30T12:45:00"/>
    <n v="10.1"/>
    <n v="11.2"/>
    <n v="10.1"/>
    <n v="65"/>
    <n v="3.8"/>
    <n v="1.7"/>
    <s v="WNW"/>
    <n v="0.14000000000000001"/>
    <n v="7"/>
    <s v="WNW"/>
    <n v="10.1"/>
    <n v="9.8000000000000007"/>
    <n v="9.8000000000000007"/>
    <n v="998"/>
    <n v="0.2"/>
    <n v="0"/>
    <n v="2.9000000000000001E-2"/>
    <n v="0"/>
    <n v="19.7"/>
    <n v="44"/>
    <n v="7.1"/>
    <n v="18.600000000000001"/>
    <n v="8.35"/>
    <n v="7.3400000000000007E-2"/>
    <n v="116"/>
    <n v="1"/>
    <n v="100"/>
    <n v="5"/>
    <x v="1"/>
    <x v="1"/>
    <n v="2024"/>
    <n v="12"/>
    <n v="45"/>
    <n v="1245"/>
    <n v="12"/>
    <x v="13"/>
    <n v="21"/>
    <d v="2024-04-21T00:00:00"/>
    <x v="2"/>
  </r>
  <r>
    <d v="2024-04-21T00:00:00"/>
    <d v="1899-12-30T12:50:00"/>
    <n v="9.9"/>
    <n v="10.1"/>
    <n v="9.9"/>
    <n v="75"/>
    <n v="5.7"/>
    <n v="0"/>
    <s v="WNW"/>
    <n v="0"/>
    <n v="0.9"/>
    <s v="WNW"/>
    <n v="9.9"/>
    <n v="9.8000000000000007"/>
    <n v="9.8000000000000007"/>
    <n v="997.9"/>
    <n v="0"/>
    <n v="0"/>
    <n v="2.9000000000000001E-2"/>
    <n v="0"/>
    <n v="19.7"/>
    <n v="44"/>
    <n v="7.1"/>
    <n v="18.600000000000001"/>
    <n v="8.35"/>
    <n v="7.3400000000000007E-2"/>
    <n v="117"/>
    <n v="1"/>
    <n v="100"/>
    <n v="5"/>
    <x v="1"/>
    <x v="1"/>
    <n v="2024"/>
    <n v="12"/>
    <n v="50"/>
    <n v="1250"/>
    <n v="12"/>
    <x v="13"/>
    <n v="21"/>
    <d v="2024-04-21T00:00:00"/>
    <x v="2"/>
  </r>
  <r>
    <d v="2024-04-21T00:00:00"/>
    <d v="1899-12-30T12:55:00"/>
    <n v="10.4"/>
    <n v="10.4"/>
    <n v="9.9"/>
    <n v="73"/>
    <n v="5.8"/>
    <n v="0.9"/>
    <s v="WSW"/>
    <n v="7.0000000000000007E-2"/>
    <n v="3.5"/>
    <s v="WSW"/>
    <n v="10.4"/>
    <n v="10.199999999999999"/>
    <n v="10.199999999999999"/>
    <n v="997.9"/>
    <n v="0"/>
    <n v="0"/>
    <n v="2.8000000000000001E-2"/>
    <n v="0"/>
    <n v="19.7"/>
    <n v="44"/>
    <n v="7.1"/>
    <n v="18.600000000000001"/>
    <n v="8.35"/>
    <n v="7.3400000000000007E-2"/>
    <n v="117"/>
    <n v="1"/>
    <n v="100"/>
    <n v="5"/>
    <x v="1"/>
    <x v="1"/>
    <n v="2024"/>
    <n v="12"/>
    <n v="55"/>
    <n v="1255"/>
    <n v="12"/>
    <x v="13"/>
    <n v="21"/>
    <d v="2024-04-21T00:00:00"/>
    <x v="2"/>
  </r>
  <r>
    <d v="2024-04-21T00:00:00"/>
    <d v="1899-12-30T13:00:00"/>
    <n v="10.9"/>
    <n v="10.9"/>
    <n v="10.4"/>
    <n v="71"/>
    <n v="5.9"/>
    <n v="1.7"/>
    <s v="WSW"/>
    <n v="0.14000000000000001"/>
    <n v="4.3"/>
    <s v="SW"/>
    <n v="10.9"/>
    <n v="10.7"/>
    <n v="10.7"/>
    <n v="997.9"/>
    <n v="0"/>
    <n v="0"/>
    <n v="2.5999999999999999E-2"/>
    <n v="0"/>
    <n v="19.7"/>
    <n v="44"/>
    <n v="7.1"/>
    <n v="18.600000000000001"/>
    <n v="8.35"/>
    <n v="7.3400000000000007E-2"/>
    <n v="117"/>
    <n v="1"/>
    <n v="100"/>
    <n v="5"/>
    <x v="1"/>
    <x v="1"/>
    <n v="2024"/>
    <n v="13"/>
    <n v="0"/>
    <n v="1300"/>
    <n v="12"/>
    <x v="13"/>
    <n v="21"/>
    <d v="2024-04-21T00:00:00"/>
    <x v="2"/>
  </r>
  <r>
    <d v="2024-04-21T00:00:00"/>
    <d v="1899-12-30T13:05:00"/>
    <n v="11.3"/>
    <n v="11.3"/>
    <n v="10.9"/>
    <n v="66"/>
    <n v="5.2"/>
    <n v="3.5"/>
    <s v="SW"/>
    <n v="0.28999999999999998"/>
    <n v="6.1"/>
    <s v="SSW"/>
    <n v="10.9"/>
    <n v="10.9"/>
    <n v="10.4"/>
    <n v="997.9"/>
    <n v="0"/>
    <n v="0"/>
    <n v="2.4E-2"/>
    <n v="0"/>
    <n v="19.8"/>
    <n v="44"/>
    <n v="7.2"/>
    <n v="18.7"/>
    <n v="8.35"/>
    <n v="7.3400000000000007E-2"/>
    <n v="117"/>
    <n v="1"/>
    <n v="100"/>
    <n v="5"/>
    <x v="1"/>
    <x v="1"/>
    <n v="2024"/>
    <n v="13"/>
    <n v="5"/>
    <n v="1305"/>
    <n v="13"/>
    <x v="14"/>
    <n v="21"/>
    <d v="2024-04-21T00:00:00"/>
    <x v="2"/>
  </r>
  <r>
    <d v="2024-04-21T00:00:00"/>
    <d v="1899-12-30T13:10:00"/>
    <n v="11.8"/>
    <n v="11.8"/>
    <n v="11.4"/>
    <n v="68"/>
    <n v="6.1"/>
    <n v="1.7"/>
    <s v="SW"/>
    <n v="0.14000000000000001"/>
    <n v="5.2"/>
    <s v="WSW"/>
    <n v="11.8"/>
    <n v="11.3"/>
    <n v="11.3"/>
    <n v="997.8"/>
    <n v="0"/>
    <n v="0"/>
    <n v="2.3E-2"/>
    <n v="0"/>
    <n v="19.8"/>
    <n v="44"/>
    <n v="7.2"/>
    <n v="18.7"/>
    <n v="8.35"/>
    <n v="7.3400000000000007E-2"/>
    <n v="117"/>
    <n v="1"/>
    <n v="100"/>
    <n v="5"/>
    <x v="1"/>
    <x v="1"/>
    <n v="2024"/>
    <n v="13"/>
    <n v="10"/>
    <n v="1310"/>
    <n v="13"/>
    <x v="14"/>
    <n v="21"/>
    <d v="2024-04-21T00:00:00"/>
    <x v="2"/>
  </r>
  <r>
    <d v="2024-04-21T00:00:00"/>
    <d v="1899-12-30T13:15:00"/>
    <n v="12.2"/>
    <n v="12.2"/>
    <n v="11.8"/>
    <n v="63"/>
    <n v="5.3"/>
    <n v="1.7"/>
    <s v="WSW"/>
    <n v="0.14000000000000001"/>
    <n v="4.3"/>
    <s v="WNW"/>
    <n v="12.2"/>
    <n v="11.6"/>
    <n v="11.6"/>
    <n v="997.9"/>
    <n v="0"/>
    <n v="0"/>
    <n v="2.1000000000000001E-2"/>
    <n v="0"/>
    <n v="19.8"/>
    <n v="44"/>
    <n v="7.2"/>
    <n v="18.7"/>
    <n v="8.35"/>
    <n v="7.3400000000000007E-2"/>
    <n v="116"/>
    <n v="1"/>
    <n v="100"/>
    <n v="5"/>
    <x v="1"/>
    <x v="1"/>
    <n v="2024"/>
    <n v="13"/>
    <n v="15"/>
    <n v="1315"/>
    <n v="13"/>
    <x v="14"/>
    <n v="21"/>
    <d v="2024-04-21T00:00:00"/>
    <x v="2"/>
  </r>
  <r>
    <d v="2024-04-21T00:00:00"/>
    <d v="1899-12-30T13:20:00"/>
    <n v="12.4"/>
    <n v="12.4"/>
    <n v="12.2"/>
    <n v="65"/>
    <n v="6"/>
    <n v="2.6"/>
    <s v="SW"/>
    <n v="0.22"/>
    <n v="6.1"/>
    <s v="SSW"/>
    <n v="12.4"/>
    <n v="11.8"/>
    <n v="11.8"/>
    <n v="997.8"/>
    <n v="0"/>
    <n v="0"/>
    <n v="2.1000000000000001E-2"/>
    <n v="0"/>
    <n v="19.8"/>
    <n v="44"/>
    <n v="7.2"/>
    <n v="18.7"/>
    <n v="8.35"/>
    <n v="7.3400000000000007E-2"/>
    <n v="117"/>
    <n v="1"/>
    <n v="100"/>
    <n v="5"/>
    <x v="1"/>
    <x v="1"/>
    <n v="2024"/>
    <n v="13"/>
    <n v="20"/>
    <n v="1320"/>
    <n v="13"/>
    <x v="14"/>
    <n v="21"/>
    <d v="2024-04-21T00:00:00"/>
    <x v="2"/>
  </r>
  <r>
    <d v="2024-04-21T00:00:00"/>
    <d v="1899-12-30T13:25:00"/>
    <n v="12.3"/>
    <n v="12.4"/>
    <n v="12.3"/>
    <n v="65"/>
    <n v="5.9"/>
    <n v="3.5"/>
    <s v="SW"/>
    <n v="0.28999999999999998"/>
    <n v="8.6999999999999993"/>
    <s v="SW"/>
    <n v="12.1"/>
    <n v="11.8"/>
    <n v="11.5"/>
    <n v="997.9"/>
    <n v="0"/>
    <n v="0"/>
    <n v="2.1000000000000001E-2"/>
    <n v="0"/>
    <n v="19.8"/>
    <n v="44"/>
    <n v="7.2"/>
    <n v="18.7"/>
    <n v="8.35"/>
    <n v="7.3400000000000007E-2"/>
    <n v="116"/>
    <n v="1"/>
    <n v="100"/>
    <n v="5"/>
    <x v="1"/>
    <x v="1"/>
    <n v="2024"/>
    <n v="13"/>
    <n v="25"/>
    <n v="1325"/>
    <n v="13"/>
    <x v="14"/>
    <n v="21"/>
    <d v="2024-04-21T00:00:00"/>
    <x v="2"/>
  </r>
  <r>
    <d v="2024-04-21T00:00:00"/>
    <d v="1899-12-30T13:30:00"/>
    <n v="12.4"/>
    <n v="12.4"/>
    <n v="12.3"/>
    <n v="64"/>
    <n v="5.8"/>
    <n v="4.3"/>
    <s v="SW"/>
    <n v="0.36"/>
    <n v="8.6999999999999993"/>
    <s v="SW"/>
    <n v="11.8"/>
    <n v="11.8"/>
    <n v="11.3"/>
    <n v="997.9"/>
    <n v="0"/>
    <n v="0"/>
    <n v="2.1000000000000001E-2"/>
    <n v="0"/>
    <n v="19.8"/>
    <n v="44"/>
    <n v="7.2"/>
    <n v="18.7"/>
    <n v="8.35"/>
    <n v="7.3400000000000007E-2"/>
    <n v="117"/>
    <n v="1"/>
    <n v="100"/>
    <n v="5"/>
    <x v="1"/>
    <x v="1"/>
    <n v="2024"/>
    <n v="13"/>
    <n v="30"/>
    <n v="1330"/>
    <n v="13"/>
    <x v="14"/>
    <n v="21"/>
    <d v="2024-04-21T00:00:00"/>
    <x v="2"/>
  </r>
  <r>
    <d v="2024-04-21T00:00:00"/>
    <d v="1899-12-30T13:35:00"/>
    <n v="12.2"/>
    <n v="12.4"/>
    <n v="12.2"/>
    <n v="64"/>
    <n v="5.6"/>
    <n v="3.5"/>
    <s v="SW"/>
    <n v="0.28999999999999998"/>
    <n v="7.8"/>
    <s v="NNW"/>
    <n v="11.9"/>
    <n v="11.7"/>
    <n v="11.4"/>
    <n v="998.1"/>
    <n v="0"/>
    <n v="0"/>
    <n v="2.1000000000000001E-2"/>
    <n v="0"/>
    <n v="19.8"/>
    <n v="43"/>
    <n v="6.9"/>
    <n v="18.7"/>
    <n v="8.25"/>
    <n v="7.3400000000000007E-2"/>
    <n v="117"/>
    <n v="1"/>
    <n v="100"/>
    <n v="5"/>
    <x v="1"/>
    <x v="1"/>
    <n v="2024"/>
    <n v="13"/>
    <n v="35"/>
    <n v="1335"/>
    <n v="13"/>
    <x v="14"/>
    <n v="21"/>
    <d v="2024-04-21T00:00:00"/>
    <x v="2"/>
  </r>
  <r>
    <d v="2024-04-21T00:00:00"/>
    <d v="1899-12-30T13:40:00"/>
    <n v="12.4"/>
    <n v="12.4"/>
    <n v="12.2"/>
    <n v="70"/>
    <n v="7.1"/>
    <n v="2.6"/>
    <s v="SW"/>
    <n v="0.22"/>
    <n v="7"/>
    <s v="WSW"/>
    <n v="12.4"/>
    <n v="12"/>
    <n v="12"/>
    <n v="998.1"/>
    <n v="0"/>
    <n v="0"/>
    <n v="2.1000000000000001E-2"/>
    <n v="0"/>
    <n v="19.8"/>
    <n v="43"/>
    <n v="6.9"/>
    <n v="18.7"/>
    <n v="8.25"/>
    <n v="7.3400000000000007E-2"/>
    <n v="116"/>
    <n v="1"/>
    <n v="100"/>
    <n v="5"/>
    <x v="1"/>
    <x v="1"/>
    <n v="2024"/>
    <n v="13"/>
    <n v="40"/>
    <n v="1340"/>
    <n v="13"/>
    <x v="14"/>
    <n v="21"/>
    <d v="2024-04-21T00:00:00"/>
    <x v="2"/>
  </r>
  <r>
    <d v="2024-04-21T00:00:00"/>
    <d v="1899-12-30T13:45:00"/>
    <n v="12.8"/>
    <n v="12.8"/>
    <n v="12.4"/>
    <n v="68"/>
    <n v="7"/>
    <n v="3.5"/>
    <s v="SW"/>
    <n v="0.28999999999999998"/>
    <n v="7"/>
    <s v="SW"/>
    <n v="12.6"/>
    <n v="12.3"/>
    <n v="12.1"/>
    <n v="998"/>
    <n v="0"/>
    <n v="0"/>
    <n v="1.9E-2"/>
    <n v="0"/>
    <n v="19.8"/>
    <n v="43"/>
    <n v="6.9"/>
    <n v="18.7"/>
    <n v="8.25"/>
    <n v="7.3400000000000007E-2"/>
    <n v="118"/>
    <n v="1"/>
    <n v="100"/>
    <n v="5"/>
    <x v="1"/>
    <x v="1"/>
    <n v="2024"/>
    <n v="13"/>
    <n v="45"/>
    <n v="1345"/>
    <n v="13"/>
    <x v="14"/>
    <n v="21"/>
    <d v="2024-04-21T00:00:00"/>
    <x v="2"/>
  </r>
  <r>
    <d v="2024-04-21T00:00:00"/>
    <d v="1899-12-30T13:50:00"/>
    <n v="13.1"/>
    <n v="13.1"/>
    <n v="12.8"/>
    <n v="64"/>
    <n v="6.4"/>
    <n v="2.6"/>
    <s v="SW"/>
    <n v="0.22"/>
    <n v="10.4"/>
    <s v="NW"/>
    <n v="13.1"/>
    <n v="12.4"/>
    <n v="12.4"/>
    <n v="998.1"/>
    <n v="0"/>
    <n v="0"/>
    <n v="1.7999999999999999E-2"/>
    <n v="0"/>
    <n v="19.899999999999999"/>
    <n v="43"/>
    <n v="7"/>
    <n v="18.8"/>
    <n v="8.25"/>
    <n v="7.3400000000000007E-2"/>
    <n v="117"/>
    <n v="1"/>
    <n v="100"/>
    <n v="5"/>
    <x v="1"/>
    <x v="1"/>
    <n v="2024"/>
    <n v="13"/>
    <n v="50"/>
    <n v="1350"/>
    <n v="13"/>
    <x v="14"/>
    <n v="21"/>
    <d v="2024-04-21T00:00:00"/>
    <x v="2"/>
  </r>
  <r>
    <d v="2024-04-21T00:00:00"/>
    <d v="1899-12-30T13:55:00"/>
    <n v="13.1"/>
    <n v="13.1"/>
    <n v="13.1"/>
    <n v="64"/>
    <n v="6.4"/>
    <n v="3.5"/>
    <s v="WSW"/>
    <n v="0.28999999999999998"/>
    <n v="10.4"/>
    <s v="SW"/>
    <n v="12.9"/>
    <n v="12.5"/>
    <n v="12.3"/>
    <n v="998.1"/>
    <n v="0"/>
    <n v="0"/>
    <n v="1.7999999999999999E-2"/>
    <n v="0"/>
    <n v="19.899999999999999"/>
    <n v="43"/>
    <n v="7"/>
    <n v="18.8"/>
    <n v="8.25"/>
    <n v="7.3400000000000007E-2"/>
    <n v="117"/>
    <n v="1"/>
    <n v="100"/>
    <n v="5"/>
    <x v="1"/>
    <x v="1"/>
    <n v="2024"/>
    <n v="13"/>
    <n v="55"/>
    <n v="1355"/>
    <n v="13"/>
    <x v="14"/>
    <n v="21"/>
    <d v="2024-04-21T00:00:00"/>
    <x v="2"/>
  </r>
  <r>
    <d v="2024-04-21T00:00:00"/>
    <d v="1899-12-30T14:00:00"/>
    <n v="13.1"/>
    <n v="13.1"/>
    <n v="13.1"/>
    <n v="58"/>
    <n v="5"/>
    <n v="4.3"/>
    <s v="W"/>
    <n v="0.36"/>
    <n v="10.4"/>
    <s v="WSW"/>
    <n v="12.6"/>
    <n v="12.3"/>
    <n v="11.8"/>
    <n v="998.2"/>
    <n v="0"/>
    <n v="0"/>
    <n v="1.7999999999999999E-2"/>
    <n v="0"/>
    <n v="19.899999999999999"/>
    <n v="42"/>
    <n v="6.6"/>
    <n v="18.7"/>
    <n v="8.09"/>
    <n v="7.3400000000000007E-2"/>
    <n v="117"/>
    <n v="1"/>
    <n v="100"/>
    <n v="5"/>
    <x v="1"/>
    <x v="1"/>
    <n v="2024"/>
    <n v="14"/>
    <n v="0"/>
    <n v="1400"/>
    <n v="13"/>
    <x v="14"/>
    <n v="21"/>
    <d v="2024-04-21T00:00:00"/>
    <x v="2"/>
  </r>
  <r>
    <d v="2024-04-21T00:00:00"/>
    <d v="1899-12-30T14:05:00"/>
    <n v="12.9"/>
    <n v="13.1"/>
    <n v="12.9"/>
    <n v="62"/>
    <n v="5.8"/>
    <n v="2.6"/>
    <s v="SW"/>
    <n v="0.22"/>
    <n v="6.1"/>
    <s v="SW"/>
    <n v="12.9"/>
    <n v="12.3"/>
    <n v="12.3"/>
    <n v="998.1"/>
    <n v="0"/>
    <n v="0"/>
    <n v="1.9E-2"/>
    <n v="0"/>
    <n v="20.100000000000001"/>
    <n v="42"/>
    <n v="6.7"/>
    <n v="18.8"/>
    <n v="8.09"/>
    <n v="7.3300000000000004E-2"/>
    <n v="117"/>
    <n v="1"/>
    <n v="100"/>
    <n v="5"/>
    <x v="1"/>
    <x v="1"/>
    <n v="2024"/>
    <n v="14"/>
    <n v="5"/>
    <n v="1405"/>
    <n v="14"/>
    <x v="15"/>
    <n v="21"/>
    <d v="2024-04-21T00:00:00"/>
    <x v="2"/>
  </r>
  <r>
    <d v="2024-04-21T00:00:00"/>
    <d v="1899-12-30T14:10:00"/>
    <n v="12.8"/>
    <n v="12.9"/>
    <n v="12.8"/>
    <n v="62"/>
    <n v="5.7"/>
    <n v="2.6"/>
    <s v="W"/>
    <n v="0.22"/>
    <n v="10.4"/>
    <s v="WNW"/>
    <n v="12.8"/>
    <n v="12.2"/>
    <n v="12.2"/>
    <n v="998.2"/>
    <n v="0"/>
    <n v="0"/>
    <n v="1.9E-2"/>
    <n v="0"/>
    <n v="20.100000000000001"/>
    <n v="42"/>
    <n v="6.8"/>
    <n v="18.899999999999999"/>
    <n v="8.09"/>
    <n v="7.3300000000000004E-2"/>
    <n v="117"/>
    <n v="1"/>
    <n v="100"/>
    <n v="5"/>
    <x v="1"/>
    <x v="1"/>
    <n v="2024"/>
    <n v="14"/>
    <n v="10"/>
    <n v="1410"/>
    <n v="14"/>
    <x v="15"/>
    <n v="21"/>
    <d v="2024-04-21T00:00:00"/>
    <x v="2"/>
  </r>
  <r>
    <d v="2024-04-21T00:00:00"/>
    <d v="1899-12-30T14:15:00"/>
    <n v="12.8"/>
    <n v="12.8"/>
    <n v="12.8"/>
    <n v="61"/>
    <n v="5.5"/>
    <n v="2.6"/>
    <s v="WSW"/>
    <n v="0.22"/>
    <n v="5.2"/>
    <s v="SW"/>
    <n v="12.8"/>
    <n v="12.2"/>
    <n v="12.2"/>
    <n v="998.3"/>
    <n v="0"/>
    <n v="0"/>
    <n v="1.9E-2"/>
    <n v="0"/>
    <n v="20.2"/>
    <n v="42"/>
    <n v="6.9"/>
    <n v="19"/>
    <n v="8.08"/>
    <n v="7.3300000000000004E-2"/>
    <n v="116"/>
    <n v="1"/>
    <n v="100"/>
    <n v="5"/>
    <x v="1"/>
    <x v="1"/>
    <n v="2024"/>
    <n v="14"/>
    <n v="15"/>
    <n v="1415"/>
    <n v="14"/>
    <x v="15"/>
    <n v="21"/>
    <d v="2024-04-21T00:00:00"/>
    <x v="2"/>
  </r>
  <r>
    <d v="2024-04-21T00:00:00"/>
    <d v="1899-12-30T14:20:00"/>
    <n v="12.8"/>
    <n v="12.9"/>
    <n v="12.8"/>
    <n v="58"/>
    <n v="4.8"/>
    <n v="3.5"/>
    <s v="WSW"/>
    <n v="0.28999999999999998"/>
    <n v="7.8"/>
    <s v="WSW"/>
    <n v="12.6"/>
    <n v="12.1"/>
    <n v="11.8"/>
    <n v="998.3"/>
    <n v="0"/>
    <n v="0"/>
    <n v="1.9E-2"/>
    <n v="0"/>
    <n v="20.2"/>
    <n v="42"/>
    <n v="6.9"/>
    <n v="19"/>
    <n v="8.08"/>
    <n v="7.3300000000000004E-2"/>
    <n v="117"/>
    <n v="1"/>
    <n v="100"/>
    <n v="5"/>
    <x v="1"/>
    <x v="1"/>
    <n v="2024"/>
    <n v="14"/>
    <n v="20"/>
    <n v="1420"/>
    <n v="14"/>
    <x v="15"/>
    <n v="21"/>
    <d v="2024-04-21T00:00:00"/>
    <x v="2"/>
  </r>
  <r>
    <d v="2024-04-21T00:00:00"/>
    <d v="1899-12-30T14:25:00"/>
    <n v="12.9"/>
    <n v="12.9"/>
    <n v="12.8"/>
    <n v="60"/>
    <n v="5.4"/>
    <n v="3.5"/>
    <s v="WNW"/>
    <n v="0.28999999999999998"/>
    <n v="7.8"/>
    <s v="NW"/>
    <n v="12.8"/>
    <n v="12.2"/>
    <n v="12.1"/>
    <n v="998.4"/>
    <n v="0"/>
    <n v="0"/>
    <n v="1.9E-2"/>
    <n v="0"/>
    <n v="20.2"/>
    <n v="42"/>
    <n v="6.9"/>
    <n v="19"/>
    <n v="8.08"/>
    <n v="7.3300000000000004E-2"/>
    <n v="117"/>
    <n v="1"/>
    <n v="100"/>
    <n v="5"/>
    <x v="1"/>
    <x v="1"/>
    <n v="2024"/>
    <n v="14"/>
    <n v="25"/>
    <n v="1425"/>
    <n v="14"/>
    <x v="15"/>
    <n v="21"/>
    <d v="2024-04-21T00:00:00"/>
    <x v="2"/>
  </r>
  <r>
    <d v="2024-04-21T00:00:00"/>
    <d v="1899-12-30T14:30:00"/>
    <n v="12.4"/>
    <n v="13"/>
    <n v="12.4"/>
    <n v="63"/>
    <n v="5.6"/>
    <n v="2.6"/>
    <s v="NW"/>
    <n v="0.22"/>
    <n v="9.6"/>
    <s v="WNW"/>
    <n v="12.4"/>
    <n v="11.8"/>
    <n v="11.8"/>
    <n v="998.5"/>
    <n v="0"/>
    <n v="0"/>
    <n v="0.02"/>
    <n v="0"/>
    <n v="20.3"/>
    <n v="41"/>
    <n v="6.6"/>
    <n v="19.100000000000001"/>
    <n v="7.95"/>
    <n v="7.3300000000000004E-2"/>
    <n v="117"/>
    <n v="1"/>
    <n v="100"/>
    <n v="5"/>
    <x v="1"/>
    <x v="1"/>
    <n v="2024"/>
    <n v="14"/>
    <n v="30"/>
    <n v="1430"/>
    <n v="14"/>
    <x v="15"/>
    <n v="21"/>
    <d v="2024-04-21T00:00:00"/>
    <x v="2"/>
  </r>
  <r>
    <d v="2024-04-21T00:00:00"/>
    <d v="1899-12-30T14:35:00"/>
    <n v="12.1"/>
    <n v="12.4"/>
    <n v="12.1"/>
    <n v="64"/>
    <n v="5.4"/>
    <n v="2.6"/>
    <s v="NW"/>
    <n v="0.22"/>
    <n v="6.1"/>
    <s v="ENE"/>
    <n v="12.1"/>
    <n v="11.5"/>
    <n v="11.5"/>
    <n v="998.6"/>
    <n v="0"/>
    <n v="0"/>
    <n v="2.1999999999999999E-2"/>
    <n v="0"/>
    <n v="20.3"/>
    <n v="42"/>
    <n v="7"/>
    <n v="19.100000000000001"/>
    <n v="8.08"/>
    <n v="7.3300000000000004E-2"/>
    <n v="117"/>
    <n v="1"/>
    <n v="100"/>
    <n v="5"/>
    <x v="1"/>
    <x v="1"/>
    <n v="2024"/>
    <n v="14"/>
    <n v="35"/>
    <n v="1435"/>
    <n v="14"/>
    <x v="15"/>
    <n v="21"/>
    <d v="2024-04-21T00:00:00"/>
    <x v="2"/>
  </r>
  <r>
    <d v="2024-04-21T00:00:00"/>
    <d v="1899-12-30T14:40:00"/>
    <n v="12.1"/>
    <n v="12.1"/>
    <n v="12"/>
    <n v="65"/>
    <n v="5.7"/>
    <n v="2.6"/>
    <s v="WNW"/>
    <n v="0.22"/>
    <n v="7"/>
    <s v="WNW"/>
    <n v="12.1"/>
    <n v="11.5"/>
    <n v="11.5"/>
    <n v="998.6"/>
    <n v="0"/>
    <n v="0"/>
    <n v="2.1999999999999999E-2"/>
    <n v="0"/>
    <n v="20.399999999999999"/>
    <n v="42"/>
    <n v="7"/>
    <n v="19.2"/>
    <n v="8.08"/>
    <n v="7.3300000000000004E-2"/>
    <n v="117"/>
    <n v="1"/>
    <n v="100"/>
    <n v="5"/>
    <x v="1"/>
    <x v="1"/>
    <n v="2024"/>
    <n v="14"/>
    <n v="40"/>
    <n v="1440"/>
    <n v="14"/>
    <x v="15"/>
    <n v="21"/>
    <d v="2024-04-21T00:00:00"/>
    <x v="2"/>
  </r>
  <r>
    <d v="2024-04-21T00:00:00"/>
    <d v="1899-12-30T14:45:00"/>
    <n v="12"/>
    <n v="12.1"/>
    <n v="12"/>
    <n v="64"/>
    <n v="5.4"/>
    <n v="1.7"/>
    <s v="NE"/>
    <n v="0.14000000000000001"/>
    <n v="5.2"/>
    <s v="NNW"/>
    <n v="12"/>
    <n v="11.4"/>
    <n v="11.4"/>
    <n v="998.6"/>
    <n v="0"/>
    <n v="0"/>
    <n v="2.1999999999999999E-2"/>
    <n v="0"/>
    <n v="20.5"/>
    <n v="42"/>
    <n v="7.1"/>
    <n v="19.3"/>
    <n v="8.07"/>
    <n v="7.3200000000000001E-2"/>
    <n v="117"/>
    <n v="1"/>
    <n v="100"/>
    <n v="5"/>
    <x v="1"/>
    <x v="1"/>
    <n v="2024"/>
    <n v="14"/>
    <n v="45"/>
    <n v="1445"/>
    <n v="14"/>
    <x v="15"/>
    <n v="21"/>
    <d v="2024-04-21T00:00:00"/>
    <x v="2"/>
  </r>
  <r>
    <d v="2024-04-21T00:00:00"/>
    <d v="1899-12-30T14:50:00"/>
    <n v="11.9"/>
    <n v="12"/>
    <n v="11.9"/>
    <n v="65"/>
    <n v="5.5"/>
    <n v="0.9"/>
    <s v="NE"/>
    <n v="7.0000000000000007E-2"/>
    <n v="5.2"/>
    <s v="NE"/>
    <n v="11.9"/>
    <n v="11.4"/>
    <n v="11.4"/>
    <n v="998.5"/>
    <n v="0"/>
    <n v="0"/>
    <n v="2.1999999999999999E-2"/>
    <n v="0"/>
    <n v="20.5"/>
    <n v="42"/>
    <n v="7.1"/>
    <n v="19.3"/>
    <n v="8.07"/>
    <n v="7.3200000000000001E-2"/>
    <n v="118"/>
    <n v="1"/>
    <n v="100"/>
    <n v="5"/>
    <x v="1"/>
    <x v="1"/>
    <n v="2024"/>
    <n v="14"/>
    <n v="50"/>
    <n v="1450"/>
    <n v="14"/>
    <x v="15"/>
    <n v="21"/>
    <d v="2024-04-21T00:00:00"/>
    <x v="2"/>
  </r>
  <r>
    <d v="2024-04-21T00:00:00"/>
    <d v="1899-12-30T14:55:00"/>
    <n v="11.7"/>
    <n v="11.9"/>
    <n v="11.7"/>
    <n v="65"/>
    <n v="5.3"/>
    <n v="0.9"/>
    <s v="W"/>
    <n v="7.0000000000000007E-2"/>
    <n v="3.5"/>
    <s v="NNW"/>
    <n v="11.7"/>
    <n v="11.2"/>
    <n v="11.2"/>
    <n v="998.5"/>
    <n v="0"/>
    <n v="0"/>
    <n v="2.3E-2"/>
    <n v="0"/>
    <n v="20.5"/>
    <n v="42"/>
    <n v="7.1"/>
    <n v="19.3"/>
    <n v="8.07"/>
    <n v="7.3200000000000001E-2"/>
    <n v="117"/>
    <n v="1"/>
    <n v="100"/>
    <n v="5"/>
    <x v="1"/>
    <x v="1"/>
    <n v="2024"/>
    <n v="14"/>
    <n v="55"/>
    <n v="1455"/>
    <n v="14"/>
    <x v="15"/>
    <n v="21"/>
    <d v="2024-04-21T00:00:00"/>
    <x v="2"/>
  </r>
  <r>
    <d v="2024-04-21T00:00:00"/>
    <d v="1899-12-30T15:00:00"/>
    <n v="11.3"/>
    <n v="11.6"/>
    <n v="11.3"/>
    <n v="64"/>
    <n v="4.7"/>
    <n v="1.7"/>
    <s v="WNW"/>
    <n v="0.14000000000000001"/>
    <n v="5.2"/>
    <s v="NW"/>
    <n v="11.3"/>
    <n v="10.8"/>
    <n v="10.8"/>
    <n v="998.6"/>
    <n v="0"/>
    <n v="0"/>
    <n v="2.4E-2"/>
    <n v="0"/>
    <n v="20.5"/>
    <n v="42"/>
    <n v="7.1"/>
    <n v="19.3"/>
    <n v="8.07"/>
    <n v="7.3200000000000001E-2"/>
    <n v="117"/>
    <n v="1"/>
    <n v="100"/>
    <n v="5"/>
    <x v="1"/>
    <x v="1"/>
    <n v="2024"/>
    <n v="15"/>
    <n v="0"/>
    <n v="1500"/>
    <n v="14"/>
    <x v="15"/>
    <n v="21"/>
    <d v="2024-04-21T00:00:00"/>
    <x v="2"/>
  </r>
  <r>
    <d v="2024-04-21T00:00:00"/>
    <d v="1899-12-30T15:05:00"/>
    <n v="10.9"/>
    <n v="11.3"/>
    <n v="10.9"/>
    <n v="65"/>
    <n v="4.5999999999999996"/>
    <n v="2.6"/>
    <s v="WNW"/>
    <n v="0.22"/>
    <n v="5.2"/>
    <s v="WNW"/>
    <n v="10.9"/>
    <n v="10.5"/>
    <n v="10.4"/>
    <n v="998.8"/>
    <n v="0"/>
    <n v="0"/>
    <n v="2.5999999999999999E-2"/>
    <n v="0"/>
    <n v="20.399999999999999"/>
    <n v="42"/>
    <n v="7"/>
    <n v="19.2"/>
    <n v="8.08"/>
    <n v="7.3300000000000004E-2"/>
    <n v="117"/>
    <n v="1"/>
    <n v="100"/>
    <n v="5"/>
    <x v="1"/>
    <x v="1"/>
    <n v="2024"/>
    <n v="15"/>
    <n v="5"/>
    <n v="1505"/>
    <n v="15"/>
    <x v="16"/>
    <n v="21"/>
    <d v="2024-04-21T00:00:00"/>
    <x v="2"/>
  </r>
  <r>
    <d v="2024-04-21T00:00:00"/>
    <d v="1899-12-30T15:10:00"/>
    <n v="10.7"/>
    <n v="10.9"/>
    <n v="10.7"/>
    <n v="66"/>
    <n v="4.5999999999999996"/>
    <n v="3.5"/>
    <s v="WNW"/>
    <n v="0.28999999999999998"/>
    <n v="13.9"/>
    <s v="W"/>
    <n v="10.1"/>
    <n v="10.3"/>
    <n v="9.6999999999999993"/>
    <n v="999.2"/>
    <n v="0"/>
    <n v="0"/>
    <n v="2.7E-2"/>
    <n v="0"/>
    <n v="20.399999999999999"/>
    <n v="42"/>
    <n v="7"/>
    <n v="19.2"/>
    <n v="8.08"/>
    <n v="7.3300000000000004E-2"/>
    <n v="117"/>
    <n v="1"/>
    <n v="100"/>
    <n v="5"/>
    <x v="1"/>
    <x v="1"/>
    <n v="2024"/>
    <n v="15"/>
    <n v="10"/>
    <n v="1510"/>
    <n v="15"/>
    <x v="16"/>
    <n v="21"/>
    <d v="2024-04-21T00:00:00"/>
    <x v="2"/>
  </r>
  <r>
    <d v="2024-04-21T00:00:00"/>
    <d v="1899-12-30T15:15:00"/>
    <n v="9.6999999999999993"/>
    <n v="10.7"/>
    <n v="9.6999999999999993"/>
    <n v="71"/>
    <n v="4.7"/>
    <n v="4.3"/>
    <s v="WNW"/>
    <n v="0.36"/>
    <n v="13.9"/>
    <s v="W"/>
    <n v="8.6"/>
    <n v="9.4"/>
    <n v="8.4"/>
    <n v="999.3"/>
    <n v="0"/>
    <n v="0"/>
    <n v="0.03"/>
    <n v="0"/>
    <n v="20.399999999999999"/>
    <n v="42"/>
    <n v="7"/>
    <n v="19.2"/>
    <n v="8.08"/>
    <n v="7.3300000000000004E-2"/>
    <n v="117"/>
    <n v="1"/>
    <n v="100"/>
    <n v="5"/>
    <x v="1"/>
    <x v="1"/>
    <n v="2024"/>
    <n v="15"/>
    <n v="15"/>
    <n v="1515"/>
    <n v="15"/>
    <x v="16"/>
    <n v="21"/>
    <d v="2024-04-21T00:00:00"/>
    <x v="2"/>
  </r>
  <r>
    <d v="2024-04-21T00:00:00"/>
    <d v="1899-12-30T15:20:00"/>
    <n v="8.9"/>
    <n v="9.6"/>
    <n v="8.9"/>
    <n v="77"/>
    <n v="5.0999999999999996"/>
    <n v="3.5"/>
    <s v="NW"/>
    <n v="0.28999999999999998"/>
    <n v="7.8"/>
    <s v="WNW"/>
    <n v="8.1999999999999993"/>
    <n v="8.8000000000000007"/>
    <n v="8.1"/>
    <n v="999.5"/>
    <n v="0.2"/>
    <n v="0"/>
    <n v="3.3000000000000002E-2"/>
    <n v="0"/>
    <n v="20.399999999999999"/>
    <n v="42"/>
    <n v="7"/>
    <n v="19.2"/>
    <n v="8.08"/>
    <n v="7.3300000000000004E-2"/>
    <n v="116"/>
    <n v="1"/>
    <n v="100"/>
    <n v="5"/>
    <x v="1"/>
    <x v="1"/>
    <n v="2024"/>
    <n v="15"/>
    <n v="20"/>
    <n v="1520"/>
    <n v="15"/>
    <x v="16"/>
    <n v="21"/>
    <d v="2024-04-21T00:00:00"/>
    <x v="2"/>
  </r>
  <r>
    <d v="2024-04-21T00:00:00"/>
    <d v="1899-12-30T15:25:00"/>
    <n v="8.3000000000000007"/>
    <n v="8.9"/>
    <n v="8.3000000000000007"/>
    <n v="82"/>
    <n v="5.4"/>
    <n v="3.5"/>
    <s v="NW"/>
    <n v="0.28999999999999998"/>
    <n v="7"/>
    <s v="WNW"/>
    <n v="7.4"/>
    <n v="8.1999999999999993"/>
    <n v="7.3"/>
    <n v="999.6"/>
    <n v="0"/>
    <n v="0"/>
    <n v="3.5000000000000003E-2"/>
    <n v="0"/>
    <n v="20.399999999999999"/>
    <n v="42"/>
    <n v="7"/>
    <n v="19.2"/>
    <n v="8.08"/>
    <n v="7.3400000000000007E-2"/>
    <n v="117"/>
    <n v="1"/>
    <n v="100"/>
    <n v="5"/>
    <x v="1"/>
    <x v="1"/>
    <n v="2024"/>
    <n v="15"/>
    <n v="25"/>
    <n v="1525"/>
    <n v="15"/>
    <x v="16"/>
    <n v="21"/>
    <d v="2024-04-21T00:00:00"/>
    <x v="2"/>
  </r>
  <r>
    <d v="2024-04-21T00:00:00"/>
    <d v="1899-12-30T15:30:00"/>
    <n v="7.9"/>
    <n v="8.3000000000000007"/>
    <n v="7.9"/>
    <n v="84"/>
    <n v="5.4"/>
    <n v="1.7"/>
    <s v="WNW"/>
    <n v="0.14000000000000001"/>
    <n v="4.3"/>
    <s v="W"/>
    <n v="7.9"/>
    <n v="7.9"/>
    <n v="7.9"/>
    <n v="999.6"/>
    <n v="0.2"/>
    <n v="1.4"/>
    <n v="3.5999999999999997E-2"/>
    <n v="0"/>
    <n v="20.5"/>
    <n v="42"/>
    <n v="7.1"/>
    <n v="19.3"/>
    <n v="8.07"/>
    <n v="7.3300000000000004E-2"/>
    <n v="117"/>
    <n v="1"/>
    <n v="100"/>
    <n v="5"/>
    <x v="1"/>
    <x v="1"/>
    <n v="2024"/>
    <n v="15"/>
    <n v="30"/>
    <n v="1530"/>
    <n v="15"/>
    <x v="16"/>
    <n v="21"/>
    <d v="2024-04-21T00:00:00"/>
    <x v="2"/>
  </r>
  <r>
    <d v="2024-04-21T00:00:00"/>
    <d v="1899-12-30T15:35:00"/>
    <n v="7.8"/>
    <n v="7.9"/>
    <n v="7.8"/>
    <n v="86"/>
    <n v="5.6"/>
    <n v="0"/>
    <s v="WSW"/>
    <n v="0"/>
    <n v="1.7"/>
    <s v="WSW"/>
    <n v="7.8"/>
    <n v="7.8"/>
    <n v="7.8"/>
    <n v="999.4"/>
    <n v="0.2"/>
    <n v="3.2"/>
    <n v="3.6999999999999998E-2"/>
    <n v="0"/>
    <n v="20.5"/>
    <n v="42"/>
    <n v="7.1"/>
    <n v="19.3"/>
    <n v="8.07"/>
    <n v="7.3300000000000004E-2"/>
    <n v="117"/>
    <n v="1"/>
    <n v="100"/>
    <n v="5"/>
    <x v="1"/>
    <x v="1"/>
    <n v="2024"/>
    <n v="15"/>
    <n v="35"/>
    <n v="1535"/>
    <n v="15"/>
    <x v="16"/>
    <n v="21"/>
    <d v="2024-04-21T00:00:00"/>
    <x v="2"/>
  </r>
  <r>
    <d v="2024-04-21T00:00:00"/>
    <d v="1899-12-30T15:40:00"/>
    <n v="7.8"/>
    <n v="7.8"/>
    <n v="7.8"/>
    <n v="88"/>
    <n v="6"/>
    <n v="0.9"/>
    <s v="WSW"/>
    <n v="7.0000000000000007E-2"/>
    <n v="2.6"/>
    <s v="WSW"/>
    <n v="7.8"/>
    <n v="7.9"/>
    <n v="7.9"/>
    <n v="999.5"/>
    <n v="0"/>
    <n v="1.4"/>
    <n v="3.5999999999999997E-2"/>
    <n v="0"/>
    <n v="20.6"/>
    <n v="42"/>
    <n v="7.2"/>
    <n v="19.399999999999999"/>
    <n v="8.07"/>
    <n v="7.3300000000000004E-2"/>
    <n v="117"/>
    <n v="1"/>
    <n v="100"/>
    <n v="5"/>
    <x v="1"/>
    <x v="1"/>
    <n v="2024"/>
    <n v="15"/>
    <n v="40"/>
    <n v="1540"/>
    <n v="15"/>
    <x v="16"/>
    <n v="21"/>
    <d v="2024-04-21T00:00:00"/>
    <x v="2"/>
  </r>
  <r>
    <d v="2024-04-21T00:00:00"/>
    <d v="1899-12-30T15:45:00"/>
    <n v="8.1"/>
    <n v="8.1"/>
    <n v="7.8"/>
    <n v="89"/>
    <n v="6.4"/>
    <n v="0.9"/>
    <s v="W"/>
    <n v="7.0000000000000007E-2"/>
    <n v="2.6"/>
    <s v="WSW"/>
    <n v="8.1"/>
    <n v="8.1999999999999993"/>
    <n v="8.1999999999999993"/>
    <n v="999.4"/>
    <n v="0"/>
    <n v="0.8"/>
    <n v="3.5000000000000003E-2"/>
    <n v="0"/>
    <n v="20.7"/>
    <n v="43"/>
    <n v="7.6"/>
    <n v="19.399999999999999"/>
    <n v="8.25"/>
    <n v="7.3200000000000001E-2"/>
    <n v="117"/>
    <n v="1"/>
    <n v="100"/>
    <n v="5"/>
    <x v="1"/>
    <x v="1"/>
    <n v="2024"/>
    <n v="15"/>
    <n v="45"/>
    <n v="1545"/>
    <n v="15"/>
    <x v="16"/>
    <n v="21"/>
    <d v="2024-04-21T00:00:00"/>
    <x v="2"/>
  </r>
  <r>
    <d v="2024-04-21T00:00:00"/>
    <d v="1899-12-30T15:50:00"/>
    <n v="8.3000000000000007"/>
    <n v="8.3000000000000007"/>
    <n v="8.1"/>
    <n v="88"/>
    <n v="6.5"/>
    <n v="0"/>
    <s v="W"/>
    <n v="0"/>
    <n v="2.6"/>
    <s v="W"/>
    <n v="8.3000000000000007"/>
    <n v="8.4"/>
    <n v="8.4"/>
    <n v="999.1"/>
    <n v="0"/>
    <n v="0"/>
    <n v="3.5000000000000003E-2"/>
    <n v="0"/>
    <n v="20.8"/>
    <n v="43"/>
    <n v="7.7"/>
    <n v="19.600000000000001"/>
    <n v="8.25"/>
    <n v="7.3200000000000001E-2"/>
    <n v="117"/>
    <n v="1"/>
    <n v="100"/>
    <n v="5"/>
    <x v="1"/>
    <x v="1"/>
    <n v="2024"/>
    <n v="15"/>
    <n v="50"/>
    <n v="1550"/>
    <n v="15"/>
    <x v="16"/>
    <n v="21"/>
    <d v="2024-04-21T00:00:00"/>
    <x v="2"/>
  </r>
  <r>
    <d v="2024-04-21T00:00:00"/>
    <d v="1899-12-30T15:55:00"/>
    <n v="8.5"/>
    <n v="8.5"/>
    <n v="8.3000000000000007"/>
    <n v="86"/>
    <n v="6.3"/>
    <n v="0"/>
    <s v="W"/>
    <n v="0"/>
    <n v="1.7"/>
    <s v="W"/>
    <n v="8.5"/>
    <n v="8.5"/>
    <n v="8.5"/>
    <n v="999"/>
    <n v="0"/>
    <n v="0"/>
    <n v="3.4000000000000002E-2"/>
    <n v="0"/>
    <n v="20.8"/>
    <n v="42"/>
    <n v="7.4"/>
    <n v="19.5"/>
    <n v="8.06"/>
    <n v="7.3200000000000001E-2"/>
    <n v="117"/>
    <n v="1"/>
    <n v="100"/>
    <n v="5"/>
    <x v="1"/>
    <x v="1"/>
    <n v="2024"/>
    <n v="15"/>
    <n v="55"/>
    <n v="1555"/>
    <n v="15"/>
    <x v="16"/>
    <n v="21"/>
    <d v="2024-04-21T00:00:00"/>
    <x v="2"/>
  </r>
  <r>
    <d v="2024-04-21T00:00:00"/>
    <d v="1899-12-30T16:00:00"/>
    <n v="9"/>
    <n v="9"/>
    <n v="8.5"/>
    <n v="84"/>
    <n v="6.4"/>
    <n v="0.9"/>
    <s v="W"/>
    <n v="7.0000000000000007E-2"/>
    <n v="2.6"/>
    <s v="W"/>
    <n v="9"/>
    <n v="9"/>
    <n v="9"/>
    <n v="998.9"/>
    <n v="0"/>
    <n v="0"/>
    <n v="3.2000000000000001E-2"/>
    <n v="0"/>
    <n v="20.9"/>
    <n v="42"/>
    <n v="7.5"/>
    <n v="19.600000000000001"/>
    <n v="8.06"/>
    <n v="7.3200000000000001E-2"/>
    <n v="118"/>
    <n v="1"/>
    <n v="100"/>
    <n v="5"/>
    <x v="1"/>
    <x v="1"/>
    <n v="2024"/>
    <n v="16"/>
    <n v="0"/>
    <n v="1600"/>
    <n v="15"/>
    <x v="16"/>
    <n v="21"/>
    <d v="2024-04-21T00:00:00"/>
    <x v="2"/>
  </r>
  <r>
    <d v="2024-04-21T00:00:00"/>
    <d v="1899-12-30T16:05:00"/>
    <n v="9.6"/>
    <n v="9.6"/>
    <n v="9.1"/>
    <n v="85"/>
    <n v="7.2"/>
    <n v="3.5"/>
    <s v="WSW"/>
    <n v="0.28999999999999998"/>
    <n v="7"/>
    <s v="WSW"/>
    <n v="8.8000000000000007"/>
    <n v="9.6"/>
    <n v="8.9"/>
    <n v="999"/>
    <n v="0"/>
    <n v="0"/>
    <n v="0.03"/>
    <n v="0"/>
    <n v="20.9"/>
    <n v="42"/>
    <n v="7.5"/>
    <n v="19.600000000000001"/>
    <n v="8.06"/>
    <n v="7.3200000000000001E-2"/>
    <n v="117"/>
    <n v="1"/>
    <n v="100"/>
    <n v="5"/>
    <x v="1"/>
    <x v="1"/>
    <n v="2024"/>
    <n v="16"/>
    <n v="5"/>
    <n v="1605"/>
    <n v="16"/>
    <x v="17"/>
    <n v="21"/>
    <d v="2024-04-21T00:00:00"/>
    <x v="2"/>
  </r>
  <r>
    <d v="2024-04-21T00:00:00"/>
    <d v="1899-12-30T16:10:00"/>
    <n v="9.4"/>
    <n v="9.6"/>
    <n v="9.4"/>
    <n v="83"/>
    <n v="6.6"/>
    <n v="1.7"/>
    <s v="SSW"/>
    <n v="0.14000000000000001"/>
    <n v="4.3"/>
    <s v="SW"/>
    <n v="9.4"/>
    <n v="9.4"/>
    <n v="9.4"/>
    <n v="999.1"/>
    <n v="0"/>
    <n v="0"/>
    <n v="3.1E-2"/>
    <n v="0"/>
    <n v="20.9"/>
    <n v="42"/>
    <n v="7.5"/>
    <n v="19.600000000000001"/>
    <n v="8.06"/>
    <n v="7.3200000000000001E-2"/>
    <n v="117"/>
    <n v="1"/>
    <n v="100"/>
    <n v="5"/>
    <x v="1"/>
    <x v="1"/>
    <n v="2024"/>
    <n v="16"/>
    <n v="10"/>
    <n v="1610"/>
    <n v="16"/>
    <x v="17"/>
    <n v="21"/>
    <d v="2024-04-21T00:00:00"/>
    <x v="2"/>
  </r>
  <r>
    <d v="2024-04-21T00:00:00"/>
    <d v="1899-12-30T16:15:00"/>
    <n v="9.3000000000000007"/>
    <n v="9.4"/>
    <n v="9.3000000000000007"/>
    <n v="83"/>
    <n v="6.5"/>
    <n v="0.9"/>
    <s v="SSE"/>
    <n v="7.0000000000000007E-2"/>
    <n v="3.5"/>
    <s v="SSE"/>
    <n v="9.3000000000000007"/>
    <n v="9.3000000000000007"/>
    <n v="9.3000000000000007"/>
    <n v="999.1"/>
    <n v="0"/>
    <n v="0"/>
    <n v="3.1E-2"/>
    <n v="0"/>
    <n v="20.9"/>
    <n v="42"/>
    <n v="7.5"/>
    <n v="19.600000000000001"/>
    <n v="8.06"/>
    <n v="7.3200000000000001E-2"/>
    <n v="117"/>
    <n v="1"/>
    <n v="100"/>
    <n v="5"/>
    <x v="1"/>
    <x v="1"/>
    <n v="2024"/>
    <n v="16"/>
    <n v="15"/>
    <n v="1615"/>
    <n v="16"/>
    <x v="17"/>
    <n v="21"/>
    <d v="2024-04-21T00:00:00"/>
    <x v="2"/>
  </r>
  <r>
    <d v="2024-04-21T00:00:00"/>
    <d v="1899-12-30T16:20:00"/>
    <n v="9.1999999999999993"/>
    <n v="9.3000000000000007"/>
    <n v="9.1999999999999993"/>
    <n v="82"/>
    <n v="6.3"/>
    <n v="1.7"/>
    <s v="SW"/>
    <n v="0.14000000000000001"/>
    <n v="4.3"/>
    <s v="SW"/>
    <n v="9.1999999999999993"/>
    <n v="9.1999999999999993"/>
    <n v="9.1999999999999993"/>
    <n v="999.3"/>
    <n v="0"/>
    <n v="0"/>
    <n v="3.2000000000000001E-2"/>
    <n v="0"/>
    <n v="20.8"/>
    <n v="42"/>
    <n v="7.4"/>
    <n v="19.5"/>
    <n v="8.06"/>
    <n v="7.3200000000000001E-2"/>
    <n v="117"/>
    <n v="1"/>
    <n v="100"/>
    <n v="5"/>
    <x v="1"/>
    <x v="1"/>
    <n v="2024"/>
    <n v="16"/>
    <n v="20"/>
    <n v="1620"/>
    <n v="16"/>
    <x v="17"/>
    <n v="21"/>
    <d v="2024-04-21T00:00:00"/>
    <x v="2"/>
  </r>
  <r>
    <d v="2024-04-21T00:00:00"/>
    <d v="1899-12-30T16:25:00"/>
    <n v="9.1"/>
    <n v="9.1999999999999993"/>
    <n v="9.1"/>
    <n v="81"/>
    <n v="6"/>
    <n v="2.6"/>
    <s v="SW"/>
    <n v="0.22"/>
    <n v="7"/>
    <s v="SW"/>
    <n v="8.8000000000000007"/>
    <n v="9.1"/>
    <n v="8.6999999999999993"/>
    <n v="999.3"/>
    <n v="0"/>
    <n v="0"/>
    <n v="3.2000000000000001E-2"/>
    <n v="0"/>
    <n v="20.8"/>
    <n v="42"/>
    <n v="7.4"/>
    <n v="19.5"/>
    <n v="8.06"/>
    <n v="7.3200000000000001E-2"/>
    <n v="117"/>
    <n v="1"/>
    <n v="100"/>
    <n v="5"/>
    <x v="1"/>
    <x v="1"/>
    <n v="2024"/>
    <n v="16"/>
    <n v="25"/>
    <n v="1625"/>
    <n v="16"/>
    <x v="17"/>
    <n v="21"/>
    <d v="2024-04-21T00:00:00"/>
    <x v="2"/>
  </r>
  <r>
    <d v="2024-04-21T00:00:00"/>
    <d v="1899-12-30T16:30:00"/>
    <n v="9.1"/>
    <n v="9.1999999999999993"/>
    <n v="9.1"/>
    <n v="79"/>
    <n v="5.7"/>
    <n v="2.6"/>
    <s v="SW"/>
    <n v="0.22"/>
    <n v="8.6999999999999993"/>
    <s v="SSW"/>
    <n v="8.8000000000000007"/>
    <n v="9.1"/>
    <n v="8.6999999999999993"/>
    <n v="999.3"/>
    <n v="0"/>
    <n v="0"/>
    <n v="3.2000000000000001E-2"/>
    <n v="0"/>
    <n v="20.8"/>
    <n v="42"/>
    <n v="7.4"/>
    <n v="19.5"/>
    <n v="8.06"/>
    <n v="7.3200000000000001E-2"/>
    <n v="117"/>
    <n v="1"/>
    <n v="100"/>
    <n v="5"/>
    <x v="1"/>
    <x v="1"/>
    <n v="2024"/>
    <n v="16"/>
    <n v="30"/>
    <n v="1630"/>
    <n v="16"/>
    <x v="17"/>
    <n v="21"/>
    <d v="2024-04-21T00:00:00"/>
    <x v="2"/>
  </r>
  <r>
    <d v="2024-04-21T00:00:00"/>
    <d v="1899-12-30T16:35:00"/>
    <n v="9.3000000000000007"/>
    <n v="9.3000000000000007"/>
    <n v="9.1"/>
    <n v="80"/>
    <n v="6.1"/>
    <n v="2.6"/>
    <s v="SW"/>
    <n v="0.22"/>
    <n v="6.1"/>
    <s v="WSW"/>
    <n v="9.1"/>
    <n v="9.3000000000000007"/>
    <n v="9"/>
    <n v="999.4"/>
    <n v="0"/>
    <n v="0"/>
    <n v="3.1E-2"/>
    <n v="0"/>
    <n v="20.8"/>
    <n v="42"/>
    <n v="7.4"/>
    <n v="19.5"/>
    <n v="8.06"/>
    <n v="7.3200000000000001E-2"/>
    <n v="116"/>
    <n v="1"/>
    <n v="100"/>
    <n v="5"/>
    <x v="1"/>
    <x v="1"/>
    <n v="2024"/>
    <n v="16"/>
    <n v="35"/>
    <n v="1635"/>
    <n v="16"/>
    <x v="17"/>
    <n v="21"/>
    <d v="2024-04-21T00:00:00"/>
    <x v="2"/>
  </r>
  <r>
    <d v="2024-04-21T00:00:00"/>
    <d v="1899-12-30T16:40:00"/>
    <n v="9.6999999999999993"/>
    <n v="9.6999999999999993"/>
    <n v="9.3000000000000007"/>
    <n v="80"/>
    <n v="6.4"/>
    <n v="2.6"/>
    <s v="WSW"/>
    <n v="0.22"/>
    <n v="5.2"/>
    <s v="SW"/>
    <n v="9.4"/>
    <n v="9.6"/>
    <n v="9.4"/>
    <n v="999.5"/>
    <n v="0"/>
    <n v="0"/>
    <n v="0.03"/>
    <n v="0"/>
    <n v="20.9"/>
    <n v="42"/>
    <n v="7.5"/>
    <n v="19.600000000000001"/>
    <n v="8.06"/>
    <n v="7.3200000000000001E-2"/>
    <n v="117"/>
    <n v="1"/>
    <n v="100"/>
    <n v="5"/>
    <x v="1"/>
    <x v="1"/>
    <n v="2024"/>
    <n v="16"/>
    <n v="40"/>
    <n v="1640"/>
    <n v="16"/>
    <x v="17"/>
    <n v="21"/>
    <d v="2024-04-21T00:00:00"/>
    <x v="2"/>
  </r>
  <r>
    <d v="2024-04-21T00:00:00"/>
    <d v="1899-12-30T16:45:00"/>
    <n v="9.9"/>
    <n v="9.9"/>
    <n v="9.6999999999999993"/>
    <n v="78"/>
    <n v="6.3"/>
    <n v="2.6"/>
    <s v="SW"/>
    <n v="0.22"/>
    <n v="5.2"/>
    <s v="SW"/>
    <n v="9.8000000000000007"/>
    <n v="9.9"/>
    <n v="9.6999999999999993"/>
    <n v="999.5"/>
    <n v="0"/>
    <n v="0"/>
    <n v="2.9000000000000001E-2"/>
    <n v="0"/>
    <n v="20.9"/>
    <n v="42"/>
    <n v="7.5"/>
    <n v="19.600000000000001"/>
    <n v="8.06"/>
    <n v="7.3200000000000001E-2"/>
    <n v="117"/>
    <n v="1"/>
    <n v="100"/>
    <n v="5"/>
    <x v="1"/>
    <x v="1"/>
    <n v="2024"/>
    <n v="16"/>
    <n v="45"/>
    <n v="1645"/>
    <n v="16"/>
    <x v="17"/>
    <n v="21"/>
    <d v="2024-04-21T00:00:00"/>
    <x v="2"/>
  </r>
  <r>
    <d v="2024-04-21T00:00:00"/>
    <d v="1899-12-30T16:50:00"/>
    <n v="10.1"/>
    <n v="10.1"/>
    <n v="9.9"/>
    <n v="79"/>
    <n v="6.6"/>
    <n v="2.6"/>
    <s v="SW"/>
    <n v="0.22"/>
    <n v="5.2"/>
    <s v="SW"/>
    <n v="9.9"/>
    <n v="10"/>
    <n v="9.8000000000000007"/>
    <n v="999.6"/>
    <n v="0.2"/>
    <n v="0"/>
    <n v="2.9000000000000001E-2"/>
    <n v="0"/>
    <n v="21"/>
    <n v="42"/>
    <n v="7.6"/>
    <n v="19.7"/>
    <n v="8.0500000000000007"/>
    <n v="7.3200000000000001E-2"/>
    <n v="115"/>
    <n v="1"/>
    <n v="100"/>
    <n v="5"/>
    <x v="1"/>
    <x v="1"/>
    <n v="2024"/>
    <n v="16"/>
    <n v="50"/>
    <n v="1650"/>
    <n v="16"/>
    <x v="17"/>
    <n v="21"/>
    <d v="2024-04-21T00:00:00"/>
    <x v="2"/>
  </r>
  <r>
    <d v="2024-04-21T00:00:00"/>
    <d v="1899-12-30T16:55:00"/>
    <n v="10.199999999999999"/>
    <n v="10.199999999999999"/>
    <n v="10.1"/>
    <n v="78"/>
    <n v="6.6"/>
    <n v="1.7"/>
    <s v="W"/>
    <n v="0.14000000000000001"/>
    <n v="7"/>
    <s v="WSW"/>
    <n v="10.199999999999999"/>
    <n v="10.199999999999999"/>
    <n v="10.199999999999999"/>
    <n v="999.6"/>
    <n v="0"/>
    <n v="0"/>
    <n v="2.8000000000000001E-2"/>
    <n v="0"/>
    <n v="21"/>
    <n v="42"/>
    <n v="7.6"/>
    <n v="19.7"/>
    <n v="8.0500000000000007"/>
    <n v="7.3200000000000001E-2"/>
    <n v="117"/>
    <n v="1"/>
    <n v="100"/>
    <n v="5"/>
    <x v="1"/>
    <x v="1"/>
    <n v="2024"/>
    <n v="16"/>
    <n v="55"/>
    <n v="1655"/>
    <n v="16"/>
    <x v="17"/>
    <n v="21"/>
    <d v="2024-04-21T00:00:00"/>
    <x v="2"/>
  </r>
  <r>
    <d v="2024-04-21T00:00:00"/>
    <d v="1899-12-30T17:00:00"/>
    <n v="10.3"/>
    <n v="10.3"/>
    <n v="10.199999999999999"/>
    <n v="76"/>
    <n v="6.2"/>
    <n v="2.6"/>
    <s v="WSW"/>
    <n v="0.22"/>
    <n v="7.8"/>
    <s v="WSW"/>
    <n v="10.199999999999999"/>
    <n v="10.199999999999999"/>
    <n v="10.1"/>
    <n v="999.8"/>
    <n v="0"/>
    <n v="0"/>
    <n v="2.8000000000000001E-2"/>
    <n v="0"/>
    <n v="21"/>
    <n v="42"/>
    <n v="7.6"/>
    <n v="19.7"/>
    <n v="8.0500000000000007"/>
    <n v="7.3200000000000001E-2"/>
    <n v="117"/>
    <n v="1"/>
    <n v="100"/>
    <n v="5"/>
    <x v="1"/>
    <x v="1"/>
    <n v="2024"/>
    <n v="17"/>
    <n v="0"/>
    <n v="1700"/>
    <n v="16"/>
    <x v="17"/>
    <n v="21"/>
    <d v="2024-04-21T00:00:00"/>
    <x v="2"/>
  </r>
  <r>
    <d v="2024-04-21T00:00:00"/>
    <d v="1899-12-30T17:05:00"/>
    <n v="10.199999999999999"/>
    <n v="10.3"/>
    <n v="10.199999999999999"/>
    <n v="76"/>
    <n v="6.2"/>
    <n v="2.6"/>
    <s v="WNW"/>
    <n v="0.22"/>
    <n v="7"/>
    <s v="SSW"/>
    <n v="10.1"/>
    <n v="10.1"/>
    <n v="9.9"/>
    <n v="1000"/>
    <n v="0"/>
    <n v="0"/>
    <n v="2.8000000000000001E-2"/>
    <n v="0"/>
    <n v="20.9"/>
    <n v="42"/>
    <n v="7.5"/>
    <n v="19.600000000000001"/>
    <n v="8.06"/>
    <n v="7.3200000000000001E-2"/>
    <n v="118"/>
    <n v="1"/>
    <n v="100"/>
    <n v="5"/>
    <x v="1"/>
    <x v="1"/>
    <n v="2024"/>
    <n v="17"/>
    <n v="5"/>
    <n v="1705"/>
    <n v="17"/>
    <x v="18"/>
    <n v="21"/>
    <d v="2024-04-21T00:00:00"/>
    <x v="2"/>
  </r>
  <r>
    <d v="2024-04-21T00:00:00"/>
    <d v="1899-12-30T17:10:00"/>
    <n v="9.8000000000000007"/>
    <n v="10.199999999999999"/>
    <n v="9.8000000000000007"/>
    <n v="74"/>
    <n v="5.4"/>
    <n v="4.3"/>
    <s v="WNW"/>
    <n v="0.36"/>
    <n v="9.6"/>
    <s v="NW"/>
    <n v="8.8000000000000007"/>
    <n v="9.6999999999999993"/>
    <n v="8.6"/>
    <n v="1000.1"/>
    <n v="0"/>
    <n v="0"/>
    <n v="0.03"/>
    <n v="0"/>
    <n v="20.9"/>
    <n v="42"/>
    <n v="7.5"/>
    <n v="19.600000000000001"/>
    <n v="8.06"/>
    <n v="7.3200000000000001E-2"/>
    <n v="117"/>
    <n v="1"/>
    <n v="100"/>
    <n v="5"/>
    <x v="1"/>
    <x v="1"/>
    <n v="2024"/>
    <n v="17"/>
    <n v="10"/>
    <n v="1710"/>
    <n v="17"/>
    <x v="18"/>
    <n v="21"/>
    <d v="2024-04-21T00:00:00"/>
    <x v="2"/>
  </r>
  <r>
    <d v="2024-04-21T00:00:00"/>
    <d v="1899-12-30T17:15:00"/>
    <n v="9.1999999999999993"/>
    <n v="9.8000000000000007"/>
    <n v="9.1999999999999993"/>
    <n v="77"/>
    <n v="5.4"/>
    <n v="3.5"/>
    <s v="NW"/>
    <n v="0.28999999999999998"/>
    <n v="9.6"/>
    <s v="WNW"/>
    <n v="8.5"/>
    <n v="9.1"/>
    <n v="8.4"/>
    <n v="1000.2"/>
    <n v="0"/>
    <n v="0"/>
    <n v="3.2000000000000001E-2"/>
    <n v="0"/>
    <n v="20.8"/>
    <n v="42"/>
    <n v="7.4"/>
    <n v="19.5"/>
    <n v="8.06"/>
    <n v="7.3300000000000004E-2"/>
    <n v="117"/>
    <n v="1"/>
    <n v="100"/>
    <n v="5"/>
    <x v="1"/>
    <x v="1"/>
    <n v="2024"/>
    <n v="17"/>
    <n v="15"/>
    <n v="1715"/>
    <n v="17"/>
    <x v="18"/>
    <n v="21"/>
    <d v="2024-04-21T00:00:00"/>
    <x v="2"/>
  </r>
  <r>
    <d v="2024-04-21T00:00:00"/>
    <d v="1899-12-30T17:20:00"/>
    <n v="8.6999999999999993"/>
    <n v="9.1999999999999993"/>
    <n v="8.6999999999999993"/>
    <n v="78"/>
    <n v="5.0999999999999996"/>
    <n v="5.2"/>
    <s v="W"/>
    <n v="0.43"/>
    <n v="13"/>
    <s v="NW"/>
    <n v="7.2"/>
    <n v="8.6"/>
    <n v="7.1"/>
    <n v="1000.3"/>
    <n v="0"/>
    <n v="0"/>
    <n v="3.3000000000000002E-2"/>
    <n v="0"/>
    <n v="20.8"/>
    <n v="42"/>
    <n v="7.4"/>
    <n v="19.5"/>
    <n v="8.06"/>
    <n v="7.3300000000000004E-2"/>
    <n v="117"/>
    <n v="1"/>
    <n v="100"/>
    <n v="5"/>
    <x v="1"/>
    <x v="1"/>
    <n v="2024"/>
    <n v="17"/>
    <n v="20"/>
    <n v="1720"/>
    <n v="17"/>
    <x v="18"/>
    <n v="21"/>
    <d v="2024-04-21T00:00:00"/>
    <x v="2"/>
  </r>
  <r>
    <d v="2024-04-21T00:00:00"/>
    <d v="1899-12-30T17:25:00"/>
    <n v="8.5"/>
    <n v="8.6999999999999993"/>
    <n v="8.5"/>
    <n v="80"/>
    <n v="5.2"/>
    <n v="1.7"/>
    <s v="W"/>
    <n v="0.14000000000000001"/>
    <n v="5.2"/>
    <s v="W"/>
    <n v="8.5"/>
    <n v="8.4"/>
    <n v="8.4"/>
    <n v="1000.1"/>
    <n v="0"/>
    <n v="0"/>
    <n v="3.4000000000000002E-2"/>
    <n v="0"/>
    <n v="20.7"/>
    <n v="42"/>
    <n v="7.3"/>
    <n v="19.399999999999999"/>
    <n v="8.07"/>
    <n v="7.3300000000000004E-2"/>
    <n v="117"/>
    <n v="1"/>
    <n v="100"/>
    <n v="5"/>
    <x v="1"/>
    <x v="1"/>
    <n v="2024"/>
    <n v="17"/>
    <n v="25"/>
    <n v="1725"/>
    <n v="17"/>
    <x v="18"/>
    <n v="21"/>
    <d v="2024-04-21T00:00:00"/>
    <x v="2"/>
  </r>
  <r>
    <d v="2024-04-21T00:00:00"/>
    <d v="1899-12-30T17:30:00"/>
    <n v="8.3000000000000007"/>
    <n v="8.5"/>
    <n v="8.3000000000000007"/>
    <n v="79"/>
    <n v="4.9000000000000004"/>
    <n v="1.7"/>
    <s v="W"/>
    <n v="0.14000000000000001"/>
    <n v="5.2"/>
    <s v="NW"/>
    <n v="8.3000000000000007"/>
    <n v="8.1999999999999993"/>
    <n v="8.1999999999999993"/>
    <n v="1000"/>
    <n v="0"/>
    <n v="0"/>
    <n v="3.5000000000000003E-2"/>
    <n v="0"/>
    <n v="20.7"/>
    <n v="43"/>
    <n v="7.6"/>
    <n v="19.399999999999999"/>
    <n v="8.25"/>
    <n v="7.3300000000000004E-2"/>
    <n v="117"/>
    <n v="1"/>
    <n v="100"/>
    <n v="5"/>
    <x v="1"/>
    <x v="1"/>
    <n v="2024"/>
    <n v="17"/>
    <n v="30"/>
    <n v="1730"/>
    <n v="17"/>
    <x v="18"/>
    <n v="21"/>
    <d v="2024-04-21T00:00:00"/>
    <x v="2"/>
  </r>
  <r>
    <d v="2024-04-21T00:00:00"/>
    <d v="1899-12-30T17:35:00"/>
    <n v="8.3000000000000007"/>
    <n v="8.3000000000000007"/>
    <n v="8.3000000000000007"/>
    <n v="81"/>
    <n v="5.2"/>
    <n v="0.9"/>
    <s v="W"/>
    <n v="7.0000000000000007E-2"/>
    <n v="2.6"/>
    <s v="W"/>
    <n v="8.3000000000000007"/>
    <n v="8.1999999999999993"/>
    <n v="8.1999999999999993"/>
    <n v="1000"/>
    <n v="0"/>
    <n v="0"/>
    <n v="3.5000000000000003E-2"/>
    <n v="0"/>
    <n v="20.7"/>
    <n v="43"/>
    <n v="7.6"/>
    <n v="19.399999999999999"/>
    <n v="8.25"/>
    <n v="7.3300000000000004E-2"/>
    <n v="117"/>
    <n v="1"/>
    <n v="100"/>
    <n v="5"/>
    <x v="1"/>
    <x v="1"/>
    <n v="2024"/>
    <n v="17"/>
    <n v="35"/>
    <n v="1735"/>
    <n v="17"/>
    <x v="18"/>
    <n v="21"/>
    <d v="2024-04-21T00:00:00"/>
    <x v="2"/>
  </r>
  <r>
    <d v="2024-04-21T00:00:00"/>
    <d v="1899-12-30T17:40:00"/>
    <n v="8.1999999999999993"/>
    <n v="8.3000000000000007"/>
    <n v="8.1999999999999993"/>
    <n v="81"/>
    <n v="5.0999999999999996"/>
    <n v="0.9"/>
    <s v="W"/>
    <n v="7.0000000000000007E-2"/>
    <n v="2.6"/>
    <s v="W"/>
    <n v="8.1999999999999993"/>
    <n v="8.1"/>
    <n v="8.1"/>
    <n v="1000.1"/>
    <n v="0"/>
    <n v="0"/>
    <n v="3.5000000000000003E-2"/>
    <n v="0"/>
    <n v="20.8"/>
    <n v="43"/>
    <n v="7.7"/>
    <n v="19.600000000000001"/>
    <n v="8.25"/>
    <n v="7.3300000000000004E-2"/>
    <n v="117"/>
    <n v="1"/>
    <n v="100"/>
    <n v="5"/>
    <x v="1"/>
    <x v="1"/>
    <n v="2024"/>
    <n v="17"/>
    <n v="40"/>
    <n v="1740"/>
    <n v="17"/>
    <x v="18"/>
    <n v="21"/>
    <d v="2024-04-21T00:00:00"/>
    <x v="2"/>
  </r>
  <r>
    <d v="2024-04-21T00:00:00"/>
    <d v="1899-12-30T17:45:00"/>
    <n v="8.1"/>
    <n v="8.1999999999999993"/>
    <n v="8.1"/>
    <n v="82"/>
    <n v="5.2"/>
    <n v="0"/>
    <s v="---"/>
    <n v="0"/>
    <n v="0"/>
    <s v="---"/>
    <n v="8.1"/>
    <n v="8.1"/>
    <n v="8.1"/>
    <n v="1000.2"/>
    <n v="0"/>
    <n v="0"/>
    <n v="3.5000000000000003E-2"/>
    <n v="0"/>
    <n v="20.8"/>
    <n v="43"/>
    <n v="7.7"/>
    <n v="19.600000000000001"/>
    <n v="8.25"/>
    <n v="7.3300000000000004E-2"/>
    <n v="117"/>
    <n v="1"/>
    <n v="100"/>
    <n v="5"/>
    <x v="1"/>
    <x v="1"/>
    <n v="2024"/>
    <n v="17"/>
    <n v="45"/>
    <n v="1745"/>
    <n v="17"/>
    <x v="18"/>
    <n v="21"/>
    <d v="2024-04-21T00:00:00"/>
    <x v="2"/>
  </r>
  <r>
    <d v="2024-04-21T00:00:00"/>
    <d v="1899-12-30T17:50:00"/>
    <n v="8"/>
    <n v="8.1"/>
    <n v="8"/>
    <n v="83"/>
    <n v="5.3"/>
    <n v="0"/>
    <s v="---"/>
    <n v="0"/>
    <n v="0"/>
    <s v="---"/>
    <n v="8"/>
    <n v="7.9"/>
    <n v="7.9"/>
    <n v="1000.3"/>
    <n v="0"/>
    <n v="0"/>
    <n v="3.5999999999999997E-2"/>
    <n v="0"/>
    <n v="20.8"/>
    <n v="43"/>
    <n v="7.7"/>
    <n v="19.600000000000001"/>
    <n v="8.25"/>
    <n v="7.3300000000000004E-2"/>
    <n v="116"/>
    <n v="1"/>
    <n v="100"/>
    <n v="5"/>
    <x v="1"/>
    <x v="1"/>
    <n v="2024"/>
    <n v="17"/>
    <n v="50"/>
    <n v="1750"/>
    <n v="17"/>
    <x v="18"/>
    <n v="21"/>
    <d v="2024-04-21T00:00:00"/>
    <x v="2"/>
  </r>
  <r>
    <d v="2024-04-21T00:00:00"/>
    <d v="1899-12-30T17:55:00"/>
    <n v="7.9"/>
    <n v="8"/>
    <n v="7.9"/>
    <n v="83"/>
    <n v="5.2"/>
    <n v="0"/>
    <s v="W"/>
    <n v="0"/>
    <n v="0.9"/>
    <s v="W"/>
    <n v="7.9"/>
    <n v="7.9"/>
    <n v="7.9"/>
    <n v="1000.3"/>
    <n v="0"/>
    <n v="0"/>
    <n v="3.5999999999999997E-2"/>
    <n v="0"/>
    <n v="20.7"/>
    <n v="43"/>
    <n v="7.6"/>
    <n v="19.399999999999999"/>
    <n v="8.25"/>
    <n v="7.3300000000000004E-2"/>
    <n v="115"/>
    <n v="1"/>
    <n v="100"/>
    <n v="5"/>
    <x v="1"/>
    <x v="1"/>
    <n v="2024"/>
    <n v="17"/>
    <n v="55"/>
    <n v="1755"/>
    <n v="17"/>
    <x v="18"/>
    <n v="21"/>
    <d v="2024-04-21T00:00:00"/>
    <x v="2"/>
  </r>
  <r>
    <d v="2024-04-21T00:00:00"/>
    <d v="1899-12-30T18:00:00"/>
    <n v="7.9"/>
    <n v="7.9"/>
    <n v="7.9"/>
    <n v="83"/>
    <n v="5.2"/>
    <n v="0"/>
    <s v="W"/>
    <n v="0"/>
    <n v="1.7"/>
    <s v="W"/>
    <n v="7.9"/>
    <n v="7.9"/>
    <n v="7.9"/>
    <n v="1000.4"/>
    <n v="0"/>
    <n v="0"/>
    <n v="3.5999999999999997E-2"/>
    <n v="0"/>
    <n v="20.7"/>
    <n v="43"/>
    <n v="7.6"/>
    <n v="19.399999999999999"/>
    <n v="8.25"/>
    <n v="7.3300000000000004E-2"/>
    <n v="117"/>
    <n v="1"/>
    <n v="100"/>
    <n v="5"/>
    <x v="1"/>
    <x v="1"/>
    <n v="2024"/>
    <n v="18"/>
    <n v="0"/>
    <n v="1800"/>
    <n v="17"/>
    <x v="18"/>
    <n v="21"/>
    <d v="2024-04-21T00:00:00"/>
    <x v="2"/>
  </r>
  <r>
    <d v="2024-04-21T00:00:00"/>
    <d v="1899-12-30T18:05:00"/>
    <n v="8"/>
    <n v="8"/>
    <n v="7.9"/>
    <n v="82"/>
    <n v="5.0999999999999996"/>
    <n v="0.9"/>
    <s v="W"/>
    <n v="7.0000000000000007E-2"/>
    <n v="4.3"/>
    <s v="WSW"/>
    <n v="8"/>
    <n v="7.9"/>
    <n v="7.9"/>
    <n v="1000.4"/>
    <n v="0"/>
    <n v="0"/>
    <n v="3.5999999999999997E-2"/>
    <n v="0"/>
    <n v="20.7"/>
    <n v="43"/>
    <n v="7.6"/>
    <n v="19.399999999999999"/>
    <n v="8.25"/>
    <n v="7.3300000000000004E-2"/>
    <n v="116"/>
    <n v="1"/>
    <n v="100"/>
    <n v="5"/>
    <x v="1"/>
    <x v="1"/>
    <n v="2024"/>
    <n v="18"/>
    <n v="5"/>
    <n v="1805"/>
    <n v="18"/>
    <x v="19"/>
    <n v="21"/>
    <d v="2024-04-21T00:00:00"/>
    <x v="2"/>
  </r>
  <r>
    <d v="2024-04-21T00:00:00"/>
    <d v="1899-12-30T18:10:00"/>
    <n v="8.1"/>
    <n v="8.1"/>
    <n v="8"/>
    <n v="83"/>
    <n v="5.4"/>
    <n v="0.9"/>
    <s v="SW"/>
    <n v="7.0000000000000007E-2"/>
    <n v="4.3"/>
    <s v="SW"/>
    <n v="8.1"/>
    <n v="8.1"/>
    <n v="8.1"/>
    <n v="1000.5"/>
    <n v="0.2"/>
    <n v="0"/>
    <n v="3.5000000000000003E-2"/>
    <n v="0"/>
    <n v="20.6"/>
    <n v="43"/>
    <n v="7.6"/>
    <n v="19.399999999999999"/>
    <n v="8.25"/>
    <n v="7.3300000000000004E-2"/>
    <n v="117"/>
    <n v="1"/>
    <n v="100"/>
    <n v="5"/>
    <x v="1"/>
    <x v="1"/>
    <n v="2024"/>
    <n v="18"/>
    <n v="10"/>
    <n v="1810"/>
    <n v="18"/>
    <x v="19"/>
    <n v="21"/>
    <d v="2024-04-21T00:00:00"/>
    <x v="2"/>
  </r>
  <r>
    <d v="2024-04-21T00:00:00"/>
    <d v="1899-12-30T18:15:00"/>
    <n v="8.1"/>
    <n v="8.1999999999999993"/>
    <n v="8.1"/>
    <n v="84"/>
    <n v="5.6"/>
    <n v="2.6"/>
    <s v="SW"/>
    <n v="0.22"/>
    <n v="8.6999999999999993"/>
    <s v="W"/>
    <n v="7.7"/>
    <n v="8.1"/>
    <n v="7.7"/>
    <n v="1000.7"/>
    <n v="0.4"/>
    <n v="7.2"/>
    <n v="3.5000000000000003E-2"/>
    <n v="0"/>
    <n v="20.6"/>
    <n v="43"/>
    <n v="7.6"/>
    <n v="19.399999999999999"/>
    <n v="8.25"/>
    <n v="7.3300000000000004E-2"/>
    <n v="118"/>
    <n v="1"/>
    <n v="100"/>
    <n v="5"/>
    <x v="1"/>
    <x v="1"/>
    <n v="2024"/>
    <n v="18"/>
    <n v="15"/>
    <n v="1815"/>
    <n v="18"/>
    <x v="19"/>
    <n v="21"/>
    <d v="2024-04-21T00:00:00"/>
    <x v="2"/>
  </r>
  <r>
    <d v="2024-04-21T00:00:00"/>
    <d v="1899-12-30T18:20:00"/>
    <n v="7.8"/>
    <n v="8.1"/>
    <n v="7.8"/>
    <n v="84"/>
    <n v="5.3"/>
    <n v="2.6"/>
    <s v="WSW"/>
    <n v="0.22"/>
    <n v="9.6"/>
    <s v="SW"/>
    <n v="7.4"/>
    <n v="7.8"/>
    <n v="7.4"/>
    <n v="1000.8"/>
    <n v="0.4"/>
    <n v="7.2"/>
    <n v="3.5999999999999997E-2"/>
    <n v="0"/>
    <n v="20.6"/>
    <n v="43"/>
    <n v="7.6"/>
    <n v="19.399999999999999"/>
    <n v="8.25"/>
    <n v="7.3400000000000007E-2"/>
    <n v="116"/>
    <n v="1"/>
    <n v="100"/>
    <n v="5"/>
    <x v="1"/>
    <x v="1"/>
    <n v="2024"/>
    <n v="18"/>
    <n v="20"/>
    <n v="1820"/>
    <n v="18"/>
    <x v="19"/>
    <n v="21"/>
    <d v="2024-04-21T00:00:00"/>
    <x v="2"/>
  </r>
  <r>
    <d v="2024-04-21T00:00:00"/>
    <d v="1899-12-30T18:25:00"/>
    <n v="7.4"/>
    <n v="7.8"/>
    <n v="7.4"/>
    <n v="84"/>
    <n v="4.9000000000000004"/>
    <n v="2.6"/>
    <s v="WSW"/>
    <n v="0.22"/>
    <n v="7.8"/>
    <s v="NW"/>
    <n v="6.9"/>
    <n v="7.4"/>
    <n v="6.9"/>
    <n v="1001"/>
    <n v="0"/>
    <n v="2.2000000000000002"/>
    <n v="3.7999999999999999E-2"/>
    <n v="0"/>
    <n v="20.6"/>
    <n v="43"/>
    <n v="7.6"/>
    <n v="19.399999999999999"/>
    <n v="8.25"/>
    <n v="7.3400000000000007E-2"/>
    <n v="117"/>
    <n v="1"/>
    <n v="100"/>
    <n v="5"/>
    <x v="1"/>
    <x v="1"/>
    <n v="2024"/>
    <n v="18"/>
    <n v="25"/>
    <n v="1825"/>
    <n v="18"/>
    <x v="19"/>
    <n v="21"/>
    <d v="2024-04-21T00:00:00"/>
    <x v="2"/>
  </r>
  <r>
    <d v="2024-04-21T00:00:00"/>
    <d v="1899-12-30T18:30:00"/>
    <n v="7.1"/>
    <n v="7.4"/>
    <n v="7.1"/>
    <n v="86"/>
    <n v="4.9000000000000004"/>
    <n v="1.7"/>
    <s v="W"/>
    <n v="0.14000000000000001"/>
    <n v="9.6"/>
    <s v="NW"/>
    <n v="7.1"/>
    <n v="7.1"/>
    <n v="7.1"/>
    <n v="1001"/>
    <n v="0.4"/>
    <n v="14"/>
    <n v="3.9E-2"/>
    <n v="0"/>
    <n v="20.5"/>
    <n v="43"/>
    <n v="7.5"/>
    <n v="19.3"/>
    <n v="8.25"/>
    <n v="7.3400000000000007E-2"/>
    <n v="117"/>
    <n v="1"/>
    <n v="100"/>
    <n v="5"/>
    <x v="1"/>
    <x v="1"/>
    <n v="2024"/>
    <n v="18"/>
    <n v="30"/>
    <n v="1830"/>
    <n v="18"/>
    <x v="19"/>
    <n v="21"/>
    <d v="2024-04-21T00:00:00"/>
    <x v="2"/>
  </r>
  <r>
    <d v="2024-04-21T00:00:00"/>
    <d v="1899-12-30T18:35:00"/>
    <n v="6.8"/>
    <n v="7.1"/>
    <n v="6.8"/>
    <n v="86"/>
    <n v="4.5999999999999996"/>
    <n v="2.6"/>
    <s v="W"/>
    <n v="0.22"/>
    <n v="7"/>
    <s v="W"/>
    <n v="6.2"/>
    <n v="6.7"/>
    <n v="6.1"/>
    <n v="1001.2"/>
    <n v="0.2"/>
    <n v="3.4"/>
    <n v="0.04"/>
    <n v="0"/>
    <n v="20.5"/>
    <n v="43"/>
    <n v="7.5"/>
    <n v="19.3"/>
    <n v="8.25"/>
    <n v="7.3400000000000007E-2"/>
    <n v="117"/>
    <n v="1"/>
    <n v="100"/>
    <n v="5"/>
    <x v="1"/>
    <x v="1"/>
    <n v="2024"/>
    <n v="18"/>
    <n v="35"/>
    <n v="1835"/>
    <n v="18"/>
    <x v="19"/>
    <n v="21"/>
    <d v="2024-04-21T00:00:00"/>
    <x v="2"/>
  </r>
  <r>
    <d v="2024-04-21T00:00:00"/>
    <d v="1899-12-30T18:40:00"/>
    <n v="6.6"/>
    <n v="6.8"/>
    <n v="6.6"/>
    <n v="87"/>
    <n v="4.5"/>
    <n v="3.5"/>
    <s v="WNW"/>
    <n v="0.28999999999999998"/>
    <n v="10.4"/>
    <s v="WNW"/>
    <n v="5.4"/>
    <n v="6.6"/>
    <n v="5.4"/>
    <n v="1001.2"/>
    <n v="1"/>
    <n v="26"/>
    <n v="4.1000000000000002E-2"/>
    <n v="0"/>
    <n v="20.5"/>
    <n v="43"/>
    <n v="7.5"/>
    <n v="19.3"/>
    <n v="8.25"/>
    <n v="7.3400000000000007E-2"/>
    <n v="117"/>
    <n v="1"/>
    <n v="100"/>
    <n v="5"/>
    <x v="1"/>
    <x v="1"/>
    <n v="2024"/>
    <n v="18"/>
    <n v="40"/>
    <n v="1840"/>
    <n v="18"/>
    <x v="19"/>
    <n v="21"/>
    <d v="2024-04-21T00:00:00"/>
    <x v="2"/>
  </r>
  <r>
    <d v="2024-04-21T00:00:00"/>
    <d v="1899-12-30T18:45:00"/>
    <n v="6.4"/>
    <n v="6.6"/>
    <n v="6.4"/>
    <n v="87"/>
    <n v="4.4000000000000004"/>
    <n v="0.9"/>
    <s v="W"/>
    <n v="7.0000000000000007E-2"/>
    <n v="3.5"/>
    <s v="WSW"/>
    <n v="6.4"/>
    <n v="6.4"/>
    <n v="6.4"/>
    <n v="1001.1"/>
    <n v="0"/>
    <n v="2.4"/>
    <n v="4.1000000000000002E-2"/>
    <n v="0"/>
    <n v="20.5"/>
    <n v="43"/>
    <n v="7.5"/>
    <n v="19.3"/>
    <n v="8.25"/>
    <n v="7.3400000000000007E-2"/>
    <n v="117"/>
    <n v="1"/>
    <n v="100"/>
    <n v="5"/>
    <x v="1"/>
    <x v="1"/>
    <n v="2024"/>
    <n v="18"/>
    <n v="45"/>
    <n v="1845"/>
    <n v="18"/>
    <x v="19"/>
    <n v="21"/>
    <d v="2024-04-21T00:00:00"/>
    <x v="2"/>
  </r>
  <r>
    <d v="2024-04-21T00:00:00"/>
    <d v="1899-12-30T18:50:00"/>
    <n v="6.3"/>
    <n v="6.4"/>
    <n v="6.3"/>
    <n v="88"/>
    <n v="4.5"/>
    <n v="1.7"/>
    <s v="WSW"/>
    <n v="0.14000000000000001"/>
    <n v="4.3"/>
    <s v="WSW"/>
    <n v="6.3"/>
    <n v="6.3"/>
    <n v="6.3"/>
    <n v="1001.2"/>
    <n v="0"/>
    <n v="1.2"/>
    <n v="4.2000000000000003E-2"/>
    <n v="0"/>
    <n v="20.5"/>
    <n v="43"/>
    <n v="7.5"/>
    <n v="19.3"/>
    <n v="8.25"/>
    <n v="7.3400000000000007E-2"/>
    <n v="117"/>
    <n v="1"/>
    <n v="100"/>
    <n v="5"/>
    <x v="1"/>
    <x v="1"/>
    <n v="2024"/>
    <n v="18"/>
    <n v="50"/>
    <n v="1850"/>
    <n v="18"/>
    <x v="19"/>
    <n v="21"/>
    <d v="2024-04-21T00:00:00"/>
    <x v="2"/>
  </r>
  <r>
    <d v="2024-04-21T00:00:00"/>
    <d v="1899-12-30T18:55:00"/>
    <n v="6.4"/>
    <n v="6.4"/>
    <n v="6.3"/>
    <n v="89"/>
    <n v="4.8"/>
    <n v="2.6"/>
    <s v="SW"/>
    <n v="0.22"/>
    <n v="5.2"/>
    <s v="SW"/>
    <n v="5.8"/>
    <n v="6.4"/>
    <n v="5.8"/>
    <n v="1001"/>
    <n v="0.2"/>
    <n v="1.2"/>
    <n v="4.1000000000000002E-2"/>
    <n v="0"/>
    <n v="20.6"/>
    <n v="43"/>
    <n v="7.6"/>
    <n v="19.399999999999999"/>
    <n v="8.25"/>
    <n v="7.3400000000000007E-2"/>
    <n v="117"/>
    <n v="1"/>
    <n v="100"/>
    <n v="5"/>
    <x v="1"/>
    <x v="1"/>
    <n v="2024"/>
    <n v="18"/>
    <n v="55"/>
    <n v="1855"/>
    <n v="18"/>
    <x v="19"/>
    <n v="21"/>
    <d v="2024-04-21T00:00:00"/>
    <x v="2"/>
  </r>
  <r>
    <d v="2024-04-21T00:00:00"/>
    <d v="1899-12-30T19:00:00"/>
    <n v="6.5"/>
    <n v="6.5"/>
    <n v="6.4"/>
    <n v="89"/>
    <n v="4.8"/>
    <n v="1.7"/>
    <s v="WSW"/>
    <n v="0.14000000000000001"/>
    <n v="4.3"/>
    <s v="WSW"/>
    <n v="6.5"/>
    <n v="6.5"/>
    <n v="6.5"/>
    <n v="1001.2"/>
    <n v="0"/>
    <n v="1"/>
    <n v="4.1000000000000002E-2"/>
    <n v="0"/>
    <n v="20.7"/>
    <n v="43"/>
    <n v="7.6"/>
    <n v="19.399999999999999"/>
    <n v="8.25"/>
    <n v="7.3400000000000007E-2"/>
    <n v="117"/>
    <n v="1"/>
    <n v="100"/>
    <n v="5"/>
    <x v="1"/>
    <x v="1"/>
    <n v="2024"/>
    <n v="19"/>
    <n v="0"/>
    <n v="1900"/>
    <n v="18"/>
    <x v="19"/>
    <n v="21"/>
    <d v="2024-04-21T00:00:00"/>
    <x v="2"/>
  </r>
  <r>
    <d v="2024-04-21T00:00:00"/>
    <d v="1899-12-30T19:05:00"/>
    <n v="6.6"/>
    <n v="6.6"/>
    <n v="6.5"/>
    <n v="89"/>
    <n v="4.9000000000000004"/>
    <n v="3.5"/>
    <s v="SW"/>
    <n v="0.28999999999999998"/>
    <n v="7.8"/>
    <s v="SW"/>
    <n v="5.4"/>
    <n v="6.6"/>
    <n v="5.4"/>
    <n v="1001.4"/>
    <n v="0"/>
    <n v="0.8"/>
    <n v="4.1000000000000002E-2"/>
    <n v="0"/>
    <n v="20.9"/>
    <n v="43"/>
    <n v="7.8"/>
    <n v="19.600000000000001"/>
    <n v="8.25"/>
    <n v="7.3300000000000004E-2"/>
    <n v="117"/>
    <n v="1"/>
    <n v="100"/>
    <n v="5"/>
    <x v="1"/>
    <x v="1"/>
    <n v="2024"/>
    <n v="19"/>
    <n v="5"/>
    <n v="1905"/>
    <n v="19"/>
    <x v="20"/>
    <n v="21"/>
    <d v="2024-04-21T00:00:00"/>
    <x v="2"/>
  </r>
  <r>
    <d v="2024-04-21T00:00:00"/>
    <d v="1899-12-30T19:10:00"/>
    <n v="6.6"/>
    <n v="6.6"/>
    <n v="6.6"/>
    <n v="89"/>
    <n v="4.9000000000000004"/>
    <n v="3.5"/>
    <s v="SW"/>
    <n v="0.28999999999999998"/>
    <n v="9.6"/>
    <s v="SW"/>
    <n v="5.4"/>
    <n v="6.6"/>
    <n v="5.4"/>
    <n v="1001.3"/>
    <n v="0.2"/>
    <n v="0.8"/>
    <n v="4.1000000000000002E-2"/>
    <n v="0"/>
    <n v="20.9"/>
    <n v="43"/>
    <n v="7.8"/>
    <n v="19.600000000000001"/>
    <n v="8.25"/>
    <n v="7.3300000000000004E-2"/>
    <n v="116"/>
    <n v="1"/>
    <n v="100"/>
    <n v="5"/>
    <x v="1"/>
    <x v="1"/>
    <n v="2024"/>
    <n v="19"/>
    <n v="10"/>
    <n v="1910"/>
    <n v="19"/>
    <x v="20"/>
    <n v="21"/>
    <d v="2024-04-21T00:00:00"/>
    <x v="2"/>
  </r>
  <r>
    <d v="2024-04-21T00:00:00"/>
    <d v="1899-12-30T19:15:00"/>
    <n v="6.6"/>
    <n v="6.6"/>
    <n v="6.6"/>
    <n v="87"/>
    <n v="4.5999999999999996"/>
    <n v="2.6"/>
    <s v="WSW"/>
    <n v="0.22"/>
    <n v="7.8"/>
    <s v="W"/>
    <n v="6"/>
    <n v="6.6"/>
    <n v="6"/>
    <n v="1001.4"/>
    <n v="0.4"/>
    <n v="10.8"/>
    <n v="4.1000000000000002E-2"/>
    <n v="0"/>
    <n v="21"/>
    <n v="43"/>
    <n v="7.9"/>
    <n v="19.7"/>
    <n v="8.25"/>
    <n v="7.3300000000000004E-2"/>
    <n v="116"/>
    <n v="1"/>
    <n v="100"/>
    <n v="5"/>
    <x v="1"/>
    <x v="1"/>
    <n v="2024"/>
    <n v="19"/>
    <n v="15"/>
    <n v="1915"/>
    <n v="19"/>
    <x v="20"/>
    <n v="21"/>
    <d v="2024-04-21T00:00:00"/>
    <x v="2"/>
  </r>
  <r>
    <d v="2024-04-21T00:00:00"/>
    <d v="1899-12-30T19:20:00"/>
    <n v="6.6"/>
    <n v="6.6"/>
    <n v="6.6"/>
    <n v="87"/>
    <n v="4.5"/>
    <n v="1.7"/>
    <s v="SW"/>
    <n v="0.14000000000000001"/>
    <n v="7.8"/>
    <s v="WSW"/>
    <n v="6.6"/>
    <n v="6.6"/>
    <n v="6.6"/>
    <n v="1001.3"/>
    <n v="0.4"/>
    <n v="8"/>
    <n v="4.1000000000000002E-2"/>
    <n v="0"/>
    <n v="21.1"/>
    <n v="43"/>
    <n v="8"/>
    <n v="19.7"/>
    <n v="8.25"/>
    <n v="7.3300000000000004E-2"/>
    <n v="117"/>
    <n v="1"/>
    <n v="100"/>
    <n v="5"/>
    <x v="1"/>
    <x v="1"/>
    <n v="2024"/>
    <n v="19"/>
    <n v="20"/>
    <n v="1920"/>
    <n v="19"/>
    <x v="20"/>
    <n v="21"/>
    <d v="2024-04-21T00:00:00"/>
    <x v="2"/>
  </r>
  <r>
    <d v="2024-04-21T00:00:00"/>
    <d v="1899-12-30T19:25:00"/>
    <n v="6.2"/>
    <n v="6.5"/>
    <n v="6.2"/>
    <n v="87"/>
    <n v="4.2"/>
    <n v="0.9"/>
    <s v="SW"/>
    <n v="7.0000000000000007E-2"/>
    <n v="3.5"/>
    <s v="SW"/>
    <n v="6.2"/>
    <n v="6.2"/>
    <n v="6.2"/>
    <n v="1001.2"/>
    <n v="0.4"/>
    <n v="4.8"/>
    <n v="4.2000000000000003E-2"/>
    <n v="0"/>
    <n v="21.1"/>
    <n v="43"/>
    <n v="8"/>
    <n v="19.7"/>
    <n v="8.25"/>
    <n v="7.3300000000000004E-2"/>
    <n v="116"/>
    <n v="1"/>
    <n v="100"/>
    <n v="5"/>
    <x v="1"/>
    <x v="1"/>
    <n v="2024"/>
    <n v="19"/>
    <n v="25"/>
    <n v="1925"/>
    <n v="19"/>
    <x v="20"/>
    <n v="21"/>
    <d v="2024-04-21T00:00:00"/>
    <x v="2"/>
  </r>
  <r>
    <d v="2024-04-21T00:00:00"/>
    <d v="1899-12-30T19:30:00"/>
    <n v="6.1"/>
    <n v="6.2"/>
    <n v="6.1"/>
    <n v="88"/>
    <n v="4.3"/>
    <n v="0.9"/>
    <s v="SW"/>
    <n v="7.0000000000000007E-2"/>
    <n v="3.5"/>
    <s v="SW"/>
    <n v="6.1"/>
    <n v="6.1"/>
    <n v="6.1"/>
    <n v="1001.3"/>
    <n v="0"/>
    <n v="2"/>
    <n v="4.2000000000000003E-2"/>
    <n v="0"/>
    <n v="21.2"/>
    <n v="43"/>
    <n v="8.1"/>
    <n v="19.8"/>
    <n v="8.25"/>
    <n v="7.3200000000000001E-2"/>
    <n v="117"/>
    <n v="1"/>
    <n v="100"/>
    <n v="5"/>
    <x v="1"/>
    <x v="1"/>
    <n v="2024"/>
    <n v="19"/>
    <n v="30"/>
    <n v="1930"/>
    <n v="19"/>
    <x v="20"/>
    <n v="21"/>
    <d v="2024-04-21T00:00:00"/>
    <x v="2"/>
  </r>
  <r>
    <d v="2024-04-21T00:00:00"/>
    <d v="1899-12-30T19:35:00"/>
    <n v="6.1"/>
    <n v="6.1"/>
    <n v="6"/>
    <n v="89"/>
    <n v="4.4000000000000004"/>
    <n v="0.9"/>
    <s v="W"/>
    <n v="7.0000000000000007E-2"/>
    <n v="2.6"/>
    <s v="W"/>
    <n v="6.1"/>
    <n v="6.1"/>
    <n v="6.1"/>
    <n v="1001.4"/>
    <n v="0"/>
    <n v="1"/>
    <n v="4.2999999999999997E-2"/>
    <n v="0"/>
    <n v="21.2"/>
    <n v="43"/>
    <n v="8.1"/>
    <n v="19.8"/>
    <n v="8.25"/>
    <n v="7.3200000000000001E-2"/>
    <n v="117"/>
    <n v="1"/>
    <n v="100"/>
    <n v="5"/>
    <x v="1"/>
    <x v="1"/>
    <n v="2024"/>
    <n v="19"/>
    <n v="35"/>
    <n v="1935"/>
    <n v="19"/>
    <x v="20"/>
    <n v="21"/>
    <d v="2024-04-21T00:00:00"/>
    <x v="2"/>
  </r>
  <r>
    <d v="2024-04-21T00:00:00"/>
    <d v="1899-12-30T19:40:00"/>
    <n v="6"/>
    <n v="6.1"/>
    <n v="6"/>
    <n v="90"/>
    <n v="4.5"/>
    <n v="0.9"/>
    <s v="W"/>
    <n v="7.0000000000000007E-2"/>
    <n v="2.6"/>
    <s v="W"/>
    <n v="6"/>
    <n v="6"/>
    <n v="6"/>
    <n v="1001.5"/>
    <n v="0"/>
    <n v="0.8"/>
    <n v="4.2999999999999997E-2"/>
    <n v="0"/>
    <n v="21.2"/>
    <n v="43"/>
    <n v="8.1"/>
    <n v="19.8"/>
    <n v="8.25"/>
    <n v="7.3200000000000001E-2"/>
    <n v="117"/>
    <n v="1"/>
    <n v="100"/>
    <n v="5"/>
    <x v="1"/>
    <x v="1"/>
    <n v="2024"/>
    <n v="19"/>
    <n v="40"/>
    <n v="1940"/>
    <n v="19"/>
    <x v="20"/>
    <n v="21"/>
    <d v="2024-04-21T00:00:00"/>
    <x v="2"/>
  </r>
  <r>
    <d v="2024-04-21T00:00:00"/>
    <d v="1899-12-30T19:45:00"/>
    <n v="6"/>
    <n v="6"/>
    <n v="6"/>
    <n v="91"/>
    <n v="4.5999999999999996"/>
    <n v="0.9"/>
    <s v="WSW"/>
    <n v="7.0000000000000007E-2"/>
    <n v="2.6"/>
    <s v="WSW"/>
    <n v="6"/>
    <n v="6"/>
    <n v="6"/>
    <n v="1001.5"/>
    <n v="0"/>
    <n v="0"/>
    <n v="4.2999999999999997E-2"/>
    <n v="0"/>
    <n v="21.3"/>
    <n v="43"/>
    <n v="8.1999999999999993"/>
    <n v="20"/>
    <n v="8.24"/>
    <n v="7.3200000000000001E-2"/>
    <n v="117"/>
    <n v="1"/>
    <n v="100"/>
    <n v="5"/>
    <x v="1"/>
    <x v="1"/>
    <n v="2024"/>
    <n v="19"/>
    <n v="45"/>
    <n v="1945"/>
    <n v="19"/>
    <x v="20"/>
    <n v="21"/>
    <d v="2024-04-21T00:00:00"/>
    <x v="2"/>
  </r>
  <r>
    <d v="2024-04-21T00:00:00"/>
    <d v="1899-12-30T19:50:00"/>
    <n v="6"/>
    <n v="6"/>
    <n v="6"/>
    <n v="92"/>
    <n v="4.8"/>
    <n v="0"/>
    <s v="---"/>
    <n v="0"/>
    <n v="0"/>
    <s v="---"/>
    <n v="6"/>
    <n v="6"/>
    <n v="6"/>
    <n v="1001.7"/>
    <n v="0"/>
    <n v="0"/>
    <n v="4.2999999999999997E-2"/>
    <n v="0"/>
    <n v="21.3"/>
    <n v="43"/>
    <n v="8.1999999999999993"/>
    <n v="20"/>
    <n v="8.24"/>
    <n v="7.3200000000000001E-2"/>
    <n v="117"/>
    <n v="1"/>
    <n v="100"/>
    <n v="5"/>
    <x v="1"/>
    <x v="1"/>
    <n v="2024"/>
    <n v="19"/>
    <n v="50"/>
    <n v="1950"/>
    <n v="19"/>
    <x v="20"/>
    <n v="21"/>
    <d v="2024-04-21T00:00:00"/>
    <x v="2"/>
  </r>
  <r>
    <d v="2024-04-21T00:00:00"/>
    <d v="1899-12-30T19:55:00"/>
    <n v="6.1"/>
    <n v="6.1"/>
    <n v="6"/>
    <n v="92"/>
    <n v="4.9000000000000004"/>
    <n v="0.9"/>
    <s v="WSW"/>
    <n v="7.0000000000000007E-2"/>
    <n v="3.5"/>
    <s v="WSW"/>
    <n v="6.1"/>
    <n v="6.1"/>
    <n v="6.1"/>
    <n v="1001.7"/>
    <n v="0"/>
    <n v="0"/>
    <n v="4.2999999999999997E-2"/>
    <n v="0"/>
    <n v="21.3"/>
    <n v="43"/>
    <n v="8.1999999999999993"/>
    <n v="20.100000000000001"/>
    <n v="8.23"/>
    <n v="7.3200000000000001E-2"/>
    <n v="117"/>
    <n v="1"/>
    <n v="100"/>
    <n v="5"/>
    <x v="1"/>
    <x v="1"/>
    <n v="2024"/>
    <n v="19"/>
    <n v="55"/>
    <n v="1955"/>
    <n v="19"/>
    <x v="20"/>
    <n v="21"/>
    <d v="2024-04-21T00:00:00"/>
    <x v="2"/>
  </r>
  <r>
    <d v="2024-04-21T00:00:00"/>
    <d v="1899-12-30T20:00:00"/>
    <n v="6.1"/>
    <n v="6.1"/>
    <n v="6"/>
    <n v="92"/>
    <n v="4.9000000000000004"/>
    <n v="0.9"/>
    <s v="SW"/>
    <n v="7.0000000000000007E-2"/>
    <n v="3.5"/>
    <s v="SW"/>
    <n v="6.1"/>
    <n v="6.1"/>
    <n v="6.1"/>
    <n v="1001.7"/>
    <n v="0"/>
    <n v="0"/>
    <n v="4.2000000000000003E-2"/>
    <n v="0"/>
    <n v="21.3"/>
    <n v="43"/>
    <n v="8.1999999999999993"/>
    <n v="20"/>
    <n v="8.24"/>
    <n v="7.3200000000000001E-2"/>
    <n v="117"/>
    <n v="1"/>
    <n v="100"/>
    <n v="5"/>
    <x v="1"/>
    <x v="1"/>
    <n v="2024"/>
    <n v="20"/>
    <n v="0"/>
    <n v="2000"/>
    <n v="19"/>
    <x v="20"/>
    <n v="21"/>
    <d v="2024-04-21T00:00:00"/>
    <x v="2"/>
  </r>
  <r>
    <d v="2024-04-21T00:00:00"/>
    <d v="1899-12-30T20:05:00"/>
    <n v="6.1"/>
    <n v="6.1"/>
    <n v="6.1"/>
    <n v="93"/>
    <n v="5.0999999999999996"/>
    <n v="0"/>
    <s v="SW"/>
    <n v="0"/>
    <n v="1.7"/>
    <s v="SW"/>
    <n v="6.1"/>
    <n v="6.2"/>
    <n v="6.2"/>
    <n v="1001.7"/>
    <n v="0"/>
    <n v="0"/>
    <n v="4.2000000000000003E-2"/>
    <n v="0"/>
    <n v="21.2"/>
    <n v="43"/>
    <n v="8.1"/>
    <n v="19.8"/>
    <n v="8.25"/>
    <n v="7.3300000000000004E-2"/>
    <n v="117"/>
    <n v="1"/>
    <n v="100"/>
    <n v="5"/>
    <x v="1"/>
    <x v="1"/>
    <n v="2024"/>
    <n v="20"/>
    <n v="5"/>
    <n v="2005"/>
    <n v="20"/>
    <x v="21"/>
    <n v="21"/>
    <d v="2024-04-21T00:00:00"/>
    <x v="2"/>
  </r>
  <r>
    <d v="2024-04-21T00:00:00"/>
    <d v="1899-12-30T20:10:00"/>
    <n v="6"/>
    <n v="6.1"/>
    <n v="6"/>
    <n v="92"/>
    <n v="4.8"/>
    <n v="0.9"/>
    <s v="SW"/>
    <n v="7.0000000000000007E-2"/>
    <n v="2.6"/>
    <s v="SW"/>
    <n v="6"/>
    <n v="6"/>
    <n v="6"/>
    <n v="1001.8"/>
    <n v="0.2"/>
    <n v="0"/>
    <n v="4.2999999999999997E-2"/>
    <n v="0"/>
    <n v="21.2"/>
    <n v="43"/>
    <n v="8.1"/>
    <n v="19.8"/>
    <n v="8.25"/>
    <n v="7.3300000000000004E-2"/>
    <n v="117"/>
    <n v="1"/>
    <n v="100"/>
    <n v="5"/>
    <x v="1"/>
    <x v="1"/>
    <n v="2024"/>
    <n v="20"/>
    <n v="10"/>
    <n v="2010"/>
    <n v="20"/>
    <x v="21"/>
    <n v="21"/>
    <d v="2024-04-21T00:00:00"/>
    <x v="2"/>
  </r>
  <r>
    <d v="2024-04-21T00:00:00"/>
    <d v="1899-12-30T20:15:00"/>
    <n v="6"/>
    <n v="6"/>
    <n v="6"/>
    <n v="93"/>
    <n v="5"/>
    <n v="0.9"/>
    <s v="SW"/>
    <n v="7.0000000000000007E-2"/>
    <n v="1.7"/>
    <s v="SW"/>
    <n v="6"/>
    <n v="6.1"/>
    <n v="6.1"/>
    <n v="1001.9"/>
    <n v="0"/>
    <n v="0"/>
    <n v="4.2999999999999997E-2"/>
    <n v="0"/>
    <n v="21.1"/>
    <n v="43"/>
    <n v="8"/>
    <n v="19.7"/>
    <n v="8.25"/>
    <n v="7.3300000000000004E-2"/>
    <n v="115"/>
    <n v="1"/>
    <n v="100"/>
    <n v="5"/>
    <x v="1"/>
    <x v="1"/>
    <n v="2024"/>
    <n v="20"/>
    <n v="15"/>
    <n v="2015"/>
    <n v="20"/>
    <x v="21"/>
    <n v="21"/>
    <d v="2024-04-21T00:00:00"/>
    <x v="2"/>
  </r>
  <r>
    <d v="2024-04-21T00:00:00"/>
    <d v="1899-12-30T20:20:00"/>
    <n v="6.2"/>
    <n v="6.2"/>
    <n v="6"/>
    <n v="94"/>
    <n v="5.3"/>
    <n v="0.9"/>
    <s v="SW"/>
    <n v="7.0000000000000007E-2"/>
    <n v="2.6"/>
    <s v="SW"/>
    <n v="6.2"/>
    <n v="6.2"/>
    <n v="6.2"/>
    <n v="1001.9"/>
    <n v="0"/>
    <n v="0"/>
    <n v="4.2000000000000003E-2"/>
    <n v="0"/>
    <n v="21"/>
    <n v="43"/>
    <n v="7.9"/>
    <n v="19.7"/>
    <n v="8.25"/>
    <n v="7.3300000000000004E-2"/>
    <n v="117"/>
    <n v="1"/>
    <n v="100"/>
    <n v="5"/>
    <x v="1"/>
    <x v="1"/>
    <n v="2024"/>
    <n v="20"/>
    <n v="20"/>
    <n v="2020"/>
    <n v="20"/>
    <x v="21"/>
    <n v="21"/>
    <d v="2024-04-21T00:00:00"/>
    <x v="2"/>
  </r>
  <r>
    <d v="2024-04-21T00:00:00"/>
    <d v="1899-12-30T20:25:00"/>
    <n v="6.3"/>
    <n v="6.3"/>
    <n v="6.2"/>
    <n v="94"/>
    <n v="5.4"/>
    <n v="0.9"/>
    <s v="SW"/>
    <n v="7.0000000000000007E-2"/>
    <n v="3.5"/>
    <s v="SW"/>
    <n v="6.3"/>
    <n v="6.4"/>
    <n v="6.4"/>
    <n v="1001.9"/>
    <n v="0"/>
    <n v="0"/>
    <n v="4.2000000000000003E-2"/>
    <n v="0"/>
    <n v="21"/>
    <n v="43"/>
    <n v="7.9"/>
    <n v="19.7"/>
    <n v="8.25"/>
    <n v="7.3300000000000004E-2"/>
    <n v="116"/>
    <n v="1"/>
    <n v="100"/>
    <n v="5"/>
    <x v="1"/>
    <x v="1"/>
    <n v="2024"/>
    <n v="20"/>
    <n v="25"/>
    <n v="2025"/>
    <n v="20"/>
    <x v="21"/>
    <n v="21"/>
    <d v="2024-04-21T00:00:00"/>
    <x v="2"/>
  </r>
  <r>
    <d v="2024-04-21T00:00:00"/>
    <d v="1899-12-30T20:30:00"/>
    <n v="6.4"/>
    <n v="6.4"/>
    <n v="6.3"/>
    <n v="93"/>
    <n v="5.4"/>
    <n v="1.7"/>
    <s v="SW"/>
    <n v="0.14000000000000001"/>
    <n v="4.3"/>
    <s v="SW"/>
    <n v="6.4"/>
    <n v="6.5"/>
    <n v="6.5"/>
    <n v="1002"/>
    <n v="0"/>
    <n v="0"/>
    <n v="4.1000000000000002E-2"/>
    <n v="0"/>
    <n v="21"/>
    <n v="43"/>
    <n v="7.9"/>
    <n v="19.7"/>
    <n v="8.25"/>
    <n v="7.3300000000000004E-2"/>
    <n v="118"/>
    <n v="1"/>
    <n v="100"/>
    <n v="5"/>
    <x v="1"/>
    <x v="1"/>
    <n v="2024"/>
    <n v="20"/>
    <n v="30"/>
    <n v="2030"/>
    <n v="20"/>
    <x v="21"/>
    <n v="21"/>
    <d v="2024-04-21T00:00:00"/>
    <x v="2"/>
  </r>
  <r>
    <d v="2024-04-21T00:00:00"/>
    <d v="1899-12-30T20:35:00"/>
    <n v="6.4"/>
    <n v="6.4"/>
    <n v="6.4"/>
    <n v="93"/>
    <n v="5.3"/>
    <n v="0.9"/>
    <s v="SW"/>
    <n v="7.0000000000000007E-2"/>
    <n v="2.6"/>
    <s v="SW"/>
    <n v="6.4"/>
    <n v="6.4"/>
    <n v="6.4"/>
    <n v="1002"/>
    <n v="0"/>
    <n v="0"/>
    <n v="4.1000000000000002E-2"/>
    <n v="0"/>
    <n v="20.9"/>
    <n v="43"/>
    <n v="7.8"/>
    <n v="19.600000000000001"/>
    <n v="8.25"/>
    <n v="7.3400000000000007E-2"/>
    <n v="117"/>
    <n v="1"/>
    <n v="100"/>
    <n v="5"/>
    <x v="1"/>
    <x v="1"/>
    <n v="2024"/>
    <n v="20"/>
    <n v="35"/>
    <n v="2035"/>
    <n v="20"/>
    <x v="21"/>
    <n v="21"/>
    <d v="2024-04-21T00:00:00"/>
    <x v="2"/>
  </r>
  <r>
    <d v="2024-04-21T00:00:00"/>
    <d v="1899-12-30T20:40:00"/>
    <n v="6.4"/>
    <n v="6.4"/>
    <n v="6.4"/>
    <n v="92"/>
    <n v="5.2"/>
    <n v="0.9"/>
    <s v="SW"/>
    <n v="7.0000000000000007E-2"/>
    <n v="4.3"/>
    <s v="SW"/>
    <n v="6.4"/>
    <n v="6.4"/>
    <n v="6.4"/>
    <n v="1002"/>
    <n v="0"/>
    <n v="0"/>
    <n v="4.1000000000000002E-2"/>
    <n v="0"/>
    <n v="20.9"/>
    <n v="43"/>
    <n v="7.8"/>
    <n v="19.600000000000001"/>
    <n v="8.25"/>
    <n v="7.3400000000000007E-2"/>
    <n v="117"/>
    <n v="1"/>
    <n v="100"/>
    <n v="5"/>
    <x v="1"/>
    <x v="1"/>
    <n v="2024"/>
    <n v="20"/>
    <n v="40"/>
    <n v="2040"/>
    <n v="20"/>
    <x v="21"/>
    <n v="21"/>
    <d v="2024-04-21T00:00:00"/>
    <x v="2"/>
  </r>
  <r>
    <d v="2024-04-21T00:00:00"/>
    <d v="1899-12-30T20:45:00"/>
    <n v="6.3"/>
    <n v="6.3"/>
    <n v="6.3"/>
    <n v="92"/>
    <n v="5.0999999999999996"/>
    <n v="0.9"/>
    <s v="SW"/>
    <n v="7.0000000000000007E-2"/>
    <n v="4.3"/>
    <s v="WNW"/>
    <n v="6.3"/>
    <n v="6.3"/>
    <n v="6.3"/>
    <n v="1002.1"/>
    <n v="0"/>
    <n v="0"/>
    <n v="4.2000000000000003E-2"/>
    <n v="0"/>
    <n v="20.8"/>
    <n v="43"/>
    <n v="7.7"/>
    <n v="19.600000000000001"/>
    <n v="8.25"/>
    <n v="7.3400000000000007E-2"/>
    <n v="116"/>
    <n v="1"/>
    <n v="100"/>
    <n v="5"/>
    <x v="1"/>
    <x v="1"/>
    <n v="2024"/>
    <n v="20"/>
    <n v="45"/>
    <n v="2045"/>
    <n v="20"/>
    <x v="21"/>
    <n v="21"/>
    <d v="2024-04-21T00:00:00"/>
    <x v="2"/>
  </r>
  <r>
    <d v="2024-04-21T00:00:00"/>
    <d v="1899-12-30T20:50:00"/>
    <n v="6.2"/>
    <n v="6.3"/>
    <n v="6.2"/>
    <n v="93"/>
    <n v="5.0999999999999996"/>
    <n v="1.7"/>
    <s v="SW"/>
    <n v="0.14000000000000001"/>
    <n v="4.3"/>
    <s v="SW"/>
    <n v="6.2"/>
    <n v="6.2"/>
    <n v="6.2"/>
    <n v="1002"/>
    <n v="0"/>
    <n v="0"/>
    <n v="4.2000000000000003E-2"/>
    <n v="0"/>
    <n v="20.8"/>
    <n v="43"/>
    <n v="7.7"/>
    <n v="19.600000000000001"/>
    <n v="8.25"/>
    <n v="7.3400000000000007E-2"/>
    <n v="117"/>
    <n v="1"/>
    <n v="100"/>
    <n v="5"/>
    <x v="1"/>
    <x v="1"/>
    <n v="2024"/>
    <n v="20"/>
    <n v="50"/>
    <n v="2050"/>
    <n v="20"/>
    <x v="21"/>
    <n v="21"/>
    <d v="2024-04-21T00:00:00"/>
    <x v="2"/>
  </r>
  <r>
    <d v="2024-04-21T00:00:00"/>
    <d v="1899-12-30T20:55:00"/>
    <n v="6.2"/>
    <n v="6.2"/>
    <n v="6.2"/>
    <n v="93"/>
    <n v="5.0999999999999996"/>
    <n v="1.7"/>
    <s v="SW"/>
    <n v="0.14000000000000001"/>
    <n v="5.2"/>
    <s v="SW"/>
    <n v="6.2"/>
    <n v="6.2"/>
    <n v="6.2"/>
    <n v="1002.2"/>
    <n v="0"/>
    <n v="0"/>
    <n v="4.2000000000000003E-2"/>
    <n v="0"/>
    <n v="20.8"/>
    <n v="43"/>
    <n v="7.7"/>
    <n v="19.600000000000001"/>
    <n v="8.25"/>
    <n v="7.3400000000000007E-2"/>
    <n v="117"/>
    <n v="1"/>
    <n v="100"/>
    <n v="5"/>
    <x v="1"/>
    <x v="1"/>
    <n v="2024"/>
    <n v="20"/>
    <n v="55"/>
    <n v="2055"/>
    <n v="20"/>
    <x v="21"/>
    <n v="21"/>
    <d v="2024-04-21T00:00:00"/>
    <x v="2"/>
  </r>
  <r>
    <d v="2024-04-21T00:00:00"/>
    <d v="1899-12-30T21:00:00"/>
    <n v="6.2"/>
    <n v="6.2"/>
    <n v="6.1"/>
    <n v="93"/>
    <n v="5.0999999999999996"/>
    <n v="2.6"/>
    <s v="SW"/>
    <n v="0.22"/>
    <n v="5.2"/>
    <s v="SW"/>
    <n v="5.5"/>
    <n v="6.2"/>
    <n v="5.6"/>
    <n v="1002.1"/>
    <n v="0"/>
    <n v="0"/>
    <n v="4.2000000000000003E-2"/>
    <n v="0"/>
    <n v="20.7"/>
    <n v="43"/>
    <n v="7.6"/>
    <n v="19.399999999999999"/>
    <n v="8.25"/>
    <n v="7.3400000000000007E-2"/>
    <n v="117"/>
    <n v="1"/>
    <n v="100"/>
    <n v="5"/>
    <x v="1"/>
    <x v="1"/>
    <n v="2024"/>
    <n v="21"/>
    <n v="0"/>
    <n v="2100"/>
    <n v="20"/>
    <x v="21"/>
    <n v="21"/>
    <d v="2024-04-21T00:00:00"/>
    <x v="2"/>
  </r>
  <r>
    <d v="2024-04-21T00:00:00"/>
    <d v="1899-12-30T21:05:00"/>
    <n v="6.1"/>
    <n v="6.2"/>
    <n v="6.1"/>
    <n v="92"/>
    <n v="4.9000000000000004"/>
    <n v="1.7"/>
    <s v="WSW"/>
    <n v="0.14000000000000001"/>
    <n v="4.3"/>
    <s v="SW"/>
    <n v="6.1"/>
    <n v="6.1"/>
    <n v="6.1"/>
    <n v="1002.1"/>
    <n v="0"/>
    <n v="0"/>
    <n v="4.2999999999999997E-2"/>
    <n v="0"/>
    <n v="20.7"/>
    <n v="43"/>
    <n v="7.6"/>
    <n v="19.399999999999999"/>
    <n v="8.25"/>
    <n v="7.3400000000000007E-2"/>
    <n v="117"/>
    <n v="1"/>
    <n v="100"/>
    <n v="5"/>
    <x v="1"/>
    <x v="1"/>
    <n v="2024"/>
    <n v="21"/>
    <n v="5"/>
    <n v="2105"/>
    <n v="21"/>
    <x v="22"/>
    <n v="21"/>
    <d v="2024-04-21T00:00:00"/>
    <x v="2"/>
  </r>
  <r>
    <d v="2024-04-21T00:00:00"/>
    <d v="1899-12-30T21:10:00"/>
    <n v="6.1"/>
    <n v="6.1"/>
    <n v="6.1"/>
    <n v="93"/>
    <n v="5"/>
    <n v="1.7"/>
    <s v="SW"/>
    <n v="0.14000000000000001"/>
    <n v="6.1"/>
    <s v="SW"/>
    <n v="6.1"/>
    <n v="6.1"/>
    <n v="6.1"/>
    <n v="1002.1"/>
    <n v="0"/>
    <n v="0"/>
    <n v="4.2999999999999997E-2"/>
    <n v="0"/>
    <n v="20.7"/>
    <n v="43"/>
    <n v="7.6"/>
    <n v="19.399999999999999"/>
    <n v="8.25"/>
    <n v="7.3400000000000007E-2"/>
    <n v="117"/>
    <n v="1"/>
    <n v="100"/>
    <n v="5"/>
    <x v="1"/>
    <x v="1"/>
    <n v="2024"/>
    <n v="21"/>
    <n v="10"/>
    <n v="2110"/>
    <n v="21"/>
    <x v="22"/>
    <n v="21"/>
    <d v="2024-04-21T00:00:00"/>
    <x v="2"/>
  </r>
  <r>
    <d v="2024-04-21T00:00:00"/>
    <d v="1899-12-30T21:15:00"/>
    <n v="6.1"/>
    <n v="6.1"/>
    <n v="6.1"/>
    <n v="92"/>
    <n v="4.9000000000000004"/>
    <n v="2.6"/>
    <s v="SW"/>
    <n v="0.22"/>
    <n v="6.1"/>
    <s v="SW"/>
    <n v="5.4"/>
    <n v="6.1"/>
    <n v="5.4"/>
    <n v="1002.1"/>
    <n v="0"/>
    <n v="0"/>
    <n v="4.2999999999999997E-2"/>
    <n v="0"/>
    <n v="20.6"/>
    <n v="43"/>
    <n v="7.6"/>
    <n v="19.399999999999999"/>
    <n v="8.25"/>
    <n v="7.3499999999999996E-2"/>
    <n v="117"/>
    <n v="1"/>
    <n v="100"/>
    <n v="5"/>
    <x v="1"/>
    <x v="1"/>
    <n v="2024"/>
    <n v="21"/>
    <n v="15"/>
    <n v="2115"/>
    <n v="21"/>
    <x v="22"/>
    <n v="21"/>
    <d v="2024-04-21T00:00:00"/>
    <x v="2"/>
  </r>
  <r>
    <d v="2024-04-21T00:00:00"/>
    <d v="1899-12-30T21:20:00"/>
    <n v="6"/>
    <n v="6.1"/>
    <n v="6"/>
    <n v="92"/>
    <n v="4.8"/>
    <n v="1.7"/>
    <s v="SW"/>
    <n v="0.14000000000000001"/>
    <n v="4.3"/>
    <s v="SW"/>
    <n v="6"/>
    <n v="6"/>
    <n v="6"/>
    <n v="1002.2"/>
    <n v="0"/>
    <n v="0"/>
    <n v="4.2999999999999997E-2"/>
    <n v="0"/>
    <n v="20.6"/>
    <n v="43"/>
    <n v="7.6"/>
    <n v="19.399999999999999"/>
    <n v="8.25"/>
    <n v="7.3499999999999996E-2"/>
    <n v="117"/>
    <n v="1"/>
    <n v="100"/>
    <n v="5"/>
    <x v="1"/>
    <x v="1"/>
    <n v="2024"/>
    <n v="21"/>
    <n v="20"/>
    <n v="2120"/>
    <n v="21"/>
    <x v="22"/>
    <n v="21"/>
    <d v="2024-04-21T00:00:00"/>
    <x v="2"/>
  </r>
  <r>
    <d v="2024-04-21T00:00:00"/>
    <d v="1899-12-30T21:25:00"/>
    <n v="5.9"/>
    <n v="6"/>
    <n v="5.9"/>
    <n v="92"/>
    <n v="4.7"/>
    <n v="0.9"/>
    <s v="SW"/>
    <n v="7.0000000000000007E-2"/>
    <n v="3.5"/>
    <s v="SW"/>
    <n v="5.9"/>
    <n v="5.9"/>
    <n v="5.9"/>
    <n v="1002.2"/>
    <n v="0"/>
    <n v="0"/>
    <n v="4.2999999999999997E-2"/>
    <n v="0"/>
    <n v="20.6"/>
    <n v="43"/>
    <n v="7.6"/>
    <n v="19.399999999999999"/>
    <n v="8.25"/>
    <n v="7.3499999999999996E-2"/>
    <n v="117"/>
    <n v="1"/>
    <n v="100"/>
    <n v="5"/>
    <x v="1"/>
    <x v="1"/>
    <n v="2024"/>
    <n v="21"/>
    <n v="25"/>
    <n v="2125"/>
    <n v="21"/>
    <x v="22"/>
    <n v="21"/>
    <d v="2024-04-21T00:00:00"/>
    <x v="2"/>
  </r>
  <r>
    <d v="2024-04-21T00:00:00"/>
    <d v="1899-12-30T21:30:00"/>
    <n v="5.9"/>
    <n v="5.9"/>
    <n v="5.9"/>
    <n v="92"/>
    <n v="4.7"/>
    <n v="1.7"/>
    <s v="SW"/>
    <n v="0.14000000000000001"/>
    <n v="3.5"/>
    <s v="SW"/>
    <n v="5.9"/>
    <n v="5.9"/>
    <n v="5.9"/>
    <n v="1002.2"/>
    <n v="0"/>
    <n v="0"/>
    <n v="4.2999999999999997E-2"/>
    <n v="0"/>
    <n v="20.6"/>
    <n v="43"/>
    <n v="7.6"/>
    <n v="19.399999999999999"/>
    <n v="8.25"/>
    <n v="7.3499999999999996E-2"/>
    <n v="117"/>
    <n v="1"/>
    <n v="100"/>
    <n v="5"/>
    <x v="1"/>
    <x v="1"/>
    <n v="2024"/>
    <n v="21"/>
    <n v="30"/>
    <n v="2130"/>
    <n v="21"/>
    <x v="22"/>
    <n v="21"/>
    <d v="2024-04-21T00:00:00"/>
    <x v="2"/>
  </r>
  <r>
    <d v="2024-04-21T00:00:00"/>
    <d v="1899-12-30T21:35:00"/>
    <n v="5.9"/>
    <n v="5.9"/>
    <n v="5.8"/>
    <n v="92"/>
    <n v="4.7"/>
    <n v="1.7"/>
    <s v="SW"/>
    <n v="0.14000000000000001"/>
    <n v="4.3"/>
    <s v="SW"/>
    <n v="5.9"/>
    <n v="5.9"/>
    <n v="5.9"/>
    <n v="1002.2"/>
    <n v="0"/>
    <n v="0"/>
    <n v="4.2999999999999997E-2"/>
    <n v="0"/>
    <n v="20.5"/>
    <n v="43"/>
    <n v="7.5"/>
    <n v="19.3"/>
    <n v="8.25"/>
    <n v="7.3499999999999996E-2"/>
    <n v="117"/>
    <n v="1"/>
    <n v="100"/>
    <n v="5"/>
    <x v="1"/>
    <x v="1"/>
    <n v="2024"/>
    <n v="21"/>
    <n v="35"/>
    <n v="2135"/>
    <n v="21"/>
    <x v="22"/>
    <n v="21"/>
    <d v="2024-04-21T00:00:00"/>
    <x v="2"/>
  </r>
  <r>
    <d v="2024-04-21T00:00:00"/>
    <d v="1899-12-30T21:40:00"/>
    <n v="5.8"/>
    <n v="5.9"/>
    <n v="5.8"/>
    <n v="92"/>
    <n v="4.5999999999999996"/>
    <n v="1.7"/>
    <s v="SW"/>
    <n v="0.14000000000000001"/>
    <n v="5.2"/>
    <s v="SW"/>
    <n v="5.8"/>
    <n v="5.8"/>
    <n v="5.8"/>
    <n v="1002.3"/>
    <n v="0"/>
    <n v="0"/>
    <n v="4.2999999999999997E-2"/>
    <n v="0"/>
    <n v="20.5"/>
    <n v="43"/>
    <n v="7.5"/>
    <n v="19.3"/>
    <n v="8.25"/>
    <n v="7.3499999999999996E-2"/>
    <n v="118"/>
    <n v="1"/>
    <n v="100"/>
    <n v="5"/>
    <x v="1"/>
    <x v="1"/>
    <n v="2024"/>
    <n v="21"/>
    <n v="40"/>
    <n v="2140"/>
    <n v="21"/>
    <x v="22"/>
    <n v="21"/>
    <d v="2024-04-21T00:00:00"/>
    <x v="2"/>
  </r>
  <r>
    <d v="2024-04-21T00:00:00"/>
    <d v="1899-12-30T21:45:00"/>
    <n v="5.7"/>
    <n v="5.8"/>
    <n v="5.7"/>
    <n v="91"/>
    <n v="4.4000000000000004"/>
    <n v="1.7"/>
    <s v="SW"/>
    <n v="0.14000000000000001"/>
    <n v="4.3"/>
    <s v="SW"/>
    <n v="5.7"/>
    <n v="5.7"/>
    <n v="5.7"/>
    <n v="1002.3"/>
    <n v="0"/>
    <n v="0"/>
    <n v="4.3999999999999997E-2"/>
    <n v="0"/>
    <n v="20.6"/>
    <n v="43"/>
    <n v="7.6"/>
    <n v="19.399999999999999"/>
    <n v="8.25"/>
    <n v="7.3499999999999996E-2"/>
    <n v="117"/>
    <n v="1"/>
    <n v="100"/>
    <n v="5"/>
    <x v="1"/>
    <x v="1"/>
    <n v="2024"/>
    <n v="21"/>
    <n v="45"/>
    <n v="2145"/>
    <n v="21"/>
    <x v="22"/>
    <n v="21"/>
    <d v="2024-04-21T00:00:00"/>
    <x v="2"/>
  </r>
  <r>
    <d v="2024-04-21T00:00:00"/>
    <d v="1899-12-30T21:50:00"/>
    <n v="5.6"/>
    <n v="5.7"/>
    <n v="5.6"/>
    <n v="91"/>
    <n v="4.3"/>
    <n v="0.9"/>
    <s v="SW"/>
    <n v="7.0000000000000007E-2"/>
    <n v="4.3"/>
    <s v="SW"/>
    <n v="5.6"/>
    <n v="5.6"/>
    <n v="5.6"/>
    <n v="1002.3"/>
    <n v="0"/>
    <n v="0"/>
    <n v="4.3999999999999997E-2"/>
    <n v="0"/>
    <n v="20.7"/>
    <n v="43"/>
    <n v="7.6"/>
    <n v="19.399999999999999"/>
    <n v="8.25"/>
    <n v="7.3499999999999996E-2"/>
    <n v="117"/>
    <n v="1"/>
    <n v="100"/>
    <n v="5"/>
    <x v="1"/>
    <x v="1"/>
    <n v="2024"/>
    <n v="21"/>
    <n v="50"/>
    <n v="2150"/>
    <n v="21"/>
    <x v="22"/>
    <n v="21"/>
    <d v="2024-04-21T00:00:00"/>
    <x v="2"/>
  </r>
  <r>
    <d v="2024-04-21T00:00:00"/>
    <d v="1899-12-30T21:55:00"/>
    <n v="5.6"/>
    <n v="5.6"/>
    <n v="5.6"/>
    <n v="91"/>
    <n v="4.2"/>
    <n v="0.9"/>
    <s v="SW"/>
    <n v="7.0000000000000007E-2"/>
    <n v="4.3"/>
    <s v="SW"/>
    <n v="5.6"/>
    <n v="5.6"/>
    <n v="5.6"/>
    <n v="1002.4"/>
    <n v="0"/>
    <n v="0"/>
    <n v="4.3999999999999997E-2"/>
    <n v="0"/>
    <n v="20.8"/>
    <n v="43"/>
    <n v="7.7"/>
    <n v="19.600000000000001"/>
    <n v="8.25"/>
    <n v="7.3400000000000007E-2"/>
    <n v="117"/>
    <n v="1"/>
    <n v="100"/>
    <n v="5"/>
    <x v="1"/>
    <x v="1"/>
    <n v="2024"/>
    <n v="21"/>
    <n v="55"/>
    <n v="2155"/>
    <n v="21"/>
    <x v="22"/>
    <n v="21"/>
    <d v="2024-04-21T00:00:00"/>
    <x v="2"/>
  </r>
  <r>
    <d v="2024-04-21T00:00:00"/>
    <d v="1899-12-30T22:00:00"/>
    <n v="5.4"/>
    <n v="5.5"/>
    <n v="5.4"/>
    <n v="91"/>
    <n v="4.0999999999999996"/>
    <n v="0.9"/>
    <s v="SW"/>
    <n v="7.0000000000000007E-2"/>
    <n v="2.6"/>
    <s v="SW"/>
    <n v="5.4"/>
    <n v="5.4"/>
    <n v="5.4"/>
    <n v="1002.3"/>
    <n v="0"/>
    <n v="0"/>
    <n v="4.4999999999999998E-2"/>
    <n v="0"/>
    <n v="20.9"/>
    <n v="43"/>
    <n v="7.8"/>
    <n v="19.600000000000001"/>
    <n v="8.25"/>
    <n v="7.3400000000000007E-2"/>
    <n v="117"/>
    <n v="1"/>
    <n v="100"/>
    <n v="5"/>
    <x v="1"/>
    <x v="1"/>
    <n v="2024"/>
    <n v="22"/>
    <n v="0"/>
    <n v="2200"/>
    <n v="21"/>
    <x v="22"/>
    <n v="21"/>
    <d v="2024-04-21T00:00:00"/>
    <x v="2"/>
  </r>
  <r>
    <d v="2024-04-21T00:00:00"/>
    <d v="1899-12-30T22:05:00"/>
    <n v="5.3"/>
    <n v="5.4"/>
    <n v="5.3"/>
    <n v="91"/>
    <n v="4"/>
    <n v="0.9"/>
    <s v="SW"/>
    <n v="7.0000000000000007E-2"/>
    <n v="1.7"/>
    <s v="SW"/>
    <n v="5.3"/>
    <n v="5.3"/>
    <n v="5.3"/>
    <n v="1002.4"/>
    <n v="0"/>
    <n v="0"/>
    <n v="4.4999999999999998E-2"/>
    <n v="0"/>
    <n v="21"/>
    <n v="43"/>
    <n v="7.9"/>
    <n v="19.7"/>
    <n v="8.25"/>
    <n v="7.3400000000000007E-2"/>
    <n v="117"/>
    <n v="1"/>
    <n v="100"/>
    <n v="5"/>
    <x v="1"/>
    <x v="1"/>
    <n v="2024"/>
    <n v="22"/>
    <n v="5"/>
    <n v="2205"/>
    <n v="22"/>
    <x v="23"/>
    <n v="21"/>
    <d v="2024-04-21T00:00:00"/>
    <x v="2"/>
  </r>
  <r>
    <d v="2024-04-21T00:00:00"/>
    <d v="1899-12-30T22:10:00"/>
    <n v="5.2"/>
    <n v="5.3"/>
    <n v="5.2"/>
    <n v="91"/>
    <n v="3.9"/>
    <n v="0"/>
    <s v="SW"/>
    <n v="0"/>
    <n v="2.6"/>
    <s v="SW"/>
    <n v="5.2"/>
    <n v="5.2"/>
    <n v="5.2"/>
    <n v="1002.4"/>
    <n v="0"/>
    <n v="0"/>
    <n v="4.5999999999999999E-2"/>
    <n v="0"/>
    <n v="21"/>
    <n v="43"/>
    <n v="7.9"/>
    <n v="19.7"/>
    <n v="8.25"/>
    <n v="7.3400000000000007E-2"/>
    <n v="117"/>
    <n v="1"/>
    <n v="100"/>
    <n v="5"/>
    <x v="1"/>
    <x v="1"/>
    <n v="2024"/>
    <n v="22"/>
    <n v="10"/>
    <n v="2210"/>
    <n v="22"/>
    <x v="23"/>
    <n v="21"/>
    <d v="2024-04-21T00:00:00"/>
    <x v="2"/>
  </r>
  <r>
    <d v="2024-04-21T00:00:00"/>
    <d v="1899-12-30T22:15:00"/>
    <n v="5"/>
    <n v="5.2"/>
    <n v="5"/>
    <n v="91"/>
    <n v="3.7"/>
    <n v="0.9"/>
    <s v="SW"/>
    <n v="7.0000000000000007E-2"/>
    <n v="1.7"/>
    <s v="SW"/>
    <n v="5"/>
    <n v="4.9000000000000004"/>
    <n v="4.9000000000000004"/>
    <n v="1002.4"/>
    <n v="0"/>
    <n v="0"/>
    <n v="4.5999999999999999E-2"/>
    <n v="0"/>
    <n v="21"/>
    <n v="43"/>
    <n v="7.9"/>
    <n v="19.7"/>
    <n v="8.25"/>
    <n v="7.3400000000000007E-2"/>
    <n v="117"/>
    <n v="1"/>
    <n v="100"/>
    <n v="5"/>
    <x v="1"/>
    <x v="1"/>
    <n v="2024"/>
    <n v="22"/>
    <n v="15"/>
    <n v="2215"/>
    <n v="22"/>
    <x v="23"/>
    <n v="21"/>
    <d v="2024-04-21T00:00:00"/>
    <x v="2"/>
  </r>
  <r>
    <d v="2024-04-21T00:00:00"/>
    <d v="1899-12-30T22:20:00"/>
    <n v="4.9000000000000004"/>
    <n v="5"/>
    <n v="4.9000000000000004"/>
    <n v="92"/>
    <n v="3.7"/>
    <n v="0.9"/>
    <s v="SW"/>
    <n v="7.0000000000000007E-2"/>
    <n v="3.5"/>
    <s v="SW"/>
    <n v="4.9000000000000004"/>
    <n v="4.9000000000000004"/>
    <n v="4.9000000000000004"/>
    <n v="1002.5"/>
    <n v="0"/>
    <n v="0"/>
    <n v="4.7E-2"/>
    <n v="0"/>
    <n v="20.9"/>
    <n v="43"/>
    <n v="7.8"/>
    <n v="19.600000000000001"/>
    <n v="8.25"/>
    <n v="7.3400000000000007E-2"/>
    <n v="117"/>
    <n v="1"/>
    <n v="100"/>
    <n v="5"/>
    <x v="1"/>
    <x v="1"/>
    <n v="2024"/>
    <n v="22"/>
    <n v="20"/>
    <n v="2220"/>
    <n v="22"/>
    <x v="23"/>
    <n v="21"/>
    <d v="2024-04-21T00:00:00"/>
    <x v="2"/>
  </r>
  <r>
    <d v="2024-04-21T00:00:00"/>
    <d v="1899-12-30T22:25:00"/>
    <n v="4.9000000000000004"/>
    <n v="4.9000000000000004"/>
    <n v="4.9000000000000004"/>
    <n v="92"/>
    <n v="3.8"/>
    <n v="0.9"/>
    <s v="SW"/>
    <n v="7.0000000000000007E-2"/>
    <n v="2.6"/>
    <s v="SW"/>
    <n v="4.9000000000000004"/>
    <n v="4.9000000000000004"/>
    <n v="4.9000000000000004"/>
    <n v="1002.5"/>
    <n v="0"/>
    <n v="0"/>
    <n v="4.5999999999999999E-2"/>
    <n v="0"/>
    <n v="20.8"/>
    <n v="43"/>
    <n v="7.7"/>
    <n v="19.600000000000001"/>
    <n v="8.25"/>
    <n v="7.3400000000000007E-2"/>
    <n v="117"/>
    <n v="1"/>
    <n v="100"/>
    <n v="5"/>
    <x v="1"/>
    <x v="1"/>
    <n v="2024"/>
    <n v="22"/>
    <n v="25"/>
    <n v="2225"/>
    <n v="22"/>
    <x v="23"/>
    <n v="21"/>
    <d v="2024-04-21T00:00:00"/>
    <x v="2"/>
  </r>
  <r>
    <d v="2024-04-21T00:00:00"/>
    <d v="1899-12-30T22:30:00"/>
    <n v="4.9000000000000004"/>
    <n v="4.9000000000000004"/>
    <n v="4.9000000000000004"/>
    <n v="92"/>
    <n v="3.7"/>
    <n v="0"/>
    <s v="SW"/>
    <n v="0"/>
    <n v="1.7"/>
    <s v="SW"/>
    <n v="4.9000000000000004"/>
    <n v="4.9000000000000004"/>
    <n v="4.9000000000000004"/>
    <n v="1002.6"/>
    <n v="0"/>
    <n v="0"/>
    <n v="4.7E-2"/>
    <n v="0"/>
    <n v="20.8"/>
    <n v="43"/>
    <n v="7.7"/>
    <n v="19.600000000000001"/>
    <n v="8.25"/>
    <n v="7.3400000000000007E-2"/>
    <n v="117"/>
    <n v="1"/>
    <n v="100"/>
    <n v="5"/>
    <x v="1"/>
    <x v="1"/>
    <n v="2024"/>
    <n v="22"/>
    <n v="30"/>
    <n v="2230"/>
    <n v="22"/>
    <x v="23"/>
    <n v="21"/>
    <d v="2024-04-21T00:00:00"/>
    <x v="2"/>
  </r>
  <r>
    <d v="2024-04-21T00:00:00"/>
    <d v="1899-12-30T22:35:00"/>
    <n v="4.8"/>
    <n v="4.9000000000000004"/>
    <n v="4.8"/>
    <n v="92"/>
    <n v="3.6"/>
    <n v="0"/>
    <s v="SW"/>
    <n v="0"/>
    <n v="1.7"/>
    <s v="SW"/>
    <n v="4.8"/>
    <n v="4.8"/>
    <n v="4.8"/>
    <n v="1002.6"/>
    <n v="0"/>
    <n v="0"/>
    <n v="4.7E-2"/>
    <n v="0"/>
    <n v="20.7"/>
    <n v="43"/>
    <n v="7.6"/>
    <n v="19.399999999999999"/>
    <n v="8.25"/>
    <n v="7.3499999999999996E-2"/>
    <n v="117"/>
    <n v="1"/>
    <n v="100"/>
    <n v="5"/>
    <x v="1"/>
    <x v="1"/>
    <n v="2024"/>
    <n v="22"/>
    <n v="35"/>
    <n v="2235"/>
    <n v="22"/>
    <x v="23"/>
    <n v="21"/>
    <d v="2024-04-21T00:00:00"/>
    <x v="2"/>
  </r>
  <r>
    <d v="2024-04-21T00:00:00"/>
    <d v="1899-12-30T22:40:00"/>
    <n v="4.7"/>
    <n v="4.8"/>
    <n v="4.7"/>
    <n v="92"/>
    <n v="3.5"/>
    <n v="0"/>
    <s v="SW"/>
    <n v="0"/>
    <n v="1.7"/>
    <s v="SW"/>
    <n v="4.7"/>
    <n v="4.7"/>
    <n v="4.7"/>
    <n v="1002.6"/>
    <n v="0"/>
    <n v="0"/>
    <n v="4.7E-2"/>
    <n v="0"/>
    <n v="20.7"/>
    <n v="43"/>
    <n v="7.6"/>
    <n v="19.399999999999999"/>
    <n v="8.25"/>
    <n v="7.3499999999999996E-2"/>
    <n v="117"/>
    <n v="1"/>
    <n v="100"/>
    <n v="5"/>
    <x v="1"/>
    <x v="1"/>
    <n v="2024"/>
    <n v="22"/>
    <n v="40"/>
    <n v="2240"/>
    <n v="22"/>
    <x v="23"/>
    <n v="21"/>
    <d v="2024-04-21T00:00:00"/>
    <x v="2"/>
  </r>
  <r>
    <d v="2024-04-21T00:00:00"/>
    <d v="1899-12-30T22:45:00"/>
    <n v="4.5999999999999996"/>
    <n v="4.7"/>
    <n v="4.5999999999999996"/>
    <n v="92"/>
    <n v="3.4"/>
    <n v="0"/>
    <s v="SW"/>
    <n v="0"/>
    <n v="2.6"/>
    <s v="SW"/>
    <n v="4.5999999999999996"/>
    <n v="4.5999999999999996"/>
    <n v="4.5999999999999996"/>
    <n v="1002.6"/>
    <n v="0"/>
    <n v="0"/>
    <n v="4.8000000000000001E-2"/>
    <n v="0"/>
    <n v="20.7"/>
    <n v="43"/>
    <n v="7.6"/>
    <n v="19.399999999999999"/>
    <n v="8.25"/>
    <n v="7.3499999999999996E-2"/>
    <n v="117"/>
    <n v="1"/>
    <n v="100"/>
    <n v="5"/>
    <x v="1"/>
    <x v="1"/>
    <n v="2024"/>
    <n v="22"/>
    <n v="45"/>
    <n v="2245"/>
    <n v="22"/>
    <x v="23"/>
    <n v="21"/>
    <d v="2024-04-21T00:00:00"/>
    <x v="2"/>
  </r>
  <r>
    <d v="2024-04-21T00:00:00"/>
    <d v="1899-12-30T22:50:00"/>
    <n v="4.5"/>
    <n v="4.5999999999999996"/>
    <n v="4.5"/>
    <n v="92"/>
    <n v="3.3"/>
    <n v="0"/>
    <s v="SW"/>
    <n v="0"/>
    <n v="2.6"/>
    <s v="SW"/>
    <n v="4.5"/>
    <n v="4.5"/>
    <n v="4.5"/>
    <n v="1002.7"/>
    <n v="0"/>
    <n v="0"/>
    <n v="4.8000000000000001E-2"/>
    <n v="0"/>
    <n v="20.6"/>
    <n v="43"/>
    <n v="7.6"/>
    <n v="19.399999999999999"/>
    <n v="8.25"/>
    <n v="7.3499999999999996E-2"/>
    <n v="117"/>
    <n v="1"/>
    <n v="100"/>
    <n v="5"/>
    <x v="1"/>
    <x v="1"/>
    <n v="2024"/>
    <n v="22"/>
    <n v="50"/>
    <n v="2250"/>
    <n v="22"/>
    <x v="23"/>
    <n v="21"/>
    <d v="2024-04-21T00:00:00"/>
    <x v="2"/>
  </r>
  <r>
    <d v="2024-04-21T00:00:00"/>
    <d v="1899-12-30T22:55:00"/>
    <n v="4.4000000000000004"/>
    <n v="4.5"/>
    <n v="4.4000000000000004"/>
    <n v="93"/>
    <n v="3.4"/>
    <n v="0"/>
    <s v="SW"/>
    <n v="0"/>
    <n v="1.7"/>
    <s v="SW"/>
    <n v="4.4000000000000004"/>
    <n v="4.4000000000000004"/>
    <n v="4.4000000000000004"/>
    <n v="1002.7"/>
    <n v="0"/>
    <n v="0"/>
    <n v="4.8000000000000001E-2"/>
    <n v="0"/>
    <n v="20.6"/>
    <n v="43"/>
    <n v="7.6"/>
    <n v="19.399999999999999"/>
    <n v="8.25"/>
    <n v="7.3499999999999996E-2"/>
    <n v="117"/>
    <n v="1"/>
    <n v="100"/>
    <n v="5"/>
    <x v="1"/>
    <x v="1"/>
    <n v="2024"/>
    <n v="22"/>
    <n v="55"/>
    <n v="2255"/>
    <n v="22"/>
    <x v="23"/>
    <n v="21"/>
    <d v="2024-04-21T00:00:00"/>
    <x v="2"/>
  </r>
  <r>
    <d v="2024-04-21T00:00:00"/>
    <d v="1899-12-30T23:00:00"/>
    <n v="4.4000000000000004"/>
    <n v="4.5"/>
    <n v="4.4000000000000004"/>
    <n v="93"/>
    <n v="3.4"/>
    <n v="0.9"/>
    <s v="SW"/>
    <n v="7.0000000000000007E-2"/>
    <n v="4.3"/>
    <s v="SW"/>
    <n v="4.4000000000000004"/>
    <n v="4.4000000000000004"/>
    <n v="4.4000000000000004"/>
    <n v="1002.7"/>
    <n v="0"/>
    <n v="0"/>
    <n v="4.8000000000000001E-2"/>
    <n v="0"/>
    <n v="20.6"/>
    <n v="43"/>
    <n v="7.6"/>
    <n v="19.399999999999999"/>
    <n v="8.25"/>
    <n v="7.3499999999999996E-2"/>
    <n v="117"/>
    <n v="1"/>
    <n v="100"/>
    <n v="5"/>
    <x v="1"/>
    <x v="1"/>
    <n v="2024"/>
    <n v="23"/>
    <n v="0"/>
    <n v="2300"/>
    <n v="22"/>
    <x v="23"/>
    <n v="21"/>
    <d v="2024-04-21T00:00:00"/>
    <x v="2"/>
  </r>
  <r>
    <d v="2024-04-21T00:00:00"/>
    <d v="1899-12-30T23:05:00"/>
    <n v="4.7"/>
    <n v="4.7"/>
    <n v="4.4000000000000004"/>
    <n v="93"/>
    <n v="3.6"/>
    <n v="1.7"/>
    <s v="SW"/>
    <n v="0.14000000000000001"/>
    <n v="4.3"/>
    <s v="SW"/>
    <n v="4.5999999999999996"/>
    <n v="4.7"/>
    <n v="4.5999999999999996"/>
    <n v="1002.7"/>
    <n v="0"/>
    <n v="0"/>
    <n v="4.7E-2"/>
    <n v="0"/>
    <n v="20.6"/>
    <n v="43"/>
    <n v="7.6"/>
    <n v="19.399999999999999"/>
    <n v="8.25"/>
    <n v="7.3499999999999996E-2"/>
    <n v="117"/>
    <n v="1"/>
    <n v="100"/>
    <n v="5"/>
    <x v="1"/>
    <x v="1"/>
    <n v="2024"/>
    <n v="23"/>
    <n v="5"/>
    <n v="2305"/>
    <n v="23"/>
    <x v="24"/>
    <n v="21"/>
    <d v="2024-04-21T00:00:00"/>
    <x v="2"/>
  </r>
  <r>
    <d v="2024-04-21T00:00:00"/>
    <d v="1899-12-30T23:10:00"/>
    <n v="4.8"/>
    <n v="4.8"/>
    <n v="4.7"/>
    <n v="93"/>
    <n v="3.8"/>
    <n v="1.7"/>
    <s v="SW"/>
    <n v="0.14000000000000001"/>
    <n v="3.5"/>
    <s v="SW"/>
    <n v="4.8"/>
    <n v="4.8"/>
    <n v="4.8"/>
    <n v="1002.7"/>
    <n v="0"/>
    <n v="0"/>
    <n v="4.7E-2"/>
    <n v="0"/>
    <n v="20.5"/>
    <n v="43"/>
    <n v="7.5"/>
    <n v="19.3"/>
    <n v="8.25"/>
    <n v="7.3499999999999996E-2"/>
    <n v="117"/>
    <n v="1"/>
    <n v="100"/>
    <n v="5"/>
    <x v="1"/>
    <x v="1"/>
    <n v="2024"/>
    <n v="23"/>
    <n v="10"/>
    <n v="2310"/>
    <n v="23"/>
    <x v="24"/>
    <n v="21"/>
    <d v="2024-04-21T00:00:00"/>
    <x v="2"/>
  </r>
  <r>
    <d v="2024-04-21T00:00:00"/>
    <d v="1899-12-30T23:15:00"/>
    <n v="4.9000000000000004"/>
    <n v="4.9000000000000004"/>
    <n v="4.8"/>
    <n v="93"/>
    <n v="3.9"/>
    <n v="0.9"/>
    <s v="SW"/>
    <n v="7.0000000000000007E-2"/>
    <n v="2.6"/>
    <s v="SW"/>
    <n v="4.9000000000000004"/>
    <n v="4.9000000000000004"/>
    <n v="4.9000000000000004"/>
    <n v="1002.8"/>
    <n v="0"/>
    <n v="0"/>
    <n v="4.7E-2"/>
    <n v="0"/>
    <n v="20.5"/>
    <n v="43"/>
    <n v="7.5"/>
    <n v="19.3"/>
    <n v="8.25"/>
    <n v="7.3499999999999996E-2"/>
    <n v="117"/>
    <n v="1"/>
    <n v="100"/>
    <n v="5"/>
    <x v="1"/>
    <x v="1"/>
    <n v="2024"/>
    <n v="23"/>
    <n v="15"/>
    <n v="2315"/>
    <n v="23"/>
    <x v="24"/>
    <n v="21"/>
    <d v="2024-04-21T00:00:00"/>
    <x v="2"/>
  </r>
  <r>
    <d v="2024-04-21T00:00:00"/>
    <d v="1899-12-30T23:20:00"/>
    <n v="4.9000000000000004"/>
    <n v="4.9000000000000004"/>
    <n v="4.9000000000000004"/>
    <n v="93"/>
    <n v="3.9"/>
    <n v="0.9"/>
    <s v="SW"/>
    <n v="7.0000000000000007E-2"/>
    <n v="3.5"/>
    <s v="SW"/>
    <n v="4.9000000000000004"/>
    <n v="4.9000000000000004"/>
    <n v="4.9000000000000004"/>
    <n v="1002.8"/>
    <n v="0"/>
    <n v="0"/>
    <n v="4.5999999999999999E-2"/>
    <n v="0"/>
    <n v="20.5"/>
    <n v="43"/>
    <n v="7.5"/>
    <n v="19.3"/>
    <n v="8.25"/>
    <n v="7.3499999999999996E-2"/>
    <n v="117"/>
    <n v="1"/>
    <n v="100"/>
    <n v="5"/>
    <x v="1"/>
    <x v="1"/>
    <n v="2024"/>
    <n v="23"/>
    <n v="20"/>
    <n v="2320"/>
    <n v="23"/>
    <x v="24"/>
    <n v="21"/>
    <d v="2024-04-21T00:00:00"/>
    <x v="2"/>
  </r>
  <r>
    <d v="2024-04-21T00:00:00"/>
    <d v="1899-12-30T23:25:00"/>
    <n v="4.9000000000000004"/>
    <n v="4.9000000000000004"/>
    <n v="4.9000000000000004"/>
    <n v="93"/>
    <n v="3.9"/>
    <n v="0.9"/>
    <s v="SW"/>
    <n v="7.0000000000000007E-2"/>
    <n v="4.3"/>
    <s v="SW"/>
    <n v="4.9000000000000004"/>
    <n v="4.9000000000000004"/>
    <n v="4.9000000000000004"/>
    <n v="1002.8"/>
    <n v="0"/>
    <n v="0"/>
    <n v="4.5999999999999999E-2"/>
    <n v="0"/>
    <n v="20.5"/>
    <n v="43"/>
    <n v="7.5"/>
    <n v="19.3"/>
    <n v="8.25"/>
    <n v="7.3499999999999996E-2"/>
    <n v="117"/>
    <n v="1"/>
    <n v="100"/>
    <n v="5"/>
    <x v="1"/>
    <x v="1"/>
    <n v="2024"/>
    <n v="23"/>
    <n v="25"/>
    <n v="2325"/>
    <n v="23"/>
    <x v="24"/>
    <n v="21"/>
    <d v="2024-04-21T00:00:00"/>
    <x v="2"/>
  </r>
  <r>
    <d v="2024-04-21T00:00:00"/>
    <d v="1899-12-30T23:30:00"/>
    <n v="5"/>
    <n v="5"/>
    <n v="4.9000000000000004"/>
    <n v="93"/>
    <n v="4"/>
    <n v="0.9"/>
    <s v="SW"/>
    <n v="7.0000000000000007E-2"/>
    <n v="1.7"/>
    <s v="SW"/>
    <n v="5"/>
    <n v="5"/>
    <n v="5"/>
    <n v="1002.8"/>
    <n v="0"/>
    <n v="0"/>
    <n v="4.5999999999999999E-2"/>
    <n v="0"/>
    <n v="20.399999999999999"/>
    <n v="43"/>
    <n v="7.4"/>
    <n v="19.2"/>
    <n v="8.25"/>
    <n v="7.3599999999999999E-2"/>
    <n v="117"/>
    <n v="1"/>
    <n v="100"/>
    <n v="5"/>
    <x v="1"/>
    <x v="1"/>
    <n v="2024"/>
    <n v="23"/>
    <n v="30"/>
    <n v="2330"/>
    <n v="23"/>
    <x v="24"/>
    <n v="21"/>
    <d v="2024-04-21T00:00:00"/>
    <x v="2"/>
  </r>
  <r>
    <d v="2024-04-21T00:00:00"/>
    <d v="1899-12-30T23:35:00"/>
    <n v="5.0999999999999996"/>
    <n v="5.0999999999999996"/>
    <n v="4.9000000000000004"/>
    <n v="93"/>
    <n v="4"/>
    <n v="1.7"/>
    <s v="SW"/>
    <n v="0.14000000000000001"/>
    <n v="4.3"/>
    <s v="SW"/>
    <n v="5"/>
    <n v="5.0999999999999996"/>
    <n v="5"/>
    <n v="1002.8"/>
    <n v="0"/>
    <n v="0"/>
    <n v="4.5999999999999999E-2"/>
    <n v="0"/>
    <n v="20.399999999999999"/>
    <n v="43"/>
    <n v="7.4"/>
    <n v="19.2"/>
    <n v="8.25"/>
    <n v="7.3599999999999999E-2"/>
    <n v="116"/>
    <n v="1"/>
    <n v="100"/>
    <n v="5"/>
    <x v="1"/>
    <x v="1"/>
    <n v="2024"/>
    <n v="23"/>
    <n v="35"/>
    <n v="2335"/>
    <n v="23"/>
    <x v="24"/>
    <n v="21"/>
    <d v="2024-04-21T00:00:00"/>
    <x v="2"/>
  </r>
  <r>
    <d v="2024-04-21T00:00:00"/>
    <d v="1899-12-30T23:40:00"/>
    <n v="5.0999999999999996"/>
    <n v="5.0999999999999996"/>
    <n v="5.0999999999999996"/>
    <n v="93"/>
    <n v="4.0999999999999996"/>
    <n v="0.9"/>
    <s v="SW"/>
    <n v="7.0000000000000007E-2"/>
    <n v="3.5"/>
    <s v="SW"/>
    <n v="5.0999999999999996"/>
    <n v="5.0999999999999996"/>
    <n v="5.0999999999999996"/>
    <n v="1002.8"/>
    <n v="0"/>
    <n v="0"/>
    <n v="4.5999999999999999E-2"/>
    <n v="0"/>
    <n v="20.399999999999999"/>
    <n v="43"/>
    <n v="7.4"/>
    <n v="19.2"/>
    <n v="8.25"/>
    <n v="7.3599999999999999E-2"/>
    <n v="117"/>
    <n v="1"/>
    <n v="100"/>
    <n v="5"/>
    <x v="1"/>
    <x v="1"/>
    <n v="2024"/>
    <n v="23"/>
    <n v="40"/>
    <n v="2340"/>
    <n v="23"/>
    <x v="24"/>
    <n v="21"/>
    <d v="2024-04-21T00:00:00"/>
    <x v="2"/>
  </r>
  <r>
    <d v="2024-04-21T00:00:00"/>
    <d v="1899-12-30T23:45:00"/>
    <n v="5.0999999999999996"/>
    <n v="5.0999999999999996"/>
    <n v="5.0999999999999996"/>
    <n v="93"/>
    <n v="4.0999999999999996"/>
    <n v="1.7"/>
    <s v="WSW"/>
    <n v="0.14000000000000001"/>
    <n v="4.3"/>
    <s v="WSW"/>
    <n v="5.0999999999999996"/>
    <n v="5.0999999999999996"/>
    <n v="5.0999999999999996"/>
    <n v="1002.8"/>
    <n v="0"/>
    <n v="0"/>
    <n v="4.5999999999999999E-2"/>
    <n v="0"/>
    <n v="20.399999999999999"/>
    <n v="43"/>
    <n v="7.4"/>
    <n v="19.2"/>
    <n v="8.25"/>
    <n v="7.3599999999999999E-2"/>
    <n v="116"/>
    <n v="1"/>
    <n v="100"/>
    <n v="5"/>
    <x v="1"/>
    <x v="1"/>
    <n v="2024"/>
    <n v="23"/>
    <n v="45"/>
    <n v="2345"/>
    <n v="23"/>
    <x v="24"/>
    <n v="21"/>
    <d v="2024-04-21T00:00:00"/>
    <x v="2"/>
  </r>
  <r>
    <d v="2024-04-21T00:00:00"/>
    <d v="1899-12-30T23:50:00"/>
    <n v="5.0999999999999996"/>
    <n v="5.0999999999999996"/>
    <n v="5"/>
    <n v="93"/>
    <n v="4"/>
    <n v="1.7"/>
    <s v="SW"/>
    <n v="0.14000000000000001"/>
    <n v="3.5"/>
    <s v="SW"/>
    <n v="5"/>
    <n v="5.0999999999999996"/>
    <n v="5"/>
    <n v="1002.9"/>
    <n v="0"/>
    <n v="0"/>
    <n v="4.5999999999999999E-2"/>
    <n v="0"/>
    <n v="20.399999999999999"/>
    <n v="43"/>
    <n v="7.4"/>
    <n v="19.2"/>
    <n v="8.25"/>
    <n v="7.3599999999999999E-2"/>
    <n v="117"/>
    <n v="1"/>
    <n v="100"/>
    <n v="5"/>
    <x v="1"/>
    <x v="1"/>
    <n v="2024"/>
    <n v="23"/>
    <n v="50"/>
    <n v="2350"/>
    <n v="23"/>
    <x v="24"/>
    <n v="21"/>
    <d v="2024-04-21T00:00:00"/>
    <x v="2"/>
  </r>
  <r>
    <d v="2024-04-21T00:00:00"/>
    <d v="1899-12-30T23:55:00"/>
    <n v="5.0999999999999996"/>
    <n v="5.0999999999999996"/>
    <n v="5.0999999999999996"/>
    <n v="93"/>
    <n v="4.0999999999999996"/>
    <n v="2.6"/>
    <s v="WSW"/>
    <n v="0.22"/>
    <n v="4.3"/>
    <s v="WSW"/>
    <n v="4.3"/>
    <n v="5.0999999999999996"/>
    <n v="4.3"/>
    <n v="1002.8"/>
    <n v="0"/>
    <n v="0"/>
    <n v="4.5999999999999999E-2"/>
    <n v="0"/>
    <n v="20.3"/>
    <n v="43"/>
    <n v="7.3"/>
    <n v="19.2"/>
    <n v="8.25"/>
    <n v="7.3599999999999999E-2"/>
    <n v="117"/>
    <n v="1"/>
    <n v="100"/>
    <n v="5"/>
    <x v="1"/>
    <x v="1"/>
    <n v="2024"/>
    <n v="23"/>
    <n v="55"/>
    <n v="2355"/>
    <n v="23"/>
    <x v="24"/>
    <n v="21"/>
    <d v="2024-04-21T00:00:00"/>
    <x v="2"/>
  </r>
  <r>
    <d v="2024-04-22T00:00:00"/>
    <d v="1899-12-30T00:00:00"/>
    <n v="5.2"/>
    <n v="5.2"/>
    <n v="5.0999999999999996"/>
    <n v="92"/>
    <n v="4"/>
    <n v="1.7"/>
    <s v="SW"/>
    <n v="0.14000000000000001"/>
    <n v="5.2"/>
    <s v="SW"/>
    <n v="5.0999999999999996"/>
    <n v="5.2"/>
    <n v="5.0999999999999996"/>
    <n v="1002.9"/>
    <n v="0"/>
    <n v="0"/>
    <n v="4.5999999999999999E-2"/>
    <n v="0"/>
    <n v="20.3"/>
    <n v="43"/>
    <n v="7.3"/>
    <n v="19.2"/>
    <n v="8.25"/>
    <n v="7.3599999999999999E-2"/>
    <n v="117"/>
    <n v="1"/>
    <n v="100"/>
    <n v="5"/>
    <x v="2"/>
    <x v="1"/>
    <n v="2024"/>
    <n v="0"/>
    <n v="0"/>
    <n v="0"/>
    <n v="-1"/>
    <x v="1"/>
    <n v="21"/>
    <d v="2024-04-21T00:00:00"/>
    <x v="2"/>
  </r>
  <r>
    <d v="2024-04-22T00:00:00"/>
    <d v="1899-12-30T00:05:00"/>
    <n v="5.0999999999999996"/>
    <n v="5.2"/>
    <n v="5.0999999999999996"/>
    <n v="92"/>
    <n v="3.9"/>
    <n v="1.7"/>
    <s v="SW"/>
    <n v="0.14000000000000001"/>
    <n v="4.3"/>
    <s v="SW"/>
    <n v="5.0999999999999996"/>
    <n v="5.0999999999999996"/>
    <n v="5.0999999999999996"/>
    <n v="1002.9"/>
    <n v="0"/>
    <n v="0"/>
    <n v="4.5999999999999999E-2"/>
    <n v="0"/>
    <n v="20.3"/>
    <n v="43"/>
    <n v="7.3"/>
    <n v="19.2"/>
    <n v="8.25"/>
    <n v="7.3599999999999999E-2"/>
    <n v="117"/>
    <n v="1"/>
    <n v="100"/>
    <n v="5"/>
    <x v="2"/>
    <x v="1"/>
    <n v="2024"/>
    <n v="0"/>
    <n v="5"/>
    <n v="5"/>
    <n v="0"/>
    <x v="1"/>
    <n v="22"/>
    <d v="2024-04-21T00:00:00"/>
    <x v="2"/>
  </r>
  <r>
    <d v="2024-04-22T00:00:00"/>
    <d v="1899-12-30T00:10:00"/>
    <n v="5.0999999999999996"/>
    <n v="5.0999999999999996"/>
    <n v="5.0999999999999996"/>
    <n v="92"/>
    <n v="3.9"/>
    <n v="1.7"/>
    <s v="WSW"/>
    <n v="0.14000000000000001"/>
    <n v="3.5"/>
    <s v="WSW"/>
    <n v="5"/>
    <n v="5.0999999999999996"/>
    <n v="5"/>
    <n v="1003"/>
    <n v="0"/>
    <n v="0"/>
    <n v="4.5999999999999999E-2"/>
    <n v="0"/>
    <n v="20.3"/>
    <n v="43"/>
    <n v="7.3"/>
    <n v="19.2"/>
    <n v="8.25"/>
    <n v="7.3599999999999999E-2"/>
    <n v="116"/>
    <n v="1"/>
    <n v="100"/>
    <n v="5"/>
    <x v="2"/>
    <x v="1"/>
    <n v="2024"/>
    <n v="0"/>
    <n v="10"/>
    <n v="10"/>
    <n v="0"/>
    <x v="1"/>
    <n v="22"/>
    <d v="2024-04-21T00:00:00"/>
    <x v="2"/>
  </r>
  <r>
    <d v="2024-04-22T00:00:00"/>
    <d v="1899-12-30T00:15:00"/>
    <n v="5.0999999999999996"/>
    <n v="5.0999999999999996"/>
    <n v="5.0999999999999996"/>
    <n v="92"/>
    <n v="3.9"/>
    <n v="1.7"/>
    <s v="SW"/>
    <n v="0.14000000000000001"/>
    <n v="4.3"/>
    <s v="WSW"/>
    <n v="5"/>
    <n v="5.0999999999999996"/>
    <n v="5"/>
    <n v="1002.9"/>
    <n v="0"/>
    <n v="0"/>
    <n v="4.5999999999999999E-2"/>
    <n v="0"/>
    <n v="20.3"/>
    <n v="43"/>
    <n v="7.3"/>
    <n v="19.2"/>
    <n v="8.25"/>
    <n v="7.3599999999999999E-2"/>
    <n v="117"/>
    <n v="1"/>
    <n v="100"/>
    <n v="5"/>
    <x v="2"/>
    <x v="1"/>
    <n v="2024"/>
    <n v="0"/>
    <n v="15"/>
    <n v="15"/>
    <n v="0"/>
    <x v="1"/>
    <n v="22"/>
    <d v="2024-04-21T00:00:00"/>
    <x v="2"/>
  </r>
  <r>
    <d v="2024-04-22T00:00:00"/>
    <d v="1899-12-30T00:20:00"/>
    <n v="5"/>
    <n v="5.0999999999999996"/>
    <n v="5"/>
    <n v="91"/>
    <n v="3.7"/>
    <n v="1.7"/>
    <s v="WSW"/>
    <n v="0.14000000000000001"/>
    <n v="4.3"/>
    <s v="SW"/>
    <n v="4.9000000000000004"/>
    <n v="4.9000000000000004"/>
    <n v="4.9000000000000004"/>
    <n v="1003"/>
    <n v="0"/>
    <n v="0"/>
    <n v="4.5999999999999999E-2"/>
    <n v="0"/>
    <n v="20.2"/>
    <n v="43"/>
    <n v="7.2"/>
    <n v="19.100000000000001"/>
    <n v="8.25"/>
    <n v="7.3599999999999999E-2"/>
    <n v="117"/>
    <n v="1"/>
    <n v="100"/>
    <n v="5"/>
    <x v="2"/>
    <x v="1"/>
    <n v="2024"/>
    <n v="0"/>
    <n v="20"/>
    <n v="20"/>
    <n v="0"/>
    <x v="1"/>
    <n v="22"/>
    <d v="2024-04-21T00:00:00"/>
    <x v="2"/>
  </r>
  <r>
    <d v="2024-04-22T00:00:00"/>
    <d v="1899-12-30T00:25:00"/>
    <n v="4.9000000000000004"/>
    <n v="5"/>
    <n v="4.9000000000000004"/>
    <n v="92"/>
    <n v="3.8"/>
    <n v="2.6"/>
    <s v="SW"/>
    <n v="0.22"/>
    <n v="4.3"/>
    <s v="SW"/>
    <n v="4.0999999999999996"/>
    <n v="4.9000000000000004"/>
    <n v="4.0999999999999996"/>
    <n v="1003"/>
    <n v="0"/>
    <n v="0"/>
    <n v="4.5999999999999999E-2"/>
    <n v="0"/>
    <n v="20.2"/>
    <n v="43"/>
    <n v="7.2"/>
    <n v="19.100000000000001"/>
    <n v="8.25"/>
    <n v="7.3599999999999999E-2"/>
    <n v="117"/>
    <n v="1"/>
    <n v="100"/>
    <n v="5"/>
    <x v="2"/>
    <x v="1"/>
    <n v="2024"/>
    <n v="0"/>
    <n v="25"/>
    <n v="25"/>
    <n v="0"/>
    <x v="1"/>
    <n v="22"/>
    <d v="2024-04-21T00:00:00"/>
    <x v="2"/>
  </r>
  <r>
    <d v="2024-04-22T00:00:00"/>
    <d v="1899-12-30T00:30:00"/>
    <n v="4.8"/>
    <n v="4.9000000000000004"/>
    <n v="4.8"/>
    <n v="92"/>
    <n v="3.6"/>
    <n v="2.6"/>
    <s v="SW"/>
    <n v="0.22"/>
    <n v="4.3"/>
    <s v="SW"/>
    <n v="4"/>
    <n v="4.8"/>
    <n v="4"/>
    <n v="1003"/>
    <n v="0"/>
    <n v="0"/>
    <n v="4.7E-2"/>
    <n v="0"/>
    <n v="20.2"/>
    <n v="43"/>
    <n v="7.2"/>
    <n v="19.100000000000001"/>
    <n v="8.25"/>
    <n v="7.3599999999999999E-2"/>
    <n v="117"/>
    <n v="1"/>
    <n v="100"/>
    <n v="5"/>
    <x v="2"/>
    <x v="1"/>
    <n v="2024"/>
    <n v="0"/>
    <n v="30"/>
    <n v="30"/>
    <n v="0"/>
    <x v="1"/>
    <n v="22"/>
    <d v="2024-04-21T00:00:00"/>
    <x v="2"/>
  </r>
  <r>
    <d v="2024-04-22T00:00:00"/>
    <d v="1899-12-30T00:35:00"/>
    <n v="4.7"/>
    <n v="4.8"/>
    <n v="4.7"/>
    <n v="92"/>
    <n v="3.5"/>
    <n v="2.6"/>
    <s v="SW"/>
    <n v="0.22"/>
    <n v="4.3"/>
    <s v="SW"/>
    <n v="3.9"/>
    <n v="4.7"/>
    <n v="3.9"/>
    <n v="1003"/>
    <n v="0"/>
    <n v="0"/>
    <n v="4.7E-2"/>
    <n v="0"/>
    <n v="20.2"/>
    <n v="43"/>
    <n v="7.2"/>
    <n v="19.100000000000001"/>
    <n v="8.25"/>
    <n v="7.3599999999999999E-2"/>
    <n v="117"/>
    <n v="1"/>
    <n v="100"/>
    <n v="5"/>
    <x v="2"/>
    <x v="1"/>
    <n v="2024"/>
    <n v="0"/>
    <n v="35"/>
    <n v="35"/>
    <n v="0"/>
    <x v="1"/>
    <n v="22"/>
    <d v="2024-04-21T00:00:00"/>
    <x v="2"/>
  </r>
  <r>
    <d v="2024-04-22T00:00:00"/>
    <d v="1899-12-30T00:40:00"/>
    <n v="4.7"/>
    <n v="4.7"/>
    <n v="4.5999999999999996"/>
    <n v="92"/>
    <n v="3.5"/>
    <n v="1.7"/>
    <s v="SW"/>
    <n v="0.14000000000000001"/>
    <n v="3.5"/>
    <s v="SW"/>
    <n v="4.5999999999999996"/>
    <n v="4.7"/>
    <n v="4.5999999999999996"/>
    <n v="1002.9"/>
    <n v="0"/>
    <n v="0"/>
    <n v="4.7E-2"/>
    <n v="0"/>
    <n v="20.2"/>
    <n v="43"/>
    <n v="7.2"/>
    <n v="19.100000000000001"/>
    <n v="8.25"/>
    <n v="7.3599999999999999E-2"/>
    <n v="117"/>
    <n v="1"/>
    <n v="100"/>
    <n v="5"/>
    <x v="2"/>
    <x v="1"/>
    <n v="2024"/>
    <n v="0"/>
    <n v="40"/>
    <n v="40"/>
    <n v="0"/>
    <x v="1"/>
    <n v="22"/>
    <d v="2024-04-21T00:00:00"/>
    <x v="2"/>
  </r>
  <r>
    <d v="2024-04-22T00:00:00"/>
    <d v="1899-12-30T00:45:00"/>
    <n v="4.5999999999999996"/>
    <n v="4.5999999999999996"/>
    <n v="4.5999999999999996"/>
    <n v="92"/>
    <n v="3.4"/>
    <n v="1.7"/>
    <s v="SW"/>
    <n v="0.14000000000000001"/>
    <n v="3.5"/>
    <s v="SW"/>
    <n v="4.4000000000000004"/>
    <n v="4.5999999999999996"/>
    <n v="4.4000000000000004"/>
    <n v="1002.8"/>
    <n v="0"/>
    <n v="0"/>
    <n v="4.8000000000000001E-2"/>
    <n v="0"/>
    <n v="20.100000000000001"/>
    <n v="43"/>
    <n v="7.1"/>
    <n v="18.899999999999999"/>
    <n v="8.25"/>
    <n v="7.3700000000000002E-2"/>
    <n v="117"/>
    <n v="1"/>
    <n v="100"/>
    <n v="5"/>
    <x v="2"/>
    <x v="1"/>
    <n v="2024"/>
    <n v="0"/>
    <n v="45"/>
    <n v="45"/>
    <n v="0"/>
    <x v="1"/>
    <n v="22"/>
    <d v="2024-04-21T00:00:00"/>
    <x v="2"/>
  </r>
  <r>
    <d v="2024-04-22T00:00:00"/>
    <d v="1899-12-30T00:50:00"/>
    <n v="4.4000000000000004"/>
    <n v="4.5"/>
    <n v="4.4000000000000004"/>
    <n v="92"/>
    <n v="3.3"/>
    <n v="2.6"/>
    <s v="SW"/>
    <n v="0.22"/>
    <n v="4.3"/>
    <s v="SW"/>
    <n v="3.6"/>
    <n v="4.4000000000000004"/>
    <n v="3.6"/>
    <n v="1002.9"/>
    <n v="0"/>
    <n v="0"/>
    <n v="4.8000000000000001E-2"/>
    <n v="0"/>
    <n v="20.100000000000001"/>
    <n v="43"/>
    <n v="7.1"/>
    <n v="18.899999999999999"/>
    <n v="8.25"/>
    <n v="7.3700000000000002E-2"/>
    <n v="117"/>
    <n v="1"/>
    <n v="100"/>
    <n v="5"/>
    <x v="2"/>
    <x v="1"/>
    <n v="2024"/>
    <n v="0"/>
    <n v="50"/>
    <n v="50"/>
    <n v="0"/>
    <x v="1"/>
    <n v="22"/>
    <d v="2024-04-21T00:00:00"/>
    <x v="2"/>
  </r>
  <r>
    <d v="2024-04-22T00:00:00"/>
    <d v="1899-12-30T00:55:00"/>
    <n v="4.3"/>
    <n v="4.4000000000000004"/>
    <n v="4.3"/>
    <n v="92"/>
    <n v="3.1"/>
    <n v="2.6"/>
    <s v="SSW"/>
    <n v="0.22"/>
    <n v="4.3"/>
    <s v="SSW"/>
    <n v="3.3"/>
    <n v="4.3"/>
    <n v="3.3"/>
    <n v="1002.8"/>
    <n v="0"/>
    <n v="0"/>
    <n v="4.9000000000000002E-2"/>
    <n v="0"/>
    <n v="20.100000000000001"/>
    <n v="43"/>
    <n v="7.1"/>
    <n v="18.899999999999999"/>
    <n v="8.25"/>
    <n v="7.3700000000000002E-2"/>
    <n v="117"/>
    <n v="1"/>
    <n v="100"/>
    <n v="5"/>
    <x v="2"/>
    <x v="1"/>
    <n v="2024"/>
    <n v="0"/>
    <n v="55"/>
    <n v="55"/>
    <n v="0"/>
    <x v="1"/>
    <n v="22"/>
    <d v="2024-04-21T00:00:00"/>
    <x v="2"/>
  </r>
  <r>
    <d v="2024-04-22T00:00:00"/>
    <d v="1899-12-30T01:00:00"/>
    <n v="4.2"/>
    <n v="4.3"/>
    <n v="4.2"/>
    <n v="92"/>
    <n v="3"/>
    <n v="1.7"/>
    <s v="SSW"/>
    <n v="0.14000000000000001"/>
    <n v="3.5"/>
    <s v="SSW"/>
    <n v="4.0999999999999996"/>
    <n v="4.2"/>
    <n v="4.0999999999999996"/>
    <n v="1002.8"/>
    <n v="0"/>
    <n v="0"/>
    <n v="4.9000000000000002E-2"/>
    <n v="0"/>
    <n v="20.100000000000001"/>
    <n v="43"/>
    <n v="7.1"/>
    <n v="18.899999999999999"/>
    <n v="8.25"/>
    <n v="7.3700000000000002E-2"/>
    <n v="117"/>
    <n v="1"/>
    <n v="100"/>
    <n v="5"/>
    <x v="2"/>
    <x v="1"/>
    <n v="2024"/>
    <n v="1"/>
    <n v="0"/>
    <n v="100"/>
    <n v="0"/>
    <x v="1"/>
    <n v="22"/>
    <d v="2024-04-21T00:00:00"/>
    <x v="2"/>
  </r>
  <r>
    <d v="2024-04-22T00:00:00"/>
    <d v="1899-12-30T01:05:00"/>
    <n v="4.2"/>
    <n v="4.2"/>
    <n v="4.2"/>
    <n v="93"/>
    <n v="3.1"/>
    <n v="2.6"/>
    <s v="SSW"/>
    <n v="0.22"/>
    <n v="4.3"/>
    <s v="SSW"/>
    <n v="3.2"/>
    <n v="4.2"/>
    <n v="3.2"/>
    <n v="1002.8"/>
    <n v="0"/>
    <n v="0"/>
    <n v="4.9000000000000002E-2"/>
    <n v="0"/>
    <n v="20.100000000000001"/>
    <n v="43"/>
    <n v="7.1"/>
    <n v="18.899999999999999"/>
    <n v="8.25"/>
    <n v="7.3700000000000002E-2"/>
    <n v="117"/>
    <n v="1"/>
    <n v="100"/>
    <n v="5"/>
    <x v="2"/>
    <x v="1"/>
    <n v="2024"/>
    <n v="1"/>
    <n v="5"/>
    <n v="105"/>
    <n v="1"/>
    <x v="2"/>
    <n v="22"/>
    <d v="2024-04-21T00:00:00"/>
    <x v="2"/>
  </r>
  <r>
    <d v="2024-04-22T00:00:00"/>
    <d v="1899-12-30T01:10:00"/>
    <n v="4.0999999999999996"/>
    <n v="4.2"/>
    <n v="4.0999999999999996"/>
    <n v="93"/>
    <n v="3.1"/>
    <n v="2.6"/>
    <s v="SSW"/>
    <n v="0.22"/>
    <n v="3.5"/>
    <s v="SSW"/>
    <n v="3.2"/>
    <n v="4.0999999999999996"/>
    <n v="3.2"/>
    <n v="1002.9"/>
    <n v="0"/>
    <n v="0"/>
    <n v="4.9000000000000002E-2"/>
    <n v="0"/>
    <n v="20.100000000000001"/>
    <n v="43"/>
    <n v="7.1"/>
    <n v="18.899999999999999"/>
    <n v="8.25"/>
    <n v="7.3700000000000002E-2"/>
    <n v="116"/>
    <n v="1"/>
    <n v="100"/>
    <n v="5"/>
    <x v="2"/>
    <x v="1"/>
    <n v="2024"/>
    <n v="1"/>
    <n v="10"/>
    <n v="110"/>
    <n v="1"/>
    <x v="2"/>
    <n v="22"/>
    <d v="2024-04-21T00:00:00"/>
    <x v="2"/>
  </r>
  <r>
    <d v="2024-04-22T00:00:00"/>
    <d v="1899-12-30T01:15:00"/>
    <n v="4"/>
    <n v="4.2"/>
    <n v="4"/>
    <n v="93"/>
    <n v="3"/>
    <n v="2.6"/>
    <s v="SSW"/>
    <n v="0.22"/>
    <n v="4.3"/>
    <s v="SSW"/>
    <n v="3.1"/>
    <n v="4"/>
    <n v="3.1"/>
    <n v="1002.9"/>
    <n v="0"/>
    <n v="0"/>
    <n v="0.05"/>
    <n v="0"/>
    <n v="20.100000000000001"/>
    <n v="43"/>
    <n v="7.1"/>
    <n v="18.899999999999999"/>
    <n v="8.25"/>
    <n v="7.3700000000000002E-2"/>
    <n v="117"/>
    <n v="1"/>
    <n v="100"/>
    <n v="5"/>
    <x v="2"/>
    <x v="1"/>
    <n v="2024"/>
    <n v="1"/>
    <n v="15"/>
    <n v="115"/>
    <n v="1"/>
    <x v="2"/>
    <n v="22"/>
    <d v="2024-04-21T00:00:00"/>
    <x v="2"/>
  </r>
  <r>
    <d v="2024-04-22T00:00:00"/>
    <d v="1899-12-30T01:20:00"/>
    <n v="3.8"/>
    <n v="4"/>
    <n v="3.8"/>
    <n v="93"/>
    <n v="2.8"/>
    <n v="1.7"/>
    <s v="SSW"/>
    <n v="0.14000000000000001"/>
    <n v="3.5"/>
    <s v="SSW"/>
    <n v="3.7"/>
    <n v="3.8"/>
    <n v="3.7"/>
    <n v="1002.9"/>
    <n v="0"/>
    <n v="0"/>
    <n v="0.05"/>
    <n v="0"/>
    <n v="20.100000000000001"/>
    <n v="43"/>
    <n v="7.1"/>
    <n v="18.899999999999999"/>
    <n v="8.25"/>
    <n v="7.3700000000000002E-2"/>
    <n v="117"/>
    <n v="1"/>
    <n v="100"/>
    <n v="5"/>
    <x v="2"/>
    <x v="1"/>
    <n v="2024"/>
    <n v="1"/>
    <n v="20"/>
    <n v="120"/>
    <n v="1"/>
    <x v="2"/>
    <n v="22"/>
    <d v="2024-04-21T00:00:00"/>
    <x v="2"/>
  </r>
  <r>
    <d v="2024-04-22T00:00:00"/>
    <d v="1899-12-30T01:25:00"/>
    <n v="3.7"/>
    <n v="3.8"/>
    <n v="3.7"/>
    <n v="93"/>
    <n v="2.7"/>
    <n v="1.7"/>
    <s v="SSW"/>
    <n v="0.14000000000000001"/>
    <n v="3.5"/>
    <s v="SSW"/>
    <n v="3.5"/>
    <n v="3.7"/>
    <n v="3.5"/>
    <n v="1002.9"/>
    <n v="0"/>
    <n v="0"/>
    <n v="5.0999999999999997E-2"/>
    <n v="0"/>
    <n v="20.100000000000001"/>
    <n v="43"/>
    <n v="7.1"/>
    <n v="18.899999999999999"/>
    <n v="8.25"/>
    <n v="7.3700000000000002E-2"/>
    <n v="117"/>
    <n v="1"/>
    <n v="100"/>
    <n v="5"/>
    <x v="2"/>
    <x v="1"/>
    <n v="2024"/>
    <n v="1"/>
    <n v="25"/>
    <n v="125"/>
    <n v="1"/>
    <x v="2"/>
    <n v="22"/>
    <d v="2024-04-21T00:00:00"/>
    <x v="2"/>
  </r>
  <r>
    <d v="2024-04-22T00:00:00"/>
    <d v="1899-12-30T01:30:00"/>
    <n v="3.7"/>
    <n v="3.7"/>
    <n v="3.7"/>
    <n v="94"/>
    <n v="2.8"/>
    <n v="1.7"/>
    <s v="SSW"/>
    <n v="0.14000000000000001"/>
    <n v="3.5"/>
    <s v="SSW"/>
    <n v="3.4"/>
    <n v="3.7"/>
    <n v="3.4"/>
    <n v="1002.8"/>
    <n v="0"/>
    <n v="0"/>
    <n v="5.0999999999999997E-2"/>
    <n v="0"/>
    <n v="20.100000000000001"/>
    <n v="43"/>
    <n v="7.1"/>
    <n v="18.899999999999999"/>
    <n v="8.25"/>
    <n v="7.3700000000000002E-2"/>
    <n v="117"/>
    <n v="1"/>
    <n v="100"/>
    <n v="5"/>
    <x v="2"/>
    <x v="1"/>
    <n v="2024"/>
    <n v="1"/>
    <n v="30"/>
    <n v="130"/>
    <n v="1"/>
    <x v="2"/>
    <n v="22"/>
    <d v="2024-04-21T00:00:00"/>
    <x v="2"/>
  </r>
  <r>
    <d v="2024-04-22T00:00:00"/>
    <d v="1899-12-30T01:35:00"/>
    <n v="3.6"/>
    <n v="3.7"/>
    <n v="3.6"/>
    <n v="94"/>
    <n v="2.7"/>
    <n v="1.7"/>
    <s v="SSW"/>
    <n v="0.14000000000000001"/>
    <n v="3.5"/>
    <s v="SSW"/>
    <n v="3.4"/>
    <n v="3.6"/>
    <n v="3.4"/>
    <n v="1002.9"/>
    <n v="0"/>
    <n v="0"/>
    <n v="5.0999999999999997E-2"/>
    <n v="0"/>
    <n v="20.100000000000001"/>
    <n v="43"/>
    <n v="7.1"/>
    <n v="18.899999999999999"/>
    <n v="8.25"/>
    <n v="7.3700000000000002E-2"/>
    <n v="117"/>
    <n v="1"/>
    <n v="100"/>
    <n v="5"/>
    <x v="2"/>
    <x v="1"/>
    <n v="2024"/>
    <n v="1"/>
    <n v="35"/>
    <n v="135"/>
    <n v="1"/>
    <x v="2"/>
    <n v="22"/>
    <d v="2024-04-21T00:00:00"/>
    <x v="2"/>
  </r>
  <r>
    <d v="2024-04-22T00:00:00"/>
    <d v="1899-12-30T01:40:00"/>
    <n v="3.7"/>
    <n v="3.7"/>
    <n v="3.7"/>
    <n v="94"/>
    <n v="2.8"/>
    <n v="1.7"/>
    <s v="SSW"/>
    <n v="0.14000000000000001"/>
    <n v="3.5"/>
    <s v="SSW"/>
    <n v="3.4"/>
    <n v="3.7"/>
    <n v="3.4"/>
    <n v="1002.8"/>
    <n v="0"/>
    <n v="0"/>
    <n v="5.0999999999999997E-2"/>
    <n v="0"/>
    <n v="20.100000000000001"/>
    <n v="43"/>
    <n v="7.1"/>
    <n v="18.899999999999999"/>
    <n v="8.25"/>
    <n v="7.3700000000000002E-2"/>
    <n v="117"/>
    <n v="1"/>
    <n v="100"/>
    <n v="5"/>
    <x v="2"/>
    <x v="1"/>
    <n v="2024"/>
    <n v="1"/>
    <n v="40"/>
    <n v="140"/>
    <n v="1"/>
    <x v="2"/>
    <n v="22"/>
    <d v="2024-04-21T00:00:00"/>
    <x v="2"/>
  </r>
  <r>
    <d v="2024-04-22T00:00:00"/>
    <d v="1899-12-30T01:45:00"/>
    <n v="3.7"/>
    <n v="3.7"/>
    <n v="3.7"/>
    <n v="94"/>
    <n v="2.8"/>
    <n v="1.7"/>
    <s v="SSW"/>
    <n v="0.14000000000000001"/>
    <n v="3.5"/>
    <s v="SSW"/>
    <n v="3.4"/>
    <n v="3.7"/>
    <n v="3.4"/>
    <n v="1002.9"/>
    <n v="0"/>
    <n v="0"/>
    <n v="5.0999999999999997E-2"/>
    <n v="0"/>
    <n v="19.899999999999999"/>
    <n v="43"/>
    <n v="7"/>
    <n v="18.8"/>
    <n v="8.25"/>
    <n v="7.3700000000000002E-2"/>
    <n v="117"/>
    <n v="1"/>
    <n v="100"/>
    <n v="5"/>
    <x v="2"/>
    <x v="1"/>
    <n v="2024"/>
    <n v="1"/>
    <n v="45"/>
    <n v="145"/>
    <n v="1"/>
    <x v="2"/>
    <n v="22"/>
    <d v="2024-04-21T00:00:00"/>
    <x v="2"/>
  </r>
  <r>
    <d v="2024-04-22T00:00:00"/>
    <d v="1899-12-30T01:50:00"/>
    <n v="3.6"/>
    <n v="3.7"/>
    <n v="3.6"/>
    <n v="94"/>
    <n v="2.7"/>
    <n v="1.7"/>
    <s v="SSW"/>
    <n v="0.14000000000000001"/>
    <n v="3.5"/>
    <s v="SSW"/>
    <n v="3.4"/>
    <n v="3.6"/>
    <n v="3.4"/>
    <n v="1002.8"/>
    <n v="0"/>
    <n v="0"/>
    <n v="5.0999999999999997E-2"/>
    <n v="0"/>
    <n v="19.899999999999999"/>
    <n v="43"/>
    <n v="7"/>
    <n v="18.8"/>
    <n v="8.25"/>
    <n v="7.3700000000000002E-2"/>
    <n v="117"/>
    <n v="1"/>
    <n v="100"/>
    <n v="5"/>
    <x v="2"/>
    <x v="1"/>
    <n v="2024"/>
    <n v="1"/>
    <n v="50"/>
    <n v="150"/>
    <n v="1"/>
    <x v="2"/>
    <n v="22"/>
    <d v="2024-04-21T00:00:00"/>
    <x v="2"/>
  </r>
  <r>
    <d v="2024-04-22T00:00:00"/>
    <d v="1899-12-30T01:55:00"/>
    <n v="3.5"/>
    <n v="3.6"/>
    <n v="3.5"/>
    <n v="94"/>
    <n v="2.6"/>
    <n v="0.9"/>
    <s v="SSW"/>
    <n v="7.0000000000000007E-2"/>
    <n v="2.6"/>
    <s v="SSW"/>
    <n v="3.5"/>
    <n v="3.5"/>
    <n v="3.5"/>
    <n v="1002.8"/>
    <n v="0"/>
    <n v="0"/>
    <n v="5.1999999999999998E-2"/>
    <n v="0"/>
    <n v="19.899999999999999"/>
    <n v="43"/>
    <n v="7"/>
    <n v="18.8"/>
    <n v="8.25"/>
    <n v="7.3700000000000002E-2"/>
    <n v="117"/>
    <n v="1"/>
    <n v="100"/>
    <n v="5"/>
    <x v="2"/>
    <x v="1"/>
    <n v="2024"/>
    <n v="1"/>
    <n v="55"/>
    <n v="155"/>
    <n v="1"/>
    <x v="2"/>
    <n v="22"/>
    <d v="2024-04-21T00:00:00"/>
    <x v="2"/>
  </r>
  <r>
    <d v="2024-04-22T00:00:00"/>
    <d v="1899-12-30T02:00:00"/>
    <n v="3.4"/>
    <n v="3.5"/>
    <n v="3.4"/>
    <n v="94"/>
    <n v="2.6"/>
    <n v="0"/>
    <s v="SSW"/>
    <n v="0"/>
    <n v="0.9"/>
    <s v="SSW"/>
    <n v="3.4"/>
    <n v="3.4"/>
    <n v="3.4"/>
    <n v="1002.8"/>
    <n v="0.2"/>
    <n v="0"/>
    <n v="5.1999999999999998E-2"/>
    <n v="0"/>
    <n v="19.899999999999999"/>
    <n v="43"/>
    <n v="7"/>
    <n v="18.8"/>
    <n v="8.25"/>
    <n v="7.3700000000000002E-2"/>
    <n v="116"/>
    <n v="1"/>
    <n v="100"/>
    <n v="5"/>
    <x v="2"/>
    <x v="1"/>
    <n v="2024"/>
    <n v="2"/>
    <n v="0"/>
    <n v="200"/>
    <n v="1"/>
    <x v="2"/>
    <n v="22"/>
    <d v="2024-04-21T00:00:00"/>
    <x v="2"/>
  </r>
  <r>
    <d v="2024-04-22T00:00:00"/>
    <d v="1899-12-30T02:05:00"/>
    <n v="3.4"/>
    <n v="3.4"/>
    <n v="3.4"/>
    <n v="94"/>
    <n v="2.5"/>
    <n v="0"/>
    <s v="---"/>
    <n v="0"/>
    <n v="0"/>
    <s v="---"/>
    <n v="3.4"/>
    <n v="3.4"/>
    <n v="3.4"/>
    <n v="1002.7"/>
    <n v="0"/>
    <n v="0"/>
    <n v="5.1999999999999998E-2"/>
    <n v="0"/>
    <n v="19.899999999999999"/>
    <n v="43"/>
    <n v="7"/>
    <n v="18.8"/>
    <n v="8.25"/>
    <n v="7.3700000000000002E-2"/>
    <n v="117"/>
    <n v="1"/>
    <n v="100"/>
    <n v="5"/>
    <x v="2"/>
    <x v="1"/>
    <n v="2024"/>
    <n v="2"/>
    <n v="5"/>
    <n v="205"/>
    <n v="2"/>
    <x v="3"/>
    <n v="22"/>
    <d v="2024-04-21T00:00:00"/>
    <x v="2"/>
  </r>
  <r>
    <d v="2024-04-22T00:00:00"/>
    <d v="1899-12-30T02:10:00"/>
    <n v="3.2"/>
    <n v="3.4"/>
    <n v="3.2"/>
    <n v="94"/>
    <n v="2.2999999999999998"/>
    <n v="0"/>
    <s v="SSW"/>
    <n v="0"/>
    <n v="0.9"/>
    <s v="SSW"/>
    <n v="3.2"/>
    <n v="3.2"/>
    <n v="3.2"/>
    <n v="1002.7"/>
    <n v="0"/>
    <n v="0"/>
    <n v="5.1999999999999998E-2"/>
    <n v="0"/>
    <n v="19.8"/>
    <n v="43"/>
    <n v="6.9"/>
    <n v="18.7"/>
    <n v="8.25"/>
    <n v="7.3700000000000002E-2"/>
    <n v="117"/>
    <n v="1"/>
    <n v="100"/>
    <n v="5"/>
    <x v="2"/>
    <x v="1"/>
    <n v="2024"/>
    <n v="2"/>
    <n v="10"/>
    <n v="210"/>
    <n v="2"/>
    <x v="3"/>
    <n v="22"/>
    <d v="2024-04-21T00:00:00"/>
    <x v="2"/>
  </r>
  <r>
    <d v="2024-04-22T00:00:00"/>
    <d v="1899-12-30T02:15:00"/>
    <n v="3"/>
    <n v="3.2"/>
    <n v="3"/>
    <n v="94"/>
    <n v="2.1"/>
    <n v="0"/>
    <s v="SSW"/>
    <n v="0"/>
    <n v="1.7"/>
    <s v="SSW"/>
    <n v="3"/>
    <n v="3"/>
    <n v="3"/>
    <n v="1002.6"/>
    <n v="0"/>
    <n v="0"/>
    <n v="5.2999999999999999E-2"/>
    <n v="0"/>
    <n v="19.8"/>
    <n v="43"/>
    <n v="6.9"/>
    <n v="18.7"/>
    <n v="8.25"/>
    <n v="7.3700000000000002E-2"/>
    <n v="118"/>
    <n v="1"/>
    <n v="100"/>
    <n v="5"/>
    <x v="2"/>
    <x v="1"/>
    <n v="2024"/>
    <n v="2"/>
    <n v="15"/>
    <n v="215"/>
    <n v="2"/>
    <x v="3"/>
    <n v="22"/>
    <d v="2024-04-21T00:00:00"/>
    <x v="2"/>
  </r>
  <r>
    <d v="2024-04-22T00:00:00"/>
    <d v="1899-12-30T02:20:00"/>
    <n v="3.1"/>
    <n v="3.1"/>
    <n v="3"/>
    <n v="95"/>
    <n v="2.2999999999999998"/>
    <n v="1.7"/>
    <s v="SSW"/>
    <n v="0.14000000000000001"/>
    <n v="3.5"/>
    <s v="SSW"/>
    <n v="2.8"/>
    <n v="3.1"/>
    <n v="2.8"/>
    <n v="1002.6"/>
    <n v="0"/>
    <n v="0"/>
    <n v="5.2999999999999999E-2"/>
    <n v="0"/>
    <n v="19.8"/>
    <n v="43"/>
    <n v="6.9"/>
    <n v="18.7"/>
    <n v="8.25"/>
    <n v="7.3700000000000002E-2"/>
    <n v="116"/>
    <n v="1"/>
    <n v="100"/>
    <n v="5"/>
    <x v="2"/>
    <x v="1"/>
    <n v="2024"/>
    <n v="2"/>
    <n v="20"/>
    <n v="220"/>
    <n v="2"/>
    <x v="3"/>
    <n v="22"/>
    <d v="2024-04-21T00:00:00"/>
    <x v="2"/>
  </r>
  <r>
    <d v="2024-04-22T00:00:00"/>
    <d v="1899-12-30T02:25:00"/>
    <n v="2.9"/>
    <n v="3.1"/>
    <n v="2.9"/>
    <n v="95"/>
    <n v="2.2000000000000002"/>
    <n v="1.7"/>
    <s v="SSW"/>
    <n v="0.14000000000000001"/>
    <n v="3.5"/>
    <s v="SSW"/>
    <n v="2.7"/>
    <n v="2.9"/>
    <n v="2.7"/>
    <n v="1002.6"/>
    <n v="0"/>
    <n v="0"/>
    <n v="5.2999999999999999E-2"/>
    <n v="0"/>
    <n v="19.8"/>
    <n v="43"/>
    <n v="6.9"/>
    <n v="18.7"/>
    <n v="8.25"/>
    <n v="7.3700000000000002E-2"/>
    <n v="116"/>
    <n v="1"/>
    <n v="100"/>
    <n v="5"/>
    <x v="2"/>
    <x v="1"/>
    <n v="2024"/>
    <n v="2"/>
    <n v="25"/>
    <n v="225"/>
    <n v="2"/>
    <x v="3"/>
    <n v="22"/>
    <d v="2024-04-21T00:00:00"/>
    <x v="2"/>
  </r>
  <r>
    <d v="2024-04-22T00:00:00"/>
    <d v="1899-12-30T02:30:00"/>
    <n v="2.9"/>
    <n v="2.9"/>
    <n v="2.9"/>
    <n v="95"/>
    <n v="2.2000000000000002"/>
    <n v="1.7"/>
    <s v="SSW"/>
    <n v="0.14000000000000001"/>
    <n v="3.5"/>
    <s v="SSW"/>
    <n v="2.7"/>
    <n v="2.9"/>
    <n v="2.7"/>
    <n v="1002.7"/>
    <n v="0"/>
    <n v="0"/>
    <n v="5.2999999999999999E-2"/>
    <n v="0"/>
    <n v="19.8"/>
    <n v="43"/>
    <n v="6.9"/>
    <n v="18.7"/>
    <n v="8.25"/>
    <n v="7.3700000000000002E-2"/>
    <n v="117"/>
    <n v="1"/>
    <n v="100"/>
    <n v="5"/>
    <x v="2"/>
    <x v="1"/>
    <n v="2024"/>
    <n v="2"/>
    <n v="30"/>
    <n v="230"/>
    <n v="2"/>
    <x v="3"/>
    <n v="22"/>
    <d v="2024-04-21T00:00:00"/>
    <x v="2"/>
  </r>
  <r>
    <d v="2024-04-22T00:00:00"/>
    <d v="1899-12-30T02:35:00"/>
    <n v="3.1"/>
    <n v="3.1"/>
    <n v="2.9"/>
    <n v="95"/>
    <n v="2.2999999999999998"/>
    <n v="0.9"/>
    <s v="SSW"/>
    <n v="7.0000000000000007E-2"/>
    <n v="2.6"/>
    <s v="SSW"/>
    <n v="3.1"/>
    <n v="3.1"/>
    <n v="3.1"/>
    <n v="1002.6"/>
    <n v="0"/>
    <n v="0"/>
    <n v="5.2999999999999999E-2"/>
    <n v="0"/>
    <n v="19.8"/>
    <n v="43"/>
    <n v="6.9"/>
    <n v="18.7"/>
    <n v="8.25"/>
    <n v="7.3700000000000002E-2"/>
    <n v="117"/>
    <n v="1"/>
    <n v="100"/>
    <n v="5"/>
    <x v="2"/>
    <x v="1"/>
    <n v="2024"/>
    <n v="2"/>
    <n v="35"/>
    <n v="235"/>
    <n v="2"/>
    <x v="3"/>
    <n v="22"/>
    <d v="2024-04-21T00:00:00"/>
    <x v="2"/>
  </r>
  <r>
    <d v="2024-04-22T00:00:00"/>
    <d v="1899-12-30T02:40:00"/>
    <n v="3.1"/>
    <n v="3.1"/>
    <n v="3.1"/>
    <n v="95"/>
    <n v="2.2999999999999998"/>
    <n v="0.9"/>
    <s v="SSW"/>
    <n v="7.0000000000000007E-2"/>
    <n v="2.6"/>
    <s v="SSW"/>
    <n v="3.1"/>
    <n v="3.1"/>
    <n v="3.1"/>
    <n v="1002.5"/>
    <n v="0"/>
    <n v="0"/>
    <n v="5.2999999999999999E-2"/>
    <n v="0"/>
    <n v="19.8"/>
    <n v="43"/>
    <n v="6.8"/>
    <n v="18.600000000000001"/>
    <n v="8.25"/>
    <n v="7.3700000000000002E-2"/>
    <n v="115"/>
    <n v="1"/>
    <n v="100"/>
    <n v="5"/>
    <x v="2"/>
    <x v="1"/>
    <n v="2024"/>
    <n v="2"/>
    <n v="40"/>
    <n v="240"/>
    <n v="2"/>
    <x v="3"/>
    <n v="22"/>
    <d v="2024-04-21T00:00:00"/>
    <x v="2"/>
  </r>
  <r>
    <d v="2024-04-22T00:00:00"/>
    <d v="1899-12-30T02:45:00"/>
    <n v="3.1"/>
    <n v="3.1"/>
    <n v="3.1"/>
    <n v="95"/>
    <n v="2.4"/>
    <n v="0.9"/>
    <s v="SSW"/>
    <n v="7.0000000000000007E-2"/>
    <n v="2.6"/>
    <s v="SSW"/>
    <n v="3.1"/>
    <n v="3.1"/>
    <n v="3.1"/>
    <n v="1002.5"/>
    <n v="0"/>
    <n v="0"/>
    <n v="5.2999999999999999E-2"/>
    <n v="0"/>
    <n v="19.8"/>
    <n v="43"/>
    <n v="6.8"/>
    <n v="18.600000000000001"/>
    <n v="8.25"/>
    <n v="7.3700000000000002E-2"/>
    <n v="117"/>
    <n v="1"/>
    <n v="100"/>
    <n v="5"/>
    <x v="2"/>
    <x v="1"/>
    <n v="2024"/>
    <n v="2"/>
    <n v="45"/>
    <n v="245"/>
    <n v="2"/>
    <x v="3"/>
    <n v="22"/>
    <d v="2024-04-21T00:00:00"/>
    <x v="2"/>
  </r>
  <r>
    <d v="2024-04-22T00:00:00"/>
    <d v="1899-12-30T02:50:00"/>
    <n v="3.1"/>
    <n v="3.1"/>
    <n v="3.1"/>
    <n v="95"/>
    <n v="2.2999999999999998"/>
    <n v="0.9"/>
    <s v="SSW"/>
    <n v="7.0000000000000007E-2"/>
    <n v="2.6"/>
    <s v="SSW"/>
    <n v="3.1"/>
    <n v="3.1"/>
    <n v="3.1"/>
    <n v="1002.6"/>
    <n v="0"/>
    <n v="0"/>
    <n v="5.2999999999999999E-2"/>
    <n v="0"/>
    <n v="19.8"/>
    <n v="43"/>
    <n v="6.8"/>
    <n v="18.600000000000001"/>
    <n v="8.25"/>
    <n v="7.3700000000000002E-2"/>
    <n v="117"/>
    <n v="1"/>
    <n v="100"/>
    <n v="5"/>
    <x v="2"/>
    <x v="1"/>
    <n v="2024"/>
    <n v="2"/>
    <n v="50"/>
    <n v="250"/>
    <n v="2"/>
    <x v="3"/>
    <n v="22"/>
    <d v="2024-04-21T00:00:00"/>
    <x v="2"/>
  </r>
  <r>
    <d v="2024-04-22T00:00:00"/>
    <d v="1899-12-30T02:55:00"/>
    <n v="3"/>
    <n v="3.1"/>
    <n v="3"/>
    <n v="95"/>
    <n v="2.2999999999999998"/>
    <n v="1.7"/>
    <s v="SSW"/>
    <n v="0.14000000000000001"/>
    <n v="2.6"/>
    <s v="SSW"/>
    <n v="2.7"/>
    <n v="3"/>
    <n v="2.7"/>
    <n v="1002.6"/>
    <n v="0"/>
    <n v="0"/>
    <n v="5.2999999999999999E-2"/>
    <n v="0"/>
    <n v="19.8"/>
    <n v="43"/>
    <n v="6.8"/>
    <n v="18.600000000000001"/>
    <n v="8.25"/>
    <n v="7.3700000000000002E-2"/>
    <n v="117"/>
    <n v="1"/>
    <n v="100"/>
    <n v="5"/>
    <x v="2"/>
    <x v="1"/>
    <n v="2024"/>
    <n v="2"/>
    <n v="55"/>
    <n v="255"/>
    <n v="2"/>
    <x v="3"/>
    <n v="22"/>
    <d v="2024-04-21T00:00:00"/>
    <x v="2"/>
  </r>
  <r>
    <d v="2024-04-22T00:00:00"/>
    <d v="1899-12-30T03:00:00"/>
    <n v="3.1"/>
    <n v="3.1"/>
    <n v="3"/>
    <n v="95"/>
    <n v="2.2999999999999998"/>
    <n v="1.7"/>
    <s v="SSW"/>
    <n v="0.14000000000000001"/>
    <n v="4.3"/>
    <s v="SSW"/>
    <n v="2.8"/>
    <n v="3.1"/>
    <n v="2.8"/>
    <n v="1002.6"/>
    <n v="0"/>
    <n v="0"/>
    <n v="5.2999999999999999E-2"/>
    <n v="0"/>
    <n v="19.8"/>
    <n v="43"/>
    <n v="6.8"/>
    <n v="18.600000000000001"/>
    <n v="8.25"/>
    <n v="7.3700000000000002E-2"/>
    <n v="117"/>
    <n v="1"/>
    <n v="100"/>
    <n v="5"/>
    <x v="2"/>
    <x v="1"/>
    <n v="2024"/>
    <n v="3"/>
    <n v="0"/>
    <n v="300"/>
    <n v="2"/>
    <x v="3"/>
    <n v="22"/>
    <d v="2024-04-21T00:00:00"/>
    <x v="2"/>
  </r>
  <r>
    <d v="2024-04-22T00:00:00"/>
    <d v="1899-12-30T03:05:00"/>
    <n v="3.1"/>
    <n v="3.2"/>
    <n v="3.1"/>
    <n v="96"/>
    <n v="2.5"/>
    <n v="1.7"/>
    <s v="SSW"/>
    <n v="0.14000000000000001"/>
    <n v="4.3"/>
    <s v="SSW"/>
    <n v="2.8"/>
    <n v="3.1"/>
    <n v="2.8"/>
    <n v="1002.6"/>
    <n v="0"/>
    <n v="0"/>
    <n v="5.2999999999999999E-2"/>
    <n v="0"/>
    <n v="19.8"/>
    <n v="43"/>
    <n v="6.8"/>
    <n v="18.600000000000001"/>
    <n v="8.25"/>
    <n v="7.3700000000000002E-2"/>
    <n v="116"/>
    <n v="1"/>
    <n v="100"/>
    <n v="5"/>
    <x v="2"/>
    <x v="1"/>
    <n v="2024"/>
    <n v="3"/>
    <n v="5"/>
    <n v="305"/>
    <n v="3"/>
    <x v="4"/>
    <n v="22"/>
    <d v="2024-04-21T00:00:00"/>
    <x v="2"/>
  </r>
  <r>
    <d v="2024-04-22T00:00:00"/>
    <d v="1899-12-30T03:10:00"/>
    <n v="3.1"/>
    <n v="3.2"/>
    <n v="3.1"/>
    <n v="95"/>
    <n v="2.2999999999999998"/>
    <n v="1.7"/>
    <s v="SSW"/>
    <n v="0.14000000000000001"/>
    <n v="3.5"/>
    <s v="SSW"/>
    <n v="2.8"/>
    <n v="3.1"/>
    <n v="2.8"/>
    <n v="1002.6"/>
    <n v="0"/>
    <n v="0"/>
    <n v="5.2999999999999999E-2"/>
    <n v="0"/>
    <n v="19.7"/>
    <n v="43"/>
    <n v="6.7"/>
    <n v="18.5"/>
    <n v="8.25"/>
    <n v="7.3800000000000004E-2"/>
    <n v="116"/>
    <n v="1"/>
    <n v="100"/>
    <n v="5"/>
    <x v="2"/>
    <x v="1"/>
    <n v="2024"/>
    <n v="3"/>
    <n v="10"/>
    <n v="310"/>
    <n v="3"/>
    <x v="4"/>
    <n v="22"/>
    <d v="2024-04-21T00:00:00"/>
    <x v="2"/>
  </r>
  <r>
    <d v="2024-04-22T00:00:00"/>
    <d v="1899-12-30T03:15:00"/>
    <n v="2.9"/>
    <n v="3.1"/>
    <n v="2.9"/>
    <n v="95"/>
    <n v="2.2000000000000002"/>
    <n v="0.9"/>
    <s v="SSW"/>
    <n v="7.0000000000000007E-2"/>
    <n v="2.6"/>
    <s v="SSW"/>
    <n v="2.9"/>
    <n v="2.9"/>
    <n v="2.9"/>
    <n v="1002.6"/>
    <n v="0"/>
    <n v="0"/>
    <n v="5.2999999999999999E-2"/>
    <n v="0"/>
    <n v="19.7"/>
    <n v="43"/>
    <n v="6.7"/>
    <n v="18.5"/>
    <n v="8.25"/>
    <n v="7.3800000000000004E-2"/>
    <n v="117"/>
    <n v="1"/>
    <n v="100"/>
    <n v="5"/>
    <x v="2"/>
    <x v="1"/>
    <n v="2024"/>
    <n v="3"/>
    <n v="15"/>
    <n v="315"/>
    <n v="3"/>
    <x v="4"/>
    <n v="22"/>
    <d v="2024-04-21T00:00:00"/>
    <x v="2"/>
  </r>
  <r>
    <d v="2024-04-22T00:00:00"/>
    <d v="1899-12-30T03:20:00"/>
    <n v="2.9"/>
    <n v="2.9"/>
    <n v="2.9"/>
    <n v="95"/>
    <n v="2.2000000000000002"/>
    <n v="0.9"/>
    <s v="SSW"/>
    <n v="7.0000000000000007E-2"/>
    <n v="3.5"/>
    <s v="SSW"/>
    <n v="2.9"/>
    <n v="2.9"/>
    <n v="2.9"/>
    <n v="1002.6"/>
    <n v="0"/>
    <n v="0"/>
    <n v="5.3999999999999999E-2"/>
    <n v="0"/>
    <n v="19.7"/>
    <n v="43"/>
    <n v="6.7"/>
    <n v="18.5"/>
    <n v="8.25"/>
    <n v="7.3800000000000004E-2"/>
    <n v="117"/>
    <n v="1"/>
    <n v="100"/>
    <n v="5"/>
    <x v="2"/>
    <x v="1"/>
    <n v="2024"/>
    <n v="3"/>
    <n v="20"/>
    <n v="320"/>
    <n v="3"/>
    <x v="4"/>
    <n v="22"/>
    <d v="2024-04-21T00:00:00"/>
    <x v="2"/>
  </r>
  <r>
    <d v="2024-04-22T00:00:00"/>
    <d v="1899-12-30T03:25:00"/>
    <n v="2.9"/>
    <n v="2.9"/>
    <n v="2.8"/>
    <n v="95"/>
    <n v="2.2000000000000002"/>
    <n v="1.7"/>
    <s v="SSW"/>
    <n v="0.14000000000000001"/>
    <n v="3.5"/>
    <s v="SSW"/>
    <n v="2.6"/>
    <n v="2.9"/>
    <n v="2.6"/>
    <n v="1002.7"/>
    <n v="0"/>
    <n v="0"/>
    <n v="5.3999999999999999E-2"/>
    <n v="0"/>
    <n v="19.7"/>
    <n v="43"/>
    <n v="6.7"/>
    <n v="18.5"/>
    <n v="8.25"/>
    <n v="7.3800000000000004E-2"/>
    <n v="117"/>
    <n v="1"/>
    <n v="100"/>
    <n v="5"/>
    <x v="2"/>
    <x v="1"/>
    <n v="2024"/>
    <n v="3"/>
    <n v="25"/>
    <n v="325"/>
    <n v="3"/>
    <x v="4"/>
    <n v="22"/>
    <d v="2024-04-21T00:00:00"/>
    <x v="2"/>
  </r>
  <r>
    <d v="2024-04-22T00:00:00"/>
    <d v="1899-12-30T03:30:00"/>
    <n v="2.9"/>
    <n v="2.9"/>
    <n v="2.9"/>
    <n v="95"/>
    <n v="2.2000000000000002"/>
    <n v="0.9"/>
    <s v="SSW"/>
    <n v="7.0000000000000007E-2"/>
    <n v="2.6"/>
    <s v="SSW"/>
    <n v="2.9"/>
    <n v="2.9"/>
    <n v="2.9"/>
    <n v="1002.6"/>
    <n v="0"/>
    <n v="0"/>
    <n v="5.2999999999999999E-2"/>
    <n v="0"/>
    <n v="19.7"/>
    <n v="43"/>
    <n v="6.7"/>
    <n v="18.5"/>
    <n v="8.25"/>
    <n v="7.3800000000000004E-2"/>
    <n v="117"/>
    <n v="1"/>
    <n v="100"/>
    <n v="5"/>
    <x v="2"/>
    <x v="1"/>
    <n v="2024"/>
    <n v="3"/>
    <n v="30"/>
    <n v="330"/>
    <n v="3"/>
    <x v="4"/>
    <n v="22"/>
    <d v="2024-04-21T00:00:00"/>
    <x v="2"/>
  </r>
  <r>
    <d v="2024-04-22T00:00:00"/>
    <d v="1899-12-30T03:35:00"/>
    <n v="2.9"/>
    <n v="2.9"/>
    <n v="2.9"/>
    <n v="95"/>
    <n v="2.2000000000000002"/>
    <n v="0.9"/>
    <s v="SSW"/>
    <n v="7.0000000000000007E-2"/>
    <n v="2.6"/>
    <s v="SSW"/>
    <n v="2.9"/>
    <n v="2.9"/>
    <n v="2.9"/>
    <n v="1002.6"/>
    <n v="0"/>
    <n v="0"/>
    <n v="5.2999999999999999E-2"/>
    <n v="0"/>
    <n v="19.600000000000001"/>
    <n v="43"/>
    <n v="6.6"/>
    <n v="18.399999999999999"/>
    <n v="8.25"/>
    <n v="7.3800000000000004E-2"/>
    <n v="117"/>
    <n v="1"/>
    <n v="100"/>
    <n v="5"/>
    <x v="2"/>
    <x v="1"/>
    <n v="2024"/>
    <n v="3"/>
    <n v="35"/>
    <n v="335"/>
    <n v="3"/>
    <x v="4"/>
    <n v="22"/>
    <d v="2024-04-21T00:00:00"/>
    <x v="2"/>
  </r>
  <r>
    <d v="2024-04-22T00:00:00"/>
    <d v="1899-12-30T03:40:00"/>
    <n v="2.8"/>
    <n v="2.9"/>
    <n v="2.8"/>
    <n v="95"/>
    <n v="2.1"/>
    <n v="1.7"/>
    <s v="SSW"/>
    <n v="0.14000000000000001"/>
    <n v="2.6"/>
    <s v="SSW"/>
    <n v="2.6"/>
    <n v="2.8"/>
    <n v="2.6"/>
    <n v="1002.6"/>
    <n v="0"/>
    <n v="0"/>
    <n v="5.3999999999999999E-2"/>
    <n v="0"/>
    <n v="19.600000000000001"/>
    <n v="43"/>
    <n v="6.6"/>
    <n v="18.399999999999999"/>
    <n v="8.25"/>
    <n v="7.3800000000000004E-2"/>
    <n v="116"/>
    <n v="1"/>
    <n v="100"/>
    <n v="5"/>
    <x v="2"/>
    <x v="1"/>
    <n v="2024"/>
    <n v="3"/>
    <n v="40"/>
    <n v="340"/>
    <n v="3"/>
    <x v="4"/>
    <n v="22"/>
    <d v="2024-04-21T00:00:00"/>
    <x v="2"/>
  </r>
  <r>
    <d v="2024-04-22T00:00:00"/>
    <d v="1899-12-30T03:45:00"/>
    <n v="2.7"/>
    <n v="2.8"/>
    <n v="2.7"/>
    <n v="95"/>
    <n v="1.9"/>
    <n v="1.7"/>
    <s v="SSW"/>
    <n v="0.14000000000000001"/>
    <n v="3.5"/>
    <s v="SSW"/>
    <n v="2.2999999999999998"/>
    <n v="2.7"/>
    <n v="2.2999999999999998"/>
    <n v="1002.7"/>
    <n v="0"/>
    <n v="0"/>
    <n v="5.3999999999999999E-2"/>
    <n v="0"/>
    <n v="19.600000000000001"/>
    <n v="43"/>
    <n v="6.6"/>
    <n v="18.399999999999999"/>
    <n v="8.25"/>
    <n v="7.3800000000000004E-2"/>
    <n v="117"/>
    <n v="1"/>
    <n v="100"/>
    <n v="5"/>
    <x v="2"/>
    <x v="1"/>
    <n v="2024"/>
    <n v="3"/>
    <n v="45"/>
    <n v="345"/>
    <n v="3"/>
    <x v="4"/>
    <n v="22"/>
    <d v="2024-04-21T00:00:00"/>
    <x v="2"/>
  </r>
  <r>
    <d v="2024-04-22T00:00:00"/>
    <d v="1899-12-30T03:50:00"/>
    <n v="2.6"/>
    <n v="2.7"/>
    <n v="2.6"/>
    <n v="95"/>
    <n v="1.9"/>
    <n v="0"/>
    <s v="SSW"/>
    <n v="0"/>
    <n v="1.7"/>
    <s v="SSW"/>
    <n v="2.6"/>
    <n v="2.6"/>
    <n v="2.6"/>
    <n v="1002.7"/>
    <n v="0"/>
    <n v="0"/>
    <n v="5.5E-2"/>
    <n v="0"/>
    <n v="19.600000000000001"/>
    <n v="43"/>
    <n v="6.6"/>
    <n v="18.399999999999999"/>
    <n v="8.25"/>
    <n v="7.3800000000000004E-2"/>
    <n v="117"/>
    <n v="1"/>
    <n v="100"/>
    <n v="5"/>
    <x v="2"/>
    <x v="1"/>
    <n v="2024"/>
    <n v="3"/>
    <n v="50"/>
    <n v="350"/>
    <n v="3"/>
    <x v="4"/>
    <n v="22"/>
    <d v="2024-04-21T00:00:00"/>
    <x v="2"/>
  </r>
  <r>
    <d v="2024-04-22T00:00:00"/>
    <d v="1899-12-30T03:55:00"/>
    <n v="2.5"/>
    <n v="2.6"/>
    <n v="2.5"/>
    <n v="95"/>
    <n v="1.8"/>
    <n v="0"/>
    <s v="---"/>
    <n v="0"/>
    <n v="0"/>
    <s v="---"/>
    <n v="2.5"/>
    <n v="2.5"/>
    <n v="2.5"/>
    <n v="1002.7"/>
    <n v="0"/>
    <n v="0"/>
    <n v="5.5E-2"/>
    <n v="0"/>
    <n v="19.600000000000001"/>
    <n v="43"/>
    <n v="6.6"/>
    <n v="18.399999999999999"/>
    <n v="8.25"/>
    <n v="7.3800000000000004E-2"/>
    <n v="117"/>
    <n v="1"/>
    <n v="100"/>
    <n v="5"/>
    <x v="2"/>
    <x v="1"/>
    <n v="2024"/>
    <n v="3"/>
    <n v="55"/>
    <n v="355"/>
    <n v="3"/>
    <x v="4"/>
    <n v="22"/>
    <d v="2024-04-21T00:00:00"/>
    <x v="2"/>
  </r>
  <r>
    <d v="2024-04-22T00:00:00"/>
    <d v="1899-12-30T04:00:00"/>
    <n v="2.4"/>
    <n v="2.5"/>
    <n v="2.4"/>
    <n v="95"/>
    <n v="1.7"/>
    <n v="0"/>
    <s v="SSW"/>
    <n v="0"/>
    <n v="1.7"/>
    <s v="SSW"/>
    <n v="2.4"/>
    <n v="2.4"/>
    <n v="2.4"/>
    <n v="1002.7"/>
    <n v="0"/>
    <n v="0"/>
    <n v="5.5E-2"/>
    <n v="0"/>
    <n v="19.600000000000001"/>
    <n v="43"/>
    <n v="6.6"/>
    <n v="18.399999999999999"/>
    <n v="8.25"/>
    <n v="7.3800000000000004E-2"/>
    <n v="117"/>
    <n v="1"/>
    <n v="100"/>
    <n v="5"/>
    <x v="2"/>
    <x v="1"/>
    <n v="2024"/>
    <n v="4"/>
    <n v="0"/>
    <n v="400"/>
    <n v="3"/>
    <x v="4"/>
    <n v="22"/>
    <d v="2024-04-21T00:00:00"/>
    <x v="2"/>
  </r>
  <r>
    <d v="2024-04-22T00:00:00"/>
    <d v="1899-12-30T04:05:00"/>
    <n v="2.2000000000000002"/>
    <n v="2.4"/>
    <n v="2.2000000000000002"/>
    <n v="95"/>
    <n v="1.5"/>
    <n v="1.7"/>
    <s v="SSW"/>
    <n v="0.14000000000000001"/>
    <n v="3.5"/>
    <s v="SSW"/>
    <n v="1.9"/>
    <n v="2.2000000000000002"/>
    <n v="1.9"/>
    <n v="1002.6"/>
    <n v="0"/>
    <n v="0"/>
    <n v="5.6000000000000001E-2"/>
    <n v="0"/>
    <n v="19.600000000000001"/>
    <n v="43"/>
    <n v="6.6"/>
    <n v="18.399999999999999"/>
    <n v="8.25"/>
    <n v="7.3800000000000004E-2"/>
    <n v="116"/>
    <n v="1"/>
    <n v="100"/>
    <n v="5"/>
    <x v="2"/>
    <x v="1"/>
    <n v="2024"/>
    <n v="4"/>
    <n v="5"/>
    <n v="405"/>
    <n v="4"/>
    <x v="5"/>
    <n v="22"/>
    <d v="2024-04-21T00:00:00"/>
    <x v="2"/>
  </r>
  <r>
    <d v="2024-04-22T00:00:00"/>
    <d v="1899-12-30T04:10:00"/>
    <n v="2.2000000000000002"/>
    <n v="2.2000000000000002"/>
    <n v="2.2000000000000002"/>
    <n v="95"/>
    <n v="1.5"/>
    <n v="1.7"/>
    <s v="SSW"/>
    <n v="0.14000000000000001"/>
    <n v="4.3"/>
    <s v="SSW"/>
    <n v="1.9"/>
    <n v="2.2000000000000002"/>
    <n v="1.9"/>
    <n v="1002.6"/>
    <n v="0"/>
    <n v="0"/>
    <n v="5.6000000000000001E-2"/>
    <n v="0"/>
    <n v="19.5"/>
    <n v="43"/>
    <n v="6.6"/>
    <n v="18.3"/>
    <n v="8.25"/>
    <n v="7.3800000000000004E-2"/>
    <n v="117"/>
    <n v="1"/>
    <n v="100"/>
    <n v="5"/>
    <x v="2"/>
    <x v="1"/>
    <n v="2024"/>
    <n v="4"/>
    <n v="10"/>
    <n v="410"/>
    <n v="4"/>
    <x v="5"/>
    <n v="22"/>
    <d v="2024-04-21T00:00:00"/>
    <x v="2"/>
  </r>
  <r>
    <d v="2024-04-22T00:00:00"/>
    <d v="1899-12-30T04:15:00"/>
    <n v="2.2999999999999998"/>
    <n v="2.2999999999999998"/>
    <n v="2.2000000000000002"/>
    <n v="96"/>
    <n v="1.7"/>
    <n v="1.7"/>
    <s v="SSW"/>
    <n v="0.14000000000000001"/>
    <n v="3.5"/>
    <s v="SSW"/>
    <n v="1.9"/>
    <n v="2.2999999999999998"/>
    <n v="1.9"/>
    <n v="1002.6"/>
    <n v="0"/>
    <n v="0"/>
    <n v="5.6000000000000001E-2"/>
    <n v="0"/>
    <n v="19.5"/>
    <n v="43"/>
    <n v="6.6"/>
    <n v="18.3"/>
    <n v="8.25"/>
    <n v="7.3800000000000004E-2"/>
    <n v="117"/>
    <n v="1"/>
    <n v="100"/>
    <n v="5"/>
    <x v="2"/>
    <x v="1"/>
    <n v="2024"/>
    <n v="4"/>
    <n v="15"/>
    <n v="415"/>
    <n v="4"/>
    <x v="5"/>
    <n v="22"/>
    <d v="2024-04-21T00:00:00"/>
    <x v="2"/>
  </r>
  <r>
    <d v="2024-04-22T00:00:00"/>
    <d v="1899-12-30T04:20:00"/>
    <n v="2.2999999999999998"/>
    <n v="2.2999999999999998"/>
    <n v="2.2000000000000002"/>
    <n v="96"/>
    <n v="1.7"/>
    <n v="1.7"/>
    <s v="SSW"/>
    <n v="0.14000000000000001"/>
    <n v="3.5"/>
    <s v="SSW"/>
    <n v="1.9"/>
    <n v="2.2999999999999998"/>
    <n v="1.9"/>
    <n v="1002.6"/>
    <n v="0"/>
    <n v="0"/>
    <n v="5.6000000000000001E-2"/>
    <n v="0"/>
    <n v="19.5"/>
    <n v="43"/>
    <n v="6.6"/>
    <n v="18.3"/>
    <n v="8.25"/>
    <n v="7.3800000000000004E-2"/>
    <n v="117"/>
    <n v="1"/>
    <n v="100"/>
    <n v="5"/>
    <x v="2"/>
    <x v="1"/>
    <n v="2024"/>
    <n v="4"/>
    <n v="20"/>
    <n v="420"/>
    <n v="4"/>
    <x v="5"/>
    <n v="22"/>
    <d v="2024-04-21T00:00:00"/>
    <x v="2"/>
  </r>
  <r>
    <d v="2024-04-22T00:00:00"/>
    <d v="1899-12-30T04:25:00"/>
    <n v="2.2999999999999998"/>
    <n v="2.4"/>
    <n v="2.2999999999999998"/>
    <n v="96"/>
    <n v="1.8"/>
    <n v="2.6"/>
    <s v="SSW"/>
    <n v="0.22"/>
    <n v="4.3"/>
    <s v="SSW"/>
    <n v="1.2"/>
    <n v="2.2999999999999998"/>
    <n v="1.2"/>
    <n v="1002.6"/>
    <n v="0"/>
    <n v="0"/>
    <n v="5.6000000000000001E-2"/>
    <n v="0"/>
    <n v="19.5"/>
    <n v="43"/>
    <n v="6.6"/>
    <n v="18.3"/>
    <n v="8.25"/>
    <n v="7.3800000000000004E-2"/>
    <n v="117"/>
    <n v="1"/>
    <n v="100"/>
    <n v="5"/>
    <x v="2"/>
    <x v="1"/>
    <n v="2024"/>
    <n v="4"/>
    <n v="25"/>
    <n v="425"/>
    <n v="4"/>
    <x v="5"/>
    <n v="22"/>
    <d v="2024-04-21T00:00:00"/>
    <x v="2"/>
  </r>
  <r>
    <d v="2024-04-22T00:00:00"/>
    <d v="1899-12-30T04:30:00"/>
    <n v="2.2999999999999998"/>
    <n v="2.2999999999999998"/>
    <n v="2.2999999999999998"/>
    <n v="96"/>
    <n v="1.7"/>
    <n v="1.7"/>
    <s v="SSW"/>
    <n v="0.14000000000000001"/>
    <n v="3.5"/>
    <s v="SSW"/>
    <n v="1.9"/>
    <n v="2.2999999999999998"/>
    <n v="1.9"/>
    <n v="1002.6"/>
    <n v="0"/>
    <n v="0"/>
    <n v="5.6000000000000001E-2"/>
    <n v="0"/>
    <n v="19.5"/>
    <n v="43"/>
    <n v="6.6"/>
    <n v="18.3"/>
    <n v="8.25"/>
    <n v="7.3800000000000004E-2"/>
    <n v="117"/>
    <n v="1"/>
    <n v="100"/>
    <n v="5"/>
    <x v="2"/>
    <x v="1"/>
    <n v="2024"/>
    <n v="4"/>
    <n v="30"/>
    <n v="430"/>
    <n v="4"/>
    <x v="5"/>
    <n v="22"/>
    <d v="2024-04-21T00:00:00"/>
    <x v="2"/>
  </r>
  <r>
    <d v="2024-04-22T00:00:00"/>
    <d v="1899-12-30T04:35:00"/>
    <n v="2.2000000000000002"/>
    <n v="2.2999999999999998"/>
    <n v="2.2000000000000002"/>
    <n v="96"/>
    <n v="1.7"/>
    <n v="0"/>
    <s v="SSW"/>
    <n v="0"/>
    <n v="1.7"/>
    <s v="SSW"/>
    <n v="2.2000000000000002"/>
    <n v="2.2000000000000002"/>
    <n v="2.2000000000000002"/>
    <n v="1002.6"/>
    <n v="0"/>
    <n v="0"/>
    <n v="5.6000000000000001E-2"/>
    <n v="0"/>
    <n v="19.5"/>
    <n v="43"/>
    <n v="6.6"/>
    <n v="18.3"/>
    <n v="8.25"/>
    <n v="7.3800000000000004E-2"/>
    <n v="118"/>
    <n v="1"/>
    <n v="100"/>
    <n v="5"/>
    <x v="2"/>
    <x v="1"/>
    <n v="2024"/>
    <n v="4"/>
    <n v="35"/>
    <n v="435"/>
    <n v="4"/>
    <x v="5"/>
    <n v="22"/>
    <d v="2024-04-21T00:00:00"/>
    <x v="2"/>
  </r>
  <r>
    <d v="2024-04-22T00:00:00"/>
    <d v="1899-12-30T04:40:00"/>
    <n v="2.2000000000000002"/>
    <n v="2.2000000000000002"/>
    <n v="2.2000000000000002"/>
    <n v="96"/>
    <n v="1.6"/>
    <n v="0"/>
    <s v="---"/>
    <n v="0"/>
    <n v="0"/>
    <s v="---"/>
    <n v="2.2000000000000002"/>
    <n v="2.2000000000000002"/>
    <n v="2.2000000000000002"/>
    <n v="1002.7"/>
    <n v="0"/>
    <n v="0"/>
    <n v="5.6000000000000001E-2"/>
    <n v="0"/>
    <n v="19.399999999999999"/>
    <n v="43"/>
    <n v="6.5"/>
    <n v="18.2"/>
    <n v="8.25"/>
    <n v="7.3899999999999993E-2"/>
    <n v="117"/>
    <n v="1"/>
    <n v="100"/>
    <n v="5"/>
    <x v="2"/>
    <x v="1"/>
    <n v="2024"/>
    <n v="4"/>
    <n v="40"/>
    <n v="440"/>
    <n v="4"/>
    <x v="5"/>
    <n v="22"/>
    <d v="2024-04-21T00:00:00"/>
    <x v="2"/>
  </r>
  <r>
    <d v="2024-04-22T00:00:00"/>
    <d v="1899-12-30T04:45:00"/>
    <n v="2.2000000000000002"/>
    <n v="2.2000000000000002"/>
    <n v="2.1"/>
    <n v="96"/>
    <n v="1.6"/>
    <n v="0"/>
    <s v="SSW"/>
    <n v="0"/>
    <n v="0.9"/>
    <s v="SSW"/>
    <n v="2.2000000000000002"/>
    <n v="2.2000000000000002"/>
    <n v="2.2000000000000002"/>
    <n v="1002.7"/>
    <n v="0"/>
    <n v="0"/>
    <n v="5.6000000000000001E-2"/>
    <n v="0"/>
    <n v="19.399999999999999"/>
    <n v="43"/>
    <n v="6.5"/>
    <n v="18.2"/>
    <n v="8.25"/>
    <n v="7.3899999999999993E-2"/>
    <n v="117"/>
    <n v="1"/>
    <n v="100"/>
    <n v="5"/>
    <x v="2"/>
    <x v="1"/>
    <n v="2024"/>
    <n v="4"/>
    <n v="45"/>
    <n v="445"/>
    <n v="4"/>
    <x v="5"/>
    <n v="22"/>
    <d v="2024-04-21T00:00:00"/>
    <x v="2"/>
  </r>
  <r>
    <d v="2024-04-22T00:00:00"/>
    <d v="1899-12-30T04:50:00"/>
    <n v="2.1"/>
    <n v="2.2000000000000002"/>
    <n v="2.1"/>
    <n v="96"/>
    <n v="1.5"/>
    <n v="0"/>
    <s v="---"/>
    <n v="0"/>
    <n v="0"/>
    <s v="---"/>
    <n v="2.1"/>
    <n v="2.1"/>
    <n v="2.1"/>
    <n v="1002.7"/>
    <n v="0"/>
    <n v="0"/>
    <n v="5.6000000000000001E-2"/>
    <n v="0"/>
    <n v="19.399999999999999"/>
    <n v="43"/>
    <n v="6.5"/>
    <n v="18.2"/>
    <n v="8.25"/>
    <n v="7.3899999999999993E-2"/>
    <n v="117"/>
    <n v="1"/>
    <n v="100"/>
    <n v="5"/>
    <x v="2"/>
    <x v="1"/>
    <n v="2024"/>
    <n v="4"/>
    <n v="50"/>
    <n v="450"/>
    <n v="4"/>
    <x v="5"/>
    <n v="22"/>
    <d v="2024-04-21T00:00:00"/>
    <x v="2"/>
  </r>
  <r>
    <d v="2024-04-22T00:00:00"/>
    <d v="1899-12-30T04:55:00"/>
    <n v="2.2000000000000002"/>
    <n v="2.2000000000000002"/>
    <n v="2.1"/>
    <n v="96"/>
    <n v="1.6"/>
    <n v="0"/>
    <s v="SSW"/>
    <n v="0"/>
    <n v="1.7"/>
    <s v="SSW"/>
    <n v="2.2000000000000002"/>
    <n v="2.2000000000000002"/>
    <n v="2.2000000000000002"/>
    <n v="1002.7"/>
    <n v="0"/>
    <n v="0"/>
    <n v="5.6000000000000001E-2"/>
    <n v="0"/>
    <n v="19.399999999999999"/>
    <n v="43"/>
    <n v="6.5"/>
    <n v="18.2"/>
    <n v="8.25"/>
    <n v="7.3899999999999993E-2"/>
    <n v="117"/>
    <n v="1"/>
    <n v="100"/>
    <n v="5"/>
    <x v="2"/>
    <x v="1"/>
    <n v="2024"/>
    <n v="4"/>
    <n v="55"/>
    <n v="455"/>
    <n v="4"/>
    <x v="5"/>
    <n v="22"/>
    <d v="2024-04-21T00:00:00"/>
    <x v="2"/>
  </r>
  <r>
    <d v="2024-04-22T00:00:00"/>
    <d v="1899-12-30T05:00:00"/>
    <n v="2.1"/>
    <n v="2.2000000000000002"/>
    <n v="2.1"/>
    <n v="96"/>
    <n v="1.5"/>
    <n v="1.7"/>
    <s v="SSW"/>
    <n v="0.14000000000000001"/>
    <n v="2.6"/>
    <s v="SSW"/>
    <n v="1.7"/>
    <n v="2.1"/>
    <n v="1.7"/>
    <n v="1002.7"/>
    <n v="0"/>
    <n v="0"/>
    <n v="5.7000000000000002E-2"/>
    <n v="0"/>
    <n v="19.399999999999999"/>
    <n v="43"/>
    <n v="6.5"/>
    <n v="18.2"/>
    <n v="8.25"/>
    <n v="7.3899999999999993E-2"/>
    <n v="117"/>
    <n v="1"/>
    <n v="100"/>
    <n v="5"/>
    <x v="2"/>
    <x v="1"/>
    <n v="2024"/>
    <n v="5"/>
    <n v="0"/>
    <n v="500"/>
    <n v="4"/>
    <x v="5"/>
    <n v="22"/>
    <d v="2024-04-21T00:00:00"/>
    <x v="2"/>
  </r>
  <r>
    <d v="2024-04-22T00:00:00"/>
    <d v="1899-12-30T05:05:00"/>
    <n v="2"/>
    <n v="2.1"/>
    <n v="2"/>
    <n v="96"/>
    <n v="1.4"/>
    <n v="0"/>
    <s v="---"/>
    <n v="0"/>
    <n v="0"/>
    <s v="---"/>
    <n v="2"/>
    <n v="2"/>
    <n v="2"/>
    <n v="1002.7"/>
    <n v="0"/>
    <n v="0"/>
    <n v="5.7000000000000002E-2"/>
    <n v="0"/>
    <n v="19.399999999999999"/>
    <n v="43"/>
    <n v="6.5"/>
    <n v="18.2"/>
    <n v="8.25"/>
    <n v="7.3899999999999993E-2"/>
    <n v="116"/>
    <n v="1"/>
    <n v="100"/>
    <n v="5"/>
    <x v="2"/>
    <x v="1"/>
    <n v="2024"/>
    <n v="5"/>
    <n v="5"/>
    <n v="505"/>
    <n v="5"/>
    <x v="6"/>
    <n v="22"/>
    <d v="2024-04-21T00:00:00"/>
    <x v="2"/>
  </r>
  <r>
    <d v="2024-04-22T00:00:00"/>
    <d v="1899-12-30T05:10:00"/>
    <n v="1.9"/>
    <n v="2"/>
    <n v="1.9"/>
    <n v="96"/>
    <n v="1.4"/>
    <n v="0"/>
    <s v="SSW"/>
    <n v="0"/>
    <n v="1.7"/>
    <s v="SSW"/>
    <n v="1.9"/>
    <n v="1.9"/>
    <n v="1.9"/>
    <n v="1002.7"/>
    <n v="0"/>
    <n v="0"/>
    <n v="5.7000000000000002E-2"/>
    <n v="0"/>
    <n v="19.3"/>
    <n v="43"/>
    <n v="6.4"/>
    <n v="18.100000000000001"/>
    <n v="8.25"/>
    <n v="7.3899999999999993E-2"/>
    <n v="117"/>
    <n v="1"/>
    <n v="100"/>
    <n v="5"/>
    <x v="2"/>
    <x v="1"/>
    <n v="2024"/>
    <n v="5"/>
    <n v="10"/>
    <n v="510"/>
    <n v="5"/>
    <x v="6"/>
    <n v="22"/>
    <d v="2024-04-21T00:00:00"/>
    <x v="2"/>
  </r>
  <r>
    <d v="2024-04-22T00:00:00"/>
    <d v="1899-12-30T05:15:00"/>
    <n v="1.9"/>
    <n v="1.9"/>
    <n v="1.9"/>
    <n v="96"/>
    <n v="1.3"/>
    <n v="0"/>
    <s v="SSW"/>
    <n v="0"/>
    <n v="0.9"/>
    <s v="SSW"/>
    <n v="1.9"/>
    <n v="1.9"/>
    <n v="1.9"/>
    <n v="1002.7"/>
    <n v="0"/>
    <n v="0"/>
    <n v="5.7000000000000002E-2"/>
    <n v="0"/>
    <n v="19.3"/>
    <n v="43"/>
    <n v="6.4"/>
    <n v="18.100000000000001"/>
    <n v="8.25"/>
    <n v="7.3899999999999993E-2"/>
    <n v="117"/>
    <n v="1"/>
    <n v="100"/>
    <n v="5"/>
    <x v="2"/>
    <x v="1"/>
    <n v="2024"/>
    <n v="5"/>
    <n v="15"/>
    <n v="515"/>
    <n v="5"/>
    <x v="6"/>
    <n v="22"/>
    <d v="2024-04-21T00:00:00"/>
    <x v="2"/>
  </r>
  <r>
    <d v="2024-04-22T00:00:00"/>
    <d v="1899-12-30T05:20:00"/>
    <n v="1.9"/>
    <n v="1.9"/>
    <n v="1.9"/>
    <n v="96"/>
    <n v="1.4"/>
    <n v="0"/>
    <s v="SSW"/>
    <n v="0"/>
    <n v="1.7"/>
    <s v="SSW"/>
    <n v="1.9"/>
    <n v="1.9"/>
    <n v="1.9"/>
    <n v="1002.7"/>
    <n v="0"/>
    <n v="0"/>
    <n v="5.7000000000000002E-2"/>
    <n v="0"/>
    <n v="19.3"/>
    <n v="43"/>
    <n v="6.4"/>
    <n v="18.100000000000001"/>
    <n v="8.25"/>
    <n v="7.3899999999999993E-2"/>
    <n v="116"/>
    <n v="1"/>
    <n v="100"/>
    <n v="5"/>
    <x v="2"/>
    <x v="1"/>
    <n v="2024"/>
    <n v="5"/>
    <n v="20"/>
    <n v="520"/>
    <n v="5"/>
    <x v="6"/>
    <n v="22"/>
    <d v="2024-04-21T00:00:00"/>
    <x v="2"/>
  </r>
  <r>
    <d v="2024-04-22T00:00:00"/>
    <d v="1899-12-30T05:25:00"/>
    <n v="2"/>
    <n v="2"/>
    <n v="1.9"/>
    <n v="96"/>
    <n v="1.4"/>
    <n v="0"/>
    <s v="SSW"/>
    <n v="0"/>
    <n v="0.9"/>
    <s v="SSW"/>
    <n v="2"/>
    <n v="2"/>
    <n v="2"/>
    <n v="1002.7"/>
    <n v="0"/>
    <n v="0"/>
    <n v="5.7000000000000002E-2"/>
    <n v="0"/>
    <n v="19.3"/>
    <n v="43"/>
    <n v="6.4"/>
    <n v="18.100000000000001"/>
    <n v="8.25"/>
    <n v="7.3899999999999993E-2"/>
    <n v="117"/>
    <n v="1"/>
    <n v="100"/>
    <n v="5"/>
    <x v="2"/>
    <x v="1"/>
    <n v="2024"/>
    <n v="5"/>
    <n v="25"/>
    <n v="525"/>
    <n v="5"/>
    <x v="6"/>
    <n v="22"/>
    <d v="2024-04-21T00:00:00"/>
    <x v="2"/>
  </r>
  <r>
    <d v="2024-04-22T00:00:00"/>
    <d v="1899-12-30T05:30:00"/>
    <n v="2.1"/>
    <n v="2.1"/>
    <n v="2"/>
    <n v="96"/>
    <n v="1.5"/>
    <n v="0"/>
    <s v="SSW"/>
    <n v="0"/>
    <n v="1.7"/>
    <s v="SSW"/>
    <n v="2.1"/>
    <n v="2.1"/>
    <n v="2.1"/>
    <n v="1002.7"/>
    <n v="0"/>
    <n v="0"/>
    <n v="5.6000000000000001E-2"/>
    <n v="0"/>
    <n v="19.3"/>
    <n v="43"/>
    <n v="6.4"/>
    <n v="18.100000000000001"/>
    <n v="8.25"/>
    <n v="7.3899999999999993E-2"/>
    <n v="117"/>
    <n v="1"/>
    <n v="100"/>
    <n v="5"/>
    <x v="2"/>
    <x v="1"/>
    <n v="2024"/>
    <n v="5"/>
    <n v="30"/>
    <n v="530"/>
    <n v="5"/>
    <x v="6"/>
    <n v="22"/>
    <d v="2024-04-21T00:00:00"/>
    <x v="2"/>
  </r>
  <r>
    <d v="2024-04-22T00:00:00"/>
    <d v="1899-12-30T05:35:00"/>
    <n v="2.2000000000000002"/>
    <n v="2.2000000000000002"/>
    <n v="2.1"/>
    <n v="97"/>
    <n v="1.8"/>
    <n v="0"/>
    <s v="SSW"/>
    <n v="0"/>
    <n v="2.6"/>
    <s v="SSW"/>
    <n v="2.2000000000000002"/>
    <n v="2.2000000000000002"/>
    <n v="2.2000000000000002"/>
    <n v="1002.8"/>
    <n v="0"/>
    <n v="0"/>
    <n v="5.6000000000000001E-2"/>
    <n v="0"/>
    <n v="19.3"/>
    <n v="43"/>
    <n v="6.4"/>
    <n v="18.100000000000001"/>
    <n v="8.25"/>
    <n v="7.3899999999999993E-2"/>
    <n v="117"/>
    <n v="1"/>
    <n v="100"/>
    <n v="5"/>
    <x v="2"/>
    <x v="1"/>
    <n v="2024"/>
    <n v="5"/>
    <n v="35"/>
    <n v="535"/>
    <n v="5"/>
    <x v="6"/>
    <n v="22"/>
    <d v="2024-04-21T00:00:00"/>
    <x v="2"/>
  </r>
  <r>
    <d v="2024-04-22T00:00:00"/>
    <d v="1899-12-30T05:40:00"/>
    <n v="2.5"/>
    <n v="2.5"/>
    <n v="2.2000000000000002"/>
    <n v="97"/>
    <n v="2.1"/>
    <n v="1.7"/>
    <s v="SSW"/>
    <n v="0.14000000000000001"/>
    <n v="3.5"/>
    <s v="SSW"/>
    <n v="2.2000000000000002"/>
    <n v="2.5"/>
    <n v="2.2000000000000002"/>
    <n v="1002.8"/>
    <n v="0"/>
    <n v="0"/>
    <n v="5.5E-2"/>
    <n v="0"/>
    <n v="19.2"/>
    <n v="43"/>
    <n v="6.3"/>
    <n v="18"/>
    <n v="8.25"/>
    <n v="7.3899999999999993E-2"/>
    <n v="116"/>
    <n v="1"/>
    <n v="100"/>
    <n v="5"/>
    <x v="2"/>
    <x v="1"/>
    <n v="2024"/>
    <n v="5"/>
    <n v="40"/>
    <n v="540"/>
    <n v="5"/>
    <x v="6"/>
    <n v="22"/>
    <d v="2024-04-21T00:00:00"/>
    <x v="2"/>
  </r>
  <r>
    <d v="2024-04-22T00:00:00"/>
    <d v="1899-12-30T05:45:00"/>
    <n v="2.6"/>
    <n v="2.6"/>
    <n v="2.5"/>
    <n v="97"/>
    <n v="2.2000000000000002"/>
    <n v="0.9"/>
    <s v="SSW"/>
    <n v="7.0000000000000007E-2"/>
    <n v="2.6"/>
    <s v="SSW"/>
    <n v="2.6"/>
    <n v="2.6"/>
    <n v="2.6"/>
    <n v="1002.8"/>
    <n v="0"/>
    <n v="0"/>
    <n v="5.5E-2"/>
    <n v="0"/>
    <n v="19.2"/>
    <n v="43"/>
    <n v="6.3"/>
    <n v="18"/>
    <n v="8.25"/>
    <n v="7.3899999999999993E-2"/>
    <n v="118"/>
    <n v="1"/>
    <n v="100"/>
    <n v="5"/>
    <x v="2"/>
    <x v="1"/>
    <n v="2024"/>
    <n v="5"/>
    <n v="45"/>
    <n v="545"/>
    <n v="5"/>
    <x v="6"/>
    <n v="22"/>
    <d v="2024-04-21T00:00:00"/>
    <x v="2"/>
  </r>
  <r>
    <d v="2024-04-22T00:00:00"/>
    <d v="1899-12-30T05:50:00"/>
    <n v="2.7"/>
    <n v="2.7"/>
    <n v="2.6"/>
    <n v="97"/>
    <n v="2.2999999999999998"/>
    <n v="1.7"/>
    <s v="SSW"/>
    <n v="0.14000000000000001"/>
    <n v="2.6"/>
    <s v="SSW"/>
    <n v="2.4"/>
    <n v="2.7"/>
    <n v="2.4"/>
    <n v="1002.8"/>
    <n v="0"/>
    <n v="0"/>
    <n v="5.3999999999999999E-2"/>
    <n v="0"/>
    <n v="19.2"/>
    <n v="43"/>
    <n v="6.3"/>
    <n v="18"/>
    <n v="8.25"/>
    <n v="7.3899999999999993E-2"/>
    <n v="116"/>
    <n v="1"/>
    <n v="100"/>
    <n v="5"/>
    <x v="2"/>
    <x v="1"/>
    <n v="2024"/>
    <n v="5"/>
    <n v="50"/>
    <n v="550"/>
    <n v="5"/>
    <x v="6"/>
    <n v="22"/>
    <d v="2024-04-21T00:00:00"/>
    <x v="2"/>
  </r>
  <r>
    <d v="2024-04-22T00:00:00"/>
    <d v="1899-12-30T05:55:00"/>
    <n v="2.8"/>
    <n v="2.8"/>
    <n v="2.7"/>
    <n v="97"/>
    <n v="2.4"/>
    <n v="1.7"/>
    <s v="SSW"/>
    <n v="0.14000000000000001"/>
    <n v="3.5"/>
    <s v="SSW"/>
    <n v="2.6"/>
    <n v="2.8"/>
    <n v="2.6"/>
    <n v="1002.8"/>
    <n v="0"/>
    <n v="0"/>
    <n v="5.3999999999999999E-2"/>
    <n v="0"/>
    <n v="19.2"/>
    <n v="43"/>
    <n v="6.3"/>
    <n v="18"/>
    <n v="8.25"/>
    <n v="7.3899999999999993E-2"/>
    <n v="117"/>
    <n v="1"/>
    <n v="100"/>
    <n v="5"/>
    <x v="2"/>
    <x v="1"/>
    <n v="2024"/>
    <n v="5"/>
    <n v="55"/>
    <n v="555"/>
    <n v="5"/>
    <x v="6"/>
    <n v="22"/>
    <d v="2024-04-21T00:00:00"/>
    <x v="2"/>
  </r>
  <r>
    <d v="2024-04-22T00:00:00"/>
    <d v="1899-12-30T06:00:00"/>
    <n v="2.9"/>
    <n v="2.9"/>
    <n v="2.8"/>
    <n v="97"/>
    <n v="2.5"/>
    <n v="1.7"/>
    <s v="SSW"/>
    <n v="0.14000000000000001"/>
    <n v="3.5"/>
    <s v="SSW"/>
    <n v="2.7"/>
    <n v="2.9"/>
    <n v="2.7"/>
    <n v="1002.9"/>
    <n v="0"/>
    <n v="0"/>
    <n v="5.2999999999999999E-2"/>
    <n v="0"/>
    <n v="19.2"/>
    <n v="43"/>
    <n v="6.3"/>
    <n v="18"/>
    <n v="8.25"/>
    <n v="7.3899999999999993E-2"/>
    <n v="116"/>
    <n v="1"/>
    <n v="100"/>
    <n v="5"/>
    <x v="2"/>
    <x v="1"/>
    <n v="2024"/>
    <n v="6"/>
    <n v="0"/>
    <n v="600"/>
    <n v="5"/>
    <x v="6"/>
    <n v="22"/>
    <d v="2024-04-21T00:00:00"/>
    <x v="2"/>
  </r>
  <r>
    <d v="2024-04-22T00:00:00"/>
    <d v="1899-12-30T06:05:00"/>
    <n v="3.1"/>
    <n v="3.1"/>
    <n v="2.9"/>
    <n v="97"/>
    <n v="2.6"/>
    <n v="2.6"/>
    <s v="SSW"/>
    <n v="0.22"/>
    <n v="3.5"/>
    <s v="SSW"/>
    <n v="1.9"/>
    <n v="3.1"/>
    <n v="1.9"/>
    <n v="1002.9"/>
    <n v="0"/>
    <n v="0"/>
    <n v="5.2999999999999999E-2"/>
    <n v="0"/>
    <n v="19.2"/>
    <n v="43"/>
    <n v="6.3"/>
    <n v="18"/>
    <n v="8.25"/>
    <n v="7.3899999999999993E-2"/>
    <n v="117"/>
    <n v="1"/>
    <n v="100"/>
    <n v="5"/>
    <x v="2"/>
    <x v="1"/>
    <n v="2024"/>
    <n v="6"/>
    <n v="5"/>
    <n v="605"/>
    <n v="6"/>
    <x v="7"/>
    <n v="22"/>
    <d v="2024-04-21T00:00:00"/>
    <x v="2"/>
  </r>
  <r>
    <d v="2024-04-22T00:00:00"/>
    <d v="1899-12-30T06:10:00"/>
    <n v="3.2"/>
    <n v="3.2"/>
    <n v="3.1"/>
    <n v="97"/>
    <n v="2.8"/>
    <n v="2.6"/>
    <s v="SSW"/>
    <n v="0.22"/>
    <n v="4.3"/>
    <s v="SSW"/>
    <n v="2.2000000000000002"/>
    <n v="3.2"/>
    <n v="2.2000000000000002"/>
    <n v="1002.8"/>
    <n v="0"/>
    <n v="0"/>
    <n v="5.1999999999999998E-2"/>
    <n v="0"/>
    <n v="19.2"/>
    <n v="43"/>
    <n v="6.3"/>
    <n v="18"/>
    <n v="8.25"/>
    <n v="7.3899999999999993E-2"/>
    <n v="117"/>
    <n v="1"/>
    <n v="100"/>
    <n v="5"/>
    <x v="2"/>
    <x v="1"/>
    <n v="2024"/>
    <n v="6"/>
    <n v="10"/>
    <n v="610"/>
    <n v="6"/>
    <x v="7"/>
    <n v="22"/>
    <d v="2024-04-21T00:00:00"/>
    <x v="2"/>
  </r>
  <r>
    <d v="2024-04-22T00:00:00"/>
    <d v="1899-12-30T06:15:00"/>
    <n v="3.4"/>
    <n v="3.4"/>
    <n v="3.2"/>
    <n v="97"/>
    <n v="3"/>
    <n v="2.6"/>
    <s v="SSW"/>
    <n v="0.22"/>
    <n v="5.2"/>
    <s v="SSW"/>
    <n v="2.4"/>
    <n v="3.4"/>
    <n v="2.4"/>
    <n v="1002.9"/>
    <n v="0"/>
    <n v="0"/>
    <n v="5.1999999999999998E-2"/>
    <n v="0"/>
    <n v="19.100000000000001"/>
    <n v="43"/>
    <n v="6.2"/>
    <n v="17.899999999999999"/>
    <n v="8.25"/>
    <n v="7.3999999999999996E-2"/>
    <n v="117"/>
    <n v="1"/>
    <n v="100"/>
    <n v="5"/>
    <x v="2"/>
    <x v="1"/>
    <n v="2024"/>
    <n v="6"/>
    <n v="15"/>
    <n v="615"/>
    <n v="6"/>
    <x v="7"/>
    <n v="22"/>
    <d v="2024-04-21T00:00:00"/>
    <x v="2"/>
  </r>
  <r>
    <d v="2024-04-22T00:00:00"/>
    <d v="1899-12-30T06:20:00"/>
    <n v="3.7"/>
    <n v="3.7"/>
    <n v="3.4"/>
    <n v="97"/>
    <n v="3.3"/>
    <n v="3.5"/>
    <s v="SSW"/>
    <n v="0.28999999999999998"/>
    <n v="5.2"/>
    <s v="SSW"/>
    <n v="2.1"/>
    <n v="3.8"/>
    <n v="2.2000000000000002"/>
    <n v="1003"/>
    <n v="0"/>
    <n v="0"/>
    <n v="5.0999999999999997E-2"/>
    <n v="0"/>
    <n v="19.100000000000001"/>
    <n v="43"/>
    <n v="6.2"/>
    <n v="17.899999999999999"/>
    <n v="8.25"/>
    <n v="7.3999999999999996E-2"/>
    <n v="117"/>
    <n v="1"/>
    <n v="100"/>
    <n v="5"/>
    <x v="2"/>
    <x v="1"/>
    <n v="2024"/>
    <n v="6"/>
    <n v="20"/>
    <n v="620"/>
    <n v="6"/>
    <x v="7"/>
    <n v="22"/>
    <d v="2024-04-21T00:00:00"/>
    <x v="2"/>
  </r>
  <r>
    <d v="2024-04-22T00:00:00"/>
    <d v="1899-12-30T06:25:00"/>
    <n v="3.9"/>
    <n v="3.9"/>
    <n v="3.7"/>
    <n v="97"/>
    <n v="3.5"/>
    <n v="3.5"/>
    <s v="SSW"/>
    <n v="0.28999999999999998"/>
    <n v="4.3"/>
    <s v="SSW"/>
    <n v="2.4"/>
    <n v="4"/>
    <n v="2.4"/>
    <n v="1002.9"/>
    <n v="0"/>
    <n v="0"/>
    <n v="0.05"/>
    <n v="0"/>
    <n v="19.100000000000001"/>
    <n v="43"/>
    <n v="6.2"/>
    <n v="17.899999999999999"/>
    <n v="8.25"/>
    <n v="7.3999999999999996E-2"/>
    <n v="117"/>
    <n v="1"/>
    <n v="100"/>
    <n v="5"/>
    <x v="2"/>
    <x v="1"/>
    <n v="2024"/>
    <n v="6"/>
    <n v="25"/>
    <n v="625"/>
    <n v="6"/>
    <x v="7"/>
    <n v="22"/>
    <d v="2024-04-21T00:00:00"/>
    <x v="2"/>
  </r>
  <r>
    <d v="2024-04-22T00:00:00"/>
    <d v="1899-12-30T06:30:00"/>
    <n v="4.2"/>
    <n v="4.2"/>
    <n v="3.9"/>
    <n v="97"/>
    <n v="3.8"/>
    <n v="3.5"/>
    <s v="SW"/>
    <n v="0.28999999999999998"/>
    <n v="4.3"/>
    <s v="SW"/>
    <n v="2.7"/>
    <n v="4.3"/>
    <n v="2.8"/>
    <n v="1002.8"/>
    <n v="0"/>
    <n v="0"/>
    <n v="4.9000000000000002E-2"/>
    <n v="0"/>
    <n v="19.100000000000001"/>
    <n v="43"/>
    <n v="6.2"/>
    <n v="17.899999999999999"/>
    <n v="8.25"/>
    <n v="7.3999999999999996E-2"/>
    <n v="117"/>
    <n v="1"/>
    <n v="100"/>
    <n v="5"/>
    <x v="2"/>
    <x v="1"/>
    <n v="2024"/>
    <n v="6"/>
    <n v="30"/>
    <n v="630"/>
    <n v="6"/>
    <x v="7"/>
    <n v="22"/>
    <d v="2024-04-21T00:00:00"/>
    <x v="2"/>
  </r>
  <r>
    <d v="2024-04-22T00:00:00"/>
    <d v="1899-12-30T06:35:00"/>
    <n v="4.5"/>
    <n v="4.5"/>
    <n v="4.2"/>
    <n v="96"/>
    <n v="3.9"/>
    <n v="3.5"/>
    <s v="SW"/>
    <n v="0.28999999999999998"/>
    <n v="5.2"/>
    <s v="SW"/>
    <n v="3"/>
    <n v="4.5999999999999996"/>
    <n v="3.1"/>
    <n v="1003"/>
    <n v="0"/>
    <n v="0"/>
    <n v="4.8000000000000001E-2"/>
    <n v="0"/>
    <n v="19.100000000000001"/>
    <n v="43"/>
    <n v="6.2"/>
    <n v="17.899999999999999"/>
    <n v="8.25"/>
    <n v="7.3999999999999996E-2"/>
    <n v="117"/>
    <n v="1"/>
    <n v="100"/>
    <n v="5"/>
    <x v="2"/>
    <x v="1"/>
    <n v="2024"/>
    <n v="6"/>
    <n v="35"/>
    <n v="635"/>
    <n v="6"/>
    <x v="7"/>
    <n v="22"/>
    <d v="2024-04-21T00:00:00"/>
    <x v="2"/>
  </r>
  <r>
    <d v="2024-04-22T00:00:00"/>
    <d v="1899-12-30T06:40:00"/>
    <n v="4.7"/>
    <n v="4.7"/>
    <n v="4.5"/>
    <n v="96"/>
    <n v="4.0999999999999996"/>
    <n v="3.5"/>
    <s v="SW"/>
    <n v="0.28999999999999998"/>
    <n v="6.1"/>
    <s v="SW"/>
    <n v="3.3"/>
    <n v="4.8"/>
    <n v="3.3"/>
    <n v="1003"/>
    <n v="0"/>
    <n v="0"/>
    <n v="4.7E-2"/>
    <n v="0"/>
    <n v="19.100000000000001"/>
    <n v="43"/>
    <n v="6.2"/>
    <n v="17.899999999999999"/>
    <n v="8.25"/>
    <n v="7.3999999999999996E-2"/>
    <n v="117"/>
    <n v="1"/>
    <n v="100"/>
    <n v="5"/>
    <x v="2"/>
    <x v="1"/>
    <n v="2024"/>
    <n v="6"/>
    <n v="40"/>
    <n v="640"/>
    <n v="6"/>
    <x v="7"/>
    <n v="22"/>
    <d v="2024-04-21T00:00:00"/>
    <x v="2"/>
  </r>
  <r>
    <d v="2024-04-22T00:00:00"/>
    <d v="1899-12-30T06:45:00"/>
    <n v="4.9000000000000004"/>
    <n v="4.9000000000000004"/>
    <n v="4.7"/>
    <n v="96"/>
    <n v="4.4000000000000004"/>
    <n v="4.3"/>
    <s v="SW"/>
    <n v="0.36"/>
    <n v="7"/>
    <s v="SW"/>
    <n v="3.1"/>
    <n v="5"/>
    <n v="3.1"/>
    <n v="1003"/>
    <n v="0"/>
    <n v="0"/>
    <n v="4.5999999999999999E-2"/>
    <n v="0"/>
    <n v="19.100000000000001"/>
    <n v="43"/>
    <n v="6.2"/>
    <n v="17.899999999999999"/>
    <n v="8.25"/>
    <n v="7.3999999999999996E-2"/>
    <n v="117"/>
    <n v="1"/>
    <n v="100"/>
    <n v="5"/>
    <x v="2"/>
    <x v="1"/>
    <n v="2024"/>
    <n v="6"/>
    <n v="45"/>
    <n v="645"/>
    <n v="6"/>
    <x v="7"/>
    <n v="22"/>
    <d v="2024-04-21T00:00:00"/>
    <x v="2"/>
  </r>
  <r>
    <d v="2024-04-22T00:00:00"/>
    <d v="1899-12-30T06:50:00"/>
    <n v="5.2"/>
    <n v="5.2"/>
    <n v="4.9000000000000004"/>
    <n v="95"/>
    <n v="4.4000000000000004"/>
    <n v="3.5"/>
    <s v="SW"/>
    <n v="0.28999999999999998"/>
    <n v="5.2"/>
    <s v="SW"/>
    <n v="3.8"/>
    <n v="5.2"/>
    <n v="3.8"/>
    <n v="1003"/>
    <n v="0"/>
    <n v="0"/>
    <n v="4.5999999999999999E-2"/>
    <n v="0"/>
    <n v="19.100000000000001"/>
    <n v="43"/>
    <n v="6.2"/>
    <n v="17.899999999999999"/>
    <n v="8.25"/>
    <n v="7.3999999999999996E-2"/>
    <n v="118"/>
    <n v="1"/>
    <n v="100"/>
    <n v="5"/>
    <x v="2"/>
    <x v="1"/>
    <n v="2024"/>
    <n v="6"/>
    <n v="50"/>
    <n v="650"/>
    <n v="6"/>
    <x v="7"/>
    <n v="22"/>
    <d v="2024-04-21T00:00:00"/>
    <x v="2"/>
  </r>
  <r>
    <d v="2024-04-22T00:00:00"/>
    <d v="1899-12-30T06:55:00"/>
    <n v="5.5"/>
    <n v="5.5"/>
    <n v="5.2"/>
    <n v="95"/>
    <n v="4.8"/>
    <n v="3.5"/>
    <s v="SW"/>
    <n v="0.28999999999999998"/>
    <n v="5.2"/>
    <s v="SW"/>
    <n v="4.2"/>
    <n v="5.6"/>
    <n v="4.2"/>
    <n v="1003.1"/>
    <n v="0"/>
    <n v="0"/>
    <n v="4.4999999999999998E-2"/>
    <n v="0"/>
    <n v="19.100000000000001"/>
    <n v="43"/>
    <n v="6.2"/>
    <n v="17.899999999999999"/>
    <n v="8.25"/>
    <n v="7.3999999999999996E-2"/>
    <n v="117"/>
    <n v="1"/>
    <n v="100"/>
    <n v="5"/>
    <x v="2"/>
    <x v="1"/>
    <n v="2024"/>
    <n v="6"/>
    <n v="55"/>
    <n v="655"/>
    <n v="6"/>
    <x v="7"/>
    <n v="22"/>
    <d v="2024-04-21T00:00:00"/>
    <x v="2"/>
  </r>
  <r>
    <d v="2024-04-22T00:00:00"/>
    <d v="1899-12-30T07:00:00"/>
    <n v="5.7"/>
    <n v="5.7"/>
    <n v="5.5"/>
    <n v="95"/>
    <n v="5"/>
    <n v="3.5"/>
    <s v="SW"/>
    <n v="0.28999999999999998"/>
    <n v="6.1"/>
    <s v="SW"/>
    <n v="4.4000000000000004"/>
    <n v="5.8"/>
    <n v="4.5"/>
    <n v="1003.1"/>
    <n v="0"/>
    <n v="0"/>
    <n v="4.3999999999999997E-2"/>
    <n v="0"/>
    <n v="19.100000000000001"/>
    <n v="43"/>
    <n v="6.2"/>
    <n v="17.899999999999999"/>
    <n v="8.25"/>
    <n v="7.3999999999999996E-2"/>
    <n v="117"/>
    <n v="1"/>
    <n v="100"/>
    <n v="5"/>
    <x v="2"/>
    <x v="1"/>
    <n v="2024"/>
    <n v="7"/>
    <n v="0"/>
    <n v="700"/>
    <n v="6"/>
    <x v="7"/>
    <n v="22"/>
    <d v="2024-04-21T00:00:00"/>
    <x v="2"/>
  </r>
  <r>
    <d v="2024-04-22T00:00:00"/>
    <d v="1899-12-30T07:05:00"/>
    <n v="6.1"/>
    <n v="6.1"/>
    <n v="5.8"/>
    <n v="94"/>
    <n v="5.2"/>
    <n v="3.5"/>
    <s v="SW"/>
    <n v="0.28999999999999998"/>
    <n v="5.2"/>
    <s v="SW"/>
    <n v="4.8"/>
    <n v="6.1"/>
    <n v="4.9000000000000004"/>
    <n v="1003.2"/>
    <n v="0"/>
    <n v="0"/>
    <n v="4.2999999999999997E-2"/>
    <n v="0"/>
    <n v="19.100000000000001"/>
    <n v="43"/>
    <n v="6.2"/>
    <n v="17.899999999999999"/>
    <n v="8.25"/>
    <n v="7.3999999999999996E-2"/>
    <n v="117"/>
    <n v="1"/>
    <n v="100"/>
    <n v="5"/>
    <x v="2"/>
    <x v="1"/>
    <n v="2024"/>
    <n v="7"/>
    <n v="5"/>
    <n v="705"/>
    <n v="7"/>
    <x v="8"/>
    <n v="22"/>
    <d v="2024-04-21T00:00:00"/>
    <x v="2"/>
  </r>
  <r>
    <d v="2024-04-22T00:00:00"/>
    <d v="1899-12-30T07:10:00"/>
    <n v="6.4"/>
    <n v="6.4"/>
    <n v="6.1"/>
    <n v="94"/>
    <n v="5.5"/>
    <n v="3.5"/>
    <s v="SW"/>
    <n v="0.28999999999999998"/>
    <n v="6.1"/>
    <s v="SW"/>
    <n v="5.2"/>
    <n v="6.4"/>
    <n v="5.2"/>
    <n v="1003.2"/>
    <n v="0"/>
    <n v="0"/>
    <n v="4.1000000000000002E-2"/>
    <n v="0"/>
    <n v="19.100000000000001"/>
    <n v="43"/>
    <n v="6.2"/>
    <n v="17.899999999999999"/>
    <n v="8.25"/>
    <n v="7.3999999999999996E-2"/>
    <n v="117"/>
    <n v="1"/>
    <n v="100"/>
    <n v="5"/>
    <x v="2"/>
    <x v="1"/>
    <n v="2024"/>
    <n v="7"/>
    <n v="10"/>
    <n v="710"/>
    <n v="7"/>
    <x v="8"/>
    <n v="22"/>
    <d v="2024-04-21T00:00:00"/>
    <x v="2"/>
  </r>
  <r>
    <d v="2024-04-22T00:00:00"/>
    <d v="1899-12-30T07:15:00"/>
    <n v="6.8"/>
    <n v="6.8"/>
    <n v="6.4"/>
    <n v="94"/>
    <n v="5.9"/>
    <n v="4.3"/>
    <s v="SW"/>
    <n v="0.36"/>
    <n v="7.8"/>
    <s v="SW"/>
    <n v="5.2"/>
    <n v="6.9"/>
    <n v="5.3"/>
    <n v="1003.2"/>
    <n v="0"/>
    <n v="0"/>
    <n v="0.04"/>
    <n v="0"/>
    <n v="19.100000000000001"/>
    <n v="43"/>
    <n v="6.2"/>
    <n v="17.899999999999999"/>
    <n v="8.25"/>
    <n v="7.3999999999999996E-2"/>
    <n v="117"/>
    <n v="1"/>
    <n v="100"/>
    <n v="5"/>
    <x v="2"/>
    <x v="1"/>
    <n v="2024"/>
    <n v="7"/>
    <n v="15"/>
    <n v="715"/>
    <n v="7"/>
    <x v="8"/>
    <n v="22"/>
    <d v="2024-04-21T00:00:00"/>
    <x v="2"/>
  </r>
  <r>
    <d v="2024-04-22T00:00:00"/>
    <d v="1899-12-30T07:20:00"/>
    <n v="7.1"/>
    <n v="7.1"/>
    <n v="6.8"/>
    <n v="93"/>
    <n v="6"/>
    <n v="3.5"/>
    <s v="SW"/>
    <n v="0.28999999999999998"/>
    <n v="9.6"/>
    <s v="SW"/>
    <n v="5.9"/>
    <n v="7.2"/>
    <n v="6.1"/>
    <n v="1003.3"/>
    <n v="0"/>
    <n v="0"/>
    <n v="3.9E-2"/>
    <n v="0"/>
    <n v="19.2"/>
    <n v="43"/>
    <n v="6.3"/>
    <n v="18"/>
    <n v="8.25"/>
    <n v="7.3999999999999996E-2"/>
    <n v="117"/>
    <n v="1"/>
    <n v="100"/>
    <n v="5"/>
    <x v="2"/>
    <x v="1"/>
    <n v="2024"/>
    <n v="7"/>
    <n v="20"/>
    <n v="720"/>
    <n v="7"/>
    <x v="8"/>
    <n v="22"/>
    <d v="2024-04-21T00:00:00"/>
    <x v="2"/>
  </r>
  <r>
    <d v="2024-04-22T00:00:00"/>
    <d v="1899-12-30T07:25:00"/>
    <n v="7.3"/>
    <n v="7.3"/>
    <n v="7.1"/>
    <n v="92"/>
    <n v="6.1"/>
    <n v="2.6"/>
    <s v="WSW"/>
    <n v="0.22"/>
    <n v="7"/>
    <s v="SW"/>
    <n v="6.7"/>
    <n v="7.3"/>
    <n v="6.8"/>
    <n v="1003.4"/>
    <n v="0"/>
    <n v="0"/>
    <n v="3.7999999999999999E-2"/>
    <n v="0"/>
    <n v="19.3"/>
    <n v="43"/>
    <n v="6.4"/>
    <n v="18.100000000000001"/>
    <n v="8.25"/>
    <n v="7.3899999999999993E-2"/>
    <n v="116"/>
    <n v="1"/>
    <n v="100"/>
    <n v="5"/>
    <x v="2"/>
    <x v="1"/>
    <n v="2024"/>
    <n v="7"/>
    <n v="25"/>
    <n v="725"/>
    <n v="7"/>
    <x v="8"/>
    <n v="22"/>
    <d v="2024-04-21T00:00:00"/>
    <x v="2"/>
  </r>
  <r>
    <d v="2024-04-22T00:00:00"/>
    <d v="1899-12-30T07:30:00"/>
    <n v="7.2"/>
    <n v="7.3"/>
    <n v="7.2"/>
    <n v="90"/>
    <n v="5.7"/>
    <n v="4.3"/>
    <s v="SW"/>
    <n v="0.36"/>
    <n v="11.3"/>
    <s v="WSW"/>
    <n v="5.7"/>
    <n v="7.3"/>
    <n v="5.8"/>
    <n v="1003.3"/>
    <n v="0"/>
    <n v="0"/>
    <n v="3.9E-2"/>
    <n v="0"/>
    <n v="19.399999999999999"/>
    <n v="43"/>
    <n v="6.5"/>
    <n v="18.2"/>
    <n v="8.25"/>
    <n v="7.3899999999999993E-2"/>
    <n v="116"/>
    <n v="1"/>
    <n v="100"/>
    <n v="5"/>
    <x v="2"/>
    <x v="1"/>
    <n v="2024"/>
    <n v="7"/>
    <n v="30"/>
    <n v="730"/>
    <n v="7"/>
    <x v="8"/>
    <n v="22"/>
    <d v="2024-04-21T00:00:00"/>
    <x v="2"/>
  </r>
  <r>
    <d v="2024-04-22T00:00:00"/>
    <d v="1899-12-30T07:35:00"/>
    <n v="7.4"/>
    <n v="7.4"/>
    <n v="7.2"/>
    <n v="91"/>
    <n v="6"/>
    <n v="3.5"/>
    <s v="SW"/>
    <n v="0.28999999999999998"/>
    <n v="8.6999999999999993"/>
    <s v="WSW"/>
    <n v="6.3"/>
    <n v="7.4"/>
    <n v="6.4"/>
    <n v="1003.3"/>
    <n v="0"/>
    <n v="0"/>
    <n v="3.7999999999999999E-2"/>
    <n v="0"/>
    <n v="19.5"/>
    <n v="43"/>
    <n v="6.6"/>
    <n v="18.3"/>
    <n v="8.25"/>
    <n v="7.3899999999999993E-2"/>
    <n v="116"/>
    <n v="1"/>
    <n v="100"/>
    <n v="5"/>
    <x v="2"/>
    <x v="1"/>
    <n v="2024"/>
    <n v="7"/>
    <n v="35"/>
    <n v="735"/>
    <n v="7"/>
    <x v="8"/>
    <n v="22"/>
    <d v="2024-04-21T00:00:00"/>
    <x v="2"/>
  </r>
  <r>
    <d v="2024-04-22T00:00:00"/>
    <d v="1899-12-30T07:40:00"/>
    <n v="7.6"/>
    <n v="7.6"/>
    <n v="7.4"/>
    <n v="91"/>
    <n v="6.2"/>
    <n v="3.5"/>
    <s v="SW"/>
    <n v="0.28999999999999998"/>
    <n v="7.8"/>
    <s v="SW"/>
    <n v="6.6"/>
    <n v="7.6"/>
    <n v="6.6"/>
    <n v="1003.3"/>
    <n v="0"/>
    <n v="0"/>
    <n v="3.6999999999999998E-2"/>
    <n v="0"/>
    <n v="19.7"/>
    <n v="44"/>
    <n v="7.1"/>
    <n v="18.600000000000001"/>
    <n v="8.35"/>
    <n v="7.3800000000000004E-2"/>
    <n v="116"/>
    <n v="1"/>
    <n v="100"/>
    <n v="5"/>
    <x v="2"/>
    <x v="1"/>
    <n v="2024"/>
    <n v="7"/>
    <n v="40"/>
    <n v="740"/>
    <n v="7"/>
    <x v="8"/>
    <n v="22"/>
    <d v="2024-04-21T00:00:00"/>
    <x v="2"/>
  </r>
  <r>
    <d v="2024-04-22T00:00:00"/>
    <d v="1899-12-30T07:45:00"/>
    <n v="7.8"/>
    <n v="7.8"/>
    <n v="7.6"/>
    <n v="91"/>
    <n v="6.5"/>
    <n v="2.6"/>
    <s v="SW"/>
    <n v="0.22"/>
    <n v="4.3"/>
    <s v="SW"/>
    <n v="7.4"/>
    <n v="7.9"/>
    <n v="7.4"/>
    <n v="1003.3"/>
    <n v="0"/>
    <n v="0"/>
    <n v="3.5999999999999997E-2"/>
    <n v="0"/>
    <n v="19.8"/>
    <n v="44"/>
    <n v="7.2"/>
    <n v="18.7"/>
    <n v="8.35"/>
    <n v="7.3800000000000004E-2"/>
    <n v="117"/>
    <n v="1"/>
    <n v="100"/>
    <n v="5"/>
    <x v="2"/>
    <x v="1"/>
    <n v="2024"/>
    <n v="7"/>
    <n v="45"/>
    <n v="745"/>
    <n v="7"/>
    <x v="8"/>
    <n v="22"/>
    <d v="2024-04-21T00:00:00"/>
    <x v="2"/>
  </r>
  <r>
    <d v="2024-04-22T00:00:00"/>
    <d v="1899-12-30T07:50:00"/>
    <n v="8.1"/>
    <n v="8.1"/>
    <n v="7.8"/>
    <n v="90"/>
    <n v="6.5"/>
    <n v="2.6"/>
    <s v="SW"/>
    <n v="0.22"/>
    <n v="6.1"/>
    <s v="SSW"/>
    <n v="7.7"/>
    <n v="8.1999999999999993"/>
    <n v="7.8"/>
    <n v="1003.3"/>
    <n v="0"/>
    <n v="0"/>
    <n v="3.5999999999999997E-2"/>
    <n v="0"/>
    <n v="20.100000000000001"/>
    <n v="44"/>
    <n v="7.4"/>
    <n v="19"/>
    <n v="8.35"/>
    <n v="7.3700000000000002E-2"/>
    <n v="117"/>
    <n v="1"/>
    <n v="100"/>
    <n v="5"/>
    <x v="2"/>
    <x v="1"/>
    <n v="2024"/>
    <n v="7"/>
    <n v="50"/>
    <n v="750"/>
    <n v="7"/>
    <x v="8"/>
    <n v="22"/>
    <d v="2024-04-21T00:00:00"/>
    <x v="2"/>
  </r>
  <r>
    <d v="2024-04-22T00:00:00"/>
    <d v="1899-12-30T07:55:00"/>
    <n v="8.1999999999999993"/>
    <n v="8.1999999999999993"/>
    <n v="8.1"/>
    <n v="90"/>
    <n v="6.7"/>
    <n v="3.5"/>
    <s v="SW"/>
    <n v="0.28999999999999998"/>
    <n v="7"/>
    <s v="WSW"/>
    <n v="7.3"/>
    <n v="8.3000000000000007"/>
    <n v="7.4"/>
    <n v="1003.3"/>
    <n v="0"/>
    <n v="0"/>
    <n v="3.5000000000000003E-2"/>
    <n v="0"/>
    <n v="20.2"/>
    <n v="44"/>
    <n v="7.6"/>
    <n v="19.100000000000001"/>
    <n v="8.35"/>
    <n v="7.3599999999999999E-2"/>
    <n v="116"/>
    <n v="1"/>
    <n v="100"/>
    <n v="5"/>
    <x v="2"/>
    <x v="1"/>
    <n v="2024"/>
    <n v="7"/>
    <n v="55"/>
    <n v="755"/>
    <n v="7"/>
    <x v="8"/>
    <n v="22"/>
    <d v="2024-04-21T00:00:00"/>
    <x v="2"/>
  </r>
  <r>
    <d v="2024-04-22T00:00:00"/>
    <d v="1899-12-30T08:00:00"/>
    <n v="8.4"/>
    <n v="8.4"/>
    <n v="8.1999999999999993"/>
    <n v="89"/>
    <n v="6.7"/>
    <n v="3.5"/>
    <s v="SW"/>
    <n v="0.28999999999999998"/>
    <n v="8.6999999999999993"/>
    <s v="SSW"/>
    <n v="7.5"/>
    <n v="8.5"/>
    <n v="7.6"/>
    <n v="1003.3"/>
    <n v="0"/>
    <n v="0"/>
    <n v="3.5000000000000003E-2"/>
    <n v="0"/>
    <n v="20.3"/>
    <n v="43"/>
    <n v="7.3"/>
    <n v="19.2"/>
    <n v="8.25"/>
    <n v="7.3599999999999999E-2"/>
    <n v="117"/>
    <n v="1"/>
    <n v="100"/>
    <n v="5"/>
    <x v="2"/>
    <x v="1"/>
    <n v="2024"/>
    <n v="8"/>
    <n v="0"/>
    <n v="800"/>
    <n v="7"/>
    <x v="8"/>
    <n v="22"/>
    <d v="2024-04-21T00:00:00"/>
    <x v="2"/>
  </r>
  <r>
    <d v="2024-04-22T00:00:00"/>
    <d v="1899-12-30T08:05:00"/>
    <n v="8.6"/>
    <n v="8.6"/>
    <n v="8.4"/>
    <n v="89"/>
    <n v="6.9"/>
    <n v="2.6"/>
    <s v="SW"/>
    <n v="0.22"/>
    <n v="7"/>
    <s v="SSW"/>
    <n v="8.1999999999999993"/>
    <n v="8.6999999999999993"/>
    <n v="8.3000000000000007"/>
    <n v="1003.3"/>
    <n v="0"/>
    <n v="0"/>
    <n v="3.4000000000000002E-2"/>
    <n v="0"/>
    <n v="20.399999999999999"/>
    <n v="43"/>
    <n v="7.4"/>
    <n v="19.2"/>
    <n v="8.25"/>
    <n v="7.3599999999999999E-2"/>
    <n v="117"/>
    <n v="1"/>
    <n v="100"/>
    <n v="5"/>
    <x v="2"/>
    <x v="1"/>
    <n v="2024"/>
    <n v="8"/>
    <n v="5"/>
    <n v="805"/>
    <n v="8"/>
    <x v="9"/>
    <n v="22"/>
    <d v="2024-04-21T00:00:00"/>
    <x v="2"/>
  </r>
  <r>
    <d v="2024-04-22T00:00:00"/>
    <d v="1899-12-30T08:10:00"/>
    <n v="8.9"/>
    <n v="8.9"/>
    <n v="8.6"/>
    <n v="88"/>
    <n v="7"/>
    <n v="2.6"/>
    <s v="SW"/>
    <n v="0.22"/>
    <n v="6.1"/>
    <s v="SW"/>
    <n v="8.6"/>
    <n v="8.9"/>
    <n v="8.6"/>
    <n v="1003.3"/>
    <n v="0"/>
    <n v="0"/>
    <n v="3.3000000000000002E-2"/>
    <n v="0"/>
    <n v="20.399999999999999"/>
    <n v="43"/>
    <n v="7.4"/>
    <n v="19.2"/>
    <n v="8.25"/>
    <n v="7.3599999999999999E-2"/>
    <n v="117"/>
    <n v="1"/>
    <n v="100"/>
    <n v="5"/>
    <x v="2"/>
    <x v="1"/>
    <n v="2024"/>
    <n v="8"/>
    <n v="10"/>
    <n v="810"/>
    <n v="8"/>
    <x v="9"/>
    <n v="22"/>
    <d v="2024-04-21T00:00:00"/>
    <x v="2"/>
  </r>
  <r>
    <d v="2024-04-22T00:00:00"/>
    <d v="1899-12-30T08:15:00"/>
    <n v="9.1"/>
    <n v="9.1"/>
    <n v="8.9"/>
    <n v="87"/>
    <n v="7"/>
    <n v="2.6"/>
    <s v="W"/>
    <n v="0.22"/>
    <n v="5.2"/>
    <s v="SW"/>
    <n v="8.6999999999999993"/>
    <n v="9.1"/>
    <n v="8.8000000000000007"/>
    <n v="1003.4"/>
    <n v="0"/>
    <n v="0"/>
    <n v="3.2000000000000001E-2"/>
    <n v="0"/>
    <n v="20.399999999999999"/>
    <n v="43"/>
    <n v="7.4"/>
    <n v="19.2"/>
    <n v="8.25"/>
    <n v="7.3599999999999999E-2"/>
    <n v="117"/>
    <n v="1"/>
    <n v="100"/>
    <n v="5"/>
    <x v="2"/>
    <x v="1"/>
    <n v="2024"/>
    <n v="8"/>
    <n v="15"/>
    <n v="815"/>
    <n v="8"/>
    <x v="9"/>
    <n v="22"/>
    <d v="2024-04-21T00:00:00"/>
    <x v="2"/>
  </r>
  <r>
    <d v="2024-04-22T00:00:00"/>
    <d v="1899-12-30T08:20:00"/>
    <n v="9.3000000000000007"/>
    <n v="9.3000000000000007"/>
    <n v="9.1"/>
    <n v="86"/>
    <n v="7.1"/>
    <n v="3.5"/>
    <s v="SW"/>
    <n v="0.28999999999999998"/>
    <n v="7"/>
    <s v="SW"/>
    <n v="8.6"/>
    <n v="9.3000000000000007"/>
    <n v="8.6"/>
    <n v="1003.4"/>
    <n v="0"/>
    <n v="0"/>
    <n v="3.1E-2"/>
    <n v="0"/>
    <n v="20.399999999999999"/>
    <n v="43"/>
    <n v="7.4"/>
    <n v="19.2"/>
    <n v="8.25"/>
    <n v="7.3599999999999999E-2"/>
    <n v="117"/>
    <n v="1"/>
    <n v="100"/>
    <n v="5"/>
    <x v="2"/>
    <x v="1"/>
    <n v="2024"/>
    <n v="8"/>
    <n v="20"/>
    <n v="820"/>
    <n v="8"/>
    <x v="9"/>
    <n v="22"/>
    <d v="2024-04-21T00:00:00"/>
    <x v="2"/>
  </r>
  <r>
    <d v="2024-04-22T00:00:00"/>
    <d v="1899-12-30T08:25:00"/>
    <n v="9.6"/>
    <n v="9.6"/>
    <n v="9.3000000000000007"/>
    <n v="86"/>
    <n v="7.4"/>
    <n v="2.6"/>
    <s v="SW"/>
    <n v="0.22"/>
    <n v="5.2"/>
    <s v="NW"/>
    <n v="9.4"/>
    <n v="9.6999999999999993"/>
    <n v="9.4"/>
    <n v="1003.4"/>
    <n v="0"/>
    <n v="0"/>
    <n v="0.03"/>
    <n v="0"/>
    <n v="20.399999999999999"/>
    <n v="43"/>
    <n v="7.4"/>
    <n v="19.2"/>
    <n v="8.25"/>
    <n v="7.3599999999999999E-2"/>
    <n v="117"/>
    <n v="1"/>
    <n v="100"/>
    <n v="5"/>
    <x v="2"/>
    <x v="1"/>
    <n v="2024"/>
    <n v="8"/>
    <n v="25"/>
    <n v="825"/>
    <n v="8"/>
    <x v="9"/>
    <n v="22"/>
    <d v="2024-04-21T00:00:00"/>
    <x v="2"/>
  </r>
  <r>
    <d v="2024-04-22T00:00:00"/>
    <d v="1899-12-30T08:30:00"/>
    <n v="9.6999999999999993"/>
    <n v="9.6999999999999993"/>
    <n v="9.6"/>
    <n v="84"/>
    <n v="7.1"/>
    <n v="2.6"/>
    <s v="W"/>
    <n v="0.22"/>
    <n v="6.1"/>
    <s v="NW"/>
    <n v="9.5"/>
    <n v="9.8000000000000007"/>
    <n v="9.6"/>
    <n v="1003.4"/>
    <n v="0"/>
    <n v="0"/>
    <n v="0.03"/>
    <n v="0"/>
    <n v="20.399999999999999"/>
    <n v="43"/>
    <n v="7.4"/>
    <n v="19.2"/>
    <n v="8.25"/>
    <n v="7.3599999999999999E-2"/>
    <n v="117"/>
    <n v="1"/>
    <n v="100"/>
    <n v="5"/>
    <x v="2"/>
    <x v="1"/>
    <n v="2024"/>
    <n v="8"/>
    <n v="30"/>
    <n v="830"/>
    <n v="8"/>
    <x v="9"/>
    <n v="22"/>
    <d v="2024-04-21T00:00:00"/>
    <x v="2"/>
  </r>
  <r>
    <d v="2024-04-22T00:00:00"/>
    <d v="1899-12-30T08:35:00"/>
    <n v="9.6999999999999993"/>
    <n v="9.6999999999999993"/>
    <n v="9.6999999999999993"/>
    <n v="82"/>
    <n v="6.7"/>
    <n v="3.5"/>
    <s v="W"/>
    <n v="0.28999999999999998"/>
    <n v="7.8"/>
    <s v="SW"/>
    <n v="9"/>
    <n v="9.6999999999999993"/>
    <n v="9"/>
    <n v="1003.4"/>
    <n v="0"/>
    <n v="0"/>
    <n v="0.03"/>
    <n v="0"/>
    <n v="20.399999999999999"/>
    <n v="43"/>
    <n v="7.4"/>
    <n v="19.2"/>
    <n v="8.25"/>
    <n v="7.3599999999999999E-2"/>
    <n v="116"/>
    <n v="1"/>
    <n v="100"/>
    <n v="5"/>
    <x v="2"/>
    <x v="1"/>
    <n v="2024"/>
    <n v="8"/>
    <n v="35"/>
    <n v="835"/>
    <n v="8"/>
    <x v="9"/>
    <n v="22"/>
    <d v="2024-04-21T00:00:00"/>
    <x v="2"/>
  </r>
  <r>
    <d v="2024-04-22T00:00:00"/>
    <d v="1899-12-30T08:40:00"/>
    <n v="9.6"/>
    <n v="9.6999999999999993"/>
    <n v="9.6"/>
    <n v="81"/>
    <n v="6.5"/>
    <n v="2.6"/>
    <s v="NW"/>
    <n v="0.22"/>
    <n v="5.2"/>
    <s v="SW"/>
    <n v="9.4"/>
    <n v="9.6"/>
    <n v="9.4"/>
    <n v="1003.4"/>
    <n v="0"/>
    <n v="0"/>
    <n v="0.03"/>
    <n v="0"/>
    <n v="20.3"/>
    <n v="43"/>
    <n v="7.3"/>
    <n v="19.2"/>
    <n v="8.25"/>
    <n v="7.3599999999999999E-2"/>
    <n v="117"/>
    <n v="1"/>
    <n v="100"/>
    <n v="5"/>
    <x v="2"/>
    <x v="1"/>
    <n v="2024"/>
    <n v="8"/>
    <n v="40"/>
    <n v="840"/>
    <n v="8"/>
    <x v="9"/>
    <n v="22"/>
    <d v="2024-04-21T00:00:00"/>
    <x v="2"/>
  </r>
  <r>
    <d v="2024-04-22T00:00:00"/>
    <d v="1899-12-30T08:45:00"/>
    <n v="9.6999999999999993"/>
    <n v="9.6999999999999993"/>
    <n v="9.6"/>
    <n v="83"/>
    <n v="6.9"/>
    <n v="2.6"/>
    <s v="WSW"/>
    <n v="0.22"/>
    <n v="7"/>
    <s v="SSW"/>
    <n v="9.4"/>
    <n v="9.6999999999999993"/>
    <n v="9.4"/>
    <n v="1003.4"/>
    <n v="0"/>
    <n v="0"/>
    <n v="0.03"/>
    <n v="0"/>
    <n v="20.3"/>
    <n v="43"/>
    <n v="7.3"/>
    <n v="19.2"/>
    <n v="8.25"/>
    <n v="7.3599999999999999E-2"/>
    <n v="116"/>
    <n v="1"/>
    <n v="100"/>
    <n v="5"/>
    <x v="2"/>
    <x v="1"/>
    <n v="2024"/>
    <n v="8"/>
    <n v="45"/>
    <n v="845"/>
    <n v="8"/>
    <x v="9"/>
    <n v="22"/>
    <d v="2024-04-21T00:00:00"/>
    <x v="2"/>
  </r>
  <r>
    <d v="2024-04-22T00:00:00"/>
    <d v="1899-12-30T08:50:00"/>
    <n v="9.9"/>
    <n v="9.9"/>
    <n v="9.6999999999999993"/>
    <n v="82"/>
    <n v="7"/>
    <n v="2.6"/>
    <s v="SW"/>
    <n v="0.22"/>
    <n v="6.1"/>
    <s v="NW"/>
    <n v="9.6999999999999993"/>
    <n v="9.9"/>
    <n v="9.6999999999999993"/>
    <n v="1003.5"/>
    <n v="0"/>
    <n v="0"/>
    <n v="2.9000000000000001E-2"/>
    <n v="0"/>
    <n v="20.3"/>
    <n v="43"/>
    <n v="7.3"/>
    <n v="19.2"/>
    <n v="8.25"/>
    <n v="7.3599999999999999E-2"/>
    <n v="117"/>
    <n v="1"/>
    <n v="100"/>
    <n v="5"/>
    <x v="2"/>
    <x v="1"/>
    <n v="2024"/>
    <n v="8"/>
    <n v="50"/>
    <n v="850"/>
    <n v="8"/>
    <x v="9"/>
    <n v="22"/>
    <d v="2024-04-21T00:00:00"/>
    <x v="2"/>
  </r>
  <r>
    <d v="2024-04-22T00:00:00"/>
    <d v="1899-12-30T08:55:00"/>
    <n v="10"/>
    <n v="10"/>
    <n v="9.9"/>
    <n v="82"/>
    <n v="7.1"/>
    <n v="3.5"/>
    <s v="NW"/>
    <n v="0.28999999999999998"/>
    <n v="7.8"/>
    <s v="WNW"/>
    <n v="9.4"/>
    <n v="10"/>
    <n v="9.4"/>
    <n v="1003.4"/>
    <n v="0"/>
    <n v="0"/>
    <n v="2.9000000000000001E-2"/>
    <n v="0"/>
    <n v="20.3"/>
    <n v="43"/>
    <n v="7.3"/>
    <n v="19.2"/>
    <n v="8.25"/>
    <n v="7.3599999999999999E-2"/>
    <n v="117"/>
    <n v="1"/>
    <n v="100"/>
    <n v="5"/>
    <x v="2"/>
    <x v="1"/>
    <n v="2024"/>
    <n v="8"/>
    <n v="55"/>
    <n v="855"/>
    <n v="8"/>
    <x v="9"/>
    <n v="22"/>
    <d v="2024-04-21T00:00:00"/>
    <x v="2"/>
  </r>
  <r>
    <d v="2024-04-22T00:00:00"/>
    <d v="1899-12-30T09:00:00"/>
    <n v="9.9"/>
    <n v="10.1"/>
    <n v="9.9"/>
    <n v="80"/>
    <n v="6.7"/>
    <n v="3.5"/>
    <s v="WNW"/>
    <n v="0.28999999999999998"/>
    <n v="10.4"/>
    <s v="NW"/>
    <n v="9.3000000000000007"/>
    <n v="9.9"/>
    <n v="9.3000000000000007"/>
    <n v="1003.5"/>
    <n v="0"/>
    <n v="0"/>
    <n v="2.9000000000000001E-2"/>
    <n v="0"/>
    <n v="20.3"/>
    <n v="43"/>
    <n v="7.3"/>
    <n v="19.2"/>
    <n v="8.25"/>
    <n v="7.3599999999999999E-2"/>
    <n v="117"/>
    <n v="1"/>
    <n v="100"/>
    <n v="5"/>
    <x v="2"/>
    <x v="1"/>
    <n v="2024"/>
    <n v="9"/>
    <n v="0"/>
    <n v="900"/>
    <n v="8"/>
    <x v="9"/>
    <n v="22"/>
    <d v="2024-04-21T00:00:00"/>
    <x v="2"/>
  </r>
  <r>
    <d v="2024-04-22T00:00:00"/>
    <d v="1899-12-30T09:05:00"/>
    <n v="9.6999999999999993"/>
    <n v="9.9"/>
    <n v="9.6999999999999993"/>
    <n v="82"/>
    <n v="6.7"/>
    <n v="3.5"/>
    <s v="W"/>
    <n v="0.28999999999999998"/>
    <n v="7"/>
    <s v="WNW"/>
    <n v="9"/>
    <n v="9.6999999999999993"/>
    <n v="9"/>
    <n v="1003.6"/>
    <n v="0"/>
    <n v="0"/>
    <n v="0.03"/>
    <n v="0"/>
    <n v="20.2"/>
    <n v="43"/>
    <n v="7.2"/>
    <n v="19.100000000000001"/>
    <n v="8.25"/>
    <n v="7.3700000000000002E-2"/>
    <n v="117"/>
    <n v="1"/>
    <n v="100"/>
    <n v="5"/>
    <x v="2"/>
    <x v="1"/>
    <n v="2024"/>
    <n v="9"/>
    <n v="5"/>
    <n v="905"/>
    <n v="9"/>
    <x v="10"/>
    <n v="22"/>
    <d v="2024-04-22T00:00:00"/>
    <x v="3"/>
  </r>
  <r>
    <d v="2024-04-22T00:00:00"/>
    <d v="1899-12-30T09:10:00"/>
    <n v="10.1"/>
    <n v="10.1"/>
    <n v="9.6999999999999993"/>
    <n v="84"/>
    <n v="7.5"/>
    <n v="2.6"/>
    <s v="SW"/>
    <n v="0.22"/>
    <n v="5.2"/>
    <s v="NW"/>
    <n v="9.9"/>
    <n v="10.199999999999999"/>
    <n v="10"/>
    <n v="1003.5"/>
    <n v="0"/>
    <n v="0"/>
    <n v="2.9000000000000001E-2"/>
    <n v="0"/>
    <n v="20.2"/>
    <n v="43"/>
    <n v="7.2"/>
    <n v="19.100000000000001"/>
    <n v="8.25"/>
    <n v="7.3700000000000002E-2"/>
    <n v="117"/>
    <n v="1"/>
    <n v="100"/>
    <n v="5"/>
    <x v="2"/>
    <x v="1"/>
    <n v="2024"/>
    <n v="9"/>
    <n v="10"/>
    <n v="910"/>
    <n v="9"/>
    <x v="10"/>
    <n v="22"/>
    <d v="2024-04-22T00:00:00"/>
    <x v="3"/>
  </r>
  <r>
    <d v="2024-04-22T00:00:00"/>
    <d v="1899-12-30T09:15:00"/>
    <n v="10.3"/>
    <n v="10.3"/>
    <n v="10.1"/>
    <n v="82"/>
    <n v="7.4"/>
    <n v="2.6"/>
    <s v="SW"/>
    <n v="0.22"/>
    <n v="6.1"/>
    <s v="NNW"/>
    <n v="10.199999999999999"/>
    <n v="10.3"/>
    <n v="10.199999999999999"/>
    <n v="1003.5"/>
    <n v="0"/>
    <n v="0"/>
    <n v="2.8000000000000001E-2"/>
    <n v="0"/>
    <n v="20.2"/>
    <n v="43"/>
    <n v="7.2"/>
    <n v="19.100000000000001"/>
    <n v="8.25"/>
    <n v="7.3700000000000002E-2"/>
    <n v="117"/>
    <n v="1"/>
    <n v="100"/>
    <n v="5"/>
    <x v="2"/>
    <x v="1"/>
    <n v="2024"/>
    <n v="9"/>
    <n v="15"/>
    <n v="915"/>
    <n v="9"/>
    <x v="10"/>
    <n v="22"/>
    <d v="2024-04-22T00:00:00"/>
    <x v="3"/>
  </r>
  <r>
    <d v="2024-04-22T00:00:00"/>
    <d v="1899-12-30T09:20:00"/>
    <n v="10.4"/>
    <n v="10.4"/>
    <n v="10.3"/>
    <n v="82"/>
    <n v="7.5"/>
    <n v="3.5"/>
    <s v="SW"/>
    <n v="0.28999999999999998"/>
    <n v="6.1"/>
    <s v="SSW"/>
    <n v="9.9"/>
    <n v="10.4"/>
    <n v="9.9"/>
    <n v="1003.5"/>
    <n v="0"/>
    <n v="0"/>
    <n v="2.7E-2"/>
    <n v="0"/>
    <n v="20.2"/>
    <n v="43"/>
    <n v="7.2"/>
    <n v="19.100000000000001"/>
    <n v="8.25"/>
    <n v="7.3700000000000002E-2"/>
    <n v="117"/>
    <n v="1"/>
    <n v="100"/>
    <n v="5"/>
    <x v="2"/>
    <x v="1"/>
    <n v="2024"/>
    <n v="9"/>
    <n v="20"/>
    <n v="920"/>
    <n v="9"/>
    <x v="10"/>
    <n v="22"/>
    <d v="2024-04-22T00:00:00"/>
    <x v="3"/>
  </r>
  <r>
    <d v="2024-04-22T00:00:00"/>
    <d v="1899-12-30T09:25:00"/>
    <n v="10.5"/>
    <n v="10.6"/>
    <n v="10.4"/>
    <n v="82"/>
    <n v="7.6"/>
    <n v="3.5"/>
    <s v="SW"/>
    <n v="0.28999999999999998"/>
    <n v="7.8"/>
    <s v="SSW"/>
    <n v="9.9"/>
    <n v="10.5"/>
    <n v="9.9"/>
    <n v="1003.5"/>
    <n v="0"/>
    <n v="0"/>
    <n v="2.7E-2"/>
    <n v="0"/>
    <n v="20.2"/>
    <n v="43"/>
    <n v="7.2"/>
    <n v="19.100000000000001"/>
    <n v="8.25"/>
    <n v="7.3700000000000002E-2"/>
    <n v="117"/>
    <n v="1"/>
    <n v="100"/>
    <n v="5"/>
    <x v="2"/>
    <x v="1"/>
    <n v="2024"/>
    <n v="9"/>
    <n v="25"/>
    <n v="925"/>
    <n v="9"/>
    <x v="10"/>
    <n v="22"/>
    <d v="2024-04-22T00:00:00"/>
    <x v="3"/>
  </r>
  <r>
    <d v="2024-04-22T00:00:00"/>
    <d v="1899-12-30T09:30:00"/>
    <n v="10.7"/>
    <n v="10.7"/>
    <n v="10.5"/>
    <n v="83"/>
    <n v="7.9"/>
    <n v="4.3"/>
    <s v="WSW"/>
    <n v="0.36"/>
    <n v="7.8"/>
    <s v="WSW"/>
    <n v="9.8000000000000007"/>
    <n v="10.7"/>
    <n v="9.8000000000000007"/>
    <n v="1003.5"/>
    <n v="0"/>
    <n v="0"/>
    <n v="2.7E-2"/>
    <n v="0"/>
    <n v="20.2"/>
    <n v="43"/>
    <n v="7.2"/>
    <n v="19.100000000000001"/>
    <n v="8.25"/>
    <n v="7.3700000000000002E-2"/>
    <n v="117"/>
    <n v="1"/>
    <n v="100"/>
    <n v="5"/>
    <x v="2"/>
    <x v="1"/>
    <n v="2024"/>
    <n v="9"/>
    <n v="30"/>
    <n v="930"/>
    <n v="9"/>
    <x v="10"/>
    <n v="22"/>
    <d v="2024-04-22T00:00:00"/>
    <x v="3"/>
  </r>
  <r>
    <d v="2024-04-22T00:00:00"/>
    <d v="1899-12-30T09:35:00"/>
    <n v="10.9"/>
    <n v="10.9"/>
    <n v="10.7"/>
    <n v="83"/>
    <n v="8.1"/>
    <n v="2.6"/>
    <s v="SW"/>
    <n v="0.22"/>
    <n v="6.1"/>
    <s v="SW"/>
    <n v="10.8"/>
    <n v="10.8"/>
    <n v="10.8"/>
    <n v="1003.4"/>
    <n v="0"/>
    <n v="0"/>
    <n v="2.5999999999999999E-2"/>
    <n v="0"/>
    <n v="20.2"/>
    <n v="43"/>
    <n v="7.2"/>
    <n v="19.100000000000001"/>
    <n v="8.25"/>
    <n v="7.3700000000000002E-2"/>
    <n v="116"/>
    <n v="1"/>
    <n v="100"/>
    <n v="5"/>
    <x v="2"/>
    <x v="1"/>
    <n v="2024"/>
    <n v="9"/>
    <n v="35"/>
    <n v="935"/>
    <n v="9"/>
    <x v="10"/>
    <n v="22"/>
    <d v="2024-04-22T00:00:00"/>
    <x v="3"/>
  </r>
  <r>
    <d v="2024-04-22T00:00:00"/>
    <d v="1899-12-30T09:40:00"/>
    <n v="11"/>
    <n v="11"/>
    <n v="10.9"/>
    <n v="78"/>
    <n v="7.3"/>
    <n v="4.3"/>
    <s v="WSW"/>
    <n v="0.36"/>
    <n v="7.8"/>
    <s v="SW"/>
    <n v="10.199999999999999"/>
    <n v="10.8"/>
    <n v="10.1"/>
    <n v="1003.5"/>
    <n v="0"/>
    <n v="0"/>
    <n v="2.5000000000000001E-2"/>
    <n v="0"/>
    <n v="20.2"/>
    <n v="43"/>
    <n v="7.2"/>
    <n v="19.100000000000001"/>
    <n v="8.25"/>
    <n v="7.3700000000000002E-2"/>
    <n v="117"/>
    <n v="1"/>
    <n v="100"/>
    <n v="5"/>
    <x v="2"/>
    <x v="1"/>
    <n v="2024"/>
    <n v="9"/>
    <n v="40"/>
    <n v="940"/>
    <n v="9"/>
    <x v="10"/>
    <n v="22"/>
    <d v="2024-04-22T00:00:00"/>
    <x v="3"/>
  </r>
  <r>
    <d v="2024-04-22T00:00:00"/>
    <d v="1899-12-30T09:45:00"/>
    <n v="10.9"/>
    <n v="11"/>
    <n v="10.9"/>
    <n v="78"/>
    <n v="7.3"/>
    <n v="3.5"/>
    <s v="SW"/>
    <n v="0.28999999999999998"/>
    <n v="7.8"/>
    <s v="SSW"/>
    <n v="10.4"/>
    <n v="10.8"/>
    <n v="10.3"/>
    <n v="1003.5"/>
    <n v="0"/>
    <n v="0"/>
    <n v="2.5999999999999999E-2"/>
    <n v="0"/>
    <n v="20.2"/>
    <n v="43"/>
    <n v="7.2"/>
    <n v="19.100000000000001"/>
    <n v="8.25"/>
    <n v="7.3700000000000002E-2"/>
    <n v="117"/>
    <n v="1"/>
    <n v="100"/>
    <n v="5"/>
    <x v="2"/>
    <x v="1"/>
    <n v="2024"/>
    <n v="9"/>
    <n v="45"/>
    <n v="945"/>
    <n v="9"/>
    <x v="10"/>
    <n v="22"/>
    <d v="2024-04-22T00:00:00"/>
    <x v="3"/>
  </r>
  <r>
    <d v="2024-04-22T00:00:00"/>
    <d v="1899-12-30T09:50:00"/>
    <n v="11"/>
    <n v="11"/>
    <n v="10.9"/>
    <n v="80"/>
    <n v="7.7"/>
    <n v="2.6"/>
    <s v="WSW"/>
    <n v="0.22"/>
    <n v="8.6999999999999993"/>
    <s v="SW"/>
    <n v="10.9"/>
    <n v="10.9"/>
    <n v="10.8"/>
    <n v="1003.5"/>
    <n v="0"/>
    <n v="0"/>
    <n v="2.5000000000000001E-2"/>
    <n v="0"/>
    <n v="20.2"/>
    <n v="43"/>
    <n v="7.2"/>
    <n v="19.100000000000001"/>
    <n v="8.25"/>
    <n v="7.3700000000000002E-2"/>
    <n v="117"/>
    <n v="1"/>
    <n v="100"/>
    <n v="5"/>
    <x v="2"/>
    <x v="1"/>
    <n v="2024"/>
    <n v="9"/>
    <n v="50"/>
    <n v="950"/>
    <n v="9"/>
    <x v="10"/>
    <n v="22"/>
    <d v="2024-04-22T00:00:00"/>
    <x v="3"/>
  </r>
  <r>
    <d v="2024-04-22T00:00:00"/>
    <d v="1899-12-30T09:55:00"/>
    <n v="11.2"/>
    <n v="11.2"/>
    <n v="10.9"/>
    <n v="79"/>
    <n v="7.7"/>
    <n v="2.6"/>
    <s v="WSW"/>
    <n v="0.22"/>
    <n v="7"/>
    <s v="NW"/>
    <n v="11.2"/>
    <n v="11.1"/>
    <n v="11"/>
    <n v="1003.6"/>
    <n v="0"/>
    <n v="0"/>
    <n v="2.5000000000000001E-2"/>
    <n v="0"/>
    <n v="20.2"/>
    <n v="43"/>
    <n v="7.2"/>
    <n v="19.100000000000001"/>
    <n v="8.25"/>
    <n v="7.3700000000000002E-2"/>
    <n v="117"/>
    <n v="1"/>
    <n v="100"/>
    <n v="5"/>
    <x v="2"/>
    <x v="1"/>
    <n v="2024"/>
    <n v="9"/>
    <n v="55"/>
    <n v="955"/>
    <n v="9"/>
    <x v="10"/>
    <n v="22"/>
    <d v="2024-04-22T00:00:00"/>
    <x v="3"/>
  </r>
  <r>
    <d v="2024-04-22T00:00:00"/>
    <d v="1899-12-30T10:00:00"/>
    <n v="10.9"/>
    <n v="11.2"/>
    <n v="10.9"/>
    <n v="76"/>
    <n v="6.8"/>
    <n v="2.6"/>
    <s v="WNW"/>
    <n v="0.22"/>
    <n v="7"/>
    <s v="WNW"/>
    <n v="10.8"/>
    <n v="10.7"/>
    <n v="10.7"/>
    <n v="1003.6"/>
    <n v="0"/>
    <n v="0"/>
    <n v="2.5999999999999999E-2"/>
    <n v="0"/>
    <n v="20.2"/>
    <n v="43"/>
    <n v="7.2"/>
    <n v="19.100000000000001"/>
    <n v="8.25"/>
    <n v="7.3700000000000002E-2"/>
    <n v="117"/>
    <n v="1"/>
    <n v="100"/>
    <n v="5"/>
    <x v="2"/>
    <x v="1"/>
    <n v="2024"/>
    <n v="10"/>
    <n v="0"/>
    <n v="1000"/>
    <n v="9"/>
    <x v="10"/>
    <n v="22"/>
    <d v="2024-04-22T00:00:00"/>
    <x v="3"/>
  </r>
  <r>
    <d v="2024-04-22T00:00:00"/>
    <d v="1899-12-30T10:05:00"/>
    <n v="10.5"/>
    <n v="10.9"/>
    <n v="10.5"/>
    <n v="76"/>
    <n v="6.4"/>
    <n v="2.6"/>
    <s v="WSW"/>
    <n v="0.22"/>
    <n v="7"/>
    <s v="SW"/>
    <n v="10.4"/>
    <n v="10.4"/>
    <n v="10.3"/>
    <n v="1003.7"/>
    <n v="0"/>
    <n v="0"/>
    <n v="2.7E-2"/>
    <n v="0"/>
    <n v="20.3"/>
    <n v="43"/>
    <n v="7.3"/>
    <n v="19.2"/>
    <n v="8.25"/>
    <n v="7.3700000000000002E-2"/>
    <n v="117"/>
    <n v="1"/>
    <n v="100"/>
    <n v="5"/>
    <x v="2"/>
    <x v="1"/>
    <n v="2024"/>
    <n v="10"/>
    <n v="5"/>
    <n v="1005"/>
    <n v="10"/>
    <x v="11"/>
    <n v="22"/>
    <d v="2024-04-22T00:00:00"/>
    <x v="3"/>
  </r>
  <r>
    <d v="2024-04-22T00:00:00"/>
    <d v="1899-12-30T10:10:00"/>
    <n v="10.199999999999999"/>
    <n v="10.5"/>
    <n v="10.199999999999999"/>
    <n v="78"/>
    <n v="6.5"/>
    <n v="3.5"/>
    <s v="SW"/>
    <n v="0.28999999999999998"/>
    <n v="6.1"/>
    <s v="WNW"/>
    <n v="9.6"/>
    <n v="10.1"/>
    <n v="9.5"/>
    <n v="1003.7"/>
    <n v="0"/>
    <n v="0"/>
    <n v="2.8000000000000001E-2"/>
    <n v="0"/>
    <n v="20.3"/>
    <n v="44"/>
    <n v="7.7"/>
    <n v="19.2"/>
    <n v="8.35"/>
    <n v="7.3599999999999999E-2"/>
    <n v="117"/>
    <n v="1"/>
    <n v="100"/>
    <n v="5"/>
    <x v="2"/>
    <x v="1"/>
    <n v="2024"/>
    <n v="10"/>
    <n v="10"/>
    <n v="1010"/>
    <n v="10"/>
    <x v="11"/>
    <n v="22"/>
    <d v="2024-04-22T00:00:00"/>
    <x v="3"/>
  </r>
  <r>
    <d v="2024-04-22T00:00:00"/>
    <d v="1899-12-30T10:15:00"/>
    <n v="10.199999999999999"/>
    <n v="10.199999999999999"/>
    <n v="10.199999999999999"/>
    <n v="79"/>
    <n v="6.7"/>
    <n v="2.6"/>
    <s v="WSW"/>
    <n v="0.22"/>
    <n v="7.8"/>
    <s v="WSW"/>
    <n v="10.1"/>
    <n v="10.199999999999999"/>
    <n v="10"/>
    <n v="1003.7"/>
    <n v="0"/>
    <n v="0"/>
    <n v="2.8000000000000001E-2"/>
    <n v="0"/>
    <n v="20.3"/>
    <n v="44"/>
    <n v="7.7"/>
    <n v="19.2"/>
    <n v="8.35"/>
    <n v="7.3599999999999999E-2"/>
    <n v="118"/>
    <n v="1"/>
    <n v="100"/>
    <n v="5"/>
    <x v="2"/>
    <x v="1"/>
    <n v="2024"/>
    <n v="10"/>
    <n v="15"/>
    <n v="1015"/>
    <n v="10"/>
    <x v="11"/>
    <n v="22"/>
    <d v="2024-04-22T00:00:00"/>
    <x v="3"/>
  </r>
  <r>
    <d v="2024-04-22T00:00:00"/>
    <d v="1899-12-30T10:20:00"/>
    <n v="10.5"/>
    <n v="10.5"/>
    <n v="10.199999999999999"/>
    <n v="82"/>
    <n v="7.6"/>
    <n v="2.6"/>
    <s v="WSW"/>
    <n v="0.22"/>
    <n v="6.1"/>
    <s v="SW"/>
    <n v="10.4"/>
    <n v="10.5"/>
    <n v="10.4"/>
    <n v="1003.6"/>
    <n v="0"/>
    <n v="0"/>
    <n v="2.7E-2"/>
    <n v="0"/>
    <n v="20.399999999999999"/>
    <n v="44"/>
    <n v="7.7"/>
    <n v="19.3"/>
    <n v="8.35"/>
    <n v="7.3599999999999999E-2"/>
    <n v="116"/>
    <n v="1"/>
    <n v="100"/>
    <n v="5"/>
    <x v="2"/>
    <x v="1"/>
    <n v="2024"/>
    <n v="10"/>
    <n v="20"/>
    <n v="1020"/>
    <n v="10"/>
    <x v="11"/>
    <n v="22"/>
    <d v="2024-04-22T00:00:00"/>
    <x v="3"/>
  </r>
  <r>
    <d v="2024-04-22T00:00:00"/>
    <d v="1899-12-30T10:25:00"/>
    <n v="11.3"/>
    <n v="11.3"/>
    <n v="10.5"/>
    <n v="78"/>
    <n v="7.6"/>
    <n v="4.3"/>
    <s v="SW"/>
    <n v="0.36"/>
    <n v="9.6"/>
    <s v="SW"/>
    <n v="10.6"/>
    <n v="11.2"/>
    <n v="10.4"/>
    <n v="1003.6"/>
    <n v="0"/>
    <n v="0"/>
    <n v="2.4E-2"/>
    <n v="0"/>
    <n v="20.399999999999999"/>
    <n v="44"/>
    <n v="7.7"/>
    <n v="19.3"/>
    <n v="8.35"/>
    <n v="7.3599999999999999E-2"/>
    <n v="116"/>
    <n v="1"/>
    <n v="100"/>
    <n v="5"/>
    <x v="2"/>
    <x v="1"/>
    <n v="2024"/>
    <n v="10"/>
    <n v="25"/>
    <n v="1025"/>
    <n v="10"/>
    <x v="11"/>
    <n v="22"/>
    <d v="2024-04-22T00:00:00"/>
    <x v="3"/>
  </r>
  <r>
    <d v="2024-04-22T00:00:00"/>
    <d v="1899-12-30T10:30:00"/>
    <n v="11.7"/>
    <n v="11.7"/>
    <n v="11.4"/>
    <n v="73"/>
    <n v="7"/>
    <n v="5.2"/>
    <s v="SW"/>
    <n v="0.43"/>
    <n v="8.6999999999999993"/>
    <s v="SW"/>
    <n v="10.7"/>
    <n v="11.3"/>
    <n v="10.3"/>
    <n v="1003.5"/>
    <n v="0"/>
    <n v="0"/>
    <n v="2.3E-2"/>
    <n v="0"/>
    <n v="20.399999999999999"/>
    <n v="44"/>
    <n v="7.7"/>
    <n v="19.3"/>
    <n v="8.35"/>
    <n v="7.3599999999999999E-2"/>
    <n v="117"/>
    <n v="1"/>
    <n v="100"/>
    <n v="5"/>
    <x v="2"/>
    <x v="1"/>
    <n v="2024"/>
    <n v="10"/>
    <n v="30"/>
    <n v="1030"/>
    <n v="10"/>
    <x v="11"/>
    <n v="22"/>
    <d v="2024-04-22T00:00:00"/>
    <x v="3"/>
  </r>
  <r>
    <d v="2024-04-22T00:00:00"/>
    <d v="1899-12-30T10:35:00"/>
    <n v="11.9"/>
    <n v="11.9"/>
    <n v="11.7"/>
    <n v="74"/>
    <n v="7.4"/>
    <n v="3.5"/>
    <s v="SW"/>
    <n v="0.28999999999999998"/>
    <n v="7.8"/>
    <s v="SW"/>
    <n v="11.6"/>
    <n v="11.6"/>
    <n v="11.3"/>
    <n v="1003.5"/>
    <n v="0"/>
    <n v="0"/>
    <n v="2.1999999999999999E-2"/>
    <n v="0"/>
    <n v="20.399999999999999"/>
    <n v="43"/>
    <n v="7.4"/>
    <n v="19.2"/>
    <n v="8.25"/>
    <n v="7.3599999999999999E-2"/>
    <n v="115"/>
    <n v="1"/>
    <n v="100"/>
    <n v="5"/>
    <x v="2"/>
    <x v="1"/>
    <n v="2024"/>
    <n v="10"/>
    <n v="35"/>
    <n v="1035"/>
    <n v="10"/>
    <x v="11"/>
    <n v="22"/>
    <d v="2024-04-22T00:00:00"/>
    <x v="3"/>
  </r>
  <r>
    <d v="2024-04-22T00:00:00"/>
    <d v="1899-12-30T10:40:00"/>
    <n v="12.3"/>
    <n v="12.3"/>
    <n v="11.9"/>
    <n v="70"/>
    <n v="7"/>
    <n v="3.5"/>
    <s v="WSW"/>
    <n v="0.28999999999999998"/>
    <n v="7"/>
    <s v="SSW"/>
    <n v="12"/>
    <n v="11.9"/>
    <n v="11.6"/>
    <n v="1003.4"/>
    <n v="0"/>
    <n v="0"/>
    <n v="2.1000000000000001E-2"/>
    <n v="0"/>
    <n v="20.399999999999999"/>
    <n v="43"/>
    <n v="7.4"/>
    <n v="19.2"/>
    <n v="8.25"/>
    <n v="7.3599999999999999E-2"/>
    <n v="117"/>
    <n v="1"/>
    <n v="100"/>
    <n v="5"/>
    <x v="2"/>
    <x v="1"/>
    <n v="2024"/>
    <n v="10"/>
    <n v="40"/>
    <n v="1040"/>
    <n v="10"/>
    <x v="11"/>
    <n v="22"/>
    <d v="2024-04-22T00:00:00"/>
    <x v="3"/>
  </r>
  <r>
    <d v="2024-04-22T00:00:00"/>
    <d v="1899-12-30T10:45:00"/>
    <n v="11.9"/>
    <n v="12.3"/>
    <n v="11.9"/>
    <n v="68"/>
    <n v="6.2"/>
    <n v="2.6"/>
    <s v="WSW"/>
    <n v="0.22"/>
    <n v="9.6"/>
    <s v="WSW"/>
    <n v="11.9"/>
    <n v="11.4"/>
    <n v="11.4"/>
    <n v="1003.5"/>
    <n v="0"/>
    <n v="0"/>
    <n v="2.1999999999999999E-2"/>
    <n v="0"/>
    <n v="20.399999999999999"/>
    <n v="43"/>
    <n v="7.4"/>
    <n v="19.2"/>
    <n v="8.25"/>
    <n v="7.3599999999999999E-2"/>
    <n v="117"/>
    <n v="1"/>
    <n v="100"/>
    <n v="5"/>
    <x v="2"/>
    <x v="1"/>
    <n v="2024"/>
    <n v="10"/>
    <n v="45"/>
    <n v="1045"/>
    <n v="10"/>
    <x v="11"/>
    <n v="22"/>
    <d v="2024-04-22T00:00:00"/>
    <x v="3"/>
  </r>
  <r>
    <d v="2024-04-22T00:00:00"/>
    <d v="1899-12-30T10:50:00"/>
    <n v="11.3"/>
    <n v="11.9"/>
    <n v="11.3"/>
    <n v="71"/>
    <n v="6.3"/>
    <n v="2.6"/>
    <s v="SW"/>
    <n v="0.22"/>
    <n v="7.8"/>
    <s v="SW"/>
    <n v="11.3"/>
    <n v="11"/>
    <n v="10.9"/>
    <n v="1003.6"/>
    <n v="0"/>
    <n v="0"/>
    <n v="2.4E-2"/>
    <n v="0"/>
    <n v="20.399999999999999"/>
    <n v="43"/>
    <n v="7.4"/>
    <n v="19.2"/>
    <n v="8.25"/>
    <n v="7.3599999999999999E-2"/>
    <n v="116"/>
    <n v="1"/>
    <n v="100"/>
    <n v="5"/>
    <x v="2"/>
    <x v="1"/>
    <n v="2024"/>
    <n v="10"/>
    <n v="50"/>
    <n v="1050"/>
    <n v="10"/>
    <x v="11"/>
    <n v="22"/>
    <d v="2024-04-22T00:00:00"/>
    <x v="3"/>
  </r>
  <r>
    <d v="2024-04-22T00:00:00"/>
    <d v="1899-12-30T10:55:00"/>
    <n v="11.9"/>
    <n v="11.9"/>
    <n v="11.4"/>
    <n v="74"/>
    <n v="7.4"/>
    <n v="2.6"/>
    <s v="WNW"/>
    <n v="0.22"/>
    <n v="6.1"/>
    <s v="SSW"/>
    <n v="11.9"/>
    <n v="11.6"/>
    <n v="11.6"/>
    <n v="1003.5"/>
    <n v="0"/>
    <n v="0"/>
    <n v="2.1999999999999999E-2"/>
    <n v="0"/>
    <n v="20.399999999999999"/>
    <n v="43"/>
    <n v="7.4"/>
    <n v="19.2"/>
    <n v="8.25"/>
    <n v="7.3599999999999999E-2"/>
    <n v="117"/>
    <n v="1"/>
    <n v="100"/>
    <n v="5"/>
    <x v="2"/>
    <x v="1"/>
    <n v="2024"/>
    <n v="10"/>
    <n v="55"/>
    <n v="1055"/>
    <n v="10"/>
    <x v="11"/>
    <n v="22"/>
    <d v="2024-04-22T00:00:00"/>
    <x v="3"/>
  </r>
  <r>
    <d v="2024-04-22T00:00:00"/>
    <d v="1899-12-30T11:00:00"/>
    <n v="12.3"/>
    <n v="12.3"/>
    <n v="11.9"/>
    <n v="67"/>
    <n v="6.3"/>
    <n v="1.7"/>
    <s v="W"/>
    <n v="0.14000000000000001"/>
    <n v="6.1"/>
    <s v="WNW"/>
    <n v="12.3"/>
    <n v="11.8"/>
    <n v="11.8"/>
    <n v="1003.4"/>
    <n v="0"/>
    <n v="0"/>
    <n v="2.1000000000000001E-2"/>
    <n v="0"/>
    <n v="20.3"/>
    <n v="43"/>
    <n v="7.3"/>
    <n v="19.2"/>
    <n v="8.25"/>
    <n v="7.3599999999999999E-2"/>
    <n v="117"/>
    <n v="1"/>
    <n v="100"/>
    <n v="5"/>
    <x v="2"/>
    <x v="1"/>
    <n v="2024"/>
    <n v="11"/>
    <n v="0"/>
    <n v="1100"/>
    <n v="10"/>
    <x v="11"/>
    <n v="22"/>
    <d v="2024-04-22T00:00:00"/>
    <x v="3"/>
  </r>
  <r>
    <d v="2024-04-22T00:00:00"/>
    <d v="1899-12-30T11:05:00"/>
    <n v="12.1"/>
    <n v="12.3"/>
    <n v="12.1"/>
    <n v="63"/>
    <n v="5.3"/>
    <n v="3.5"/>
    <s v="WSW"/>
    <n v="0.28999999999999998"/>
    <n v="11.3"/>
    <s v="WNW"/>
    <n v="11.8"/>
    <n v="11.5"/>
    <n v="11.2"/>
    <n v="1003.4"/>
    <n v="0"/>
    <n v="0"/>
    <n v="2.1999999999999999E-2"/>
    <n v="0"/>
    <n v="20.3"/>
    <n v="43"/>
    <n v="7.3"/>
    <n v="19.2"/>
    <n v="8.25"/>
    <n v="7.3599999999999999E-2"/>
    <n v="117"/>
    <n v="1"/>
    <n v="100"/>
    <n v="5"/>
    <x v="2"/>
    <x v="1"/>
    <n v="2024"/>
    <n v="11"/>
    <n v="5"/>
    <n v="1105"/>
    <n v="11"/>
    <x v="12"/>
    <n v="22"/>
    <d v="2024-04-22T00:00:00"/>
    <x v="3"/>
  </r>
  <r>
    <d v="2024-04-22T00:00:00"/>
    <d v="1899-12-30T11:10:00"/>
    <n v="11.9"/>
    <n v="12.1"/>
    <n v="11.9"/>
    <n v="64"/>
    <n v="5.3"/>
    <n v="2.6"/>
    <s v="WNW"/>
    <n v="0.22"/>
    <n v="7"/>
    <s v="NW"/>
    <n v="11.9"/>
    <n v="11.4"/>
    <n v="11.4"/>
    <n v="1003.3"/>
    <n v="0"/>
    <n v="0"/>
    <n v="2.1999999999999999E-2"/>
    <n v="0"/>
    <n v="20.3"/>
    <n v="43"/>
    <n v="7.3"/>
    <n v="19.2"/>
    <n v="8.25"/>
    <n v="7.3599999999999999E-2"/>
    <n v="117"/>
    <n v="1"/>
    <n v="100"/>
    <n v="5"/>
    <x v="2"/>
    <x v="1"/>
    <n v="2024"/>
    <n v="11"/>
    <n v="10"/>
    <n v="1110"/>
    <n v="11"/>
    <x v="12"/>
    <n v="22"/>
    <d v="2024-04-22T00:00:00"/>
    <x v="3"/>
  </r>
  <r>
    <d v="2024-04-22T00:00:00"/>
    <d v="1899-12-30T11:15:00"/>
    <n v="11.9"/>
    <n v="11.9"/>
    <n v="11.8"/>
    <n v="64"/>
    <n v="5.3"/>
    <n v="2.6"/>
    <s v="SW"/>
    <n v="0.22"/>
    <n v="6.1"/>
    <s v="NW"/>
    <n v="11.9"/>
    <n v="11.3"/>
    <n v="11.3"/>
    <n v="1003.3"/>
    <n v="0"/>
    <n v="0"/>
    <n v="2.1999999999999999E-2"/>
    <n v="0"/>
    <n v="20.3"/>
    <n v="43"/>
    <n v="7.3"/>
    <n v="19.2"/>
    <n v="8.25"/>
    <n v="7.3599999999999999E-2"/>
    <n v="117"/>
    <n v="1"/>
    <n v="100"/>
    <n v="5"/>
    <x v="2"/>
    <x v="1"/>
    <n v="2024"/>
    <n v="11"/>
    <n v="15"/>
    <n v="1115"/>
    <n v="11"/>
    <x v="12"/>
    <n v="22"/>
    <d v="2024-04-22T00:00:00"/>
    <x v="3"/>
  </r>
  <r>
    <d v="2024-04-22T00:00:00"/>
    <d v="1899-12-30T11:20:00"/>
    <n v="12.1"/>
    <n v="12.1"/>
    <n v="11.9"/>
    <n v="67"/>
    <n v="6.1"/>
    <n v="2.6"/>
    <s v="W"/>
    <n v="0.22"/>
    <n v="7.8"/>
    <s v="NW"/>
    <n v="12.1"/>
    <n v="11.6"/>
    <n v="11.6"/>
    <n v="1003.2"/>
    <n v="0"/>
    <n v="0"/>
    <n v="2.1999999999999999E-2"/>
    <n v="0"/>
    <n v="20.3"/>
    <n v="43"/>
    <n v="7.3"/>
    <n v="19.2"/>
    <n v="8.25"/>
    <n v="7.3599999999999999E-2"/>
    <n v="116"/>
    <n v="1"/>
    <n v="100"/>
    <n v="5"/>
    <x v="2"/>
    <x v="1"/>
    <n v="2024"/>
    <n v="11"/>
    <n v="20"/>
    <n v="1120"/>
    <n v="11"/>
    <x v="12"/>
    <n v="22"/>
    <d v="2024-04-22T00:00:00"/>
    <x v="3"/>
  </r>
  <r>
    <d v="2024-04-22T00:00:00"/>
    <d v="1899-12-30T11:25:00"/>
    <n v="12.2"/>
    <n v="12.2"/>
    <n v="12.1"/>
    <n v="67"/>
    <n v="6.2"/>
    <n v="3.5"/>
    <s v="WSW"/>
    <n v="0.28999999999999998"/>
    <n v="5.2"/>
    <s v="W"/>
    <n v="11.9"/>
    <n v="11.7"/>
    <n v="11.4"/>
    <n v="1003.2"/>
    <n v="0"/>
    <n v="0"/>
    <n v="2.1000000000000001E-2"/>
    <n v="0"/>
    <n v="20.3"/>
    <n v="43"/>
    <n v="7.3"/>
    <n v="19.2"/>
    <n v="8.25"/>
    <n v="7.3599999999999999E-2"/>
    <n v="118"/>
    <n v="1"/>
    <n v="100"/>
    <n v="5"/>
    <x v="2"/>
    <x v="1"/>
    <n v="2024"/>
    <n v="11"/>
    <n v="25"/>
    <n v="1125"/>
    <n v="11"/>
    <x v="12"/>
    <n v="22"/>
    <d v="2024-04-22T00:00:00"/>
    <x v="3"/>
  </r>
  <r>
    <d v="2024-04-22T00:00:00"/>
    <d v="1899-12-30T11:30:00"/>
    <n v="12.6"/>
    <n v="12.6"/>
    <n v="12.2"/>
    <n v="68"/>
    <n v="6.8"/>
    <n v="6.1"/>
    <s v="SW"/>
    <n v="0.51"/>
    <n v="11.3"/>
    <s v="SW"/>
    <n v="11.5"/>
    <n v="12.1"/>
    <n v="11"/>
    <n v="1003.3"/>
    <n v="0"/>
    <n v="0"/>
    <n v="0.02"/>
    <n v="0"/>
    <n v="20.3"/>
    <n v="43"/>
    <n v="7.3"/>
    <n v="19.2"/>
    <n v="8.25"/>
    <n v="7.3599999999999999E-2"/>
    <n v="117"/>
    <n v="1"/>
    <n v="100"/>
    <n v="5"/>
    <x v="2"/>
    <x v="1"/>
    <n v="2024"/>
    <n v="11"/>
    <n v="30"/>
    <n v="1130"/>
    <n v="11"/>
    <x v="12"/>
    <n v="22"/>
    <d v="2024-04-22T00:00:00"/>
    <x v="3"/>
  </r>
  <r>
    <d v="2024-04-22T00:00:00"/>
    <d v="1899-12-30T11:35:00"/>
    <n v="12.8"/>
    <n v="12.8"/>
    <n v="12.6"/>
    <n v="69"/>
    <n v="7.3"/>
    <n v="4.3"/>
    <s v="WSW"/>
    <n v="0.36"/>
    <n v="9.6"/>
    <s v="WSW"/>
    <n v="12.3"/>
    <n v="12.4"/>
    <n v="11.9"/>
    <n v="1003.1"/>
    <n v="0"/>
    <n v="0"/>
    <n v="1.9E-2"/>
    <n v="0"/>
    <n v="20.3"/>
    <n v="43"/>
    <n v="7.3"/>
    <n v="19.2"/>
    <n v="8.25"/>
    <n v="7.3599999999999999E-2"/>
    <n v="117"/>
    <n v="1"/>
    <n v="100"/>
    <n v="5"/>
    <x v="2"/>
    <x v="1"/>
    <n v="2024"/>
    <n v="11"/>
    <n v="35"/>
    <n v="1135"/>
    <n v="11"/>
    <x v="12"/>
    <n v="22"/>
    <d v="2024-04-22T00:00:00"/>
    <x v="3"/>
  </r>
  <r>
    <d v="2024-04-22T00:00:00"/>
    <d v="1899-12-30T11:40:00"/>
    <n v="13"/>
    <n v="13"/>
    <n v="12.8"/>
    <n v="66"/>
    <n v="6.8"/>
    <n v="5.2"/>
    <s v="SW"/>
    <n v="0.43"/>
    <n v="13"/>
    <s v="SW"/>
    <n v="12.3"/>
    <n v="12.4"/>
    <n v="11.7"/>
    <n v="1003.1"/>
    <n v="0"/>
    <n v="0"/>
    <n v="1.9E-2"/>
    <n v="0"/>
    <n v="20.399999999999999"/>
    <n v="43"/>
    <n v="7.4"/>
    <n v="19.2"/>
    <n v="8.25"/>
    <n v="7.3599999999999999E-2"/>
    <n v="116"/>
    <n v="1"/>
    <n v="100"/>
    <n v="5"/>
    <x v="2"/>
    <x v="1"/>
    <n v="2024"/>
    <n v="11"/>
    <n v="40"/>
    <n v="1140"/>
    <n v="11"/>
    <x v="12"/>
    <n v="22"/>
    <d v="2024-04-22T00:00:00"/>
    <x v="3"/>
  </r>
  <r>
    <d v="2024-04-22T00:00:00"/>
    <d v="1899-12-30T11:45:00"/>
    <n v="13.1"/>
    <n v="13.2"/>
    <n v="13"/>
    <n v="62"/>
    <n v="5.9"/>
    <n v="7"/>
    <s v="SW"/>
    <n v="0.57999999999999996"/>
    <n v="13"/>
    <s v="SW"/>
    <n v="11.7"/>
    <n v="12.4"/>
    <n v="11.1"/>
    <n v="1003"/>
    <n v="0"/>
    <n v="0"/>
    <n v="1.7999999999999999E-2"/>
    <n v="0"/>
    <n v="20.399999999999999"/>
    <n v="43"/>
    <n v="7.4"/>
    <n v="19.2"/>
    <n v="8.25"/>
    <n v="7.3599999999999999E-2"/>
    <n v="117"/>
    <n v="1"/>
    <n v="100"/>
    <n v="5"/>
    <x v="2"/>
    <x v="1"/>
    <n v="2024"/>
    <n v="11"/>
    <n v="45"/>
    <n v="1145"/>
    <n v="11"/>
    <x v="12"/>
    <n v="22"/>
    <d v="2024-04-22T00:00:00"/>
    <x v="3"/>
  </r>
  <r>
    <d v="2024-04-22T00:00:00"/>
    <d v="1899-12-30T11:50:00"/>
    <n v="13.1"/>
    <n v="13.1"/>
    <n v="13"/>
    <n v="71"/>
    <n v="7.9"/>
    <n v="7.8"/>
    <s v="SW"/>
    <n v="0.65"/>
    <n v="15.7"/>
    <s v="SW"/>
    <n v="11.3"/>
    <n v="12.7"/>
    <n v="10.9"/>
    <n v="1003"/>
    <n v="0"/>
    <n v="0"/>
    <n v="1.7999999999999999E-2"/>
    <n v="0"/>
    <n v="20.399999999999999"/>
    <n v="43"/>
    <n v="7.4"/>
    <n v="19.2"/>
    <n v="8.25"/>
    <n v="7.3599999999999999E-2"/>
    <n v="117"/>
    <n v="1"/>
    <n v="100"/>
    <n v="5"/>
    <x v="2"/>
    <x v="1"/>
    <n v="2024"/>
    <n v="11"/>
    <n v="50"/>
    <n v="1150"/>
    <n v="11"/>
    <x v="12"/>
    <n v="22"/>
    <d v="2024-04-22T00:00:00"/>
    <x v="3"/>
  </r>
  <r>
    <d v="2024-04-22T00:00:00"/>
    <d v="1899-12-30T11:55:00"/>
    <n v="13.1"/>
    <n v="13.2"/>
    <n v="13.1"/>
    <n v="65"/>
    <n v="6.6"/>
    <n v="6.1"/>
    <s v="SW"/>
    <n v="0.51"/>
    <n v="15.7"/>
    <s v="SW"/>
    <n v="12.1"/>
    <n v="12.5"/>
    <n v="11.6"/>
    <n v="1003"/>
    <n v="0"/>
    <n v="0"/>
    <n v="1.7999999999999999E-2"/>
    <n v="0"/>
    <n v="20.5"/>
    <n v="44"/>
    <n v="7.8"/>
    <n v="19.399999999999999"/>
    <n v="8.35"/>
    <n v="7.3499999999999996E-2"/>
    <n v="116"/>
    <n v="1"/>
    <n v="100"/>
    <n v="5"/>
    <x v="2"/>
    <x v="1"/>
    <n v="2024"/>
    <n v="11"/>
    <n v="55"/>
    <n v="1155"/>
    <n v="11"/>
    <x v="12"/>
    <n v="22"/>
    <d v="2024-04-22T00:00:00"/>
    <x v="3"/>
  </r>
  <r>
    <d v="2024-04-22T00:00:00"/>
    <d v="1899-12-30T12:00:00"/>
    <n v="12.7"/>
    <n v="13.1"/>
    <n v="12.7"/>
    <n v="63"/>
    <n v="5.9"/>
    <n v="3.5"/>
    <s v="W"/>
    <n v="0.28999999999999998"/>
    <n v="9.6"/>
    <s v="SW"/>
    <n v="12.5"/>
    <n v="12.1"/>
    <n v="11.9"/>
    <n v="1003.1"/>
    <n v="0"/>
    <n v="0"/>
    <n v="1.9E-2"/>
    <n v="0"/>
    <n v="20.5"/>
    <n v="44"/>
    <n v="7.8"/>
    <n v="19.399999999999999"/>
    <n v="8.35"/>
    <n v="7.3499999999999996E-2"/>
    <n v="116"/>
    <n v="1"/>
    <n v="100"/>
    <n v="5"/>
    <x v="2"/>
    <x v="1"/>
    <n v="2024"/>
    <n v="12"/>
    <n v="0"/>
    <n v="1200"/>
    <n v="11"/>
    <x v="12"/>
    <n v="22"/>
    <d v="2024-04-22T00:00:00"/>
    <x v="3"/>
  </r>
  <r>
    <d v="2024-04-22T00:00:00"/>
    <d v="1899-12-30T12:05:00"/>
    <n v="12.6"/>
    <n v="12.7"/>
    <n v="12.6"/>
    <n v="66"/>
    <n v="6.4"/>
    <n v="2.6"/>
    <s v="SW"/>
    <n v="0.22"/>
    <n v="7"/>
    <s v="SSW"/>
    <n v="12.6"/>
    <n v="12"/>
    <n v="12"/>
    <n v="1003.1"/>
    <n v="0"/>
    <n v="0"/>
    <n v="0.02"/>
    <n v="0"/>
    <n v="20.5"/>
    <n v="44"/>
    <n v="7.8"/>
    <n v="19.399999999999999"/>
    <n v="8.35"/>
    <n v="7.3499999999999996E-2"/>
    <n v="117"/>
    <n v="1"/>
    <n v="100"/>
    <n v="5"/>
    <x v="2"/>
    <x v="1"/>
    <n v="2024"/>
    <n v="12"/>
    <n v="5"/>
    <n v="1205"/>
    <n v="12"/>
    <x v="13"/>
    <n v="22"/>
    <d v="2024-04-22T00:00:00"/>
    <x v="3"/>
  </r>
  <r>
    <d v="2024-04-22T00:00:00"/>
    <d v="1899-12-30T12:10:00"/>
    <n v="12.8"/>
    <n v="12.8"/>
    <n v="12.6"/>
    <n v="64"/>
    <n v="6.1"/>
    <n v="3.5"/>
    <s v="SW"/>
    <n v="0.28999999999999998"/>
    <n v="8.6999999999999993"/>
    <s v="SW"/>
    <n v="12.6"/>
    <n v="12.2"/>
    <n v="11.9"/>
    <n v="1003"/>
    <n v="0"/>
    <n v="0"/>
    <n v="1.9E-2"/>
    <n v="0"/>
    <n v="20.5"/>
    <n v="44"/>
    <n v="7.8"/>
    <n v="19.399999999999999"/>
    <n v="8.35"/>
    <n v="7.3499999999999996E-2"/>
    <n v="116"/>
    <n v="1"/>
    <n v="100"/>
    <n v="5"/>
    <x v="2"/>
    <x v="1"/>
    <n v="2024"/>
    <n v="12"/>
    <n v="10"/>
    <n v="1210"/>
    <n v="12"/>
    <x v="13"/>
    <n v="22"/>
    <d v="2024-04-22T00:00:00"/>
    <x v="3"/>
  </r>
  <r>
    <d v="2024-04-22T00:00:00"/>
    <d v="1899-12-30T12:15:00"/>
    <n v="13"/>
    <n v="13"/>
    <n v="12.8"/>
    <n v="62"/>
    <n v="5.9"/>
    <n v="6.1"/>
    <s v="SW"/>
    <n v="0.51"/>
    <n v="13"/>
    <s v="SW"/>
    <n v="12.1"/>
    <n v="12.3"/>
    <n v="11.4"/>
    <n v="1003.1"/>
    <n v="0"/>
    <n v="0"/>
    <n v="1.9E-2"/>
    <n v="0"/>
    <n v="20.6"/>
    <n v="44"/>
    <n v="7.9"/>
    <n v="19.5"/>
    <n v="8.35"/>
    <n v="7.3499999999999996E-2"/>
    <n v="117"/>
    <n v="1"/>
    <n v="100"/>
    <n v="5"/>
    <x v="2"/>
    <x v="1"/>
    <n v="2024"/>
    <n v="12"/>
    <n v="15"/>
    <n v="1215"/>
    <n v="12"/>
    <x v="13"/>
    <n v="22"/>
    <d v="2024-04-22T00:00:00"/>
    <x v="3"/>
  </r>
  <r>
    <d v="2024-04-22T00:00:00"/>
    <d v="1899-12-30T12:20:00"/>
    <n v="12.8"/>
    <n v="13"/>
    <n v="12.8"/>
    <n v="60"/>
    <n v="5.2"/>
    <n v="8.6999999999999993"/>
    <s v="SW"/>
    <n v="0.72"/>
    <n v="16.5"/>
    <s v="SSW"/>
    <n v="10.6"/>
    <n v="12.1"/>
    <n v="9.9"/>
    <n v="1002.9"/>
    <n v="0"/>
    <n v="0"/>
    <n v="1.9E-2"/>
    <n v="0"/>
    <n v="20.6"/>
    <n v="44"/>
    <n v="7.9"/>
    <n v="19.5"/>
    <n v="8.35"/>
    <n v="7.3499999999999996E-2"/>
    <n v="114"/>
    <n v="1"/>
    <n v="100"/>
    <n v="5"/>
    <x v="2"/>
    <x v="1"/>
    <n v="2024"/>
    <n v="12"/>
    <n v="20"/>
    <n v="1220"/>
    <n v="12"/>
    <x v="13"/>
    <n v="22"/>
    <d v="2024-04-22T00:00:00"/>
    <x v="3"/>
  </r>
  <r>
    <d v="2024-04-22T00:00:00"/>
    <d v="1899-12-30T12:25:00"/>
    <n v="12.8"/>
    <n v="12.9"/>
    <n v="12.8"/>
    <n v="60"/>
    <n v="5.2"/>
    <n v="7.8"/>
    <s v="SW"/>
    <n v="0.65"/>
    <n v="12.2"/>
    <s v="SW"/>
    <n v="11"/>
    <n v="12.1"/>
    <n v="10.3"/>
    <n v="1002.9"/>
    <n v="0"/>
    <n v="0"/>
    <n v="1.9E-2"/>
    <n v="0"/>
    <n v="20.6"/>
    <n v="43"/>
    <n v="7.6"/>
    <n v="19.399999999999999"/>
    <n v="8.25"/>
    <n v="7.3499999999999996E-2"/>
    <n v="116"/>
    <n v="1"/>
    <n v="100"/>
    <n v="5"/>
    <x v="2"/>
    <x v="1"/>
    <n v="2024"/>
    <n v="12"/>
    <n v="25"/>
    <n v="1225"/>
    <n v="12"/>
    <x v="13"/>
    <n v="22"/>
    <d v="2024-04-22T00:00:00"/>
    <x v="3"/>
  </r>
  <r>
    <d v="2024-04-22T00:00:00"/>
    <d v="1899-12-30T12:30:00"/>
    <n v="13.1"/>
    <n v="13.1"/>
    <n v="12.8"/>
    <n v="64"/>
    <n v="6.4"/>
    <n v="5.2"/>
    <s v="SW"/>
    <n v="0.43"/>
    <n v="14.8"/>
    <s v="WSW"/>
    <n v="12.4"/>
    <n v="12.5"/>
    <n v="11.8"/>
    <n v="1002.8"/>
    <n v="0"/>
    <n v="0"/>
    <n v="1.7999999999999999E-2"/>
    <n v="0"/>
    <n v="20.6"/>
    <n v="43"/>
    <n v="7.6"/>
    <n v="19.399999999999999"/>
    <n v="8.25"/>
    <n v="7.3499999999999996E-2"/>
    <n v="118"/>
    <n v="1"/>
    <n v="100"/>
    <n v="5"/>
    <x v="2"/>
    <x v="1"/>
    <n v="2024"/>
    <n v="12"/>
    <n v="30"/>
    <n v="1230"/>
    <n v="12"/>
    <x v="13"/>
    <n v="22"/>
    <d v="2024-04-22T00:00:00"/>
    <x v="3"/>
  </r>
  <r>
    <d v="2024-04-22T00:00:00"/>
    <d v="1899-12-30T12:35:00"/>
    <n v="13.1"/>
    <n v="13.2"/>
    <n v="13.1"/>
    <n v="60"/>
    <n v="5.5"/>
    <n v="7"/>
    <s v="SW"/>
    <n v="0.57999999999999996"/>
    <n v="13"/>
    <s v="SSW"/>
    <n v="11.7"/>
    <n v="12.3"/>
    <n v="11"/>
    <n v="1002.9"/>
    <n v="0"/>
    <n v="0"/>
    <n v="1.7999999999999999E-2"/>
    <n v="0"/>
    <n v="20.6"/>
    <n v="43"/>
    <n v="7.6"/>
    <n v="19.399999999999999"/>
    <n v="8.25"/>
    <n v="7.3499999999999996E-2"/>
    <n v="117"/>
    <n v="1"/>
    <n v="100"/>
    <n v="5"/>
    <x v="2"/>
    <x v="1"/>
    <n v="2024"/>
    <n v="12"/>
    <n v="35"/>
    <n v="1235"/>
    <n v="12"/>
    <x v="13"/>
    <n v="22"/>
    <d v="2024-04-22T00:00:00"/>
    <x v="3"/>
  </r>
  <r>
    <d v="2024-04-22T00:00:00"/>
    <d v="1899-12-30T12:40:00"/>
    <n v="12.6"/>
    <n v="13.1"/>
    <n v="12.6"/>
    <n v="61"/>
    <n v="5.3"/>
    <n v="6.1"/>
    <s v="SW"/>
    <n v="0.51"/>
    <n v="11.3"/>
    <s v="SW"/>
    <n v="11.6"/>
    <n v="11.9"/>
    <n v="10.9"/>
    <n v="1002.7"/>
    <n v="0"/>
    <n v="0"/>
    <n v="0.02"/>
    <n v="0"/>
    <n v="20.6"/>
    <n v="43"/>
    <n v="7.6"/>
    <n v="19.399999999999999"/>
    <n v="8.25"/>
    <n v="7.3499999999999996E-2"/>
    <n v="117"/>
    <n v="1"/>
    <n v="100"/>
    <n v="5"/>
    <x v="2"/>
    <x v="1"/>
    <n v="2024"/>
    <n v="12"/>
    <n v="40"/>
    <n v="1240"/>
    <n v="12"/>
    <x v="13"/>
    <n v="22"/>
    <d v="2024-04-22T00:00:00"/>
    <x v="3"/>
  </r>
  <r>
    <d v="2024-04-22T00:00:00"/>
    <d v="1899-12-30T12:45:00"/>
    <n v="12.2"/>
    <n v="12.6"/>
    <n v="12.2"/>
    <n v="62"/>
    <n v="5.0999999999999996"/>
    <n v="3.5"/>
    <s v="SW"/>
    <n v="0.28999999999999998"/>
    <n v="8.6999999999999993"/>
    <s v="SW"/>
    <n v="11.9"/>
    <n v="11.6"/>
    <n v="11.3"/>
    <n v="1002.7"/>
    <n v="0"/>
    <n v="0"/>
    <n v="2.1000000000000001E-2"/>
    <n v="0"/>
    <n v="20.6"/>
    <n v="43"/>
    <n v="7.6"/>
    <n v="19.399999999999999"/>
    <n v="8.25"/>
    <n v="7.3499999999999996E-2"/>
    <n v="116"/>
    <n v="1"/>
    <n v="100"/>
    <n v="5"/>
    <x v="2"/>
    <x v="1"/>
    <n v="2024"/>
    <n v="12"/>
    <n v="45"/>
    <n v="1245"/>
    <n v="12"/>
    <x v="13"/>
    <n v="22"/>
    <d v="2024-04-22T00:00:00"/>
    <x v="3"/>
  </r>
  <r>
    <d v="2024-04-22T00:00:00"/>
    <d v="1899-12-30T12:50:00"/>
    <n v="12"/>
    <n v="12.2"/>
    <n v="12"/>
    <n v="68"/>
    <n v="6.3"/>
    <n v="3.5"/>
    <s v="SW"/>
    <n v="0.28999999999999998"/>
    <n v="10.4"/>
    <s v="SW"/>
    <n v="11.7"/>
    <n v="11.6"/>
    <n v="11.2"/>
    <n v="1002.8"/>
    <n v="0"/>
    <n v="0"/>
    <n v="2.1999999999999999E-2"/>
    <n v="0"/>
    <n v="20.6"/>
    <n v="42"/>
    <n v="7.2"/>
    <n v="19.399999999999999"/>
    <n v="8.07"/>
    <n v="7.3499999999999996E-2"/>
    <n v="116"/>
    <n v="1"/>
    <n v="100"/>
    <n v="5"/>
    <x v="2"/>
    <x v="1"/>
    <n v="2024"/>
    <n v="12"/>
    <n v="50"/>
    <n v="1250"/>
    <n v="12"/>
    <x v="13"/>
    <n v="22"/>
    <d v="2024-04-22T00:00:00"/>
    <x v="3"/>
  </r>
  <r>
    <d v="2024-04-22T00:00:00"/>
    <d v="1899-12-30T12:55:00"/>
    <n v="11.9"/>
    <n v="11.9"/>
    <n v="11.8"/>
    <n v="69"/>
    <n v="6.4"/>
    <n v="5.2"/>
    <s v="SW"/>
    <n v="0.43"/>
    <n v="13.9"/>
    <s v="SSW"/>
    <n v="10.9"/>
    <n v="11.5"/>
    <n v="10.6"/>
    <n v="1002.7"/>
    <n v="0"/>
    <n v="0"/>
    <n v="2.1999999999999999E-2"/>
    <n v="0"/>
    <n v="20.6"/>
    <n v="42"/>
    <n v="7.2"/>
    <n v="19.399999999999999"/>
    <n v="8.07"/>
    <n v="7.3499999999999996E-2"/>
    <n v="117"/>
    <n v="1"/>
    <n v="100"/>
    <n v="5"/>
    <x v="2"/>
    <x v="1"/>
    <n v="2024"/>
    <n v="12"/>
    <n v="55"/>
    <n v="1255"/>
    <n v="12"/>
    <x v="13"/>
    <n v="22"/>
    <d v="2024-04-22T00:00:00"/>
    <x v="3"/>
  </r>
  <r>
    <d v="2024-04-22T00:00:00"/>
    <d v="1899-12-30T13:00:00"/>
    <n v="12.2"/>
    <n v="12.2"/>
    <n v="11.9"/>
    <n v="71"/>
    <n v="7.1"/>
    <n v="4.3"/>
    <s v="SW"/>
    <n v="0.36"/>
    <n v="10.4"/>
    <s v="SW"/>
    <n v="11.6"/>
    <n v="11.8"/>
    <n v="11.2"/>
    <n v="1002.7"/>
    <n v="0"/>
    <n v="0"/>
    <n v="2.1000000000000001E-2"/>
    <n v="0"/>
    <n v="20.7"/>
    <n v="43"/>
    <n v="7.6"/>
    <n v="19.399999999999999"/>
    <n v="8.25"/>
    <n v="7.3499999999999996E-2"/>
    <n v="117"/>
    <n v="1"/>
    <n v="100"/>
    <n v="5"/>
    <x v="2"/>
    <x v="1"/>
    <n v="2024"/>
    <n v="13"/>
    <n v="0"/>
    <n v="1300"/>
    <n v="12"/>
    <x v="13"/>
    <n v="22"/>
    <d v="2024-04-22T00:00:00"/>
    <x v="3"/>
  </r>
  <r>
    <d v="2024-04-22T00:00:00"/>
    <d v="1899-12-30T13:05:00"/>
    <n v="11.9"/>
    <n v="12.2"/>
    <n v="11.9"/>
    <n v="66"/>
    <n v="5.8"/>
    <n v="4.3"/>
    <s v="WSW"/>
    <n v="0.36"/>
    <n v="8.6999999999999993"/>
    <s v="SW"/>
    <n v="11.3"/>
    <n v="11.4"/>
    <n v="10.8"/>
    <n v="1002.6"/>
    <n v="0"/>
    <n v="0"/>
    <n v="2.1999999999999999E-2"/>
    <n v="0"/>
    <n v="20.7"/>
    <n v="43"/>
    <n v="7.6"/>
    <n v="19.399999999999999"/>
    <n v="8.25"/>
    <n v="7.3499999999999996E-2"/>
    <n v="117"/>
    <n v="1"/>
    <n v="100"/>
    <n v="5"/>
    <x v="2"/>
    <x v="1"/>
    <n v="2024"/>
    <n v="13"/>
    <n v="5"/>
    <n v="1305"/>
    <n v="13"/>
    <x v="14"/>
    <n v="22"/>
    <d v="2024-04-22T00:00:00"/>
    <x v="3"/>
  </r>
  <r>
    <d v="2024-04-22T00:00:00"/>
    <d v="1899-12-30T13:10:00"/>
    <n v="11.7"/>
    <n v="11.9"/>
    <n v="11.7"/>
    <n v="71"/>
    <n v="6.6"/>
    <n v="5.2"/>
    <s v="SW"/>
    <n v="0.43"/>
    <n v="12.2"/>
    <s v="SW"/>
    <n v="10.7"/>
    <n v="11.3"/>
    <n v="10.3"/>
    <n v="1002.7"/>
    <n v="0"/>
    <n v="0"/>
    <n v="2.3E-2"/>
    <n v="0"/>
    <n v="20.7"/>
    <n v="43"/>
    <n v="7.6"/>
    <n v="19.399999999999999"/>
    <n v="8.25"/>
    <n v="7.3499999999999996E-2"/>
    <n v="117"/>
    <n v="1"/>
    <n v="100"/>
    <n v="5"/>
    <x v="2"/>
    <x v="1"/>
    <n v="2024"/>
    <n v="13"/>
    <n v="10"/>
    <n v="1310"/>
    <n v="13"/>
    <x v="14"/>
    <n v="22"/>
    <d v="2024-04-22T00:00:00"/>
    <x v="3"/>
  </r>
  <r>
    <d v="2024-04-22T00:00:00"/>
    <d v="1899-12-30T13:15:00"/>
    <n v="10.9"/>
    <n v="11.7"/>
    <n v="10.9"/>
    <n v="70"/>
    <n v="5.6"/>
    <n v="10.4"/>
    <s v="SW"/>
    <n v="0.87"/>
    <n v="18.3"/>
    <s v="SSW"/>
    <n v="7.8"/>
    <n v="10.6"/>
    <n v="7.5"/>
    <n v="1002.9"/>
    <n v="0"/>
    <n v="0"/>
    <n v="2.5999999999999999E-2"/>
    <n v="0"/>
    <n v="20.7"/>
    <n v="43"/>
    <n v="7.6"/>
    <n v="19.399999999999999"/>
    <n v="8.25"/>
    <n v="7.3499999999999996E-2"/>
    <n v="117"/>
    <n v="1"/>
    <n v="100"/>
    <n v="5"/>
    <x v="2"/>
    <x v="1"/>
    <n v="2024"/>
    <n v="13"/>
    <n v="15"/>
    <n v="1315"/>
    <n v="13"/>
    <x v="14"/>
    <n v="22"/>
    <d v="2024-04-22T00:00:00"/>
    <x v="3"/>
  </r>
  <r>
    <d v="2024-04-22T00:00:00"/>
    <d v="1899-12-30T13:20:00"/>
    <n v="10.4"/>
    <n v="10.8"/>
    <n v="10.4"/>
    <n v="72"/>
    <n v="5.6"/>
    <n v="7"/>
    <s v="WSW"/>
    <n v="0.57999999999999996"/>
    <n v="18.3"/>
    <s v="SSW"/>
    <n v="8.6"/>
    <n v="10.199999999999999"/>
    <n v="8.4"/>
    <n v="1003"/>
    <n v="0"/>
    <n v="0"/>
    <n v="2.7E-2"/>
    <n v="0"/>
    <n v="20.7"/>
    <n v="42"/>
    <n v="7.3"/>
    <n v="19.399999999999999"/>
    <n v="8.07"/>
    <n v="7.3499999999999996E-2"/>
    <n v="117"/>
    <n v="1"/>
    <n v="100"/>
    <n v="5"/>
    <x v="2"/>
    <x v="1"/>
    <n v="2024"/>
    <n v="13"/>
    <n v="20"/>
    <n v="1320"/>
    <n v="13"/>
    <x v="14"/>
    <n v="22"/>
    <d v="2024-04-22T00:00:00"/>
    <x v="3"/>
  </r>
  <r>
    <d v="2024-04-22T00:00:00"/>
    <d v="1899-12-30T13:25:00"/>
    <n v="10.1"/>
    <n v="10.4"/>
    <n v="10.1"/>
    <n v="76"/>
    <n v="6"/>
    <n v="3.5"/>
    <s v="WSW"/>
    <n v="0.28999999999999998"/>
    <n v="9.6"/>
    <s v="WSW"/>
    <n v="9.4"/>
    <n v="9.9"/>
    <n v="9.3000000000000007"/>
    <n v="1003.1"/>
    <n v="0.2"/>
    <n v="0"/>
    <n v="2.9000000000000001E-2"/>
    <n v="0"/>
    <n v="20.7"/>
    <n v="42"/>
    <n v="7.3"/>
    <n v="19.399999999999999"/>
    <n v="8.07"/>
    <n v="7.3499999999999996E-2"/>
    <n v="117"/>
    <n v="1"/>
    <n v="100"/>
    <n v="5"/>
    <x v="2"/>
    <x v="1"/>
    <n v="2024"/>
    <n v="13"/>
    <n v="25"/>
    <n v="1325"/>
    <n v="13"/>
    <x v="14"/>
    <n v="22"/>
    <d v="2024-04-22T00:00:00"/>
    <x v="3"/>
  </r>
  <r>
    <d v="2024-04-22T00:00:00"/>
    <d v="1899-12-30T13:30:00"/>
    <n v="9.6999999999999993"/>
    <n v="10.1"/>
    <n v="9.6999999999999993"/>
    <n v="78"/>
    <n v="6.1"/>
    <n v="1.7"/>
    <s v="WSW"/>
    <n v="0.14000000000000001"/>
    <n v="6.1"/>
    <s v="SSW"/>
    <n v="9.6999999999999993"/>
    <n v="9.6999999999999993"/>
    <n v="9.6999999999999993"/>
    <n v="1003.2"/>
    <n v="0.2"/>
    <n v="1.8"/>
    <n v="0.03"/>
    <n v="0"/>
    <n v="20.6"/>
    <n v="42"/>
    <n v="7.2"/>
    <n v="19.399999999999999"/>
    <n v="8.07"/>
    <n v="7.3599999999999999E-2"/>
    <n v="117"/>
    <n v="1"/>
    <n v="100"/>
    <n v="5"/>
    <x v="2"/>
    <x v="1"/>
    <n v="2024"/>
    <n v="13"/>
    <n v="30"/>
    <n v="1330"/>
    <n v="13"/>
    <x v="14"/>
    <n v="22"/>
    <d v="2024-04-22T00:00:00"/>
    <x v="3"/>
  </r>
  <r>
    <d v="2024-04-22T00:00:00"/>
    <d v="1899-12-30T13:35:00"/>
    <n v="9.3000000000000007"/>
    <n v="9.6999999999999993"/>
    <n v="9.3000000000000007"/>
    <n v="82"/>
    <n v="6.4"/>
    <n v="1.7"/>
    <s v="WNW"/>
    <n v="0.14000000000000001"/>
    <n v="7"/>
    <s v="WSW"/>
    <n v="9.3000000000000007"/>
    <n v="9.3000000000000007"/>
    <n v="9.3000000000000007"/>
    <n v="1003.2"/>
    <n v="0"/>
    <n v="1.6"/>
    <n v="3.1E-2"/>
    <n v="0"/>
    <n v="20.6"/>
    <n v="42"/>
    <n v="7.2"/>
    <n v="19.399999999999999"/>
    <n v="8.07"/>
    <n v="7.3599999999999999E-2"/>
    <n v="117"/>
    <n v="1"/>
    <n v="100"/>
    <n v="5"/>
    <x v="2"/>
    <x v="1"/>
    <n v="2024"/>
    <n v="13"/>
    <n v="35"/>
    <n v="1335"/>
    <n v="13"/>
    <x v="14"/>
    <n v="22"/>
    <d v="2024-04-22T00:00:00"/>
    <x v="3"/>
  </r>
  <r>
    <d v="2024-04-22T00:00:00"/>
    <d v="1899-12-30T13:40:00"/>
    <n v="9.1"/>
    <n v="9.3000000000000007"/>
    <n v="9.1"/>
    <n v="85"/>
    <n v="6.7"/>
    <n v="1.7"/>
    <s v="SW"/>
    <n v="0.14000000000000001"/>
    <n v="5.2"/>
    <s v="WSW"/>
    <n v="9.1"/>
    <n v="9.1"/>
    <n v="9.1"/>
    <n v="1003.2"/>
    <n v="0"/>
    <n v="1"/>
    <n v="3.2000000000000001E-2"/>
    <n v="0"/>
    <n v="20.6"/>
    <n v="42"/>
    <n v="7.2"/>
    <n v="19.399999999999999"/>
    <n v="8.07"/>
    <n v="7.3599999999999999E-2"/>
    <n v="118"/>
    <n v="1"/>
    <n v="100"/>
    <n v="5"/>
    <x v="2"/>
    <x v="1"/>
    <n v="2024"/>
    <n v="13"/>
    <n v="40"/>
    <n v="1340"/>
    <n v="13"/>
    <x v="14"/>
    <n v="22"/>
    <d v="2024-04-22T00:00:00"/>
    <x v="3"/>
  </r>
  <r>
    <d v="2024-04-22T00:00:00"/>
    <d v="1899-12-30T13:45:00"/>
    <n v="9.1"/>
    <n v="9.1"/>
    <n v="9"/>
    <n v="87"/>
    <n v="7.1"/>
    <n v="1.7"/>
    <s v="SW"/>
    <n v="0.14000000000000001"/>
    <n v="6.1"/>
    <s v="SW"/>
    <n v="9.1"/>
    <n v="9.1999999999999993"/>
    <n v="9.1999999999999993"/>
    <n v="1003.2"/>
    <n v="0.2"/>
    <n v="1"/>
    <n v="3.2000000000000001E-2"/>
    <n v="0"/>
    <n v="20.6"/>
    <n v="43"/>
    <n v="7.6"/>
    <n v="19.399999999999999"/>
    <n v="8.25"/>
    <n v="7.3499999999999996E-2"/>
    <n v="117"/>
    <n v="1"/>
    <n v="100"/>
    <n v="5"/>
    <x v="2"/>
    <x v="1"/>
    <n v="2024"/>
    <n v="13"/>
    <n v="45"/>
    <n v="1345"/>
    <n v="13"/>
    <x v="14"/>
    <n v="22"/>
    <d v="2024-04-22T00:00:00"/>
    <x v="3"/>
  </r>
  <r>
    <d v="2024-04-22T00:00:00"/>
    <d v="1899-12-30T13:50:00"/>
    <n v="9.1999999999999993"/>
    <n v="9.1999999999999993"/>
    <n v="9.1"/>
    <n v="87"/>
    <n v="7.1"/>
    <n v="2.6"/>
    <s v="SW"/>
    <n v="0.22"/>
    <n v="6.1"/>
    <s v="SW"/>
    <n v="8.9"/>
    <n v="9.1999999999999993"/>
    <n v="8.9"/>
    <n v="1003.2"/>
    <n v="0"/>
    <n v="1"/>
    <n v="3.2000000000000001E-2"/>
    <n v="0"/>
    <n v="20.6"/>
    <n v="43"/>
    <n v="7.6"/>
    <n v="19.399999999999999"/>
    <n v="8.25"/>
    <n v="7.3499999999999996E-2"/>
    <n v="117"/>
    <n v="1"/>
    <n v="100"/>
    <n v="5"/>
    <x v="2"/>
    <x v="1"/>
    <n v="2024"/>
    <n v="13"/>
    <n v="50"/>
    <n v="1350"/>
    <n v="13"/>
    <x v="14"/>
    <n v="22"/>
    <d v="2024-04-22T00:00:00"/>
    <x v="3"/>
  </r>
  <r>
    <d v="2024-04-22T00:00:00"/>
    <d v="1899-12-30T13:55:00"/>
    <n v="9.3000000000000007"/>
    <n v="9.3000000000000007"/>
    <n v="9.1999999999999993"/>
    <n v="86"/>
    <n v="7.1"/>
    <n v="5.2"/>
    <s v="WSW"/>
    <n v="0.43"/>
    <n v="15.7"/>
    <s v="SSW"/>
    <n v="7.9"/>
    <n v="9.4"/>
    <n v="8"/>
    <n v="1003.3"/>
    <n v="0"/>
    <n v="0.8"/>
    <n v="3.1E-2"/>
    <n v="0"/>
    <n v="20.6"/>
    <n v="43"/>
    <n v="7.6"/>
    <n v="19.399999999999999"/>
    <n v="8.25"/>
    <n v="7.3499999999999996E-2"/>
    <n v="117"/>
    <n v="1"/>
    <n v="100"/>
    <n v="5"/>
    <x v="2"/>
    <x v="1"/>
    <n v="2024"/>
    <n v="13"/>
    <n v="55"/>
    <n v="1355"/>
    <n v="13"/>
    <x v="14"/>
    <n v="22"/>
    <d v="2024-04-22T00:00:00"/>
    <x v="3"/>
  </r>
  <r>
    <d v="2024-04-22T00:00:00"/>
    <d v="1899-12-30T14:00:00"/>
    <n v="9.1"/>
    <n v="9.3000000000000007"/>
    <n v="9.1"/>
    <n v="84"/>
    <n v="6.5"/>
    <n v="7"/>
    <s v="SW"/>
    <n v="0.57999999999999996"/>
    <n v="10.4"/>
    <s v="SW"/>
    <n v="6.9"/>
    <n v="9.1"/>
    <n v="6.9"/>
    <n v="1003.3"/>
    <n v="0"/>
    <n v="0"/>
    <n v="3.2000000000000001E-2"/>
    <n v="0"/>
    <n v="20.5"/>
    <n v="43"/>
    <n v="7.5"/>
    <n v="19.3"/>
    <n v="8.25"/>
    <n v="7.3599999999999999E-2"/>
    <n v="117"/>
    <n v="1"/>
    <n v="100"/>
    <n v="5"/>
    <x v="2"/>
    <x v="1"/>
    <n v="2024"/>
    <n v="14"/>
    <n v="0"/>
    <n v="1400"/>
    <n v="13"/>
    <x v="14"/>
    <n v="22"/>
    <d v="2024-04-22T00:00:00"/>
    <x v="3"/>
  </r>
  <r>
    <d v="2024-04-22T00:00:00"/>
    <d v="1899-12-30T14:05:00"/>
    <n v="8.8000000000000007"/>
    <n v="9"/>
    <n v="8.8000000000000007"/>
    <n v="84"/>
    <n v="6.2"/>
    <n v="6.1"/>
    <s v="SW"/>
    <n v="0.51"/>
    <n v="13"/>
    <s v="SW"/>
    <n v="7"/>
    <n v="8.8000000000000007"/>
    <n v="7"/>
    <n v="1003.4"/>
    <n v="0"/>
    <n v="0"/>
    <n v="3.3000000000000002E-2"/>
    <n v="0"/>
    <n v="20.6"/>
    <n v="43"/>
    <n v="7.6"/>
    <n v="19.399999999999999"/>
    <n v="8.25"/>
    <n v="7.3499999999999996E-2"/>
    <n v="116"/>
    <n v="1"/>
    <n v="100"/>
    <n v="5"/>
    <x v="2"/>
    <x v="1"/>
    <n v="2024"/>
    <n v="14"/>
    <n v="5"/>
    <n v="1405"/>
    <n v="14"/>
    <x v="15"/>
    <n v="22"/>
    <d v="2024-04-22T00:00:00"/>
    <x v="3"/>
  </r>
  <r>
    <d v="2024-04-22T00:00:00"/>
    <d v="1899-12-30T14:10:00"/>
    <n v="8.6"/>
    <n v="8.8000000000000007"/>
    <n v="8.6"/>
    <n v="86"/>
    <n v="6.4"/>
    <n v="5.2"/>
    <s v="SW"/>
    <n v="0.43"/>
    <n v="7.8"/>
    <s v="SW"/>
    <n v="7.1"/>
    <n v="8.6"/>
    <n v="7.1"/>
    <n v="1003.4"/>
    <n v="0"/>
    <n v="0"/>
    <n v="3.4000000000000002E-2"/>
    <n v="0"/>
    <n v="20.6"/>
    <n v="43"/>
    <n v="7.6"/>
    <n v="19.399999999999999"/>
    <n v="8.25"/>
    <n v="7.3499999999999996E-2"/>
    <n v="117"/>
    <n v="1"/>
    <n v="100"/>
    <n v="5"/>
    <x v="2"/>
    <x v="1"/>
    <n v="2024"/>
    <n v="14"/>
    <n v="10"/>
    <n v="1410"/>
    <n v="14"/>
    <x v="15"/>
    <n v="22"/>
    <d v="2024-04-22T00:00:00"/>
    <x v="3"/>
  </r>
  <r>
    <d v="2024-04-22T00:00:00"/>
    <d v="1899-12-30T14:15:00"/>
    <n v="8.6"/>
    <n v="8.6999999999999993"/>
    <n v="8.6"/>
    <n v="87"/>
    <n v="6.5"/>
    <n v="3.5"/>
    <s v="WSW"/>
    <n v="0.28999999999999998"/>
    <n v="6.1"/>
    <s v="WSW"/>
    <n v="7.7"/>
    <n v="8.6"/>
    <n v="7.8"/>
    <n v="1003.3"/>
    <n v="0"/>
    <n v="0"/>
    <n v="3.4000000000000002E-2"/>
    <n v="0"/>
    <n v="20.6"/>
    <n v="43"/>
    <n v="7.6"/>
    <n v="19.399999999999999"/>
    <n v="8.25"/>
    <n v="7.3499999999999996E-2"/>
    <n v="116"/>
    <n v="1"/>
    <n v="100"/>
    <n v="5"/>
    <x v="2"/>
    <x v="1"/>
    <n v="2024"/>
    <n v="14"/>
    <n v="15"/>
    <n v="1415"/>
    <n v="14"/>
    <x v="15"/>
    <n v="22"/>
    <d v="2024-04-22T00:00:00"/>
    <x v="3"/>
  </r>
  <r>
    <d v="2024-04-22T00:00:00"/>
    <d v="1899-12-30T14:20:00"/>
    <n v="8.6999999999999993"/>
    <n v="8.6999999999999993"/>
    <n v="8.6"/>
    <n v="89"/>
    <n v="7"/>
    <n v="3.5"/>
    <s v="SW"/>
    <n v="0.28999999999999998"/>
    <n v="7"/>
    <s v="SW"/>
    <n v="7.9"/>
    <n v="8.8000000000000007"/>
    <n v="8"/>
    <n v="1003.3"/>
    <n v="0"/>
    <n v="0"/>
    <n v="3.3000000000000002E-2"/>
    <n v="0"/>
    <n v="20.7"/>
    <n v="43"/>
    <n v="7.6"/>
    <n v="19.399999999999999"/>
    <n v="8.25"/>
    <n v="7.3499999999999996E-2"/>
    <n v="117"/>
    <n v="1"/>
    <n v="100"/>
    <n v="5"/>
    <x v="2"/>
    <x v="1"/>
    <n v="2024"/>
    <n v="14"/>
    <n v="20"/>
    <n v="1420"/>
    <n v="14"/>
    <x v="15"/>
    <n v="22"/>
    <d v="2024-04-22T00:00:00"/>
    <x v="3"/>
  </r>
  <r>
    <d v="2024-04-22T00:00:00"/>
    <d v="1899-12-30T14:25:00"/>
    <n v="9"/>
    <n v="9"/>
    <n v="8.6999999999999993"/>
    <n v="90"/>
    <n v="7.4"/>
    <n v="4.3"/>
    <s v="SW"/>
    <n v="0.36"/>
    <n v="7.8"/>
    <s v="SW"/>
    <n v="7.8"/>
    <n v="9.1"/>
    <n v="7.9"/>
    <n v="1003.2"/>
    <n v="0"/>
    <n v="0"/>
    <n v="3.2000000000000001E-2"/>
    <n v="0"/>
    <n v="20.7"/>
    <n v="43"/>
    <n v="7.6"/>
    <n v="19.399999999999999"/>
    <n v="8.25"/>
    <n v="7.3499999999999996E-2"/>
    <n v="117"/>
    <n v="1"/>
    <n v="100"/>
    <n v="5"/>
    <x v="2"/>
    <x v="1"/>
    <n v="2024"/>
    <n v="14"/>
    <n v="25"/>
    <n v="1425"/>
    <n v="14"/>
    <x v="15"/>
    <n v="22"/>
    <d v="2024-04-22T00:00:00"/>
    <x v="3"/>
  </r>
  <r>
    <d v="2024-04-22T00:00:00"/>
    <d v="1899-12-30T14:30:00"/>
    <n v="9"/>
    <n v="9.1"/>
    <n v="9"/>
    <n v="89"/>
    <n v="7.3"/>
    <n v="5.2"/>
    <s v="SW"/>
    <n v="0.43"/>
    <n v="7.8"/>
    <s v="SW"/>
    <n v="7.5"/>
    <n v="9.1"/>
    <n v="7.6"/>
    <n v="1003.2"/>
    <n v="0"/>
    <n v="0"/>
    <n v="3.2000000000000001E-2"/>
    <n v="0"/>
    <n v="20.7"/>
    <n v="44"/>
    <n v="8"/>
    <n v="19.5"/>
    <n v="8.35"/>
    <n v="7.3499999999999996E-2"/>
    <n v="116"/>
    <n v="1"/>
    <n v="100"/>
    <n v="5"/>
    <x v="2"/>
    <x v="1"/>
    <n v="2024"/>
    <n v="14"/>
    <n v="30"/>
    <n v="1430"/>
    <n v="14"/>
    <x v="15"/>
    <n v="22"/>
    <d v="2024-04-22T00:00:00"/>
    <x v="3"/>
  </r>
  <r>
    <d v="2024-04-22T00:00:00"/>
    <d v="1899-12-30T14:35:00"/>
    <n v="9"/>
    <n v="9.1"/>
    <n v="9"/>
    <n v="90"/>
    <n v="7.4"/>
    <n v="4.3"/>
    <s v="SW"/>
    <n v="0.36"/>
    <n v="8.6999999999999993"/>
    <s v="SSW"/>
    <n v="7.8"/>
    <n v="9.1"/>
    <n v="7.9"/>
    <n v="1003.2"/>
    <n v="0"/>
    <n v="0"/>
    <n v="3.2000000000000001E-2"/>
    <n v="0"/>
    <n v="20.7"/>
    <n v="44"/>
    <n v="8"/>
    <n v="19.5"/>
    <n v="8.35"/>
    <n v="7.3499999999999996E-2"/>
    <n v="116"/>
    <n v="1"/>
    <n v="100"/>
    <n v="5"/>
    <x v="2"/>
    <x v="1"/>
    <n v="2024"/>
    <n v="14"/>
    <n v="35"/>
    <n v="1435"/>
    <n v="14"/>
    <x v="15"/>
    <n v="22"/>
    <d v="2024-04-22T00:00:00"/>
    <x v="3"/>
  </r>
  <r>
    <d v="2024-04-22T00:00:00"/>
    <d v="1899-12-30T14:40:00"/>
    <n v="8.9"/>
    <n v="9"/>
    <n v="8.9"/>
    <n v="90"/>
    <n v="7.3"/>
    <n v="3.5"/>
    <s v="SW"/>
    <n v="0.28999999999999998"/>
    <n v="6.1"/>
    <s v="SW"/>
    <n v="8.1"/>
    <n v="9"/>
    <n v="8.1999999999999993"/>
    <n v="1003.1"/>
    <n v="0.2"/>
    <n v="0"/>
    <n v="3.3000000000000002E-2"/>
    <n v="0"/>
    <n v="20.6"/>
    <n v="44"/>
    <n v="7.9"/>
    <n v="19.5"/>
    <n v="8.35"/>
    <n v="7.3499999999999996E-2"/>
    <n v="115"/>
    <n v="1"/>
    <n v="100"/>
    <n v="5"/>
    <x v="2"/>
    <x v="1"/>
    <n v="2024"/>
    <n v="14"/>
    <n v="40"/>
    <n v="1440"/>
    <n v="14"/>
    <x v="15"/>
    <n v="22"/>
    <d v="2024-04-22T00:00:00"/>
    <x v="3"/>
  </r>
  <r>
    <d v="2024-04-22T00:00:00"/>
    <d v="1899-12-30T14:45:00"/>
    <n v="8.8000000000000007"/>
    <n v="8.9"/>
    <n v="8.8000000000000007"/>
    <n v="90"/>
    <n v="7.2"/>
    <n v="1.7"/>
    <s v="SW"/>
    <n v="0.14000000000000001"/>
    <n v="4.3"/>
    <s v="SW"/>
    <n v="8.8000000000000007"/>
    <n v="8.9"/>
    <n v="8.9"/>
    <n v="1003"/>
    <n v="0"/>
    <n v="0"/>
    <n v="3.3000000000000002E-2"/>
    <n v="0"/>
    <n v="20.6"/>
    <n v="44"/>
    <n v="7.9"/>
    <n v="19.5"/>
    <n v="8.35"/>
    <n v="7.3499999999999996E-2"/>
    <n v="116"/>
    <n v="1"/>
    <n v="100"/>
    <n v="5"/>
    <x v="2"/>
    <x v="1"/>
    <n v="2024"/>
    <n v="14"/>
    <n v="45"/>
    <n v="1445"/>
    <n v="14"/>
    <x v="15"/>
    <n v="22"/>
    <d v="2024-04-22T00:00:00"/>
    <x v="3"/>
  </r>
  <r>
    <d v="2024-04-22T00:00:00"/>
    <d v="1899-12-30T14:50:00"/>
    <n v="8.6999999999999993"/>
    <n v="8.8000000000000007"/>
    <n v="8.6999999999999993"/>
    <n v="91"/>
    <n v="7.3"/>
    <n v="1.7"/>
    <s v="SW"/>
    <n v="0.14000000000000001"/>
    <n v="4.3"/>
    <s v="SW"/>
    <n v="8.6999999999999993"/>
    <n v="8.8000000000000007"/>
    <n v="8.8000000000000007"/>
    <n v="1003.1"/>
    <n v="0"/>
    <n v="0"/>
    <n v="3.3000000000000002E-2"/>
    <n v="0"/>
    <n v="20.6"/>
    <n v="44"/>
    <n v="7.9"/>
    <n v="19.5"/>
    <n v="8.35"/>
    <n v="7.3499999999999996E-2"/>
    <n v="117"/>
    <n v="1"/>
    <n v="100"/>
    <n v="5"/>
    <x v="2"/>
    <x v="1"/>
    <n v="2024"/>
    <n v="14"/>
    <n v="50"/>
    <n v="1450"/>
    <n v="14"/>
    <x v="15"/>
    <n v="22"/>
    <d v="2024-04-22T00:00:00"/>
    <x v="3"/>
  </r>
  <r>
    <d v="2024-04-22T00:00:00"/>
    <d v="1899-12-30T14:55:00"/>
    <n v="8.6"/>
    <n v="8.6999999999999993"/>
    <n v="8.6"/>
    <n v="90"/>
    <n v="7"/>
    <n v="0.9"/>
    <s v="SW"/>
    <n v="7.0000000000000007E-2"/>
    <n v="7"/>
    <s v="SW"/>
    <n v="8.6"/>
    <n v="8.6999999999999993"/>
    <n v="8.6999999999999993"/>
    <n v="1003.2"/>
    <n v="0.8"/>
    <n v="41.2"/>
    <n v="3.4000000000000002E-2"/>
    <n v="0"/>
    <n v="20.6"/>
    <n v="44"/>
    <n v="7.9"/>
    <n v="19.5"/>
    <n v="8.35"/>
    <n v="7.3499999999999996E-2"/>
    <n v="116"/>
    <n v="1"/>
    <n v="100"/>
    <n v="5"/>
    <x v="2"/>
    <x v="1"/>
    <n v="2024"/>
    <n v="14"/>
    <n v="55"/>
    <n v="1455"/>
    <n v="14"/>
    <x v="15"/>
    <n v="22"/>
    <d v="2024-04-22T00:00:00"/>
    <x v="3"/>
  </r>
  <r>
    <d v="2024-04-22T00:00:00"/>
    <d v="1899-12-30T15:00:00"/>
    <n v="8.1999999999999993"/>
    <n v="8.6"/>
    <n v="8.1999999999999993"/>
    <n v="90"/>
    <n v="6.6"/>
    <n v="0.9"/>
    <s v="WSW"/>
    <n v="7.0000000000000007E-2"/>
    <n v="4.3"/>
    <s v="SW"/>
    <n v="8.1999999999999993"/>
    <n v="8.3000000000000007"/>
    <n v="8.3000000000000007"/>
    <n v="1003.1"/>
    <n v="0.2"/>
    <n v="5.8"/>
    <n v="3.5000000000000003E-2"/>
    <n v="0"/>
    <n v="20.5"/>
    <n v="44"/>
    <n v="7.8"/>
    <n v="19.399999999999999"/>
    <n v="8.35"/>
    <n v="7.3499999999999996E-2"/>
    <n v="117"/>
    <n v="1"/>
    <n v="100"/>
    <n v="5"/>
    <x v="2"/>
    <x v="1"/>
    <n v="2024"/>
    <n v="15"/>
    <n v="0"/>
    <n v="1500"/>
    <n v="14"/>
    <x v="15"/>
    <n v="22"/>
    <d v="2024-04-22T00:00:00"/>
    <x v="3"/>
  </r>
  <r>
    <d v="2024-04-22T00:00:00"/>
    <d v="1899-12-30T15:05:00"/>
    <n v="7.9"/>
    <n v="8.1999999999999993"/>
    <n v="7.9"/>
    <n v="90"/>
    <n v="6.3"/>
    <n v="3.5"/>
    <s v="SW"/>
    <n v="0.28999999999999998"/>
    <n v="7.8"/>
    <s v="SW"/>
    <n v="6.9"/>
    <n v="7.9"/>
    <n v="6.9"/>
    <n v="1003"/>
    <n v="0.2"/>
    <n v="2.8"/>
    <n v="3.5999999999999997E-2"/>
    <n v="0"/>
    <n v="20.5"/>
    <n v="44"/>
    <n v="7.8"/>
    <n v="19.399999999999999"/>
    <n v="8.35"/>
    <n v="7.3499999999999996E-2"/>
    <n v="115"/>
    <n v="1"/>
    <n v="100"/>
    <n v="5"/>
    <x v="2"/>
    <x v="1"/>
    <n v="2024"/>
    <n v="15"/>
    <n v="5"/>
    <n v="1505"/>
    <n v="15"/>
    <x v="16"/>
    <n v="22"/>
    <d v="2024-04-22T00:00:00"/>
    <x v="3"/>
  </r>
  <r>
    <d v="2024-04-22T00:00:00"/>
    <d v="1899-12-30T15:10:00"/>
    <n v="7.8"/>
    <n v="7.9"/>
    <n v="7.8"/>
    <n v="91"/>
    <n v="6.5"/>
    <n v="4.3"/>
    <s v="SW"/>
    <n v="0.36"/>
    <n v="7.8"/>
    <s v="SW"/>
    <n v="6.4"/>
    <n v="7.9"/>
    <n v="6.5"/>
    <n v="1002.9"/>
    <n v="0"/>
    <n v="1.6"/>
    <n v="3.5999999999999997E-2"/>
    <n v="0"/>
    <n v="20.5"/>
    <n v="44"/>
    <n v="7.8"/>
    <n v="19.399999999999999"/>
    <n v="8.35"/>
    <n v="7.3499999999999996E-2"/>
    <n v="117"/>
    <n v="1"/>
    <n v="100"/>
    <n v="5"/>
    <x v="2"/>
    <x v="1"/>
    <n v="2024"/>
    <n v="15"/>
    <n v="10"/>
    <n v="1510"/>
    <n v="15"/>
    <x v="16"/>
    <n v="22"/>
    <d v="2024-04-22T00:00:00"/>
    <x v="3"/>
  </r>
  <r>
    <d v="2024-04-22T00:00:00"/>
    <d v="1899-12-30T15:15:00"/>
    <n v="7.6"/>
    <n v="7.8"/>
    <n v="7.6"/>
    <n v="92"/>
    <n v="6.4"/>
    <n v="5.2"/>
    <s v="SW"/>
    <n v="0.43"/>
    <n v="7.8"/>
    <s v="WSW"/>
    <n v="5.8"/>
    <n v="7.7"/>
    <n v="5.9"/>
    <n v="1003.1"/>
    <n v="0"/>
    <n v="1"/>
    <n v="3.6999999999999998E-2"/>
    <n v="0"/>
    <n v="20.5"/>
    <n v="44"/>
    <n v="7.8"/>
    <n v="19.399999999999999"/>
    <n v="8.35"/>
    <n v="7.3499999999999996E-2"/>
    <n v="116"/>
    <n v="1"/>
    <n v="100"/>
    <n v="5"/>
    <x v="2"/>
    <x v="1"/>
    <n v="2024"/>
    <n v="15"/>
    <n v="15"/>
    <n v="1515"/>
    <n v="15"/>
    <x v="16"/>
    <n v="22"/>
    <d v="2024-04-22T00:00:00"/>
    <x v="3"/>
  </r>
  <r>
    <d v="2024-04-22T00:00:00"/>
    <d v="1899-12-30T15:20:00"/>
    <n v="7.4"/>
    <n v="7.6"/>
    <n v="7.4"/>
    <n v="92"/>
    <n v="6.2"/>
    <n v="3.5"/>
    <s v="SW"/>
    <n v="0.28999999999999998"/>
    <n v="7"/>
    <s v="SW"/>
    <n v="6.3"/>
    <n v="7.5"/>
    <n v="6.4"/>
    <n v="1003.3"/>
    <n v="0"/>
    <n v="0.8"/>
    <n v="3.7999999999999999E-2"/>
    <n v="0"/>
    <n v="20.5"/>
    <n v="44"/>
    <n v="7.8"/>
    <n v="19.399999999999999"/>
    <n v="8.35"/>
    <n v="7.3599999999999999E-2"/>
    <n v="117"/>
    <n v="1"/>
    <n v="100"/>
    <n v="5"/>
    <x v="2"/>
    <x v="1"/>
    <n v="2024"/>
    <n v="15"/>
    <n v="20"/>
    <n v="1520"/>
    <n v="15"/>
    <x v="16"/>
    <n v="22"/>
    <d v="2024-04-22T00:00:00"/>
    <x v="3"/>
  </r>
  <r>
    <d v="2024-04-22T00:00:00"/>
    <d v="1899-12-30T15:25:00"/>
    <n v="7.3"/>
    <n v="7.4"/>
    <n v="7.3"/>
    <n v="92"/>
    <n v="6.1"/>
    <n v="3.5"/>
    <s v="SW"/>
    <n v="0.28999999999999998"/>
    <n v="7"/>
    <s v="SW"/>
    <n v="6.2"/>
    <n v="7.3"/>
    <n v="6.3"/>
    <n v="1003.2"/>
    <n v="0"/>
    <n v="0"/>
    <n v="3.7999999999999999E-2"/>
    <n v="0"/>
    <n v="20.5"/>
    <n v="44"/>
    <n v="7.8"/>
    <n v="19.399999999999999"/>
    <n v="8.35"/>
    <n v="7.3599999999999999E-2"/>
    <n v="117"/>
    <n v="1"/>
    <n v="100"/>
    <n v="5"/>
    <x v="2"/>
    <x v="1"/>
    <n v="2024"/>
    <n v="15"/>
    <n v="25"/>
    <n v="1525"/>
    <n v="15"/>
    <x v="16"/>
    <n v="22"/>
    <d v="2024-04-22T00:00:00"/>
    <x v="3"/>
  </r>
  <r>
    <d v="2024-04-22T00:00:00"/>
    <d v="1899-12-30T15:30:00"/>
    <n v="7.3"/>
    <n v="7.3"/>
    <n v="7.2"/>
    <n v="92"/>
    <n v="6.1"/>
    <n v="2.6"/>
    <s v="SW"/>
    <n v="0.22"/>
    <n v="6.1"/>
    <s v="SW"/>
    <n v="6.7"/>
    <n v="7.3"/>
    <n v="6.8"/>
    <n v="1003.3"/>
    <n v="0"/>
    <n v="0"/>
    <n v="3.7999999999999999E-2"/>
    <n v="0"/>
    <n v="20.5"/>
    <n v="44"/>
    <n v="7.8"/>
    <n v="19.399999999999999"/>
    <n v="8.35"/>
    <n v="7.3599999999999999E-2"/>
    <n v="117"/>
    <n v="1"/>
    <n v="100"/>
    <n v="5"/>
    <x v="2"/>
    <x v="1"/>
    <n v="2024"/>
    <n v="15"/>
    <n v="30"/>
    <n v="1530"/>
    <n v="15"/>
    <x v="16"/>
    <n v="22"/>
    <d v="2024-04-22T00:00:00"/>
    <x v="3"/>
  </r>
  <r>
    <d v="2024-04-22T00:00:00"/>
    <d v="1899-12-30T15:35:00"/>
    <n v="7.4"/>
    <n v="7.4"/>
    <n v="7.3"/>
    <n v="91"/>
    <n v="6"/>
    <n v="3.5"/>
    <s v="SW"/>
    <n v="0.28999999999999998"/>
    <n v="6.1"/>
    <s v="SW"/>
    <n v="6.3"/>
    <n v="7.4"/>
    <n v="6.4"/>
    <n v="1003.2"/>
    <n v="0"/>
    <n v="0"/>
    <n v="3.7999999999999999E-2"/>
    <n v="0"/>
    <n v="20.5"/>
    <n v="44"/>
    <n v="7.8"/>
    <n v="19.399999999999999"/>
    <n v="8.35"/>
    <n v="7.3499999999999996E-2"/>
    <n v="117"/>
    <n v="1"/>
    <n v="100"/>
    <n v="5"/>
    <x v="2"/>
    <x v="1"/>
    <n v="2024"/>
    <n v="15"/>
    <n v="35"/>
    <n v="1535"/>
    <n v="15"/>
    <x v="16"/>
    <n v="22"/>
    <d v="2024-04-22T00:00:00"/>
    <x v="3"/>
  </r>
  <r>
    <d v="2024-04-22T00:00:00"/>
    <d v="1899-12-30T15:40:00"/>
    <n v="7.7"/>
    <n v="7.7"/>
    <n v="7.4"/>
    <n v="90"/>
    <n v="6.2"/>
    <n v="5.2"/>
    <s v="SW"/>
    <n v="0.43"/>
    <n v="8.6999999999999993"/>
    <s v="SW"/>
    <n v="6"/>
    <n v="7.8"/>
    <n v="6.1"/>
    <n v="1003"/>
    <n v="0"/>
    <n v="0"/>
    <n v="3.6999999999999998E-2"/>
    <n v="0"/>
    <n v="20.5"/>
    <n v="44"/>
    <n v="7.8"/>
    <n v="19.399999999999999"/>
    <n v="8.35"/>
    <n v="7.3499999999999996E-2"/>
    <n v="117"/>
    <n v="1"/>
    <n v="100"/>
    <n v="5"/>
    <x v="2"/>
    <x v="1"/>
    <n v="2024"/>
    <n v="15"/>
    <n v="40"/>
    <n v="1540"/>
    <n v="15"/>
    <x v="16"/>
    <n v="22"/>
    <d v="2024-04-22T00:00:00"/>
    <x v="3"/>
  </r>
  <r>
    <d v="2024-04-22T00:00:00"/>
    <d v="1899-12-30T15:45:00"/>
    <n v="8.4"/>
    <n v="8.4"/>
    <n v="7.7"/>
    <n v="90"/>
    <n v="6.8"/>
    <n v="5.2"/>
    <s v="SW"/>
    <n v="0.43"/>
    <n v="10.4"/>
    <s v="SW"/>
    <n v="6.8"/>
    <n v="8.5"/>
    <n v="6.9"/>
    <n v="1003"/>
    <n v="0"/>
    <n v="0"/>
    <n v="3.5000000000000003E-2"/>
    <n v="0"/>
    <n v="20.5"/>
    <n v="44"/>
    <n v="7.8"/>
    <n v="19.399999999999999"/>
    <n v="8.35"/>
    <n v="7.3499999999999996E-2"/>
    <n v="117"/>
    <n v="1"/>
    <n v="100"/>
    <n v="5"/>
    <x v="2"/>
    <x v="1"/>
    <n v="2024"/>
    <n v="15"/>
    <n v="45"/>
    <n v="1545"/>
    <n v="15"/>
    <x v="16"/>
    <n v="22"/>
    <d v="2024-04-22T00:00:00"/>
    <x v="3"/>
  </r>
  <r>
    <d v="2024-04-22T00:00:00"/>
    <d v="1899-12-30T15:50:00"/>
    <n v="9.1"/>
    <n v="9.1"/>
    <n v="8.4"/>
    <n v="91"/>
    <n v="7.7"/>
    <n v="4.3"/>
    <s v="SW"/>
    <n v="0.36"/>
    <n v="10.4"/>
    <s v="WSW"/>
    <n v="7.9"/>
    <n v="9.1999999999999993"/>
    <n v="8.1"/>
    <n v="1002.9"/>
    <n v="0"/>
    <n v="0"/>
    <n v="3.2000000000000001E-2"/>
    <n v="0"/>
    <n v="20.6"/>
    <n v="44"/>
    <n v="7.9"/>
    <n v="19.5"/>
    <n v="8.35"/>
    <n v="7.3499999999999996E-2"/>
    <n v="117"/>
    <n v="1"/>
    <n v="100"/>
    <n v="5"/>
    <x v="2"/>
    <x v="1"/>
    <n v="2024"/>
    <n v="15"/>
    <n v="50"/>
    <n v="1550"/>
    <n v="15"/>
    <x v="16"/>
    <n v="22"/>
    <d v="2024-04-22T00:00:00"/>
    <x v="3"/>
  </r>
  <r>
    <d v="2024-04-22T00:00:00"/>
    <d v="1899-12-30T15:55:00"/>
    <n v="9.3000000000000007"/>
    <n v="9.3000000000000007"/>
    <n v="9.1"/>
    <n v="86"/>
    <n v="7.1"/>
    <n v="5.2"/>
    <s v="SW"/>
    <n v="0.43"/>
    <n v="11.3"/>
    <s v="SW"/>
    <n v="7.8"/>
    <n v="9.3000000000000007"/>
    <n v="7.9"/>
    <n v="1002.8"/>
    <n v="0"/>
    <n v="0"/>
    <n v="3.1E-2"/>
    <n v="0"/>
    <n v="20.7"/>
    <n v="44"/>
    <n v="8"/>
    <n v="19.5"/>
    <n v="8.35"/>
    <n v="7.3499999999999996E-2"/>
    <n v="118"/>
    <n v="1"/>
    <n v="100"/>
    <n v="5"/>
    <x v="2"/>
    <x v="1"/>
    <n v="2024"/>
    <n v="15"/>
    <n v="55"/>
    <n v="1555"/>
    <n v="15"/>
    <x v="16"/>
    <n v="22"/>
    <d v="2024-04-22T00:00:00"/>
    <x v="3"/>
  </r>
  <r>
    <d v="2024-04-22T00:00:00"/>
    <d v="1899-12-30T16:00:00"/>
    <n v="9.1999999999999993"/>
    <n v="9.3000000000000007"/>
    <n v="9.1999999999999993"/>
    <n v="85"/>
    <n v="6.8"/>
    <n v="5.2"/>
    <s v="SW"/>
    <n v="0.43"/>
    <n v="9.6"/>
    <s v="SW"/>
    <n v="7.8"/>
    <n v="9.3000000000000007"/>
    <n v="7.8"/>
    <n v="1002.6"/>
    <n v="0"/>
    <n v="0"/>
    <n v="3.2000000000000001E-2"/>
    <n v="0"/>
    <n v="20.8"/>
    <n v="45"/>
    <n v="8.4"/>
    <n v="19.7"/>
    <n v="8.4600000000000009"/>
    <n v="7.3400000000000007E-2"/>
    <n v="117"/>
    <n v="1"/>
    <n v="100"/>
    <n v="5"/>
    <x v="2"/>
    <x v="1"/>
    <n v="2024"/>
    <n v="16"/>
    <n v="0"/>
    <n v="1600"/>
    <n v="15"/>
    <x v="16"/>
    <n v="22"/>
    <d v="2024-04-22T00:00:00"/>
    <x v="3"/>
  </r>
  <r>
    <d v="2024-04-22T00:00:00"/>
    <d v="1899-12-30T16:05:00"/>
    <n v="9.1"/>
    <n v="9.1999999999999993"/>
    <n v="9"/>
    <n v="87"/>
    <n v="7"/>
    <n v="6.1"/>
    <s v="SW"/>
    <n v="0.51"/>
    <n v="9.6"/>
    <s v="SW"/>
    <n v="7.3"/>
    <n v="9.1"/>
    <n v="7.4"/>
    <n v="1002.6"/>
    <n v="0"/>
    <n v="0"/>
    <n v="3.2000000000000001E-2"/>
    <n v="0"/>
    <n v="20.8"/>
    <n v="45"/>
    <n v="8.4"/>
    <n v="19.7"/>
    <n v="8.4600000000000009"/>
    <n v="7.3400000000000007E-2"/>
    <n v="117"/>
    <n v="1"/>
    <n v="100"/>
    <n v="5"/>
    <x v="2"/>
    <x v="1"/>
    <n v="2024"/>
    <n v="16"/>
    <n v="5"/>
    <n v="1605"/>
    <n v="16"/>
    <x v="17"/>
    <n v="22"/>
    <d v="2024-04-22T00:00:00"/>
    <x v="3"/>
  </r>
  <r>
    <d v="2024-04-22T00:00:00"/>
    <d v="1899-12-30T16:10:00"/>
    <n v="9.4"/>
    <n v="9.4"/>
    <n v="9.1"/>
    <n v="86"/>
    <n v="7.2"/>
    <n v="6.1"/>
    <s v="SW"/>
    <n v="0.51"/>
    <n v="9.6"/>
    <s v="SW"/>
    <n v="7.7"/>
    <n v="9.4"/>
    <n v="7.8"/>
    <n v="1002.6"/>
    <n v="0"/>
    <n v="0"/>
    <n v="3.1E-2"/>
    <n v="0"/>
    <n v="20.9"/>
    <n v="45"/>
    <n v="8.5"/>
    <n v="19.7"/>
    <n v="8.4600000000000009"/>
    <n v="7.3400000000000007E-2"/>
    <n v="117"/>
    <n v="1"/>
    <n v="100"/>
    <n v="5"/>
    <x v="2"/>
    <x v="1"/>
    <n v="2024"/>
    <n v="16"/>
    <n v="10"/>
    <n v="1610"/>
    <n v="16"/>
    <x v="17"/>
    <n v="22"/>
    <d v="2024-04-22T00:00:00"/>
    <x v="3"/>
  </r>
  <r>
    <d v="2024-04-22T00:00:00"/>
    <d v="1899-12-30T16:15:00"/>
    <n v="9.6"/>
    <n v="9.6"/>
    <n v="9.4"/>
    <n v="86"/>
    <n v="7.3"/>
    <n v="7.8"/>
    <s v="SW"/>
    <n v="0.65"/>
    <n v="12.2"/>
    <s v="SW"/>
    <n v="7.2"/>
    <n v="9.6"/>
    <n v="7.2"/>
    <n v="1002.7"/>
    <n v="0"/>
    <n v="0"/>
    <n v="0.03"/>
    <n v="0"/>
    <n v="21.1"/>
    <n v="45"/>
    <n v="8.6999999999999993"/>
    <n v="19.8"/>
    <n v="8.4499999999999993"/>
    <n v="7.3300000000000004E-2"/>
    <n v="116"/>
    <n v="1"/>
    <n v="100"/>
    <n v="5"/>
    <x v="2"/>
    <x v="1"/>
    <n v="2024"/>
    <n v="16"/>
    <n v="15"/>
    <n v="1615"/>
    <n v="16"/>
    <x v="17"/>
    <n v="22"/>
    <d v="2024-04-22T00:00:00"/>
    <x v="3"/>
  </r>
  <r>
    <d v="2024-04-22T00:00:00"/>
    <d v="1899-12-30T16:20:00"/>
    <n v="9.6999999999999993"/>
    <n v="9.6999999999999993"/>
    <n v="9.6"/>
    <n v="85"/>
    <n v="7.3"/>
    <n v="7"/>
    <s v="SW"/>
    <n v="0.57999999999999996"/>
    <n v="11.3"/>
    <s v="SSW"/>
    <n v="7.7"/>
    <n v="9.8000000000000007"/>
    <n v="7.8"/>
    <n v="1002.5"/>
    <n v="0"/>
    <n v="0"/>
    <n v="0.03"/>
    <n v="0"/>
    <n v="21.4"/>
    <n v="44"/>
    <n v="8.6999999999999993"/>
    <n v="20.3"/>
    <n v="8.34"/>
    <n v="7.3200000000000001E-2"/>
    <n v="117"/>
    <n v="1"/>
    <n v="100"/>
    <n v="5"/>
    <x v="2"/>
    <x v="1"/>
    <n v="2024"/>
    <n v="16"/>
    <n v="20"/>
    <n v="1620"/>
    <n v="16"/>
    <x v="17"/>
    <n v="22"/>
    <d v="2024-04-22T00:00:00"/>
    <x v="3"/>
  </r>
  <r>
    <d v="2024-04-22T00:00:00"/>
    <d v="1899-12-30T16:25:00"/>
    <n v="9.6999999999999993"/>
    <n v="9.6999999999999993"/>
    <n v="9.6999999999999993"/>
    <n v="85"/>
    <n v="7.3"/>
    <n v="6.1"/>
    <s v="SW"/>
    <n v="0.51"/>
    <n v="8.6999999999999993"/>
    <s v="SW"/>
    <n v="8.1"/>
    <n v="9.8000000000000007"/>
    <n v="8.1999999999999993"/>
    <n v="1002.5"/>
    <n v="0"/>
    <n v="0"/>
    <n v="0.03"/>
    <n v="0"/>
    <n v="21.8"/>
    <n v="44"/>
    <n v="9"/>
    <n v="20.8"/>
    <n v="8.32"/>
    <n v="7.3099999999999998E-2"/>
    <n v="117"/>
    <n v="1"/>
    <n v="100"/>
    <n v="5"/>
    <x v="2"/>
    <x v="1"/>
    <n v="2024"/>
    <n v="16"/>
    <n v="25"/>
    <n v="1625"/>
    <n v="16"/>
    <x v="17"/>
    <n v="22"/>
    <d v="2024-04-22T00:00:00"/>
    <x v="3"/>
  </r>
  <r>
    <d v="2024-04-22T00:00:00"/>
    <d v="1899-12-30T16:30:00"/>
    <n v="9.8000000000000007"/>
    <n v="9.8000000000000007"/>
    <n v="9.6999999999999993"/>
    <n v="86"/>
    <n v="7.5"/>
    <n v="5.2"/>
    <s v="SW"/>
    <n v="0.43"/>
    <n v="9.6"/>
    <s v="SW"/>
    <n v="8.4"/>
    <n v="9.8000000000000007"/>
    <n v="8.5"/>
    <n v="1002.6"/>
    <n v="0"/>
    <n v="0"/>
    <n v="0.03"/>
    <n v="0"/>
    <n v="22.1"/>
    <n v="43"/>
    <n v="8.9"/>
    <n v="21.2"/>
    <n v="8.18"/>
    <n v="7.2999999999999995E-2"/>
    <n v="117"/>
    <n v="1"/>
    <n v="100"/>
    <n v="5"/>
    <x v="2"/>
    <x v="1"/>
    <n v="2024"/>
    <n v="16"/>
    <n v="30"/>
    <n v="1630"/>
    <n v="16"/>
    <x v="17"/>
    <n v="22"/>
    <d v="2024-04-22T00:00:00"/>
    <x v="3"/>
  </r>
  <r>
    <d v="2024-04-22T00:00:00"/>
    <d v="1899-12-30T16:35:00"/>
    <n v="9.6999999999999993"/>
    <n v="9.8000000000000007"/>
    <n v="9.6999999999999993"/>
    <n v="85"/>
    <n v="7.3"/>
    <n v="5.2"/>
    <s v="SW"/>
    <n v="0.43"/>
    <n v="10.4"/>
    <s v="WSW"/>
    <n v="8.4"/>
    <n v="9.8000000000000007"/>
    <n v="8.4"/>
    <n v="1002.6"/>
    <n v="0"/>
    <n v="0"/>
    <n v="0.03"/>
    <n v="0"/>
    <n v="22.1"/>
    <n v="43"/>
    <n v="8.9"/>
    <n v="21.2"/>
    <n v="8.18"/>
    <n v="7.2999999999999995E-2"/>
    <n v="116"/>
    <n v="1"/>
    <n v="100"/>
    <n v="5"/>
    <x v="2"/>
    <x v="1"/>
    <n v="2024"/>
    <n v="16"/>
    <n v="35"/>
    <n v="1635"/>
    <n v="16"/>
    <x v="17"/>
    <n v="22"/>
    <d v="2024-04-22T00:00:00"/>
    <x v="3"/>
  </r>
  <r>
    <d v="2024-04-22T00:00:00"/>
    <d v="1899-12-30T16:40:00"/>
    <n v="9.5"/>
    <n v="9.6999999999999993"/>
    <n v="9.5"/>
    <n v="86"/>
    <n v="7.3"/>
    <n v="5.2"/>
    <s v="SW"/>
    <n v="0.43"/>
    <n v="10.4"/>
    <s v="SW"/>
    <n v="8.1"/>
    <n v="9.6"/>
    <n v="8.1999999999999993"/>
    <n v="1002.6"/>
    <n v="0"/>
    <n v="0"/>
    <n v="3.1E-2"/>
    <n v="0"/>
    <n v="21.9"/>
    <n v="43"/>
    <n v="8.6999999999999993"/>
    <n v="20.8"/>
    <n v="8.19"/>
    <n v="7.3099999999999998E-2"/>
    <n v="117"/>
    <n v="1"/>
    <n v="100"/>
    <n v="5"/>
    <x v="2"/>
    <x v="1"/>
    <n v="2024"/>
    <n v="16"/>
    <n v="40"/>
    <n v="1640"/>
    <n v="16"/>
    <x v="17"/>
    <n v="22"/>
    <d v="2024-04-22T00:00:00"/>
    <x v="3"/>
  </r>
  <r>
    <d v="2024-04-22T00:00:00"/>
    <d v="1899-12-30T16:45:00"/>
    <n v="9.5"/>
    <n v="9.5"/>
    <n v="9.4"/>
    <n v="86"/>
    <n v="7.3"/>
    <n v="5.2"/>
    <s v="SW"/>
    <n v="0.43"/>
    <n v="9.6"/>
    <s v="SW"/>
    <n v="8.1"/>
    <n v="9.6"/>
    <n v="8.1999999999999993"/>
    <n v="1002.6"/>
    <n v="0"/>
    <n v="0"/>
    <n v="3.1E-2"/>
    <n v="0"/>
    <n v="21.8"/>
    <n v="43"/>
    <n v="8.6999999999999993"/>
    <n v="20.8"/>
    <n v="8.1999999999999993"/>
    <n v="7.3099999999999998E-2"/>
    <n v="117"/>
    <n v="1"/>
    <n v="100"/>
    <n v="5"/>
    <x v="2"/>
    <x v="1"/>
    <n v="2024"/>
    <n v="16"/>
    <n v="45"/>
    <n v="1645"/>
    <n v="16"/>
    <x v="17"/>
    <n v="22"/>
    <d v="2024-04-22T00:00:00"/>
    <x v="3"/>
  </r>
  <r>
    <d v="2024-04-22T00:00:00"/>
    <d v="1899-12-30T16:50:00"/>
    <n v="9.4"/>
    <n v="9.4"/>
    <n v="9.4"/>
    <n v="86"/>
    <n v="7.2"/>
    <n v="5.2"/>
    <s v="SW"/>
    <n v="0.43"/>
    <n v="9.6"/>
    <s v="SSW"/>
    <n v="8"/>
    <n v="9.4"/>
    <n v="8.1"/>
    <n v="1002.6"/>
    <n v="0"/>
    <n v="0"/>
    <n v="3.1E-2"/>
    <n v="0"/>
    <n v="21.6"/>
    <n v="43"/>
    <n v="8.5"/>
    <n v="20.399999999999999"/>
    <n v="8.2100000000000009"/>
    <n v="7.3200000000000001E-2"/>
    <n v="117"/>
    <n v="1"/>
    <n v="100"/>
    <n v="5"/>
    <x v="2"/>
    <x v="1"/>
    <n v="2024"/>
    <n v="16"/>
    <n v="50"/>
    <n v="1650"/>
    <n v="16"/>
    <x v="17"/>
    <n v="22"/>
    <d v="2024-04-22T00:00:00"/>
    <x v="3"/>
  </r>
  <r>
    <d v="2024-04-22T00:00:00"/>
    <d v="1899-12-30T16:55:00"/>
    <n v="9.3000000000000007"/>
    <n v="9.4"/>
    <n v="9.3000000000000007"/>
    <n v="87"/>
    <n v="7.2"/>
    <n v="6.1"/>
    <s v="SW"/>
    <n v="0.51"/>
    <n v="9.6"/>
    <s v="SW"/>
    <n v="7.6"/>
    <n v="9.4"/>
    <n v="7.7"/>
    <n v="1002.6"/>
    <n v="0"/>
    <n v="0"/>
    <n v="3.1E-2"/>
    <n v="0"/>
    <n v="21.6"/>
    <n v="43"/>
    <n v="8.4"/>
    <n v="20.3"/>
    <n v="8.2200000000000006"/>
    <n v="7.3200000000000001E-2"/>
    <n v="117"/>
    <n v="1"/>
    <n v="100"/>
    <n v="5"/>
    <x v="2"/>
    <x v="1"/>
    <n v="2024"/>
    <n v="16"/>
    <n v="55"/>
    <n v="1655"/>
    <n v="16"/>
    <x v="17"/>
    <n v="22"/>
    <d v="2024-04-22T00:00:00"/>
    <x v="3"/>
  </r>
  <r>
    <d v="2024-04-22T00:00:00"/>
    <d v="1899-12-30T17:00:00"/>
    <n v="9.4"/>
    <n v="9.4"/>
    <n v="9.3000000000000007"/>
    <n v="88"/>
    <n v="7.5"/>
    <n v="4.3"/>
    <s v="SW"/>
    <n v="0.36"/>
    <n v="7"/>
    <s v="SW"/>
    <n v="8.3000000000000007"/>
    <n v="9.5"/>
    <n v="8.4"/>
    <n v="1002.6"/>
    <n v="0"/>
    <n v="0"/>
    <n v="3.1E-2"/>
    <n v="0"/>
    <n v="21.4"/>
    <n v="43"/>
    <n v="8.3000000000000007"/>
    <n v="20.2"/>
    <n v="8.23"/>
    <n v="7.3200000000000001E-2"/>
    <n v="118"/>
    <n v="1"/>
    <n v="100"/>
    <n v="5"/>
    <x v="2"/>
    <x v="1"/>
    <n v="2024"/>
    <n v="17"/>
    <n v="0"/>
    <n v="1700"/>
    <n v="16"/>
    <x v="17"/>
    <n v="22"/>
    <d v="2024-04-22T00:00:00"/>
    <x v="3"/>
  </r>
  <r>
    <d v="2024-04-22T00:00:00"/>
    <d v="1899-12-30T17:05:00"/>
    <n v="9.6"/>
    <n v="9.6"/>
    <n v="9.4"/>
    <n v="88"/>
    <n v="7.7"/>
    <n v="4.3"/>
    <s v="SW"/>
    <n v="0.36"/>
    <n v="7.8"/>
    <s v="SW"/>
    <n v="8.4"/>
    <n v="9.6999999999999993"/>
    <n v="8.6"/>
    <n v="1002.6"/>
    <n v="0"/>
    <n v="0"/>
    <n v="0.03"/>
    <n v="0"/>
    <n v="21.4"/>
    <n v="44"/>
    <n v="8.6999999999999993"/>
    <n v="20.3"/>
    <n v="8.34"/>
    <n v="7.3200000000000001E-2"/>
    <n v="117"/>
    <n v="1"/>
    <n v="100"/>
    <n v="5"/>
    <x v="2"/>
    <x v="1"/>
    <n v="2024"/>
    <n v="17"/>
    <n v="5"/>
    <n v="1705"/>
    <n v="17"/>
    <x v="18"/>
    <n v="22"/>
    <d v="2024-04-22T00:00:00"/>
    <x v="3"/>
  </r>
  <r>
    <d v="2024-04-22T00:00:00"/>
    <d v="1899-12-30T17:10:00"/>
    <n v="9.6"/>
    <n v="9.6"/>
    <n v="9.5"/>
    <n v="86"/>
    <n v="7.3"/>
    <n v="5.2"/>
    <s v="SW"/>
    <n v="0.43"/>
    <n v="9.6"/>
    <s v="SW"/>
    <n v="8.1999999999999993"/>
    <n v="9.6"/>
    <n v="8.1999999999999993"/>
    <n v="1002.5"/>
    <n v="0"/>
    <n v="0"/>
    <n v="0.03"/>
    <n v="0"/>
    <n v="21.3"/>
    <n v="44"/>
    <n v="8.6"/>
    <n v="20.100000000000001"/>
    <n v="8.34"/>
    <n v="7.3300000000000004E-2"/>
    <n v="117"/>
    <n v="1"/>
    <n v="100"/>
    <n v="5"/>
    <x v="2"/>
    <x v="1"/>
    <n v="2024"/>
    <n v="17"/>
    <n v="10"/>
    <n v="1710"/>
    <n v="17"/>
    <x v="18"/>
    <n v="22"/>
    <d v="2024-04-22T00:00:00"/>
    <x v="3"/>
  </r>
  <r>
    <d v="2024-04-22T00:00:00"/>
    <d v="1899-12-30T17:15:00"/>
    <n v="9.6999999999999993"/>
    <n v="9.6999999999999993"/>
    <n v="9.6"/>
    <n v="84"/>
    <n v="7.1"/>
    <n v="6.1"/>
    <s v="SW"/>
    <n v="0.51"/>
    <n v="9.6"/>
    <s v="SW"/>
    <n v="8.1"/>
    <n v="9.8000000000000007"/>
    <n v="8.1999999999999993"/>
    <n v="1002.6"/>
    <n v="0"/>
    <n v="0"/>
    <n v="0.03"/>
    <n v="0"/>
    <n v="21.3"/>
    <n v="44"/>
    <n v="8.6"/>
    <n v="20.100000000000001"/>
    <n v="8.34"/>
    <n v="7.3300000000000004E-2"/>
    <n v="117"/>
    <n v="1"/>
    <n v="100"/>
    <n v="5"/>
    <x v="2"/>
    <x v="1"/>
    <n v="2024"/>
    <n v="17"/>
    <n v="15"/>
    <n v="1715"/>
    <n v="17"/>
    <x v="18"/>
    <n v="22"/>
    <d v="2024-04-22T00:00:00"/>
    <x v="3"/>
  </r>
  <r>
    <d v="2024-04-22T00:00:00"/>
    <d v="1899-12-30T17:20:00"/>
    <n v="9.9"/>
    <n v="10"/>
    <n v="9.6999999999999993"/>
    <n v="84"/>
    <n v="7.4"/>
    <n v="7"/>
    <s v="SW"/>
    <n v="0.57999999999999996"/>
    <n v="13"/>
    <s v="SW"/>
    <n v="8"/>
    <n v="10"/>
    <n v="8.1"/>
    <n v="1002.6"/>
    <n v="0"/>
    <n v="0"/>
    <n v="2.9000000000000001E-2"/>
    <n v="0"/>
    <n v="21.4"/>
    <n v="44"/>
    <n v="8.6999999999999993"/>
    <n v="20.3"/>
    <n v="8.34"/>
    <n v="7.3200000000000001E-2"/>
    <n v="117"/>
    <n v="1"/>
    <n v="100"/>
    <n v="5"/>
    <x v="2"/>
    <x v="1"/>
    <n v="2024"/>
    <n v="17"/>
    <n v="20"/>
    <n v="1720"/>
    <n v="17"/>
    <x v="18"/>
    <n v="22"/>
    <d v="2024-04-22T00:00:00"/>
    <x v="3"/>
  </r>
  <r>
    <d v="2024-04-22T00:00:00"/>
    <d v="1899-12-30T17:25:00"/>
    <n v="9.6999999999999993"/>
    <n v="9.9"/>
    <n v="9.6999999999999993"/>
    <n v="85"/>
    <n v="7.3"/>
    <n v="6.1"/>
    <s v="SW"/>
    <n v="0.51"/>
    <n v="10.4"/>
    <s v="WSW"/>
    <n v="8.1"/>
    <n v="9.6999999999999993"/>
    <n v="8.1"/>
    <n v="1002.6"/>
    <n v="0"/>
    <n v="0"/>
    <n v="0.03"/>
    <n v="0"/>
    <n v="21.4"/>
    <n v="44"/>
    <n v="8.6999999999999993"/>
    <n v="20.3"/>
    <n v="8.34"/>
    <n v="7.3200000000000001E-2"/>
    <n v="115"/>
    <n v="1"/>
    <n v="100"/>
    <n v="5"/>
    <x v="2"/>
    <x v="1"/>
    <n v="2024"/>
    <n v="17"/>
    <n v="25"/>
    <n v="1725"/>
    <n v="17"/>
    <x v="18"/>
    <n v="22"/>
    <d v="2024-04-22T00:00:00"/>
    <x v="3"/>
  </r>
  <r>
    <d v="2024-04-22T00:00:00"/>
    <d v="1899-12-30T17:30:00"/>
    <n v="9.4"/>
    <n v="9.6999999999999993"/>
    <n v="9.4"/>
    <n v="85"/>
    <n v="7"/>
    <n v="5.2"/>
    <s v="SW"/>
    <n v="0.43"/>
    <n v="10.4"/>
    <s v="SW"/>
    <n v="8"/>
    <n v="9.4"/>
    <n v="8.1"/>
    <n v="1002.5"/>
    <n v="0"/>
    <n v="0"/>
    <n v="3.1E-2"/>
    <n v="0"/>
    <n v="21.4"/>
    <n v="44"/>
    <n v="8.6999999999999993"/>
    <n v="20.3"/>
    <n v="8.34"/>
    <n v="7.3200000000000001E-2"/>
    <n v="116"/>
    <n v="1"/>
    <n v="100"/>
    <n v="5"/>
    <x v="2"/>
    <x v="1"/>
    <n v="2024"/>
    <n v="17"/>
    <n v="30"/>
    <n v="1730"/>
    <n v="17"/>
    <x v="18"/>
    <n v="22"/>
    <d v="2024-04-22T00:00:00"/>
    <x v="3"/>
  </r>
  <r>
    <d v="2024-04-22T00:00:00"/>
    <d v="1899-12-30T17:35:00"/>
    <n v="9.3000000000000007"/>
    <n v="9.4"/>
    <n v="9.3000000000000007"/>
    <n v="86"/>
    <n v="7.1"/>
    <n v="4.3"/>
    <s v="SW"/>
    <n v="0.36"/>
    <n v="7.8"/>
    <s v="SSW"/>
    <n v="8.1999999999999993"/>
    <n v="9.4"/>
    <n v="8.3000000000000007"/>
    <n v="1002.5"/>
    <n v="0"/>
    <n v="0"/>
    <n v="3.1E-2"/>
    <n v="0"/>
    <n v="21.4"/>
    <n v="44"/>
    <n v="8.6999999999999993"/>
    <n v="20.3"/>
    <n v="8.34"/>
    <n v="7.3200000000000001E-2"/>
    <n v="117"/>
    <n v="1"/>
    <n v="100"/>
    <n v="5"/>
    <x v="2"/>
    <x v="1"/>
    <n v="2024"/>
    <n v="17"/>
    <n v="35"/>
    <n v="1735"/>
    <n v="17"/>
    <x v="18"/>
    <n v="22"/>
    <d v="2024-04-22T00:00:00"/>
    <x v="3"/>
  </r>
  <r>
    <d v="2024-04-22T00:00:00"/>
    <d v="1899-12-30T17:40:00"/>
    <n v="9.1999999999999993"/>
    <n v="9.3000000000000007"/>
    <n v="9.1999999999999993"/>
    <n v="85"/>
    <n v="6.8"/>
    <n v="4.3"/>
    <s v="SW"/>
    <n v="0.36"/>
    <n v="9.6"/>
    <s v="SW"/>
    <n v="8.1"/>
    <n v="9.1999999999999993"/>
    <n v="8.1"/>
    <n v="1002.6"/>
    <n v="0"/>
    <n v="0"/>
    <n v="3.2000000000000001E-2"/>
    <n v="0"/>
    <n v="21.4"/>
    <n v="44"/>
    <n v="8.6999999999999993"/>
    <n v="20.3"/>
    <n v="8.34"/>
    <n v="7.3200000000000001E-2"/>
    <n v="117"/>
    <n v="1"/>
    <n v="100"/>
    <n v="5"/>
    <x v="2"/>
    <x v="1"/>
    <n v="2024"/>
    <n v="17"/>
    <n v="40"/>
    <n v="1740"/>
    <n v="17"/>
    <x v="18"/>
    <n v="22"/>
    <d v="2024-04-22T00:00:00"/>
    <x v="3"/>
  </r>
  <r>
    <d v="2024-04-22T00:00:00"/>
    <d v="1899-12-30T17:45:00"/>
    <n v="9.1"/>
    <n v="9.1999999999999993"/>
    <n v="9.1"/>
    <n v="86"/>
    <n v="6.8"/>
    <n v="4.3"/>
    <s v="SW"/>
    <n v="0.36"/>
    <n v="7.8"/>
    <s v="SSW"/>
    <n v="7.9"/>
    <n v="9.1"/>
    <n v="7.9"/>
    <n v="1002.6"/>
    <n v="0"/>
    <n v="0"/>
    <n v="3.2000000000000001E-2"/>
    <n v="0"/>
    <n v="21.4"/>
    <n v="44"/>
    <n v="8.6999999999999993"/>
    <n v="20.3"/>
    <n v="8.34"/>
    <n v="7.3200000000000001E-2"/>
    <n v="117"/>
    <n v="1"/>
    <n v="100"/>
    <n v="5"/>
    <x v="2"/>
    <x v="1"/>
    <n v="2024"/>
    <n v="17"/>
    <n v="45"/>
    <n v="1745"/>
    <n v="17"/>
    <x v="18"/>
    <n v="22"/>
    <d v="2024-04-22T00:00:00"/>
    <x v="3"/>
  </r>
  <r>
    <d v="2024-04-22T00:00:00"/>
    <d v="1899-12-30T17:50:00"/>
    <n v="9"/>
    <n v="9.1"/>
    <n v="9"/>
    <n v="86"/>
    <n v="6.8"/>
    <n v="5.2"/>
    <s v="SW"/>
    <n v="0.43"/>
    <n v="8.6999999999999993"/>
    <s v="SW"/>
    <n v="7.5"/>
    <n v="9.1"/>
    <n v="7.6"/>
    <n v="1002.7"/>
    <n v="0"/>
    <n v="0"/>
    <n v="3.2000000000000001E-2"/>
    <n v="0"/>
    <n v="21.3"/>
    <n v="44"/>
    <n v="8.6"/>
    <n v="20.100000000000001"/>
    <n v="8.34"/>
    <n v="7.3300000000000004E-2"/>
    <n v="117"/>
    <n v="1"/>
    <n v="100"/>
    <n v="5"/>
    <x v="2"/>
    <x v="1"/>
    <n v="2024"/>
    <n v="17"/>
    <n v="50"/>
    <n v="1750"/>
    <n v="17"/>
    <x v="18"/>
    <n v="22"/>
    <d v="2024-04-22T00:00:00"/>
    <x v="3"/>
  </r>
  <r>
    <d v="2024-04-22T00:00:00"/>
    <d v="1899-12-30T17:55:00"/>
    <n v="8.9"/>
    <n v="9"/>
    <n v="8.9"/>
    <n v="87"/>
    <n v="6.8"/>
    <n v="4.3"/>
    <s v="SW"/>
    <n v="0.36"/>
    <n v="8.6999999999999993"/>
    <s v="SW"/>
    <n v="7.7"/>
    <n v="8.9"/>
    <n v="7.8"/>
    <n v="1002.6"/>
    <n v="0"/>
    <n v="0"/>
    <n v="3.3000000000000002E-2"/>
    <n v="0"/>
    <n v="21.3"/>
    <n v="44"/>
    <n v="8.6"/>
    <n v="20.100000000000001"/>
    <n v="8.34"/>
    <n v="7.3300000000000004E-2"/>
    <n v="117"/>
    <n v="1"/>
    <n v="100"/>
    <n v="5"/>
    <x v="2"/>
    <x v="1"/>
    <n v="2024"/>
    <n v="17"/>
    <n v="55"/>
    <n v="1755"/>
    <n v="17"/>
    <x v="18"/>
    <n v="22"/>
    <d v="2024-04-22T00:00:00"/>
    <x v="3"/>
  </r>
  <r>
    <d v="2024-04-22T00:00:00"/>
    <d v="1899-12-30T18:00:00"/>
    <n v="8.8000000000000007"/>
    <n v="8.9"/>
    <n v="8.8000000000000007"/>
    <n v="87"/>
    <n v="6.7"/>
    <n v="4.3"/>
    <s v="SW"/>
    <n v="0.36"/>
    <n v="7.8"/>
    <s v="SW"/>
    <n v="7.6"/>
    <n v="8.8000000000000007"/>
    <n v="7.7"/>
    <n v="1002.6"/>
    <n v="0"/>
    <n v="0"/>
    <n v="3.3000000000000002E-2"/>
    <n v="0"/>
    <n v="21.3"/>
    <n v="44"/>
    <n v="8.5"/>
    <n v="20.100000000000001"/>
    <n v="8.34"/>
    <n v="7.3300000000000004E-2"/>
    <n v="117"/>
    <n v="1"/>
    <n v="100"/>
    <n v="5"/>
    <x v="2"/>
    <x v="1"/>
    <n v="2024"/>
    <n v="18"/>
    <n v="0"/>
    <n v="1800"/>
    <n v="17"/>
    <x v="18"/>
    <n v="22"/>
    <d v="2024-04-22T00:00:00"/>
    <x v="3"/>
  </r>
  <r>
    <d v="2024-04-22T00:00:00"/>
    <d v="1899-12-30T18:05:00"/>
    <n v="8.8000000000000007"/>
    <n v="8.8000000000000007"/>
    <n v="8.8000000000000007"/>
    <n v="88"/>
    <n v="6.9"/>
    <n v="5.2"/>
    <s v="SW"/>
    <n v="0.43"/>
    <n v="7.8"/>
    <s v="SW"/>
    <n v="7.3"/>
    <n v="8.8000000000000007"/>
    <n v="7.3"/>
    <n v="1002.7"/>
    <n v="0"/>
    <n v="0"/>
    <n v="3.3000000000000002E-2"/>
    <n v="0"/>
    <n v="21.3"/>
    <n v="44"/>
    <n v="8.5"/>
    <n v="20.100000000000001"/>
    <n v="8.34"/>
    <n v="7.3300000000000004E-2"/>
    <n v="116"/>
    <n v="1"/>
    <n v="100"/>
    <n v="5"/>
    <x v="2"/>
    <x v="1"/>
    <n v="2024"/>
    <n v="18"/>
    <n v="5"/>
    <n v="1805"/>
    <n v="18"/>
    <x v="19"/>
    <n v="22"/>
    <d v="2024-04-22T00:00:00"/>
    <x v="3"/>
  </r>
  <r>
    <d v="2024-04-22T00:00:00"/>
    <d v="1899-12-30T18:10:00"/>
    <n v="8.8000000000000007"/>
    <n v="8.8000000000000007"/>
    <n v="8.6999999999999993"/>
    <n v="88"/>
    <n v="6.9"/>
    <n v="4.3"/>
    <s v="SW"/>
    <n v="0.36"/>
    <n v="7.8"/>
    <s v="SSW"/>
    <n v="7.6"/>
    <n v="8.8000000000000007"/>
    <n v="7.7"/>
    <n v="1002.6"/>
    <n v="0"/>
    <n v="0"/>
    <n v="3.3000000000000002E-2"/>
    <n v="0"/>
    <n v="21.2"/>
    <n v="44"/>
    <n v="8.4"/>
    <n v="19.899999999999999"/>
    <n v="8.35"/>
    <n v="7.3300000000000004E-2"/>
    <n v="117"/>
    <n v="1"/>
    <n v="100"/>
    <n v="5"/>
    <x v="2"/>
    <x v="1"/>
    <n v="2024"/>
    <n v="18"/>
    <n v="10"/>
    <n v="1810"/>
    <n v="18"/>
    <x v="19"/>
    <n v="22"/>
    <d v="2024-04-22T00:00:00"/>
    <x v="3"/>
  </r>
  <r>
    <d v="2024-04-22T00:00:00"/>
    <d v="1899-12-30T18:15:00"/>
    <n v="8.8000000000000007"/>
    <n v="8.8000000000000007"/>
    <n v="8.8000000000000007"/>
    <n v="88"/>
    <n v="6.9"/>
    <n v="4.3"/>
    <s v="SW"/>
    <n v="0.36"/>
    <n v="7"/>
    <s v="SSW"/>
    <n v="7.6"/>
    <n v="8.8000000000000007"/>
    <n v="7.7"/>
    <n v="1002.6"/>
    <n v="0"/>
    <n v="0"/>
    <n v="3.3000000000000002E-2"/>
    <n v="0"/>
    <n v="21.2"/>
    <n v="44"/>
    <n v="8.4"/>
    <n v="19.899999999999999"/>
    <n v="8.35"/>
    <n v="7.3300000000000004E-2"/>
    <n v="116"/>
    <n v="1"/>
    <n v="100"/>
    <n v="5"/>
    <x v="2"/>
    <x v="1"/>
    <n v="2024"/>
    <n v="18"/>
    <n v="15"/>
    <n v="1815"/>
    <n v="18"/>
    <x v="19"/>
    <n v="22"/>
    <d v="2024-04-22T00:00:00"/>
    <x v="3"/>
  </r>
  <r>
    <d v="2024-04-22T00:00:00"/>
    <d v="1899-12-30T18:20:00"/>
    <n v="8.9"/>
    <n v="8.9"/>
    <n v="8.8000000000000007"/>
    <n v="89"/>
    <n v="7.2"/>
    <n v="3.5"/>
    <s v="SSW"/>
    <n v="0.28999999999999998"/>
    <n v="6.1"/>
    <s v="SW"/>
    <n v="8.1999999999999993"/>
    <n v="9.1"/>
    <n v="8.3000000000000007"/>
    <n v="1002.5"/>
    <n v="0"/>
    <n v="0"/>
    <n v="3.3000000000000002E-2"/>
    <n v="0"/>
    <n v="21.2"/>
    <n v="44"/>
    <n v="8.4"/>
    <n v="19.899999999999999"/>
    <n v="8.35"/>
    <n v="7.3300000000000004E-2"/>
    <n v="117"/>
    <n v="1"/>
    <n v="100"/>
    <n v="5"/>
    <x v="2"/>
    <x v="1"/>
    <n v="2024"/>
    <n v="18"/>
    <n v="20"/>
    <n v="1820"/>
    <n v="18"/>
    <x v="19"/>
    <n v="22"/>
    <d v="2024-04-22T00:00:00"/>
    <x v="3"/>
  </r>
  <r>
    <d v="2024-04-22T00:00:00"/>
    <d v="1899-12-30T18:25:00"/>
    <n v="9.1"/>
    <n v="9.1"/>
    <n v="8.9"/>
    <n v="89"/>
    <n v="7.4"/>
    <n v="3.5"/>
    <s v="SW"/>
    <n v="0.28999999999999998"/>
    <n v="7.8"/>
    <s v="SW"/>
    <n v="8.3000000000000007"/>
    <n v="9.1999999999999993"/>
    <n v="8.4"/>
    <n v="1002.5"/>
    <n v="0"/>
    <n v="0"/>
    <n v="3.2000000000000001E-2"/>
    <n v="0"/>
    <n v="21.1"/>
    <n v="44"/>
    <n v="8.3000000000000007"/>
    <n v="19.8"/>
    <n v="8.35"/>
    <n v="7.3300000000000004E-2"/>
    <n v="117"/>
    <n v="1"/>
    <n v="100"/>
    <n v="5"/>
    <x v="2"/>
    <x v="1"/>
    <n v="2024"/>
    <n v="18"/>
    <n v="25"/>
    <n v="1825"/>
    <n v="18"/>
    <x v="19"/>
    <n v="22"/>
    <d v="2024-04-22T00:00:00"/>
    <x v="3"/>
  </r>
  <r>
    <d v="2024-04-22T00:00:00"/>
    <d v="1899-12-30T18:30:00"/>
    <n v="9.1999999999999993"/>
    <n v="9.1999999999999993"/>
    <n v="9.1"/>
    <n v="88"/>
    <n v="7.3"/>
    <n v="5.2"/>
    <s v="SW"/>
    <n v="0.43"/>
    <n v="7.8"/>
    <s v="SW"/>
    <n v="7.7"/>
    <n v="9.3000000000000007"/>
    <n v="7.8"/>
    <n v="1002.6"/>
    <n v="0"/>
    <n v="0"/>
    <n v="3.2000000000000001E-2"/>
    <n v="0"/>
    <n v="21.1"/>
    <n v="44"/>
    <n v="8.3000000000000007"/>
    <n v="19.8"/>
    <n v="8.35"/>
    <n v="7.3300000000000004E-2"/>
    <n v="117"/>
    <n v="1"/>
    <n v="100"/>
    <n v="5"/>
    <x v="2"/>
    <x v="1"/>
    <n v="2024"/>
    <n v="18"/>
    <n v="30"/>
    <n v="1830"/>
    <n v="18"/>
    <x v="19"/>
    <n v="22"/>
    <d v="2024-04-22T00:00:00"/>
    <x v="3"/>
  </r>
  <r>
    <d v="2024-04-22T00:00:00"/>
    <d v="1899-12-30T18:35:00"/>
    <n v="9.1999999999999993"/>
    <n v="9.1999999999999993"/>
    <n v="9.1999999999999993"/>
    <n v="88"/>
    <n v="7.3"/>
    <n v="4.3"/>
    <s v="SW"/>
    <n v="0.36"/>
    <n v="7"/>
    <s v="SW"/>
    <n v="8.1"/>
    <n v="9.3000000000000007"/>
    <n v="8.1999999999999993"/>
    <n v="1002.8"/>
    <n v="0"/>
    <n v="0"/>
    <n v="3.2000000000000001E-2"/>
    <n v="0"/>
    <n v="21.1"/>
    <n v="44"/>
    <n v="8.3000000000000007"/>
    <n v="19.8"/>
    <n v="8.35"/>
    <n v="7.3400000000000007E-2"/>
    <n v="117"/>
    <n v="1"/>
    <n v="100"/>
    <n v="5"/>
    <x v="2"/>
    <x v="1"/>
    <n v="2024"/>
    <n v="18"/>
    <n v="35"/>
    <n v="1835"/>
    <n v="18"/>
    <x v="19"/>
    <n v="22"/>
    <d v="2024-04-22T00:00:00"/>
    <x v="3"/>
  </r>
  <r>
    <d v="2024-04-22T00:00:00"/>
    <d v="1899-12-30T18:40:00"/>
    <n v="9.1999999999999993"/>
    <n v="9.1999999999999993"/>
    <n v="9.1999999999999993"/>
    <n v="88"/>
    <n v="7.3"/>
    <n v="2.6"/>
    <s v="SW"/>
    <n v="0.22"/>
    <n v="7"/>
    <s v="SW"/>
    <n v="8.9"/>
    <n v="9.3000000000000007"/>
    <n v="9"/>
    <n v="1002.9"/>
    <n v="0"/>
    <n v="0"/>
    <n v="3.2000000000000001E-2"/>
    <n v="0"/>
    <n v="21.2"/>
    <n v="44"/>
    <n v="8.4"/>
    <n v="19.899999999999999"/>
    <n v="8.35"/>
    <n v="7.3300000000000004E-2"/>
    <n v="117"/>
    <n v="1"/>
    <n v="100"/>
    <n v="5"/>
    <x v="2"/>
    <x v="1"/>
    <n v="2024"/>
    <n v="18"/>
    <n v="40"/>
    <n v="1840"/>
    <n v="18"/>
    <x v="19"/>
    <n v="22"/>
    <d v="2024-04-22T00:00:00"/>
    <x v="3"/>
  </r>
  <r>
    <d v="2024-04-22T00:00:00"/>
    <d v="1899-12-30T18:45:00"/>
    <n v="9.1999999999999993"/>
    <n v="9.1999999999999993"/>
    <n v="9.1999999999999993"/>
    <n v="88"/>
    <n v="7.3"/>
    <n v="1.7"/>
    <s v="SW"/>
    <n v="0.14000000000000001"/>
    <n v="6.1"/>
    <s v="WSW"/>
    <n v="9.1999999999999993"/>
    <n v="9.3000000000000007"/>
    <n v="9.3000000000000007"/>
    <n v="1003"/>
    <n v="0"/>
    <n v="0"/>
    <n v="3.2000000000000001E-2"/>
    <n v="0"/>
    <n v="21.2"/>
    <n v="44"/>
    <n v="8.4"/>
    <n v="19.899999999999999"/>
    <n v="8.35"/>
    <n v="7.3300000000000004E-2"/>
    <n v="117"/>
    <n v="1"/>
    <n v="100"/>
    <n v="5"/>
    <x v="2"/>
    <x v="1"/>
    <n v="2024"/>
    <n v="18"/>
    <n v="45"/>
    <n v="1845"/>
    <n v="18"/>
    <x v="19"/>
    <n v="22"/>
    <d v="2024-04-22T00:00:00"/>
    <x v="3"/>
  </r>
  <r>
    <d v="2024-04-22T00:00:00"/>
    <d v="1899-12-30T18:50:00"/>
    <n v="9.1"/>
    <n v="9.1999999999999993"/>
    <n v="9.1"/>
    <n v="88"/>
    <n v="7.2"/>
    <n v="0.9"/>
    <s v="SW"/>
    <n v="7.0000000000000007E-2"/>
    <n v="3.5"/>
    <s v="WSW"/>
    <n v="9.1"/>
    <n v="9.1999999999999993"/>
    <n v="9.1999999999999993"/>
    <n v="1002.9"/>
    <n v="0"/>
    <n v="0"/>
    <n v="3.2000000000000001E-2"/>
    <n v="0"/>
    <n v="21.3"/>
    <n v="44"/>
    <n v="8.5"/>
    <n v="20.100000000000001"/>
    <n v="8.34"/>
    <n v="7.3300000000000004E-2"/>
    <n v="117"/>
    <n v="1"/>
    <n v="100"/>
    <n v="5"/>
    <x v="2"/>
    <x v="1"/>
    <n v="2024"/>
    <n v="18"/>
    <n v="50"/>
    <n v="1850"/>
    <n v="18"/>
    <x v="19"/>
    <n v="22"/>
    <d v="2024-04-22T00:00:00"/>
    <x v="3"/>
  </r>
  <r>
    <d v="2024-04-22T00:00:00"/>
    <d v="1899-12-30T18:55:00"/>
    <n v="9.1"/>
    <n v="9.1"/>
    <n v="9.1"/>
    <n v="87"/>
    <n v="7"/>
    <n v="2.6"/>
    <s v="SW"/>
    <n v="0.22"/>
    <n v="5.2"/>
    <s v="SW"/>
    <n v="8.6999999999999993"/>
    <n v="9.1"/>
    <n v="8.8000000000000007"/>
    <n v="1002.8"/>
    <n v="0"/>
    <n v="0"/>
    <n v="3.2000000000000001E-2"/>
    <n v="0"/>
    <n v="21.3"/>
    <n v="44"/>
    <n v="8.5"/>
    <n v="20.100000000000001"/>
    <n v="8.34"/>
    <n v="7.3300000000000004E-2"/>
    <n v="116"/>
    <n v="1"/>
    <n v="100"/>
    <n v="5"/>
    <x v="2"/>
    <x v="1"/>
    <n v="2024"/>
    <n v="18"/>
    <n v="55"/>
    <n v="1855"/>
    <n v="18"/>
    <x v="19"/>
    <n v="22"/>
    <d v="2024-04-22T00:00:00"/>
    <x v="3"/>
  </r>
  <r>
    <d v="2024-04-22T00:00:00"/>
    <d v="1899-12-30T19:00:00"/>
    <n v="9"/>
    <n v="9.1"/>
    <n v="9"/>
    <n v="88"/>
    <n v="7.1"/>
    <n v="1.7"/>
    <s v="SW"/>
    <n v="0.14000000000000001"/>
    <n v="3.5"/>
    <s v="SW"/>
    <n v="9"/>
    <n v="9.1"/>
    <n v="9.1"/>
    <n v="1002.9"/>
    <n v="0"/>
    <n v="0"/>
    <n v="3.2000000000000001E-2"/>
    <n v="0"/>
    <n v="21.3"/>
    <n v="44"/>
    <n v="8.5"/>
    <n v="20.100000000000001"/>
    <n v="8.34"/>
    <n v="7.3300000000000004E-2"/>
    <n v="117"/>
    <n v="1"/>
    <n v="100"/>
    <n v="5"/>
    <x v="2"/>
    <x v="1"/>
    <n v="2024"/>
    <n v="19"/>
    <n v="0"/>
    <n v="1900"/>
    <n v="18"/>
    <x v="19"/>
    <n v="22"/>
    <d v="2024-04-22T00:00:00"/>
    <x v="3"/>
  </r>
  <r>
    <d v="2024-04-22T00:00:00"/>
    <d v="1899-12-30T19:05:00"/>
    <n v="8.8000000000000007"/>
    <n v="9"/>
    <n v="8.8000000000000007"/>
    <n v="88"/>
    <n v="7"/>
    <n v="2.6"/>
    <s v="SW"/>
    <n v="0.22"/>
    <n v="5.2"/>
    <s v="SW"/>
    <n v="8.5"/>
    <n v="8.9"/>
    <n v="8.6"/>
    <n v="1002.9"/>
    <n v="0"/>
    <n v="0"/>
    <n v="3.3000000000000002E-2"/>
    <n v="0"/>
    <n v="21.2"/>
    <n v="44"/>
    <n v="8.4"/>
    <n v="19.899999999999999"/>
    <n v="8.35"/>
    <n v="7.3300000000000004E-2"/>
    <n v="117"/>
    <n v="1"/>
    <n v="100"/>
    <n v="5"/>
    <x v="2"/>
    <x v="1"/>
    <n v="2024"/>
    <n v="19"/>
    <n v="5"/>
    <n v="1905"/>
    <n v="19"/>
    <x v="20"/>
    <n v="22"/>
    <d v="2024-04-22T00:00:00"/>
    <x v="3"/>
  </r>
  <r>
    <d v="2024-04-22T00:00:00"/>
    <d v="1899-12-30T19:10:00"/>
    <n v="8.6999999999999993"/>
    <n v="8.8000000000000007"/>
    <n v="8.6999999999999993"/>
    <n v="89"/>
    <n v="7"/>
    <n v="1.7"/>
    <s v="SW"/>
    <n v="0.14000000000000001"/>
    <n v="4.3"/>
    <s v="SW"/>
    <n v="8.6999999999999993"/>
    <n v="8.8000000000000007"/>
    <n v="8.8000000000000007"/>
    <n v="1002.9"/>
    <n v="0"/>
    <n v="0"/>
    <n v="3.3000000000000002E-2"/>
    <n v="0"/>
    <n v="21.2"/>
    <n v="44"/>
    <n v="8.4"/>
    <n v="19.899999999999999"/>
    <n v="8.35"/>
    <n v="7.3300000000000004E-2"/>
    <n v="117"/>
    <n v="1"/>
    <n v="100"/>
    <n v="5"/>
    <x v="2"/>
    <x v="1"/>
    <n v="2024"/>
    <n v="19"/>
    <n v="10"/>
    <n v="1910"/>
    <n v="19"/>
    <x v="20"/>
    <n v="22"/>
    <d v="2024-04-22T00:00:00"/>
    <x v="3"/>
  </r>
  <r>
    <d v="2024-04-22T00:00:00"/>
    <d v="1899-12-30T19:15:00"/>
    <n v="8.5"/>
    <n v="8.6999999999999993"/>
    <n v="8.5"/>
    <n v="89"/>
    <n v="6.8"/>
    <n v="2.6"/>
    <s v="SW"/>
    <n v="0.22"/>
    <n v="4.3"/>
    <s v="SW"/>
    <n v="8.1"/>
    <n v="8.6"/>
    <n v="8.1999999999999993"/>
    <n v="1002.9"/>
    <n v="0"/>
    <n v="0"/>
    <n v="3.4000000000000002E-2"/>
    <n v="0"/>
    <n v="21.1"/>
    <n v="44"/>
    <n v="8.3000000000000007"/>
    <n v="19.8"/>
    <n v="8.35"/>
    <n v="7.3400000000000007E-2"/>
    <n v="117"/>
    <n v="1"/>
    <n v="100"/>
    <n v="5"/>
    <x v="2"/>
    <x v="1"/>
    <n v="2024"/>
    <n v="19"/>
    <n v="15"/>
    <n v="1915"/>
    <n v="19"/>
    <x v="20"/>
    <n v="22"/>
    <d v="2024-04-22T00:00:00"/>
    <x v="3"/>
  </r>
  <r>
    <d v="2024-04-22T00:00:00"/>
    <d v="1899-12-30T19:20:00"/>
    <n v="8.3000000000000007"/>
    <n v="8.5"/>
    <n v="8.3000000000000007"/>
    <n v="89"/>
    <n v="6.6"/>
    <n v="2.6"/>
    <s v="SW"/>
    <n v="0.22"/>
    <n v="4.3"/>
    <s v="SW"/>
    <n v="7.9"/>
    <n v="8.4"/>
    <n v="8"/>
    <n v="1002.9"/>
    <n v="0"/>
    <n v="0"/>
    <n v="3.5000000000000003E-2"/>
    <n v="0"/>
    <n v="21.1"/>
    <n v="44"/>
    <n v="8.3000000000000007"/>
    <n v="19.8"/>
    <n v="8.35"/>
    <n v="7.3400000000000007E-2"/>
    <n v="118"/>
    <n v="1"/>
    <n v="100"/>
    <n v="5"/>
    <x v="2"/>
    <x v="1"/>
    <n v="2024"/>
    <n v="19"/>
    <n v="20"/>
    <n v="1920"/>
    <n v="19"/>
    <x v="20"/>
    <n v="22"/>
    <d v="2024-04-22T00:00:00"/>
    <x v="3"/>
  </r>
  <r>
    <d v="2024-04-22T00:00:00"/>
    <d v="1899-12-30T19:25:00"/>
    <n v="8.1"/>
    <n v="8.3000000000000007"/>
    <n v="8.1"/>
    <n v="90"/>
    <n v="6.5"/>
    <n v="1.7"/>
    <s v="SW"/>
    <n v="0.14000000000000001"/>
    <n v="4.3"/>
    <s v="SW"/>
    <n v="8.1"/>
    <n v="8.1999999999999993"/>
    <n v="8.1999999999999993"/>
    <n v="1003"/>
    <n v="0"/>
    <n v="0"/>
    <n v="3.5999999999999997E-2"/>
    <n v="0"/>
    <n v="21"/>
    <n v="44"/>
    <n v="8.3000000000000007"/>
    <n v="19.8"/>
    <n v="8.35"/>
    <n v="7.3400000000000007E-2"/>
    <n v="116"/>
    <n v="1"/>
    <n v="100"/>
    <n v="5"/>
    <x v="2"/>
    <x v="1"/>
    <n v="2024"/>
    <n v="19"/>
    <n v="25"/>
    <n v="1925"/>
    <n v="19"/>
    <x v="20"/>
    <n v="22"/>
    <d v="2024-04-22T00:00:00"/>
    <x v="3"/>
  </r>
  <r>
    <d v="2024-04-22T00:00:00"/>
    <d v="1899-12-30T19:30:00"/>
    <n v="7.9"/>
    <n v="8.1"/>
    <n v="7.9"/>
    <n v="90"/>
    <n v="6.3"/>
    <n v="0.9"/>
    <s v="SW"/>
    <n v="7.0000000000000007E-2"/>
    <n v="3.5"/>
    <s v="SW"/>
    <n v="7.9"/>
    <n v="7.9"/>
    <n v="7.9"/>
    <n v="1003"/>
    <n v="0"/>
    <n v="0"/>
    <n v="3.5999999999999997E-2"/>
    <n v="0"/>
    <n v="21"/>
    <n v="44"/>
    <n v="8.3000000000000007"/>
    <n v="19.8"/>
    <n v="8.35"/>
    <n v="7.3400000000000007E-2"/>
    <n v="117"/>
    <n v="1"/>
    <n v="100"/>
    <n v="5"/>
    <x v="2"/>
    <x v="1"/>
    <n v="2024"/>
    <n v="19"/>
    <n v="30"/>
    <n v="1930"/>
    <n v="19"/>
    <x v="20"/>
    <n v="22"/>
    <d v="2024-04-22T00:00:00"/>
    <x v="3"/>
  </r>
  <r>
    <d v="2024-04-22T00:00:00"/>
    <d v="1899-12-30T19:35:00"/>
    <n v="7.7"/>
    <n v="7.9"/>
    <n v="7.7"/>
    <n v="91"/>
    <n v="6.3"/>
    <n v="1.7"/>
    <s v="SW"/>
    <n v="0.14000000000000001"/>
    <n v="4.3"/>
    <s v="SW"/>
    <n v="7.7"/>
    <n v="7.8"/>
    <n v="7.8"/>
    <n v="1003"/>
    <n v="0"/>
    <n v="0"/>
    <n v="3.6999999999999998E-2"/>
    <n v="0"/>
    <n v="21"/>
    <n v="44"/>
    <n v="8.3000000000000007"/>
    <n v="19.8"/>
    <n v="8.35"/>
    <n v="7.3400000000000007E-2"/>
    <n v="117"/>
    <n v="1"/>
    <n v="100"/>
    <n v="5"/>
    <x v="2"/>
    <x v="1"/>
    <n v="2024"/>
    <n v="19"/>
    <n v="35"/>
    <n v="1935"/>
    <n v="19"/>
    <x v="20"/>
    <n v="22"/>
    <d v="2024-04-22T00:00:00"/>
    <x v="3"/>
  </r>
  <r>
    <d v="2024-04-22T00:00:00"/>
    <d v="1899-12-30T19:40:00"/>
    <n v="7.6"/>
    <n v="7.7"/>
    <n v="7.6"/>
    <n v="91"/>
    <n v="6.2"/>
    <n v="0.9"/>
    <s v="SW"/>
    <n v="7.0000000000000007E-2"/>
    <n v="3.5"/>
    <s v="SW"/>
    <n v="7.6"/>
    <n v="7.7"/>
    <n v="7.7"/>
    <n v="1003"/>
    <n v="0"/>
    <n v="0"/>
    <n v="3.6999999999999998E-2"/>
    <n v="0"/>
    <n v="21"/>
    <n v="44"/>
    <n v="8.3000000000000007"/>
    <n v="19.8"/>
    <n v="8.35"/>
    <n v="7.3400000000000007E-2"/>
    <n v="117"/>
    <n v="1"/>
    <n v="100"/>
    <n v="5"/>
    <x v="2"/>
    <x v="1"/>
    <n v="2024"/>
    <n v="19"/>
    <n v="40"/>
    <n v="1940"/>
    <n v="19"/>
    <x v="20"/>
    <n v="22"/>
    <d v="2024-04-22T00:00:00"/>
    <x v="3"/>
  </r>
  <r>
    <d v="2024-04-22T00:00:00"/>
    <d v="1899-12-30T19:45:00"/>
    <n v="7.6"/>
    <n v="7.6"/>
    <n v="7.5"/>
    <n v="91"/>
    <n v="6.2"/>
    <n v="0.9"/>
    <s v="SW"/>
    <n v="7.0000000000000007E-2"/>
    <n v="1.7"/>
    <s v="SW"/>
    <n v="7.6"/>
    <n v="7.6"/>
    <n v="7.6"/>
    <n v="1003"/>
    <n v="0"/>
    <n v="0"/>
    <n v="3.6999999999999998E-2"/>
    <n v="0"/>
    <n v="21.1"/>
    <n v="44"/>
    <n v="8.3000000000000007"/>
    <n v="19.8"/>
    <n v="8.35"/>
    <n v="7.3400000000000007E-2"/>
    <n v="117"/>
    <n v="1"/>
    <n v="100"/>
    <n v="5"/>
    <x v="2"/>
    <x v="1"/>
    <n v="2024"/>
    <n v="19"/>
    <n v="45"/>
    <n v="1945"/>
    <n v="19"/>
    <x v="20"/>
    <n v="22"/>
    <d v="2024-04-22T00:00:00"/>
    <x v="3"/>
  </r>
  <r>
    <d v="2024-04-22T00:00:00"/>
    <d v="1899-12-30T19:50:00"/>
    <n v="7.4"/>
    <n v="7.6"/>
    <n v="7.4"/>
    <n v="91"/>
    <n v="6"/>
    <n v="0"/>
    <s v="SW"/>
    <n v="0"/>
    <n v="1.7"/>
    <s v="SW"/>
    <n v="7.4"/>
    <n v="7.4"/>
    <n v="7.4"/>
    <n v="1003.1"/>
    <n v="0"/>
    <n v="0"/>
    <n v="3.7999999999999999E-2"/>
    <n v="0"/>
    <n v="21.3"/>
    <n v="44"/>
    <n v="8.5"/>
    <n v="20.100000000000001"/>
    <n v="8.34"/>
    <n v="7.3300000000000004E-2"/>
    <n v="117"/>
    <n v="1"/>
    <n v="100"/>
    <n v="5"/>
    <x v="2"/>
    <x v="1"/>
    <n v="2024"/>
    <n v="19"/>
    <n v="50"/>
    <n v="1950"/>
    <n v="19"/>
    <x v="20"/>
    <n v="22"/>
    <d v="2024-04-22T00:00:00"/>
    <x v="3"/>
  </r>
  <r>
    <d v="2024-04-22T00:00:00"/>
    <d v="1899-12-30T19:55:00"/>
    <n v="7.3"/>
    <n v="7.4"/>
    <n v="7.3"/>
    <n v="91"/>
    <n v="5.9"/>
    <n v="0.9"/>
    <s v="SW"/>
    <n v="7.0000000000000007E-2"/>
    <n v="1.7"/>
    <s v="SW"/>
    <n v="7.3"/>
    <n v="7.3"/>
    <n v="7.3"/>
    <n v="1003.1"/>
    <n v="0"/>
    <n v="0"/>
    <n v="3.7999999999999999E-2"/>
    <n v="0"/>
    <n v="21.3"/>
    <n v="44"/>
    <n v="8.6"/>
    <n v="20.100000000000001"/>
    <n v="8.34"/>
    <n v="7.3300000000000004E-2"/>
    <n v="117"/>
    <n v="1"/>
    <n v="100"/>
    <n v="5"/>
    <x v="2"/>
    <x v="1"/>
    <n v="2024"/>
    <n v="19"/>
    <n v="55"/>
    <n v="1955"/>
    <n v="19"/>
    <x v="20"/>
    <n v="22"/>
    <d v="2024-04-22T00:00:00"/>
    <x v="3"/>
  </r>
  <r>
    <d v="2024-04-22T00:00:00"/>
    <d v="1899-12-30T20:00:00"/>
    <n v="7.2"/>
    <n v="7.3"/>
    <n v="7.2"/>
    <n v="92"/>
    <n v="6"/>
    <n v="0.9"/>
    <s v="SW"/>
    <n v="7.0000000000000007E-2"/>
    <n v="2.6"/>
    <s v="SW"/>
    <n v="7.2"/>
    <n v="7.3"/>
    <n v="7.3"/>
    <n v="1003.2"/>
    <n v="0"/>
    <n v="0"/>
    <n v="3.9E-2"/>
    <n v="0"/>
    <n v="21.3"/>
    <n v="44"/>
    <n v="8.6"/>
    <n v="20.100000000000001"/>
    <n v="8.34"/>
    <n v="7.3300000000000004E-2"/>
    <n v="117"/>
    <n v="1"/>
    <n v="100"/>
    <n v="5"/>
    <x v="2"/>
    <x v="1"/>
    <n v="2024"/>
    <n v="20"/>
    <n v="0"/>
    <n v="2000"/>
    <n v="19"/>
    <x v="20"/>
    <n v="22"/>
    <d v="2024-04-22T00:00:00"/>
    <x v="3"/>
  </r>
  <r>
    <d v="2024-04-22T00:00:00"/>
    <d v="1899-12-30T20:05:00"/>
    <n v="7.3"/>
    <n v="7.3"/>
    <n v="7.2"/>
    <n v="92"/>
    <n v="6.1"/>
    <n v="1.7"/>
    <s v="SW"/>
    <n v="0.14000000000000001"/>
    <n v="4.3"/>
    <s v="SW"/>
    <n v="7.3"/>
    <n v="7.3"/>
    <n v="7.3"/>
    <n v="1003.2"/>
    <n v="0"/>
    <n v="0"/>
    <n v="3.7999999999999999E-2"/>
    <n v="0"/>
    <n v="21.3"/>
    <n v="44"/>
    <n v="8.6"/>
    <n v="20.100000000000001"/>
    <n v="8.34"/>
    <n v="7.3300000000000004E-2"/>
    <n v="117"/>
    <n v="1"/>
    <n v="100"/>
    <n v="5"/>
    <x v="2"/>
    <x v="1"/>
    <n v="2024"/>
    <n v="20"/>
    <n v="5"/>
    <n v="2005"/>
    <n v="20"/>
    <x v="21"/>
    <n v="22"/>
    <d v="2024-04-22T00:00:00"/>
    <x v="3"/>
  </r>
  <r>
    <d v="2024-04-22T00:00:00"/>
    <d v="1899-12-30T20:10:00"/>
    <n v="7.3"/>
    <n v="7.3"/>
    <n v="7.3"/>
    <n v="92"/>
    <n v="6.1"/>
    <n v="1.7"/>
    <s v="SW"/>
    <n v="0.14000000000000001"/>
    <n v="4.3"/>
    <s v="SW"/>
    <n v="7.3"/>
    <n v="7.4"/>
    <n v="7.4"/>
    <n v="1003.2"/>
    <n v="0"/>
    <n v="0"/>
    <n v="3.7999999999999999E-2"/>
    <n v="0"/>
    <n v="21.3"/>
    <n v="44"/>
    <n v="8.5"/>
    <n v="20.100000000000001"/>
    <n v="8.34"/>
    <n v="7.3300000000000004E-2"/>
    <n v="117"/>
    <n v="1"/>
    <n v="100"/>
    <n v="5"/>
    <x v="2"/>
    <x v="1"/>
    <n v="2024"/>
    <n v="20"/>
    <n v="10"/>
    <n v="2010"/>
    <n v="20"/>
    <x v="21"/>
    <n v="22"/>
    <d v="2024-04-22T00:00:00"/>
    <x v="3"/>
  </r>
  <r>
    <d v="2024-04-22T00:00:00"/>
    <d v="1899-12-30T20:15:00"/>
    <n v="7.5"/>
    <n v="7.5"/>
    <n v="7.4"/>
    <n v="91"/>
    <n v="6.1"/>
    <n v="1.7"/>
    <s v="WSW"/>
    <n v="0.14000000000000001"/>
    <n v="5.2"/>
    <s v="SSW"/>
    <n v="7.5"/>
    <n v="7.6"/>
    <n v="7.6"/>
    <n v="1003.2"/>
    <n v="0"/>
    <n v="0"/>
    <n v="3.7999999999999999E-2"/>
    <n v="0"/>
    <n v="21.3"/>
    <n v="44"/>
    <n v="8.5"/>
    <n v="20.100000000000001"/>
    <n v="8.34"/>
    <n v="7.3300000000000004E-2"/>
    <n v="117"/>
    <n v="1"/>
    <n v="100"/>
    <n v="5"/>
    <x v="2"/>
    <x v="1"/>
    <n v="2024"/>
    <n v="20"/>
    <n v="15"/>
    <n v="2015"/>
    <n v="20"/>
    <x v="21"/>
    <n v="22"/>
    <d v="2024-04-22T00:00:00"/>
    <x v="3"/>
  </r>
  <r>
    <d v="2024-04-22T00:00:00"/>
    <d v="1899-12-30T20:20:00"/>
    <n v="7.7"/>
    <n v="7.7"/>
    <n v="7.5"/>
    <n v="91"/>
    <n v="6.3"/>
    <n v="1.7"/>
    <s v="SW"/>
    <n v="0.14000000000000001"/>
    <n v="3.5"/>
    <s v="SW"/>
    <n v="7.7"/>
    <n v="7.7"/>
    <n v="7.7"/>
    <n v="1003.2"/>
    <n v="0"/>
    <n v="0"/>
    <n v="3.6999999999999998E-2"/>
    <n v="0"/>
    <n v="21.2"/>
    <n v="44"/>
    <n v="8.4"/>
    <n v="19.899999999999999"/>
    <n v="8.35"/>
    <n v="7.3400000000000007E-2"/>
    <n v="117"/>
    <n v="1"/>
    <n v="100"/>
    <n v="5"/>
    <x v="2"/>
    <x v="1"/>
    <n v="2024"/>
    <n v="20"/>
    <n v="20"/>
    <n v="2020"/>
    <n v="20"/>
    <x v="21"/>
    <n v="22"/>
    <d v="2024-04-22T00:00:00"/>
    <x v="3"/>
  </r>
  <r>
    <d v="2024-04-22T00:00:00"/>
    <d v="1899-12-30T20:25:00"/>
    <n v="7.8"/>
    <n v="7.8"/>
    <n v="7.7"/>
    <n v="90"/>
    <n v="6.2"/>
    <n v="2.6"/>
    <s v="SSW"/>
    <n v="0.22"/>
    <n v="5.2"/>
    <s v="SSW"/>
    <n v="7.3"/>
    <n v="7.8"/>
    <n v="7.4"/>
    <n v="1003.3"/>
    <n v="0"/>
    <n v="0"/>
    <n v="3.6999999999999998E-2"/>
    <n v="0"/>
    <n v="21.1"/>
    <n v="44"/>
    <n v="8.3000000000000007"/>
    <n v="19.8"/>
    <n v="8.35"/>
    <n v="7.3400000000000007E-2"/>
    <n v="118"/>
    <n v="1"/>
    <n v="100"/>
    <n v="5"/>
    <x v="2"/>
    <x v="1"/>
    <n v="2024"/>
    <n v="20"/>
    <n v="25"/>
    <n v="2025"/>
    <n v="20"/>
    <x v="21"/>
    <n v="22"/>
    <d v="2024-04-22T00:00:00"/>
    <x v="3"/>
  </r>
  <r>
    <d v="2024-04-22T00:00:00"/>
    <d v="1899-12-30T20:30:00"/>
    <n v="7.9"/>
    <n v="7.9"/>
    <n v="7.8"/>
    <n v="89"/>
    <n v="6.2"/>
    <n v="1.7"/>
    <s v="SSW"/>
    <n v="0.14000000000000001"/>
    <n v="6.1"/>
    <s v="SW"/>
    <n v="7.9"/>
    <n v="7.9"/>
    <n v="7.9"/>
    <n v="1003.3"/>
    <n v="0"/>
    <n v="0"/>
    <n v="3.5999999999999997E-2"/>
    <n v="0"/>
    <n v="21.1"/>
    <n v="44"/>
    <n v="8.3000000000000007"/>
    <n v="19.8"/>
    <n v="8.35"/>
    <n v="7.3400000000000007E-2"/>
    <n v="117"/>
    <n v="1"/>
    <n v="100"/>
    <n v="5"/>
    <x v="2"/>
    <x v="1"/>
    <n v="2024"/>
    <n v="20"/>
    <n v="30"/>
    <n v="2030"/>
    <n v="20"/>
    <x v="21"/>
    <n v="22"/>
    <d v="2024-04-22T00:00:00"/>
    <x v="3"/>
  </r>
  <r>
    <d v="2024-04-22T00:00:00"/>
    <d v="1899-12-30T20:35:00"/>
    <n v="8"/>
    <n v="8"/>
    <n v="7.9"/>
    <n v="88"/>
    <n v="6.1"/>
    <n v="2.6"/>
    <s v="WSW"/>
    <n v="0.22"/>
    <n v="5.2"/>
    <s v="WSW"/>
    <n v="7.6"/>
    <n v="8.1"/>
    <n v="7.6"/>
    <n v="1003.3"/>
    <n v="0"/>
    <n v="0"/>
    <n v="3.5999999999999997E-2"/>
    <n v="0"/>
    <n v="21"/>
    <n v="44"/>
    <n v="8.3000000000000007"/>
    <n v="19.8"/>
    <n v="8.35"/>
    <n v="7.3400000000000007E-2"/>
    <n v="116"/>
    <n v="1"/>
    <n v="100"/>
    <n v="5"/>
    <x v="2"/>
    <x v="1"/>
    <n v="2024"/>
    <n v="20"/>
    <n v="35"/>
    <n v="2035"/>
    <n v="20"/>
    <x v="21"/>
    <n v="22"/>
    <d v="2024-04-22T00:00:00"/>
    <x v="3"/>
  </r>
  <r>
    <d v="2024-04-22T00:00:00"/>
    <d v="1899-12-30T20:40:00"/>
    <n v="8.1"/>
    <n v="8.1"/>
    <n v="8"/>
    <n v="88"/>
    <n v="6.2"/>
    <n v="2.6"/>
    <s v="WSW"/>
    <n v="0.22"/>
    <n v="7.8"/>
    <s v="SW"/>
    <n v="7.7"/>
    <n v="8.1"/>
    <n v="7.7"/>
    <n v="1003.3"/>
    <n v="0"/>
    <n v="0"/>
    <n v="3.5999999999999997E-2"/>
    <n v="0"/>
    <n v="21"/>
    <n v="44"/>
    <n v="8.3000000000000007"/>
    <n v="19.8"/>
    <n v="8.35"/>
    <n v="7.3400000000000007E-2"/>
    <n v="117"/>
    <n v="1"/>
    <n v="100"/>
    <n v="5"/>
    <x v="2"/>
    <x v="1"/>
    <n v="2024"/>
    <n v="20"/>
    <n v="40"/>
    <n v="2040"/>
    <n v="20"/>
    <x v="21"/>
    <n v="22"/>
    <d v="2024-04-22T00:00:00"/>
    <x v="3"/>
  </r>
  <r>
    <d v="2024-04-22T00:00:00"/>
    <d v="1899-12-30T20:45:00"/>
    <n v="8.1"/>
    <n v="8.1"/>
    <n v="8.1"/>
    <n v="87"/>
    <n v="6.1"/>
    <n v="3.5"/>
    <s v="SW"/>
    <n v="0.28999999999999998"/>
    <n v="6.1"/>
    <s v="SW"/>
    <n v="7.2"/>
    <n v="8.1999999999999993"/>
    <n v="7.2"/>
    <n v="1003.3"/>
    <n v="0"/>
    <n v="0"/>
    <n v="3.5000000000000003E-2"/>
    <n v="0"/>
    <n v="20.9"/>
    <n v="44"/>
    <n v="8.1999999999999993"/>
    <n v="19.7"/>
    <n v="8.35"/>
    <n v="7.3400000000000007E-2"/>
    <n v="117"/>
    <n v="1"/>
    <n v="100"/>
    <n v="5"/>
    <x v="2"/>
    <x v="1"/>
    <n v="2024"/>
    <n v="20"/>
    <n v="45"/>
    <n v="2045"/>
    <n v="20"/>
    <x v="21"/>
    <n v="22"/>
    <d v="2024-04-22T00:00:00"/>
    <x v="3"/>
  </r>
  <r>
    <d v="2024-04-22T00:00:00"/>
    <d v="1899-12-30T20:50:00"/>
    <n v="8.1"/>
    <n v="8.1999999999999993"/>
    <n v="8.1"/>
    <n v="87"/>
    <n v="6"/>
    <n v="2.6"/>
    <s v="WSW"/>
    <n v="0.22"/>
    <n v="6.1"/>
    <s v="WSW"/>
    <n v="7.7"/>
    <n v="8.1"/>
    <n v="7.7"/>
    <n v="1003.3"/>
    <n v="0"/>
    <n v="0"/>
    <n v="3.5999999999999997E-2"/>
    <n v="0"/>
    <n v="20.9"/>
    <n v="44"/>
    <n v="8.1999999999999993"/>
    <n v="19.7"/>
    <n v="8.35"/>
    <n v="7.3400000000000007E-2"/>
    <n v="117"/>
    <n v="1"/>
    <n v="100"/>
    <n v="5"/>
    <x v="2"/>
    <x v="1"/>
    <n v="2024"/>
    <n v="20"/>
    <n v="50"/>
    <n v="2050"/>
    <n v="20"/>
    <x v="21"/>
    <n v="22"/>
    <d v="2024-04-22T00:00:00"/>
    <x v="3"/>
  </r>
  <r>
    <d v="2024-04-22T00:00:00"/>
    <d v="1899-12-30T20:55:00"/>
    <n v="8"/>
    <n v="8.1"/>
    <n v="8"/>
    <n v="87"/>
    <n v="6"/>
    <n v="2.6"/>
    <s v="SW"/>
    <n v="0.22"/>
    <n v="7.8"/>
    <s v="SSW"/>
    <n v="7.6"/>
    <n v="8.1"/>
    <n v="7.6"/>
    <n v="1003.3"/>
    <n v="0"/>
    <n v="0"/>
    <n v="3.5999999999999997E-2"/>
    <n v="0"/>
    <n v="20.9"/>
    <n v="44"/>
    <n v="8.1999999999999993"/>
    <n v="19.7"/>
    <n v="8.35"/>
    <n v="7.3400000000000007E-2"/>
    <n v="115"/>
    <n v="1"/>
    <n v="100"/>
    <n v="5"/>
    <x v="2"/>
    <x v="1"/>
    <n v="2024"/>
    <n v="20"/>
    <n v="55"/>
    <n v="2055"/>
    <n v="20"/>
    <x v="21"/>
    <n v="22"/>
    <d v="2024-04-22T00:00:00"/>
    <x v="3"/>
  </r>
  <r>
    <d v="2024-04-22T00:00:00"/>
    <d v="1899-12-30T21:00:00"/>
    <n v="7.8"/>
    <n v="8"/>
    <n v="7.8"/>
    <n v="87"/>
    <n v="5.7"/>
    <n v="2.6"/>
    <s v="SW"/>
    <n v="0.22"/>
    <n v="6.1"/>
    <s v="WSW"/>
    <n v="7.3"/>
    <n v="7.8"/>
    <n v="7.3"/>
    <n v="1003.3"/>
    <n v="0"/>
    <n v="0"/>
    <n v="3.6999999999999998E-2"/>
    <n v="0"/>
    <n v="20.8"/>
    <n v="44"/>
    <n v="8.1"/>
    <n v="19.600000000000001"/>
    <n v="8.35"/>
    <n v="7.3499999999999996E-2"/>
    <n v="117"/>
    <n v="1"/>
    <n v="100"/>
    <n v="5"/>
    <x v="2"/>
    <x v="1"/>
    <n v="2024"/>
    <n v="21"/>
    <n v="0"/>
    <n v="2100"/>
    <n v="20"/>
    <x v="21"/>
    <n v="22"/>
    <d v="2024-04-22T00:00:00"/>
    <x v="3"/>
  </r>
  <r>
    <d v="2024-04-22T00:00:00"/>
    <d v="1899-12-30T21:05:00"/>
    <n v="7.6"/>
    <n v="7.8"/>
    <n v="7.6"/>
    <n v="87"/>
    <n v="5.5"/>
    <n v="1.7"/>
    <s v="SW"/>
    <n v="0.14000000000000001"/>
    <n v="5.2"/>
    <s v="SW"/>
    <n v="7.6"/>
    <n v="7.6"/>
    <n v="7.6"/>
    <n v="1003.3"/>
    <n v="0"/>
    <n v="0"/>
    <n v="3.6999999999999998E-2"/>
    <n v="0"/>
    <n v="20.8"/>
    <n v="44"/>
    <n v="8.1"/>
    <n v="19.600000000000001"/>
    <n v="8.35"/>
    <n v="7.3499999999999996E-2"/>
    <n v="117"/>
    <n v="1"/>
    <n v="100"/>
    <n v="5"/>
    <x v="2"/>
    <x v="1"/>
    <n v="2024"/>
    <n v="21"/>
    <n v="5"/>
    <n v="2105"/>
    <n v="21"/>
    <x v="22"/>
    <n v="22"/>
    <d v="2024-04-22T00:00:00"/>
    <x v="3"/>
  </r>
  <r>
    <d v="2024-04-22T00:00:00"/>
    <d v="1899-12-30T21:10:00"/>
    <n v="7.4"/>
    <n v="7.6"/>
    <n v="7.4"/>
    <n v="88"/>
    <n v="5.6"/>
    <n v="2.6"/>
    <s v="SW"/>
    <n v="0.22"/>
    <n v="6.1"/>
    <s v="SW"/>
    <n v="6.9"/>
    <n v="7.4"/>
    <n v="6.9"/>
    <n v="1003.2"/>
    <n v="0"/>
    <n v="0"/>
    <n v="3.7999999999999999E-2"/>
    <n v="0"/>
    <n v="20.8"/>
    <n v="44"/>
    <n v="8.1"/>
    <n v="19.600000000000001"/>
    <n v="8.35"/>
    <n v="7.3499999999999996E-2"/>
    <n v="117"/>
    <n v="1"/>
    <n v="100"/>
    <n v="5"/>
    <x v="2"/>
    <x v="1"/>
    <n v="2024"/>
    <n v="21"/>
    <n v="10"/>
    <n v="2110"/>
    <n v="21"/>
    <x v="22"/>
    <n v="22"/>
    <d v="2024-04-22T00:00:00"/>
    <x v="3"/>
  </r>
  <r>
    <d v="2024-04-22T00:00:00"/>
    <d v="1899-12-30T21:15:00"/>
    <n v="7.3"/>
    <n v="7.4"/>
    <n v="7.3"/>
    <n v="88"/>
    <n v="5.4"/>
    <n v="2.6"/>
    <s v="SW"/>
    <n v="0.22"/>
    <n v="6.1"/>
    <s v="SW"/>
    <n v="6.7"/>
    <n v="7.3"/>
    <n v="6.7"/>
    <n v="1003.3"/>
    <n v="0"/>
    <n v="0"/>
    <n v="3.7999999999999999E-2"/>
    <n v="0"/>
    <n v="20.7"/>
    <n v="44"/>
    <n v="8"/>
    <n v="19.5"/>
    <n v="8.35"/>
    <n v="7.3499999999999996E-2"/>
    <n v="117"/>
    <n v="1"/>
    <n v="100"/>
    <n v="5"/>
    <x v="2"/>
    <x v="1"/>
    <n v="2024"/>
    <n v="21"/>
    <n v="15"/>
    <n v="2115"/>
    <n v="21"/>
    <x v="22"/>
    <n v="22"/>
    <d v="2024-04-22T00:00:00"/>
    <x v="3"/>
  </r>
  <r>
    <d v="2024-04-22T00:00:00"/>
    <d v="1899-12-30T21:20:00"/>
    <n v="7.1"/>
    <n v="7.3"/>
    <n v="7.1"/>
    <n v="89"/>
    <n v="5.4"/>
    <n v="1.7"/>
    <s v="SW"/>
    <n v="0.14000000000000001"/>
    <n v="4.3"/>
    <s v="SW"/>
    <n v="7.1"/>
    <n v="7.1"/>
    <n v="7.1"/>
    <n v="1003.3"/>
    <n v="0"/>
    <n v="0"/>
    <n v="3.9E-2"/>
    <n v="0"/>
    <n v="20.7"/>
    <n v="44"/>
    <n v="8"/>
    <n v="19.5"/>
    <n v="8.35"/>
    <n v="7.3499999999999996E-2"/>
    <n v="117"/>
    <n v="1"/>
    <n v="100"/>
    <n v="5"/>
    <x v="2"/>
    <x v="1"/>
    <n v="2024"/>
    <n v="21"/>
    <n v="20"/>
    <n v="2120"/>
    <n v="21"/>
    <x v="22"/>
    <n v="22"/>
    <d v="2024-04-22T00:00:00"/>
    <x v="3"/>
  </r>
  <r>
    <d v="2024-04-22T00:00:00"/>
    <d v="1899-12-30T21:25:00"/>
    <n v="6.9"/>
    <n v="7"/>
    <n v="6.9"/>
    <n v="89"/>
    <n v="5.3"/>
    <n v="1.7"/>
    <s v="WSW"/>
    <n v="0.14000000000000001"/>
    <n v="6.1"/>
    <s v="WSW"/>
    <n v="6.9"/>
    <n v="7"/>
    <n v="7"/>
    <n v="1003.3"/>
    <n v="0"/>
    <n v="0"/>
    <n v="0.04"/>
    <n v="0"/>
    <n v="20.7"/>
    <n v="44"/>
    <n v="8"/>
    <n v="19.5"/>
    <n v="8.35"/>
    <n v="7.3499999999999996E-2"/>
    <n v="116"/>
    <n v="1"/>
    <n v="100"/>
    <n v="5"/>
    <x v="2"/>
    <x v="1"/>
    <n v="2024"/>
    <n v="21"/>
    <n v="25"/>
    <n v="2125"/>
    <n v="21"/>
    <x v="22"/>
    <n v="22"/>
    <d v="2024-04-22T00:00:00"/>
    <x v="3"/>
  </r>
  <r>
    <d v="2024-04-22T00:00:00"/>
    <d v="1899-12-30T21:30:00"/>
    <n v="6.9"/>
    <n v="6.9"/>
    <n v="6.9"/>
    <n v="90"/>
    <n v="5.4"/>
    <n v="1.7"/>
    <s v="SW"/>
    <n v="0.14000000000000001"/>
    <n v="5.2"/>
    <s v="SW"/>
    <n v="6.9"/>
    <n v="6.9"/>
    <n v="6.9"/>
    <n v="1003.3"/>
    <n v="0"/>
    <n v="0"/>
    <n v="0.04"/>
    <n v="0"/>
    <n v="20.7"/>
    <n v="44"/>
    <n v="8"/>
    <n v="19.5"/>
    <n v="8.35"/>
    <n v="7.3499999999999996E-2"/>
    <n v="117"/>
    <n v="1"/>
    <n v="100"/>
    <n v="5"/>
    <x v="2"/>
    <x v="1"/>
    <n v="2024"/>
    <n v="21"/>
    <n v="30"/>
    <n v="2130"/>
    <n v="21"/>
    <x v="22"/>
    <n v="22"/>
    <d v="2024-04-22T00:00:00"/>
    <x v="3"/>
  </r>
  <r>
    <d v="2024-04-22T00:00:00"/>
    <d v="1899-12-30T21:35:00"/>
    <n v="6.9"/>
    <n v="6.9"/>
    <n v="6.9"/>
    <n v="90"/>
    <n v="5.4"/>
    <n v="3.5"/>
    <s v="SW"/>
    <n v="0.28999999999999998"/>
    <n v="5.2"/>
    <s v="SSW"/>
    <n v="5.8"/>
    <n v="6.9"/>
    <n v="5.8"/>
    <n v="1003.2"/>
    <n v="0"/>
    <n v="0"/>
    <n v="0.04"/>
    <n v="0"/>
    <n v="20.6"/>
    <n v="44"/>
    <n v="7.9"/>
    <n v="19.5"/>
    <n v="8.35"/>
    <n v="7.3499999999999996E-2"/>
    <n v="117"/>
    <n v="1"/>
    <n v="100"/>
    <n v="5"/>
    <x v="2"/>
    <x v="1"/>
    <n v="2024"/>
    <n v="21"/>
    <n v="35"/>
    <n v="2135"/>
    <n v="21"/>
    <x v="22"/>
    <n v="22"/>
    <d v="2024-04-22T00:00:00"/>
    <x v="3"/>
  </r>
  <r>
    <d v="2024-04-22T00:00:00"/>
    <d v="1899-12-30T21:40:00"/>
    <n v="6.9"/>
    <n v="7"/>
    <n v="6.9"/>
    <n v="90"/>
    <n v="5.4"/>
    <n v="2.6"/>
    <s v="SW"/>
    <n v="0.22"/>
    <n v="5.2"/>
    <s v="SW"/>
    <n v="6.4"/>
    <n v="7"/>
    <n v="6.4"/>
    <n v="1003.2"/>
    <n v="0"/>
    <n v="0"/>
    <n v="0.04"/>
    <n v="0"/>
    <n v="20.6"/>
    <n v="44"/>
    <n v="7.9"/>
    <n v="19.5"/>
    <n v="8.35"/>
    <n v="7.3499999999999996E-2"/>
    <n v="116"/>
    <n v="1"/>
    <n v="100"/>
    <n v="5"/>
    <x v="2"/>
    <x v="1"/>
    <n v="2024"/>
    <n v="21"/>
    <n v="40"/>
    <n v="2140"/>
    <n v="21"/>
    <x v="22"/>
    <n v="22"/>
    <d v="2024-04-22T00:00:00"/>
    <x v="3"/>
  </r>
  <r>
    <d v="2024-04-22T00:00:00"/>
    <d v="1899-12-30T21:45:00"/>
    <n v="7.1"/>
    <n v="7.1"/>
    <n v="6.9"/>
    <n v="90"/>
    <n v="5.5"/>
    <n v="2.6"/>
    <s v="SW"/>
    <n v="0.22"/>
    <n v="5.2"/>
    <s v="SSW"/>
    <n v="6.5"/>
    <n v="7.1"/>
    <n v="6.6"/>
    <n v="1003.2"/>
    <n v="0"/>
    <n v="0"/>
    <n v="3.9E-2"/>
    <n v="0"/>
    <n v="20.8"/>
    <n v="44"/>
    <n v="8.1"/>
    <n v="19.600000000000001"/>
    <n v="8.35"/>
    <n v="7.3499999999999996E-2"/>
    <n v="117"/>
    <n v="1"/>
    <n v="100"/>
    <n v="5"/>
    <x v="2"/>
    <x v="1"/>
    <n v="2024"/>
    <n v="21"/>
    <n v="45"/>
    <n v="2145"/>
    <n v="21"/>
    <x v="22"/>
    <n v="22"/>
    <d v="2024-04-22T00:00:00"/>
    <x v="3"/>
  </r>
  <r>
    <d v="2024-04-22T00:00:00"/>
    <d v="1899-12-30T21:50:00"/>
    <n v="7.1"/>
    <n v="7.1"/>
    <n v="7"/>
    <n v="91"/>
    <n v="5.7"/>
    <n v="2.6"/>
    <s v="SW"/>
    <n v="0.22"/>
    <n v="5.2"/>
    <s v="SW"/>
    <n v="6.6"/>
    <n v="7.2"/>
    <n v="6.6"/>
    <n v="1003.1"/>
    <n v="0"/>
    <n v="0"/>
    <n v="3.9E-2"/>
    <n v="0"/>
    <n v="20.9"/>
    <n v="44"/>
    <n v="8.1999999999999993"/>
    <n v="19.7"/>
    <n v="8.35"/>
    <n v="7.3400000000000007E-2"/>
    <n v="117"/>
    <n v="1"/>
    <n v="100"/>
    <n v="5"/>
    <x v="2"/>
    <x v="1"/>
    <n v="2024"/>
    <n v="21"/>
    <n v="50"/>
    <n v="2150"/>
    <n v="21"/>
    <x v="22"/>
    <n v="22"/>
    <d v="2024-04-22T00:00:00"/>
    <x v="3"/>
  </r>
  <r>
    <d v="2024-04-22T00:00:00"/>
    <d v="1899-12-30T21:55:00"/>
    <n v="7.2"/>
    <n v="7.2"/>
    <n v="7.1"/>
    <n v="91"/>
    <n v="5.8"/>
    <n v="2.6"/>
    <s v="SW"/>
    <n v="0.22"/>
    <n v="4.3"/>
    <s v="SW"/>
    <n v="6.6"/>
    <n v="7.2"/>
    <n v="6.7"/>
    <n v="1003.2"/>
    <n v="0"/>
    <n v="0"/>
    <n v="3.9E-2"/>
    <n v="0"/>
    <n v="21.1"/>
    <n v="44"/>
    <n v="8.3000000000000007"/>
    <n v="19.8"/>
    <n v="8.35"/>
    <n v="7.3400000000000007E-2"/>
    <n v="117"/>
    <n v="1"/>
    <n v="100"/>
    <n v="5"/>
    <x v="2"/>
    <x v="1"/>
    <n v="2024"/>
    <n v="21"/>
    <n v="55"/>
    <n v="2155"/>
    <n v="21"/>
    <x v="22"/>
    <n v="22"/>
    <d v="2024-04-22T00:00:00"/>
    <x v="3"/>
  </r>
  <r>
    <d v="2024-04-22T00:00:00"/>
    <d v="1899-12-30T22:00:00"/>
    <n v="7.1"/>
    <n v="7.2"/>
    <n v="7.1"/>
    <n v="91"/>
    <n v="5.7"/>
    <n v="2.6"/>
    <s v="SW"/>
    <n v="0.22"/>
    <n v="5.2"/>
    <s v="SW"/>
    <n v="6.6"/>
    <n v="7.2"/>
    <n v="6.6"/>
    <n v="1003.1"/>
    <n v="0"/>
    <n v="0"/>
    <n v="3.9E-2"/>
    <n v="0"/>
    <n v="21.1"/>
    <n v="44"/>
    <n v="8.3000000000000007"/>
    <n v="19.8"/>
    <n v="8.35"/>
    <n v="7.3400000000000007E-2"/>
    <n v="116"/>
    <n v="1"/>
    <n v="100"/>
    <n v="5"/>
    <x v="2"/>
    <x v="1"/>
    <n v="2024"/>
    <n v="22"/>
    <n v="0"/>
    <n v="2200"/>
    <n v="21"/>
    <x v="22"/>
    <n v="22"/>
    <d v="2024-04-22T00:00:00"/>
    <x v="3"/>
  </r>
  <r>
    <d v="2024-04-22T00:00:00"/>
    <d v="1899-12-30T22:05:00"/>
    <n v="7.1"/>
    <n v="7.1"/>
    <n v="7.1"/>
    <n v="91"/>
    <n v="5.7"/>
    <n v="3.5"/>
    <s v="SW"/>
    <n v="0.28999999999999998"/>
    <n v="6.1"/>
    <s v="SW"/>
    <n v="5.9"/>
    <n v="7.1"/>
    <n v="6"/>
    <n v="1003.1"/>
    <n v="0"/>
    <n v="0"/>
    <n v="3.9E-2"/>
    <n v="0"/>
    <n v="21.1"/>
    <n v="44"/>
    <n v="8.3000000000000007"/>
    <n v="19.8"/>
    <n v="8.35"/>
    <n v="7.3400000000000007E-2"/>
    <n v="117"/>
    <n v="1"/>
    <n v="100"/>
    <n v="5"/>
    <x v="2"/>
    <x v="1"/>
    <n v="2024"/>
    <n v="22"/>
    <n v="5"/>
    <n v="2205"/>
    <n v="22"/>
    <x v="23"/>
    <n v="22"/>
    <d v="2024-04-22T00:00:00"/>
    <x v="3"/>
  </r>
  <r>
    <d v="2024-04-22T00:00:00"/>
    <d v="1899-12-30T22:10:00"/>
    <n v="7"/>
    <n v="7.1"/>
    <n v="7"/>
    <n v="91"/>
    <n v="5.6"/>
    <n v="3.5"/>
    <s v="SW"/>
    <n v="0.28999999999999998"/>
    <n v="7.8"/>
    <s v="SW"/>
    <n v="5.9"/>
    <n v="7.1"/>
    <n v="5.9"/>
    <n v="1003.1"/>
    <n v="0"/>
    <n v="0"/>
    <n v="3.9E-2"/>
    <n v="0"/>
    <n v="21"/>
    <n v="44"/>
    <n v="8.3000000000000007"/>
    <n v="19.8"/>
    <n v="8.35"/>
    <n v="7.3400000000000007E-2"/>
    <n v="117"/>
    <n v="1"/>
    <n v="100"/>
    <n v="5"/>
    <x v="2"/>
    <x v="1"/>
    <n v="2024"/>
    <n v="22"/>
    <n v="10"/>
    <n v="2210"/>
    <n v="22"/>
    <x v="23"/>
    <n v="22"/>
    <d v="2024-04-22T00:00:00"/>
    <x v="3"/>
  </r>
  <r>
    <d v="2024-04-22T00:00:00"/>
    <d v="1899-12-30T22:15:00"/>
    <n v="6.9"/>
    <n v="7"/>
    <n v="6.9"/>
    <n v="91"/>
    <n v="5.5"/>
    <n v="3.5"/>
    <s v="SW"/>
    <n v="0.28999999999999998"/>
    <n v="6.1"/>
    <s v="SW"/>
    <n v="5.8"/>
    <n v="6.9"/>
    <n v="5.8"/>
    <n v="1003.1"/>
    <n v="0"/>
    <n v="0"/>
    <n v="0.04"/>
    <n v="0"/>
    <n v="21"/>
    <n v="44"/>
    <n v="8.3000000000000007"/>
    <n v="19.8"/>
    <n v="8.35"/>
    <n v="7.3400000000000007E-2"/>
    <n v="117"/>
    <n v="1"/>
    <n v="100"/>
    <n v="5"/>
    <x v="2"/>
    <x v="1"/>
    <n v="2024"/>
    <n v="22"/>
    <n v="15"/>
    <n v="2215"/>
    <n v="22"/>
    <x v="23"/>
    <n v="22"/>
    <d v="2024-04-22T00:00:00"/>
    <x v="3"/>
  </r>
  <r>
    <d v="2024-04-22T00:00:00"/>
    <d v="1899-12-30T22:20:00"/>
    <n v="6.7"/>
    <n v="6.9"/>
    <n v="6.7"/>
    <n v="91"/>
    <n v="5.4"/>
    <n v="2.6"/>
    <s v="SW"/>
    <n v="0.22"/>
    <n v="5.2"/>
    <s v="SW"/>
    <n v="6.1"/>
    <n v="6.8"/>
    <n v="6.2"/>
    <n v="1003.1"/>
    <n v="0"/>
    <n v="0"/>
    <n v="0.04"/>
    <n v="0"/>
    <n v="20.9"/>
    <n v="44"/>
    <n v="8.1999999999999993"/>
    <n v="19.7"/>
    <n v="8.35"/>
    <n v="7.3400000000000007E-2"/>
    <n v="116"/>
    <n v="1"/>
    <n v="100"/>
    <n v="5"/>
    <x v="2"/>
    <x v="1"/>
    <n v="2024"/>
    <n v="22"/>
    <n v="20"/>
    <n v="2220"/>
    <n v="22"/>
    <x v="23"/>
    <n v="22"/>
    <d v="2024-04-22T00:00:00"/>
    <x v="3"/>
  </r>
  <r>
    <d v="2024-04-22T00:00:00"/>
    <d v="1899-12-30T22:25:00"/>
    <n v="6.6"/>
    <n v="6.7"/>
    <n v="6.6"/>
    <n v="91"/>
    <n v="5.2"/>
    <n v="2.6"/>
    <s v="SW"/>
    <n v="0.22"/>
    <n v="4.3"/>
    <s v="SW"/>
    <n v="6"/>
    <n v="6.7"/>
    <n v="6.1"/>
    <n v="1003.1"/>
    <n v="0"/>
    <n v="0"/>
    <n v="4.1000000000000002E-2"/>
    <n v="0"/>
    <n v="20.9"/>
    <n v="44"/>
    <n v="8.1999999999999993"/>
    <n v="19.7"/>
    <n v="8.35"/>
    <n v="7.3400000000000007E-2"/>
    <n v="117"/>
    <n v="1"/>
    <n v="100"/>
    <n v="5"/>
    <x v="2"/>
    <x v="1"/>
    <n v="2024"/>
    <n v="22"/>
    <n v="25"/>
    <n v="2225"/>
    <n v="22"/>
    <x v="23"/>
    <n v="22"/>
    <d v="2024-04-22T00:00:00"/>
    <x v="3"/>
  </r>
  <r>
    <d v="2024-04-22T00:00:00"/>
    <d v="1899-12-30T22:30:00"/>
    <n v="6.6"/>
    <n v="6.6"/>
    <n v="6.6"/>
    <n v="91"/>
    <n v="5.2"/>
    <n v="2.6"/>
    <s v="SW"/>
    <n v="0.22"/>
    <n v="4.3"/>
    <s v="SW"/>
    <n v="5.9"/>
    <n v="6.6"/>
    <n v="6"/>
    <n v="1003.1"/>
    <n v="0"/>
    <n v="0"/>
    <n v="4.1000000000000002E-2"/>
    <n v="0"/>
    <n v="20.8"/>
    <n v="44"/>
    <n v="8.1"/>
    <n v="19.600000000000001"/>
    <n v="8.35"/>
    <n v="7.3499999999999996E-2"/>
    <n v="116"/>
    <n v="1"/>
    <n v="100"/>
    <n v="5"/>
    <x v="2"/>
    <x v="1"/>
    <n v="2024"/>
    <n v="22"/>
    <n v="30"/>
    <n v="2230"/>
    <n v="22"/>
    <x v="23"/>
    <n v="22"/>
    <d v="2024-04-22T00:00:00"/>
    <x v="3"/>
  </r>
  <r>
    <d v="2024-04-22T00:00:00"/>
    <d v="1899-12-30T22:35:00"/>
    <n v="6.6"/>
    <n v="6.6"/>
    <n v="6.6"/>
    <n v="92"/>
    <n v="5.3"/>
    <n v="2.6"/>
    <s v="SW"/>
    <n v="0.22"/>
    <n v="6.1"/>
    <s v="SW"/>
    <n v="5.9"/>
    <n v="6.6"/>
    <n v="6"/>
    <n v="1003"/>
    <n v="0"/>
    <n v="0"/>
    <n v="4.1000000000000002E-2"/>
    <n v="0"/>
    <n v="20.8"/>
    <n v="44"/>
    <n v="8.1"/>
    <n v="19.600000000000001"/>
    <n v="8.35"/>
    <n v="7.3499999999999996E-2"/>
    <n v="116"/>
    <n v="1"/>
    <n v="100"/>
    <n v="5"/>
    <x v="2"/>
    <x v="1"/>
    <n v="2024"/>
    <n v="22"/>
    <n v="35"/>
    <n v="2235"/>
    <n v="22"/>
    <x v="23"/>
    <n v="22"/>
    <d v="2024-04-22T00:00:00"/>
    <x v="3"/>
  </r>
  <r>
    <d v="2024-04-22T00:00:00"/>
    <d v="1899-12-30T22:40:00"/>
    <n v="6.5"/>
    <n v="6.6"/>
    <n v="6.5"/>
    <n v="92"/>
    <n v="5.3"/>
    <n v="2.6"/>
    <s v="SW"/>
    <n v="0.22"/>
    <n v="7"/>
    <s v="SSW"/>
    <n v="5.9"/>
    <n v="6.6"/>
    <n v="5.9"/>
    <n v="1003"/>
    <n v="0"/>
    <n v="0"/>
    <n v="4.1000000000000002E-2"/>
    <n v="0"/>
    <n v="20.8"/>
    <n v="44"/>
    <n v="8.1"/>
    <n v="19.600000000000001"/>
    <n v="8.35"/>
    <n v="7.3499999999999996E-2"/>
    <n v="117"/>
    <n v="1"/>
    <n v="100"/>
    <n v="5"/>
    <x v="2"/>
    <x v="1"/>
    <n v="2024"/>
    <n v="22"/>
    <n v="40"/>
    <n v="2240"/>
    <n v="22"/>
    <x v="23"/>
    <n v="22"/>
    <d v="2024-04-22T00:00:00"/>
    <x v="3"/>
  </r>
  <r>
    <d v="2024-04-22T00:00:00"/>
    <d v="1899-12-30T22:45:00"/>
    <n v="6.4"/>
    <n v="6.5"/>
    <n v="6.4"/>
    <n v="91"/>
    <n v="5"/>
    <n v="2.6"/>
    <s v="SW"/>
    <n v="0.22"/>
    <n v="3.5"/>
    <s v="SW"/>
    <n v="5.7"/>
    <n v="6.4"/>
    <n v="5.8"/>
    <n v="1003"/>
    <n v="0"/>
    <n v="0"/>
    <n v="4.1000000000000002E-2"/>
    <n v="0"/>
    <n v="20.8"/>
    <n v="44"/>
    <n v="8.1"/>
    <n v="19.600000000000001"/>
    <n v="8.35"/>
    <n v="7.3400000000000007E-2"/>
    <n v="116"/>
    <n v="1"/>
    <n v="100"/>
    <n v="5"/>
    <x v="2"/>
    <x v="1"/>
    <n v="2024"/>
    <n v="22"/>
    <n v="45"/>
    <n v="2245"/>
    <n v="22"/>
    <x v="23"/>
    <n v="22"/>
    <d v="2024-04-22T00:00:00"/>
    <x v="3"/>
  </r>
  <r>
    <d v="2024-04-22T00:00:00"/>
    <d v="1899-12-30T22:50:00"/>
    <n v="6.2"/>
    <n v="6.4"/>
    <n v="6.2"/>
    <n v="92"/>
    <n v="5"/>
    <n v="1.7"/>
    <s v="SW"/>
    <n v="0.14000000000000001"/>
    <n v="3.5"/>
    <s v="SW"/>
    <n v="6.2"/>
    <n v="6.2"/>
    <n v="6.2"/>
    <n v="1003"/>
    <n v="0"/>
    <n v="0"/>
    <n v="4.2000000000000003E-2"/>
    <n v="0"/>
    <n v="20.7"/>
    <n v="44"/>
    <n v="8"/>
    <n v="19.5"/>
    <n v="8.35"/>
    <n v="7.3499999999999996E-2"/>
    <n v="116"/>
    <n v="1"/>
    <n v="100"/>
    <n v="5"/>
    <x v="2"/>
    <x v="1"/>
    <n v="2024"/>
    <n v="22"/>
    <n v="50"/>
    <n v="2250"/>
    <n v="22"/>
    <x v="23"/>
    <n v="22"/>
    <d v="2024-04-22T00:00:00"/>
    <x v="3"/>
  </r>
  <r>
    <d v="2024-04-22T00:00:00"/>
    <d v="1899-12-30T22:55:00"/>
    <n v="6"/>
    <n v="6.2"/>
    <n v="6"/>
    <n v="92"/>
    <n v="4.8"/>
    <n v="1.7"/>
    <s v="SW"/>
    <n v="0.14000000000000001"/>
    <n v="4.3"/>
    <s v="SW"/>
    <n v="6"/>
    <n v="6"/>
    <n v="6"/>
    <n v="1002.8"/>
    <n v="0"/>
    <n v="0"/>
    <n v="4.2999999999999997E-2"/>
    <n v="0"/>
    <n v="20.7"/>
    <n v="44"/>
    <n v="8"/>
    <n v="19.5"/>
    <n v="8.35"/>
    <n v="7.3499999999999996E-2"/>
    <n v="116"/>
    <n v="1"/>
    <n v="100"/>
    <n v="5"/>
    <x v="2"/>
    <x v="1"/>
    <n v="2024"/>
    <n v="22"/>
    <n v="55"/>
    <n v="2255"/>
    <n v="22"/>
    <x v="23"/>
    <n v="22"/>
    <d v="2024-04-22T00:00:00"/>
    <x v="3"/>
  </r>
  <r>
    <d v="2024-04-22T00:00:00"/>
    <d v="1899-12-30T23:00:00"/>
    <n v="5.9"/>
    <n v="6"/>
    <n v="5.9"/>
    <n v="92"/>
    <n v="4.7"/>
    <n v="1.7"/>
    <s v="SW"/>
    <n v="0.14000000000000001"/>
    <n v="4.3"/>
    <s v="SW"/>
    <n v="5.9"/>
    <n v="5.9"/>
    <n v="5.9"/>
    <n v="1002.8"/>
    <n v="0"/>
    <n v="0"/>
    <n v="4.2999999999999997E-2"/>
    <n v="0"/>
    <n v="20.7"/>
    <n v="44"/>
    <n v="8"/>
    <n v="19.5"/>
    <n v="8.35"/>
    <n v="7.3499999999999996E-2"/>
    <n v="117"/>
    <n v="1"/>
    <n v="100"/>
    <n v="5"/>
    <x v="2"/>
    <x v="1"/>
    <n v="2024"/>
    <n v="23"/>
    <n v="0"/>
    <n v="2300"/>
    <n v="22"/>
    <x v="23"/>
    <n v="22"/>
    <d v="2024-04-22T00:00:00"/>
    <x v="3"/>
  </r>
  <r>
    <d v="2024-04-22T00:00:00"/>
    <d v="1899-12-30T23:05:00"/>
    <n v="5.9"/>
    <n v="5.9"/>
    <n v="5.9"/>
    <n v="93"/>
    <n v="4.9000000000000004"/>
    <n v="1.7"/>
    <s v="SW"/>
    <n v="0.14000000000000001"/>
    <n v="4.3"/>
    <s v="SW"/>
    <n v="5.9"/>
    <n v="6"/>
    <n v="6"/>
    <n v="1002.8"/>
    <n v="0"/>
    <n v="0"/>
    <n v="4.2999999999999997E-2"/>
    <n v="0"/>
    <n v="20.7"/>
    <n v="44"/>
    <n v="8"/>
    <n v="19.5"/>
    <n v="8.35"/>
    <n v="7.3499999999999996E-2"/>
    <n v="117"/>
    <n v="1"/>
    <n v="100"/>
    <n v="5"/>
    <x v="2"/>
    <x v="1"/>
    <n v="2024"/>
    <n v="23"/>
    <n v="5"/>
    <n v="2305"/>
    <n v="23"/>
    <x v="24"/>
    <n v="22"/>
    <d v="2024-04-22T00:00:00"/>
    <x v="3"/>
  </r>
  <r>
    <d v="2024-04-22T00:00:00"/>
    <d v="1899-12-30T23:10:00"/>
    <n v="5.9"/>
    <n v="5.9"/>
    <n v="5.9"/>
    <n v="93"/>
    <n v="4.9000000000000004"/>
    <n v="2.6"/>
    <s v="SSW"/>
    <n v="0.22"/>
    <n v="4.3"/>
    <s v="SW"/>
    <n v="5.2"/>
    <n v="6"/>
    <n v="5.3"/>
    <n v="1002.7"/>
    <n v="0"/>
    <n v="0"/>
    <n v="4.2999999999999997E-2"/>
    <n v="0"/>
    <n v="20.7"/>
    <n v="44"/>
    <n v="8"/>
    <n v="19.5"/>
    <n v="8.35"/>
    <n v="7.3499999999999996E-2"/>
    <n v="117"/>
    <n v="1"/>
    <n v="100"/>
    <n v="5"/>
    <x v="2"/>
    <x v="1"/>
    <n v="2024"/>
    <n v="23"/>
    <n v="10"/>
    <n v="2310"/>
    <n v="23"/>
    <x v="24"/>
    <n v="22"/>
    <d v="2024-04-22T00:00:00"/>
    <x v="3"/>
  </r>
  <r>
    <d v="2024-04-22T00:00:00"/>
    <d v="1899-12-30T23:15:00"/>
    <n v="5.8"/>
    <n v="5.9"/>
    <n v="5.8"/>
    <n v="93"/>
    <n v="4.8"/>
    <n v="1.7"/>
    <s v="SSW"/>
    <n v="0.14000000000000001"/>
    <n v="3.5"/>
    <s v="SSW"/>
    <n v="5.8"/>
    <n v="5.9"/>
    <n v="5.9"/>
    <n v="1002.7"/>
    <n v="0"/>
    <n v="0"/>
    <n v="4.2999999999999997E-2"/>
    <n v="0"/>
    <n v="20.7"/>
    <n v="44"/>
    <n v="8"/>
    <n v="19.5"/>
    <n v="8.35"/>
    <n v="7.3499999999999996E-2"/>
    <n v="117"/>
    <n v="1"/>
    <n v="100"/>
    <n v="5"/>
    <x v="2"/>
    <x v="1"/>
    <n v="2024"/>
    <n v="23"/>
    <n v="15"/>
    <n v="2315"/>
    <n v="23"/>
    <x v="24"/>
    <n v="22"/>
    <d v="2024-04-22T00:00:00"/>
    <x v="3"/>
  </r>
  <r>
    <d v="2024-04-22T00:00:00"/>
    <d v="1899-12-30T23:20:00"/>
    <n v="5.7"/>
    <n v="5.8"/>
    <n v="5.7"/>
    <n v="93"/>
    <n v="4.7"/>
    <n v="0.9"/>
    <s v="SSW"/>
    <n v="7.0000000000000007E-2"/>
    <n v="2.6"/>
    <s v="SSW"/>
    <n v="5.7"/>
    <n v="5.8"/>
    <n v="5.8"/>
    <n v="1002.7"/>
    <n v="0"/>
    <n v="0"/>
    <n v="4.3999999999999997E-2"/>
    <n v="0"/>
    <n v="20.6"/>
    <n v="44"/>
    <n v="7.9"/>
    <n v="19.5"/>
    <n v="8.35"/>
    <n v="7.3499999999999996E-2"/>
    <n v="117"/>
    <n v="1"/>
    <n v="100"/>
    <n v="5"/>
    <x v="2"/>
    <x v="1"/>
    <n v="2024"/>
    <n v="23"/>
    <n v="20"/>
    <n v="2320"/>
    <n v="23"/>
    <x v="24"/>
    <n v="22"/>
    <d v="2024-04-22T00:00:00"/>
    <x v="3"/>
  </r>
  <r>
    <d v="2024-04-22T00:00:00"/>
    <d v="1899-12-30T23:25:00"/>
    <n v="5.6"/>
    <n v="5.7"/>
    <n v="5.6"/>
    <n v="93"/>
    <n v="4.5999999999999996"/>
    <n v="0.9"/>
    <s v="SSW"/>
    <n v="7.0000000000000007E-2"/>
    <n v="2.6"/>
    <s v="SSW"/>
    <n v="5.6"/>
    <n v="5.7"/>
    <n v="5.7"/>
    <n v="1002.7"/>
    <n v="0"/>
    <n v="0"/>
    <n v="4.3999999999999997E-2"/>
    <n v="0"/>
    <n v="20.6"/>
    <n v="44"/>
    <n v="7.9"/>
    <n v="19.5"/>
    <n v="8.35"/>
    <n v="7.3499999999999996E-2"/>
    <n v="116"/>
    <n v="1"/>
    <n v="100"/>
    <n v="5"/>
    <x v="2"/>
    <x v="1"/>
    <n v="2024"/>
    <n v="23"/>
    <n v="25"/>
    <n v="2325"/>
    <n v="23"/>
    <x v="24"/>
    <n v="22"/>
    <d v="2024-04-22T00:00:00"/>
    <x v="3"/>
  </r>
  <r>
    <d v="2024-04-22T00:00:00"/>
    <d v="1899-12-30T23:30:00"/>
    <n v="5.5"/>
    <n v="5.6"/>
    <n v="5.5"/>
    <n v="93"/>
    <n v="4.5"/>
    <n v="0.9"/>
    <s v="SSW"/>
    <n v="7.0000000000000007E-2"/>
    <n v="3.5"/>
    <s v="SSW"/>
    <n v="5.5"/>
    <n v="5.6"/>
    <n v="5.6"/>
    <n v="1002.7"/>
    <n v="0"/>
    <n v="0"/>
    <n v="4.4999999999999998E-2"/>
    <n v="0"/>
    <n v="20.6"/>
    <n v="44"/>
    <n v="7.9"/>
    <n v="19.5"/>
    <n v="8.35"/>
    <n v="7.3499999999999996E-2"/>
    <n v="117"/>
    <n v="1"/>
    <n v="100"/>
    <n v="5"/>
    <x v="2"/>
    <x v="1"/>
    <n v="2024"/>
    <n v="23"/>
    <n v="30"/>
    <n v="2330"/>
    <n v="23"/>
    <x v="24"/>
    <n v="22"/>
    <d v="2024-04-22T00:00:00"/>
    <x v="3"/>
  </r>
  <r>
    <d v="2024-04-22T00:00:00"/>
    <d v="1899-12-30T23:35:00"/>
    <n v="5.6"/>
    <n v="5.6"/>
    <n v="5.5"/>
    <n v="94"/>
    <n v="4.7"/>
    <n v="0.9"/>
    <s v="SSW"/>
    <n v="7.0000000000000007E-2"/>
    <n v="3.5"/>
    <s v="SSW"/>
    <n v="5.6"/>
    <n v="5.6"/>
    <n v="5.6"/>
    <n v="1002.6"/>
    <n v="0"/>
    <n v="0"/>
    <n v="4.3999999999999997E-2"/>
    <n v="0"/>
    <n v="20.6"/>
    <n v="44"/>
    <n v="7.9"/>
    <n v="19.5"/>
    <n v="8.35"/>
    <n v="7.3499999999999996E-2"/>
    <n v="117"/>
    <n v="1"/>
    <n v="100"/>
    <n v="5"/>
    <x v="2"/>
    <x v="1"/>
    <n v="2024"/>
    <n v="23"/>
    <n v="35"/>
    <n v="2335"/>
    <n v="23"/>
    <x v="24"/>
    <n v="22"/>
    <d v="2024-04-22T00:00:00"/>
    <x v="3"/>
  </r>
  <r>
    <d v="2024-04-22T00:00:00"/>
    <d v="1899-12-30T23:40:00"/>
    <n v="5.6"/>
    <n v="5.6"/>
    <n v="5.6"/>
    <n v="94"/>
    <n v="4.7"/>
    <n v="1.7"/>
    <s v="SW"/>
    <n v="0.14000000000000001"/>
    <n v="5.2"/>
    <s v="SW"/>
    <n v="5.6"/>
    <n v="5.7"/>
    <n v="5.7"/>
    <n v="1002.6"/>
    <n v="0"/>
    <n v="0"/>
    <n v="4.3999999999999997E-2"/>
    <n v="0"/>
    <n v="20.6"/>
    <n v="44"/>
    <n v="7.9"/>
    <n v="19.5"/>
    <n v="8.35"/>
    <n v="7.3499999999999996E-2"/>
    <n v="117"/>
    <n v="1"/>
    <n v="100"/>
    <n v="5"/>
    <x v="2"/>
    <x v="1"/>
    <n v="2024"/>
    <n v="23"/>
    <n v="40"/>
    <n v="2340"/>
    <n v="23"/>
    <x v="24"/>
    <n v="22"/>
    <d v="2024-04-22T00:00:00"/>
    <x v="3"/>
  </r>
  <r>
    <d v="2024-04-22T00:00:00"/>
    <d v="1899-12-30T23:45:00"/>
    <n v="5.7"/>
    <n v="5.7"/>
    <n v="5.6"/>
    <n v="95"/>
    <n v="5"/>
    <n v="2.6"/>
    <s v="SW"/>
    <n v="0.22"/>
    <n v="4.3"/>
    <s v="SW"/>
    <n v="5"/>
    <n v="5.8"/>
    <n v="5.0999999999999996"/>
    <n v="1002.5"/>
    <n v="0"/>
    <n v="0"/>
    <n v="4.3999999999999997E-2"/>
    <n v="0"/>
    <n v="20.6"/>
    <n v="44"/>
    <n v="7.9"/>
    <n v="19.5"/>
    <n v="8.35"/>
    <n v="7.3499999999999996E-2"/>
    <n v="117"/>
    <n v="1"/>
    <n v="100"/>
    <n v="5"/>
    <x v="2"/>
    <x v="1"/>
    <n v="2024"/>
    <n v="23"/>
    <n v="45"/>
    <n v="2345"/>
    <n v="23"/>
    <x v="24"/>
    <n v="22"/>
    <d v="2024-04-22T00:00:00"/>
    <x v="3"/>
  </r>
  <r>
    <d v="2024-04-22T00:00:00"/>
    <d v="1899-12-30T23:50:00"/>
    <n v="5.7"/>
    <n v="5.7"/>
    <n v="5.7"/>
    <n v="94"/>
    <n v="4.8"/>
    <n v="2.6"/>
    <s v="SW"/>
    <n v="0.22"/>
    <n v="5.2"/>
    <s v="SW"/>
    <n v="5"/>
    <n v="5.8"/>
    <n v="5.0999999999999996"/>
    <n v="1002.5"/>
    <n v="0"/>
    <n v="0"/>
    <n v="4.3999999999999997E-2"/>
    <n v="0"/>
    <n v="20.6"/>
    <n v="44"/>
    <n v="7.9"/>
    <n v="19.5"/>
    <n v="8.35"/>
    <n v="7.3499999999999996E-2"/>
    <n v="118"/>
    <n v="1"/>
    <n v="100"/>
    <n v="5"/>
    <x v="2"/>
    <x v="1"/>
    <n v="2024"/>
    <n v="23"/>
    <n v="50"/>
    <n v="2350"/>
    <n v="23"/>
    <x v="24"/>
    <n v="22"/>
    <d v="2024-04-22T00:00:00"/>
    <x v="3"/>
  </r>
  <r>
    <d v="2024-04-22T00:00:00"/>
    <d v="1899-12-30T23:55:00"/>
    <n v="5.8"/>
    <n v="5.8"/>
    <n v="5.7"/>
    <n v="94"/>
    <n v="4.9000000000000004"/>
    <n v="2.6"/>
    <s v="SW"/>
    <n v="0.22"/>
    <n v="6.1"/>
    <s v="SW"/>
    <n v="5.0999999999999996"/>
    <n v="5.8"/>
    <n v="5.0999999999999996"/>
    <n v="1002.5"/>
    <n v="0"/>
    <n v="0"/>
    <n v="4.3999999999999997E-2"/>
    <n v="0"/>
    <n v="20.5"/>
    <n v="44"/>
    <n v="7.8"/>
    <n v="19.399999999999999"/>
    <n v="8.35"/>
    <n v="7.3499999999999996E-2"/>
    <n v="116"/>
    <n v="1"/>
    <n v="100"/>
    <n v="5"/>
    <x v="2"/>
    <x v="1"/>
    <n v="2024"/>
    <n v="23"/>
    <n v="55"/>
    <n v="2355"/>
    <n v="23"/>
    <x v="24"/>
    <n v="22"/>
    <d v="2024-04-22T00:00:00"/>
    <x v="3"/>
  </r>
  <r>
    <d v="2024-04-23T00:00:00"/>
    <d v="1899-12-30T00:00:00"/>
    <n v="5.8"/>
    <n v="5.8"/>
    <n v="5.8"/>
    <n v="95"/>
    <n v="5.0999999999999996"/>
    <n v="2.6"/>
    <s v="SW"/>
    <n v="0.22"/>
    <n v="6.1"/>
    <s v="SW"/>
    <n v="5.0999999999999996"/>
    <n v="5.9"/>
    <n v="5.2"/>
    <n v="1002.4"/>
    <n v="0"/>
    <n v="0"/>
    <n v="4.2999999999999997E-2"/>
    <n v="0"/>
    <n v="20.5"/>
    <n v="44"/>
    <n v="7.8"/>
    <n v="19.399999999999999"/>
    <n v="8.35"/>
    <n v="7.3499999999999996E-2"/>
    <n v="116"/>
    <n v="1"/>
    <n v="100"/>
    <n v="5"/>
    <x v="3"/>
    <x v="1"/>
    <n v="2024"/>
    <n v="0"/>
    <n v="0"/>
    <n v="0"/>
    <n v="-1"/>
    <x v="1"/>
    <n v="22"/>
    <d v="2024-04-22T00:00:00"/>
    <x v="3"/>
  </r>
  <r>
    <d v="2024-04-23T00:00:00"/>
    <d v="1899-12-30T00:05:00"/>
    <n v="5.9"/>
    <n v="5.9"/>
    <n v="5.8"/>
    <n v="95"/>
    <n v="5.0999999999999996"/>
    <n v="2.6"/>
    <s v="SW"/>
    <n v="0.22"/>
    <n v="5.2"/>
    <s v="SW"/>
    <n v="5.2"/>
    <n v="5.9"/>
    <n v="5.2"/>
    <n v="1002.4"/>
    <n v="0"/>
    <n v="0"/>
    <n v="4.2999999999999997E-2"/>
    <n v="0"/>
    <n v="20.5"/>
    <n v="44"/>
    <n v="7.8"/>
    <n v="19.399999999999999"/>
    <n v="8.35"/>
    <n v="7.3499999999999996E-2"/>
    <n v="117"/>
    <n v="1"/>
    <n v="100"/>
    <n v="5"/>
    <x v="3"/>
    <x v="1"/>
    <n v="2024"/>
    <n v="0"/>
    <n v="5"/>
    <n v="5"/>
    <n v="0"/>
    <x v="1"/>
    <n v="23"/>
    <d v="2024-04-22T00:00:00"/>
    <x v="3"/>
  </r>
  <r>
    <d v="2024-04-23T00:00:00"/>
    <d v="1899-12-30T00:10:00"/>
    <n v="5.9"/>
    <n v="5.9"/>
    <n v="5.8"/>
    <n v="94"/>
    <n v="5"/>
    <n v="2.6"/>
    <s v="SW"/>
    <n v="0.22"/>
    <n v="5.2"/>
    <s v="W"/>
    <n v="5.2"/>
    <n v="5.9"/>
    <n v="5.2"/>
    <n v="1002.3"/>
    <n v="0"/>
    <n v="0"/>
    <n v="4.2999999999999997E-2"/>
    <n v="0"/>
    <n v="20.5"/>
    <n v="44"/>
    <n v="7.8"/>
    <n v="19.399999999999999"/>
    <n v="8.35"/>
    <n v="7.3499999999999996E-2"/>
    <n v="117"/>
    <n v="1"/>
    <n v="100"/>
    <n v="5"/>
    <x v="3"/>
    <x v="1"/>
    <n v="2024"/>
    <n v="0"/>
    <n v="10"/>
    <n v="10"/>
    <n v="0"/>
    <x v="1"/>
    <n v="23"/>
    <d v="2024-04-22T00:00:00"/>
    <x v="3"/>
  </r>
  <r>
    <d v="2024-04-23T00:00:00"/>
    <d v="1899-12-30T00:15:00"/>
    <n v="5.9"/>
    <n v="5.9"/>
    <n v="5.9"/>
    <n v="95"/>
    <n v="5.0999999999999996"/>
    <n v="3.5"/>
    <s v="SW"/>
    <n v="0.28999999999999998"/>
    <n v="7.8"/>
    <s v="SW"/>
    <n v="4.5999999999999996"/>
    <n v="5.9"/>
    <n v="4.7"/>
    <n v="1002.3"/>
    <n v="0"/>
    <n v="0"/>
    <n v="4.2999999999999997E-2"/>
    <n v="0"/>
    <n v="20.5"/>
    <n v="44"/>
    <n v="7.8"/>
    <n v="19.399999999999999"/>
    <n v="8.35"/>
    <n v="7.3499999999999996E-2"/>
    <n v="117"/>
    <n v="1"/>
    <n v="100"/>
    <n v="5"/>
    <x v="3"/>
    <x v="1"/>
    <n v="2024"/>
    <n v="0"/>
    <n v="15"/>
    <n v="15"/>
    <n v="0"/>
    <x v="1"/>
    <n v="23"/>
    <d v="2024-04-22T00:00:00"/>
    <x v="3"/>
  </r>
  <r>
    <d v="2024-04-23T00:00:00"/>
    <d v="1899-12-30T00:20:00"/>
    <n v="5.9"/>
    <n v="5.9"/>
    <n v="5.9"/>
    <n v="95"/>
    <n v="5.2"/>
    <n v="4.3"/>
    <s v="SW"/>
    <n v="0.36"/>
    <n v="7.8"/>
    <s v="SW"/>
    <n v="4.2"/>
    <n v="6"/>
    <n v="4.3"/>
    <n v="1002.3"/>
    <n v="0"/>
    <n v="0"/>
    <n v="4.2999999999999997E-2"/>
    <n v="0"/>
    <n v="20.5"/>
    <n v="44"/>
    <n v="7.8"/>
    <n v="19.399999999999999"/>
    <n v="8.35"/>
    <n v="7.3499999999999996E-2"/>
    <n v="116"/>
    <n v="1"/>
    <n v="100"/>
    <n v="5"/>
    <x v="3"/>
    <x v="1"/>
    <n v="2024"/>
    <n v="0"/>
    <n v="20"/>
    <n v="20"/>
    <n v="0"/>
    <x v="1"/>
    <n v="23"/>
    <d v="2024-04-22T00:00:00"/>
    <x v="3"/>
  </r>
  <r>
    <d v="2024-04-23T00:00:00"/>
    <d v="1899-12-30T00:25:00"/>
    <n v="5.9"/>
    <n v="6"/>
    <n v="5.9"/>
    <n v="94"/>
    <n v="5.0999999999999996"/>
    <n v="4.3"/>
    <s v="SW"/>
    <n v="0.36"/>
    <n v="7.8"/>
    <s v="WSW"/>
    <n v="4.2"/>
    <n v="6"/>
    <n v="4.3"/>
    <n v="1002.3"/>
    <n v="0"/>
    <n v="0"/>
    <n v="4.2999999999999997E-2"/>
    <n v="0"/>
    <n v="20.399999999999999"/>
    <n v="44"/>
    <n v="7.7"/>
    <n v="19.3"/>
    <n v="8.35"/>
    <n v="7.3499999999999996E-2"/>
    <n v="117"/>
    <n v="1"/>
    <n v="100"/>
    <n v="5"/>
    <x v="3"/>
    <x v="1"/>
    <n v="2024"/>
    <n v="0"/>
    <n v="25"/>
    <n v="25"/>
    <n v="0"/>
    <x v="1"/>
    <n v="23"/>
    <d v="2024-04-22T00:00:00"/>
    <x v="3"/>
  </r>
  <r>
    <d v="2024-04-23T00:00:00"/>
    <d v="1899-12-30T00:30:00"/>
    <n v="6"/>
    <n v="6"/>
    <n v="5.9"/>
    <n v="94"/>
    <n v="5.0999999999999996"/>
    <n v="4.3"/>
    <s v="SW"/>
    <n v="0.36"/>
    <n v="7"/>
    <s v="SW"/>
    <n v="4.3"/>
    <n v="6.1"/>
    <n v="4.4000000000000004"/>
    <n v="1002.2"/>
    <n v="0"/>
    <n v="0"/>
    <n v="4.2999999999999997E-2"/>
    <n v="0"/>
    <n v="20.399999999999999"/>
    <n v="44"/>
    <n v="7.7"/>
    <n v="19.3"/>
    <n v="8.35"/>
    <n v="7.3499999999999996E-2"/>
    <n v="117"/>
    <n v="1"/>
    <n v="100"/>
    <n v="5"/>
    <x v="3"/>
    <x v="1"/>
    <n v="2024"/>
    <n v="0"/>
    <n v="30"/>
    <n v="30"/>
    <n v="0"/>
    <x v="1"/>
    <n v="23"/>
    <d v="2024-04-22T00:00:00"/>
    <x v="3"/>
  </r>
  <r>
    <d v="2024-04-23T00:00:00"/>
    <d v="1899-12-30T00:35:00"/>
    <n v="6.1"/>
    <n v="6.1"/>
    <n v="6"/>
    <n v="94"/>
    <n v="5.2"/>
    <n v="4.3"/>
    <s v="SW"/>
    <n v="0.36"/>
    <n v="7"/>
    <s v="SSW"/>
    <n v="4.4000000000000004"/>
    <n v="6.2"/>
    <n v="4.5"/>
    <n v="1002.1"/>
    <n v="0"/>
    <n v="0"/>
    <n v="4.2000000000000003E-2"/>
    <n v="0"/>
    <n v="20.399999999999999"/>
    <n v="44"/>
    <n v="7.7"/>
    <n v="19.3"/>
    <n v="8.35"/>
    <n v="7.3499999999999996E-2"/>
    <n v="117"/>
    <n v="1"/>
    <n v="100"/>
    <n v="5"/>
    <x v="3"/>
    <x v="1"/>
    <n v="2024"/>
    <n v="0"/>
    <n v="35"/>
    <n v="35"/>
    <n v="0"/>
    <x v="1"/>
    <n v="23"/>
    <d v="2024-04-22T00:00:00"/>
    <x v="3"/>
  </r>
  <r>
    <d v="2024-04-23T00:00:00"/>
    <d v="1899-12-30T00:40:00"/>
    <n v="6.2"/>
    <n v="6.2"/>
    <n v="6.1"/>
    <n v="94"/>
    <n v="5.3"/>
    <n v="3.5"/>
    <s v="SW"/>
    <n v="0.28999999999999998"/>
    <n v="7"/>
    <s v="SW"/>
    <n v="4.9000000000000004"/>
    <n v="6.2"/>
    <n v="5"/>
    <n v="1002"/>
    <n v="0"/>
    <n v="0"/>
    <n v="4.2000000000000003E-2"/>
    <n v="0"/>
    <n v="20.399999999999999"/>
    <n v="44"/>
    <n v="7.7"/>
    <n v="19.3"/>
    <n v="8.35"/>
    <n v="7.3499999999999996E-2"/>
    <n v="117"/>
    <n v="1"/>
    <n v="100"/>
    <n v="5"/>
    <x v="3"/>
    <x v="1"/>
    <n v="2024"/>
    <n v="0"/>
    <n v="40"/>
    <n v="40"/>
    <n v="0"/>
    <x v="1"/>
    <n v="23"/>
    <d v="2024-04-22T00:00:00"/>
    <x v="3"/>
  </r>
  <r>
    <d v="2024-04-23T00:00:00"/>
    <d v="1899-12-30T00:45:00"/>
    <n v="6.2"/>
    <n v="6.2"/>
    <n v="6.2"/>
    <n v="94"/>
    <n v="5.3"/>
    <n v="3.5"/>
    <s v="SW"/>
    <n v="0.28999999999999998"/>
    <n v="6.1"/>
    <s v="SW"/>
    <n v="5"/>
    <n v="6.3"/>
    <n v="5.0999999999999996"/>
    <n v="1002"/>
    <n v="0"/>
    <n v="0"/>
    <n v="4.2000000000000003E-2"/>
    <n v="0"/>
    <n v="20.399999999999999"/>
    <n v="44"/>
    <n v="7.7"/>
    <n v="19.3"/>
    <n v="8.35"/>
    <n v="7.3499999999999996E-2"/>
    <n v="117"/>
    <n v="1"/>
    <n v="100"/>
    <n v="5"/>
    <x v="3"/>
    <x v="1"/>
    <n v="2024"/>
    <n v="0"/>
    <n v="45"/>
    <n v="45"/>
    <n v="0"/>
    <x v="1"/>
    <n v="23"/>
    <d v="2024-04-22T00:00:00"/>
    <x v="3"/>
  </r>
  <r>
    <d v="2024-04-23T00:00:00"/>
    <d v="1899-12-30T00:50:00"/>
    <n v="6.3"/>
    <n v="6.3"/>
    <n v="6.2"/>
    <n v="94"/>
    <n v="5.4"/>
    <n v="4.3"/>
    <s v="SW"/>
    <n v="0.36"/>
    <n v="7"/>
    <s v="SW"/>
    <n v="4.7"/>
    <n v="6.3"/>
    <n v="4.7"/>
    <n v="1002"/>
    <n v="0"/>
    <n v="0"/>
    <n v="4.2000000000000003E-2"/>
    <n v="0"/>
    <n v="20.399999999999999"/>
    <n v="44"/>
    <n v="7.7"/>
    <n v="19.3"/>
    <n v="8.35"/>
    <n v="7.3499999999999996E-2"/>
    <n v="117"/>
    <n v="1"/>
    <n v="100"/>
    <n v="5"/>
    <x v="3"/>
    <x v="1"/>
    <n v="2024"/>
    <n v="0"/>
    <n v="50"/>
    <n v="50"/>
    <n v="0"/>
    <x v="1"/>
    <n v="23"/>
    <d v="2024-04-22T00:00:00"/>
    <x v="3"/>
  </r>
  <r>
    <d v="2024-04-23T00:00:00"/>
    <d v="1899-12-30T00:55:00"/>
    <n v="6.3"/>
    <n v="6.3"/>
    <n v="6.3"/>
    <n v="94"/>
    <n v="5.4"/>
    <n v="4.3"/>
    <s v="SW"/>
    <n v="0.36"/>
    <n v="8.6999999999999993"/>
    <s v="SW"/>
    <n v="4.7"/>
    <n v="6.4"/>
    <n v="4.8"/>
    <n v="1001.9"/>
    <n v="0"/>
    <n v="0"/>
    <n v="4.2000000000000003E-2"/>
    <n v="0"/>
    <n v="20.399999999999999"/>
    <n v="44"/>
    <n v="7.7"/>
    <n v="19.3"/>
    <n v="8.35"/>
    <n v="7.3499999999999996E-2"/>
    <n v="117"/>
    <n v="1"/>
    <n v="100"/>
    <n v="5"/>
    <x v="3"/>
    <x v="1"/>
    <n v="2024"/>
    <n v="0"/>
    <n v="55"/>
    <n v="55"/>
    <n v="0"/>
    <x v="1"/>
    <n v="23"/>
    <d v="2024-04-22T00:00:00"/>
    <x v="3"/>
  </r>
  <r>
    <d v="2024-04-23T00:00:00"/>
    <d v="1899-12-30T01:00:00"/>
    <n v="6.3"/>
    <n v="6.3"/>
    <n v="6.3"/>
    <n v="93"/>
    <n v="5.3"/>
    <n v="3.5"/>
    <s v="SW"/>
    <n v="0.28999999999999998"/>
    <n v="6.1"/>
    <s v="SW"/>
    <n v="5.0999999999999996"/>
    <n v="6.4"/>
    <n v="5.2"/>
    <n v="1001.8"/>
    <n v="0"/>
    <n v="0"/>
    <n v="4.2000000000000003E-2"/>
    <n v="0"/>
    <n v="20.399999999999999"/>
    <n v="44"/>
    <n v="7.7"/>
    <n v="19.3"/>
    <n v="8.35"/>
    <n v="7.3499999999999996E-2"/>
    <n v="117"/>
    <n v="1"/>
    <n v="100"/>
    <n v="5"/>
    <x v="3"/>
    <x v="1"/>
    <n v="2024"/>
    <n v="1"/>
    <n v="0"/>
    <n v="100"/>
    <n v="0"/>
    <x v="1"/>
    <n v="23"/>
    <d v="2024-04-22T00:00:00"/>
    <x v="3"/>
  </r>
  <r>
    <d v="2024-04-23T00:00:00"/>
    <d v="1899-12-30T01:05:00"/>
    <n v="6.3"/>
    <n v="6.3"/>
    <n v="6.3"/>
    <n v="93"/>
    <n v="5.2"/>
    <n v="4.3"/>
    <s v="SW"/>
    <n v="0.36"/>
    <n v="7"/>
    <s v="SW"/>
    <n v="4.7"/>
    <n v="6.3"/>
    <n v="4.7"/>
    <n v="1001.8"/>
    <n v="0"/>
    <n v="0"/>
    <n v="4.2000000000000003E-2"/>
    <n v="0"/>
    <n v="20.3"/>
    <n v="44"/>
    <n v="7.7"/>
    <n v="19.2"/>
    <n v="8.35"/>
    <n v="7.3499999999999996E-2"/>
    <n v="117"/>
    <n v="1"/>
    <n v="100"/>
    <n v="5"/>
    <x v="3"/>
    <x v="1"/>
    <n v="2024"/>
    <n v="1"/>
    <n v="5"/>
    <n v="105"/>
    <n v="1"/>
    <x v="2"/>
    <n v="23"/>
    <d v="2024-04-22T00:00:00"/>
    <x v="3"/>
  </r>
  <r>
    <d v="2024-04-23T00:00:00"/>
    <d v="1899-12-30T01:10:00"/>
    <n v="6.3"/>
    <n v="6.3"/>
    <n v="6.3"/>
    <n v="93"/>
    <n v="5.2"/>
    <n v="3.5"/>
    <s v="SW"/>
    <n v="0.28999999999999998"/>
    <n v="6.1"/>
    <s v="SW"/>
    <n v="5.0999999999999996"/>
    <n v="6.3"/>
    <n v="5.0999999999999996"/>
    <n v="1001.8"/>
    <n v="0"/>
    <n v="0"/>
    <n v="4.2000000000000003E-2"/>
    <n v="0"/>
    <n v="20.3"/>
    <n v="43"/>
    <n v="7.3"/>
    <n v="19.2"/>
    <n v="8.25"/>
    <n v="7.3499999999999996E-2"/>
    <n v="117"/>
    <n v="1"/>
    <n v="100"/>
    <n v="5"/>
    <x v="3"/>
    <x v="1"/>
    <n v="2024"/>
    <n v="1"/>
    <n v="10"/>
    <n v="110"/>
    <n v="1"/>
    <x v="2"/>
    <n v="23"/>
    <d v="2024-04-22T00:00:00"/>
    <x v="3"/>
  </r>
  <r>
    <d v="2024-04-23T00:00:00"/>
    <d v="1899-12-30T01:15:00"/>
    <n v="6.2"/>
    <n v="6.3"/>
    <n v="6.2"/>
    <n v="93"/>
    <n v="5.2"/>
    <n v="2.6"/>
    <s v="SW"/>
    <n v="0.22"/>
    <n v="4.3"/>
    <s v="SW"/>
    <n v="5.6"/>
    <n v="6.3"/>
    <n v="5.6"/>
    <n v="1001.7"/>
    <n v="0"/>
    <n v="0"/>
    <n v="4.2000000000000003E-2"/>
    <n v="0"/>
    <n v="20.3"/>
    <n v="44"/>
    <n v="7.7"/>
    <n v="19.2"/>
    <n v="8.35"/>
    <n v="7.3499999999999996E-2"/>
    <n v="117"/>
    <n v="1"/>
    <n v="100"/>
    <n v="5"/>
    <x v="3"/>
    <x v="1"/>
    <n v="2024"/>
    <n v="1"/>
    <n v="15"/>
    <n v="115"/>
    <n v="1"/>
    <x v="2"/>
    <n v="23"/>
    <d v="2024-04-22T00:00:00"/>
    <x v="3"/>
  </r>
  <r>
    <d v="2024-04-23T00:00:00"/>
    <d v="1899-12-30T01:20:00"/>
    <n v="6.2"/>
    <n v="6.2"/>
    <n v="6.2"/>
    <n v="93"/>
    <n v="5.2"/>
    <n v="1.7"/>
    <s v="SW"/>
    <n v="0.14000000000000001"/>
    <n v="4.3"/>
    <s v="SW"/>
    <n v="6.2"/>
    <n v="6.3"/>
    <n v="6.3"/>
    <n v="1001.7"/>
    <n v="0"/>
    <n v="0"/>
    <n v="4.2000000000000003E-2"/>
    <n v="0"/>
    <n v="20.3"/>
    <n v="44"/>
    <n v="7.7"/>
    <n v="19.2"/>
    <n v="8.35"/>
    <n v="7.3499999999999996E-2"/>
    <n v="117"/>
    <n v="1"/>
    <n v="100"/>
    <n v="5"/>
    <x v="3"/>
    <x v="1"/>
    <n v="2024"/>
    <n v="1"/>
    <n v="20"/>
    <n v="120"/>
    <n v="1"/>
    <x v="2"/>
    <n v="23"/>
    <d v="2024-04-22T00:00:00"/>
    <x v="3"/>
  </r>
  <r>
    <d v="2024-04-23T00:00:00"/>
    <d v="1899-12-30T01:25:00"/>
    <n v="6.2"/>
    <n v="6.2"/>
    <n v="6.2"/>
    <n v="93"/>
    <n v="5.0999999999999996"/>
    <n v="1.7"/>
    <s v="SW"/>
    <n v="0.14000000000000001"/>
    <n v="3.5"/>
    <s v="SW"/>
    <n v="6.2"/>
    <n v="6.2"/>
    <n v="6.2"/>
    <n v="1001.6"/>
    <n v="0"/>
    <n v="0"/>
    <n v="4.2000000000000003E-2"/>
    <n v="0"/>
    <n v="20.3"/>
    <n v="43"/>
    <n v="7.3"/>
    <n v="19.2"/>
    <n v="8.25"/>
    <n v="7.3499999999999996E-2"/>
    <n v="117"/>
    <n v="1"/>
    <n v="100"/>
    <n v="5"/>
    <x v="3"/>
    <x v="1"/>
    <n v="2024"/>
    <n v="1"/>
    <n v="25"/>
    <n v="125"/>
    <n v="1"/>
    <x v="2"/>
    <n v="23"/>
    <d v="2024-04-22T00:00:00"/>
    <x v="3"/>
  </r>
  <r>
    <d v="2024-04-23T00:00:00"/>
    <d v="1899-12-30T01:30:00"/>
    <n v="6.2"/>
    <n v="6.2"/>
    <n v="6.2"/>
    <n v="93"/>
    <n v="5.0999999999999996"/>
    <n v="2.6"/>
    <s v="SW"/>
    <n v="0.22"/>
    <n v="5.2"/>
    <s v="SW"/>
    <n v="5.5"/>
    <n v="6.2"/>
    <n v="5.6"/>
    <n v="1001.5"/>
    <n v="0"/>
    <n v="0"/>
    <n v="4.2000000000000003E-2"/>
    <n v="0"/>
    <n v="20.3"/>
    <n v="44"/>
    <n v="7.7"/>
    <n v="19.2"/>
    <n v="8.35"/>
    <n v="7.3499999999999996E-2"/>
    <n v="117"/>
    <n v="1"/>
    <n v="100"/>
    <n v="5"/>
    <x v="3"/>
    <x v="1"/>
    <n v="2024"/>
    <n v="1"/>
    <n v="30"/>
    <n v="130"/>
    <n v="1"/>
    <x v="2"/>
    <n v="23"/>
    <d v="2024-04-22T00:00:00"/>
    <x v="3"/>
  </r>
  <r>
    <d v="2024-04-23T00:00:00"/>
    <d v="1899-12-30T01:35:00"/>
    <n v="6.1"/>
    <n v="6.2"/>
    <n v="6.1"/>
    <n v="93"/>
    <n v="5"/>
    <n v="1.7"/>
    <s v="SW"/>
    <n v="0.14000000000000001"/>
    <n v="4.3"/>
    <s v="SW"/>
    <n v="6.1"/>
    <n v="6.1"/>
    <n v="6.1"/>
    <n v="1001.5"/>
    <n v="0"/>
    <n v="0"/>
    <n v="4.2999999999999997E-2"/>
    <n v="0"/>
    <n v="20.3"/>
    <n v="43"/>
    <n v="7.3"/>
    <n v="19.2"/>
    <n v="8.25"/>
    <n v="7.3499999999999996E-2"/>
    <n v="117"/>
    <n v="1"/>
    <n v="100"/>
    <n v="5"/>
    <x v="3"/>
    <x v="1"/>
    <n v="2024"/>
    <n v="1"/>
    <n v="35"/>
    <n v="135"/>
    <n v="1"/>
    <x v="2"/>
    <n v="23"/>
    <d v="2024-04-22T00:00:00"/>
    <x v="3"/>
  </r>
  <r>
    <d v="2024-04-23T00:00:00"/>
    <d v="1899-12-30T01:40:00"/>
    <n v="6"/>
    <n v="6.1"/>
    <n v="6"/>
    <n v="93"/>
    <n v="5"/>
    <n v="1.7"/>
    <s v="SW"/>
    <n v="0.14000000000000001"/>
    <n v="3.5"/>
    <s v="SW"/>
    <n v="6"/>
    <n v="6.1"/>
    <n v="6.1"/>
    <n v="1001.4"/>
    <n v="0"/>
    <n v="0"/>
    <n v="4.2999999999999997E-2"/>
    <n v="0"/>
    <n v="20.3"/>
    <n v="43"/>
    <n v="7.3"/>
    <n v="19.2"/>
    <n v="8.25"/>
    <n v="7.3499999999999996E-2"/>
    <n v="117"/>
    <n v="1"/>
    <n v="100"/>
    <n v="5"/>
    <x v="3"/>
    <x v="1"/>
    <n v="2024"/>
    <n v="1"/>
    <n v="40"/>
    <n v="140"/>
    <n v="1"/>
    <x v="2"/>
    <n v="23"/>
    <d v="2024-04-22T00:00:00"/>
    <x v="3"/>
  </r>
  <r>
    <d v="2024-04-23T00:00:00"/>
    <d v="1899-12-30T01:45:00"/>
    <n v="5.9"/>
    <n v="6"/>
    <n v="5.8"/>
    <n v="93"/>
    <n v="4.8"/>
    <n v="0"/>
    <s v="SW"/>
    <n v="0"/>
    <n v="1.7"/>
    <s v="SW"/>
    <n v="5.9"/>
    <n v="5.9"/>
    <n v="5.9"/>
    <n v="1001.3"/>
    <n v="0"/>
    <n v="0"/>
    <n v="4.2999999999999997E-2"/>
    <n v="0"/>
    <n v="20.2"/>
    <n v="43"/>
    <n v="7.2"/>
    <n v="19.100000000000001"/>
    <n v="8.25"/>
    <n v="7.3499999999999996E-2"/>
    <n v="116"/>
    <n v="1"/>
    <n v="100"/>
    <n v="5"/>
    <x v="3"/>
    <x v="1"/>
    <n v="2024"/>
    <n v="1"/>
    <n v="45"/>
    <n v="145"/>
    <n v="1"/>
    <x v="2"/>
    <n v="23"/>
    <d v="2024-04-22T00:00:00"/>
    <x v="3"/>
  </r>
  <r>
    <d v="2024-04-23T00:00:00"/>
    <d v="1899-12-30T01:50:00"/>
    <n v="5.8"/>
    <n v="5.8"/>
    <n v="5.7"/>
    <n v="93"/>
    <n v="4.7"/>
    <n v="0"/>
    <s v="SW"/>
    <n v="0"/>
    <n v="0.9"/>
    <s v="SW"/>
    <n v="5.8"/>
    <n v="5.8"/>
    <n v="5.8"/>
    <n v="1001.3"/>
    <n v="0"/>
    <n v="0"/>
    <n v="4.3999999999999997E-2"/>
    <n v="0"/>
    <n v="20.2"/>
    <n v="43"/>
    <n v="7.2"/>
    <n v="19.100000000000001"/>
    <n v="8.25"/>
    <n v="7.3499999999999996E-2"/>
    <n v="117"/>
    <n v="1"/>
    <n v="100"/>
    <n v="5"/>
    <x v="3"/>
    <x v="1"/>
    <n v="2024"/>
    <n v="1"/>
    <n v="50"/>
    <n v="150"/>
    <n v="1"/>
    <x v="2"/>
    <n v="23"/>
    <d v="2024-04-22T00:00:00"/>
    <x v="3"/>
  </r>
  <r>
    <d v="2024-04-23T00:00:00"/>
    <d v="1899-12-30T01:55:00"/>
    <n v="5.8"/>
    <n v="5.8"/>
    <n v="5.7"/>
    <n v="94"/>
    <n v="4.9000000000000004"/>
    <n v="0.9"/>
    <s v="SW"/>
    <n v="7.0000000000000007E-2"/>
    <n v="2.6"/>
    <s v="SW"/>
    <n v="5.8"/>
    <n v="5.8"/>
    <n v="5.8"/>
    <n v="1001.2"/>
    <n v="0"/>
    <n v="0"/>
    <n v="4.3999999999999997E-2"/>
    <n v="0"/>
    <n v="20.2"/>
    <n v="43"/>
    <n v="7.2"/>
    <n v="19.100000000000001"/>
    <n v="8.25"/>
    <n v="7.3499999999999996E-2"/>
    <n v="117"/>
    <n v="1"/>
    <n v="100"/>
    <n v="5"/>
    <x v="3"/>
    <x v="1"/>
    <n v="2024"/>
    <n v="1"/>
    <n v="55"/>
    <n v="155"/>
    <n v="1"/>
    <x v="2"/>
    <n v="23"/>
    <d v="2024-04-22T00:00:00"/>
    <x v="3"/>
  </r>
  <r>
    <d v="2024-04-23T00:00:00"/>
    <d v="1899-12-30T02:00:00"/>
    <n v="5.8"/>
    <n v="5.8"/>
    <n v="5.8"/>
    <n v="94"/>
    <n v="4.9000000000000004"/>
    <n v="1.7"/>
    <s v="SW"/>
    <n v="0.14000000000000001"/>
    <n v="3.5"/>
    <s v="SW"/>
    <n v="5.8"/>
    <n v="5.9"/>
    <n v="5.9"/>
    <n v="1001.1"/>
    <n v="0"/>
    <n v="0"/>
    <n v="4.2999999999999997E-2"/>
    <n v="0"/>
    <n v="20.2"/>
    <n v="43"/>
    <n v="7.2"/>
    <n v="19.100000000000001"/>
    <n v="8.25"/>
    <n v="7.3499999999999996E-2"/>
    <n v="116"/>
    <n v="1"/>
    <n v="100"/>
    <n v="5"/>
    <x v="3"/>
    <x v="1"/>
    <n v="2024"/>
    <n v="2"/>
    <n v="0"/>
    <n v="200"/>
    <n v="1"/>
    <x v="2"/>
    <n v="23"/>
    <d v="2024-04-22T00:00:00"/>
    <x v="3"/>
  </r>
  <r>
    <d v="2024-04-23T00:00:00"/>
    <d v="1899-12-30T02:05:00"/>
    <n v="5.9"/>
    <n v="6"/>
    <n v="5.8"/>
    <n v="94"/>
    <n v="5.0999999999999996"/>
    <n v="2.6"/>
    <s v="SW"/>
    <n v="0.22"/>
    <n v="5.2"/>
    <s v="SW"/>
    <n v="5.2"/>
    <n v="6"/>
    <n v="5.3"/>
    <n v="1001.1"/>
    <n v="0"/>
    <n v="0"/>
    <n v="4.2999999999999997E-2"/>
    <n v="0"/>
    <n v="20.2"/>
    <n v="43"/>
    <n v="7.2"/>
    <n v="19.100000000000001"/>
    <n v="8.25"/>
    <n v="7.3499999999999996E-2"/>
    <n v="116"/>
    <n v="1"/>
    <n v="100"/>
    <n v="5"/>
    <x v="3"/>
    <x v="1"/>
    <n v="2024"/>
    <n v="2"/>
    <n v="5"/>
    <n v="205"/>
    <n v="2"/>
    <x v="3"/>
    <n v="23"/>
    <d v="2024-04-22T00:00:00"/>
    <x v="3"/>
  </r>
  <r>
    <d v="2024-04-23T00:00:00"/>
    <d v="1899-12-30T02:10:00"/>
    <n v="6.1"/>
    <n v="6.1"/>
    <n v="5.9"/>
    <n v="94"/>
    <n v="5.2"/>
    <n v="2.6"/>
    <s v="SW"/>
    <n v="0.22"/>
    <n v="5.2"/>
    <s v="SW"/>
    <n v="5.4"/>
    <n v="6.1"/>
    <n v="5.4"/>
    <n v="1001.1"/>
    <n v="0"/>
    <n v="0"/>
    <n v="4.2999999999999997E-2"/>
    <n v="0"/>
    <n v="20.2"/>
    <n v="43"/>
    <n v="7.2"/>
    <n v="19.100000000000001"/>
    <n v="8.25"/>
    <n v="7.3499999999999996E-2"/>
    <n v="118"/>
    <n v="1"/>
    <n v="100"/>
    <n v="5"/>
    <x v="3"/>
    <x v="1"/>
    <n v="2024"/>
    <n v="2"/>
    <n v="10"/>
    <n v="210"/>
    <n v="2"/>
    <x v="3"/>
    <n v="23"/>
    <d v="2024-04-22T00:00:00"/>
    <x v="3"/>
  </r>
  <r>
    <d v="2024-04-23T00:00:00"/>
    <d v="1899-12-30T02:15:00"/>
    <n v="6.1"/>
    <n v="6.1"/>
    <n v="6.1"/>
    <n v="93"/>
    <n v="5"/>
    <n v="1.7"/>
    <s v="SW"/>
    <n v="0.14000000000000001"/>
    <n v="4.3"/>
    <s v="SW"/>
    <n v="6.1"/>
    <n v="6.1"/>
    <n v="6.1"/>
    <n v="1001"/>
    <n v="0"/>
    <n v="0"/>
    <n v="4.2999999999999997E-2"/>
    <n v="0"/>
    <n v="20.2"/>
    <n v="43"/>
    <n v="7.2"/>
    <n v="19.100000000000001"/>
    <n v="8.25"/>
    <n v="7.3499999999999996E-2"/>
    <n v="117"/>
    <n v="1"/>
    <n v="100"/>
    <n v="5"/>
    <x v="3"/>
    <x v="1"/>
    <n v="2024"/>
    <n v="2"/>
    <n v="15"/>
    <n v="215"/>
    <n v="2"/>
    <x v="3"/>
    <n v="23"/>
    <d v="2024-04-22T00:00:00"/>
    <x v="3"/>
  </r>
  <r>
    <d v="2024-04-23T00:00:00"/>
    <d v="1899-12-30T02:20:00"/>
    <n v="6.1"/>
    <n v="6.1"/>
    <n v="6.1"/>
    <n v="93"/>
    <n v="5.0999999999999996"/>
    <n v="1.7"/>
    <s v="SW"/>
    <n v="0.14000000000000001"/>
    <n v="4.3"/>
    <s v="SW"/>
    <n v="6.1"/>
    <n v="6.2"/>
    <n v="6.2"/>
    <n v="1000.9"/>
    <n v="0"/>
    <n v="0"/>
    <n v="4.2000000000000003E-2"/>
    <n v="0"/>
    <n v="20.100000000000001"/>
    <n v="43"/>
    <n v="7.1"/>
    <n v="18.899999999999999"/>
    <n v="8.25"/>
    <n v="7.3499999999999996E-2"/>
    <n v="117"/>
    <n v="1"/>
    <n v="100"/>
    <n v="5"/>
    <x v="3"/>
    <x v="1"/>
    <n v="2024"/>
    <n v="2"/>
    <n v="20"/>
    <n v="220"/>
    <n v="2"/>
    <x v="3"/>
    <n v="23"/>
    <d v="2024-04-22T00:00:00"/>
    <x v="3"/>
  </r>
  <r>
    <d v="2024-04-23T00:00:00"/>
    <d v="1899-12-30T02:25:00"/>
    <n v="6.1"/>
    <n v="6.1"/>
    <n v="6.1"/>
    <n v="93"/>
    <n v="5.0999999999999996"/>
    <n v="2.6"/>
    <s v="SW"/>
    <n v="0.22"/>
    <n v="4.3"/>
    <s v="SW"/>
    <n v="5.4"/>
    <n v="6.2"/>
    <n v="5.5"/>
    <n v="1000.9"/>
    <n v="0"/>
    <n v="0"/>
    <n v="4.2000000000000003E-2"/>
    <n v="0"/>
    <n v="20.100000000000001"/>
    <n v="43"/>
    <n v="7.1"/>
    <n v="18.899999999999999"/>
    <n v="8.25"/>
    <n v="7.3499999999999996E-2"/>
    <n v="117"/>
    <n v="1"/>
    <n v="100"/>
    <n v="5"/>
    <x v="3"/>
    <x v="1"/>
    <n v="2024"/>
    <n v="2"/>
    <n v="25"/>
    <n v="225"/>
    <n v="2"/>
    <x v="3"/>
    <n v="23"/>
    <d v="2024-04-22T00:00:00"/>
    <x v="3"/>
  </r>
  <r>
    <d v="2024-04-23T00:00:00"/>
    <d v="1899-12-30T02:30:00"/>
    <n v="6.2"/>
    <n v="6.2"/>
    <n v="6.1"/>
    <n v="93"/>
    <n v="5.0999999999999996"/>
    <n v="2.6"/>
    <s v="SW"/>
    <n v="0.22"/>
    <n v="6.1"/>
    <s v="SW"/>
    <n v="5.5"/>
    <n v="6.2"/>
    <n v="5.6"/>
    <n v="1000.7"/>
    <n v="0"/>
    <n v="0"/>
    <n v="4.2000000000000003E-2"/>
    <n v="0"/>
    <n v="20.100000000000001"/>
    <n v="43"/>
    <n v="7.1"/>
    <n v="18.899999999999999"/>
    <n v="8.25"/>
    <n v="7.3499999999999996E-2"/>
    <n v="117"/>
    <n v="1"/>
    <n v="100"/>
    <n v="5"/>
    <x v="3"/>
    <x v="1"/>
    <n v="2024"/>
    <n v="2"/>
    <n v="30"/>
    <n v="230"/>
    <n v="2"/>
    <x v="3"/>
    <n v="23"/>
    <d v="2024-04-22T00:00:00"/>
    <x v="3"/>
  </r>
  <r>
    <d v="2024-04-23T00:00:00"/>
    <d v="1899-12-30T02:35:00"/>
    <n v="6.2"/>
    <n v="6.2"/>
    <n v="6.2"/>
    <n v="93"/>
    <n v="5.0999999999999996"/>
    <n v="1.7"/>
    <s v="SW"/>
    <n v="0.14000000000000001"/>
    <n v="3.5"/>
    <s v="SW"/>
    <n v="6.2"/>
    <n v="6.2"/>
    <n v="6.2"/>
    <n v="1000.7"/>
    <n v="0"/>
    <n v="0"/>
    <n v="4.2000000000000003E-2"/>
    <n v="0"/>
    <n v="20.100000000000001"/>
    <n v="43"/>
    <n v="7.1"/>
    <n v="18.899999999999999"/>
    <n v="8.25"/>
    <n v="7.3499999999999996E-2"/>
    <n v="117"/>
    <n v="1"/>
    <n v="100"/>
    <n v="5"/>
    <x v="3"/>
    <x v="1"/>
    <n v="2024"/>
    <n v="2"/>
    <n v="35"/>
    <n v="235"/>
    <n v="2"/>
    <x v="3"/>
    <n v="23"/>
    <d v="2024-04-22T00:00:00"/>
    <x v="3"/>
  </r>
  <r>
    <d v="2024-04-23T00:00:00"/>
    <d v="1899-12-30T02:40:00"/>
    <n v="6.2"/>
    <n v="6.2"/>
    <n v="6.2"/>
    <n v="93"/>
    <n v="5.0999999999999996"/>
    <n v="1.7"/>
    <s v="SW"/>
    <n v="0.14000000000000001"/>
    <n v="3.5"/>
    <s v="SW"/>
    <n v="6.2"/>
    <n v="6.2"/>
    <n v="6.2"/>
    <n v="1000.6"/>
    <n v="0"/>
    <n v="0"/>
    <n v="4.2000000000000003E-2"/>
    <n v="0"/>
    <n v="20.100000000000001"/>
    <n v="43"/>
    <n v="7.1"/>
    <n v="18.899999999999999"/>
    <n v="8.25"/>
    <n v="7.3499999999999996E-2"/>
    <n v="117"/>
    <n v="1"/>
    <n v="100"/>
    <n v="5"/>
    <x v="3"/>
    <x v="1"/>
    <n v="2024"/>
    <n v="2"/>
    <n v="40"/>
    <n v="240"/>
    <n v="2"/>
    <x v="3"/>
    <n v="23"/>
    <d v="2024-04-22T00:00:00"/>
    <x v="3"/>
  </r>
  <r>
    <d v="2024-04-23T00:00:00"/>
    <d v="1899-12-30T02:45:00"/>
    <n v="6.2"/>
    <n v="6.2"/>
    <n v="6.2"/>
    <n v="93"/>
    <n v="5.0999999999999996"/>
    <n v="0.9"/>
    <s v="SW"/>
    <n v="7.0000000000000007E-2"/>
    <n v="3.5"/>
    <s v="SW"/>
    <n v="6.2"/>
    <n v="6.2"/>
    <n v="6.2"/>
    <n v="1000.6"/>
    <n v="0"/>
    <n v="0"/>
    <n v="4.2000000000000003E-2"/>
    <n v="0"/>
    <n v="20.100000000000001"/>
    <n v="43"/>
    <n v="7.1"/>
    <n v="18.899999999999999"/>
    <n v="8.25"/>
    <n v="7.3499999999999996E-2"/>
    <n v="117"/>
    <n v="1"/>
    <n v="100"/>
    <n v="5"/>
    <x v="3"/>
    <x v="1"/>
    <n v="2024"/>
    <n v="2"/>
    <n v="45"/>
    <n v="245"/>
    <n v="2"/>
    <x v="3"/>
    <n v="23"/>
    <d v="2024-04-22T00:00:00"/>
    <x v="3"/>
  </r>
  <r>
    <d v="2024-04-23T00:00:00"/>
    <d v="1899-12-30T02:50:00"/>
    <n v="6.2"/>
    <n v="6.2"/>
    <n v="6.2"/>
    <n v="93"/>
    <n v="5.0999999999999996"/>
    <n v="1.7"/>
    <s v="SW"/>
    <n v="0.14000000000000001"/>
    <n v="3.5"/>
    <s v="SW"/>
    <n v="6.2"/>
    <n v="6.2"/>
    <n v="6.2"/>
    <n v="1000.5"/>
    <n v="0"/>
    <n v="0"/>
    <n v="4.2000000000000003E-2"/>
    <n v="0"/>
    <n v="20.100000000000001"/>
    <n v="43"/>
    <n v="7.1"/>
    <n v="18.899999999999999"/>
    <n v="8.25"/>
    <n v="7.3499999999999996E-2"/>
    <n v="117"/>
    <n v="1"/>
    <n v="100"/>
    <n v="5"/>
    <x v="3"/>
    <x v="1"/>
    <n v="2024"/>
    <n v="2"/>
    <n v="50"/>
    <n v="250"/>
    <n v="2"/>
    <x v="3"/>
    <n v="23"/>
    <d v="2024-04-22T00:00:00"/>
    <x v="3"/>
  </r>
  <r>
    <d v="2024-04-23T00:00:00"/>
    <d v="1899-12-30T02:55:00"/>
    <n v="6.2"/>
    <n v="6.2"/>
    <n v="6.2"/>
    <n v="92"/>
    <n v="5"/>
    <n v="0.9"/>
    <s v="SW"/>
    <n v="7.0000000000000007E-2"/>
    <n v="3.5"/>
    <s v="SW"/>
    <n v="6.2"/>
    <n v="6.2"/>
    <n v="6.2"/>
    <n v="1000.4"/>
    <n v="0"/>
    <n v="0"/>
    <n v="4.2000000000000003E-2"/>
    <n v="0"/>
    <n v="20.100000000000001"/>
    <n v="43"/>
    <n v="7.1"/>
    <n v="18.899999999999999"/>
    <n v="8.25"/>
    <n v="7.3499999999999996E-2"/>
    <n v="117"/>
    <n v="1"/>
    <n v="100"/>
    <n v="5"/>
    <x v="3"/>
    <x v="1"/>
    <n v="2024"/>
    <n v="2"/>
    <n v="55"/>
    <n v="255"/>
    <n v="2"/>
    <x v="3"/>
    <n v="23"/>
    <d v="2024-04-22T00:00:00"/>
    <x v="3"/>
  </r>
  <r>
    <d v="2024-04-23T00:00:00"/>
    <d v="1899-12-30T03:00:00"/>
    <n v="6.2"/>
    <n v="6.2"/>
    <n v="6.2"/>
    <n v="92"/>
    <n v="5"/>
    <n v="1.7"/>
    <s v="SW"/>
    <n v="0.14000000000000001"/>
    <n v="3.5"/>
    <s v="SW"/>
    <n v="6.2"/>
    <n v="6.2"/>
    <n v="6.2"/>
    <n v="1000.3"/>
    <n v="0"/>
    <n v="0"/>
    <n v="4.2000000000000003E-2"/>
    <n v="0"/>
    <n v="20.100000000000001"/>
    <n v="43"/>
    <n v="7.1"/>
    <n v="18.899999999999999"/>
    <n v="8.25"/>
    <n v="7.3499999999999996E-2"/>
    <n v="117"/>
    <n v="1"/>
    <n v="100"/>
    <n v="5"/>
    <x v="3"/>
    <x v="1"/>
    <n v="2024"/>
    <n v="3"/>
    <n v="0"/>
    <n v="300"/>
    <n v="2"/>
    <x v="3"/>
    <n v="23"/>
    <d v="2024-04-22T00:00:00"/>
    <x v="3"/>
  </r>
  <r>
    <d v="2024-04-23T00:00:00"/>
    <d v="1899-12-30T03:05:00"/>
    <n v="6.2"/>
    <n v="6.2"/>
    <n v="6.2"/>
    <n v="92"/>
    <n v="5"/>
    <n v="0.9"/>
    <s v="SW"/>
    <n v="7.0000000000000007E-2"/>
    <n v="2.6"/>
    <s v="SW"/>
    <n v="6.2"/>
    <n v="6.2"/>
    <n v="6.2"/>
    <n v="1000.3"/>
    <n v="0"/>
    <n v="0"/>
    <n v="4.2000000000000003E-2"/>
    <n v="0"/>
    <n v="20.100000000000001"/>
    <n v="43"/>
    <n v="7.1"/>
    <n v="18.899999999999999"/>
    <n v="8.25"/>
    <n v="7.3499999999999996E-2"/>
    <n v="116"/>
    <n v="1"/>
    <n v="100"/>
    <n v="5"/>
    <x v="3"/>
    <x v="1"/>
    <n v="2024"/>
    <n v="3"/>
    <n v="5"/>
    <n v="305"/>
    <n v="3"/>
    <x v="4"/>
    <n v="23"/>
    <d v="2024-04-22T00:00:00"/>
    <x v="3"/>
  </r>
  <r>
    <d v="2024-04-23T00:00:00"/>
    <d v="1899-12-30T03:10:00"/>
    <n v="6.1"/>
    <n v="6.2"/>
    <n v="6.1"/>
    <n v="92"/>
    <n v="4.9000000000000004"/>
    <n v="0"/>
    <s v="SW"/>
    <n v="0"/>
    <n v="0.9"/>
    <s v="SW"/>
    <n v="6.1"/>
    <n v="6.1"/>
    <n v="6.1"/>
    <n v="1000.2"/>
    <n v="0"/>
    <n v="0"/>
    <n v="4.2000000000000003E-2"/>
    <n v="0"/>
    <n v="20.100000000000001"/>
    <n v="43"/>
    <n v="7.1"/>
    <n v="18.899999999999999"/>
    <n v="8.25"/>
    <n v="7.3499999999999996E-2"/>
    <n v="117"/>
    <n v="1"/>
    <n v="100"/>
    <n v="5"/>
    <x v="3"/>
    <x v="1"/>
    <n v="2024"/>
    <n v="3"/>
    <n v="10"/>
    <n v="310"/>
    <n v="3"/>
    <x v="4"/>
    <n v="23"/>
    <d v="2024-04-22T00:00:00"/>
    <x v="3"/>
  </r>
  <r>
    <d v="2024-04-23T00:00:00"/>
    <d v="1899-12-30T03:15:00"/>
    <n v="6.1"/>
    <n v="6.1"/>
    <n v="6.1"/>
    <n v="92"/>
    <n v="4.9000000000000004"/>
    <n v="0.9"/>
    <s v="SW"/>
    <n v="7.0000000000000007E-2"/>
    <n v="2.6"/>
    <s v="SW"/>
    <n v="6.1"/>
    <n v="6.1"/>
    <n v="6.1"/>
    <n v="1000.1"/>
    <n v="0"/>
    <n v="0"/>
    <n v="4.2000000000000003E-2"/>
    <n v="0"/>
    <n v="20.100000000000001"/>
    <n v="43"/>
    <n v="7.1"/>
    <n v="18.899999999999999"/>
    <n v="8.25"/>
    <n v="7.3499999999999996E-2"/>
    <n v="117"/>
    <n v="1"/>
    <n v="100"/>
    <n v="5"/>
    <x v="3"/>
    <x v="1"/>
    <n v="2024"/>
    <n v="3"/>
    <n v="15"/>
    <n v="315"/>
    <n v="3"/>
    <x v="4"/>
    <n v="23"/>
    <d v="2024-04-22T00:00:00"/>
    <x v="3"/>
  </r>
  <r>
    <d v="2024-04-23T00:00:00"/>
    <d v="1899-12-30T03:20:00"/>
    <n v="6.1"/>
    <n v="6.2"/>
    <n v="6.1"/>
    <n v="92"/>
    <n v="4.9000000000000004"/>
    <n v="0.9"/>
    <s v="SW"/>
    <n v="7.0000000000000007E-2"/>
    <n v="2.6"/>
    <s v="SW"/>
    <n v="6.1"/>
    <n v="6.1"/>
    <n v="6.1"/>
    <n v="1000.1"/>
    <n v="0"/>
    <n v="0"/>
    <n v="4.2000000000000003E-2"/>
    <n v="0"/>
    <n v="20.100000000000001"/>
    <n v="43"/>
    <n v="7.1"/>
    <n v="18.899999999999999"/>
    <n v="8.25"/>
    <n v="7.3499999999999996E-2"/>
    <n v="117"/>
    <n v="1"/>
    <n v="100"/>
    <n v="5"/>
    <x v="3"/>
    <x v="1"/>
    <n v="2024"/>
    <n v="3"/>
    <n v="20"/>
    <n v="320"/>
    <n v="3"/>
    <x v="4"/>
    <n v="23"/>
    <d v="2024-04-22T00:00:00"/>
    <x v="3"/>
  </r>
  <r>
    <d v="2024-04-23T00:00:00"/>
    <d v="1899-12-30T03:25:00"/>
    <n v="6.2"/>
    <n v="6.2"/>
    <n v="6.1"/>
    <n v="92"/>
    <n v="5"/>
    <n v="1.7"/>
    <s v="SW"/>
    <n v="0.14000000000000001"/>
    <n v="4.3"/>
    <s v="SW"/>
    <n v="6.2"/>
    <n v="6.2"/>
    <n v="6.2"/>
    <n v="1000"/>
    <n v="0"/>
    <n v="0"/>
    <n v="4.2000000000000003E-2"/>
    <n v="0"/>
    <n v="20.100000000000001"/>
    <n v="43"/>
    <n v="7.1"/>
    <n v="18.899999999999999"/>
    <n v="8.25"/>
    <n v="7.3499999999999996E-2"/>
    <n v="116"/>
    <n v="1"/>
    <n v="100"/>
    <n v="5"/>
    <x v="3"/>
    <x v="1"/>
    <n v="2024"/>
    <n v="3"/>
    <n v="25"/>
    <n v="325"/>
    <n v="3"/>
    <x v="4"/>
    <n v="23"/>
    <d v="2024-04-22T00:00:00"/>
    <x v="3"/>
  </r>
  <r>
    <d v="2024-04-23T00:00:00"/>
    <d v="1899-12-30T03:30:00"/>
    <n v="6.2"/>
    <n v="6.2"/>
    <n v="6.2"/>
    <n v="92"/>
    <n v="5"/>
    <n v="0.9"/>
    <s v="SW"/>
    <n v="7.0000000000000007E-2"/>
    <n v="4.3"/>
    <s v="SW"/>
    <n v="6.2"/>
    <n v="6.2"/>
    <n v="6.2"/>
    <n v="999.9"/>
    <n v="0"/>
    <n v="0"/>
    <n v="4.2000000000000003E-2"/>
    <n v="0"/>
    <n v="20.100000000000001"/>
    <n v="43"/>
    <n v="7.1"/>
    <n v="18.899999999999999"/>
    <n v="8.25"/>
    <n v="7.3499999999999996E-2"/>
    <n v="117"/>
    <n v="1"/>
    <n v="100"/>
    <n v="5"/>
    <x v="3"/>
    <x v="1"/>
    <n v="2024"/>
    <n v="3"/>
    <n v="30"/>
    <n v="330"/>
    <n v="3"/>
    <x v="4"/>
    <n v="23"/>
    <d v="2024-04-22T00:00:00"/>
    <x v="3"/>
  </r>
  <r>
    <d v="2024-04-23T00:00:00"/>
    <d v="1899-12-30T03:35:00"/>
    <n v="6.2"/>
    <n v="6.2"/>
    <n v="6.2"/>
    <n v="92"/>
    <n v="5"/>
    <n v="1.7"/>
    <s v="SW"/>
    <n v="0.14000000000000001"/>
    <n v="4.3"/>
    <s v="SW"/>
    <n v="6.2"/>
    <n v="6.2"/>
    <n v="6.2"/>
    <n v="999.8"/>
    <n v="0"/>
    <n v="0"/>
    <n v="4.2000000000000003E-2"/>
    <n v="0"/>
    <n v="19.899999999999999"/>
    <n v="43"/>
    <n v="7"/>
    <n v="18.8"/>
    <n v="8.25"/>
    <n v="7.3499999999999996E-2"/>
    <n v="117"/>
    <n v="1"/>
    <n v="100"/>
    <n v="5"/>
    <x v="3"/>
    <x v="1"/>
    <n v="2024"/>
    <n v="3"/>
    <n v="35"/>
    <n v="335"/>
    <n v="3"/>
    <x v="4"/>
    <n v="23"/>
    <d v="2024-04-22T00:00:00"/>
    <x v="3"/>
  </r>
  <r>
    <d v="2024-04-23T00:00:00"/>
    <d v="1899-12-30T03:40:00"/>
    <n v="6.1"/>
    <n v="6.2"/>
    <n v="6.1"/>
    <n v="92"/>
    <n v="4.9000000000000004"/>
    <n v="0.9"/>
    <s v="SW"/>
    <n v="7.0000000000000007E-2"/>
    <n v="2.6"/>
    <s v="SW"/>
    <n v="6.1"/>
    <n v="6.1"/>
    <n v="6.1"/>
    <n v="999.7"/>
    <n v="0"/>
    <n v="0"/>
    <n v="4.2999999999999997E-2"/>
    <n v="0"/>
    <n v="19.899999999999999"/>
    <n v="43"/>
    <n v="7"/>
    <n v="18.8"/>
    <n v="8.25"/>
    <n v="7.3499999999999996E-2"/>
    <n v="117"/>
    <n v="1"/>
    <n v="100"/>
    <n v="5"/>
    <x v="3"/>
    <x v="1"/>
    <n v="2024"/>
    <n v="3"/>
    <n v="40"/>
    <n v="340"/>
    <n v="3"/>
    <x v="4"/>
    <n v="23"/>
    <d v="2024-04-22T00:00:00"/>
    <x v="3"/>
  </r>
  <r>
    <d v="2024-04-23T00:00:00"/>
    <d v="1899-12-30T03:45:00"/>
    <n v="6"/>
    <n v="6.1"/>
    <n v="6"/>
    <n v="92"/>
    <n v="4.8"/>
    <n v="0"/>
    <s v="---"/>
    <n v="0"/>
    <n v="0"/>
    <s v="---"/>
    <n v="6"/>
    <n v="6"/>
    <n v="6"/>
    <n v="999.7"/>
    <n v="0"/>
    <n v="0"/>
    <n v="4.2999999999999997E-2"/>
    <n v="0"/>
    <n v="19.899999999999999"/>
    <n v="43"/>
    <n v="7"/>
    <n v="18.8"/>
    <n v="8.25"/>
    <n v="7.3499999999999996E-2"/>
    <n v="117"/>
    <n v="1"/>
    <n v="100"/>
    <n v="5"/>
    <x v="3"/>
    <x v="1"/>
    <n v="2024"/>
    <n v="3"/>
    <n v="45"/>
    <n v="345"/>
    <n v="3"/>
    <x v="4"/>
    <n v="23"/>
    <d v="2024-04-22T00:00:00"/>
    <x v="3"/>
  </r>
  <r>
    <d v="2024-04-23T00:00:00"/>
    <d v="1899-12-30T03:50:00"/>
    <n v="5.9"/>
    <n v="6"/>
    <n v="5.9"/>
    <n v="92"/>
    <n v="4.7"/>
    <n v="0"/>
    <s v="---"/>
    <n v="0"/>
    <n v="0"/>
    <s v="---"/>
    <n v="5.9"/>
    <n v="5.9"/>
    <n v="5.9"/>
    <n v="999.6"/>
    <n v="0"/>
    <n v="0"/>
    <n v="4.2999999999999997E-2"/>
    <n v="0"/>
    <n v="19.899999999999999"/>
    <n v="43"/>
    <n v="7"/>
    <n v="18.8"/>
    <n v="8.25"/>
    <n v="7.3499999999999996E-2"/>
    <n v="117"/>
    <n v="1"/>
    <n v="100"/>
    <n v="5"/>
    <x v="3"/>
    <x v="1"/>
    <n v="2024"/>
    <n v="3"/>
    <n v="50"/>
    <n v="350"/>
    <n v="3"/>
    <x v="4"/>
    <n v="23"/>
    <d v="2024-04-22T00:00:00"/>
    <x v="3"/>
  </r>
  <r>
    <d v="2024-04-23T00:00:00"/>
    <d v="1899-12-30T03:55:00"/>
    <n v="5.8"/>
    <n v="5.9"/>
    <n v="5.8"/>
    <n v="92"/>
    <n v="4.5999999999999996"/>
    <n v="0"/>
    <s v="---"/>
    <n v="0"/>
    <n v="0"/>
    <s v="---"/>
    <n v="5.8"/>
    <n v="5.8"/>
    <n v="5.8"/>
    <n v="999.5"/>
    <n v="0"/>
    <n v="0"/>
    <n v="4.3999999999999997E-2"/>
    <n v="0"/>
    <n v="19.899999999999999"/>
    <n v="43"/>
    <n v="7"/>
    <n v="18.8"/>
    <n v="8.25"/>
    <n v="7.3499999999999996E-2"/>
    <n v="117"/>
    <n v="1"/>
    <n v="100"/>
    <n v="5"/>
    <x v="3"/>
    <x v="1"/>
    <n v="2024"/>
    <n v="3"/>
    <n v="55"/>
    <n v="355"/>
    <n v="3"/>
    <x v="4"/>
    <n v="23"/>
    <d v="2024-04-22T00:00:00"/>
    <x v="3"/>
  </r>
  <r>
    <d v="2024-04-23T00:00:00"/>
    <d v="1899-12-30T04:00:00"/>
    <n v="5.6"/>
    <n v="5.7"/>
    <n v="5.6"/>
    <n v="92"/>
    <n v="4.4000000000000004"/>
    <n v="0"/>
    <s v="SW"/>
    <n v="0"/>
    <n v="0.9"/>
    <s v="SW"/>
    <n v="5.6"/>
    <n v="5.6"/>
    <n v="5.6"/>
    <n v="999.3"/>
    <n v="0"/>
    <n v="0"/>
    <n v="4.3999999999999997E-2"/>
    <n v="0"/>
    <n v="19.899999999999999"/>
    <n v="43"/>
    <n v="7"/>
    <n v="18.8"/>
    <n v="8.25"/>
    <n v="7.3400000000000007E-2"/>
    <n v="117"/>
    <n v="1"/>
    <n v="100"/>
    <n v="5"/>
    <x v="3"/>
    <x v="1"/>
    <n v="2024"/>
    <n v="4"/>
    <n v="0"/>
    <n v="400"/>
    <n v="3"/>
    <x v="4"/>
    <n v="23"/>
    <d v="2024-04-22T00:00:00"/>
    <x v="3"/>
  </r>
  <r>
    <d v="2024-04-23T00:00:00"/>
    <d v="1899-12-30T04:05:00"/>
    <n v="5.4"/>
    <n v="5.6"/>
    <n v="5.4"/>
    <n v="92"/>
    <n v="4.2"/>
    <n v="0"/>
    <s v="SW"/>
    <n v="0"/>
    <n v="2.6"/>
    <s v="SW"/>
    <n v="5.4"/>
    <n v="5.4"/>
    <n v="5.4"/>
    <n v="999.3"/>
    <n v="0"/>
    <n v="0"/>
    <n v="4.4999999999999998E-2"/>
    <n v="0"/>
    <n v="19.899999999999999"/>
    <n v="43"/>
    <n v="7"/>
    <n v="18.8"/>
    <n v="8.25"/>
    <n v="7.3400000000000007E-2"/>
    <n v="117"/>
    <n v="1"/>
    <n v="100"/>
    <n v="5"/>
    <x v="3"/>
    <x v="1"/>
    <n v="2024"/>
    <n v="4"/>
    <n v="5"/>
    <n v="405"/>
    <n v="4"/>
    <x v="5"/>
    <n v="23"/>
    <d v="2024-04-22T00:00:00"/>
    <x v="3"/>
  </r>
  <r>
    <d v="2024-04-23T00:00:00"/>
    <d v="1899-12-30T04:10:00"/>
    <n v="5.3"/>
    <n v="5.4"/>
    <n v="5.3"/>
    <n v="92"/>
    <n v="4.0999999999999996"/>
    <n v="0"/>
    <s v="SW"/>
    <n v="0"/>
    <n v="1.7"/>
    <s v="SW"/>
    <n v="5.3"/>
    <n v="5.3"/>
    <n v="5.3"/>
    <n v="999.2"/>
    <n v="0"/>
    <n v="0"/>
    <n v="4.4999999999999998E-2"/>
    <n v="0"/>
    <n v="19.8"/>
    <n v="43"/>
    <n v="6.9"/>
    <n v="18.7"/>
    <n v="8.25"/>
    <n v="7.3499999999999996E-2"/>
    <n v="117"/>
    <n v="1"/>
    <n v="100"/>
    <n v="5"/>
    <x v="3"/>
    <x v="1"/>
    <n v="2024"/>
    <n v="4"/>
    <n v="10"/>
    <n v="410"/>
    <n v="4"/>
    <x v="5"/>
    <n v="23"/>
    <d v="2024-04-22T00:00:00"/>
    <x v="3"/>
  </r>
  <r>
    <d v="2024-04-23T00:00:00"/>
    <d v="1899-12-30T04:15:00"/>
    <n v="5.3"/>
    <n v="5.3"/>
    <n v="5.3"/>
    <n v="92"/>
    <n v="4.0999999999999996"/>
    <n v="0"/>
    <s v="SW"/>
    <n v="0"/>
    <n v="1.7"/>
    <s v="SW"/>
    <n v="5.3"/>
    <n v="5.3"/>
    <n v="5.3"/>
    <n v="999.1"/>
    <n v="0"/>
    <n v="0"/>
    <n v="4.4999999999999998E-2"/>
    <n v="0"/>
    <n v="19.8"/>
    <n v="43"/>
    <n v="6.9"/>
    <n v="18.7"/>
    <n v="8.25"/>
    <n v="7.3499999999999996E-2"/>
    <n v="117"/>
    <n v="1"/>
    <n v="100"/>
    <n v="5"/>
    <x v="3"/>
    <x v="1"/>
    <n v="2024"/>
    <n v="4"/>
    <n v="15"/>
    <n v="415"/>
    <n v="4"/>
    <x v="5"/>
    <n v="23"/>
    <d v="2024-04-22T00:00:00"/>
    <x v="3"/>
  </r>
  <r>
    <d v="2024-04-23T00:00:00"/>
    <d v="1899-12-30T04:20:00"/>
    <n v="5.2"/>
    <n v="5.3"/>
    <n v="5.2"/>
    <n v="92"/>
    <n v="4"/>
    <n v="0"/>
    <s v="SW"/>
    <n v="0"/>
    <n v="1.7"/>
    <s v="SW"/>
    <n v="5.2"/>
    <n v="5.2"/>
    <n v="5.2"/>
    <n v="999"/>
    <n v="0"/>
    <n v="0"/>
    <n v="4.5999999999999999E-2"/>
    <n v="0"/>
    <n v="19.8"/>
    <n v="43"/>
    <n v="6.9"/>
    <n v="18.7"/>
    <n v="8.25"/>
    <n v="7.3499999999999996E-2"/>
    <n v="116"/>
    <n v="1"/>
    <n v="100"/>
    <n v="5"/>
    <x v="3"/>
    <x v="1"/>
    <n v="2024"/>
    <n v="4"/>
    <n v="20"/>
    <n v="420"/>
    <n v="4"/>
    <x v="5"/>
    <n v="23"/>
    <d v="2024-04-22T00:00:00"/>
    <x v="3"/>
  </r>
  <r>
    <d v="2024-04-23T00:00:00"/>
    <d v="1899-12-30T04:25:00"/>
    <n v="5.0999999999999996"/>
    <n v="5.2"/>
    <n v="5.0999999999999996"/>
    <n v="93"/>
    <n v="4.0999999999999996"/>
    <n v="0"/>
    <s v="SW"/>
    <n v="0"/>
    <n v="1.7"/>
    <s v="SW"/>
    <n v="5.0999999999999996"/>
    <n v="5.0999999999999996"/>
    <n v="5.0999999999999996"/>
    <n v="998.9"/>
    <n v="0"/>
    <n v="0"/>
    <n v="4.5999999999999999E-2"/>
    <n v="0"/>
    <n v="19.8"/>
    <n v="43"/>
    <n v="6.9"/>
    <n v="18.7"/>
    <n v="8.25"/>
    <n v="7.3400000000000007E-2"/>
    <n v="118"/>
    <n v="1"/>
    <n v="100"/>
    <n v="5"/>
    <x v="3"/>
    <x v="1"/>
    <n v="2024"/>
    <n v="4"/>
    <n v="25"/>
    <n v="425"/>
    <n v="4"/>
    <x v="5"/>
    <n v="23"/>
    <d v="2024-04-22T00:00:00"/>
    <x v="3"/>
  </r>
  <r>
    <d v="2024-04-23T00:00:00"/>
    <d v="1899-12-30T04:30:00"/>
    <n v="5.0999999999999996"/>
    <n v="5.0999999999999996"/>
    <n v="5.0999999999999996"/>
    <n v="93"/>
    <n v="4"/>
    <n v="0"/>
    <s v="SW"/>
    <n v="0"/>
    <n v="0.9"/>
    <s v="SW"/>
    <n v="5.0999999999999996"/>
    <n v="5.0999999999999996"/>
    <n v="5.0999999999999996"/>
    <n v="998.9"/>
    <n v="0"/>
    <n v="0"/>
    <n v="4.5999999999999999E-2"/>
    <n v="0"/>
    <n v="19.8"/>
    <n v="43"/>
    <n v="6.9"/>
    <n v="18.7"/>
    <n v="8.25"/>
    <n v="7.3400000000000007E-2"/>
    <n v="117"/>
    <n v="1"/>
    <n v="100"/>
    <n v="5"/>
    <x v="3"/>
    <x v="1"/>
    <n v="2024"/>
    <n v="4"/>
    <n v="30"/>
    <n v="430"/>
    <n v="4"/>
    <x v="5"/>
    <n v="23"/>
    <d v="2024-04-22T00:00:00"/>
    <x v="3"/>
  </r>
  <r>
    <d v="2024-04-23T00:00:00"/>
    <d v="1899-12-30T04:35:00"/>
    <n v="5"/>
    <n v="5.0999999999999996"/>
    <n v="5"/>
    <n v="92"/>
    <n v="3.8"/>
    <n v="0"/>
    <s v="---"/>
    <n v="0"/>
    <n v="0"/>
    <s v="---"/>
    <n v="5"/>
    <n v="5"/>
    <n v="5"/>
    <n v="998.8"/>
    <n v="0"/>
    <n v="0"/>
    <n v="4.5999999999999999E-2"/>
    <n v="0"/>
    <n v="19.8"/>
    <n v="43"/>
    <n v="6.9"/>
    <n v="18.7"/>
    <n v="8.25"/>
    <n v="7.3400000000000007E-2"/>
    <n v="116"/>
    <n v="1"/>
    <n v="100"/>
    <n v="5"/>
    <x v="3"/>
    <x v="1"/>
    <n v="2024"/>
    <n v="4"/>
    <n v="35"/>
    <n v="435"/>
    <n v="4"/>
    <x v="5"/>
    <n v="23"/>
    <d v="2024-04-22T00:00:00"/>
    <x v="3"/>
  </r>
  <r>
    <d v="2024-04-23T00:00:00"/>
    <d v="1899-12-30T04:40:00"/>
    <n v="4.9000000000000004"/>
    <n v="5"/>
    <n v="4.9000000000000004"/>
    <n v="93"/>
    <n v="3.9"/>
    <n v="0"/>
    <s v="---"/>
    <n v="0"/>
    <n v="0"/>
    <s v="---"/>
    <n v="4.9000000000000004"/>
    <n v="4.9000000000000004"/>
    <n v="4.9000000000000004"/>
    <n v="998.7"/>
    <n v="0"/>
    <n v="0"/>
    <n v="4.7E-2"/>
    <n v="0"/>
    <n v="19.8"/>
    <n v="43"/>
    <n v="6.9"/>
    <n v="18.7"/>
    <n v="8.25"/>
    <n v="7.3400000000000007E-2"/>
    <n v="117"/>
    <n v="1"/>
    <n v="100"/>
    <n v="5"/>
    <x v="3"/>
    <x v="1"/>
    <n v="2024"/>
    <n v="4"/>
    <n v="40"/>
    <n v="440"/>
    <n v="4"/>
    <x v="5"/>
    <n v="23"/>
    <d v="2024-04-22T00:00:00"/>
    <x v="3"/>
  </r>
  <r>
    <d v="2024-04-23T00:00:00"/>
    <d v="1899-12-30T04:45:00"/>
    <n v="4.8"/>
    <n v="4.9000000000000004"/>
    <n v="4.8"/>
    <n v="93"/>
    <n v="3.7"/>
    <n v="0"/>
    <s v="---"/>
    <n v="0"/>
    <n v="0"/>
    <s v="---"/>
    <n v="4.8"/>
    <n v="4.8"/>
    <n v="4.8"/>
    <n v="998.6"/>
    <n v="0"/>
    <n v="0"/>
    <n v="4.7E-2"/>
    <n v="0"/>
    <n v="19.8"/>
    <n v="43"/>
    <n v="6.9"/>
    <n v="18.7"/>
    <n v="8.25"/>
    <n v="7.3400000000000007E-2"/>
    <n v="117"/>
    <n v="1"/>
    <n v="100"/>
    <n v="5"/>
    <x v="3"/>
    <x v="1"/>
    <n v="2024"/>
    <n v="4"/>
    <n v="45"/>
    <n v="445"/>
    <n v="4"/>
    <x v="5"/>
    <n v="23"/>
    <d v="2024-04-22T00:00:00"/>
    <x v="3"/>
  </r>
  <r>
    <d v="2024-04-23T00:00:00"/>
    <d v="1899-12-30T04:50:00"/>
    <n v="4.7"/>
    <n v="4.8"/>
    <n v="4.7"/>
    <n v="93"/>
    <n v="3.6"/>
    <n v="0"/>
    <s v="---"/>
    <n v="0"/>
    <n v="0"/>
    <s v="---"/>
    <n v="4.7"/>
    <n v="4.7"/>
    <n v="4.7"/>
    <n v="998.5"/>
    <n v="0"/>
    <n v="0"/>
    <n v="4.7E-2"/>
    <n v="0"/>
    <n v="19.8"/>
    <n v="43"/>
    <n v="6.9"/>
    <n v="18.7"/>
    <n v="8.25"/>
    <n v="7.3400000000000007E-2"/>
    <n v="117"/>
    <n v="1"/>
    <n v="100"/>
    <n v="5"/>
    <x v="3"/>
    <x v="1"/>
    <n v="2024"/>
    <n v="4"/>
    <n v="50"/>
    <n v="450"/>
    <n v="4"/>
    <x v="5"/>
    <n v="23"/>
    <d v="2024-04-22T00:00:00"/>
    <x v="3"/>
  </r>
  <r>
    <d v="2024-04-23T00:00:00"/>
    <d v="1899-12-30T04:55:00"/>
    <n v="4.5999999999999996"/>
    <n v="4.7"/>
    <n v="4.5999999999999996"/>
    <n v="93"/>
    <n v="3.6"/>
    <n v="0"/>
    <s v="---"/>
    <n v="0"/>
    <n v="0"/>
    <s v="---"/>
    <n v="4.5999999999999996"/>
    <n v="4.5999999999999996"/>
    <n v="4.5999999999999996"/>
    <n v="998.4"/>
    <n v="0"/>
    <n v="0"/>
    <n v="4.8000000000000001E-2"/>
    <n v="0"/>
    <n v="19.8"/>
    <n v="43"/>
    <n v="6.8"/>
    <n v="18.600000000000001"/>
    <n v="8.25"/>
    <n v="7.3400000000000007E-2"/>
    <n v="117"/>
    <n v="1"/>
    <n v="100"/>
    <n v="5"/>
    <x v="3"/>
    <x v="1"/>
    <n v="2024"/>
    <n v="4"/>
    <n v="55"/>
    <n v="455"/>
    <n v="4"/>
    <x v="5"/>
    <n v="23"/>
    <d v="2024-04-22T00:00:00"/>
    <x v="3"/>
  </r>
  <r>
    <d v="2024-04-23T00:00:00"/>
    <d v="1899-12-30T05:00:00"/>
    <n v="4.5999999999999996"/>
    <n v="4.5999999999999996"/>
    <n v="4.5999999999999996"/>
    <n v="93"/>
    <n v="3.6"/>
    <n v="0"/>
    <s v="---"/>
    <n v="0"/>
    <n v="0"/>
    <s v="---"/>
    <n v="4.5999999999999996"/>
    <n v="4.5999999999999996"/>
    <n v="4.5999999999999996"/>
    <n v="998.3"/>
    <n v="0"/>
    <n v="0"/>
    <n v="4.8000000000000001E-2"/>
    <n v="0"/>
    <n v="19.8"/>
    <n v="43"/>
    <n v="6.8"/>
    <n v="18.600000000000001"/>
    <n v="8.25"/>
    <n v="7.3400000000000007E-2"/>
    <n v="117"/>
    <n v="1"/>
    <n v="100"/>
    <n v="5"/>
    <x v="3"/>
    <x v="1"/>
    <n v="2024"/>
    <n v="5"/>
    <n v="0"/>
    <n v="500"/>
    <n v="4"/>
    <x v="5"/>
    <n v="23"/>
    <d v="2024-04-22T00:00:00"/>
    <x v="3"/>
  </r>
  <r>
    <d v="2024-04-23T00:00:00"/>
    <d v="1899-12-30T05:05:00"/>
    <n v="4.5999999999999996"/>
    <n v="4.5999999999999996"/>
    <n v="4.5999999999999996"/>
    <n v="93"/>
    <n v="3.5"/>
    <n v="0"/>
    <s v="---"/>
    <n v="0"/>
    <n v="0"/>
    <s v="---"/>
    <n v="4.5999999999999996"/>
    <n v="4.5999999999999996"/>
    <n v="4.5999999999999996"/>
    <n v="998.3"/>
    <n v="0"/>
    <n v="0"/>
    <n v="4.8000000000000001E-2"/>
    <n v="0"/>
    <n v="19.8"/>
    <n v="43"/>
    <n v="6.8"/>
    <n v="18.600000000000001"/>
    <n v="8.25"/>
    <n v="7.3400000000000007E-2"/>
    <n v="117"/>
    <n v="1"/>
    <n v="100"/>
    <n v="5"/>
    <x v="3"/>
    <x v="1"/>
    <n v="2024"/>
    <n v="5"/>
    <n v="5"/>
    <n v="505"/>
    <n v="5"/>
    <x v="6"/>
    <n v="23"/>
    <d v="2024-04-22T00:00:00"/>
    <x v="3"/>
  </r>
  <r>
    <d v="2024-04-23T00:00:00"/>
    <d v="1899-12-30T05:10:00"/>
    <n v="4.5"/>
    <n v="4.5999999999999996"/>
    <n v="4.5"/>
    <n v="93"/>
    <n v="3.5"/>
    <n v="0"/>
    <s v="---"/>
    <n v="0"/>
    <n v="0"/>
    <s v="---"/>
    <n v="4.5"/>
    <n v="4.5"/>
    <n v="4.5"/>
    <n v="998.1"/>
    <n v="0"/>
    <n v="0"/>
    <n v="4.8000000000000001E-2"/>
    <n v="0"/>
    <n v="19.8"/>
    <n v="43"/>
    <n v="6.8"/>
    <n v="18.600000000000001"/>
    <n v="8.25"/>
    <n v="7.3400000000000007E-2"/>
    <n v="117"/>
    <n v="1"/>
    <n v="100"/>
    <n v="5"/>
    <x v="3"/>
    <x v="1"/>
    <n v="2024"/>
    <n v="5"/>
    <n v="10"/>
    <n v="510"/>
    <n v="5"/>
    <x v="6"/>
    <n v="23"/>
    <d v="2024-04-22T00:00:00"/>
    <x v="3"/>
  </r>
  <r>
    <d v="2024-04-23T00:00:00"/>
    <d v="1899-12-30T05:15:00"/>
    <n v="4.4000000000000004"/>
    <n v="4.5"/>
    <n v="4.4000000000000004"/>
    <n v="93"/>
    <n v="3.4"/>
    <n v="0"/>
    <s v="---"/>
    <n v="0"/>
    <n v="0"/>
    <s v="---"/>
    <n v="4.4000000000000004"/>
    <n v="4.4000000000000004"/>
    <n v="4.4000000000000004"/>
    <n v="998.1"/>
    <n v="0"/>
    <n v="0"/>
    <n v="4.8000000000000001E-2"/>
    <n v="0"/>
    <n v="19.8"/>
    <n v="44"/>
    <n v="7.2"/>
    <n v="18.7"/>
    <n v="8.35"/>
    <n v="7.3400000000000007E-2"/>
    <n v="117"/>
    <n v="1"/>
    <n v="100"/>
    <n v="5"/>
    <x v="3"/>
    <x v="1"/>
    <n v="2024"/>
    <n v="5"/>
    <n v="15"/>
    <n v="515"/>
    <n v="5"/>
    <x v="6"/>
    <n v="23"/>
    <d v="2024-04-22T00:00:00"/>
    <x v="3"/>
  </r>
  <r>
    <d v="2024-04-23T00:00:00"/>
    <d v="1899-12-30T05:20:00"/>
    <n v="4.4000000000000004"/>
    <n v="4.4000000000000004"/>
    <n v="4.4000000000000004"/>
    <n v="94"/>
    <n v="3.6"/>
    <n v="0"/>
    <s v="---"/>
    <n v="0"/>
    <n v="0"/>
    <s v="---"/>
    <n v="4.4000000000000004"/>
    <n v="4.5"/>
    <n v="4.5"/>
    <n v="998"/>
    <n v="0"/>
    <n v="0"/>
    <n v="4.8000000000000001E-2"/>
    <n v="0"/>
    <n v="19.8"/>
    <n v="44"/>
    <n v="7.2"/>
    <n v="18.7"/>
    <n v="8.35"/>
    <n v="7.3400000000000007E-2"/>
    <n v="117"/>
    <n v="1"/>
    <n v="100"/>
    <n v="5"/>
    <x v="3"/>
    <x v="1"/>
    <n v="2024"/>
    <n v="5"/>
    <n v="20"/>
    <n v="520"/>
    <n v="5"/>
    <x v="6"/>
    <n v="23"/>
    <d v="2024-04-22T00:00:00"/>
    <x v="3"/>
  </r>
  <r>
    <d v="2024-04-23T00:00:00"/>
    <d v="1899-12-30T05:25:00"/>
    <n v="4.4000000000000004"/>
    <n v="4.4000000000000004"/>
    <n v="4.4000000000000004"/>
    <n v="94"/>
    <n v="3.6"/>
    <n v="0"/>
    <s v="---"/>
    <n v="0"/>
    <n v="0"/>
    <s v="---"/>
    <n v="4.4000000000000004"/>
    <n v="4.5"/>
    <n v="4.5"/>
    <n v="998"/>
    <n v="0"/>
    <n v="0"/>
    <n v="4.8000000000000001E-2"/>
    <n v="0"/>
    <n v="19.8"/>
    <n v="44"/>
    <n v="7.2"/>
    <n v="18.7"/>
    <n v="8.35"/>
    <n v="7.3400000000000007E-2"/>
    <n v="117"/>
    <n v="1"/>
    <n v="100"/>
    <n v="5"/>
    <x v="3"/>
    <x v="1"/>
    <n v="2024"/>
    <n v="5"/>
    <n v="25"/>
    <n v="525"/>
    <n v="5"/>
    <x v="6"/>
    <n v="23"/>
    <d v="2024-04-22T00:00:00"/>
    <x v="3"/>
  </r>
  <r>
    <d v="2024-04-23T00:00:00"/>
    <d v="1899-12-30T05:30:00"/>
    <n v="4.5"/>
    <n v="4.5"/>
    <n v="4.4000000000000004"/>
    <n v="94"/>
    <n v="3.6"/>
    <n v="0"/>
    <s v="SW"/>
    <n v="0"/>
    <n v="0.9"/>
    <s v="SW"/>
    <n v="4.5"/>
    <n v="4.5999999999999996"/>
    <n v="4.5999999999999996"/>
    <n v="997.9"/>
    <n v="0"/>
    <n v="0"/>
    <n v="4.8000000000000001E-2"/>
    <n v="0"/>
    <n v="19.899999999999999"/>
    <n v="44"/>
    <n v="7.3"/>
    <n v="18.899999999999999"/>
    <n v="8.35"/>
    <n v="7.3300000000000004E-2"/>
    <n v="117"/>
    <n v="1"/>
    <n v="100"/>
    <n v="5"/>
    <x v="3"/>
    <x v="1"/>
    <n v="2024"/>
    <n v="5"/>
    <n v="30"/>
    <n v="530"/>
    <n v="5"/>
    <x v="6"/>
    <n v="23"/>
    <d v="2024-04-22T00:00:00"/>
    <x v="3"/>
  </r>
  <r>
    <d v="2024-04-23T00:00:00"/>
    <d v="1899-12-30T05:35:00"/>
    <n v="4.5999999999999996"/>
    <n v="4.5999999999999996"/>
    <n v="4.5"/>
    <n v="94"/>
    <n v="3.7"/>
    <n v="0"/>
    <s v="SW"/>
    <n v="0"/>
    <n v="1.7"/>
    <s v="SW"/>
    <n v="4.5999999999999996"/>
    <n v="4.7"/>
    <n v="4.7"/>
    <n v="997.8"/>
    <n v="0"/>
    <n v="0"/>
    <n v="4.8000000000000001E-2"/>
    <n v="0"/>
    <n v="19.899999999999999"/>
    <n v="44"/>
    <n v="7.3"/>
    <n v="18.899999999999999"/>
    <n v="8.35"/>
    <n v="7.3300000000000004E-2"/>
    <n v="118"/>
    <n v="1"/>
    <n v="100"/>
    <n v="5"/>
    <x v="3"/>
    <x v="1"/>
    <n v="2024"/>
    <n v="5"/>
    <n v="35"/>
    <n v="535"/>
    <n v="5"/>
    <x v="6"/>
    <n v="23"/>
    <d v="2024-04-22T00:00:00"/>
    <x v="3"/>
  </r>
  <r>
    <d v="2024-04-23T00:00:00"/>
    <d v="1899-12-30T05:40:00"/>
    <n v="4.7"/>
    <n v="4.7"/>
    <n v="4.5999999999999996"/>
    <n v="94"/>
    <n v="3.8"/>
    <n v="0"/>
    <s v="SW"/>
    <n v="0"/>
    <n v="1.7"/>
    <s v="SW"/>
    <n v="4.7"/>
    <n v="4.8"/>
    <n v="4.8"/>
    <n v="997.7"/>
    <n v="0"/>
    <n v="0"/>
    <n v="4.7E-2"/>
    <n v="0"/>
    <n v="19.899999999999999"/>
    <n v="44"/>
    <n v="7.3"/>
    <n v="18.899999999999999"/>
    <n v="8.35"/>
    <n v="7.3300000000000004E-2"/>
    <n v="117"/>
    <n v="1"/>
    <n v="100"/>
    <n v="5"/>
    <x v="3"/>
    <x v="1"/>
    <n v="2024"/>
    <n v="5"/>
    <n v="40"/>
    <n v="540"/>
    <n v="5"/>
    <x v="6"/>
    <n v="23"/>
    <d v="2024-04-22T00:00:00"/>
    <x v="3"/>
  </r>
  <r>
    <d v="2024-04-23T00:00:00"/>
    <d v="1899-12-30T05:45:00"/>
    <n v="4.8"/>
    <n v="4.8"/>
    <n v="4.7"/>
    <n v="94"/>
    <n v="3.9"/>
    <n v="0"/>
    <s v="SW"/>
    <n v="0"/>
    <n v="0.9"/>
    <s v="SW"/>
    <n v="4.8"/>
    <n v="4.8"/>
    <n v="4.8"/>
    <n v="997.7"/>
    <n v="0"/>
    <n v="0"/>
    <n v="4.7E-2"/>
    <n v="0"/>
    <n v="19.8"/>
    <n v="44"/>
    <n v="7.2"/>
    <n v="18.7"/>
    <n v="8.35"/>
    <n v="7.3300000000000004E-2"/>
    <n v="117"/>
    <n v="1"/>
    <n v="100"/>
    <n v="5"/>
    <x v="3"/>
    <x v="1"/>
    <n v="2024"/>
    <n v="5"/>
    <n v="45"/>
    <n v="545"/>
    <n v="5"/>
    <x v="6"/>
    <n v="23"/>
    <d v="2024-04-22T00:00:00"/>
    <x v="3"/>
  </r>
  <r>
    <d v="2024-04-23T00:00:00"/>
    <d v="1899-12-30T05:50:00"/>
    <n v="4.9000000000000004"/>
    <n v="4.9000000000000004"/>
    <n v="4.8"/>
    <n v="94"/>
    <n v="4"/>
    <n v="0"/>
    <s v="---"/>
    <n v="0"/>
    <n v="0"/>
    <s v="---"/>
    <n v="4.9000000000000004"/>
    <n v="4.9000000000000004"/>
    <n v="4.9000000000000004"/>
    <n v="997.6"/>
    <n v="0"/>
    <n v="0"/>
    <n v="4.7E-2"/>
    <n v="0"/>
    <n v="19.8"/>
    <n v="44"/>
    <n v="7.2"/>
    <n v="18.7"/>
    <n v="8.35"/>
    <n v="7.3300000000000004E-2"/>
    <n v="117"/>
    <n v="1"/>
    <n v="100"/>
    <n v="5"/>
    <x v="3"/>
    <x v="1"/>
    <n v="2024"/>
    <n v="5"/>
    <n v="50"/>
    <n v="550"/>
    <n v="5"/>
    <x v="6"/>
    <n v="23"/>
    <d v="2024-04-22T00:00:00"/>
    <x v="3"/>
  </r>
  <r>
    <d v="2024-04-23T00:00:00"/>
    <d v="1899-12-30T05:55:00"/>
    <n v="4.9000000000000004"/>
    <n v="4.9000000000000004"/>
    <n v="4.9000000000000004"/>
    <n v="94"/>
    <n v="4.0999999999999996"/>
    <n v="0"/>
    <s v="SW"/>
    <n v="0"/>
    <n v="0.9"/>
    <s v="SW"/>
    <n v="4.9000000000000004"/>
    <n v="5"/>
    <n v="5"/>
    <n v="997.5"/>
    <n v="0"/>
    <n v="0"/>
    <n v="4.5999999999999999E-2"/>
    <n v="0"/>
    <n v="19.8"/>
    <n v="44"/>
    <n v="7.2"/>
    <n v="18.7"/>
    <n v="8.35"/>
    <n v="7.3300000000000004E-2"/>
    <n v="117"/>
    <n v="1"/>
    <n v="100"/>
    <n v="5"/>
    <x v="3"/>
    <x v="1"/>
    <n v="2024"/>
    <n v="5"/>
    <n v="55"/>
    <n v="555"/>
    <n v="5"/>
    <x v="6"/>
    <n v="23"/>
    <d v="2024-04-22T00:00:00"/>
    <x v="3"/>
  </r>
  <r>
    <d v="2024-04-23T00:00:00"/>
    <d v="1899-12-30T06:00:00"/>
    <n v="5.0999999999999996"/>
    <n v="5.0999999999999996"/>
    <n v="4.9000000000000004"/>
    <n v="94"/>
    <n v="4.2"/>
    <n v="0"/>
    <s v="SW"/>
    <n v="0"/>
    <n v="1.7"/>
    <s v="SW"/>
    <n v="5.0999999999999996"/>
    <n v="5.2"/>
    <n v="5.2"/>
    <n v="997.5"/>
    <n v="0"/>
    <n v="0"/>
    <n v="4.5999999999999999E-2"/>
    <n v="0"/>
    <n v="19.8"/>
    <n v="44"/>
    <n v="7.2"/>
    <n v="18.7"/>
    <n v="8.35"/>
    <n v="7.3300000000000004E-2"/>
    <n v="117"/>
    <n v="1"/>
    <n v="100"/>
    <n v="5"/>
    <x v="3"/>
    <x v="1"/>
    <n v="2024"/>
    <n v="6"/>
    <n v="0"/>
    <n v="600"/>
    <n v="5"/>
    <x v="6"/>
    <n v="23"/>
    <d v="2024-04-22T00:00:00"/>
    <x v="3"/>
  </r>
  <r>
    <d v="2024-04-23T00:00:00"/>
    <d v="1899-12-30T06:05:00"/>
    <n v="5.3"/>
    <n v="5.3"/>
    <n v="5.0999999999999996"/>
    <n v="94"/>
    <n v="4.4000000000000004"/>
    <n v="0"/>
    <s v="SW"/>
    <n v="0"/>
    <n v="1.7"/>
    <s v="SW"/>
    <n v="5.3"/>
    <n v="5.3"/>
    <n v="5.3"/>
    <n v="997.4"/>
    <n v="0"/>
    <n v="0"/>
    <n v="4.4999999999999998E-2"/>
    <n v="0"/>
    <n v="19.8"/>
    <n v="44"/>
    <n v="7.2"/>
    <n v="18.7"/>
    <n v="8.35"/>
    <n v="7.3300000000000004E-2"/>
    <n v="116"/>
    <n v="1"/>
    <n v="100"/>
    <n v="5"/>
    <x v="3"/>
    <x v="1"/>
    <n v="2024"/>
    <n v="6"/>
    <n v="5"/>
    <n v="605"/>
    <n v="6"/>
    <x v="7"/>
    <n v="23"/>
    <d v="2024-04-22T00:00:00"/>
    <x v="3"/>
  </r>
  <r>
    <d v="2024-04-23T00:00:00"/>
    <d v="1899-12-30T06:10:00"/>
    <n v="5.5"/>
    <n v="5.5"/>
    <n v="5.3"/>
    <n v="93"/>
    <n v="4.5"/>
    <n v="1.7"/>
    <s v="SSE"/>
    <n v="0.14000000000000001"/>
    <n v="4.3"/>
    <s v="SSE"/>
    <n v="5.5"/>
    <n v="5.6"/>
    <n v="5.6"/>
    <n v="997.3"/>
    <n v="0"/>
    <n v="0"/>
    <n v="4.4999999999999998E-2"/>
    <n v="0"/>
    <n v="19.8"/>
    <n v="44"/>
    <n v="7.2"/>
    <n v="18.7"/>
    <n v="8.35"/>
    <n v="7.3300000000000004E-2"/>
    <n v="117"/>
    <n v="1"/>
    <n v="100"/>
    <n v="5"/>
    <x v="3"/>
    <x v="1"/>
    <n v="2024"/>
    <n v="6"/>
    <n v="10"/>
    <n v="610"/>
    <n v="6"/>
    <x v="7"/>
    <n v="23"/>
    <d v="2024-04-22T00:00:00"/>
    <x v="3"/>
  </r>
  <r>
    <d v="2024-04-23T00:00:00"/>
    <d v="1899-12-30T06:15:00"/>
    <n v="5.7"/>
    <n v="5.7"/>
    <n v="5.5"/>
    <n v="93"/>
    <n v="4.5999999999999996"/>
    <n v="0.9"/>
    <s v="SSE"/>
    <n v="7.0000000000000007E-2"/>
    <n v="5.2"/>
    <s v="SE"/>
    <n v="5.7"/>
    <n v="5.7"/>
    <n v="5.7"/>
    <n v="997.2"/>
    <n v="0"/>
    <n v="0"/>
    <n v="4.3999999999999997E-2"/>
    <n v="0"/>
    <n v="19.8"/>
    <n v="44"/>
    <n v="7.2"/>
    <n v="18.7"/>
    <n v="8.35"/>
    <n v="7.3300000000000004E-2"/>
    <n v="117"/>
    <n v="1"/>
    <n v="100"/>
    <n v="5"/>
    <x v="3"/>
    <x v="1"/>
    <n v="2024"/>
    <n v="6"/>
    <n v="15"/>
    <n v="615"/>
    <n v="6"/>
    <x v="7"/>
    <n v="23"/>
    <d v="2024-04-22T00:00:00"/>
    <x v="3"/>
  </r>
  <r>
    <d v="2024-04-23T00:00:00"/>
    <d v="1899-12-30T06:20:00"/>
    <n v="5.9"/>
    <n v="5.9"/>
    <n v="5.7"/>
    <n v="92"/>
    <n v="4.7"/>
    <n v="0"/>
    <s v="SE"/>
    <n v="0"/>
    <n v="4.3"/>
    <s v="SE"/>
    <n v="5.9"/>
    <n v="5.9"/>
    <n v="5.9"/>
    <n v="997.1"/>
    <n v="0"/>
    <n v="0"/>
    <n v="4.2999999999999997E-2"/>
    <n v="0"/>
    <n v="19.8"/>
    <n v="44"/>
    <n v="7.2"/>
    <n v="18.7"/>
    <n v="8.35"/>
    <n v="7.3300000000000004E-2"/>
    <n v="117"/>
    <n v="1"/>
    <n v="100"/>
    <n v="5"/>
    <x v="3"/>
    <x v="1"/>
    <n v="2024"/>
    <n v="6"/>
    <n v="20"/>
    <n v="620"/>
    <n v="6"/>
    <x v="7"/>
    <n v="23"/>
    <d v="2024-04-22T00:00:00"/>
    <x v="3"/>
  </r>
  <r>
    <d v="2024-04-23T00:00:00"/>
    <d v="1899-12-30T06:25:00"/>
    <n v="6.1"/>
    <n v="6.1"/>
    <n v="5.8"/>
    <n v="92"/>
    <n v="4.9000000000000004"/>
    <n v="0.9"/>
    <s v="SE"/>
    <n v="7.0000000000000007E-2"/>
    <n v="4.3"/>
    <s v="SE"/>
    <n v="6.1"/>
    <n v="6.1"/>
    <n v="6.1"/>
    <n v="997"/>
    <n v="0"/>
    <n v="0"/>
    <n v="4.2999999999999997E-2"/>
    <n v="0"/>
    <n v="19.8"/>
    <n v="44"/>
    <n v="7.2"/>
    <n v="18.7"/>
    <n v="8.35"/>
    <n v="7.3300000000000004E-2"/>
    <n v="117"/>
    <n v="1"/>
    <n v="100"/>
    <n v="5"/>
    <x v="3"/>
    <x v="1"/>
    <n v="2024"/>
    <n v="6"/>
    <n v="25"/>
    <n v="625"/>
    <n v="6"/>
    <x v="7"/>
    <n v="23"/>
    <d v="2024-04-22T00:00:00"/>
    <x v="3"/>
  </r>
  <r>
    <d v="2024-04-23T00:00:00"/>
    <d v="1899-12-30T06:30:00"/>
    <n v="6.2"/>
    <n v="6.2"/>
    <n v="6.1"/>
    <n v="91"/>
    <n v="4.8"/>
    <n v="0"/>
    <s v="SE"/>
    <n v="0"/>
    <n v="0.9"/>
    <s v="SE"/>
    <n v="6.2"/>
    <n v="6.2"/>
    <n v="6.2"/>
    <n v="996.9"/>
    <n v="0"/>
    <n v="0"/>
    <n v="4.2000000000000003E-2"/>
    <n v="0"/>
    <n v="19.8"/>
    <n v="44"/>
    <n v="7.2"/>
    <n v="18.7"/>
    <n v="8.35"/>
    <n v="7.3300000000000004E-2"/>
    <n v="117"/>
    <n v="1"/>
    <n v="100"/>
    <n v="5"/>
    <x v="3"/>
    <x v="1"/>
    <n v="2024"/>
    <n v="6"/>
    <n v="30"/>
    <n v="630"/>
    <n v="6"/>
    <x v="7"/>
    <n v="23"/>
    <d v="2024-04-22T00:00:00"/>
    <x v="3"/>
  </r>
  <r>
    <d v="2024-04-23T00:00:00"/>
    <d v="1899-12-30T06:35:00"/>
    <n v="6.3"/>
    <n v="6.3"/>
    <n v="6.2"/>
    <n v="91"/>
    <n v="5"/>
    <n v="0"/>
    <s v="SE"/>
    <n v="0"/>
    <n v="3.5"/>
    <s v="SE"/>
    <n v="6.3"/>
    <n v="6.4"/>
    <n v="6.4"/>
    <n v="996.9"/>
    <n v="0"/>
    <n v="0"/>
    <n v="4.2000000000000003E-2"/>
    <n v="0"/>
    <n v="19.8"/>
    <n v="44"/>
    <n v="7.2"/>
    <n v="18.7"/>
    <n v="8.35"/>
    <n v="7.3300000000000004E-2"/>
    <n v="117"/>
    <n v="1"/>
    <n v="100"/>
    <n v="5"/>
    <x v="3"/>
    <x v="1"/>
    <n v="2024"/>
    <n v="6"/>
    <n v="35"/>
    <n v="635"/>
    <n v="6"/>
    <x v="7"/>
    <n v="23"/>
    <d v="2024-04-22T00:00:00"/>
    <x v="3"/>
  </r>
  <r>
    <d v="2024-04-23T00:00:00"/>
    <d v="1899-12-30T06:40:00"/>
    <n v="6.6"/>
    <n v="6.6"/>
    <n v="6.3"/>
    <n v="90"/>
    <n v="5"/>
    <n v="0.9"/>
    <s v="SE"/>
    <n v="7.0000000000000007E-2"/>
    <n v="3.5"/>
    <s v="SE"/>
    <n v="6.6"/>
    <n v="6.6"/>
    <n v="6.6"/>
    <n v="996.8"/>
    <n v="0"/>
    <n v="0"/>
    <n v="4.1000000000000002E-2"/>
    <n v="0"/>
    <n v="19.8"/>
    <n v="44"/>
    <n v="7.2"/>
    <n v="18.7"/>
    <n v="8.35"/>
    <n v="7.3300000000000004E-2"/>
    <n v="117"/>
    <n v="1"/>
    <n v="100"/>
    <n v="5"/>
    <x v="3"/>
    <x v="1"/>
    <n v="2024"/>
    <n v="6"/>
    <n v="40"/>
    <n v="640"/>
    <n v="6"/>
    <x v="7"/>
    <n v="23"/>
    <d v="2024-04-22T00:00:00"/>
    <x v="3"/>
  </r>
  <r>
    <d v="2024-04-23T00:00:00"/>
    <d v="1899-12-30T06:45:00"/>
    <n v="6.9"/>
    <n v="6.9"/>
    <n v="6.6"/>
    <n v="90"/>
    <n v="5.4"/>
    <n v="1.7"/>
    <s v="ESE"/>
    <n v="0.14000000000000001"/>
    <n v="6.1"/>
    <s v="ESE"/>
    <n v="6.9"/>
    <n v="6.9"/>
    <n v="6.9"/>
    <n v="996.8"/>
    <n v="0"/>
    <n v="0"/>
    <n v="0.04"/>
    <n v="0"/>
    <n v="19.8"/>
    <n v="44"/>
    <n v="7.2"/>
    <n v="18.7"/>
    <n v="8.35"/>
    <n v="7.3300000000000004E-2"/>
    <n v="118"/>
    <n v="1"/>
    <n v="100"/>
    <n v="5"/>
    <x v="3"/>
    <x v="1"/>
    <n v="2024"/>
    <n v="6"/>
    <n v="45"/>
    <n v="645"/>
    <n v="6"/>
    <x v="7"/>
    <n v="23"/>
    <d v="2024-04-22T00:00:00"/>
    <x v="3"/>
  </r>
  <r>
    <d v="2024-04-23T00:00:00"/>
    <d v="1899-12-30T06:50:00"/>
    <n v="7.2"/>
    <n v="7.2"/>
    <n v="6.9"/>
    <n v="89"/>
    <n v="5.5"/>
    <n v="1.7"/>
    <s v="ESE"/>
    <n v="0.14000000000000001"/>
    <n v="5.2"/>
    <s v="ESE"/>
    <n v="7.2"/>
    <n v="7.3"/>
    <n v="7.3"/>
    <n v="996.7"/>
    <n v="0"/>
    <n v="0"/>
    <n v="3.9E-2"/>
    <n v="0"/>
    <n v="19.8"/>
    <n v="44"/>
    <n v="7.2"/>
    <n v="18.7"/>
    <n v="8.35"/>
    <n v="7.3300000000000004E-2"/>
    <n v="117"/>
    <n v="1"/>
    <n v="100"/>
    <n v="5"/>
    <x v="3"/>
    <x v="1"/>
    <n v="2024"/>
    <n v="6"/>
    <n v="50"/>
    <n v="650"/>
    <n v="6"/>
    <x v="7"/>
    <n v="23"/>
    <d v="2024-04-22T00:00:00"/>
    <x v="3"/>
  </r>
  <r>
    <d v="2024-04-23T00:00:00"/>
    <d v="1899-12-30T06:55:00"/>
    <n v="7.4"/>
    <n v="7.4"/>
    <n v="7.2"/>
    <n v="88"/>
    <n v="5.5"/>
    <n v="1.7"/>
    <s v="S"/>
    <n v="0.14000000000000001"/>
    <n v="7.8"/>
    <s v="ESE"/>
    <n v="7.4"/>
    <n v="7.4"/>
    <n v="7.4"/>
    <n v="996.5"/>
    <n v="0"/>
    <n v="0"/>
    <n v="3.7999999999999999E-2"/>
    <n v="0"/>
    <n v="19.8"/>
    <n v="44"/>
    <n v="7.2"/>
    <n v="18.7"/>
    <n v="8.35"/>
    <n v="7.3300000000000004E-2"/>
    <n v="117"/>
    <n v="1"/>
    <n v="100"/>
    <n v="5"/>
    <x v="3"/>
    <x v="1"/>
    <n v="2024"/>
    <n v="6"/>
    <n v="55"/>
    <n v="655"/>
    <n v="6"/>
    <x v="7"/>
    <n v="23"/>
    <d v="2024-04-22T00:00:00"/>
    <x v="3"/>
  </r>
  <r>
    <d v="2024-04-23T00:00:00"/>
    <d v="1899-12-30T07:00:00"/>
    <n v="7.4"/>
    <n v="7.4"/>
    <n v="7.4"/>
    <n v="88"/>
    <n v="5.6"/>
    <n v="1.7"/>
    <s v="SSE"/>
    <n v="0.14000000000000001"/>
    <n v="7.8"/>
    <s v="SSW"/>
    <n v="7.4"/>
    <n v="7.4"/>
    <n v="7.4"/>
    <n v="996.5"/>
    <n v="0"/>
    <n v="0"/>
    <n v="3.7999999999999999E-2"/>
    <n v="0"/>
    <n v="19.8"/>
    <n v="44"/>
    <n v="7.2"/>
    <n v="18.7"/>
    <n v="8.35"/>
    <n v="7.3300000000000004E-2"/>
    <n v="117"/>
    <n v="1"/>
    <n v="100"/>
    <n v="5"/>
    <x v="3"/>
    <x v="1"/>
    <n v="2024"/>
    <n v="7"/>
    <n v="0"/>
    <n v="700"/>
    <n v="6"/>
    <x v="7"/>
    <n v="23"/>
    <d v="2024-04-22T00:00:00"/>
    <x v="3"/>
  </r>
  <r>
    <d v="2024-04-23T00:00:00"/>
    <d v="1899-12-30T07:05:00"/>
    <n v="7.6"/>
    <n v="7.6"/>
    <n v="7.4"/>
    <n v="88"/>
    <n v="5.7"/>
    <n v="0.9"/>
    <s v="E"/>
    <n v="7.0000000000000007E-2"/>
    <n v="3.5"/>
    <s v="E"/>
    <n v="7.6"/>
    <n v="7.6"/>
    <n v="7.6"/>
    <n v="996.4"/>
    <n v="0"/>
    <n v="0"/>
    <n v="3.6999999999999998E-2"/>
    <n v="0"/>
    <n v="19.8"/>
    <n v="44"/>
    <n v="7.2"/>
    <n v="18.7"/>
    <n v="8.35"/>
    <n v="7.3300000000000004E-2"/>
    <n v="117"/>
    <n v="1"/>
    <n v="100"/>
    <n v="5"/>
    <x v="3"/>
    <x v="1"/>
    <n v="2024"/>
    <n v="7"/>
    <n v="5"/>
    <n v="705"/>
    <n v="7"/>
    <x v="8"/>
    <n v="23"/>
    <d v="2024-04-22T00:00:00"/>
    <x v="3"/>
  </r>
  <r>
    <d v="2024-04-23T00:00:00"/>
    <d v="1899-12-30T07:10:00"/>
    <n v="7.9"/>
    <n v="7.9"/>
    <n v="7.6"/>
    <n v="88"/>
    <n v="6.1"/>
    <n v="0.9"/>
    <s v="E"/>
    <n v="7.0000000000000007E-2"/>
    <n v="3.5"/>
    <s v="ESE"/>
    <n v="7.9"/>
    <n v="8"/>
    <n v="8"/>
    <n v="996.3"/>
    <n v="0"/>
    <n v="0"/>
    <n v="3.5999999999999997E-2"/>
    <n v="0"/>
    <n v="19.8"/>
    <n v="44"/>
    <n v="7.2"/>
    <n v="18.7"/>
    <n v="8.35"/>
    <n v="7.3300000000000004E-2"/>
    <n v="117"/>
    <n v="1"/>
    <n v="100"/>
    <n v="5"/>
    <x v="3"/>
    <x v="1"/>
    <n v="2024"/>
    <n v="7"/>
    <n v="10"/>
    <n v="710"/>
    <n v="7"/>
    <x v="8"/>
    <n v="23"/>
    <d v="2024-04-22T00:00:00"/>
    <x v="3"/>
  </r>
  <r>
    <d v="2024-04-23T00:00:00"/>
    <d v="1899-12-30T07:15:00"/>
    <n v="8.4"/>
    <n v="8.4"/>
    <n v="8"/>
    <n v="86"/>
    <n v="6.2"/>
    <n v="2.6"/>
    <s v="ESE"/>
    <n v="0.22"/>
    <n v="7"/>
    <s v="E"/>
    <n v="8"/>
    <n v="8.4"/>
    <n v="8"/>
    <n v="996.1"/>
    <n v="0"/>
    <n v="0"/>
    <n v="3.5000000000000003E-2"/>
    <n v="0"/>
    <n v="19.8"/>
    <n v="44"/>
    <n v="7.2"/>
    <n v="18.7"/>
    <n v="8.35"/>
    <n v="7.3200000000000001E-2"/>
    <n v="117"/>
    <n v="1"/>
    <n v="100"/>
    <n v="5"/>
    <x v="3"/>
    <x v="1"/>
    <n v="2024"/>
    <n v="7"/>
    <n v="15"/>
    <n v="715"/>
    <n v="7"/>
    <x v="8"/>
    <n v="23"/>
    <d v="2024-04-22T00:00:00"/>
    <x v="3"/>
  </r>
  <r>
    <d v="2024-04-23T00:00:00"/>
    <d v="1899-12-30T07:20:00"/>
    <n v="8.6999999999999993"/>
    <n v="8.6999999999999993"/>
    <n v="8.4"/>
    <n v="86"/>
    <n v="6.5"/>
    <n v="1.7"/>
    <s v="ESE"/>
    <n v="0.14000000000000001"/>
    <n v="5.2"/>
    <s v="ESE"/>
    <n v="8.6999999999999993"/>
    <n v="8.6999999999999993"/>
    <n v="8.6999999999999993"/>
    <n v="996.1"/>
    <n v="0"/>
    <n v="0"/>
    <n v="3.4000000000000002E-2"/>
    <n v="0"/>
    <n v="19.8"/>
    <n v="44"/>
    <n v="7.2"/>
    <n v="18.7"/>
    <n v="8.35"/>
    <n v="7.3200000000000001E-2"/>
    <n v="117"/>
    <n v="1"/>
    <n v="100"/>
    <n v="5"/>
    <x v="3"/>
    <x v="1"/>
    <n v="2024"/>
    <n v="7"/>
    <n v="20"/>
    <n v="720"/>
    <n v="7"/>
    <x v="8"/>
    <n v="23"/>
    <d v="2024-04-22T00:00:00"/>
    <x v="3"/>
  </r>
  <r>
    <d v="2024-04-23T00:00:00"/>
    <d v="1899-12-30T07:25:00"/>
    <n v="8.9"/>
    <n v="8.9"/>
    <n v="8.6999999999999993"/>
    <n v="84"/>
    <n v="6.4"/>
    <n v="2.6"/>
    <s v="ESE"/>
    <n v="0.22"/>
    <n v="7.8"/>
    <s v="SSE"/>
    <n v="8.6"/>
    <n v="8.9"/>
    <n v="8.6"/>
    <n v="995.9"/>
    <n v="0"/>
    <n v="0"/>
    <n v="3.3000000000000002E-2"/>
    <n v="0"/>
    <n v="19.899999999999999"/>
    <n v="44"/>
    <n v="7.3"/>
    <n v="18.899999999999999"/>
    <n v="8.35"/>
    <n v="7.3200000000000001E-2"/>
    <n v="116"/>
    <n v="1"/>
    <n v="100"/>
    <n v="5"/>
    <x v="3"/>
    <x v="1"/>
    <n v="2024"/>
    <n v="7"/>
    <n v="25"/>
    <n v="725"/>
    <n v="7"/>
    <x v="8"/>
    <n v="23"/>
    <d v="2024-04-22T00:00:00"/>
    <x v="3"/>
  </r>
  <r>
    <d v="2024-04-23T00:00:00"/>
    <d v="1899-12-30T07:30:00"/>
    <n v="8.9"/>
    <n v="8.9"/>
    <n v="8.9"/>
    <n v="84"/>
    <n v="6.3"/>
    <n v="3.5"/>
    <s v="ESE"/>
    <n v="0.28999999999999998"/>
    <n v="7.8"/>
    <s v="SE"/>
    <n v="8.1"/>
    <n v="8.9"/>
    <n v="8.1"/>
    <n v="995.8"/>
    <n v="0"/>
    <n v="0"/>
    <n v="3.3000000000000002E-2"/>
    <n v="0"/>
    <n v="19.899999999999999"/>
    <n v="45"/>
    <n v="7.6"/>
    <n v="18.899999999999999"/>
    <n v="8.49"/>
    <n v="7.3200000000000001E-2"/>
    <n v="117"/>
    <n v="1"/>
    <n v="100"/>
    <n v="5"/>
    <x v="3"/>
    <x v="1"/>
    <n v="2024"/>
    <n v="7"/>
    <n v="30"/>
    <n v="730"/>
    <n v="7"/>
    <x v="8"/>
    <n v="23"/>
    <d v="2024-04-22T00:00:00"/>
    <x v="3"/>
  </r>
  <r>
    <d v="2024-04-23T00:00:00"/>
    <d v="1899-12-30T07:35:00"/>
    <n v="9"/>
    <n v="9"/>
    <n v="8.9"/>
    <n v="84"/>
    <n v="6.4"/>
    <n v="1.7"/>
    <s v="ESE"/>
    <n v="0.14000000000000001"/>
    <n v="6.1"/>
    <s v="SSW"/>
    <n v="9"/>
    <n v="9"/>
    <n v="9"/>
    <n v="995.7"/>
    <n v="0"/>
    <n v="0"/>
    <n v="3.2000000000000001E-2"/>
    <n v="0"/>
    <n v="20.100000000000001"/>
    <n v="45"/>
    <n v="7.7"/>
    <n v="19.100000000000001"/>
    <n v="8.49"/>
    <n v="7.3099999999999998E-2"/>
    <n v="116"/>
    <n v="1"/>
    <n v="100"/>
    <n v="5"/>
    <x v="3"/>
    <x v="1"/>
    <n v="2024"/>
    <n v="7"/>
    <n v="35"/>
    <n v="735"/>
    <n v="7"/>
    <x v="8"/>
    <n v="23"/>
    <d v="2024-04-22T00:00:00"/>
    <x v="3"/>
  </r>
  <r>
    <d v="2024-04-23T00:00:00"/>
    <d v="1899-12-30T07:40:00"/>
    <n v="9.1"/>
    <n v="9.1"/>
    <n v="9"/>
    <n v="84"/>
    <n v="6.5"/>
    <n v="3.5"/>
    <s v="ESE"/>
    <n v="0.28999999999999998"/>
    <n v="7"/>
    <s v="ESE"/>
    <n v="8.3000000000000007"/>
    <n v="9.1"/>
    <n v="8.3000000000000007"/>
    <n v="995.6"/>
    <n v="0"/>
    <n v="0"/>
    <n v="3.2000000000000001E-2"/>
    <n v="0"/>
    <n v="20.100000000000001"/>
    <n v="45"/>
    <n v="7.8"/>
    <n v="19.100000000000001"/>
    <n v="8.49"/>
    <n v="7.3099999999999998E-2"/>
    <n v="117"/>
    <n v="1"/>
    <n v="100"/>
    <n v="5"/>
    <x v="3"/>
    <x v="1"/>
    <n v="2024"/>
    <n v="7"/>
    <n v="40"/>
    <n v="740"/>
    <n v="7"/>
    <x v="8"/>
    <n v="23"/>
    <d v="2024-04-22T00:00:00"/>
    <x v="3"/>
  </r>
  <r>
    <d v="2024-04-23T00:00:00"/>
    <d v="1899-12-30T07:45:00"/>
    <n v="9.1"/>
    <n v="9.1"/>
    <n v="9.1"/>
    <n v="83"/>
    <n v="6.4"/>
    <n v="3.5"/>
    <s v="ESE"/>
    <n v="0.28999999999999998"/>
    <n v="8.6999999999999993"/>
    <s v="SSE"/>
    <n v="8.3000000000000007"/>
    <n v="9.1"/>
    <n v="8.3000000000000007"/>
    <n v="995.6"/>
    <n v="0"/>
    <n v="0"/>
    <n v="3.2000000000000001E-2"/>
    <n v="0"/>
    <n v="20.100000000000001"/>
    <n v="45"/>
    <n v="7.8"/>
    <n v="19.100000000000001"/>
    <n v="8.49"/>
    <n v="7.3099999999999998E-2"/>
    <n v="117"/>
    <n v="1"/>
    <n v="100"/>
    <n v="5"/>
    <x v="3"/>
    <x v="1"/>
    <n v="2024"/>
    <n v="7"/>
    <n v="45"/>
    <n v="745"/>
    <n v="7"/>
    <x v="8"/>
    <n v="23"/>
    <d v="2024-04-22T00:00:00"/>
    <x v="3"/>
  </r>
  <r>
    <d v="2024-04-23T00:00:00"/>
    <d v="1899-12-30T07:50:00"/>
    <n v="9"/>
    <n v="9.1"/>
    <n v="9"/>
    <n v="83"/>
    <n v="6.3"/>
    <n v="2.6"/>
    <s v="SE"/>
    <n v="0.22"/>
    <n v="7.8"/>
    <s v="SE"/>
    <n v="8.6999999999999993"/>
    <n v="9"/>
    <n v="8.6999999999999993"/>
    <n v="995.5"/>
    <n v="0"/>
    <n v="0"/>
    <n v="3.2000000000000001E-2"/>
    <n v="0"/>
    <n v="20.2"/>
    <n v="45"/>
    <n v="7.9"/>
    <n v="19.2"/>
    <n v="8.48"/>
    <n v="7.2999999999999995E-2"/>
    <n v="118"/>
    <n v="1"/>
    <n v="100"/>
    <n v="5"/>
    <x v="3"/>
    <x v="1"/>
    <n v="2024"/>
    <n v="7"/>
    <n v="50"/>
    <n v="750"/>
    <n v="7"/>
    <x v="8"/>
    <n v="23"/>
    <d v="2024-04-22T00:00:00"/>
    <x v="3"/>
  </r>
  <r>
    <d v="2024-04-23T00:00:00"/>
    <d v="1899-12-30T07:55:00"/>
    <n v="8.9"/>
    <n v="9"/>
    <n v="8.9"/>
    <n v="83"/>
    <n v="6.2"/>
    <n v="2.6"/>
    <s v="SE"/>
    <n v="0.22"/>
    <n v="7.8"/>
    <s v="SE"/>
    <n v="8.6"/>
    <n v="8.9"/>
    <n v="8.6"/>
    <n v="995.4"/>
    <n v="0"/>
    <n v="0"/>
    <n v="3.3000000000000002E-2"/>
    <n v="0"/>
    <n v="20.2"/>
    <n v="45"/>
    <n v="7.9"/>
    <n v="19.2"/>
    <n v="8.48"/>
    <n v="7.2999999999999995E-2"/>
    <n v="117"/>
    <n v="1"/>
    <n v="100"/>
    <n v="5"/>
    <x v="3"/>
    <x v="1"/>
    <n v="2024"/>
    <n v="7"/>
    <n v="55"/>
    <n v="755"/>
    <n v="7"/>
    <x v="8"/>
    <n v="23"/>
    <d v="2024-04-22T00:00:00"/>
    <x v="3"/>
  </r>
  <r>
    <d v="2024-04-23T00:00:00"/>
    <d v="1899-12-30T08:00:00"/>
    <n v="8.9"/>
    <n v="8.9"/>
    <n v="8.9"/>
    <n v="83"/>
    <n v="6.2"/>
    <n v="2.6"/>
    <s v="E"/>
    <n v="0.22"/>
    <n v="10.4"/>
    <s v="E"/>
    <n v="8.6"/>
    <n v="8.9"/>
    <n v="8.6"/>
    <n v="995.3"/>
    <n v="0"/>
    <n v="0"/>
    <n v="3.3000000000000002E-2"/>
    <n v="0"/>
    <n v="20.2"/>
    <n v="45"/>
    <n v="7.9"/>
    <n v="19.2"/>
    <n v="8.48"/>
    <n v="7.2999999999999995E-2"/>
    <n v="117"/>
    <n v="1"/>
    <n v="100"/>
    <n v="5"/>
    <x v="3"/>
    <x v="1"/>
    <n v="2024"/>
    <n v="8"/>
    <n v="0"/>
    <n v="800"/>
    <n v="7"/>
    <x v="8"/>
    <n v="23"/>
    <d v="2024-04-22T00:00:00"/>
    <x v="3"/>
  </r>
  <r>
    <d v="2024-04-23T00:00:00"/>
    <d v="1899-12-30T08:05:00"/>
    <n v="8.8000000000000007"/>
    <n v="8.9"/>
    <n v="8.8000000000000007"/>
    <n v="83"/>
    <n v="6"/>
    <n v="3.5"/>
    <s v="ESE"/>
    <n v="0.28999999999999998"/>
    <n v="10.4"/>
    <s v="ESE"/>
    <n v="8"/>
    <n v="8.8000000000000007"/>
    <n v="8"/>
    <n v="995.2"/>
    <n v="0"/>
    <n v="0"/>
    <n v="3.3000000000000002E-2"/>
    <n v="0"/>
    <n v="20.2"/>
    <n v="45"/>
    <n v="7.9"/>
    <n v="19.2"/>
    <n v="8.48"/>
    <n v="7.2999999999999995E-2"/>
    <n v="117"/>
    <n v="1"/>
    <n v="100"/>
    <n v="5"/>
    <x v="3"/>
    <x v="1"/>
    <n v="2024"/>
    <n v="8"/>
    <n v="5"/>
    <n v="805"/>
    <n v="8"/>
    <x v="9"/>
    <n v="23"/>
    <d v="2024-04-22T00:00:00"/>
    <x v="3"/>
  </r>
  <r>
    <d v="2024-04-23T00:00:00"/>
    <d v="1899-12-30T08:10:00"/>
    <n v="8.8000000000000007"/>
    <n v="8.8000000000000007"/>
    <n v="8.8000000000000007"/>
    <n v="83"/>
    <n v="6"/>
    <n v="4.3"/>
    <s v="ESE"/>
    <n v="0.36"/>
    <n v="7"/>
    <s v="SE"/>
    <n v="7.6"/>
    <n v="8.8000000000000007"/>
    <n v="7.6"/>
    <n v="995.1"/>
    <n v="0"/>
    <n v="0"/>
    <n v="3.3000000000000002E-2"/>
    <n v="0"/>
    <n v="20.2"/>
    <n v="45"/>
    <n v="7.9"/>
    <n v="19.2"/>
    <n v="8.48"/>
    <n v="7.2999999999999995E-2"/>
    <n v="117"/>
    <n v="1"/>
    <n v="100"/>
    <n v="5"/>
    <x v="3"/>
    <x v="1"/>
    <n v="2024"/>
    <n v="8"/>
    <n v="10"/>
    <n v="810"/>
    <n v="8"/>
    <x v="9"/>
    <n v="23"/>
    <d v="2024-04-22T00:00:00"/>
    <x v="3"/>
  </r>
  <r>
    <d v="2024-04-23T00:00:00"/>
    <d v="1899-12-30T08:15:00"/>
    <n v="8.8000000000000007"/>
    <n v="8.8000000000000007"/>
    <n v="8.8000000000000007"/>
    <n v="84"/>
    <n v="6.3"/>
    <n v="1.7"/>
    <s v="SE"/>
    <n v="0.14000000000000001"/>
    <n v="9.6"/>
    <s v="ESE"/>
    <n v="8.8000000000000007"/>
    <n v="8.8000000000000007"/>
    <n v="8.8000000000000007"/>
    <n v="995"/>
    <n v="0"/>
    <n v="0"/>
    <n v="3.3000000000000002E-2"/>
    <n v="0"/>
    <n v="20.3"/>
    <n v="45"/>
    <n v="8"/>
    <n v="19.3"/>
    <n v="8.48"/>
    <n v="7.2999999999999995E-2"/>
    <n v="117"/>
    <n v="1"/>
    <n v="100"/>
    <n v="5"/>
    <x v="3"/>
    <x v="1"/>
    <n v="2024"/>
    <n v="8"/>
    <n v="15"/>
    <n v="815"/>
    <n v="8"/>
    <x v="9"/>
    <n v="23"/>
    <d v="2024-04-22T00:00:00"/>
    <x v="3"/>
  </r>
  <r>
    <d v="2024-04-23T00:00:00"/>
    <d v="1899-12-30T08:20:00"/>
    <n v="8.8000000000000007"/>
    <n v="8.9"/>
    <n v="8.8000000000000007"/>
    <n v="83"/>
    <n v="6.1"/>
    <n v="2.6"/>
    <s v="SSE"/>
    <n v="0.22"/>
    <n v="6.1"/>
    <s v="SE"/>
    <n v="8.5"/>
    <n v="8.8000000000000007"/>
    <n v="8.5"/>
    <n v="994.9"/>
    <n v="0"/>
    <n v="0"/>
    <n v="3.3000000000000002E-2"/>
    <n v="0"/>
    <n v="20.3"/>
    <n v="45"/>
    <n v="8"/>
    <n v="19.3"/>
    <n v="8.48"/>
    <n v="7.2999999999999995E-2"/>
    <n v="116"/>
    <n v="1"/>
    <n v="100"/>
    <n v="5"/>
    <x v="3"/>
    <x v="1"/>
    <n v="2024"/>
    <n v="8"/>
    <n v="20"/>
    <n v="820"/>
    <n v="8"/>
    <x v="9"/>
    <n v="23"/>
    <d v="2024-04-22T00:00:00"/>
    <x v="3"/>
  </r>
  <r>
    <d v="2024-04-23T00:00:00"/>
    <d v="1899-12-30T08:25:00"/>
    <n v="8.8000000000000007"/>
    <n v="8.9"/>
    <n v="8.8000000000000007"/>
    <n v="84"/>
    <n v="6.3"/>
    <n v="1.7"/>
    <s v="S"/>
    <n v="0.14000000000000001"/>
    <n v="5.2"/>
    <s v="ESE"/>
    <n v="8.8000000000000007"/>
    <n v="8.8000000000000007"/>
    <n v="8.8000000000000007"/>
    <n v="994.9"/>
    <n v="0"/>
    <n v="0"/>
    <n v="3.3000000000000002E-2"/>
    <n v="0"/>
    <n v="20.3"/>
    <n v="44"/>
    <n v="7.7"/>
    <n v="19.2"/>
    <n v="8.35"/>
    <n v="7.2999999999999995E-2"/>
    <n v="117"/>
    <n v="1"/>
    <n v="100"/>
    <n v="5"/>
    <x v="3"/>
    <x v="1"/>
    <n v="2024"/>
    <n v="8"/>
    <n v="25"/>
    <n v="825"/>
    <n v="8"/>
    <x v="9"/>
    <n v="23"/>
    <d v="2024-04-22T00:00:00"/>
    <x v="3"/>
  </r>
  <r>
    <d v="2024-04-23T00:00:00"/>
    <d v="1899-12-30T08:30:00"/>
    <n v="8.6"/>
    <n v="8.8000000000000007"/>
    <n v="8.6"/>
    <n v="84"/>
    <n v="6"/>
    <n v="1.7"/>
    <s v="S"/>
    <n v="0.14000000000000001"/>
    <n v="5.2"/>
    <s v="S"/>
    <n v="8.6"/>
    <n v="8.6"/>
    <n v="8.6"/>
    <n v="994.8"/>
    <n v="0.2"/>
    <n v="0"/>
    <n v="3.4000000000000002E-2"/>
    <n v="0"/>
    <n v="20.2"/>
    <n v="44"/>
    <n v="7.6"/>
    <n v="19.100000000000001"/>
    <n v="8.35"/>
    <n v="7.2999999999999995E-2"/>
    <n v="117"/>
    <n v="1"/>
    <n v="100"/>
    <n v="5"/>
    <x v="3"/>
    <x v="1"/>
    <n v="2024"/>
    <n v="8"/>
    <n v="30"/>
    <n v="830"/>
    <n v="8"/>
    <x v="9"/>
    <n v="23"/>
    <d v="2024-04-22T00:00:00"/>
    <x v="3"/>
  </r>
  <r>
    <d v="2024-04-23T00:00:00"/>
    <d v="1899-12-30T08:35:00"/>
    <n v="8.4"/>
    <n v="8.6"/>
    <n v="8.4"/>
    <n v="87"/>
    <n v="6.4"/>
    <n v="1.7"/>
    <s v="SE"/>
    <n v="0.14000000000000001"/>
    <n v="6.1"/>
    <s v="E"/>
    <n v="8.4"/>
    <n v="8.5"/>
    <n v="8.5"/>
    <n v="994.7"/>
    <n v="0"/>
    <n v="0"/>
    <n v="3.4000000000000002E-2"/>
    <n v="0"/>
    <n v="20.100000000000001"/>
    <n v="44"/>
    <n v="7.5"/>
    <n v="19.100000000000001"/>
    <n v="8.35"/>
    <n v="7.2999999999999995E-2"/>
    <n v="117"/>
    <n v="1"/>
    <n v="100"/>
    <n v="5"/>
    <x v="3"/>
    <x v="1"/>
    <n v="2024"/>
    <n v="8"/>
    <n v="35"/>
    <n v="835"/>
    <n v="8"/>
    <x v="9"/>
    <n v="23"/>
    <d v="2024-04-22T00:00:00"/>
    <x v="3"/>
  </r>
  <r>
    <d v="2024-04-23T00:00:00"/>
    <d v="1899-12-30T08:40:00"/>
    <n v="8.3000000000000007"/>
    <n v="8.4"/>
    <n v="8.3000000000000007"/>
    <n v="87"/>
    <n v="6.3"/>
    <n v="1.7"/>
    <s v="SE"/>
    <n v="0.14000000000000001"/>
    <n v="5.2"/>
    <s v="ESE"/>
    <n v="8.3000000000000007"/>
    <n v="8.4"/>
    <n v="8.4"/>
    <n v="994.6"/>
    <n v="0.2"/>
    <n v="0.8"/>
    <n v="3.5000000000000003E-2"/>
    <n v="0"/>
    <n v="20.100000000000001"/>
    <n v="44"/>
    <n v="7.5"/>
    <n v="19.100000000000001"/>
    <n v="8.35"/>
    <n v="7.2999999999999995E-2"/>
    <n v="117"/>
    <n v="1"/>
    <n v="100"/>
    <n v="5"/>
    <x v="3"/>
    <x v="1"/>
    <n v="2024"/>
    <n v="8"/>
    <n v="40"/>
    <n v="840"/>
    <n v="8"/>
    <x v="9"/>
    <n v="23"/>
    <d v="2024-04-22T00:00:00"/>
    <x v="3"/>
  </r>
  <r>
    <d v="2024-04-23T00:00:00"/>
    <d v="1899-12-30T08:45:00"/>
    <n v="8.1"/>
    <n v="8.3000000000000007"/>
    <n v="8.1"/>
    <n v="87"/>
    <n v="6"/>
    <n v="5.2"/>
    <s v="SE"/>
    <n v="0.43"/>
    <n v="12.2"/>
    <s v="ESE"/>
    <n v="6.4"/>
    <n v="8.1"/>
    <n v="6.4"/>
    <n v="994.6"/>
    <n v="0"/>
    <n v="0.8"/>
    <n v="3.5999999999999997E-2"/>
    <n v="0"/>
    <n v="20.100000000000001"/>
    <n v="44"/>
    <n v="7.4"/>
    <n v="19"/>
    <n v="8.35"/>
    <n v="7.2999999999999995E-2"/>
    <n v="117"/>
    <n v="1"/>
    <n v="100"/>
    <n v="5"/>
    <x v="3"/>
    <x v="1"/>
    <n v="2024"/>
    <n v="8"/>
    <n v="45"/>
    <n v="845"/>
    <n v="8"/>
    <x v="9"/>
    <n v="23"/>
    <d v="2024-04-22T00:00:00"/>
    <x v="3"/>
  </r>
  <r>
    <d v="2024-04-23T00:00:00"/>
    <d v="1899-12-30T08:50:00"/>
    <n v="7.9"/>
    <n v="8.1"/>
    <n v="7.9"/>
    <n v="88"/>
    <n v="6"/>
    <n v="2.6"/>
    <s v="SE"/>
    <n v="0.22"/>
    <n v="7"/>
    <s v="ESE"/>
    <n v="7.4"/>
    <n v="7.9"/>
    <n v="7.5"/>
    <n v="994.5"/>
    <n v="0"/>
    <n v="0.8"/>
    <n v="3.5999999999999997E-2"/>
    <n v="0"/>
    <n v="20.100000000000001"/>
    <n v="44"/>
    <n v="7.4"/>
    <n v="19"/>
    <n v="8.35"/>
    <n v="7.2999999999999995E-2"/>
    <n v="117"/>
    <n v="1"/>
    <n v="100"/>
    <n v="5"/>
    <x v="3"/>
    <x v="1"/>
    <n v="2024"/>
    <n v="8"/>
    <n v="50"/>
    <n v="850"/>
    <n v="8"/>
    <x v="9"/>
    <n v="23"/>
    <d v="2024-04-22T00:00:00"/>
    <x v="3"/>
  </r>
  <r>
    <d v="2024-04-23T00:00:00"/>
    <d v="1899-12-30T08:55:00"/>
    <n v="7.8"/>
    <n v="7.9"/>
    <n v="7.8"/>
    <n v="89"/>
    <n v="6.1"/>
    <n v="3.5"/>
    <s v="E"/>
    <n v="0.28999999999999998"/>
    <n v="12.2"/>
    <s v="ESE"/>
    <n v="6.8"/>
    <n v="7.8"/>
    <n v="6.8"/>
    <n v="994.3"/>
    <n v="0.2"/>
    <n v="1"/>
    <n v="3.6999999999999998E-2"/>
    <n v="0"/>
    <n v="19.899999999999999"/>
    <n v="45"/>
    <n v="7.6"/>
    <n v="18.899999999999999"/>
    <n v="8.49"/>
    <n v="7.2999999999999995E-2"/>
    <n v="117"/>
    <n v="1"/>
    <n v="100"/>
    <n v="5"/>
    <x v="3"/>
    <x v="1"/>
    <n v="2024"/>
    <n v="8"/>
    <n v="55"/>
    <n v="855"/>
    <n v="8"/>
    <x v="9"/>
    <n v="23"/>
    <d v="2024-04-22T00:00:00"/>
    <x v="3"/>
  </r>
  <r>
    <d v="2024-04-23T00:00:00"/>
    <d v="1899-12-30T09:00:00"/>
    <n v="7.8"/>
    <n v="7.8"/>
    <n v="7.8"/>
    <n v="90"/>
    <n v="6.3"/>
    <n v="1.7"/>
    <s v="SE"/>
    <n v="0.14000000000000001"/>
    <n v="6.1"/>
    <s v="SE"/>
    <n v="7.8"/>
    <n v="7.9"/>
    <n v="7.9"/>
    <n v="994.3"/>
    <n v="0"/>
    <n v="1"/>
    <n v="3.5999999999999997E-2"/>
    <n v="0"/>
    <n v="19.899999999999999"/>
    <n v="45"/>
    <n v="7.6"/>
    <n v="18.899999999999999"/>
    <n v="8.49"/>
    <n v="7.2999999999999995E-2"/>
    <n v="118"/>
    <n v="1"/>
    <n v="100"/>
    <n v="5"/>
    <x v="3"/>
    <x v="1"/>
    <n v="2024"/>
    <n v="9"/>
    <n v="0"/>
    <n v="900"/>
    <n v="8"/>
    <x v="9"/>
    <n v="23"/>
    <d v="2024-04-22T00:00:00"/>
    <x v="3"/>
  </r>
  <r>
    <d v="2024-04-23T00:00:00"/>
    <d v="1899-12-30T09:05:00"/>
    <n v="7.9"/>
    <n v="7.9"/>
    <n v="7.8"/>
    <n v="90"/>
    <n v="6.3"/>
    <n v="3.5"/>
    <s v="ESE"/>
    <n v="0.28999999999999998"/>
    <n v="8.6999999999999993"/>
    <s v="E"/>
    <n v="6.9"/>
    <n v="7.9"/>
    <n v="6.9"/>
    <n v="994.2"/>
    <n v="0"/>
    <n v="0.8"/>
    <n v="3.5999999999999997E-2"/>
    <n v="0"/>
    <n v="19.899999999999999"/>
    <n v="45"/>
    <n v="7.6"/>
    <n v="18.899999999999999"/>
    <n v="8.49"/>
    <n v="7.2999999999999995E-2"/>
    <n v="117"/>
    <n v="1"/>
    <n v="100"/>
    <n v="5"/>
    <x v="3"/>
    <x v="1"/>
    <n v="2024"/>
    <n v="9"/>
    <n v="5"/>
    <n v="905"/>
    <n v="9"/>
    <x v="10"/>
    <n v="23"/>
    <d v="2024-04-23T00:00:00"/>
    <x v="4"/>
  </r>
  <r>
    <d v="2024-04-23T00:00:00"/>
    <d v="1899-12-30T09:10:00"/>
    <n v="8.1"/>
    <n v="8.1"/>
    <n v="7.9"/>
    <n v="90"/>
    <n v="6.5"/>
    <n v="2.6"/>
    <s v="ESE"/>
    <n v="0.22"/>
    <n v="9.6"/>
    <s v="E"/>
    <n v="7.7"/>
    <n v="8.1999999999999993"/>
    <n v="7.8"/>
    <n v="994.2"/>
    <n v="0"/>
    <n v="0"/>
    <n v="3.5999999999999997E-2"/>
    <n v="0"/>
    <n v="19.899999999999999"/>
    <n v="45"/>
    <n v="7.6"/>
    <n v="18.899999999999999"/>
    <n v="8.49"/>
    <n v="7.2999999999999995E-2"/>
    <n v="117"/>
    <n v="1"/>
    <n v="100"/>
    <n v="5"/>
    <x v="3"/>
    <x v="1"/>
    <n v="2024"/>
    <n v="9"/>
    <n v="10"/>
    <n v="910"/>
    <n v="9"/>
    <x v="10"/>
    <n v="23"/>
    <d v="2024-04-23T00:00:00"/>
    <x v="4"/>
  </r>
  <r>
    <d v="2024-04-23T00:00:00"/>
    <d v="1899-12-30T09:15:00"/>
    <n v="8.1"/>
    <n v="8.1"/>
    <n v="8.1"/>
    <n v="89"/>
    <n v="6.4"/>
    <n v="2.6"/>
    <s v="ESE"/>
    <n v="0.22"/>
    <n v="10.4"/>
    <s v="SE"/>
    <n v="7.7"/>
    <n v="8.1999999999999993"/>
    <n v="7.8"/>
    <n v="994.1"/>
    <n v="0"/>
    <n v="0"/>
    <n v="3.5000000000000003E-2"/>
    <n v="0"/>
    <n v="19.8"/>
    <n v="45"/>
    <n v="7.5"/>
    <n v="18.8"/>
    <n v="8.5"/>
    <n v="7.3099999999999998E-2"/>
    <n v="117"/>
    <n v="1"/>
    <n v="100"/>
    <n v="5"/>
    <x v="3"/>
    <x v="1"/>
    <n v="2024"/>
    <n v="9"/>
    <n v="15"/>
    <n v="915"/>
    <n v="9"/>
    <x v="10"/>
    <n v="23"/>
    <d v="2024-04-23T00:00:00"/>
    <x v="4"/>
  </r>
  <r>
    <d v="2024-04-23T00:00:00"/>
    <d v="1899-12-30T09:20:00"/>
    <n v="8.1"/>
    <n v="8.1999999999999993"/>
    <n v="8.1"/>
    <n v="89"/>
    <n v="6.4"/>
    <n v="2.6"/>
    <s v="E"/>
    <n v="0.22"/>
    <n v="7"/>
    <s v="SE"/>
    <n v="7.7"/>
    <n v="8.1999999999999993"/>
    <n v="7.8"/>
    <n v="993.9"/>
    <n v="0"/>
    <n v="0"/>
    <n v="3.5000000000000003E-2"/>
    <n v="0"/>
    <n v="19.8"/>
    <n v="45"/>
    <n v="7.5"/>
    <n v="18.8"/>
    <n v="8.5"/>
    <n v="7.2999999999999995E-2"/>
    <n v="117"/>
    <n v="1"/>
    <n v="100"/>
    <n v="5"/>
    <x v="3"/>
    <x v="1"/>
    <n v="2024"/>
    <n v="9"/>
    <n v="20"/>
    <n v="920"/>
    <n v="9"/>
    <x v="10"/>
    <n v="23"/>
    <d v="2024-04-23T00:00:00"/>
    <x v="4"/>
  </r>
  <r>
    <d v="2024-04-23T00:00:00"/>
    <d v="1899-12-30T09:25:00"/>
    <n v="8.1"/>
    <n v="8.1"/>
    <n v="8.1"/>
    <n v="89"/>
    <n v="6.4"/>
    <n v="4.3"/>
    <s v="ESE"/>
    <n v="0.36"/>
    <n v="8.6999999999999993"/>
    <s v="E"/>
    <n v="6.7"/>
    <n v="8.1"/>
    <n v="6.8"/>
    <n v="993.9"/>
    <n v="0"/>
    <n v="0"/>
    <n v="3.5999999999999997E-2"/>
    <n v="0"/>
    <n v="19.8"/>
    <n v="45"/>
    <n v="7.5"/>
    <n v="18.8"/>
    <n v="8.5"/>
    <n v="7.2999999999999995E-2"/>
    <n v="117"/>
    <n v="1"/>
    <n v="100"/>
    <n v="5"/>
    <x v="3"/>
    <x v="1"/>
    <n v="2024"/>
    <n v="9"/>
    <n v="25"/>
    <n v="925"/>
    <n v="9"/>
    <x v="10"/>
    <n v="23"/>
    <d v="2024-04-23T00:00:00"/>
    <x v="4"/>
  </r>
  <r>
    <d v="2024-04-23T00:00:00"/>
    <d v="1899-12-30T09:30:00"/>
    <n v="8"/>
    <n v="8.1"/>
    <n v="7.9"/>
    <n v="89"/>
    <n v="6.3"/>
    <n v="3.5"/>
    <s v="E"/>
    <n v="0.28999999999999998"/>
    <n v="7"/>
    <s v="E"/>
    <n v="7.1"/>
    <n v="8.1"/>
    <n v="7.1"/>
    <n v="993.8"/>
    <n v="0"/>
    <n v="0"/>
    <n v="3.5999999999999997E-2"/>
    <n v="0"/>
    <n v="19.8"/>
    <n v="45"/>
    <n v="7.5"/>
    <n v="18.8"/>
    <n v="8.5"/>
    <n v="7.2999999999999995E-2"/>
    <n v="117"/>
    <n v="1"/>
    <n v="100"/>
    <n v="5"/>
    <x v="3"/>
    <x v="1"/>
    <n v="2024"/>
    <n v="9"/>
    <n v="30"/>
    <n v="930"/>
    <n v="9"/>
    <x v="10"/>
    <n v="23"/>
    <d v="2024-04-23T00:00:00"/>
    <x v="4"/>
  </r>
  <r>
    <d v="2024-04-23T00:00:00"/>
    <d v="1899-12-30T09:35:00"/>
    <n v="7.9"/>
    <n v="8"/>
    <n v="7.9"/>
    <n v="90"/>
    <n v="6.4"/>
    <n v="1.7"/>
    <s v="ESE"/>
    <n v="0.14000000000000001"/>
    <n v="5.2"/>
    <s v="E"/>
    <n v="7.9"/>
    <n v="8"/>
    <n v="8"/>
    <n v="993.7"/>
    <n v="0"/>
    <n v="0"/>
    <n v="3.5999999999999997E-2"/>
    <n v="0"/>
    <n v="19.8"/>
    <n v="45"/>
    <n v="7.5"/>
    <n v="18.8"/>
    <n v="8.5"/>
    <n v="7.2999999999999995E-2"/>
    <n v="117"/>
    <n v="1"/>
    <n v="100"/>
    <n v="5"/>
    <x v="3"/>
    <x v="1"/>
    <n v="2024"/>
    <n v="9"/>
    <n v="35"/>
    <n v="935"/>
    <n v="9"/>
    <x v="10"/>
    <n v="23"/>
    <d v="2024-04-23T00:00:00"/>
    <x v="4"/>
  </r>
  <r>
    <d v="2024-04-23T00:00:00"/>
    <d v="1899-12-30T09:40:00"/>
    <n v="7.9"/>
    <n v="8"/>
    <n v="7.9"/>
    <n v="90"/>
    <n v="6.3"/>
    <n v="3.5"/>
    <s v="ESE"/>
    <n v="0.28999999999999998"/>
    <n v="6.1"/>
    <s v="ESE"/>
    <n v="6.9"/>
    <n v="7.9"/>
    <n v="6.9"/>
    <n v="993.7"/>
    <n v="0.2"/>
    <n v="0"/>
    <n v="3.5999999999999997E-2"/>
    <n v="0"/>
    <n v="19.8"/>
    <n v="45"/>
    <n v="7.5"/>
    <n v="18.8"/>
    <n v="8.5"/>
    <n v="7.2999999999999995E-2"/>
    <n v="117"/>
    <n v="1"/>
    <n v="100"/>
    <n v="5"/>
    <x v="3"/>
    <x v="1"/>
    <n v="2024"/>
    <n v="9"/>
    <n v="40"/>
    <n v="940"/>
    <n v="9"/>
    <x v="10"/>
    <n v="23"/>
    <d v="2024-04-23T00:00:00"/>
    <x v="4"/>
  </r>
  <r>
    <d v="2024-04-23T00:00:00"/>
    <d v="1899-12-30T09:45:00"/>
    <n v="7.9"/>
    <n v="7.9"/>
    <n v="7.9"/>
    <n v="91"/>
    <n v="6.5"/>
    <n v="2.6"/>
    <s v="ESE"/>
    <n v="0.22"/>
    <n v="7"/>
    <s v="ESE"/>
    <n v="7.4"/>
    <n v="8"/>
    <n v="7.6"/>
    <n v="993.6"/>
    <n v="0"/>
    <n v="0"/>
    <n v="3.5999999999999997E-2"/>
    <n v="0"/>
    <n v="19.899999999999999"/>
    <n v="45"/>
    <n v="7.6"/>
    <n v="18.899999999999999"/>
    <n v="8.49"/>
    <n v="7.2999999999999995E-2"/>
    <n v="116"/>
    <n v="1"/>
    <n v="100"/>
    <n v="5"/>
    <x v="3"/>
    <x v="1"/>
    <n v="2024"/>
    <n v="9"/>
    <n v="45"/>
    <n v="945"/>
    <n v="9"/>
    <x v="10"/>
    <n v="23"/>
    <d v="2024-04-23T00:00:00"/>
    <x v="4"/>
  </r>
  <r>
    <d v="2024-04-23T00:00:00"/>
    <d v="1899-12-30T09:50:00"/>
    <n v="7.8"/>
    <n v="7.9"/>
    <n v="7.8"/>
    <n v="90"/>
    <n v="6.3"/>
    <n v="4.3"/>
    <s v="ESE"/>
    <n v="0.36"/>
    <n v="7.8"/>
    <s v="SSE"/>
    <n v="6.4"/>
    <n v="7.9"/>
    <n v="6.5"/>
    <n v="993.6"/>
    <n v="0"/>
    <n v="0"/>
    <n v="3.5999999999999997E-2"/>
    <n v="0"/>
    <n v="20.100000000000001"/>
    <n v="45"/>
    <n v="7.7"/>
    <n v="19.100000000000001"/>
    <n v="8.49"/>
    <n v="7.2999999999999995E-2"/>
    <n v="117"/>
    <n v="1"/>
    <n v="100"/>
    <n v="5"/>
    <x v="3"/>
    <x v="1"/>
    <n v="2024"/>
    <n v="9"/>
    <n v="50"/>
    <n v="950"/>
    <n v="9"/>
    <x v="10"/>
    <n v="23"/>
    <d v="2024-04-23T00:00:00"/>
    <x v="4"/>
  </r>
  <r>
    <d v="2024-04-23T00:00:00"/>
    <d v="1899-12-30T09:55:00"/>
    <n v="7.8"/>
    <n v="7.9"/>
    <n v="7.8"/>
    <n v="90"/>
    <n v="6.3"/>
    <n v="4.3"/>
    <s v="ESE"/>
    <n v="0.36"/>
    <n v="13"/>
    <s v="ESE"/>
    <n v="6.4"/>
    <n v="7.9"/>
    <n v="6.5"/>
    <n v="993.4"/>
    <n v="0.2"/>
    <n v="0"/>
    <n v="3.5999999999999997E-2"/>
    <n v="0"/>
    <n v="20.100000000000001"/>
    <n v="45"/>
    <n v="7.8"/>
    <n v="19.100000000000001"/>
    <n v="8.49"/>
    <n v="7.2900000000000006E-2"/>
    <n v="117"/>
    <n v="1"/>
    <n v="100"/>
    <n v="5"/>
    <x v="3"/>
    <x v="1"/>
    <n v="2024"/>
    <n v="9"/>
    <n v="55"/>
    <n v="955"/>
    <n v="9"/>
    <x v="10"/>
    <n v="23"/>
    <d v="2024-04-23T00:00:00"/>
    <x v="4"/>
  </r>
  <r>
    <d v="2024-04-23T00:00:00"/>
    <d v="1899-12-30T10:00:00"/>
    <n v="7.8"/>
    <n v="7.8"/>
    <n v="7.8"/>
    <n v="90"/>
    <n v="6.2"/>
    <n v="4.3"/>
    <s v="ESE"/>
    <n v="0.36"/>
    <n v="9.6"/>
    <s v="E"/>
    <n v="6.4"/>
    <n v="7.8"/>
    <n v="6.4"/>
    <n v="993.4"/>
    <n v="0"/>
    <n v="0"/>
    <n v="3.6999999999999998E-2"/>
    <n v="0"/>
    <n v="20.2"/>
    <n v="45"/>
    <n v="7.9"/>
    <n v="19.2"/>
    <n v="8.48"/>
    <n v="7.2900000000000006E-2"/>
    <n v="117"/>
    <n v="1"/>
    <n v="100"/>
    <n v="5"/>
    <x v="3"/>
    <x v="1"/>
    <n v="2024"/>
    <n v="10"/>
    <n v="0"/>
    <n v="1000"/>
    <n v="9"/>
    <x v="10"/>
    <n v="23"/>
    <d v="2024-04-23T00:00:00"/>
    <x v="4"/>
  </r>
  <r>
    <d v="2024-04-23T00:00:00"/>
    <d v="1899-12-30T10:05:00"/>
    <n v="7.7"/>
    <n v="7.8"/>
    <n v="7.7"/>
    <n v="90"/>
    <n v="6.2"/>
    <n v="4.3"/>
    <s v="ESE"/>
    <n v="0.36"/>
    <n v="11.3"/>
    <s v="ESE"/>
    <n v="6.3"/>
    <n v="7.8"/>
    <n v="6.4"/>
    <n v="993.3"/>
    <n v="0"/>
    <n v="0"/>
    <n v="3.6999999999999998E-2"/>
    <n v="0"/>
    <n v="20.3"/>
    <n v="45"/>
    <n v="8"/>
    <n v="19.3"/>
    <n v="8.48"/>
    <n v="7.2800000000000004E-2"/>
    <n v="116"/>
    <n v="1"/>
    <n v="100"/>
    <n v="5"/>
    <x v="3"/>
    <x v="1"/>
    <n v="2024"/>
    <n v="10"/>
    <n v="5"/>
    <n v="1005"/>
    <n v="10"/>
    <x v="11"/>
    <n v="23"/>
    <d v="2024-04-23T00:00:00"/>
    <x v="4"/>
  </r>
  <r>
    <d v="2024-04-23T00:00:00"/>
    <d v="1899-12-30T10:10:00"/>
    <n v="7.7"/>
    <n v="7.7"/>
    <n v="7.7"/>
    <n v="90"/>
    <n v="6.1"/>
    <n v="3.5"/>
    <s v="ESE"/>
    <n v="0.28999999999999998"/>
    <n v="7"/>
    <s v="E"/>
    <n v="6.7"/>
    <n v="7.7"/>
    <n v="6.7"/>
    <n v="993.2"/>
    <n v="0"/>
    <n v="0"/>
    <n v="3.6999999999999998E-2"/>
    <n v="0"/>
    <n v="20.399999999999999"/>
    <n v="45"/>
    <n v="8.1"/>
    <n v="19.3"/>
    <n v="8.48"/>
    <n v="7.2800000000000004E-2"/>
    <n v="118"/>
    <n v="1"/>
    <n v="100"/>
    <n v="5"/>
    <x v="3"/>
    <x v="1"/>
    <n v="2024"/>
    <n v="10"/>
    <n v="10"/>
    <n v="1010"/>
    <n v="10"/>
    <x v="11"/>
    <n v="23"/>
    <d v="2024-04-23T00:00:00"/>
    <x v="4"/>
  </r>
  <r>
    <d v="2024-04-23T00:00:00"/>
    <d v="1899-12-30T10:15:00"/>
    <n v="7.6"/>
    <n v="7.7"/>
    <n v="7.6"/>
    <n v="90"/>
    <n v="6.1"/>
    <n v="4.3"/>
    <s v="ESE"/>
    <n v="0.36"/>
    <n v="9.6"/>
    <s v="E"/>
    <n v="6.2"/>
    <n v="7.7"/>
    <n v="6.2"/>
    <n v="993.1"/>
    <n v="0.2"/>
    <n v="0"/>
    <n v="3.6999999999999998E-2"/>
    <n v="0"/>
    <n v="20.399999999999999"/>
    <n v="45"/>
    <n v="8.1"/>
    <n v="19.3"/>
    <n v="8.48"/>
    <n v="7.2800000000000004E-2"/>
    <n v="117"/>
    <n v="1"/>
    <n v="100"/>
    <n v="5"/>
    <x v="3"/>
    <x v="1"/>
    <n v="2024"/>
    <n v="10"/>
    <n v="15"/>
    <n v="1015"/>
    <n v="10"/>
    <x v="11"/>
    <n v="23"/>
    <d v="2024-04-23T00:00:00"/>
    <x v="4"/>
  </r>
  <r>
    <d v="2024-04-23T00:00:00"/>
    <d v="1899-12-30T10:20:00"/>
    <n v="7.7"/>
    <n v="7.7"/>
    <n v="7.6"/>
    <n v="92"/>
    <n v="6.4"/>
    <n v="3.5"/>
    <s v="ESE"/>
    <n v="0.28999999999999998"/>
    <n v="6.1"/>
    <s v="ESE"/>
    <n v="6.7"/>
    <n v="7.8"/>
    <n v="6.8"/>
    <n v="993"/>
    <n v="0"/>
    <n v="0"/>
    <n v="3.6999999999999998E-2"/>
    <n v="0"/>
    <n v="20.5"/>
    <n v="45"/>
    <n v="8.1999999999999993"/>
    <n v="19.399999999999999"/>
    <n v="8.4700000000000006"/>
    <n v="7.2800000000000004E-2"/>
    <n v="117"/>
    <n v="1"/>
    <n v="100"/>
    <n v="5"/>
    <x v="3"/>
    <x v="1"/>
    <n v="2024"/>
    <n v="10"/>
    <n v="20"/>
    <n v="1020"/>
    <n v="10"/>
    <x v="11"/>
    <n v="23"/>
    <d v="2024-04-23T00:00:00"/>
    <x v="4"/>
  </r>
  <r>
    <d v="2024-04-23T00:00:00"/>
    <d v="1899-12-30T10:25:00"/>
    <n v="7.5"/>
    <n v="7.7"/>
    <n v="7.5"/>
    <n v="91"/>
    <n v="6.1"/>
    <n v="5.2"/>
    <s v="ESE"/>
    <n v="0.43"/>
    <n v="15.7"/>
    <s v="E"/>
    <n v="5.7"/>
    <n v="7.6"/>
    <n v="5.8"/>
    <n v="992.9"/>
    <n v="0"/>
    <n v="0"/>
    <n v="3.7999999999999999E-2"/>
    <n v="0"/>
    <n v="20.6"/>
    <n v="45"/>
    <n v="8.3000000000000007"/>
    <n v="19.600000000000001"/>
    <n v="8.4700000000000006"/>
    <n v="7.2700000000000001E-2"/>
    <n v="117"/>
    <n v="1"/>
    <n v="100"/>
    <n v="5"/>
    <x v="3"/>
    <x v="1"/>
    <n v="2024"/>
    <n v="10"/>
    <n v="25"/>
    <n v="1025"/>
    <n v="10"/>
    <x v="11"/>
    <n v="23"/>
    <d v="2024-04-23T00:00:00"/>
    <x v="4"/>
  </r>
  <r>
    <d v="2024-04-23T00:00:00"/>
    <d v="1899-12-30T10:30:00"/>
    <n v="7.4"/>
    <n v="7.4"/>
    <n v="7.4"/>
    <n v="91"/>
    <n v="6"/>
    <n v="4.3"/>
    <s v="ESE"/>
    <n v="0.36"/>
    <n v="7.8"/>
    <s v="ESE"/>
    <n v="5.9"/>
    <n v="7.4"/>
    <n v="6"/>
    <n v="992.8"/>
    <n v="0"/>
    <n v="0"/>
    <n v="3.7999999999999999E-2"/>
    <n v="0"/>
    <n v="20.6"/>
    <n v="45"/>
    <n v="8.3000000000000007"/>
    <n v="19.600000000000001"/>
    <n v="8.4700000000000006"/>
    <n v="7.2700000000000001E-2"/>
    <n v="117"/>
    <n v="1"/>
    <n v="100"/>
    <n v="5"/>
    <x v="3"/>
    <x v="1"/>
    <n v="2024"/>
    <n v="10"/>
    <n v="30"/>
    <n v="1030"/>
    <n v="10"/>
    <x v="11"/>
    <n v="23"/>
    <d v="2024-04-23T00:00:00"/>
    <x v="4"/>
  </r>
  <r>
    <d v="2024-04-23T00:00:00"/>
    <d v="1899-12-30T10:35:00"/>
    <n v="7.4"/>
    <n v="7.4"/>
    <n v="7.4"/>
    <n v="91"/>
    <n v="6"/>
    <n v="5.2"/>
    <s v="E"/>
    <n v="0.43"/>
    <n v="11.3"/>
    <s v="E"/>
    <n v="5.6"/>
    <n v="7.4"/>
    <n v="5.7"/>
    <n v="992.8"/>
    <n v="0"/>
    <n v="0"/>
    <n v="3.7999999999999999E-2"/>
    <n v="0"/>
    <n v="20.7"/>
    <n v="45"/>
    <n v="8.3000000000000007"/>
    <n v="19.600000000000001"/>
    <n v="8.4700000000000006"/>
    <n v="7.2700000000000001E-2"/>
    <n v="117"/>
    <n v="1"/>
    <n v="100"/>
    <n v="5"/>
    <x v="3"/>
    <x v="1"/>
    <n v="2024"/>
    <n v="10"/>
    <n v="35"/>
    <n v="1035"/>
    <n v="10"/>
    <x v="11"/>
    <n v="23"/>
    <d v="2024-04-23T00:00:00"/>
    <x v="4"/>
  </r>
  <r>
    <d v="2024-04-23T00:00:00"/>
    <d v="1899-12-30T10:40:00"/>
    <n v="7.4"/>
    <n v="7.4"/>
    <n v="7.4"/>
    <n v="90"/>
    <n v="5.9"/>
    <n v="5.2"/>
    <s v="ESE"/>
    <n v="0.43"/>
    <n v="11.3"/>
    <s v="E"/>
    <n v="5.7"/>
    <n v="7.5"/>
    <n v="5.7"/>
    <n v="992.6"/>
    <n v="0"/>
    <n v="0"/>
    <n v="3.7999999999999999E-2"/>
    <n v="0"/>
    <n v="20.7"/>
    <n v="44"/>
    <n v="8"/>
    <n v="19.5"/>
    <n v="8.35"/>
    <n v="7.2700000000000001E-2"/>
    <n v="117"/>
    <n v="1"/>
    <n v="100"/>
    <n v="5"/>
    <x v="3"/>
    <x v="1"/>
    <n v="2024"/>
    <n v="10"/>
    <n v="40"/>
    <n v="1040"/>
    <n v="10"/>
    <x v="11"/>
    <n v="23"/>
    <d v="2024-04-23T00:00:00"/>
    <x v="4"/>
  </r>
  <r>
    <d v="2024-04-23T00:00:00"/>
    <d v="1899-12-30T10:45:00"/>
    <n v="7.6"/>
    <n v="7.6"/>
    <n v="7.4"/>
    <n v="91"/>
    <n v="6.2"/>
    <n v="5.2"/>
    <s v="ESE"/>
    <n v="0.43"/>
    <n v="10.4"/>
    <s v="ESE"/>
    <n v="5.8"/>
    <n v="7.6"/>
    <n v="5.8"/>
    <n v="992.5"/>
    <n v="0"/>
    <n v="0"/>
    <n v="3.6999999999999998E-2"/>
    <n v="0"/>
    <n v="20.7"/>
    <n v="44"/>
    <n v="8"/>
    <n v="19.5"/>
    <n v="8.35"/>
    <n v="7.2700000000000001E-2"/>
    <n v="117"/>
    <n v="1"/>
    <n v="100"/>
    <n v="5"/>
    <x v="3"/>
    <x v="1"/>
    <n v="2024"/>
    <n v="10"/>
    <n v="45"/>
    <n v="1045"/>
    <n v="10"/>
    <x v="11"/>
    <n v="23"/>
    <d v="2024-04-23T00:00:00"/>
    <x v="4"/>
  </r>
  <r>
    <d v="2024-04-23T00:00:00"/>
    <d v="1899-12-30T10:50:00"/>
    <n v="7.5"/>
    <n v="7.6"/>
    <n v="7.5"/>
    <n v="90"/>
    <n v="6"/>
    <n v="6.1"/>
    <s v="ESE"/>
    <n v="0.51"/>
    <n v="11.3"/>
    <s v="E"/>
    <n v="5.4"/>
    <n v="7.6"/>
    <n v="5.5"/>
    <n v="992.6"/>
    <n v="0.2"/>
    <n v="0"/>
    <n v="3.7999999999999999E-2"/>
    <n v="0"/>
    <n v="20.8"/>
    <n v="44"/>
    <n v="8.1"/>
    <n v="19.600000000000001"/>
    <n v="8.35"/>
    <n v="7.2700000000000001E-2"/>
    <n v="117"/>
    <n v="1"/>
    <n v="100"/>
    <n v="5"/>
    <x v="3"/>
    <x v="1"/>
    <n v="2024"/>
    <n v="10"/>
    <n v="50"/>
    <n v="1050"/>
    <n v="10"/>
    <x v="11"/>
    <n v="23"/>
    <d v="2024-04-23T00:00:00"/>
    <x v="4"/>
  </r>
  <r>
    <d v="2024-04-23T00:00:00"/>
    <d v="1899-12-30T10:55:00"/>
    <n v="7.7"/>
    <n v="7.7"/>
    <n v="7.5"/>
    <n v="91"/>
    <n v="6.3"/>
    <n v="4.3"/>
    <s v="ESE"/>
    <n v="0.36"/>
    <n v="10.4"/>
    <s v="ESE"/>
    <n v="6.3"/>
    <n v="7.7"/>
    <n v="6.3"/>
    <n v="992.4"/>
    <n v="0"/>
    <n v="0"/>
    <n v="3.6999999999999998E-2"/>
    <n v="0"/>
    <n v="20.8"/>
    <n v="44"/>
    <n v="8.1"/>
    <n v="19.600000000000001"/>
    <n v="8.35"/>
    <n v="7.2700000000000001E-2"/>
    <n v="117"/>
    <n v="1"/>
    <n v="100"/>
    <n v="5"/>
    <x v="3"/>
    <x v="1"/>
    <n v="2024"/>
    <n v="10"/>
    <n v="55"/>
    <n v="1055"/>
    <n v="10"/>
    <x v="11"/>
    <n v="23"/>
    <d v="2024-04-23T00:00:00"/>
    <x v="4"/>
  </r>
  <r>
    <d v="2024-04-23T00:00:00"/>
    <d v="1899-12-30T11:00:00"/>
    <n v="7.7"/>
    <n v="7.7"/>
    <n v="7.7"/>
    <n v="90"/>
    <n v="6.1"/>
    <n v="6.1"/>
    <s v="ESE"/>
    <n v="0.51"/>
    <n v="15.7"/>
    <s v="E"/>
    <n v="5.7"/>
    <n v="7.7"/>
    <n v="5.7"/>
    <n v="992.4"/>
    <n v="0"/>
    <n v="0"/>
    <n v="3.6999999999999998E-2"/>
    <n v="0"/>
    <n v="20.8"/>
    <n v="44"/>
    <n v="8.1"/>
    <n v="19.600000000000001"/>
    <n v="8.35"/>
    <n v="7.2700000000000001E-2"/>
    <n v="117"/>
    <n v="1"/>
    <n v="100"/>
    <n v="5"/>
    <x v="3"/>
    <x v="1"/>
    <n v="2024"/>
    <n v="11"/>
    <n v="0"/>
    <n v="1100"/>
    <n v="10"/>
    <x v="11"/>
    <n v="23"/>
    <d v="2024-04-23T00:00:00"/>
    <x v="4"/>
  </r>
  <r>
    <d v="2024-04-23T00:00:00"/>
    <d v="1899-12-30T11:05:00"/>
    <n v="7.7"/>
    <n v="7.7"/>
    <n v="7.7"/>
    <n v="91"/>
    <n v="6.3"/>
    <n v="6.1"/>
    <s v="ESE"/>
    <n v="0.51"/>
    <n v="12.2"/>
    <s v="E"/>
    <n v="5.7"/>
    <n v="7.8"/>
    <n v="5.8"/>
    <n v="992.3"/>
    <n v="0"/>
    <n v="0"/>
    <n v="3.6999999999999998E-2"/>
    <n v="0"/>
    <n v="20.8"/>
    <n v="44"/>
    <n v="8.1"/>
    <n v="19.600000000000001"/>
    <n v="8.35"/>
    <n v="7.2700000000000001E-2"/>
    <n v="115"/>
    <n v="1"/>
    <n v="100"/>
    <n v="5"/>
    <x v="3"/>
    <x v="1"/>
    <n v="2024"/>
    <n v="11"/>
    <n v="5"/>
    <n v="1105"/>
    <n v="11"/>
    <x v="12"/>
    <n v="23"/>
    <d v="2024-04-23T00:00:00"/>
    <x v="4"/>
  </r>
  <r>
    <d v="2024-04-23T00:00:00"/>
    <d v="1899-12-30T11:10:00"/>
    <n v="7.8"/>
    <n v="7.8"/>
    <n v="7.7"/>
    <n v="90"/>
    <n v="6.2"/>
    <n v="6.1"/>
    <s v="E"/>
    <n v="0.51"/>
    <n v="13.9"/>
    <s v="E"/>
    <n v="5.8"/>
    <n v="7.8"/>
    <n v="5.8"/>
    <n v="992.2"/>
    <n v="0"/>
    <n v="0"/>
    <n v="3.6999999999999998E-2"/>
    <n v="0"/>
    <n v="20.7"/>
    <n v="44"/>
    <n v="8"/>
    <n v="19.5"/>
    <n v="8.35"/>
    <n v="7.2700000000000001E-2"/>
    <n v="117"/>
    <n v="1"/>
    <n v="100"/>
    <n v="5"/>
    <x v="3"/>
    <x v="1"/>
    <n v="2024"/>
    <n v="11"/>
    <n v="10"/>
    <n v="1110"/>
    <n v="11"/>
    <x v="12"/>
    <n v="23"/>
    <d v="2024-04-23T00:00:00"/>
    <x v="4"/>
  </r>
  <r>
    <d v="2024-04-23T00:00:00"/>
    <d v="1899-12-30T11:15:00"/>
    <n v="7.7"/>
    <n v="7.8"/>
    <n v="7.7"/>
    <n v="89"/>
    <n v="6"/>
    <n v="7"/>
    <s v="ESE"/>
    <n v="0.57999999999999996"/>
    <n v="17.399999999999999"/>
    <s v="ESE"/>
    <n v="5.4"/>
    <n v="7.8"/>
    <n v="5.4"/>
    <n v="992.2"/>
    <n v="0.2"/>
    <n v="0"/>
    <n v="3.6999999999999998E-2"/>
    <n v="0"/>
    <n v="20.7"/>
    <n v="44"/>
    <n v="8"/>
    <n v="19.5"/>
    <n v="8.35"/>
    <n v="7.2700000000000001E-2"/>
    <n v="118"/>
    <n v="1"/>
    <n v="100"/>
    <n v="5"/>
    <x v="3"/>
    <x v="1"/>
    <n v="2024"/>
    <n v="11"/>
    <n v="15"/>
    <n v="1115"/>
    <n v="11"/>
    <x v="12"/>
    <n v="23"/>
    <d v="2024-04-23T00:00:00"/>
    <x v="4"/>
  </r>
  <r>
    <d v="2024-04-23T00:00:00"/>
    <d v="1899-12-30T11:20:00"/>
    <n v="7.7"/>
    <n v="7.7"/>
    <n v="7.7"/>
    <n v="89"/>
    <n v="6"/>
    <n v="6.1"/>
    <s v="ESE"/>
    <n v="0.51"/>
    <n v="13"/>
    <s v="SE"/>
    <n v="5.7"/>
    <n v="7.7"/>
    <n v="5.7"/>
    <n v="992.2"/>
    <n v="0"/>
    <n v="0"/>
    <n v="3.6999999999999998E-2"/>
    <n v="0"/>
    <n v="20.7"/>
    <n v="44"/>
    <n v="8"/>
    <n v="19.5"/>
    <n v="8.35"/>
    <n v="7.2700000000000001E-2"/>
    <n v="117"/>
    <n v="1"/>
    <n v="100"/>
    <n v="5"/>
    <x v="3"/>
    <x v="1"/>
    <n v="2024"/>
    <n v="11"/>
    <n v="20"/>
    <n v="1120"/>
    <n v="11"/>
    <x v="12"/>
    <n v="23"/>
    <d v="2024-04-23T00:00:00"/>
    <x v="4"/>
  </r>
  <r>
    <d v="2024-04-23T00:00:00"/>
    <d v="1899-12-30T11:25:00"/>
    <n v="7.6"/>
    <n v="7.7"/>
    <n v="7.6"/>
    <n v="90"/>
    <n v="6"/>
    <n v="7"/>
    <s v="ESE"/>
    <n v="0.57999999999999996"/>
    <n v="12.2"/>
    <s v="E"/>
    <n v="5.2"/>
    <n v="7.6"/>
    <n v="5.2"/>
    <n v="992.1"/>
    <n v="0"/>
    <n v="0"/>
    <n v="3.6999999999999998E-2"/>
    <n v="0"/>
    <n v="20.7"/>
    <n v="44"/>
    <n v="8"/>
    <n v="19.5"/>
    <n v="8.35"/>
    <n v="7.2700000000000001E-2"/>
    <n v="117"/>
    <n v="1"/>
    <n v="100"/>
    <n v="5"/>
    <x v="3"/>
    <x v="1"/>
    <n v="2024"/>
    <n v="11"/>
    <n v="25"/>
    <n v="1125"/>
    <n v="11"/>
    <x v="12"/>
    <n v="23"/>
    <d v="2024-04-23T00:00:00"/>
    <x v="4"/>
  </r>
  <r>
    <d v="2024-04-23T00:00:00"/>
    <d v="1899-12-30T11:30:00"/>
    <n v="7.6"/>
    <n v="7.7"/>
    <n v="7.6"/>
    <n v="90"/>
    <n v="6.1"/>
    <n v="6.1"/>
    <s v="ESE"/>
    <n v="0.51"/>
    <n v="11.3"/>
    <s v="ESE"/>
    <n v="5.6"/>
    <n v="7.7"/>
    <n v="5.6"/>
    <n v="992"/>
    <n v="0"/>
    <n v="0"/>
    <n v="3.6999999999999998E-2"/>
    <n v="0"/>
    <n v="20.6"/>
    <n v="44"/>
    <n v="7.9"/>
    <n v="19.5"/>
    <n v="8.35"/>
    <n v="7.2700000000000001E-2"/>
    <n v="117"/>
    <n v="1"/>
    <n v="100"/>
    <n v="5"/>
    <x v="3"/>
    <x v="1"/>
    <n v="2024"/>
    <n v="11"/>
    <n v="30"/>
    <n v="1130"/>
    <n v="11"/>
    <x v="12"/>
    <n v="23"/>
    <d v="2024-04-23T00:00:00"/>
    <x v="4"/>
  </r>
  <r>
    <d v="2024-04-23T00:00:00"/>
    <d v="1899-12-30T11:35:00"/>
    <n v="7.6"/>
    <n v="7.7"/>
    <n v="7.6"/>
    <n v="90"/>
    <n v="6.1"/>
    <n v="6.1"/>
    <s v="ESE"/>
    <n v="0.51"/>
    <n v="11.3"/>
    <s v="E"/>
    <n v="5.6"/>
    <n v="7.7"/>
    <n v="5.6"/>
    <n v="992"/>
    <n v="0"/>
    <n v="0"/>
    <n v="3.6999999999999998E-2"/>
    <n v="0"/>
    <n v="20.6"/>
    <n v="44"/>
    <n v="7.9"/>
    <n v="19.5"/>
    <n v="8.35"/>
    <n v="7.2700000000000001E-2"/>
    <n v="117"/>
    <n v="1"/>
    <n v="100"/>
    <n v="5"/>
    <x v="3"/>
    <x v="1"/>
    <n v="2024"/>
    <n v="11"/>
    <n v="35"/>
    <n v="1135"/>
    <n v="11"/>
    <x v="12"/>
    <n v="23"/>
    <d v="2024-04-23T00:00:00"/>
    <x v="4"/>
  </r>
  <r>
    <d v="2024-04-23T00:00:00"/>
    <d v="1899-12-30T11:40:00"/>
    <n v="7.5"/>
    <n v="7.6"/>
    <n v="7.5"/>
    <n v="90"/>
    <n v="6"/>
    <n v="6.1"/>
    <s v="ESE"/>
    <n v="0.51"/>
    <n v="13"/>
    <s v="ESE"/>
    <n v="5.4"/>
    <n v="7.6"/>
    <n v="5.5"/>
    <n v="991.9"/>
    <n v="0"/>
    <n v="0"/>
    <n v="3.7999999999999999E-2"/>
    <n v="0"/>
    <n v="20.6"/>
    <n v="44"/>
    <n v="7.9"/>
    <n v="19.5"/>
    <n v="8.35"/>
    <n v="7.2700000000000001E-2"/>
    <n v="117"/>
    <n v="1"/>
    <n v="100"/>
    <n v="5"/>
    <x v="3"/>
    <x v="1"/>
    <n v="2024"/>
    <n v="11"/>
    <n v="40"/>
    <n v="1140"/>
    <n v="11"/>
    <x v="12"/>
    <n v="23"/>
    <d v="2024-04-23T00:00:00"/>
    <x v="4"/>
  </r>
  <r>
    <d v="2024-04-23T00:00:00"/>
    <d v="1899-12-30T11:45:00"/>
    <n v="7.5"/>
    <n v="7.5"/>
    <n v="7.5"/>
    <n v="90"/>
    <n v="6"/>
    <n v="5.2"/>
    <s v="E"/>
    <n v="0.43"/>
    <n v="10.4"/>
    <s v="E"/>
    <n v="5.7"/>
    <n v="7.6"/>
    <n v="5.8"/>
    <n v="991.9"/>
    <n v="0"/>
    <n v="0"/>
    <n v="3.7999999999999999E-2"/>
    <n v="0"/>
    <n v="20.6"/>
    <n v="44"/>
    <n v="7.9"/>
    <n v="19.5"/>
    <n v="8.35"/>
    <n v="7.2700000000000001E-2"/>
    <n v="117"/>
    <n v="1"/>
    <n v="100"/>
    <n v="5"/>
    <x v="3"/>
    <x v="1"/>
    <n v="2024"/>
    <n v="11"/>
    <n v="45"/>
    <n v="1145"/>
    <n v="11"/>
    <x v="12"/>
    <n v="23"/>
    <d v="2024-04-23T00:00:00"/>
    <x v="4"/>
  </r>
  <r>
    <d v="2024-04-23T00:00:00"/>
    <d v="1899-12-30T11:50:00"/>
    <n v="7.4"/>
    <n v="7.5"/>
    <n v="7.4"/>
    <n v="89"/>
    <n v="5.7"/>
    <n v="6.1"/>
    <s v="SE"/>
    <n v="0.51"/>
    <n v="13"/>
    <s v="E"/>
    <n v="5.4"/>
    <n v="7.5"/>
    <n v="5.4"/>
    <n v="991.8"/>
    <n v="0"/>
    <n v="0"/>
    <n v="3.7999999999999999E-2"/>
    <n v="0"/>
    <n v="20.6"/>
    <n v="44"/>
    <n v="7.9"/>
    <n v="19.5"/>
    <n v="8.35"/>
    <n v="7.2700000000000001E-2"/>
    <n v="117"/>
    <n v="1"/>
    <n v="100"/>
    <n v="5"/>
    <x v="3"/>
    <x v="1"/>
    <n v="2024"/>
    <n v="11"/>
    <n v="50"/>
    <n v="1150"/>
    <n v="11"/>
    <x v="12"/>
    <n v="23"/>
    <d v="2024-04-23T00:00:00"/>
    <x v="4"/>
  </r>
  <r>
    <d v="2024-04-23T00:00:00"/>
    <d v="1899-12-30T11:55:00"/>
    <n v="7.5"/>
    <n v="7.5"/>
    <n v="7.4"/>
    <n v="90"/>
    <n v="6"/>
    <n v="6.1"/>
    <s v="ESE"/>
    <n v="0.51"/>
    <n v="13"/>
    <s v="ESE"/>
    <n v="5.4"/>
    <n v="7.6"/>
    <n v="5.5"/>
    <n v="991.8"/>
    <n v="0.2"/>
    <n v="0"/>
    <n v="3.7999999999999999E-2"/>
    <n v="0"/>
    <n v="20.6"/>
    <n v="44"/>
    <n v="7.9"/>
    <n v="19.5"/>
    <n v="8.35"/>
    <n v="7.2700000000000001E-2"/>
    <n v="117"/>
    <n v="1"/>
    <n v="100"/>
    <n v="5"/>
    <x v="3"/>
    <x v="1"/>
    <n v="2024"/>
    <n v="11"/>
    <n v="55"/>
    <n v="1155"/>
    <n v="11"/>
    <x v="12"/>
    <n v="23"/>
    <d v="2024-04-23T00:00:00"/>
    <x v="4"/>
  </r>
  <r>
    <d v="2024-04-23T00:00:00"/>
    <d v="1899-12-30T12:00:00"/>
    <n v="7.4"/>
    <n v="7.5"/>
    <n v="7.4"/>
    <n v="89"/>
    <n v="5.7"/>
    <n v="7"/>
    <s v="ESE"/>
    <n v="0.57999999999999996"/>
    <n v="13"/>
    <s v="ESE"/>
    <n v="5"/>
    <n v="7.4"/>
    <n v="5.0999999999999996"/>
    <n v="991.8"/>
    <n v="0"/>
    <n v="0"/>
    <n v="3.7999999999999999E-2"/>
    <n v="0"/>
    <n v="20.6"/>
    <n v="44"/>
    <n v="7.9"/>
    <n v="19.5"/>
    <n v="8.35"/>
    <n v="7.2700000000000001E-2"/>
    <n v="117"/>
    <n v="1"/>
    <n v="100"/>
    <n v="5"/>
    <x v="3"/>
    <x v="1"/>
    <n v="2024"/>
    <n v="12"/>
    <n v="0"/>
    <n v="1200"/>
    <n v="11"/>
    <x v="12"/>
    <n v="23"/>
    <d v="2024-04-23T00:00:00"/>
    <x v="4"/>
  </r>
  <r>
    <d v="2024-04-23T00:00:00"/>
    <d v="1899-12-30T12:05:00"/>
    <n v="7.3"/>
    <n v="7.4"/>
    <n v="7.3"/>
    <n v="89"/>
    <n v="5.6"/>
    <n v="6.1"/>
    <s v="ESE"/>
    <n v="0.51"/>
    <n v="14.8"/>
    <s v="E"/>
    <n v="5.2"/>
    <n v="7.4"/>
    <n v="5.3"/>
    <n v="991.7"/>
    <n v="0"/>
    <n v="0"/>
    <n v="3.7999999999999999E-2"/>
    <n v="0"/>
    <n v="20.5"/>
    <n v="44"/>
    <n v="7.8"/>
    <n v="19.399999999999999"/>
    <n v="8.35"/>
    <n v="7.2700000000000001E-2"/>
    <n v="117"/>
    <n v="1"/>
    <n v="100"/>
    <n v="5"/>
    <x v="3"/>
    <x v="1"/>
    <n v="2024"/>
    <n v="12"/>
    <n v="5"/>
    <n v="1205"/>
    <n v="12"/>
    <x v="13"/>
    <n v="23"/>
    <d v="2024-04-23T00:00:00"/>
    <x v="4"/>
  </r>
  <r>
    <d v="2024-04-23T00:00:00"/>
    <d v="1899-12-30T12:10:00"/>
    <n v="7.2"/>
    <n v="7.3"/>
    <n v="7.2"/>
    <n v="90"/>
    <n v="5.7"/>
    <n v="5.2"/>
    <s v="ESE"/>
    <n v="0.43"/>
    <n v="9.6"/>
    <s v="E"/>
    <n v="5.4"/>
    <n v="7.3"/>
    <n v="5.4"/>
    <n v="991.6"/>
    <n v="0"/>
    <n v="0"/>
    <n v="3.9E-2"/>
    <n v="0"/>
    <n v="20.5"/>
    <n v="44"/>
    <n v="7.8"/>
    <n v="19.399999999999999"/>
    <n v="8.35"/>
    <n v="7.2700000000000001E-2"/>
    <n v="117"/>
    <n v="1"/>
    <n v="100"/>
    <n v="5"/>
    <x v="3"/>
    <x v="1"/>
    <n v="2024"/>
    <n v="12"/>
    <n v="10"/>
    <n v="1210"/>
    <n v="12"/>
    <x v="13"/>
    <n v="23"/>
    <d v="2024-04-23T00:00:00"/>
    <x v="4"/>
  </r>
  <r>
    <d v="2024-04-23T00:00:00"/>
    <d v="1899-12-30T12:15:00"/>
    <n v="7.2"/>
    <n v="7.2"/>
    <n v="7.2"/>
    <n v="90"/>
    <n v="5.6"/>
    <n v="6.1"/>
    <s v="ESE"/>
    <n v="0.51"/>
    <n v="10.4"/>
    <s v="ESE"/>
    <n v="5.0999999999999996"/>
    <n v="7.2"/>
    <n v="5.0999999999999996"/>
    <n v="991.7"/>
    <n v="0.2"/>
    <n v="0"/>
    <n v="3.9E-2"/>
    <n v="0"/>
    <n v="20.5"/>
    <n v="44"/>
    <n v="7.8"/>
    <n v="19.399999999999999"/>
    <n v="8.35"/>
    <n v="7.2700000000000001E-2"/>
    <n v="117"/>
    <n v="1"/>
    <n v="100"/>
    <n v="5"/>
    <x v="3"/>
    <x v="1"/>
    <n v="2024"/>
    <n v="12"/>
    <n v="15"/>
    <n v="1215"/>
    <n v="12"/>
    <x v="13"/>
    <n v="23"/>
    <d v="2024-04-23T00:00:00"/>
    <x v="4"/>
  </r>
  <r>
    <d v="2024-04-23T00:00:00"/>
    <d v="1899-12-30T12:20:00"/>
    <n v="7.2"/>
    <n v="7.2"/>
    <n v="7.1"/>
    <n v="91"/>
    <n v="5.8"/>
    <n v="5.2"/>
    <s v="ESE"/>
    <n v="0.43"/>
    <n v="13"/>
    <s v="ESE"/>
    <n v="5.3"/>
    <n v="7.2"/>
    <n v="5.4"/>
    <n v="991.6"/>
    <n v="0"/>
    <n v="0"/>
    <n v="3.9E-2"/>
    <n v="0"/>
    <n v="20.5"/>
    <n v="44"/>
    <n v="7.8"/>
    <n v="19.399999999999999"/>
    <n v="8.35"/>
    <n v="7.2700000000000001E-2"/>
    <n v="117"/>
    <n v="1"/>
    <n v="100"/>
    <n v="5"/>
    <x v="3"/>
    <x v="1"/>
    <n v="2024"/>
    <n v="12"/>
    <n v="20"/>
    <n v="1220"/>
    <n v="12"/>
    <x v="13"/>
    <n v="23"/>
    <d v="2024-04-23T00:00:00"/>
    <x v="4"/>
  </r>
  <r>
    <d v="2024-04-23T00:00:00"/>
    <d v="1899-12-30T12:25:00"/>
    <n v="7.2"/>
    <n v="7.2"/>
    <n v="7.1"/>
    <n v="91"/>
    <n v="5.8"/>
    <n v="5.2"/>
    <s v="ESE"/>
    <n v="0.43"/>
    <n v="13"/>
    <s v="ESE"/>
    <n v="5.3"/>
    <n v="7.2"/>
    <n v="5.4"/>
    <n v="991.6"/>
    <n v="0"/>
    <n v="0"/>
    <n v="3.9E-2"/>
    <n v="0"/>
    <n v="20.5"/>
    <n v="44"/>
    <n v="7.8"/>
    <n v="19.399999999999999"/>
    <n v="8.35"/>
    <n v="7.2700000000000001E-2"/>
    <n v="118"/>
    <n v="1"/>
    <n v="100"/>
    <n v="5"/>
    <x v="3"/>
    <x v="1"/>
    <n v="2024"/>
    <n v="12"/>
    <n v="25"/>
    <n v="1225"/>
    <n v="12"/>
    <x v="13"/>
    <n v="23"/>
    <d v="2024-04-23T00:00:00"/>
    <x v="4"/>
  </r>
  <r>
    <d v="2024-04-23T00:00:00"/>
    <d v="1899-12-30T12:30:00"/>
    <n v="7.2"/>
    <n v="7.2"/>
    <n v="7.2"/>
    <n v="90"/>
    <n v="5.6"/>
    <n v="5.2"/>
    <s v="ESE"/>
    <n v="0.43"/>
    <n v="12.2"/>
    <s v="E"/>
    <n v="5.3"/>
    <n v="7.2"/>
    <n v="5.4"/>
    <n v="991.5"/>
    <n v="0"/>
    <n v="0"/>
    <n v="3.9E-2"/>
    <n v="0"/>
    <n v="20.5"/>
    <n v="44"/>
    <n v="7.8"/>
    <n v="19.399999999999999"/>
    <n v="8.35"/>
    <n v="7.2700000000000001E-2"/>
    <n v="117"/>
    <n v="1"/>
    <n v="100"/>
    <n v="5"/>
    <x v="3"/>
    <x v="1"/>
    <n v="2024"/>
    <n v="12"/>
    <n v="30"/>
    <n v="1230"/>
    <n v="12"/>
    <x v="13"/>
    <n v="23"/>
    <d v="2024-04-23T00:00:00"/>
    <x v="4"/>
  </r>
  <r>
    <d v="2024-04-23T00:00:00"/>
    <d v="1899-12-30T12:35:00"/>
    <n v="7.2"/>
    <n v="7.2"/>
    <n v="7.2"/>
    <n v="90"/>
    <n v="5.7"/>
    <n v="6.1"/>
    <s v="E"/>
    <n v="0.51"/>
    <n v="13.9"/>
    <s v="E"/>
    <n v="5.0999999999999996"/>
    <n v="7.3"/>
    <n v="5.2"/>
    <n v="991.4"/>
    <n v="0"/>
    <n v="0"/>
    <n v="3.9E-2"/>
    <n v="0"/>
    <n v="20.399999999999999"/>
    <n v="44"/>
    <n v="7.7"/>
    <n v="19.3"/>
    <n v="8.35"/>
    <n v="7.2700000000000001E-2"/>
    <n v="117"/>
    <n v="1"/>
    <n v="100"/>
    <n v="5"/>
    <x v="3"/>
    <x v="1"/>
    <n v="2024"/>
    <n v="12"/>
    <n v="35"/>
    <n v="1235"/>
    <n v="12"/>
    <x v="13"/>
    <n v="23"/>
    <d v="2024-04-23T00:00:00"/>
    <x v="4"/>
  </r>
  <r>
    <d v="2024-04-23T00:00:00"/>
    <d v="1899-12-30T12:40:00"/>
    <n v="7.2"/>
    <n v="7.2"/>
    <n v="7.2"/>
    <n v="90"/>
    <n v="5.6"/>
    <n v="7"/>
    <s v="E"/>
    <n v="0.57999999999999996"/>
    <n v="13.9"/>
    <s v="ESE"/>
    <n v="4.7"/>
    <n v="7.2"/>
    <n v="4.8"/>
    <n v="991.4"/>
    <n v="0"/>
    <n v="0"/>
    <n v="3.9E-2"/>
    <n v="0"/>
    <n v="20.399999999999999"/>
    <n v="44"/>
    <n v="7.7"/>
    <n v="19.3"/>
    <n v="8.35"/>
    <n v="7.2700000000000001E-2"/>
    <n v="117"/>
    <n v="1"/>
    <n v="100"/>
    <n v="5"/>
    <x v="3"/>
    <x v="1"/>
    <n v="2024"/>
    <n v="12"/>
    <n v="40"/>
    <n v="1240"/>
    <n v="12"/>
    <x v="13"/>
    <n v="23"/>
    <d v="2024-04-23T00:00:00"/>
    <x v="4"/>
  </r>
  <r>
    <d v="2024-04-23T00:00:00"/>
    <d v="1899-12-30T12:45:00"/>
    <n v="7.2"/>
    <n v="7.2"/>
    <n v="7.2"/>
    <n v="90"/>
    <n v="5.7"/>
    <n v="6.1"/>
    <s v="E"/>
    <n v="0.51"/>
    <n v="12.2"/>
    <s v="E"/>
    <n v="5.0999999999999996"/>
    <n v="7.3"/>
    <n v="5.2"/>
    <n v="991.4"/>
    <n v="0"/>
    <n v="0"/>
    <n v="3.9E-2"/>
    <n v="0"/>
    <n v="20.3"/>
    <n v="44"/>
    <n v="7.7"/>
    <n v="19.2"/>
    <n v="8.35"/>
    <n v="7.2700000000000001E-2"/>
    <n v="117"/>
    <n v="1"/>
    <n v="100"/>
    <n v="5"/>
    <x v="3"/>
    <x v="1"/>
    <n v="2024"/>
    <n v="12"/>
    <n v="45"/>
    <n v="1245"/>
    <n v="12"/>
    <x v="13"/>
    <n v="23"/>
    <d v="2024-04-23T00:00:00"/>
    <x v="4"/>
  </r>
  <r>
    <d v="2024-04-23T00:00:00"/>
    <d v="1899-12-30T12:50:00"/>
    <n v="7.2"/>
    <n v="7.2"/>
    <n v="7.2"/>
    <n v="90"/>
    <n v="5.6"/>
    <n v="5.2"/>
    <s v="ESE"/>
    <n v="0.43"/>
    <n v="10.4"/>
    <s v="ESE"/>
    <n v="5.3"/>
    <n v="7.2"/>
    <n v="5.4"/>
    <n v="991.3"/>
    <n v="0"/>
    <n v="0"/>
    <n v="3.9E-2"/>
    <n v="0"/>
    <n v="20.3"/>
    <n v="44"/>
    <n v="7.7"/>
    <n v="19.2"/>
    <n v="8.35"/>
    <n v="7.2700000000000001E-2"/>
    <n v="117"/>
    <n v="1"/>
    <n v="100"/>
    <n v="5"/>
    <x v="3"/>
    <x v="1"/>
    <n v="2024"/>
    <n v="12"/>
    <n v="50"/>
    <n v="1250"/>
    <n v="12"/>
    <x v="13"/>
    <n v="23"/>
    <d v="2024-04-23T00:00:00"/>
    <x v="4"/>
  </r>
  <r>
    <d v="2024-04-23T00:00:00"/>
    <d v="1899-12-30T12:55:00"/>
    <n v="7.2"/>
    <n v="7.2"/>
    <n v="7.2"/>
    <n v="91"/>
    <n v="5.9"/>
    <n v="4.3"/>
    <s v="E"/>
    <n v="0.36"/>
    <n v="9.6"/>
    <s v="ESE"/>
    <n v="5.7"/>
    <n v="7.3"/>
    <n v="5.8"/>
    <n v="991.3"/>
    <n v="0"/>
    <n v="0"/>
    <n v="3.9E-2"/>
    <n v="0"/>
    <n v="20.2"/>
    <n v="44"/>
    <n v="7.6"/>
    <n v="19.100000000000001"/>
    <n v="8.35"/>
    <n v="7.2800000000000004E-2"/>
    <n v="117"/>
    <n v="1"/>
    <n v="100"/>
    <n v="5"/>
    <x v="3"/>
    <x v="1"/>
    <n v="2024"/>
    <n v="12"/>
    <n v="55"/>
    <n v="1255"/>
    <n v="12"/>
    <x v="13"/>
    <n v="23"/>
    <d v="2024-04-23T00:00:00"/>
    <x v="4"/>
  </r>
  <r>
    <d v="2024-04-23T00:00:00"/>
    <d v="1899-12-30T13:00:00"/>
    <n v="7.2"/>
    <n v="7.2"/>
    <n v="7.2"/>
    <n v="90"/>
    <n v="5.7"/>
    <n v="6.1"/>
    <s v="ESE"/>
    <n v="0.51"/>
    <n v="12.2"/>
    <s v="ESE"/>
    <n v="5.0999999999999996"/>
    <n v="7.3"/>
    <n v="5.2"/>
    <n v="991.2"/>
    <n v="0"/>
    <n v="0"/>
    <n v="3.9E-2"/>
    <n v="0"/>
    <n v="20.2"/>
    <n v="44"/>
    <n v="7.6"/>
    <n v="19.100000000000001"/>
    <n v="8.35"/>
    <n v="7.2700000000000001E-2"/>
    <n v="117"/>
    <n v="1"/>
    <n v="100"/>
    <n v="5"/>
    <x v="3"/>
    <x v="1"/>
    <n v="2024"/>
    <n v="13"/>
    <n v="0"/>
    <n v="1300"/>
    <n v="12"/>
    <x v="13"/>
    <n v="23"/>
    <d v="2024-04-23T00:00:00"/>
    <x v="4"/>
  </r>
  <r>
    <d v="2024-04-23T00:00:00"/>
    <d v="1899-12-30T13:05:00"/>
    <n v="7.3"/>
    <n v="7.3"/>
    <n v="7.2"/>
    <n v="90"/>
    <n v="5.7"/>
    <n v="4.3"/>
    <s v="ESE"/>
    <n v="0.36"/>
    <n v="9.6"/>
    <s v="E"/>
    <n v="5.8"/>
    <n v="7.3"/>
    <n v="5.8"/>
    <n v="991.1"/>
    <n v="0"/>
    <n v="0"/>
    <n v="3.7999999999999999E-2"/>
    <n v="0"/>
    <n v="20.2"/>
    <n v="44"/>
    <n v="7.6"/>
    <n v="19.100000000000001"/>
    <n v="8.35"/>
    <n v="7.2700000000000001E-2"/>
    <n v="116"/>
    <n v="1"/>
    <n v="100"/>
    <n v="5"/>
    <x v="3"/>
    <x v="1"/>
    <n v="2024"/>
    <n v="13"/>
    <n v="5"/>
    <n v="1305"/>
    <n v="13"/>
    <x v="14"/>
    <n v="23"/>
    <d v="2024-04-23T00:00:00"/>
    <x v="4"/>
  </r>
  <r>
    <d v="2024-04-23T00:00:00"/>
    <d v="1899-12-30T13:10:00"/>
    <n v="7.4"/>
    <n v="7.4"/>
    <n v="7.3"/>
    <n v="91"/>
    <n v="6"/>
    <n v="3.5"/>
    <s v="E"/>
    <n v="0.28999999999999998"/>
    <n v="7.8"/>
    <s v="ESE"/>
    <n v="6.3"/>
    <n v="7.4"/>
    <n v="6.4"/>
    <n v="991.1"/>
    <n v="0"/>
    <n v="0"/>
    <n v="3.7999999999999999E-2"/>
    <n v="0"/>
    <n v="20.2"/>
    <n v="44"/>
    <n v="7.6"/>
    <n v="19.100000000000001"/>
    <n v="8.35"/>
    <n v="7.2700000000000001E-2"/>
    <n v="117"/>
    <n v="1"/>
    <n v="100"/>
    <n v="5"/>
    <x v="3"/>
    <x v="1"/>
    <n v="2024"/>
    <n v="13"/>
    <n v="10"/>
    <n v="1310"/>
    <n v="13"/>
    <x v="14"/>
    <n v="23"/>
    <d v="2024-04-23T00:00:00"/>
    <x v="4"/>
  </r>
  <r>
    <d v="2024-04-23T00:00:00"/>
    <d v="1899-12-30T13:15:00"/>
    <n v="7.5"/>
    <n v="7.5"/>
    <n v="7.4"/>
    <n v="91"/>
    <n v="6.1"/>
    <n v="4.3"/>
    <s v="ESE"/>
    <n v="0.36"/>
    <n v="9.6"/>
    <s v="SE"/>
    <n v="6.1"/>
    <n v="7.6"/>
    <n v="6.1"/>
    <n v="991"/>
    <n v="0.2"/>
    <n v="0"/>
    <n v="3.7999999999999999E-2"/>
    <n v="0"/>
    <n v="20.2"/>
    <n v="44"/>
    <n v="7.6"/>
    <n v="19.100000000000001"/>
    <n v="8.35"/>
    <n v="7.2700000000000001E-2"/>
    <n v="116"/>
    <n v="1"/>
    <n v="100"/>
    <n v="5"/>
    <x v="3"/>
    <x v="1"/>
    <n v="2024"/>
    <n v="13"/>
    <n v="15"/>
    <n v="1315"/>
    <n v="13"/>
    <x v="14"/>
    <n v="23"/>
    <d v="2024-04-23T00:00:00"/>
    <x v="4"/>
  </r>
  <r>
    <d v="2024-04-23T00:00:00"/>
    <d v="1899-12-30T13:20:00"/>
    <n v="7.6"/>
    <n v="7.6"/>
    <n v="7.5"/>
    <n v="91"/>
    <n v="6.2"/>
    <n v="3.5"/>
    <s v="E"/>
    <n v="0.28999999999999998"/>
    <n v="7.8"/>
    <s v="ESE"/>
    <n v="6.6"/>
    <n v="7.7"/>
    <n v="6.7"/>
    <n v="990.9"/>
    <n v="0"/>
    <n v="0"/>
    <n v="3.6999999999999998E-2"/>
    <n v="0"/>
    <n v="20.3"/>
    <n v="44"/>
    <n v="7.7"/>
    <n v="19.2"/>
    <n v="8.35"/>
    <n v="7.2700000000000001E-2"/>
    <n v="116"/>
    <n v="1"/>
    <n v="100"/>
    <n v="5"/>
    <x v="3"/>
    <x v="1"/>
    <n v="2024"/>
    <n v="13"/>
    <n v="20"/>
    <n v="1320"/>
    <n v="13"/>
    <x v="14"/>
    <n v="23"/>
    <d v="2024-04-23T00:00:00"/>
    <x v="4"/>
  </r>
  <r>
    <d v="2024-04-23T00:00:00"/>
    <d v="1899-12-30T13:25:00"/>
    <n v="7.6"/>
    <n v="7.6"/>
    <n v="7.6"/>
    <n v="91"/>
    <n v="6.2"/>
    <n v="3.5"/>
    <s v="E"/>
    <n v="0.28999999999999998"/>
    <n v="7.8"/>
    <s v="ESE"/>
    <n v="6.6"/>
    <n v="7.7"/>
    <n v="6.7"/>
    <n v="990.9"/>
    <n v="0"/>
    <n v="0"/>
    <n v="3.6999999999999998E-2"/>
    <n v="0"/>
    <n v="20.3"/>
    <n v="44"/>
    <n v="7.7"/>
    <n v="19.2"/>
    <n v="8.35"/>
    <n v="7.2700000000000001E-2"/>
    <n v="117"/>
    <n v="1"/>
    <n v="100"/>
    <n v="5"/>
    <x v="3"/>
    <x v="1"/>
    <n v="2024"/>
    <n v="13"/>
    <n v="25"/>
    <n v="1325"/>
    <n v="13"/>
    <x v="14"/>
    <n v="23"/>
    <d v="2024-04-23T00:00:00"/>
    <x v="4"/>
  </r>
  <r>
    <d v="2024-04-23T00:00:00"/>
    <d v="1899-12-30T13:30:00"/>
    <n v="7.6"/>
    <n v="7.7"/>
    <n v="7.6"/>
    <n v="91"/>
    <n v="6.2"/>
    <n v="3.5"/>
    <s v="ESE"/>
    <n v="0.28999999999999998"/>
    <n v="10.4"/>
    <s v="E"/>
    <n v="6.6"/>
    <n v="7.7"/>
    <n v="6.7"/>
    <n v="990.9"/>
    <n v="0"/>
    <n v="0"/>
    <n v="3.6999999999999998E-2"/>
    <n v="0"/>
    <n v="20.3"/>
    <n v="44"/>
    <n v="7.7"/>
    <n v="19.2"/>
    <n v="8.35"/>
    <n v="7.2700000000000001E-2"/>
    <n v="117"/>
    <n v="1"/>
    <n v="100"/>
    <n v="5"/>
    <x v="3"/>
    <x v="1"/>
    <n v="2024"/>
    <n v="13"/>
    <n v="30"/>
    <n v="1330"/>
    <n v="13"/>
    <x v="14"/>
    <n v="23"/>
    <d v="2024-04-23T00:00:00"/>
    <x v="4"/>
  </r>
  <r>
    <d v="2024-04-23T00:00:00"/>
    <d v="1899-12-30T13:35:00"/>
    <n v="7.7"/>
    <n v="7.7"/>
    <n v="7.6"/>
    <n v="91"/>
    <n v="6.3"/>
    <n v="4.3"/>
    <s v="ESE"/>
    <n v="0.36"/>
    <n v="8.6999999999999993"/>
    <s v="E"/>
    <n v="6.3"/>
    <n v="7.7"/>
    <n v="6.3"/>
    <n v="990.8"/>
    <n v="0"/>
    <n v="0"/>
    <n v="3.6999999999999998E-2"/>
    <n v="0"/>
    <n v="20.399999999999999"/>
    <n v="44"/>
    <n v="7.7"/>
    <n v="19.3"/>
    <n v="8.35"/>
    <n v="7.2700000000000001E-2"/>
    <n v="118"/>
    <n v="1"/>
    <n v="100"/>
    <n v="5"/>
    <x v="3"/>
    <x v="1"/>
    <n v="2024"/>
    <n v="13"/>
    <n v="35"/>
    <n v="1335"/>
    <n v="13"/>
    <x v="14"/>
    <n v="23"/>
    <d v="2024-04-23T00:00:00"/>
    <x v="4"/>
  </r>
  <r>
    <d v="2024-04-23T00:00:00"/>
    <d v="1899-12-30T13:40:00"/>
    <n v="7.7"/>
    <n v="7.7"/>
    <n v="7.7"/>
    <n v="91"/>
    <n v="6.3"/>
    <n v="4.3"/>
    <s v="ESE"/>
    <n v="0.36"/>
    <n v="9.6"/>
    <s v="E"/>
    <n v="6.3"/>
    <n v="7.8"/>
    <n v="6.4"/>
    <n v="990.7"/>
    <n v="0.2"/>
    <n v="0"/>
    <n v="3.6999999999999998E-2"/>
    <n v="0"/>
    <n v="20.399999999999999"/>
    <n v="44"/>
    <n v="7.7"/>
    <n v="19.3"/>
    <n v="8.35"/>
    <n v="7.2700000000000001E-2"/>
    <n v="117"/>
    <n v="1"/>
    <n v="100"/>
    <n v="5"/>
    <x v="3"/>
    <x v="1"/>
    <n v="2024"/>
    <n v="13"/>
    <n v="40"/>
    <n v="1340"/>
    <n v="13"/>
    <x v="14"/>
    <n v="23"/>
    <d v="2024-04-23T00:00:00"/>
    <x v="4"/>
  </r>
  <r>
    <d v="2024-04-23T00:00:00"/>
    <d v="1899-12-30T13:45:00"/>
    <n v="7.7"/>
    <n v="7.7"/>
    <n v="7.7"/>
    <n v="91"/>
    <n v="6.3"/>
    <n v="4.3"/>
    <s v="ESE"/>
    <n v="0.36"/>
    <n v="11.3"/>
    <s v="E"/>
    <n v="6.3"/>
    <n v="7.7"/>
    <n v="6.3"/>
    <n v="990.7"/>
    <n v="0"/>
    <n v="0"/>
    <n v="3.6999999999999998E-2"/>
    <n v="0"/>
    <n v="20.399999999999999"/>
    <n v="44"/>
    <n v="7.7"/>
    <n v="19.3"/>
    <n v="8.35"/>
    <n v="7.2700000000000001E-2"/>
    <n v="117"/>
    <n v="1"/>
    <n v="100"/>
    <n v="5"/>
    <x v="3"/>
    <x v="1"/>
    <n v="2024"/>
    <n v="13"/>
    <n v="45"/>
    <n v="1345"/>
    <n v="13"/>
    <x v="14"/>
    <n v="23"/>
    <d v="2024-04-23T00:00:00"/>
    <x v="4"/>
  </r>
  <r>
    <d v="2024-04-23T00:00:00"/>
    <d v="1899-12-30T13:50:00"/>
    <n v="7.6"/>
    <n v="7.7"/>
    <n v="7.6"/>
    <n v="90"/>
    <n v="6"/>
    <n v="5.2"/>
    <s v="ESE"/>
    <n v="0.43"/>
    <n v="13"/>
    <s v="ESE"/>
    <n v="5.8"/>
    <n v="7.6"/>
    <n v="5.8"/>
    <n v="990.7"/>
    <n v="0"/>
    <n v="0"/>
    <n v="3.6999999999999998E-2"/>
    <n v="0"/>
    <n v="20.399999999999999"/>
    <n v="44"/>
    <n v="7.7"/>
    <n v="19.3"/>
    <n v="8.35"/>
    <n v="7.2700000000000001E-2"/>
    <n v="117"/>
    <n v="1"/>
    <n v="100"/>
    <n v="5"/>
    <x v="3"/>
    <x v="1"/>
    <n v="2024"/>
    <n v="13"/>
    <n v="50"/>
    <n v="1350"/>
    <n v="13"/>
    <x v="14"/>
    <n v="23"/>
    <d v="2024-04-23T00:00:00"/>
    <x v="4"/>
  </r>
  <r>
    <d v="2024-04-23T00:00:00"/>
    <d v="1899-12-30T13:55:00"/>
    <n v="7.4"/>
    <n v="7.6"/>
    <n v="7.4"/>
    <n v="91"/>
    <n v="6.1"/>
    <n v="5.2"/>
    <s v="E"/>
    <n v="0.43"/>
    <n v="11.3"/>
    <s v="ESE"/>
    <n v="5.7"/>
    <n v="7.5"/>
    <n v="5.7"/>
    <n v="990.6"/>
    <n v="0"/>
    <n v="0"/>
    <n v="3.7999999999999999E-2"/>
    <n v="0"/>
    <n v="20.399999999999999"/>
    <n v="44"/>
    <n v="7.7"/>
    <n v="19.3"/>
    <n v="8.35"/>
    <n v="7.2599999999999998E-2"/>
    <n v="117"/>
    <n v="1"/>
    <n v="100"/>
    <n v="5"/>
    <x v="3"/>
    <x v="1"/>
    <n v="2024"/>
    <n v="13"/>
    <n v="55"/>
    <n v="1355"/>
    <n v="13"/>
    <x v="14"/>
    <n v="23"/>
    <d v="2024-04-23T00:00:00"/>
    <x v="4"/>
  </r>
  <r>
    <d v="2024-04-23T00:00:00"/>
    <d v="1899-12-30T14:00:00"/>
    <n v="7.4"/>
    <n v="7.4"/>
    <n v="7.4"/>
    <n v="92"/>
    <n v="6.2"/>
    <n v="3.5"/>
    <s v="ESE"/>
    <n v="0.28999999999999998"/>
    <n v="7.8"/>
    <s v="ESE"/>
    <n v="6.3"/>
    <n v="7.5"/>
    <n v="6.4"/>
    <n v="990.6"/>
    <n v="0.2"/>
    <n v="0"/>
    <n v="3.7999999999999999E-2"/>
    <n v="0"/>
    <n v="20.399999999999999"/>
    <n v="44"/>
    <n v="7.7"/>
    <n v="19.3"/>
    <n v="8.35"/>
    <n v="7.2599999999999998E-2"/>
    <n v="117"/>
    <n v="1"/>
    <n v="100"/>
    <n v="5"/>
    <x v="3"/>
    <x v="1"/>
    <n v="2024"/>
    <n v="14"/>
    <n v="0"/>
    <n v="1400"/>
    <n v="13"/>
    <x v="14"/>
    <n v="23"/>
    <d v="2024-04-23T00:00:00"/>
    <x v="4"/>
  </r>
  <r>
    <d v="2024-04-23T00:00:00"/>
    <d v="1899-12-30T14:05:00"/>
    <n v="7.4"/>
    <n v="7.4"/>
    <n v="7.4"/>
    <n v="92"/>
    <n v="6.2"/>
    <n v="2.6"/>
    <s v="E"/>
    <n v="0.22"/>
    <n v="10.4"/>
    <s v="ESE"/>
    <n v="6.9"/>
    <n v="7.5"/>
    <n v="7"/>
    <n v="990.5"/>
    <n v="0"/>
    <n v="0"/>
    <n v="3.7999999999999999E-2"/>
    <n v="0"/>
    <n v="20.399999999999999"/>
    <n v="44"/>
    <n v="7.7"/>
    <n v="19.3"/>
    <n v="8.35"/>
    <n v="7.2599999999999998E-2"/>
    <n v="117"/>
    <n v="1"/>
    <n v="100"/>
    <n v="5"/>
    <x v="3"/>
    <x v="1"/>
    <n v="2024"/>
    <n v="14"/>
    <n v="5"/>
    <n v="1405"/>
    <n v="14"/>
    <x v="15"/>
    <n v="23"/>
    <d v="2024-04-23T00:00:00"/>
    <x v="4"/>
  </r>
  <r>
    <d v="2024-04-23T00:00:00"/>
    <d v="1899-12-30T14:10:00"/>
    <n v="7.6"/>
    <n v="7.6"/>
    <n v="7.4"/>
    <n v="92"/>
    <n v="6.3"/>
    <n v="3.5"/>
    <s v="ESE"/>
    <n v="0.28999999999999998"/>
    <n v="7.8"/>
    <s v="SE"/>
    <n v="6.6"/>
    <n v="7.7"/>
    <n v="6.7"/>
    <n v="990.5"/>
    <n v="0"/>
    <n v="0"/>
    <n v="3.6999999999999998E-2"/>
    <n v="0"/>
    <n v="20.399999999999999"/>
    <n v="44"/>
    <n v="7.7"/>
    <n v="19.3"/>
    <n v="8.35"/>
    <n v="7.2599999999999998E-2"/>
    <n v="117"/>
    <n v="1"/>
    <n v="100"/>
    <n v="5"/>
    <x v="3"/>
    <x v="1"/>
    <n v="2024"/>
    <n v="14"/>
    <n v="10"/>
    <n v="1410"/>
    <n v="14"/>
    <x v="15"/>
    <n v="23"/>
    <d v="2024-04-23T00:00:00"/>
    <x v="4"/>
  </r>
  <r>
    <d v="2024-04-23T00:00:00"/>
    <d v="1899-12-30T14:15:00"/>
    <n v="7.6"/>
    <n v="7.7"/>
    <n v="7.6"/>
    <n v="92"/>
    <n v="6.4"/>
    <n v="2.6"/>
    <s v="ENE"/>
    <n v="0.22"/>
    <n v="10.4"/>
    <s v="E"/>
    <n v="7.1"/>
    <n v="7.7"/>
    <n v="7.2"/>
    <n v="990.4"/>
    <n v="0"/>
    <n v="0"/>
    <n v="3.6999999999999998E-2"/>
    <n v="0"/>
    <n v="20.399999999999999"/>
    <n v="44"/>
    <n v="7.7"/>
    <n v="19.3"/>
    <n v="8.35"/>
    <n v="7.2599999999999998E-2"/>
    <n v="117"/>
    <n v="1"/>
    <n v="100"/>
    <n v="5"/>
    <x v="3"/>
    <x v="1"/>
    <n v="2024"/>
    <n v="14"/>
    <n v="15"/>
    <n v="1415"/>
    <n v="14"/>
    <x v="15"/>
    <n v="23"/>
    <d v="2024-04-23T00:00:00"/>
    <x v="4"/>
  </r>
  <r>
    <d v="2024-04-23T00:00:00"/>
    <d v="1899-12-30T14:20:00"/>
    <n v="7.8"/>
    <n v="7.8"/>
    <n v="7.6"/>
    <n v="92"/>
    <n v="6.6"/>
    <n v="2.6"/>
    <s v="E"/>
    <n v="0.22"/>
    <n v="9.6"/>
    <s v="E"/>
    <n v="7.3"/>
    <n v="7.9"/>
    <n v="7.4"/>
    <n v="990.4"/>
    <n v="0"/>
    <n v="0"/>
    <n v="3.6999999999999998E-2"/>
    <n v="0"/>
    <n v="20.399999999999999"/>
    <n v="44"/>
    <n v="7.7"/>
    <n v="19.3"/>
    <n v="8.35"/>
    <n v="7.2599999999999998E-2"/>
    <n v="117"/>
    <n v="1"/>
    <n v="100"/>
    <n v="5"/>
    <x v="3"/>
    <x v="1"/>
    <n v="2024"/>
    <n v="14"/>
    <n v="20"/>
    <n v="1420"/>
    <n v="14"/>
    <x v="15"/>
    <n v="23"/>
    <d v="2024-04-23T00:00:00"/>
    <x v="4"/>
  </r>
  <r>
    <d v="2024-04-23T00:00:00"/>
    <d v="1899-12-30T14:25:00"/>
    <n v="7.8"/>
    <n v="7.8"/>
    <n v="7.8"/>
    <n v="92"/>
    <n v="6.6"/>
    <n v="4.3"/>
    <s v="ESE"/>
    <n v="0.36"/>
    <n v="7.8"/>
    <s v="SE"/>
    <n v="6.4"/>
    <n v="7.9"/>
    <n v="6.6"/>
    <n v="990.3"/>
    <n v="0"/>
    <n v="0"/>
    <n v="3.5999999999999997E-2"/>
    <n v="0"/>
    <n v="20.5"/>
    <n v="44"/>
    <n v="7.8"/>
    <n v="19.399999999999999"/>
    <n v="8.35"/>
    <n v="7.2599999999999998E-2"/>
    <n v="117"/>
    <n v="1"/>
    <n v="100"/>
    <n v="5"/>
    <x v="3"/>
    <x v="1"/>
    <n v="2024"/>
    <n v="14"/>
    <n v="25"/>
    <n v="1425"/>
    <n v="14"/>
    <x v="15"/>
    <n v="23"/>
    <d v="2024-04-23T00:00:00"/>
    <x v="4"/>
  </r>
  <r>
    <d v="2024-04-23T00:00:00"/>
    <d v="1899-12-30T14:30:00"/>
    <n v="7.9"/>
    <n v="7.9"/>
    <n v="7.8"/>
    <n v="92"/>
    <n v="6.7"/>
    <n v="3.5"/>
    <s v="E"/>
    <n v="0.28999999999999998"/>
    <n v="12.2"/>
    <s v="ESE"/>
    <n v="6.9"/>
    <n v="8"/>
    <n v="7"/>
    <n v="990.4"/>
    <n v="0"/>
    <n v="0"/>
    <n v="3.5999999999999997E-2"/>
    <n v="0"/>
    <n v="20.5"/>
    <n v="44"/>
    <n v="7.8"/>
    <n v="19.399999999999999"/>
    <n v="8.35"/>
    <n v="7.2599999999999998E-2"/>
    <n v="117"/>
    <n v="1"/>
    <n v="100"/>
    <n v="5"/>
    <x v="3"/>
    <x v="1"/>
    <n v="2024"/>
    <n v="14"/>
    <n v="30"/>
    <n v="1430"/>
    <n v="14"/>
    <x v="15"/>
    <n v="23"/>
    <d v="2024-04-23T00:00:00"/>
    <x v="4"/>
  </r>
  <r>
    <d v="2024-04-23T00:00:00"/>
    <d v="1899-12-30T14:35:00"/>
    <n v="7.9"/>
    <n v="7.9"/>
    <n v="7.8"/>
    <n v="92"/>
    <n v="6.7"/>
    <n v="1.7"/>
    <s v="E"/>
    <n v="0.14000000000000001"/>
    <n v="6.1"/>
    <s v="ENE"/>
    <n v="7.9"/>
    <n v="8.1"/>
    <n v="8.1"/>
    <n v="990.3"/>
    <n v="0"/>
    <n v="0"/>
    <n v="3.5999999999999997E-2"/>
    <n v="0"/>
    <n v="20.5"/>
    <n v="44"/>
    <n v="7.8"/>
    <n v="19.399999999999999"/>
    <n v="8.35"/>
    <n v="7.2599999999999998E-2"/>
    <n v="116"/>
    <n v="1"/>
    <n v="100"/>
    <n v="5"/>
    <x v="3"/>
    <x v="1"/>
    <n v="2024"/>
    <n v="14"/>
    <n v="35"/>
    <n v="1435"/>
    <n v="14"/>
    <x v="15"/>
    <n v="23"/>
    <d v="2024-04-23T00:00:00"/>
    <x v="4"/>
  </r>
  <r>
    <d v="2024-04-23T00:00:00"/>
    <d v="1899-12-30T14:40:00"/>
    <n v="7.8"/>
    <n v="8"/>
    <n v="7.8"/>
    <n v="91"/>
    <n v="6.5"/>
    <n v="1.7"/>
    <s v="NE"/>
    <n v="0.14000000000000001"/>
    <n v="7"/>
    <s v="E"/>
    <n v="7.8"/>
    <n v="7.9"/>
    <n v="7.9"/>
    <n v="990.3"/>
    <n v="0.2"/>
    <n v="0"/>
    <n v="3.5999999999999997E-2"/>
    <n v="0"/>
    <n v="20.5"/>
    <n v="44"/>
    <n v="7.8"/>
    <n v="19.399999999999999"/>
    <n v="8.35"/>
    <n v="7.2599999999999998E-2"/>
    <n v="116"/>
    <n v="1"/>
    <n v="100"/>
    <n v="5"/>
    <x v="3"/>
    <x v="1"/>
    <n v="2024"/>
    <n v="14"/>
    <n v="40"/>
    <n v="1440"/>
    <n v="14"/>
    <x v="15"/>
    <n v="23"/>
    <d v="2024-04-23T00:00:00"/>
    <x v="4"/>
  </r>
  <r>
    <d v="2024-04-23T00:00:00"/>
    <d v="1899-12-30T14:45:00"/>
    <n v="7.6"/>
    <n v="7.8"/>
    <n v="7.6"/>
    <n v="91"/>
    <n v="6.2"/>
    <n v="2.6"/>
    <s v="E"/>
    <n v="0.22"/>
    <n v="7"/>
    <s v="NNE"/>
    <n v="7.1"/>
    <n v="7.7"/>
    <n v="7.2"/>
    <n v="990.2"/>
    <n v="0"/>
    <n v="0"/>
    <n v="3.6999999999999998E-2"/>
    <n v="0"/>
    <n v="20.5"/>
    <n v="44"/>
    <n v="7.8"/>
    <n v="19.399999999999999"/>
    <n v="8.35"/>
    <n v="7.2599999999999998E-2"/>
    <n v="116"/>
    <n v="1"/>
    <n v="100"/>
    <n v="5"/>
    <x v="3"/>
    <x v="1"/>
    <n v="2024"/>
    <n v="14"/>
    <n v="45"/>
    <n v="1445"/>
    <n v="14"/>
    <x v="15"/>
    <n v="23"/>
    <d v="2024-04-23T00:00:00"/>
    <x v="4"/>
  </r>
  <r>
    <d v="2024-04-23T00:00:00"/>
    <d v="1899-12-30T14:50:00"/>
    <n v="7.6"/>
    <n v="7.6"/>
    <n v="7.6"/>
    <n v="92"/>
    <n v="6.4"/>
    <n v="3.5"/>
    <s v="E"/>
    <n v="0.28999999999999998"/>
    <n v="7"/>
    <s v="ESE"/>
    <n v="6.6"/>
    <n v="7.7"/>
    <n v="6.7"/>
    <n v="990.3"/>
    <n v="0"/>
    <n v="0"/>
    <n v="3.6999999999999998E-2"/>
    <n v="0"/>
    <n v="20.5"/>
    <n v="44"/>
    <n v="7.8"/>
    <n v="19.399999999999999"/>
    <n v="8.35"/>
    <n v="7.2599999999999998E-2"/>
    <n v="117"/>
    <n v="1"/>
    <n v="100"/>
    <n v="5"/>
    <x v="3"/>
    <x v="1"/>
    <n v="2024"/>
    <n v="14"/>
    <n v="50"/>
    <n v="1450"/>
    <n v="14"/>
    <x v="15"/>
    <n v="23"/>
    <d v="2024-04-23T00:00:00"/>
    <x v="4"/>
  </r>
  <r>
    <d v="2024-04-23T00:00:00"/>
    <d v="1899-12-30T14:55:00"/>
    <n v="7.7"/>
    <n v="7.7"/>
    <n v="7.6"/>
    <n v="92"/>
    <n v="6.5"/>
    <n v="2.6"/>
    <s v="NE"/>
    <n v="0.22"/>
    <n v="5.2"/>
    <s v="N"/>
    <n v="7.3"/>
    <n v="7.8"/>
    <n v="7.4"/>
    <n v="990.2"/>
    <n v="0"/>
    <n v="0"/>
    <n v="3.6999999999999998E-2"/>
    <n v="0"/>
    <n v="20.5"/>
    <n v="44"/>
    <n v="7.8"/>
    <n v="19.399999999999999"/>
    <n v="8.35"/>
    <n v="7.2599999999999998E-2"/>
    <n v="117"/>
    <n v="1"/>
    <n v="100"/>
    <n v="5"/>
    <x v="3"/>
    <x v="1"/>
    <n v="2024"/>
    <n v="14"/>
    <n v="55"/>
    <n v="1455"/>
    <n v="14"/>
    <x v="15"/>
    <n v="23"/>
    <d v="2024-04-23T00:00:00"/>
    <x v="4"/>
  </r>
  <r>
    <d v="2024-04-23T00:00:00"/>
    <d v="1899-12-30T15:00:00"/>
    <n v="7.7"/>
    <n v="7.7"/>
    <n v="7.7"/>
    <n v="92"/>
    <n v="6.5"/>
    <n v="3.5"/>
    <s v="E"/>
    <n v="0.28999999999999998"/>
    <n v="9.6"/>
    <s v="SE"/>
    <n v="6.7"/>
    <n v="7.8"/>
    <n v="6.8"/>
    <n v="990.1"/>
    <n v="0"/>
    <n v="0"/>
    <n v="3.6999999999999998E-2"/>
    <n v="0"/>
    <n v="20.399999999999999"/>
    <n v="44"/>
    <n v="7.7"/>
    <n v="19.3"/>
    <n v="8.35"/>
    <n v="7.2599999999999998E-2"/>
    <n v="117"/>
    <n v="1"/>
    <n v="100"/>
    <n v="5"/>
    <x v="3"/>
    <x v="1"/>
    <n v="2024"/>
    <n v="15"/>
    <n v="0"/>
    <n v="1500"/>
    <n v="14"/>
    <x v="15"/>
    <n v="23"/>
    <d v="2024-04-23T00:00:00"/>
    <x v="4"/>
  </r>
  <r>
    <d v="2024-04-23T00:00:00"/>
    <d v="1899-12-30T15:05:00"/>
    <n v="7.8"/>
    <n v="7.8"/>
    <n v="7.7"/>
    <n v="91"/>
    <n v="6.4"/>
    <n v="5.2"/>
    <s v="E"/>
    <n v="0.43"/>
    <n v="11.3"/>
    <s v="ESE"/>
    <n v="6.1"/>
    <n v="7.8"/>
    <n v="6.1"/>
    <n v="990.1"/>
    <n v="0"/>
    <n v="0"/>
    <n v="3.6999999999999998E-2"/>
    <n v="0"/>
    <n v="20.399999999999999"/>
    <n v="44"/>
    <n v="7.7"/>
    <n v="19.3"/>
    <n v="8.35"/>
    <n v="7.2599999999999998E-2"/>
    <n v="117"/>
    <n v="1"/>
    <n v="100"/>
    <n v="5"/>
    <x v="3"/>
    <x v="1"/>
    <n v="2024"/>
    <n v="15"/>
    <n v="5"/>
    <n v="1505"/>
    <n v="15"/>
    <x v="16"/>
    <n v="23"/>
    <d v="2024-04-23T00:00:00"/>
    <x v="4"/>
  </r>
  <r>
    <d v="2024-04-23T00:00:00"/>
    <d v="1899-12-30T15:10:00"/>
    <n v="7.9"/>
    <n v="7.9"/>
    <n v="7.7"/>
    <n v="91"/>
    <n v="6.5"/>
    <n v="4.3"/>
    <s v="ESE"/>
    <n v="0.36"/>
    <n v="13"/>
    <s v="ESE"/>
    <n v="6.5"/>
    <n v="8"/>
    <n v="6.6"/>
    <n v="990.1"/>
    <n v="0"/>
    <n v="0"/>
    <n v="3.5999999999999997E-2"/>
    <n v="0"/>
    <n v="20.399999999999999"/>
    <n v="44"/>
    <n v="7.7"/>
    <n v="19.3"/>
    <n v="8.35"/>
    <n v="7.2599999999999998E-2"/>
    <n v="117"/>
    <n v="1"/>
    <n v="100"/>
    <n v="5"/>
    <x v="3"/>
    <x v="1"/>
    <n v="2024"/>
    <n v="15"/>
    <n v="10"/>
    <n v="1510"/>
    <n v="15"/>
    <x v="16"/>
    <n v="23"/>
    <d v="2024-04-23T00:00:00"/>
    <x v="4"/>
  </r>
  <r>
    <d v="2024-04-23T00:00:00"/>
    <d v="1899-12-30T15:15:00"/>
    <n v="7.9"/>
    <n v="7.9"/>
    <n v="7.9"/>
    <n v="90"/>
    <n v="6.3"/>
    <n v="5.2"/>
    <s v="ESE"/>
    <n v="0.43"/>
    <n v="9.6"/>
    <s v="ESE"/>
    <n v="6.2"/>
    <n v="7.9"/>
    <n v="6.2"/>
    <n v="990.1"/>
    <n v="0"/>
    <n v="0"/>
    <n v="3.5999999999999997E-2"/>
    <n v="0"/>
    <n v="20.3"/>
    <n v="44"/>
    <n v="7.7"/>
    <n v="19.2"/>
    <n v="8.35"/>
    <n v="7.2599999999999998E-2"/>
    <n v="117"/>
    <n v="1"/>
    <n v="100"/>
    <n v="5"/>
    <x v="3"/>
    <x v="1"/>
    <n v="2024"/>
    <n v="15"/>
    <n v="15"/>
    <n v="1515"/>
    <n v="15"/>
    <x v="16"/>
    <n v="23"/>
    <d v="2024-04-23T00:00:00"/>
    <x v="4"/>
  </r>
  <r>
    <d v="2024-04-23T00:00:00"/>
    <d v="1899-12-30T15:20:00"/>
    <n v="8"/>
    <n v="8"/>
    <n v="7.9"/>
    <n v="90"/>
    <n v="6.5"/>
    <n v="2.6"/>
    <s v="E"/>
    <n v="0.22"/>
    <n v="9.6"/>
    <s v="E"/>
    <n v="7.6"/>
    <n v="8.1"/>
    <n v="7.6"/>
    <n v="990"/>
    <n v="0"/>
    <n v="0"/>
    <n v="3.5999999999999997E-2"/>
    <n v="0"/>
    <n v="20.3"/>
    <n v="44"/>
    <n v="7.7"/>
    <n v="19.2"/>
    <n v="8.35"/>
    <n v="7.2599999999999998E-2"/>
    <n v="117"/>
    <n v="1"/>
    <n v="100"/>
    <n v="5"/>
    <x v="3"/>
    <x v="1"/>
    <n v="2024"/>
    <n v="15"/>
    <n v="20"/>
    <n v="1520"/>
    <n v="15"/>
    <x v="16"/>
    <n v="23"/>
    <d v="2024-04-23T00:00:00"/>
    <x v="4"/>
  </r>
  <r>
    <d v="2024-04-23T00:00:00"/>
    <d v="1899-12-30T15:25:00"/>
    <n v="7.9"/>
    <n v="8"/>
    <n v="7.9"/>
    <n v="90"/>
    <n v="6.4"/>
    <n v="2.6"/>
    <s v="NNE"/>
    <n v="0.22"/>
    <n v="5.2"/>
    <s v="NE"/>
    <n v="7.5"/>
    <n v="8"/>
    <n v="7.6"/>
    <n v="990"/>
    <n v="0"/>
    <n v="0"/>
    <n v="3.5999999999999997E-2"/>
    <n v="0"/>
    <n v="20.399999999999999"/>
    <n v="44"/>
    <n v="7.7"/>
    <n v="19.3"/>
    <n v="8.35"/>
    <n v="7.2599999999999998E-2"/>
    <n v="117"/>
    <n v="1"/>
    <n v="100"/>
    <n v="5"/>
    <x v="3"/>
    <x v="1"/>
    <n v="2024"/>
    <n v="15"/>
    <n v="25"/>
    <n v="1525"/>
    <n v="15"/>
    <x v="16"/>
    <n v="23"/>
    <d v="2024-04-23T00:00:00"/>
    <x v="4"/>
  </r>
  <r>
    <d v="2024-04-23T00:00:00"/>
    <d v="1899-12-30T15:30:00"/>
    <n v="7.9"/>
    <n v="8"/>
    <n v="7.9"/>
    <n v="90"/>
    <n v="6.4"/>
    <n v="3.5"/>
    <s v="ESE"/>
    <n v="0.28999999999999998"/>
    <n v="9.6"/>
    <s v="ESE"/>
    <n v="7"/>
    <n v="8"/>
    <n v="7.1"/>
    <n v="990"/>
    <n v="0"/>
    <n v="0"/>
    <n v="3.5999999999999997E-2"/>
    <n v="0"/>
    <n v="20.399999999999999"/>
    <n v="44"/>
    <n v="7.7"/>
    <n v="19.3"/>
    <n v="8.35"/>
    <n v="7.2599999999999998E-2"/>
    <n v="117"/>
    <n v="1"/>
    <n v="100"/>
    <n v="5"/>
    <x v="3"/>
    <x v="1"/>
    <n v="2024"/>
    <n v="15"/>
    <n v="30"/>
    <n v="1530"/>
    <n v="15"/>
    <x v="16"/>
    <n v="23"/>
    <d v="2024-04-23T00:00:00"/>
    <x v="4"/>
  </r>
  <r>
    <d v="2024-04-23T00:00:00"/>
    <d v="1899-12-30T15:35:00"/>
    <n v="7.9"/>
    <n v="8"/>
    <n v="7.9"/>
    <n v="90"/>
    <n v="6.4"/>
    <n v="3.5"/>
    <s v="ESE"/>
    <n v="0.28999999999999998"/>
    <n v="9.6"/>
    <s v="ESE"/>
    <n v="7"/>
    <n v="8"/>
    <n v="7.1"/>
    <n v="990"/>
    <n v="0"/>
    <n v="0"/>
    <n v="3.5999999999999997E-2"/>
    <n v="0"/>
    <n v="20.5"/>
    <n v="44"/>
    <n v="7.8"/>
    <n v="19.399999999999999"/>
    <n v="8.35"/>
    <n v="7.2599999999999998E-2"/>
    <n v="117"/>
    <n v="1"/>
    <n v="100"/>
    <n v="5"/>
    <x v="3"/>
    <x v="1"/>
    <n v="2024"/>
    <n v="15"/>
    <n v="35"/>
    <n v="1535"/>
    <n v="15"/>
    <x v="16"/>
    <n v="23"/>
    <d v="2024-04-23T00:00:00"/>
    <x v="4"/>
  </r>
  <r>
    <d v="2024-04-23T00:00:00"/>
    <d v="1899-12-30T15:40:00"/>
    <n v="7.9"/>
    <n v="7.9"/>
    <n v="7.9"/>
    <n v="90"/>
    <n v="6.4"/>
    <n v="4.3"/>
    <s v="ESE"/>
    <n v="0.36"/>
    <n v="13"/>
    <s v="ESE"/>
    <n v="6.6"/>
    <n v="8"/>
    <n v="6.7"/>
    <n v="989.9"/>
    <n v="0"/>
    <n v="0"/>
    <n v="3.5999999999999997E-2"/>
    <n v="0"/>
    <n v="20.5"/>
    <n v="44"/>
    <n v="7.8"/>
    <n v="19.399999999999999"/>
    <n v="8.35"/>
    <n v="7.2599999999999998E-2"/>
    <n v="117"/>
    <n v="1"/>
    <n v="100"/>
    <n v="5"/>
    <x v="3"/>
    <x v="1"/>
    <n v="2024"/>
    <n v="15"/>
    <n v="40"/>
    <n v="1540"/>
    <n v="15"/>
    <x v="16"/>
    <n v="23"/>
    <d v="2024-04-23T00:00:00"/>
    <x v="4"/>
  </r>
  <r>
    <d v="2024-04-23T00:00:00"/>
    <d v="1899-12-30T15:45:00"/>
    <n v="8"/>
    <n v="8"/>
    <n v="7.9"/>
    <n v="90"/>
    <n v="6.5"/>
    <n v="1.7"/>
    <s v="ESE"/>
    <n v="0.14000000000000001"/>
    <n v="4.3"/>
    <s v="ESE"/>
    <n v="8"/>
    <n v="8.1"/>
    <n v="8.1"/>
    <n v="989.9"/>
    <n v="0"/>
    <n v="0"/>
    <n v="3.5999999999999997E-2"/>
    <n v="0"/>
    <n v="20.5"/>
    <n v="44"/>
    <n v="7.8"/>
    <n v="19.399999999999999"/>
    <n v="8.35"/>
    <n v="7.2599999999999998E-2"/>
    <n v="116"/>
    <n v="1"/>
    <n v="100"/>
    <n v="5"/>
    <x v="3"/>
    <x v="1"/>
    <n v="2024"/>
    <n v="15"/>
    <n v="45"/>
    <n v="1545"/>
    <n v="15"/>
    <x v="16"/>
    <n v="23"/>
    <d v="2024-04-23T00:00:00"/>
    <x v="4"/>
  </r>
  <r>
    <d v="2024-04-23T00:00:00"/>
    <d v="1899-12-30T15:50:00"/>
    <n v="7.9"/>
    <n v="8"/>
    <n v="7.9"/>
    <n v="90"/>
    <n v="6.3"/>
    <n v="2.6"/>
    <s v="NE"/>
    <n v="0.22"/>
    <n v="7"/>
    <s v="NE"/>
    <n v="7.4"/>
    <n v="7.9"/>
    <n v="7.5"/>
    <n v="989.9"/>
    <n v="0"/>
    <n v="0"/>
    <n v="3.5999999999999997E-2"/>
    <n v="0"/>
    <n v="20.6"/>
    <n v="44"/>
    <n v="7.9"/>
    <n v="19.5"/>
    <n v="8.35"/>
    <n v="7.2499999999999995E-2"/>
    <n v="118"/>
    <n v="1"/>
    <n v="100"/>
    <n v="5"/>
    <x v="3"/>
    <x v="1"/>
    <n v="2024"/>
    <n v="15"/>
    <n v="50"/>
    <n v="1550"/>
    <n v="15"/>
    <x v="16"/>
    <n v="23"/>
    <d v="2024-04-23T00:00:00"/>
    <x v="4"/>
  </r>
  <r>
    <d v="2024-04-23T00:00:00"/>
    <d v="1899-12-30T15:55:00"/>
    <n v="7.8"/>
    <n v="7.9"/>
    <n v="7.8"/>
    <n v="90"/>
    <n v="6.2"/>
    <n v="2.6"/>
    <s v="ENE"/>
    <n v="0.22"/>
    <n v="9.6"/>
    <s v="E"/>
    <n v="7.3"/>
    <n v="7.8"/>
    <n v="7.4"/>
    <n v="989.9"/>
    <n v="0"/>
    <n v="0"/>
    <n v="3.6999999999999998E-2"/>
    <n v="0"/>
    <n v="20.6"/>
    <n v="44"/>
    <n v="7.9"/>
    <n v="19.5"/>
    <n v="8.35"/>
    <n v="7.2499999999999995E-2"/>
    <n v="117"/>
    <n v="1"/>
    <n v="100"/>
    <n v="5"/>
    <x v="3"/>
    <x v="1"/>
    <n v="2024"/>
    <n v="15"/>
    <n v="55"/>
    <n v="1555"/>
    <n v="15"/>
    <x v="16"/>
    <n v="23"/>
    <d v="2024-04-23T00:00:00"/>
    <x v="4"/>
  </r>
  <r>
    <d v="2024-04-23T00:00:00"/>
    <d v="1899-12-30T16:00:00"/>
    <n v="7.8"/>
    <n v="7.8"/>
    <n v="7.8"/>
    <n v="91"/>
    <n v="6.4"/>
    <n v="0.9"/>
    <s v="NE"/>
    <n v="7.0000000000000007E-2"/>
    <n v="4.3"/>
    <s v="SE"/>
    <n v="7.8"/>
    <n v="7.8"/>
    <n v="7.8"/>
    <n v="989.9"/>
    <n v="0"/>
    <n v="0"/>
    <n v="3.6999999999999998E-2"/>
    <n v="0"/>
    <n v="20.6"/>
    <n v="44"/>
    <n v="7.9"/>
    <n v="19.5"/>
    <n v="8.35"/>
    <n v="7.2499999999999995E-2"/>
    <n v="117"/>
    <n v="1"/>
    <n v="100"/>
    <n v="5"/>
    <x v="3"/>
    <x v="1"/>
    <n v="2024"/>
    <n v="16"/>
    <n v="0"/>
    <n v="1600"/>
    <n v="15"/>
    <x v="16"/>
    <n v="23"/>
    <d v="2024-04-23T00:00:00"/>
    <x v="4"/>
  </r>
  <r>
    <d v="2024-04-23T00:00:00"/>
    <d v="1899-12-30T16:05:00"/>
    <n v="7.9"/>
    <n v="7.9"/>
    <n v="7.8"/>
    <n v="91"/>
    <n v="6.5"/>
    <n v="1.7"/>
    <s v="NE"/>
    <n v="0.14000000000000001"/>
    <n v="5.2"/>
    <s v="NE"/>
    <n v="7.9"/>
    <n v="8"/>
    <n v="8"/>
    <n v="990"/>
    <n v="0"/>
    <n v="0"/>
    <n v="3.5999999999999997E-2"/>
    <n v="0"/>
    <n v="20.7"/>
    <n v="44"/>
    <n v="8"/>
    <n v="19.5"/>
    <n v="8.35"/>
    <n v="7.2499999999999995E-2"/>
    <n v="117"/>
    <n v="1"/>
    <n v="100"/>
    <n v="5"/>
    <x v="3"/>
    <x v="1"/>
    <n v="2024"/>
    <n v="16"/>
    <n v="5"/>
    <n v="1605"/>
    <n v="16"/>
    <x v="17"/>
    <n v="23"/>
    <d v="2024-04-23T00:00:00"/>
    <x v="4"/>
  </r>
  <r>
    <d v="2024-04-23T00:00:00"/>
    <d v="1899-12-30T16:10:00"/>
    <n v="7.8"/>
    <n v="7.9"/>
    <n v="7.8"/>
    <n v="91"/>
    <n v="6.5"/>
    <n v="1.7"/>
    <s v="E"/>
    <n v="0.14000000000000001"/>
    <n v="7"/>
    <s v="E"/>
    <n v="7.8"/>
    <n v="7.9"/>
    <n v="7.9"/>
    <n v="989.9"/>
    <n v="0"/>
    <n v="0"/>
    <n v="3.5999999999999997E-2"/>
    <n v="0"/>
    <n v="20.8"/>
    <n v="44"/>
    <n v="8.1"/>
    <n v="19.600000000000001"/>
    <n v="8.35"/>
    <n v="7.2499999999999995E-2"/>
    <n v="116"/>
    <n v="1"/>
    <n v="100"/>
    <n v="5"/>
    <x v="3"/>
    <x v="1"/>
    <n v="2024"/>
    <n v="16"/>
    <n v="10"/>
    <n v="1610"/>
    <n v="16"/>
    <x v="17"/>
    <n v="23"/>
    <d v="2024-04-23T00:00:00"/>
    <x v="4"/>
  </r>
  <r>
    <d v="2024-04-23T00:00:00"/>
    <d v="1899-12-30T16:15:00"/>
    <n v="7.8"/>
    <n v="7.8"/>
    <n v="7.8"/>
    <n v="91"/>
    <n v="6.4"/>
    <n v="1.7"/>
    <s v="NE"/>
    <n v="0.14000000000000001"/>
    <n v="6.1"/>
    <s v="ESE"/>
    <n v="7.8"/>
    <n v="7.8"/>
    <n v="7.8"/>
    <n v="990"/>
    <n v="0"/>
    <n v="0"/>
    <n v="3.6999999999999998E-2"/>
    <n v="0"/>
    <n v="20.9"/>
    <n v="44"/>
    <n v="8.1999999999999993"/>
    <n v="19.7"/>
    <n v="8.35"/>
    <n v="7.2499999999999995E-2"/>
    <n v="116"/>
    <n v="1"/>
    <n v="100"/>
    <n v="5"/>
    <x v="3"/>
    <x v="1"/>
    <n v="2024"/>
    <n v="16"/>
    <n v="15"/>
    <n v="1615"/>
    <n v="16"/>
    <x v="17"/>
    <n v="23"/>
    <d v="2024-04-23T00:00:00"/>
    <x v="4"/>
  </r>
  <r>
    <d v="2024-04-23T00:00:00"/>
    <d v="1899-12-30T16:20:00"/>
    <n v="7.8"/>
    <n v="7.8"/>
    <n v="7.8"/>
    <n v="91"/>
    <n v="6.4"/>
    <n v="0.9"/>
    <s v="E"/>
    <n v="7.0000000000000007E-2"/>
    <n v="2.6"/>
    <s v="E"/>
    <n v="7.8"/>
    <n v="7.8"/>
    <n v="7.8"/>
    <n v="989.9"/>
    <n v="0.2"/>
    <n v="0"/>
    <n v="3.6999999999999998E-2"/>
    <n v="0"/>
    <n v="20.9"/>
    <n v="44"/>
    <n v="8.1999999999999993"/>
    <n v="19.7"/>
    <n v="8.35"/>
    <n v="7.2499999999999995E-2"/>
    <n v="116"/>
    <n v="1"/>
    <n v="100"/>
    <n v="5"/>
    <x v="3"/>
    <x v="1"/>
    <n v="2024"/>
    <n v="16"/>
    <n v="20"/>
    <n v="1620"/>
    <n v="16"/>
    <x v="17"/>
    <n v="23"/>
    <d v="2024-04-23T00:00:00"/>
    <x v="4"/>
  </r>
  <r>
    <d v="2024-04-23T00:00:00"/>
    <d v="1899-12-30T16:25:00"/>
    <n v="7.8"/>
    <n v="7.8"/>
    <n v="7.8"/>
    <n v="91"/>
    <n v="6.4"/>
    <n v="1.7"/>
    <s v="E"/>
    <n v="0.14000000000000001"/>
    <n v="4.3"/>
    <s v="NE"/>
    <n v="7.8"/>
    <n v="7.8"/>
    <n v="7.8"/>
    <n v="990"/>
    <n v="0"/>
    <n v="0"/>
    <n v="3.6999999999999998E-2"/>
    <n v="0"/>
    <n v="21"/>
    <n v="44"/>
    <n v="8.3000000000000007"/>
    <n v="19.8"/>
    <n v="8.35"/>
    <n v="7.2400000000000006E-2"/>
    <n v="117"/>
    <n v="1"/>
    <n v="100"/>
    <n v="5"/>
    <x v="3"/>
    <x v="1"/>
    <n v="2024"/>
    <n v="16"/>
    <n v="25"/>
    <n v="1625"/>
    <n v="16"/>
    <x v="17"/>
    <n v="23"/>
    <d v="2024-04-23T00:00:00"/>
    <x v="4"/>
  </r>
  <r>
    <d v="2024-04-23T00:00:00"/>
    <d v="1899-12-30T16:30:00"/>
    <n v="7.8"/>
    <n v="7.8"/>
    <n v="7.7"/>
    <n v="92"/>
    <n v="6.6"/>
    <n v="2.6"/>
    <s v="NE"/>
    <n v="0.22"/>
    <n v="4.3"/>
    <s v="NE"/>
    <n v="7.3"/>
    <n v="7.9"/>
    <n v="7.4"/>
    <n v="990"/>
    <n v="0"/>
    <n v="0"/>
    <n v="3.6999999999999998E-2"/>
    <n v="0"/>
    <n v="21"/>
    <n v="44"/>
    <n v="8.3000000000000007"/>
    <n v="19.8"/>
    <n v="8.35"/>
    <n v="7.2400000000000006E-2"/>
    <n v="117"/>
    <n v="1"/>
    <n v="100"/>
    <n v="5"/>
    <x v="3"/>
    <x v="1"/>
    <n v="2024"/>
    <n v="16"/>
    <n v="30"/>
    <n v="1630"/>
    <n v="16"/>
    <x v="17"/>
    <n v="23"/>
    <d v="2024-04-23T00:00:00"/>
    <x v="4"/>
  </r>
  <r>
    <d v="2024-04-23T00:00:00"/>
    <d v="1899-12-30T16:35:00"/>
    <n v="7.7"/>
    <n v="7.8"/>
    <n v="7.7"/>
    <n v="92"/>
    <n v="6.5"/>
    <n v="3.5"/>
    <s v="ENE"/>
    <n v="0.28999999999999998"/>
    <n v="7"/>
    <s v="ENE"/>
    <n v="6.7"/>
    <n v="7.8"/>
    <n v="6.8"/>
    <n v="990"/>
    <n v="0"/>
    <n v="0"/>
    <n v="3.6999999999999998E-2"/>
    <n v="0"/>
    <n v="21.1"/>
    <n v="44"/>
    <n v="8.3000000000000007"/>
    <n v="19.8"/>
    <n v="8.35"/>
    <n v="7.2400000000000006E-2"/>
    <n v="117"/>
    <n v="1"/>
    <n v="100"/>
    <n v="5"/>
    <x v="3"/>
    <x v="1"/>
    <n v="2024"/>
    <n v="16"/>
    <n v="35"/>
    <n v="1635"/>
    <n v="16"/>
    <x v="17"/>
    <n v="23"/>
    <d v="2024-04-23T00:00:00"/>
    <x v="4"/>
  </r>
  <r>
    <d v="2024-04-23T00:00:00"/>
    <d v="1899-12-30T16:40:00"/>
    <n v="7.6"/>
    <n v="7.7"/>
    <n v="7.6"/>
    <n v="91"/>
    <n v="6.2"/>
    <n v="3.5"/>
    <s v="NE"/>
    <n v="0.28999999999999998"/>
    <n v="8.6999999999999993"/>
    <s v="ENE"/>
    <n v="6.6"/>
    <n v="7.7"/>
    <n v="6.7"/>
    <n v="990"/>
    <n v="0"/>
    <n v="0"/>
    <n v="3.6999999999999998E-2"/>
    <n v="0"/>
    <n v="21"/>
    <n v="44"/>
    <n v="8.3000000000000007"/>
    <n v="19.8"/>
    <n v="8.35"/>
    <n v="7.2400000000000006E-2"/>
    <n v="117"/>
    <n v="1"/>
    <n v="100"/>
    <n v="5"/>
    <x v="3"/>
    <x v="1"/>
    <n v="2024"/>
    <n v="16"/>
    <n v="40"/>
    <n v="1640"/>
    <n v="16"/>
    <x v="17"/>
    <n v="23"/>
    <d v="2024-04-23T00:00:00"/>
    <x v="4"/>
  </r>
  <r>
    <d v="2024-04-23T00:00:00"/>
    <d v="1899-12-30T16:45:00"/>
    <n v="7.5"/>
    <n v="7.6"/>
    <n v="7.5"/>
    <n v="91"/>
    <n v="6.1"/>
    <n v="3.5"/>
    <s v="NE"/>
    <n v="0.28999999999999998"/>
    <n v="7.8"/>
    <s v="NNE"/>
    <n v="6.5"/>
    <n v="7.6"/>
    <n v="6.6"/>
    <n v="990"/>
    <n v="0"/>
    <n v="0"/>
    <n v="3.7999999999999999E-2"/>
    <n v="0"/>
    <n v="20.9"/>
    <n v="44"/>
    <n v="8.1999999999999993"/>
    <n v="19.7"/>
    <n v="8.35"/>
    <n v="7.2499999999999995E-2"/>
    <n v="117"/>
    <n v="1"/>
    <n v="100"/>
    <n v="5"/>
    <x v="3"/>
    <x v="1"/>
    <n v="2024"/>
    <n v="16"/>
    <n v="45"/>
    <n v="1645"/>
    <n v="16"/>
    <x v="17"/>
    <n v="23"/>
    <d v="2024-04-23T00:00:00"/>
    <x v="4"/>
  </r>
  <r>
    <d v="2024-04-23T00:00:00"/>
    <d v="1899-12-30T16:50:00"/>
    <n v="7.4"/>
    <n v="7.5"/>
    <n v="7.4"/>
    <n v="91"/>
    <n v="6.1"/>
    <n v="3.5"/>
    <s v="NE"/>
    <n v="0.28999999999999998"/>
    <n v="7"/>
    <s v="NE"/>
    <n v="6.4"/>
    <n v="7.5"/>
    <n v="6.4"/>
    <n v="990.1"/>
    <n v="0"/>
    <n v="0"/>
    <n v="3.7999999999999999E-2"/>
    <n v="0"/>
    <n v="20.8"/>
    <n v="44"/>
    <n v="8.1"/>
    <n v="19.600000000000001"/>
    <n v="8.35"/>
    <n v="7.2499999999999995E-2"/>
    <n v="117"/>
    <n v="1"/>
    <n v="100"/>
    <n v="5"/>
    <x v="3"/>
    <x v="1"/>
    <n v="2024"/>
    <n v="16"/>
    <n v="50"/>
    <n v="1650"/>
    <n v="16"/>
    <x v="17"/>
    <n v="23"/>
    <d v="2024-04-23T00:00:00"/>
    <x v="4"/>
  </r>
  <r>
    <d v="2024-04-23T00:00:00"/>
    <d v="1899-12-30T16:55:00"/>
    <n v="7.4"/>
    <n v="7.4"/>
    <n v="7.4"/>
    <n v="92"/>
    <n v="6.2"/>
    <n v="3.5"/>
    <s v="NE"/>
    <n v="0.28999999999999998"/>
    <n v="7"/>
    <s v="N"/>
    <n v="6.4"/>
    <n v="7.6"/>
    <n v="6.5"/>
    <n v="990.1"/>
    <n v="0"/>
    <n v="0"/>
    <n v="3.7999999999999999E-2"/>
    <n v="0"/>
    <n v="20.8"/>
    <n v="44"/>
    <n v="8.1"/>
    <n v="19.600000000000001"/>
    <n v="8.35"/>
    <n v="7.2499999999999995E-2"/>
    <n v="117"/>
    <n v="1"/>
    <n v="100"/>
    <n v="5"/>
    <x v="3"/>
    <x v="1"/>
    <n v="2024"/>
    <n v="16"/>
    <n v="55"/>
    <n v="1655"/>
    <n v="16"/>
    <x v="17"/>
    <n v="23"/>
    <d v="2024-04-23T00:00:00"/>
    <x v="4"/>
  </r>
  <r>
    <d v="2024-04-23T00:00:00"/>
    <d v="1899-12-30T17:00:00"/>
    <n v="7.4"/>
    <n v="7.4"/>
    <n v="7.4"/>
    <n v="92"/>
    <n v="6.2"/>
    <n v="2.6"/>
    <s v="NE"/>
    <n v="0.22"/>
    <n v="7.8"/>
    <s v="NE"/>
    <n v="6.9"/>
    <n v="7.6"/>
    <n v="7.1"/>
    <n v="990.1"/>
    <n v="0"/>
    <n v="0"/>
    <n v="3.7999999999999999E-2"/>
    <n v="0"/>
    <n v="20.7"/>
    <n v="44"/>
    <n v="8"/>
    <n v="19.5"/>
    <n v="8.35"/>
    <n v="7.2499999999999995E-2"/>
    <n v="117"/>
    <n v="1"/>
    <n v="100"/>
    <n v="5"/>
    <x v="3"/>
    <x v="1"/>
    <n v="2024"/>
    <n v="17"/>
    <n v="0"/>
    <n v="1700"/>
    <n v="16"/>
    <x v="17"/>
    <n v="23"/>
    <d v="2024-04-23T00:00:00"/>
    <x v="4"/>
  </r>
  <r>
    <d v="2024-04-23T00:00:00"/>
    <d v="1899-12-30T17:05:00"/>
    <n v="7.4"/>
    <n v="7.4"/>
    <n v="7.4"/>
    <n v="92"/>
    <n v="6.2"/>
    <n v="3.5"/>
    <s v="NE"/>
    <n v="0.28999999999999998"/>
    <n v="6.1"/>
    <s v="NE"/>
    <n v="6.4"/>
    <n v="7.6"/>
    <n v="6.5"/>
    <n v="990.1"/>
    <n v="0"/>
    <n v="0"/>
    <n v="3.7999999999999999E-2"/>
    <n v="0"/>
    <n v="20.7"/>
    <n v="44"/>
    <n v="8"/>
    <n v="19.5"/>
    <n v="8.35"/>
    <n v="7.2499999999999995E-2"/>
    <n v="117"/>
    <n v="1"/>
    <n v="100"/>
    <n v="5"/>
    <x v="3"/>
    <x v="1"/>
    <n v="2024"/>
    <n v="17"/>
    <n v="5"/>
    <n v="1705"/>
    <n v="17"/>
    <x v="18"/>
    <n v="23"/>
    <d v="2024-04-23T00:00:00"/>
    <x v="4"/>
  </r>
  <r>
    <d v="2024-04-23T00:00:00"/>
    <d v="1899-12-30T17:10:00"/>
    <n v="7.4"/>
    <n v="7.4"/>
    <n v="7.4"/>
    <n v="92"/>
    <n v="6.2"/>
    <n v="3.5"/>
    <s v="NE"/>
    <n v="0.28999999999999998"/>
    <n v="8.6999999999999993"/>
    <s v="NE"/>
    <n v="6.3"/>
    <n v="7.5"/>
    <n v="6.4"/>
    <n v="990.1"/>
    <n v="0"/>
    <n v="0"/>
    <n v="3.7999999999999999E-2"/>
    <n v="0"/>
    <n v="20.7"/>
    <n v="44"/>
    <n v="8"/>
    <n v="19.5"/>
    <n v="8.35"/>
    <n v="7.2499999999999995E-2"/>
    <n v="117"/>
    <n v="1"/>
    <n v="100"/>
    <n v="5"/>
    <x v="3"/>
    <x v="1"/>
    <n v="2024"/>
    <n v="17"/>
    <n v="10"/>
    <n v="1710"/>
    <n v="17"/>
    <x v="18"/>
    <n v="23"/>
    <d v="2024-04-23T00:00:00"/>
    <x v="4"/>
  </r>
  <r>
    <d v="2024-04-23T00:00:00"/>
    <d v="1899-12-30T17:15:00"/>
    <n v="7.4"/>
    <n v="7.4"/>
    <n v="7.4"/>
    <n v="92"/>
    <n v="6.2"/>
    <n v="3.5"/>
    <s v="NE"/>
    <n v="0.28999999999999998"/>
    <n v="6.1"/>
    <s v="NE"/>
    <n v="6.3"/>
    <n v="7.5"/>
    <n v="6.4"/>
    <n v="990.2"/>
    <n v="0"/>
    <n v="0"/>
    <n v="3.7999999999999999E-2"/>
    <n v="0"/>
    <n v="20.7"/>
    <n v="44"/>
    <n v="8"/>
    <n v="19.5"/>
    <n v="8.35"/>
    <n v="7.2499999999999995E-2"/>
    <n v="117"/>
    <n v="1"/>
    <n v="100"/>
    <n v="5"/>
    <x v="3"/>
    <x v="1"/>
    <n v="2024"/>
    <n v="17"/>
    <n v="15"/>
    <n v="1715"/>
    <n v="17"/>
    <x v="18"/>
    <n v="23"/>
    <d v="2024-04-23T00:00:00"/>
    <x v="4"/>
  </r>
  <r>
    <d v="2024-04-23T00:00:00"/>
    <d v="1899-12-30T17:20:00"/>
    <n v="7.4"/>
    <n v="7.4"/>
    <n v="7.3"/>
    <n v="92"/>
    <n v="6.2"/>
    <n v="2.6"/>
    <s v="NE"/>
    <n v="0.22"/>
    <n v="4.3"/>
    <s v="NE"/>
    <n v="6.9"/>
    <n v="7.5"/>
    <n v="7"/>
    <n v="990.2"/>
    <n v="0"/>
    <n v="0"/>
    <n v="3.7999999999999999E-2"/>
    <n v="0"/>
    <n v="20.7"/>
    <n v="44"/>
    <n v="8"/>
    <n v="19.5"/>
    <n v="8.35"/>
    <n v="7.2499999999999995E-2"/>
    <n v="117"/>
    <n v="1"/>
    <n v="100"/>
    <n v="5"/>
    <x v="3"/>
    <x v="1"/>
    <n v="2024"/>
    <n v="17"/>
    <n v="20"/>
    <n v="1720"/>
    <n v="17"/>
    <x v="18"/>
    <n v="23"/>
    <d v="2024-04-23T00:00:00"/>
    <x v="4"/>
  </r>
  <r>
    <d v="2024-04-23T00:00:00"/>
    <d v="1899-12-30T17:25:00"/>
    <n v="7.3"/>
    <n v="7.4"/>
    <n v="7.3"/>
    <n v="93"/>
    <n v="6.3"/>
    <n v="3.5"/>
    <s v="NE"/>
    <n v="0.28999999999999998"/>
    <n v="7"/>
    <s v="ENE"/>
    <n v="6.3"/>
    <n v="7.4"/>
    <n v="6.4"/>
    <n v="990.3"/>
    <n v="0"/>
    <n v="0"/>
    <n v="3.7999999999999999E-2"/>
    <n v="0"/>
    <n v="20.7"/>
    <n v="44"/>
    <n v="8"/>
    <n v="19.5"/>
    <n v="8.35"/>
    <n v="7.2499999999999995E-2"/>
    <n v="117"/>
    <n v="1"/>
    <n v="100"/>
    <n v="5"/>
    <x v="3"/>
    <x v="1"/>
    <n v="2024"/>
    <n v="17"/>
    <n v="25"/>
    <n v="1725"/>
    <n v="17"/>
    <x v="18"/>
    <n v="23"/>
    <d v="2024-04-23T00:00:00"/>
    <x v="4"/>
  </r>
  <r>
    <d v="2024-04-23T00:00:00"/>
    <d v="1899-12-30T17:30:00"/>
    <n v="7.3"/>
    <n v="7.3"/>
    <n v="7.3"/>
    <n v="93"/>
    <n v="6.2"/>
    <n v="2.6"/>
    <s v="ENE"/>
    <n v="0.22"/>
    <n v="8.6999999999999993"/>
    <s v="NE"/>
    <n v="6.7"/>
    <n v="7.4"/>
    <n v="6.8"/>
    <n v="990.3"/>
    <n v="0"/>
    <n v="0"/>
    <n v="3.7999999999999999E-2"/>
    <n v="0"/>
    <n v="20.7"/>
    <n v="44"/>
    <n v="8"/>
    <n v="19.5"/>
    <n v="8.35"/>
    <n v="7.2499999999999995E-2"/>
    <n v="117"/>
    <n v="1"/>
    <n v="100"/>
    <n v="5"/>
    <x v="3"/>
    <x v="1"/>
    <n v="2024"/>
    <n v="17"/>
    <n v="30"/>
    <n v="1730"/>
    <n v="17"/>
    <x v="18"/>
    <n v="23"/>
    <d v="2024-04-23T00:00:00"/>
    <x v="4"/>
  </r>
  <r>
    <d v="2024-04-23T00:00:00"/>
    <d v="1899-12-30T17:35:00"/>
    <n v="7.3"/>
    <n v="7.3"/>
    <n v="7.3"/>
    <n v="93"/>
    <n v="6.2"/>
    <n v="4.3"/>
    <s v="NE"/>
    <n v="0.36"/>
    <n v="9.6"/>
    <s v="ENE"/>
    <n v="5.8"/>
    <n v="7.4"/>
    <n v="5.9"/>
    <n v="990.3"/>
    <n v="0"/>
    <n v="0"/>
    <n v="3.7999999999999999E-2"/>
    <n v="0"/>
    <n v="20.6"/>
    <n v="44"/>
    <n v="7.9"/>
    <n v="19.5"/>
    <n v="8.35"/>
    <n v="7.2599999999999998E-2"/>
    <n v="117"/>
    <n v="1"/>
    <n v="100"/>
    <n v="5"/>
    <x v="3"/>
    <x v="1"/>
    <n v="2024"/>
    <n v="17"/>
    <n v="35"/>
    <n v="1735"/>
    <n v="17"/>
    <x v="18"/>
    <n v="23"/>
    <d v="2024-04-23T00:00:00"/>
    <x v="4"/>
  </r>
  <r>
    <d v="2024-04-23T00:00:00"/>
    <d v="1899-12-30T17:40:00"/>
    <n v="7.2"/>
    <n v="7.3"/>
    <n v="7.2"/>
    <n v="93"/>
    <n v="6.2"/>
    <n v="3.5"/>
    <s v="NE"/>
    <n v="0.28999999999999998"/>
    <n v="7"/>
    <s v="ENE"/>
    <n v="6.2"/>
    <n v="7.3"/>
    <n v="6.3"/>
    <n v="990.3"/>
    <n v="0.2"/>
    <n v="0"/>
    <n v="3.9E-2"/>
    <n v="0"/>
    <n v="20.5"/>
    <n v="44"/>
    <n v="7.8"/>
    <n v="19.399999999999999"/>
    <n v="8.35"/>
    <n v="7.2599999999999998E-2"/>
    <n v="117"/>
    <n v="1"/>
    <n v="100"/>
    <n v="5"/>
    <x v="3"/>
    <x v="1"/>
    <n v="2024"/>
    <n v="17"/>
    <n v="40"/>
    <n v="1740"/>
    <n v="17"/>
    <x v="18"/>
    <n v="23"/>
    <d v="2024-04-23T00:00:00"/>
    <x v="4"/>
  </r>
  <r>
    <d v="2024-04-23T00:00:00"/>
    <d v="1899-12-30T17:45:00"/>
    <n v="7.3"/>
    <n v="7.3"/>
    <n v="7.2"/>
    <n v="93"/>
    <n v="6.2"/>
    <n v="2.6"/>
    <s v="NE"/>
    <n v="0.22"/>
    <n v="5.2"/>
    <s v="N"/>
    <n v="6.7"/>
    <n v="7.4"/>
    <n v="6.8"/>
    <n v="990.3"/>
    <n v="0"/>
    <n v="0"/>
    <n v="3.7999999999999999E-2"/>
    <n v="0"/>
    <n v="20.5"/>
    <n v="45"/>
    <n v="8.1999999999999993"/>
    <n v="19.399999999999999"/>
    <n v="8.4700000000000006"/>
    <n v="7.2599999999999998E-2"/>
    <n v="117"/>
    <n v="1"/>
    <n v="100"/>
    <n v="5"/>
    <x v="3"/>
    <x v="1"/>
    <n v="2024"/>
    <n v="17"/>
    <n v="45"/>
    <n v="1745"/>
    <n v="17"/>
    <x v="18"/>
    <n v="23"/>
    <d v="2024-04-23T00:00:00"/>
    <x v="4"/>
  </r>
  <r>
    <d v="2024-04-23T00:00:00"/>
    <d v="1899-12-30T17:50:00"/>
    <n v="7.3"/>
    <n v="7.3"/>
    <n v="7.2"/>
    <n v="93"/>
    <n v="6.2"/>
    <n v="1.7"/>
    <s v="NE"/>
    <n v="0.14000000000000001"/>
    <n v="4.3"/>
    <s v="NE"/>
    <n v="7.3"/>
    <n v="7.4"/>
    <n v="7.4"/>
    <n v="990.3"/>
    <n v="0"/>
    <n v="0"/>
    <n v="3.7999999999999999E-2"/>
    <n v="0"/>
    <n v="20.5"/>
    <n v="45"/>
    <n v="8.1999999999999993"/>
    <n v="19.399999999999999"/>
    <n v="8.4700000000000006"/>
    <n v="7.2599999999999998E-2"/>
    <n v="117"/>
    <n v="1"/>
    <n v="100"/>
    <n v="5"/>
    <x v="3"/>
    <x v="1"/>
    <n v="2024"/>
    <n v="17"/>
    <n v="50"/>
    <n v="1750"/>
    <n v="17"/>
    <x v="18"/>
    <n v="23"/>
    <d v="2024-04-23T00:00:00"/>
    <x v="4"/>
  </r>
  <r>
    <d v="2024-04-23T00:00:00"/>
    <d v="1899-12-30T17:55:00"/>
    <n v="7.2"/>
    <n v="7.3"/>
    <n v="7.2"/>
    <n v="93"/>
    <n v="6.2"/>
    <n v="2.6"/>
    <s v="NE"/>
    <n v="0.22"/>
    <n v="6.1"/>
    <s v="NE"/>
    <n v="6.7"/>
    <n v="7.3"/>
    <n v="6.8"/>
    <n v="990.3"/>
    <n v="0"/>
    <n v="0"/>
    <n v="3.9E-2"/>
    <n v="0"/>
    <n v="20.399999999999999"/>
    <n v="45"/>
    <n v="8.1"/>
    <n v="19.3"/>
    <n v="8.48"/>
    <n v="7.2599999999999998E-2"/>
    <n v="116"/>
    <n v="1"/>
    <n v="100"/>
    <n v="5"/>
    <x v="3"/>
    <x v="1"/>
    <n v="2024"/>
    <n v="17"/>
    <n v="55"/>
    <n v="1755"/>
    <n v="17"/>
    <x v="18"/>
    <n v="23"/>
    <d v="2024-04-23T00:00:00"/>
    <x v="4"/>
  </r>
  <r>
    <d v="2024-04-23T00:00:00"/>
    <d v="1899-12-30T18:00:00"/>
    <n v="7.2"/>
    <n v="7.2"/>
    <n v="7.2"/>
    <n v="93"/>
    <n v="6.2"/>
    <n v="2.6"/>
    <s v="NE"/>
    <n v="0.22"/>
    <n v="7"/>
    <s v="NE"/>
    <n v="6.7"/>
    <n v="7.3"/>
    <n v="6.8"/>
    <n v="990.3"/>
    <n v="0"/>
    <n v="0"/>
    <n v="3.9E-2"/>
    <n v="0"/>
    <n v="20.399999999999999"/>
    <n v="45"/>
    <n v="8.1"/>
    <n v="19.3"/>
    <n v="8.48"/>
    <n v="7.2599999999999998E-2"/>
    <n v="117"/>
    <n v="1"/>
    <n v="100"/>
    <n v="5"/>
    <x v="3"/>
    <x v="1"/>
    <n v="2024"/>
    <n v="18"/>
    <n v="0"/>
    <n v="1800"/>
    <n v="17"/>
    <x v="18"/>
    <n v="23"/>
    <d v="2024-04-23T00:00:00"/>
    <x v="4"/>
  </r>
  <r>
    <d v="2024-04-23T00:00:00"/>
    <d v="1899-12-30T18:05:00"/>
    <n v="7.2"/>
    <n v="7.2"/>
    <n v="7.2"/>
    <n v="93"/>
    <n v="6.1"/>
    <n v="2.6"/>
    <s v="NE"/>
    <n v="0.22"/>
    <n v="7"/>
    <s v="ENE"/>
    <n v="6.6"/>
    <n v="7.3"/>
    <n v="6.7"/>
    <n v="990.4"/>
    <n v="0"/>
    <n v="0"/>
    <n v="3.9E-2"/>
    <n v="0"/>
    <n v="20.3"/>
    <n v="45"/>
    <n v="8"/>
    <n v="19.3"/>
    <n v="8.48"/>
    <n v="7.2599999999999998E-2"/>
    <n v="118"/>
    <n v="1"/>
    <n v="100"/>
    <n v="5"/>
    <x v="3"/>
    <x v="1"/>
    <n v="2024"/>
    <n v="18"/>
    <n v="5"/>
    <n v="1805"/>
    <n v="18"/>
    <x v="19"/>
    <n v="23"/>
    <d v="2024-04-23T00:00:00"/>
    <x v="4"/>
  </r>
  <r>
    <d v="2024-04-23T00:00:00"/>
    <d v="1899-12-30T18:10:00"/>
    <n v="7.2"/>
    <n v="7.2"/>
    <n v="7.2"/>
    <n v="94"/>
    <n v="6.3"/>
    <n v="2.6"/>
    <s v="NE"/>
    <n v="0.22"/>
    <n v="7"/>
    <s v="ENE"/>
    <n v="6.6"/>
    <n v="7.3"/>
    <n v="6.7"/>
    <n v="990.4"/>
    <n v="0"/>
    <n v="0"/>
    <n v="3.9E-2"/>
    <n v="0"/>
    <n v="20.3"/>
    <n v="45"/>
    <n v="8"/>
    <n v="19.3"/>
    <n v="8.48"/>
    <n v="7.2599999999999998E-2"/>
    <n v="116"/>
    <n v="1"/>
    <n v="100"/>
    <n v="5"/>
    <x v="3"/>
    <x v="1"/>
    <n v="2024"/>
    <n v="18"/>
    <n v="10"/>
    <n v="1810"/>
    <n v="18"/>
    <x v="19"/>
    <n v="23"/>
    <d v="2024-04-23T00:00:00"/>
    <x v="4"/>
  </r>
  <r>
    <d v="2024-04-23T00:00:00"/>
    <d v="1899-12-30T18:15:00"/>
    <n v="7.1"/>
    <n v="7.2"/>
    <n v="7.1"/>
    <n v="94"/>
    <n v="6.2"/>
    <n v="3.5"/>
    <s v="NE"/>
    <n v="0.28999999999999998"/>
    <n v="6.1"/>
    <s v="NE"/>
    <n v="6.1"/>
    <n v="7.2"/>
    <n v="6.2"/>
    <n v="990.5"/>
    <n v="0"/>
    <n v="0"/>
    <n v="3.9E-2"/>
    <n v="0"/>
    <n v="20.3"/>
    <n v="45"/>
    <n v="8"/>
    <n v="19.3"/>
    <n v="8.48"/>
    <n v="7.2599999999999998E-2"/>
    <n v="117"/>
    <n v="1"/>
    <n v="100"/>
    <n v="5"/>
    <x v="3"/>
    <x v="1"/>
    <n v="2024"/>
    <n v="18"/>
    <n v="15"/>
    <n v="1815"/>
    <n v="18"/>
    <x v="19"/>
    <n v="23"/>
    <d v="2024-04-23T00:00:00"/>
    <x v="4"/>
  </r>
  <r>
    <d v="2024-04-23T00:00:00"/>
    <d v="1899-12-30T18:20:00"/>
    <n v="7.1"/>
    <n v="7.1"/>
    <n v="7.1"/>
    <n v="94"/>
    <n v="6.2"/>
    <n v="3.5"/>
    <s v="NE"/>
    <n v="0.28999999999999998"/>
    <n v="6.1"/>
    <s v="NE"/>
    <n v="5.9"/>
    <n v="7.2"/>
    <n v="6.1"/>
    <n v="990.5"/>
    <n v="0"/>
    <n v="0"/>
    <n v="3.9E-2"/>
    <n v="0"/>
    <n v="20.2"/>
    <n v="45"/>
    <n v="7.9"/>
    <n v="19.2"/>
    <n v="8.48"/>
    <n v="7.2700000000000001E-2"/>
    <n v="117"/>
    <n v="1"/>
    <n v="100"/>
    <n v="5"/>
    <x v="3"/>
    <x v="1"/>
    <n v="2024"/>
    <n v="18"/>
    <n v="20"/>
    <n v="1820"/>
    <n v="18"/>
    <x v="19"/>
    <n v="23"/>
    <d v="2024-04-23T00:00:00"/>
    <x v="4"/>
  </r>
  <r>
    <d v="2024-04-23T00:00:00"/>
    <d v="1899-12-30T18:25:00"/>
    <n v="7.1"/>
    <n v="7.1"/>
    <n v="7.1"/>
    <n v="94"/>
    <n v="6.2"/>
    <n v="3.5"/>
    <s v="NE"/>
    <n v="0.28999999999999998"/>
    <n v="7"/>
    <s v="NE"/>
    <n v="5.9"/>
    <n v="7.2"/>
    <n v="6.1"/>
    <n v="990.6"/>
    <n v="0.2"/>
    <n v="0"/>
    <n v="3.9E-2"/>
    <n v="0"/>
    <n v="20.2"/>
    <n v="45"/>
    <n v="7.9"/>
    <n v="19.2"/>
    <n v="8.48"/>
    <n v="7.2700000000000001E-2"/>
    <n v="117"/>
    <n v="1"/>
    <n v="100"/>
    <n v="5"/>
    <x v="3"/>
    <x v="1"/>
    <n v="2024"/>
    <n v="18"/>
    <n v="25"/>
    <n v="1825"/>
    <n v="18"/>
    <x v="19"/>
    <n v="23"/>
    <d v="2024-04-23T00:00:00"/>
    <x v="4"/>
  </r>
  <r>
    <d v="2024-04-23T00:00:00"/>
    <d v="1899-12-30T18:30:00"/>
    <n v="7.1"/>
    <n v="7.1"/>
    <n v="7.1"/>
    <n v="94"/>
    <n v="6.2"/>
    <n v="2.6"/>
    <s v="NE"/>
    <n v="0.22"/>
    <n v="5.2"/>
    <s v="ENE"/>
    <n v="6.5"/>
    <n v="7.2"/>
    <n v="6.6"/>
    <n v="990.7"/>
    <n v="0"/>
    <n v="0"/>
    <n v="3.9E-2"/>
    <n v="0"/>
    <n v="20.2"/>
    <n v="45"/>
    <n v="7.9"/>
    <n v="19.2"/>
    <n v="8.48"/>
    <n v="7.2700000000000001E-2"/>
    <n v="117"/>
    <n v="1"/>
    <n v="100"/>
    <n v="5"/>
    <x v="3"/>
    <x v="1"/>
    <n v="2024"/>
    <n v="18"/>
    <n v="30"/>
    <n v="1830"/>
    <n v="18"/>
    <x v="19"/>
    <n v="23"/>
    <d v="2024-04-23T00:00:00"/>
    <x v="4"/>
  </r>
  <r>
    <d v="2024-04-23T00:00:00"/>
    <d v="1899-12-30T18:35:00"/>
    <n v="7.1"/>
    <n v="7.1"/>
    <n v="7.1"/>
    <n v="94"/>
    <n v="6.2"/>
    <n v="2.6"/>
    <s v="NE"/>
    <n v="0.22"/>
    <n v="4.3"/>
    <s v="NE"/>
    <n v="6.5"/>
    <n v="7.2"/>
    <n v="6.6"/>
    <n v="990.7"/>
    <n v="0"/>
    <n v="0"/>
    <n v="3.9E-2"/>
    <n v="0"/>
    <n v="20.100000000000001"/>
    <n v="45"/>
    <n v="7.8"/>
    <n v="19.100000000000001"/>
    <n v="8.49"/>
    <n v="7.2700000000000001E-2"/>
    <n v="115"/>
    <n v="1"/>
    <n v="100"/>
    <n v="5"/>
    <x v="3"/>
    <x v="1"/>
    <n v="2024"/>
    <n v="18"/>
    <n v="35"/>
    <n v="1835"/>
    <n v="18"/>
    <x v="19"/>
    <n v="23"/>
    <d v="2024-04-23T00:00:00"/>
    <x v="4"/>
  </r>
  <r>
    <d v="2024-04-23T00:00:00"/>
    <d v="1899-12-30T18:40:00"/>
    <n v="7"/>
    <n v="7.1"/>
    <n v="7"/>
    <n v="94"/>
    <n v="6.1"/>
    <n v="2.6"/>
    <s v="NE"/>
    <n v="0.22"/>
    <n v="6.1"/>
    <s v="ENE"/>
    <n v="6.4"/>
    <n v="7.1"/>
    <n v="6.6"/>
    <n v="990.7"/>
    <n v="0"/>
    <n v="0"/>
    <n v="3.9E-2"/>
    <n v="0"/>
    <n v="20.100000000000001"/>
    <n v="45"/>
    <n v="7.8"/>
    <n v="19.100000000000001"/>
    <n v="8.49"/>
    <n v="7.2700000000000001E-2"/>
    <n v="117"/>
    <n v="1"/>
    <n v="100"/>
    <n v="5"/>
    <x v="3"/>
    <x v="1"/>
    <n v="2024"/>
    <n v="18"/>
    <n v="40"/>
    <n v="1840"/>
    <n v="18"/>
    <x v="19"/>
    <n v="23"/>
    <d v="2024-04-23T00:00:00"/>
    <x v="4"/>
  </r>
  <r>
    <d v="2024-04-23T00:00:00"/>
    <d v="1899-12-30T18:45:00"/>
    <n v="7"/>
    <n v="7.1"/>
    <n v="7"/>
    <n v="94"/>
    <n v="6.1"/>
    <n v="1.7"/>
    <s v="NE"/>
    <n v="0.14000000000000001"/>
    <n v="5.2"/>
    <s v="NE"/>
    <n v="7"/>
    <n v="7.1"/>
    <n v="7.1"/>
    <n v="990.7"/>
    <n v="0"/>
    <n v="0"/>
    <n v="3.9E-2"/>
    <n v="0"/>
    <n v="20.100000000000001"/>
    <n v="45"/>
    <n v="7.8"/>
    <n v="19.100000000000001"/>
    <n v="8.49"/>
    <n v="7.2700000000000001E-2"/>
    <n v="117"/>
    <n v="1"/>
    <n v="100"/>
    <n v="5"/>
    <x v="3"/>
    <x v="1"/>
    <n v="2024"/>
    <n v="18"/>
    <n v="45"/>
    <n v="1845"/>
    <n v="18"/>
    <x v="19"/>
    <n v="23"/>
    <d v="2024-04-23T00:00:00"/>
    <x v="4"/>
  </r>
  <r>
    <d v="2024-04-23T00:00:00"/>
    <d v="1899-12-30T18:50:00"/>
    <n v="7"/>
    <n v="7"/>
    <n v="7"/>
    <n v="94"/>
    <n v="6.1"/>
    <n v="2.6"/>
    <s v="NE"/>
    <n v="0.22"/>
    <n v="6.1"/>
    <s v="ENE"/>
    <n v="6.4"/>
    <n v="7.1"/>
    <n v="6.6"/>
    <n v="990.8"/>
    <n v="0"/>
    <n v="0"/>
    <n v="3.9E-2"/>
    <n v="0"/>
    <n v="20.100000000000001"/>
    <n v="45"/>
    <n v="7.8"/>
    <n v="19.100000000000001"/>
    <n v="8.49"/>
    <n v="7.2700000000000001E-2"/>
    <n v="117"/>
    <n v="1"/>
    <n v="100"/>
    <n v="5"/>
    <x v="3"/>
    <x v="1"/>
    <n v="2024"/>
    <n v="18"/>
    <n v="50"/>
    <n v="1850"/>
    <n v="18"/>
    <x v="19"/>
    <n v="23"/>
    <d v="2024-04-23T00:00:00"/>
    <x v="4"/>
  </r>
  <r>
    <d v="2024-04-23T00:00:00"/>
    <d v="1899-12-30T18:55:00"/>
    <n v="6.9"/>
    <n v="7"/>
    <n v="6.9"/>
    <n v="94"/>
    <n v="6"/>
    <n v="2.6"/>
    <s v="NE"/>
    <n v="0.22"/>
    <n v="6.1"/>
    <s v="ENE"/>
    <n v="6.4"/>
    <n v="7.1"/>
    <n v="6.5"/>
    <n v="990.8"/>
    <n v="0"/>
    <n v="0"/>
    <n v="0.04"/>
    <n v="0"/>
    <n v="20.100000000000001"/>
    <n v="45"/>
    <n v="7.7"/>
    <n v="19.100000000000001"/>
    <n v="8.49"/>
    <n v="7.2700000000000001E-2"/>
    <n v="117"/>
    <n v="1"/>
    <n v="100"/>
    <n v="5"/>
    <x v="3"/>
    <x v="1"/>
    <n v="2024"/>
    <n v="18"/>
    <n v="55"/>
    <n v="1855"/>
    <n v="18"/>
    <x v="19"/>
    <n v="23"/>
    <d v="2024-04-23T00:00:00"/>
    <x v="4"/>
  </r>
  <r>
    <d v="2024-04-23T00:00:00"/>
    <d v="1899-12-30T19:00:00"/>
    <n v="6.9"/>
    <n v="6.9"/>
    <n v="6.9"/>
    <n v="94"/>
    <n v="6"/>
    <n v="2.6"/>
    <s v="NE"/>
    <n v="0.22"/>
    <n v="7"/>
    <s v="NE"/>
    <n v="6.4"/>
    <n v="7.1"/>
    <n v="6.5"/>
    <n v="990.8"/>
    <n v="0"/>
    <n v="0"/>
    <n v="0.04"/>
    <n v="0"/>
    <n v="20.100000000000001"/>
    <n v="45"/>
    <n v="7.7"/>
    <n v="19.100000000000001"/>
    <n v="8.49"/>
    <n v="7.2700000000000001E-2"/>
    <n v="116"/>
    <n v="1"/>
    <n v="100"/>
    <n v="5"/>
    <x v="3"/>
    <x v="1"/>
    <n v="2024"/>
    <n v="19"/>
    <n v="0"/>
    <n v="1900"/>
    <n v="18"/>
    <x v="19"/>
    <n v="23"/>
    <d v="2024-04-23T00:00:00"/>
    <x v="4"/>
  </r>
  <r>
    <d v="2024-04-23T00:00:00"/>
    <d v="1899-12-30T19:05:00"/>
    <n v="6.9"/>
    <n v="6.9"/>
    <n v="6.9"/>
    <n v="95"/>
    <n v="6.2"/>
    <n v="1.7"/>
    <s v="NE"/>
    <n v="0.14000000000000001"/>
    <n v="4.3"/>
    <s v="N"/>
    <n v="6.9"/>
    <n v="7.1"/>
    <n v="7.1"/>
    <n v="990.9"/>
    <n v="0"/>
    <n v="0"/>
    <n v="0.04"/>
    <n v="0"/>
    <n v="20.100000000000001"/>
    <n v="45"/>
    <n v="7.7"/>
    <n v="19.100000000000001"/>
    <n v="8.49"/>
    <n v="7.2800000000000004E-2"/>
    <n v="117"/>
    <n v="1"/>
    <n v="100"/>
    <n v="5"/>
    <x v="3"/>
    <x v="1"/>
    <n v="2024"/>
    <n v="19"/>
    <n v="5"/>
    <n v="1905"/>
    <n v="19"/>
    <x v="20"/>
    <n v="23"/>
    <d v="2024-04-23T00:00:00"/>
    <x v="4"/>
  </r>
  <r>
    <d v="2024-04-23T00:00:00"/>
    <d v="1899-12-30T19:10:00"/>
    <n v="6.9"/>
    <n v="6.9"/>
    <n v="6.9"/>
    <n v="95"/>
    <n v="6.1"/>
    <n v="0.9"/>
    <s v="NE"/>
    <n v="7.0000000000000007E-2"/>
    <n v="3.5"/>
    <s v="NNE"/>
    <n v="6.9"/>
    <n v="7"/>
    <n v="7"/>
    <n v="990.9"/>
    <n v="0"/>
    <n v="0"/>
    <n v="0.04"/>
    <n v="0"/>
    <n v="20.100000000000001"/>
    <n v="45"/>
    <n v="7.7"/>
    <n v="19.100000000000001"/>
    <n v="8.49"/>
    <n v="7.2800000000000004E-2"/>
    <n v="117"/>
    <n v="1"/>
    <n v="100"/>
    <n v="5"/>
    <x v="3"/>
    <x v="1"/>
    <n v="2024"/>
    <n v="19"/>
    <n v="10"/>
    <n v="1910"/>
    <n v="19"/>
    <x v="20"/>
    <n v="23"/>
    <d v="2024-04-23T00:00:00"/>
    <x v="4"/>
  </r>
  <r>
    <d v="2024-04-23T00:00:00"/>
    <d v="1899-12-30T19:15:00"/>
    <n v="6.9"/>
    <n v="6.9"/>
    <n v="6.9"/>
    <n v="95"/>
    <n v="6.1"/>
    <n v="0.9"/>
    <s v="NE"/>
    <n v="7.0000000000000007E-2"/>
    <n v="3.5"/>
    <s v="NE"/>
    <n v="6.9"/>
    <n v="7"/>
    <n v="7"/>
    <n v="991"/>
    <n v="0"/>
    <n v="0"/>
    <n v="0.04"/>
    <n v="0"/>
    <n v="20.100000000000001"/>
    <n v="45"/>
    <n v="7.7"/>
    <n v="19.100000000000001"/>
    <n v="8.49"/>
    <n v="7.2800000000000004E-2"/>
    <n v="118"/>
    <n v="1"/>
    <n v="100"/>
    <n v="5"/>
    <x v="3"/>
    <x v="1"/>
    <n v="2024"/>
    <n v="19"/>
    <n v="15"/>
    <n v="1915"/>
    <n v="19"/>
    <x v="20"/>
    <n v="23"/>
    <d v="2024-04-23T00:00:00"/>
    <x v="4"/>
  </r>
  <r>
    <d v="2024-04-23T00:00:00"/>
    <d v="1899-12-30T19:20:00"/>
    <n v="6.9"/>
    <n v="6.9"/>
    <n v="6.9"/>
    <n v="95"/>
    <n v="6.1"/>
    <n v="1.7"/>
    <s v="NE"/>
    <n v="0.14000000000000001"/>
    <n v="8.6999999999999993"/>
    <s v="ENE"/>
    <n v="6.9"/>
    <n v="7"/>
    <n v="7"/>
    <n v="991.1"/>
    <n v="0"/>
    <n v="0"/>
    <n v="0.04"/>
    <n v="0"/>
    <n v="20.100000000000001"/>
    <n v="45"/>
    <n v="7.7"/>
    <n v="19.100000000000001"/>
    <n v="8.49"/>
    <n v="7.2800000000000004E-2"/>
    <n v="117"/>
    <n v="1"/>
    <n v="100"/>
    <n v="5"/>
    <x v="3"/>
    <x v="1"/>
    <n v="2024"/>
    <n v="19"/>
    <n v="20"/>
    <n v="1920"/>
    <n v="19"/>
    <x v="20"/>
    <n v="23"/>
    <d v="2024-04-23T00:00:00"/>
    <x v="4"/>
  </r>
  <r>
    <d v="2024-04-23T00:00:00"/>
    <d v="1899-12-30T19:25:00"/>
    <n v="6.9"/>
    <n v="6.9"/>
    <n v="6.9"/>
    <n v="95"/>
    <n v="6.1"/>
    <n v="1.7"/>
    <s v="NE"/>
    <n v="0.14000000000000001"/>
    <n v="5.2"/>
    <s v="NE"/>
    <n v="6.9"/>
    <n v="7"/>
    <n v="7"/>
    <n v="991.1"/>
    <n v="0"/>
    <n v="0"/>
    <n v="0.04"/>
    <n v="0"/>
    <n v="20.100000000000001"/>
    <n v="45"/>
    <n v="7.7"/>
    <n v="19.100000000000001"/>
    <n v="8.49"/>
    <n v="7.2800000000000004E-2"/>
    <n v="117"/>
    <n v="1"/>
    <n v="100"/>
    <n v="5"/>
    <x v="3"/>
    <x v="1"/>
    <n v="2024"/>
    <n v="19"/>
    <n v="25"/>
    <n v="1925"/>
    <n v="19"/>
    <x v="20"/>
    <n v="23"/>
    <d v="2024-04-23T00:00:00"/>
    <x v="4"/>
  </r>
  <r>
    <d v="2024-04-23T00:00:00"/>
    <d v="1899-12-30T19:30:00"/>
    <n v="6.9"/>
    <n v="6.9"/>
    <n v="6.8"/>
    <n v="95"/>
    <n v="6.1"/>
    <n v="1.7"/>
    <s v="NE"/>
    <n v="0.14000000000000001"/>
    <n v="6.1"/>
    <s v="ENE"/>
    <n v="6.9"/>
    <n v="7"/>
    <n v="7"/>
    <n v="991.2"/>
    <n v="0.2"/>
    <n v="0"/>
    <n v="0.04"/>
    <n v="0"/>
    <n v="20.100000000000001"/>
    <n v="45"/>
    <n v="7.7"/>
    <n v="19.100000000000001"/>
    <n v="8.49"/>
    <n v="7.2800000000000004E-2"/>
    <n v="117"/>
    <n v="1"/>
    <n v="100"/>
    <n v="5"/>
    <x v="3"/>
    <x v="1"/>
    <n v="2024"/>
    <n v="19"/>
    <n v="30"/>
    <n v="1930"/>
    <n v="19"/>
    <x v="20"/>
    <n v="23"/>
    <d v="2024-04-23T00:00:00"/>
    <x v="4"/>
  </r>
  <r>
    <d v="2024-04-23T00:00:00"/>
    <d v="1899-12-30T19:35:00"/>
    <n v="6.8"/>
    <n v="6.9"/>
    <n v="6.8"/>
    <n v="95"/>
    <n v="6.1"/>
    <n v="2.6"/>
    <s v="NE"/>
    <n v="0.22"/>
    <n v="5.2"/>
    <s v="NE"/>
    <n v="6.2"/>
    <n v="6.9"/>
    <n v="6.3"/>
    <n v="991.2"/>
    <n v="0"/>
    <n v="0"/>
    <n v="0.04"/>
    <n v="0"/>
    <n v="20.100000000000001"/>
    <n v="45"/>
    <n v="7.7"/>
    <n v="19.100000000000001"/>
    <n v="8.49"/>
    <n v="7.2800000000000004E-2"/>
    <n v="117"/>
    <n v="1"/>
    <n v="100"/>
    <n v="5"/>
    <x v="3"/>
    <x v="1"/>
    <n v="2024"/>
    <n v="19"/>
    <n v="35"/>
    <n v="1935"/>
    <n v="19"/>
    <x v="20"/>
    <n v="23"/>
    <d v="2024-04-23T00:00:00"/>
    <x v="4"/>
  </r>
  <r>
    <d v="2024-04-23T00:00:00"/>
    <d v="1899-12-30T19:40:00"/>
    <n v="6.8"/>
    <n v="6.8"/>
    <n v="6.8"/>
    <n v="95"/>
    <n v="6.1"/>
    <n v="2.6"/>
    <s v="NE"/>
    <n v="0.22"/>
    <n v="8.6999999999999993"/>
    <s v="ENE"/>
    <n v="6.2"/>
    <n v="6.9"/>
    <n v="6.3"/>
    <n v="991.3"/>
    <n v="0"/>
    <n v="0"/>
    <n v="0.04"/>
    <n v="0"/>
    <n v="20.100000000000001"/>
    <n v="45"/>
    <n v="7.7"/>
    <n v="19.100000000000001"/>
    <n v="8.49"/>
    <n v="7.2800000000000004E-2"/>
    <n v="117"/>
    <n v="1"/>
    <n v="100"/>
    <n v="5"/>
    <x v="3"/>
    <x v="1"/>
    <n v="2024"/>
    <n v="19"/>
    <n v="40"/>
    <n v="1940"/>
    <n v="19"/>
    <x v="20"/>
    <n v="23"/>
    <d v="2024-04-23T00:00:00"/>
    <x v="4"/>
  </r>
  <r>
    <d v="2024-04-23T00:00:00"/>
    <d v="1899-12-30T19:45:00"/>
    <n v="6.8"/>
    <n v="6.8"/>
    <n v="6.8"/>
    <n v="95"/>
    <n v="6.1"/>
    <n v="2.6"/>
    <s v="NE"/>
    <n v="0.22"/>
    <n v="4.3"/>
    <s v="NE"/>
    <n v="6.2"/>
    <n v="6.9"/>
    <n v="6.3"/>
    <n v="991.4"/>
    <n v="0"/>
    <n v="0"/>
    <n v="0.04"/>
    <n v="0"/>
    <n v="20.100000000000001"/>
    <n v="45"/>
    <n v="7.7"/>
    <n v="19.100000000000001"/>
    <n v="8.49"/>
    <n v="7.2800000000000004E-2"/>
    <n v="117"/>
    <n v="1"/>
    <n v="100"/>
    <n v="5"/>
    <x v="3"/>
    <x v="1"/>
    <n v="2024"/>
    <n v="19"/>
    <n v="45"/>
    <n v="1945"/>
    <n v="19"/>
    <x v="20"/>
    <n v="23"/>
    <d v="2024-04-23T00:00:00"/>
    <x v="4"/>
  </r>
  <r>
    <d v="2024-04-23T00:00:00"/>
    <d v="1899-12-30T19:50:00"/>
    <n v="6.8"/>
    <n v="6.8"/>
    <n v="6.8"/>
    <n v="95"/>
    <n v="6.1"/>
    <n v="2.6"/>
    <s v="NE"/>
    <n v="0.22"/>
    <n v="5.2"/>
    <s v="ENE"/>
    <n v="6.2"/>
    <n v="6.9"/>
    <n v="6.3"/>
    <n v="991.5"/>
    <n v="0"/>
    <n v="0"/>
    <n v="0.04"/>
    <n v="0"/>
    <n v="19.899999999999999"/>
    <n v="45"/>
    <n v="7.6"/>
    <n v="18.899999999999999"/>
    <n v="8.49"/>
    <n v="7.2800000000000004E-2"/>
    <n v="117"/>
    <n v="1"/>
    <n v="100"/>
    <n v="5"/>
    <x v="3"/>
    <x v="1"/>
    <n v="2024"/>
    <n v="19"/>
    <n v="50"/>
    <n v="1950"/>
    <n v="19"/>
    <x v="20"/>
    <n v="23"/>
    <d v="2024-04-23T00:00:00"/>
    <x v="4"/>
  </r>
  <r>
    <d v="2024-04-23T00:00:00"/>
    <d v="1899-12-30T19:55:00"/>
    <n v="6.8"/>
    <n v="6.8"/>
    <n v="6.8"/>
    <n v="95"/>
    <n v="6"/>
    <n v="1.7"/>
    <s v="ENE"/>
    <n v="0.14000000000000001"/>
    <n v="5.2"/>
    <s v="NNE"/>
    <n v="6.8"/>
    <n v="6.9"/>
    <n v="6.9"/>
    <n v="991.5"/>
    <n v="0"/>
    <n v="0"/>
    <n v="0.04"/>
    <n v="0"/>
    <n v="19.899999999999999"/>
    <n v="45"/>
    <n v="7.6"/>
    <n v="18.899999999999999"/>
    <n v="8.49"/>
    <n v="7.2800000000000004E-2"/>
    <n v="116"/>
    <n v="1"/>
    <n v="100"/>
    <n v="5"/>
    <x v="3"/>
    <x v="1"/>
    <n v="2024"/>
    <n v="19"/>
    <n v="55"/>
    <n v="1955"/>
    <n v="19"/>
    <x v="20"/>
    <n v="23"/>
    <d v="2024-04-23T00:00:00"/>
    <x v="4"/>
  </r>
  <r>
    <d v="2024-04-23T00:00:00"/>
    <d v="1899-12-30T20:00:00"/>
    <n v="6.8"/>
    <n v="6.8"/>
    <n v="6.8"/>
    <n v="95"/>
    <n v="6"/>
    <n v="1.7"/>
    <s v="NE"/>
    <n v="0.14000000000000001"/>
    <n v="5.2"/>
    <s v="NNE"/>
    <n v="6.8"/>
    <n v="6.9"/>
    <n v="6.9"/>
    <n v="991.6"/>
    <n v="0"/>
    <n v="0"/>
    <n v="0.04"/>
    <n v="0"/>
    <n v="19.899999999999999"/>
    <n v="45"/>
    <n v="7.6"/>
    <n v="18.899999999999999"/>
    <n v="8.49"/>
    <n v="7.2800000000000004E-2"/>
    <n v="117"/>
    <n v="1"/>
    <n v="100"/>
    <n v="5"/>
    <x v="3"/>
    <x v="1"/>
    <n v="2024"/>
    <n v="20"/>
    <n v="0"/>
    <n v="2000"/>
    <n v="19"/>
    <x v="20"/>
    <n v="23"/>
    <d v="2024-04-23T00:00:00"/>
    <x v="4"/>
  </r>
  <r>
    <d v="2024-04-23T00:00:00"/>
    <d v="1899-12-30T20:05:00"/>
    <n v="6.8"/>
    <n v="6.8"/>
    <n v="6.8"/>
    <n v="95"/>
    <n v="6"/>
    <n v="0.9"/>
    <s v="ENE"/>
    <n v="7.0000000000000007E-2"/>
    <n v="3.5"/>
    <s v="ENE"/>
    <n v="6.8"/>
    <n v="6.9"/>
    <n v="6.9"/>
    <n v="991.8"/>
    <n v="0"/>
    <n v="0"/>
    <n v="0.04"/>
    <n v="0"/>
    <n v="19.899999999999999"/>
    <n v="45"/>
    <n v="7.6"/>
    <n v="18.899999999999999"/>
    <n v="8.49"/>
    <n v="7.2900000000000006E-2"/>
    <n v="117"/>
    <n v="1"/>
    <n v="100"/>
    <n v="5"/>
    <x v="3"/>
    <x v="1"/>
    <n v="2024"/>
    <n v="20"/>
    <n v="5"/>
    <n v="2005"/>
    <n v="20"/>
    <x v="21"/>
    <n v="23"/>
    <d v="2024-04-23T00:00:00"/>
    <x v="4"/>
  </r>
  <r>
    <d v="2024-04-23T00:00:00"/>
    <d v="1899-12-30T20:10:00"/>
    <n v="6.8"/>
    <n v="6.8"/>
    <n v="6.8"/>
    <n v="95"/>
    <n v="6"/>
    <n v="0.9"/>
    <s v="NE"/>
    <n v="7.0000000000000007E-2"/>
    <n v="4.3"/>
    <s v="ENE"/>
    <n v="6.8"/>
    <n v="6.9"/>
    <n v="6.9"/>
    <n v="991.8"/>
    <n v="0"/>
    <n v="0"/>
    <n v="0.04"/>
    <n v="0"/>
    <n v="19.899999999999999"/>
    <n v="45"/>
    <n v="7.6"/>
    <n v="18.899999999999999"/>
    <n v="8.49"/>
    <n v="7.2900000000000006E-2"/>
    <n v="117"/>
    <n v="1"/>
    <n v="100"/>
    <n v="5"/>
    <x v="3"/>
    <x v="1"/>
    <n v="2024"/>
    <n v="20"/>
    <n v="10"/>
    <n v="2010"/>
    <n v="20"/>
    <x v="21"/>
    <n v="23"/>
    <d v="2024-04-23T00:00:00"/>
    <x v="4"/>
  </r>
  <r>
    <d v="2024-04-23T00:00:00"/>
    <d v="1899-12-30T20:15:00"/>
    <n v="6.8"/>
    <n v="6.8"/>
    <n v="6.8"/>
    <n v="95"/>
    <n v="6"/>
    <n v="0.9"/>
    <s v="N"/>
    <n v="7.0000000000000007E-2"/>
    <n v="3.5"/>
    <s v="N"/>
    <n v="6.8"/>
    <n v="6.9"/>
    <n v="6.9"/>
    <n v="991.8"/>
    <n v="0"/>
    <n v="0"/>
    <n v="0.04"/>
    <n v="0"/>
    <n v="19.899999999999999"/>
    <n v="45"/>
    <n v="7.6"/>
    <n v="18.899999999999999"/>
    <n v="8.49"/>
    <n v="7.2900000000000006E-2"/>
    <n v="117"/>
    <n v="1"/>
    <n v="100"/>
    <n v="5"/>
    <x v="3"/>
    <x v="1"/>
    <n v="2024"/>
    <n v="20"/>
    <n v="15"/>
    <n v="2015"/>
    <n v="20"/>
    <x v="21"/>
    <n v="23"/>
    <d v="2024-04-23T00:00:00"/>
    <x v="4"/>
  </r>
  <r>
    <d v="2024-04-23T00:00:00"/>
    <d v="1899-12-30T20:20:00"/>
    <n v="6.8"/>
    <n v="6.8"/>
    <n v="6.8"/>
    <n v="95"/>
    <n v="6"/>
    <n v="0.9"/>
    <s v="N"/>
    <n v="7.0000000000000007E-2"/>
    <n v="3.5"/>
    <s v="N"/>
    <n v="6.8"/>
    <n v="6.9"/>
    <n v="6.9"/>
    <n v="991.9"/>
    <n v="0"/>
    <n v="0"/>
    <n v="0.04"/>
    <n v="0"/>
    <n v="19.899999999999999"/>
    <n v="45"/>
    <n v="7.6"/>
    <n v="18.899999999999999"/>
    <n v="8.49"/>
    <n v="7.2900000000000006E-2"/>
    <n v="118"/>
    <n v="1"/>
    <n v="100"/>
    <n v="5"/>
    <x v="3"/>
    <x v="1"/>
    <n v="2024"/>
    <n v="20"/>
    <n v="20"/>
    <n v="2020"/>
    <n v="20"/>
    <x v="21"/>
    <n v="23"/>
    <d v="2024-04-23T00:00:00"/>
    <x v="4"/>
  </r>
  <r>
    <d v="2024-04-23T00:00:00"/>
    <d v="1899-12-30T20:25:00"/>
    <n v="6.8"/>
    <n v="6.8"/>
    <n v="6.7"/>
    <n v="95"/>
    <n v="6"/>
    <n v="0.9"/>
    <s v="NE"/>
    <n v="7.0000000000000007E-2"/>
    <n v="3.5"/>
    <s v="NE"/>
    <n v="6.8"/>
    <n v="6.9"/>
    <n v="6.9"/>
    <n v="991.9"/>
    <n v="0"/>
    <n v="0"/>
    <n v="0.04"/>
    <n v="0"/>
    <n v="19.899999999999999"/>
    <n v="45"/>
    <n v="7.6"/>
    <n v="18.899999999999999"/>
    <n v="8.49"/>
    <n v="7.2900000000000006E-2"/>
    <n v="117"/>
    <n v="1"/>
    <n v="100"/>
    <n v="5"/>
    <x v="3"/>
    <x v="1"/>
    <n v="2024"/>
    <n v="20"/>
    <n v="25"/>
    <n v="2025"/>
    <n v="20"/>
    <x v="21"/>
    <n v="23"/>
    <d v="2024-04-23T00:00:00"/>
    <x v="4"/>
  </r>
  <r>
    <d v="2024-04-23T00:00:00"/>
    <d v="1899-12-30T20:30:00"/>
    <n v="6.7"/>
    <n v="6.8"/>
    <n v="6.7"/>
    <n v="95"/>
    <n v="6"/>
    <n v="0.9"/>
    <s v="NE"/>
    <n v="7.0000000000000007E-2"/>
    <n v="2.6"/>
    <s v="NE"/>
    <n v="6.7"/>
    <n v="6.8"/>
    <n v="6.8"/>
    <n v="991.9"/>
    <n v="0"/>
    <n v="0"/>
    <n v="0.04"/>
    <n v="0"/>
    <n v="19.899999999999999"/>
    <n v="45"/>
    <n v="7.6"/>
    <n v="18.899999999999999"/>
    <n v="8.49"/>
    <n v="7.2900000000000006E-2"/>
    <n v="117"/>
    <n v="1"/>
    <n v="100"/>
    <n v="5"/>
    <x v="3"/>
    <x v="1"/>
    <n v="2024"/>
    <n v="20"/>
    <n v="30"/>
    <n v="2030"/>
    <n v="20"/>
    <x v="21"/>
    <n v="23"/>
    <d v="2024-04-23T00:00:00"/>
    <x v="4"/>
  </r>
  <r>
    <d v="2024-04-23T00:00:00"/>
    <d v="1899-12-30T20:35:00"/>
    <n v="6.7"/>
    <n v="6.8"/>
    <n v="6.7"/>
    <n v="95"/>
    <n v="6"/>
    <n v="1.7"/>
    <s v="NE"/>
    <n v="0.14000000000000001"/>
    <n v="4.3"/>
    <s v="NE"/>
    <n v="6.7"/>
    <n v="6.8"/>
    <n v="6.8"/>
    <n v="992"/>
    <n v="0"/>
    <n v="0"/>
    <n v="0.04"/>
    <n v="0"/>
    <n v="19.899999999999999"/>
    <n v="45"/>
    <n v="7.6"/>
    <n v="18.899999999999999"/>
    <n v="8.49"/>
    <n v="7.2900000000000006E-2"/>
    <n v="117"/>
    <n v="1"/>
    <n v="100"/>
    <n v="5"/>
    <x v="3"/>
    <x v="1"/>
    <n v="2024"/>
    <n v="20"/>
    <n v="35"/>
    <n v="2035"/>
    <n v="20"/>
    <x v="21"/>
    <n v="23"/>
    <d v="2024-04-23T00:00:00"/>
    <x v="4"/>
  </r>
  <r>
    <d v="2024-04-23T00:00:00"/>
    <d v="1899-12-30T20:40:00"/>
    <n v="6.8"/>
    <n v="6.8"/>
    <n v="6.7"/>
    <n v="95"/>
    <n v="6"/>
    <n v="0.9"/>
    <s v="NE"/>
    <n v="7.0000000000000007E-2"/>
    <n v="4.3"/>
    <s v="NE"/>
    <n v="6.8"/>
    <n v="6.9"/>
    <n v="6.9"/>
    <n v="992"/>
    <n v="0"/>
    <n v="0"/>
    <n v="0.04"/>
    <n v="0"/>
    <n v="19.899999999999999"/>
    <n v="45"/>
    <n v="7.6"/>
    <n v="18.899999999999999"/>
    <n v="8.49"/>
    <n v="7.2900000000000006E-2"/>
    <n v="117"/>
    <n v="1"/>
    <n v="100"/>
    <n v="5"/>
    <x v="3"/>
    <x v="1"/>
    <n v="2024"/>
    <n v="20"/>
    <n v="40"/>
    <n v="2040"/>
    <n v="20"/>
    <x v="21"/>
    <n v="23"/>
    <d v="2024-04-23T00:00:00"/>
    <x v="4"/>
  </r>
  <r>
    <d v="2024-04-23T00:00:00"/>
    <d v="1899-12-30T20:45:00"/>
    <n v="6.8"/>
    <n v="6.8"/>
    <n v="6.7"/>
    <n v="95"/>
    <n v="6"/>
    <n v="0.9"/>
    <s v="NE"/>
    <n v="7.0000000000000007E-2"/>
    <n v="2.6"/>
    <s v="NE"/>
    <n v="6.8"/>
    <n v="6.9"/>
    <n v="6.9"/>
    <n v="992.1"/>
    <n v="0"/>
    <n v="0"/>
    <n v="0.04"/>
    <n v="0"/>
    <n v="19.899999999999999"/>
    <n v="45"/>
    <n v="7.6"/>
    <n v="18.899999999999999"/>
    <n v="8.49"/>
    <n v="7.2900000000000006E-2"/>
    <n v="116"/>
    <n v="1"/>
    <n v="100"/>
    <n v="5"/>
    <x v="3"/>
    <x v="1"/>
    <n v="2024"/>
    <n v="20"/>
    <n v="45"/>
    <n v="2045"/>
    <n v="20"/>
    <x v="21"/>
    <n v="23"/>
    <d v="2024-04-23T00:00:00"/>
    <x v="4"/>
  </r>
  <r>
    <d v="2024-04-23T00:00:00"/>
    <d v="1899-12-30T20:50:00"/>
    <n v="6.8"/>
    <n v="6.8"/>
    <n v="6.7"/>
    <n v="95"/>
    <n v="6"/>
    <n v="0.9"/>
    <s v="NE"/>
    <n v="7.0000000000000007E-2"/>
    <n v="4.3"/>
    <s v="NE"/>
    <n v="6.8"/>
    <n v="6.9"/>
    <n v="6.9"/>
    <n v="992.2"/>
    <n v="0"/>
    <n v="0"/>
    <n v="0.04"/>
    <n v="0"/>
    <n v="19.899999999999999"/>
    <n v="45"/>
    <n v="7.6"/>
    <n v="18.899999999999999"/>
    <n v="8.49"/>
    <n v="7.2900000000000006E-2"/>
    <n v="117"/>
    <n v="1"/>
    <n v="100"/>
    <n v="5"/>
    <x v="3"/>
    <x v="1"/>
    <n v="2024"/>
    <n v="20"/>
    <n v="50"/>
    <n v="2050"/>
    <n v="20"/>
    <x v="21"/>
    <n v="23"/>
    <d v="2024-04-23T00:00:00"/>
    <x v="4"/>
  </r>
  <r>
    <d v="2024-04-23T00:00:00"/>
    <d v="1899-12-30T20:55:00"/>
    <n v="6.8"/>
    <n v="6.8"/>
    <n v="6.8"/>
    <n v="95"/>
    <n v="6"/>
    <n v="0.9"/>
    <s v="NE"/>
    <n v="7.0000000000000007E-2"/>
    <n v="4.3"/>
    <s v="NE"/>
    <n v="6.8"/>
    <n v="6.9"/>
    <n v="6.9"/>
    <n v="992.2"/>
    <n v="0"/>
    <n v="0"/>
    <n v="0.04"/>
    <n v="0"/>
    <n v="19.899999999999999"/>
    <n v="45"/>
    <n v="7.6"/>
    <n v="18.899999999999999"/>
    <n v="8.49"/>
    <n v="7.2900000000000006E-2"/>
    <n v="116"/>
    <n v="1"/>
    <n v="100"/>
    <n v="5"/>
    <x v="3"/>
    <x v="1"/>
    <n v="2024"/>
    <n v="20"/>
    <n v="55"/>
    <n v="2055"/>
    <n v="20"/>
    <x v="21"/>
    <n v="23"/>
    <d v="2024-04-23T00:00:00"/>
    <x v="4"/>
  </r>
  <r>
    <d v="2024-04-23T00:00:00"/>
    <d v="1899-12-30T21:00:00"/>
    <n v="6.8"/>
    <n v="6.8"/>
    <n v="6.8"/>
    <n v="95"/>
    <n v="6"/>
    <n v="0.9"/>
    <s v="N"/>
    <n v="7.0000000000000007E-2"/>
    <n v="4.3"/>
    <s v="NE"/>
    <n v="6.8"/>
    <n v="6.9"/>
    <n v="6.9"/>
    <n v="992.3"/>
    <n v="0"/>
    <n v="0"/>
    <n v="0.04"/>
    <n v="0"/>
    <n v="19.899999999999999"/>
    <n v="45"/>
    <n v="7.6"/>
    <n v="18.899999999999999"/>
    <n v="8.49"/>
    <n v="7.2900000000000006E-2"/>
    <n v="116"/>
    <n v="1"/>
    <n v="100"/>
    <n v="5"/>
    <x v="3"/>
    <x v="1"/>
    <n v="2024"/>
    <n v="21"/>
    <n v="0"/>
    <n v="2100"/>
    <n v="20"/>
    <x v="21"/>
    <n v="23"/>
    <d v="2024-04-23T00:00:00"/>
    <x v="4"/>
  </r>
  <r>
    <d v="2024-04-23T00:00:00"/>
    <d v="1899-12-30T21:05:00"/>
    <n v="6.8"/>
    <n v="6.8"/>
    <n v="6.8"/>
    <n v="95"/>
    <n v="6"/>
    <n v="1.7"/>
    <s v="NE"/>
    <n v="0.14000000000000001"/>
    <n v="3.5"/>
    <s v="NE"/>
    <n v="6.8"/>
    <n v="6.9"/>
    <n v="6.9"/>
    <n v="992.4"/>
    <n v="0"/>
    <n v="0"/>
    <n v="0.04"/>
    <n v="0"/>
    <n v="19.899999999999999"/>
    <n v="45"/>
    <n v="7.6"/>
    <n v="18.899999999999999"/>
    <n v="8.49"/>
    <n v="7.2900000000000006E-2"/>
    <n v="117"/>
    <n v="1"/>
    <n v="100"/>
    <n v="5"/>
    <x v="3"/>
    <x v="1"/>
    <n v="2024"/>
    <n v="21"/>
    <n v="5"/>
    <n v="2105"/>
    <n v="21"/>
    <x v="22"/>
    <n v="23"/>
    <d v="2024-04-23T00:00:00"/>
    <x v="4"/>
  </r>
  <r>
    <d v="2024-04-23T00:00:00"/>
    <d v="1899-12-30T21:10:00"/>
    <n v="6.8"/>
    <n v="6.8"/>
    <n v="6.8"/>
    <n v="95"/>
    <n v="6.1"/>
    <n v="0.9"/>
    <s v="NE"/>
    <n v="7.0000000000000007E-2"/>
    <n v="2.6"/>
    <s v="NE"/>
    <n v="6.8"/>
    <n v="6.9"/>
    <n v="6.9"/>
    <n v="992.4"/>
    <n v="0"/>
    <n v="0"/>
    <n v="0.04"/>
    <n v="0"/>
    <n v="19.899999999999999"/>
    <n v="45"/>
    <n v="7.6"/>
    <n v="18.899999999999999"/>
    <n v="8.49"/>
    <n v="7.2900000000000006E-2"/>
    <n v="115"/>
    <n v="1"/>
    <n v="100"/>
    <n v="5"/>
    <x v="3"/>
    <x v="1"/>
    <n v="2024"/>
    <n v="21"/>
    <n v="10"/>
    <n v="2110"/>
    <n v="21"/>
    <x v="22"/>
    <n v="23"/>
    <d v="2024-04-23T00:00:00"/>
    <x v="4"/>
  </r>
  <r>
    <d v="2024-04-23T00:00:00"/>
    <d v="1899-12-30T21:15:00"/>
    <n v="6.8"/>
    <n v="6.8"/>
    <n v="6.8"/>
    <n v="95"/>
    <n v="6"/>
    <n v="1.7"/>
    <s v="NE"/>
    <n v="0.14000000000000001"/>
    <n v="4.3"/>
    <s v="NE"/>
    <n v="6.8"/>
    <n v="6.9"/>
    <n v="6.9"/>
    <n v="992.4"/>
    <n v="0"/>
    <n v="0"/>
    <n v="0.04"/>
    <n v="0"/>
    <n v="19.8"/>
    <n v="45"/>
    <n v="7.5"/>
    <n v="18.8"/>
    <n v="8.5"/>
    <n v="7.2900000000000006E-2"/>
    <n v="116"/>
    <n v="1"/>
    <n v="100"/>
    <n v="5"/>
    <x v="3"/>
    <x v="1"/>
    <n v="2024"/>
    <n v="21"/>
    <n v="15"/>
    <n v="2115"/>
    <n v="21"/>
    <x v="22"/>
    <n v="23"/>
    <d v="2024-04-23T00:00:00"/>
    <x v="4"/>
  </r>
  <r>
    <d v="2024-04-23T00:00:00"/>
    <d v="1899-12-30T21:20:00"/>
    <n v="6.8"/>
    <n v="6.8"/>
    <n v="6.8"/>
    <n v="95"/>
    <n v="6"/>
    <n v="1.7"/>
    <s v="NE"/>
    <n v="0.14000000000000001"/>
    <n v="4.3"/>
    <s v="NE"/>
    <n v="6.8"/>
    <n v="6.9"/>
    <n v="6.9"/>
    <n v="992.4"/>
    <n v="0"/>
    <n v="0"/>
    <n v="0.04"/>
    <n v="0"/>
    <n v="19.8"/>
    <n v="45"/>
    <n v="7.5"/>
    <n v="18.8"/>
    <n v="8.5"/>
    <n v="7.2900000000000006E-2"/>
    <n v="117"/>
    <n v="1"/>
    <n v="100"/>
    <n v="5"/>
    <x v="3"/>
    <x v="1"/>
    <n v="2024"/>
    <n v="21"/>
    <n v="20"/>
    <n v="2120"/>
    <n v="21"/>
    <x v="22"/>
    <n v="23"/>
    <d v="2024-04-23T00:00:00"/>
    <x v="4"/>
  </r>
  <r>
    <d v="2024-04-23T00:00:00"/>
    <d v="1899-12-30T21:25:00"/>
    <n v="6.8"/>
    <n v="6.8"/>
    <n v="6.8"/>
    <n v="95"/>
    <n v="6"/>
    <n v="0.9"/>
    <s v="NE"/>
    <n v="7.0000000000000007E-2"/>
    <n v="3.5"/>
    <s v="NE"/>
    <n v="6.8"/>
    <n v="6.9"/>
    <n v="6.9"/>
    <n v="992.5"/>
    <n v="0"/>
    <n v="0"/>
    <n v="0.04"/>
    <n v="0"/>
    <n v="19.8"/>
    <n v="45"/>
    <n v="7.5"/>
    <n v="18.8"/>
    <n v="8.5"/>
    <n v="7.2900000000000006E-2"/>
    <n v="117"/>
    <n v="1"/>
    <n v="100"/>
    <n v="5"/>
    <x v="3"/>
    <x v="1"/>
    <n v="2024"/>
    <n v="21"/>
    <n v="25"/>
    <n v="2125"/>
    <n v="21"/>
    <x v="22"/>
    <n v="23"/>
    <d v="2024-04-23T00:00:00"/>
    <x v="4"/>
  </r>
  <r>
    <d v="2024-04-23T00:00:00"/>
    <d v="1899-12-30T21:30:00"/>
    <n v="6.8"/>
    <n v="6.8"/>
    <n v="6.8"/>
    <n v="95"/>
    <n v="6"/>
    <n v="0.9"/>
    <s v="NE"/>
    <n v="7.0000000000000007E-2"/>
    <n v="3.5"/>
    <s v="NE"/>
    <n v="6.8"/>
    <n v="6.9"/>
    <n v="6.9"/>
    <n v="992.6"/>
    <n v="0"/>
    <n v="0"/>
    <n v="0.04"/>
    <n v="0"/>
    <n v="19.899999999999999"/>
    <n v="45"/>
    <n v="7.6"/>
    <n v="18.899999999999999"/>
    <n v="8.49"/>
    <n v="7.2900000000000006E-2"/>
    <n v="118"/>
    <n v="1"/>
    <n v="100"/>
    <n v="5"/>
    <x v="3"/>
    <x v="1"/>
    <n v="2024"/>
    <n v="21"/>
    <n v="30"/>
    <n v="2130"/>
    <n v="21"/>
    <x v="22"/>
    <n v="23"/>
    <d v="2024-04-23T00:00:00"/>
    <x v="4"/>
  </r>
  <r>
    <d v="2024-04-23T00:00:00"/>
    <d v="1899-12-30T21:35:00"/>
    <n v="6.8"/>
    <n v="6.8"/>
    <n v="6.8"/>
    <n v="95"/>
    <n v="6"/>
    <n v="1.7"/>
    <s v="NE"/>
    <n v="0.14000000000000001"/>
    <n v="4.3"/>
    <s v="NE"/>
    <n v="6.8"/>
    <n v="6.9"/>
    <n v="6.9"/>
    <n v="992.6"/>
    <n v="0"/>
    <n v="0"/>
    <n v="0.04"/>
    <n v="0"/>
    <n v="20.100000000000001"/>
    <n v="45"/>
    <n v="7.8"/>
    <n v="19.100000000000001"/>
    <n v="8.49"/>
    <n v="7.2900000000000006E-2"/>
    <n v="117"/>
    <n v="1"/>
    <n v="100"/>
    <n v="5"/>
    <x v="3"/>
    <x v="1"/>
    <n v="2024"/>
    <n v="21"/>
    <n v="35"/>
    <n v="2135"/>
    <n v="21"/>
    <x v="22"/>
    <n v="23"/>
    <d v="2024-04-23T00:00:00"/>
    <x v="4"/>
  </r>
  <r>
    <d v="2024-04-23T00:00:00"/>
    <d v="1899-12-30T21:40:00"/>
    <n v="6.8"/>
    <n v="6.8"/>
    <n v="6.8"/>
    <n v="95"/>
    <n v="6"/>
    <n v="1.7"/>
    <s v="NE"/>
    <n v="0.14000000000000001"/>
    <n v="3.5"/>
    <s v="NE"/>
    <n v="6.8"/>
    <n v="6.9"/>
    <n v="6.9"/>
    <n v="992.7"/>
    <n v="0"/>
    <n v="0"/>
    <n v="0.04"/>
    <n v="0"/>
    <n v="20.2"/>
    <n v="45"/>
    <n v="7.9"/>
    <n v="19.2"/>
    <n v="8.48"/>
    <n v="7.2800000000000004E-2"/>
    <n v="117"/>
    <n v="1"/>
    <n v="100"/>
    <n v="5"/>
    <x v="3"/>
    <x v="1"/>
    <n v="2024"/>
    <n v="21"/>
    <n v="40"/>
    <n v="2140"/>
    <n v="21"/>
    <x v="22"/>
    <n v="23"/>
    <d v="2024-04-23T00:00:00"/>
    <x v="4"/>
  </r>
  <r>
    <d v="2024-04-23T00:00:00"/>
    <d v="1899-12-30T21:45:00"/>
    <n v="6.8"/>
    <n v="6.8"/>
    <n v="6.8"/>
    <n v="95"/>
    <n v="6"/>
    <n v="0.9"/>
    <s v="NE"/>
    <n v="7.0000000000000007E-2"/>
    <n v="3.5"/>
    <s v="ENE"/>
    <n v="6.8"/>
    <n v="6.9"/>
    <n v="6.9"/>
    <n v="992.7"/>
    <n v="0"/>
    <n v="0"/>
    <n v="0.04"/>
    <n v="0"/>
    <n v="20.3"/>
    <n v="44"/>
    <n v="7.7"/>
    <n v="19.2"/>
    <n v="8.35"/>
    <n v="7.2800000000000004E-2"/>
    <n v="117"/>
    <n v="1"/>
    <n v="100"/>
    <n v="5"/>
    <x v="3"/>
    <x v="1"/>
    <n v="2024"/>
    <n v="21"/>
    <n v="45"/>
    <n v="2145"/>
    <n v="21"/>
    <x v="22"/>
    <n v="23"/>
    <d v="2024-04-23T00:00:00"/>
    <x v="4"/>
  </r>
  <r>
    <d v="2024-04-23T00:00:00"/>
    <d v="1899-12-30T21:50:00"/>
    <n v="6.8"/>
    <n v="6.8"/>
    <n v="6.7"/>
    <n v="95"/>
    <n v="6"/>
    <n v="1.7"/>
    <s v="NE"/>
    <n v="0.14000000000000001"/>
    <n v="5.2"/>
    <s v="ENE"/>
    <n v="6.8"/>
    <n v="6.9"/>
    <n v="6.9"/>
    <n v="992.8"/>
    <n v="0"/>
    <n v="0"/>
    <n v="0.04"/>
    <n v="0"/>
    <n v="20.2"/>
    <n v="44"/>
    <n v="7.6"/>
    <n v="19.100000000000001"/>
    <n v="8.35"/>
    <n v="7.2900000000000006E-2"/>
    <n v="117"/>
    <n v="1"/>
    <n v="100"/>
    <n v="5"/>
    <x v="3"/>
    <x v="1"/>
    <n v="2024"/>
    <n v="21"/>
    <n v="50"/>
    <n v="2150"/>
    <n v="21"/>
    <x v="22"/>
    <n v="23"/>
    <d v="2024-04-23T00:00:00"/>
    <x v="4"/>
  </r>
  <r>
    <d v="2024-04-23T00:00:00"/>
    <d v="1899-12-30T21:55:00"/>
    <n v="6.8"/>
    <n v="6.8"/>
    <n v="6.7"/>
    <n v="95"/>
    <n v="6"/>
    <n v="0.9"/>
    <s v="NNE"/>
    <n v="7.0000000000000007E-2"/>
    <n v="4.3"/>
    <s v="NNE"/>
    <n v="6.8"/>
    <n v="6.9"/>
    <n v="6.9"/>
    <n v="992.9"/>
    <n v="0"/>
    <n v="0"/>
    <n v="0.04"/>
    <n v="0"/>
    <n v="20.2"/>
    <n v="44"/>
    <n v="7.6"/>
    <n v="19.100000000000001"/>
    <n v="8.35"/>
    <n v="7.2900000000000006E-2"/>
    <n v="117"/>
    <n v="1"/>
    <n v="100"/>
    <n v="5"/>
    <x v="3"/>
    <x v="1"/>
    <n v="2024"/>
    <n v="21"/>
    <n v="55"/>
    <n v="2155"/>
    <n v="21"/>
    <x v="22"/>
    <n v="23"/>
    <d v="2024-04-23T00:00:00"/>
    <x v="4"/>
  </r>
  <r>
    <d v="2024-04-23T00:00:00"/>
    <d v="1899-12-30T22:00:00"/>
    <n v="6.8"/>
    <n v="6.8"/>
    <n v="6.7"/>
    <n v="95"/>
    <n v="6"/>
    <n v="0.9"/>
    <s v="NE"/>
    <n v="7.0000000000000007E-2"/>
    <n v="4.3"/>
    <s v="NE"/>
    <n v="6.8"/>
    <n v="6.9"/>
    <n v="6.9"/>
    <n v="992.9"/>
    <n v="0"/>
    <n v="0"/>
    <n v="0.04"/>
    <n v="0"/>
    <n v="20.100000000000001"/>
    <n v="44"/>
    <n v="7.5"/>
    <n v="19.100000000000001"/>
    <n v="8.35"/>
    <n v="7.2900000000000006E-2"/>
    <n v="117"/>
    <n v="1"/>
    <n v="100"/>
    <n v="5"/>
    <x v="3"/>
    <x v="1"/>
    <n v="2024"/>
    <n v="22"/>
    <n v="0"/>
    <n v="2200"/>
    <n v="21"/>
    <x v="22"/>
    <n v="23"/>
    <d v="2024-04-23T00:00:00"/>
    <x v="4"/>
  </r>
  <r>
    <d v="2024-04-23T00:00:00"/>
    <d v="1899-12-30T22:05:00"/>
    <n v="6.8"/>
    <n v="6.8"/>
    <n v="6.7"/>
    <n v="95"/>
    <n v="6"/>
    <n v="1.7"/>
    <s v="NE"/>
    <n v="0.14000000000000001"/>
    <n v="4.3"/>
    <s v="NE"/>
    <n v="6.8"/>
    <n v="6.9"/>
    <n v="6.9"/>
    <n v="992.9"/>
    <n v="0"/>
    <n v="0"/>
    <n v="0.04"/>
    <n v="0"/>
    <n v="20.100000000000001"/>
    <n v="44"/>
    <n v="7.5"/>
    <n v="19.100000000000001"/>
    <n v="8.35"/>
    <n v="7.2900000000000006E-2"/>
    <n v="116"/>
    <n v="1"/>
    <n v="100"/>
    <n v="5"/>
    <x v="3"/>
    <x v="1"/>
    <n v="2024"/>
    <n v="22"/>
    <n v="5"/>
    <n v="2205"/>
    <n v="22"/>
    <x v="23"/>
    <n v="23"/>
    <d v="2024-04-23T00:00:00"/>
    <x v="4"/>
  </r>
  <r>
    <d v="2024-04-23T00:00:00"/>
    <d v="1899-12-30T22:10:00"/>
    <n v="6.8"/>
    <n v="6.8"/>
    <n v="6.7"/>
    <n v="95"/>
    <n v="6"/>
    <n v="0.9"/>
    <s v="NNE"/>
    <n v="7.0000000000000007E-2"/>
    <n v="3.5"/>
    <s v="NNE"/>
    <n v="6.8"/>
    <n v="6.9"/>
    <n v="6.9"/>
    <n v="993"/>
    <n v="0"/>
    <n v="0"/>
    <n v="0.04"/>
    <n v="0"/>
    <n v="20.100000000000001"/>
    <n v="44"/>
    <n v="7.5"/>
    <n v="19.100000000000001"/>
    <n v="8.35"/>
    <n v="7.2900000000000006E-2"/>
    <n v="117"/>
    <n v="1"/>
    <n v="100"/>
    <n v="5"/>
    <x v="3"/>
    <x v="1"/>
    <n v="2024"/>
    <n v="22"/>
    <n v="10"/>
    <n v="2210"/>
    <n v="22"/>
    <x v="23"/>
    <n v="23"/>
    <d v="2024-04-23T00:00:00"/>
    <x v="4"/>
  </r>
  <r>
    <d v="2024-04-23T00:00:00"/>
    <d v="1899-12-30T22:15:00"/>
    <n v="6.7"/>
    <n v="6.8"/>
    <n v="6.7"/>
    <n v="95"/>
    <n v="6"/>
    <n v="0.9"/>
    <s v="NNE"/>
    <n v="7.0000000000000007E-2"/>
    <n v="3.5"/>
    <s v="NE"/>
    <n v="6.7"/>
    <n v="6.8"/>
    <n v="6.8"/>
    <n v="993.1"/>
    <n v="0"/>
    <n v="0"/>
    <n v="0.04"/>
    <n v="0"/>
    <n v="20.100000000000001"/>
    <n v="44"/>
    <n v="7.4"/>
    <n v="19"/>
    <n v="8.35"/>
    <n v="7.2900000000000006E-2"/>
    <n v="117"/>
    <n v="1"/>
    <n v="100"/>
    <n v="5"/>
    <x v="3"/>
    <x v="1"/>
    <n v="2024"/>
    <n v="22"/>
    <n v="15"/>
    <n v="2215"/>
    <n v="22"/>
    <x v="23"/>
    <n v="23"/>
    <d v="2024-04-23T00:00:00"/>
    <x v="4"/>
  </r>
  <r>
    <d v="2024-04-23T00:00:00"/>
    <d v="1899-12-30T22:20:00"/>
    <n v="6.7"/>
    <n v="6.7"/>
    <n v="6.7"/>
    <n v="95"/>
    <n v="6"/>
    <n v="0.9"/>
    <s v="NE"/>
    <n v="7.0000000000000007E-2"/>
    <n v="4.3"/>
    <s v="NE"/>
    <n v="6.7"/>
    <n v="6.8"/>
    <n v="6.8"/>
    <n v="993.1"/>
    <n v="0"/>
    <n v="0"/>
    <n v="0.04"/>
    <n v="0"/>
    <n v="20.100000000000001"/>
    <n v="44"/>
    <n v="7.4"/>
    <n v="19"/>
    <n v="8.35"/>
    <n v="7.2900000000000006E-2"/>
    <n v="117"/>
    <n v="1"/>
    <n v="100"/>
    <n v="5"/>
    <x v="3"/>
    <x v="1"/>
    <n v="2024"/>
    <n v="22"/>
    <n v="20"/>
    <n v="2220"/>
    <n v="22"/>
    <x v="23"/>
    <n v="23"/>
    <d v="2024-04-23T00:00:00"/>
    <x v="4"/>
  </r>
  <r>
    <d v="2024-04-23T00:00:00"/>
    <d v="1899-12-30T22:25:00"/>
    <n v="6.7"/>
    <n v="6.7"/>
    <n v="6.7"/>
    <n v="95"/>
    <n v="6"/>
    <n v="0.9"/>
    <s v="NE"/>
    <n v="7.0000000000000007E-2"/>
    <n v="3.5"/>
    <s v="NE"/>
    <n v="6.7"/>
    <n v="6.8"/>
    <n v="6.8"/>
    <n v="993.1"/>
    <n v="0"/>
    <n v="0"/>
    <n v="0.04"/>
    <n v="0"/>
    <n v="20.100000000000001"/>
    <n v="44"/>
    <n v="7.4"/>
    <n v="19"/>
    <n v="8.35"/>
    <n v="7.2900000000000006E-2"/>
    <n v="117"/>
    <n v="1"/>
    <n v="100"/>
    <n v="5"/>
    <x v="3"/>
    <x v="1"/>
    <n v="2024"/>
    <n v="22"/>
    <n v="25"/>
    <n v="2225"/>
    <n v="22"/>
    <x v="23"/>
    <n v="23"/>
    <d v="2024-04-23T00:00:00"/>
    <x v="4"/>
  </r>
  <r>
    <d v="2024-04-23T00:00:00"/>
    <d v="1899-12-30T22:30:00"/>
    <n v="6.7"/>
    <n v="6.7"/>
    <n v="6.7"/>
    <n v="95"/>
    <n v="5.9"/>
    <n v="0.9"/>
    <s v="NE"/>
    <n v="7.0000000000000007E-2"/>
    <n v="4.3"/>
    <s v="NE"/>
    <n v="6.7"/>
    <n v="6.8"/>
    <n v="6.8"/>
    <n v="993.1"/>
    <n v="0.2"/>
    <n v="0"/>
    <n v="4.1000000000000002E-2"/>
    <n v="0"/>
    <n v="19.899999999999999"/>
    <n v="44"/>
    <n v="7.3"/>
    <n v="18.899999999999999"/>
    <n v="8.35"/>
    <n v="7.2999999999999995E-2"/>
    <n v="117"/>
    <n v="1"/>
    <n v="100"/>
    <n v="5"/>
    <x v="3"/>
    <x v="1"/>
    <n v="2024"/>
    <n v="22"/>
    <n v="30"/>
    <n v="2230"/>
    <n v="22"/>
    <x v="23"/>
    <n v="23"/>
    <d v="2024-04-23T00:00:00"/>
    <x v="4"/>
  </r>
  <r>
    <d v="2024-04-23T00:00:00"/>
    <d v="1899-12-30T22:35:00"/>
    <n v="6.7"/>
    <n v="6.7"/>
    <n v="6.7"/>
    <n v="95"/>
    <n v="5.9"/>
    <n v="1.7"/>
    <s v="NE"/>
    <n v="0.14000000000000001"/>
    <n v="6.1"/>
    <s v="NNE"/>
    <n v="6.7"/>
    <n v="6.8"/>
    <n v="6.8"/>
    <n v="993.2"/>
    <n v="0"/>
    <n v="0"/>
    <n v="4.1000000000000002E-2"/>
    <n v="0"/>
    <n v="19.899999999999999"/>
    <n v="44"/>
    <n v="7.3"/>
    <n v="18.899999999999999"/>
    <n v="8.35"/>
    <n v="7.2999999999999995E-2"/>
    <n v="117"/>
    <n v="1"/>
    <n v="100"/>
    <n v="5"/>
    <x v="3"/>
    <x v="1"/>
    <n v="2024"/>
    <n v="22"/>
    <n v="35"/>
    <n v="2235"/>
    <n v="22"/>
    <x v="23"/>
    <n v="23"/>
    <d v="2024-04-23T00:00:00"/>
    <x v="4"/>
  </r>
  <r>
    <d v="2024-04-23T00:00:00"/>
    <d v="1899-12-30T22:40:00"/>
    <n v="6.7"/>
    <n v="6.7"/>
    <n v="6.7"/>
    <n v="95"/>
    <n v="5.9"/>
    <n v="0.9"/>
    <s v="NNE"/>
    <n v="7.0000000000000007E-2"/>
    <n v="6.1"/>
    <s v="NNE"/>
    <n v="6.7"/>
    <n v="6.8"/>
    <n v="6.8"/>
    <n v="993.2"/>
    <n v="0"/>
    <n v="0"/>
    <n v="4.1000000000000002E-2"/>
    <n v="0"/>
    <n v="19.899999999999999"/>
    <n v="44"/>
    <n v="7.3"/>
    <n v="18.899999999999999"/>
    <n v="8.35"/>
    <n v="7.2999999999999995E-2"/>
    <n v="118"/>
    <n v="1"/>
    <n v="100"/>
    <n v="5"/>
    <x v="3"/>
    <x v="1"/>
    <n v="2024"/>
    <n v="22"/>
    <n v="40"/>
    <n v="2240"/>
    <n v="22"/>
    <x v="23"/>
    <n v="23"/>
    <d v="2024-04-23T00:00:00"/>
    <x v="4"/>
  </r>
  <r>
    <d v="2024-04-23T00:00:00"/>
    <d v="1899-12-30T22:45:00"/>
    <n v="6.6"/>
    <n v="6.7"/>
    <n v="6.6"/>
    <n v="95"/>
    <n v="5.9"/>
    <n v="0"/>
    <s v="N"/>
    <n v="0"/>
    <n v="2.6"/>
    <s v="N"/>
    <n v="6.6"/>
    <n v="6.7"/>
    <n v="6.7"/>
    <n v="993.2"/>
    <n v="0"/>
    <n v="0"/>
    <n v="4.1000000000000002E-2"/>
    <n v="0"/>
    <n v="19.8"/>
    <n v="44"/>
    <n v="7.2"/>
    <n v="18.7"/>
    <n v="8.35"/>
    <n v="7.2999999999999995E-2"/>
    <n v="117"/>
    <n v="1"/>
    <n v="100"/>
    <n v="5"/>
    <x v="3"/>
    <x v="1"/>
    <n v="2024"/>
    <n v="22"/>
    <n v="45"/>
    <n v="2245"/>
    <n v="22"/>
    <x v="23"/>
    <n v="23"/>
    <d v="2024-04-23T00:00:00"/>
    <x v="4"/>
  </r>
  <r>
    <d v="2024-04-23T00:00:00"/>
    <d v="1899-12-30T22:50:00"/>
    <n v="6.6"/>
    <n v="6.7"/>
    <n v="6.6"/>
    <n v="95"/>
    <n v="5.9"/>
    <n v="0.9"/>
    <s v="NNE"/>
    <n v="7.0000000000000007E-2"/>
    <n v="5.2"/>
    <s v="NNE"/>
    <n v="6.6"/>
    <n v="6.7"/>
    <n v="6.7"/>
    <n v="993.3"/>
    <n v="0"/>
    <n v="0"/>
    <n v="4.1000000000000002E-2"/>
    <n v="0"/>
    <n v="19.8"/>
    <n v="44"/>
    <n v="7.2"/>
    <n v="18.7"/>
    <n v="8.35"/>
    <n v="7.2999999999999995E-2"/>
    <n v="117"/>
    <n v="1"/>
    <n v="100"/>
    <n v="5"/>
    <x v="3"/>
    <x v="1"/>
    <n v="2024"/>
    <n v="22"/>
    <n v="50"/>
    <n v="2250"/>
    <n v="22"/>
    <x v="23"/>
    <n v="23"/>
    <d v="2024-04-23T00:00:00"/>
    <x v="4"/>
  </r>
  <r>
    <d v="2024-04-23T00:00:00"/>
    <d v="1899-12-30T22:55:00"/>
    <n v="6.6"/>
    <n v="6.6"/>
    <n v="6.6"/>
    <n v="95"/>
    <n v="5.9"/>
    <n v="0.9"/>
    <s v="NNE"/>
    <n v="7.0000000000000007E-2"/>
    <n v="5.2"/>
    <s v="NNE"/>
    <n v="6.6"/>
    <n v="6.7"/>
    <n v="6.7"/>
    <n v="993.4"/>
    <n v="0"/>
    <n v="0"/>
    <n v="4.1000000000000002E-2"/>
    <n v="0"/>
    <n v="19.8"/>
    <n v="44"/>
    <n v="7.2"/>
    <n v="18.7"/>
    <n v="8.35"/>
    <n v="7.2999999999999995E-2"/>
    <n v="117"/>
    <n v="1"/>
    <n v="100"/>
    <n v="5"/>
    <x v="3"/>
    <x v="1"/>
    <n v="2024"/>
    <n v="22"/>
    <n v="55"/>
    <n v="2255"/>
    <n v="22"/>
    <x v="23"/>
    <n v="23"/>
    <d v="2024-04-23T00:00:00"/>
    <x v="4"/>
  </r>
  <r>
    <d v="2024-04-23T00:00:00"/>
    <d v="1899-12-30T23:00:00"/>
    <n v="6.6"/>
    <n v="6.6"/>
    <n v="6.6"/>
    <n v="95"/>
    <n v="5.9"/>
    <n v="1.7"/>
    <s v="NE"/>
    <n v="0.14000000000000001"/>
    <n v="4.3"/>
    <s v="NE"/>
    <n v="6.6"/>
    <n v="6.7"/>
    <n v="6.7"/>
    <n v="993.5"/>
    <n v="0"/>
    <n v="0"/>
    <n v="4.1000000000000002E-2"/>
    <n v="0"/>
    <n v="19.8"/>
    <n v="44"/>
    <n v="7.2"/>
    <n v="18.7"/>
    <n v="8.35"/>
    <n v="7.2999999999999995E-2"/>
    <n v="115"/>
    <n v="1"/>
    <n v="100"/>
    <n v="5"/>
    <x v="3"/>
    <x v="1"/>
    <n v="2024"/>
    <n v="23"/>
    <n v="0"/>
    <n v="2300"/>
    <n v="22"/>
    <x v="23"/>
    <n v="23"/>
    <d v="2024-04-23T00:00:00"/>
    <x v="4"/>
  </r>
  <r>
    <d v="2024-04-23T00:00:00"/>
    <d v="1899-12-30T23:05:00"/>
    <n v="6.6"/>
    <n v="6.6"/>
    <n v="6.6"/>
    <n v="95"/>
    <n v="5.9"/>
    <n v="0.9"/>
    <s v="NNE"/>
    <n v="7.0000000000000007E-2"/>
    <n v="3.5"/>
    <s v="NNE"/>
    <n v="6.6"/>
    <n v="6.7"/>
    <n v="6.7"/>
    <n v="993.5"/>
    <n v="0"/>
    <n v="0"/>
    <n v="4.1000000000000002E-2"/>
    <n v="0"/>
    <n v="19.8"/>
    <n v="44"/>
    <n v="7.2"/>
    <n v="18.7"/>
    <n v="8.35"/>
    <n v="7.2999999999999995E-2"/>
    <n v="117"/>
    <n v="1"/>
    <n v="100"/>
    <n v="5"/>
    <x v="3"/>
    <x v="1"/>
    <n v="2024"/>
    <n v="23"/>
    <n v="5"/>
    <n v="2305"/>
    <n v="23"/>
    <x v="24"/>
    <n v="23"/>
    <d v="2024-04-23T00:00:00"/>
    <x v="4"/>
  </r>
  <r>
    <d v="2024-04-23T00:00:00"/>
    <d v="1899-12-30T23:10:00"/>
    <n v="6.6"/>
    <n v="6.6"/>
    <n v="6.6"/>
    <n v="95"/>
    <n v="5.9"/>
    <n v="1.7"/>
    <s v="NNE"/>
    <n v="0.14000000000000001"/>
    <n v="7.8"/>
    <s v="NNE"/>
    <n v="6.6"/>
    <n v="6.7"/>
    <n v="6.7"/>
    <n v="993.5"/>
    <n v="0"/>
    <n v="0"/>
    <n v="4.1000000000000002E-2"/>
    <n v="0"/>
    <n v="19.8"/>
    <n v="44"/>
    <n v="7.2"/>
    <n v="18.7"/>
    <n v="8.35"/>
    <n v="7.2999999999999995E-2"/>
    <n v="117"/>
    <n v="1"/>
    <n v="100"/>
    <n v="5"/>
    <x v="3"/>
    <x v="1"/>
    <n v="2024"/>
    <n v="23"/>
    <n v="10"/>
    <n v="2310"/>
    <n v="23"/>
    <x v="24"/>
    <n v="23"/>
    <d v="2024-04-23T00:00:00"/>
    <x v="4"/>
  </r>
  <r>
    <d v="2024-04-23T00:00:00"/>
    <d v="1899-12-30T23:15:00"/>
    <n v="6.6"/>
    <n v="6.6"/>
    <n v="6.6"/>
    <n v="95"/>
    <n v="5.8"/>
    <n v="0.9"/>
    <s v="ENE"/>
    <n v="7.0000000000000007E-2"/>
    <n v="4.3"/>
    <s v="ENE"/>
    <n v="6.6"/>
    <n v="6.7"/>
    <n v="6.7"/>
    <n v="993.6"/>
    <n v="0.2"/>
    <n v="0"/>
    <n v="4.1000000000000002E-2"/>
    <n v="0"/>
    <n v="19.8"/>
    <n v="44"/>
    <n v="7.2"/>
    <n v="18.7"/>
    <n v="8.35"/>
    <n v="7.3099999999999998E-2"/>
    <n v="117"/>
    <n v="1"/>
    <n v="100"/>
    <n v="5"/>
    <x v="3"/>
    <x v="1"/>
    <n v="2024"/>
    <n v="23"/>
    <n v="15"/>
    <n v="2315"/>
    <n v="23"/>
    <x v="24"/>
    <n v="23"/>
    <d v="2024-04-23T00:00:00"/>
    <x v="4"/>
  </r>
  <r>
    <d v="2024-04-23T00:00:00"/>
    <d v="1899-12-30T23:20:00"/>
    <n v="6.6"/>
    <n v="6.6"/>
    <n v="6.6"/>
    <n v="95"/>
    <n v="5.8"/>
    <n v="0.9"/>
    <s v="NE"/>
    <n v="7.0000000000000007E-2"/>
    <n v="4.3"/>
    <s v="NE"/>
    <n v="6.6"/>
    <n v="6.7"/>
    <n v="6.7"/>
    <n v="993.7"/>
    <n v="0"/>
    <n v="0"/>
    <n v="4.1000000000000002E-2"/>
    <n v="0"/>
    <n v="19.8"/>
    <n v="44"/>
    <n v="7.2"/>
    <n v="18.7"/>
    <n v="8.35"/>
    <n v="7.3099999999999998E-2"/>
    <n v="117"/>
    <n v="1"/>
    <n v="100"/>
    <n v="5"/>
    <x v="3"/>
    <x v="1"/>
    <n v="2024"/>
    <n v="23"/>
    <n v="20"/>
    <n v="2320"/>
    <n v="23"/>
    <x v="24"/>
    <n v="23"/>
    <d v="2024-04-23T00:00:00"/>
    <x v="4"/>
  </r>
  <r>
    <d v="2024-04-23T00:00:00"/>
    <d v="1899-12-30T23:25:00"/>
    <n v="6.6"/>
    <n v="6.6"/>
    <n v="6.6"/>
    <n v="96"/>
    <n v="6"/>
    <n v="0.9"/>
    <s v="NE"/>
    <n v="7.0000000000000007E-2"/>
    <n v="2.6"/>
    <s v="NE"/>
    <n v="6.6"/>
    <n v="6.7"/>
    <n v="6.7"/>
    <n v="993.7"/>
    <n v="0"/>
    <n v="0"/>
    <n v="4.1000000000000002E-2"/>
    <n v="0"/>
    <n v="19.8"/>
    <n v="44"/>
    <n v="7.2"/>
    <n v="18.7"/>
    <n v="8.35"/>
    <n v="7.3099999999999998E-2"/>
    <n v="116"/>
    <n v="1"/>
    <n v="100"/>
    <n v="5"/>
    <x v="3"/>
    <x v="1"/>
    <n v="2024"/>
    <n v="23"/>
    <n v="25"/>
    <n v="2325"/>
    <n v="23"/>
    <x v="24"/>
    <n v="23"/>
    <d v="2024-04-23T00:00:00"/>
    <x v="4"/>
  </r>
  <r>
    <d v="2024-04-23T00:00:00"/>
    <d v="1899-12-30T23:30:00"/>
    <n v="6.6"/>
    <n v="6.6"/>
    <n v="6.6"/>
    <n v="96"/>
    <n v="6"/>
    <n v="0.9"/>
    <s v="NNE"/>
    <n v="7.0000000000000007E-2"/>
    <n v="2.6"/>
    <s v="NNE"/>
    <n v="6.6"/>
    <n v="6.7"/>
    <n v="6.7"/>
    <n v="993.7"/>
    <n v="0.2"/>
    <n v="1"/>
    <n v="4.1000000000000002E-2"/>
    <n v="0"/>
    <n v="19.8"/>
    <n v="44"/>
    <n v="7.2"/>
    <n v="18.7"/>
    <n v="8.35"/>
    <n v="7.3099999999999998E-2"/>
    <n v="117"/>
    <n v="1"/>
    <n v="100"/>
    <n v="5"/>
    <x v="3"/>
    <x v="1"/>
    <n v="2024"/>
    <n v="23"/>
    <n v="30"/>
    <n v="2330"/>
    <n v="23"/>
    <x v="24"/>
    <n v="23"/>
    <d v="2024-04-23T00:00:00"/>
    <x v="4"/>
  </r>
  <r>
    <d v="2024-04-23T00:00:00"/>
    <d v="1899-12-30T23:35:00"/>
    <n v="6.5"/>
    <n v="6.6"/>
    <n v="6.5"/>
    <n v="96"/>
    <n v="5.9"/>
    <n v="0.9"/>
    <s v="NNE"/>
    <n v="7.0000000000000007E-2"/>
    <n v="4.3"/>
    <s v="ENE"/>
    <n v="6.5"/>
    <n v="6.6"/>
    <n v="6.6"/>
    <n v="993.8"/>
    <n v="0"/>
    <n v="1"/>
    <n v="4.1000000000000002E-2"/>
    <n v="0"/>
    <n v="19.7"/>
    <n v="44"/>
    <n v="7.1"/>
    <n v="18.600000000000001"/>
    <n v="8.35"/>
    <n v="7.3099999999999998E-2"/>
    <n v="117"/>
    <n v="1"/>
    <n v="100"/>
    <n v="5"/>
    <x v="3"/>
    <x v="1"/>
    <n v="2024"/>
    <n v="23"/>
    <n v="35"/>
    <n v="2335"/>
    <n v="23"/>
    <x v="24"/>
    <n v="23"/>
    <d v="2024-04-23T00:00:00"/>
    <x v="4"/>
  </r>
  <r>
    <d v="2024-04-23T00:00:00"/>
    <d v="1899-12-30T23:40:00"/>
    <n v="6.6"/>
    <n v="6.6"/>
    <n v="6.5"/>
    <n v="96"/>
    <n v="6"/>
    <n v="0.9"/>
    <s v="NNE"/>
    <n v="7.0000000000000007E-2"/>
    <n v="3.5"/>
    <s v="NE"/>
    <n v="6.6"/>
    <n v="6.7"/>
    <n v="6.7"/>
    <n v="993.8"/>
    <n v="0.2"/>
    <n v="1"/>
    <n v="4.1000000000000002E-2"/>
    <n v="0"/>
    <n v="19.7"/>
    <n v="44"/>
    <n v="7.1"/>
    <n v="18.600000000000001"/>
    <n v="8.35"/>
    <n v="7.3099999999999998E-2"/>
    <n v="117"/>
    <n v="1"/>
    <n v="100"/>
    <n v="5"/>
    <x v="3"/>
    <x v="1"/>
    <n v="2024"/>
    <n v="23"/>
    <n v="40"/>
    <n v="2340"/>
    <n v="23"/>
    <x v="24"/>
    <n v="23"/>
    <d v="2024-04-23T00:00:00"/>
    <x v="4"/>
  </r>
  <r>
    <d v="2024-04-23T00:00:00"/>
    <d v="1899-12-30T23:45:00"/>
    <n v="6.5"/>
    <n v="6.6"/>
    <n v="6.5"/>
    <n v="96"/>
    <n v="5.9"/>
    <n v="0.9"/>
    <s v="NE"/>
    <n v="7.0000000000000007E-2"/>
    <n v="2.6"/>
    <s v="NNE"/>
    <n v="6.5"/>
    <n v="6.6"/>
    <n v="6.6"/>
    <n v="993.8"/>
    <n v="0"/>
    <n v="1"/>
    <n v="4.1000000000000002E-2"/>
    <n v="0"/>
    <n v="19.7"/>
    <n v="44"/>
    <n v="7.1"/>
    <n v="18.600000000000001"/>
    <n v="8.35"/>
    <n v="7.3099999999999998E-2"/>
    <n v="116"/>
    <n v="1"/>
    <n v="100"/>
    <n v="5"/>
    <x v="3"/>
    <x v="1"/>
    <n v="2024"/>
    <n v="23"/>
    <n v="45"/>
    <n v="2345"/>
    <n v="23"/>
    <x v="24"/>
    <n v="23"/>
    <d v="2024-04-23T00:00:00"/>
    <x v="4"/>
  </r>
  <r>
    <d v="2024-04-23T00:00:00"/>
    <d v="1899-12-30T23:50:00"/>
    <n v="6.5"/>
    <n v="6.6"/>
    <n v="6.5"/>
    <n v="96"/>
    <n v="5.9"/>
    <n v="1.7"/>
    <s v="NNE"/>
    <n v="0.14000000000000001"/>
    <n v="3.5"/>
    <s v="NNE"/>
    <n v="6.5"/>
    <n v="6.6"/>
    <n v="6.6"/>
    <n v="993.8"/>
    <n v="0"/>
    <n v="1"/>
    <n v="4.1000000000000002E-2"/>
    <n v="0"/>
    <n v="19.7"/>
    <n v="44"/>
    <n v="7.1"/>
    <n v="18.600000000000001"/>
    <n v="8.35"/>
    <n v="7.3099999999999998E-2"/>
    <n v="118"/>
    <n v="1"/>
    <n v="100"/>
    <n v="5"/>
    <x v="3"/>
    <x v="1"/>
    <n v="2024"/>
    <n v="23"/>
    <n v="50"/>
    <n v="2350"/>
    <n v="23"/>
    <x v="24"/>
    <n v="23"/>
    <d v="2024-04-23T00:00:00"/>
    <x v="4"/>
  </r>
  <r>
    <d v="2024-04-23T00:00:00"/>
    <d v="1899-12-30T23:55:00"/>
    <n v="6.6"/>
    <n v="6.6"/>
    <n v="6.5"/>
    <n v="96"/>
    <n v="6"/>
    <n v="1.7"/>
    <s v="NE"/>
    <n v="0.14000000000000001"/>
    <n v="4.3"/>
    <s v="NE"/>
    <n v="6.6"/>
    <n v="6.7"/>
    <n v="6.7"/>
    <n v="993.9"/>
    <n v="0"/>
    <n v="0.8"/>
    <n v="4.1000000000000002E-2"/>
    <n v="0"/>
    <n v="19.7"/>
    <n v="44"/>
    <n v="7.1"/>
    <n v="18.600000000000001"/>
    <n v="8.35"/>
    <n v="7.3099999999999998E-2"/>
    <n v="117"/>
    <n v="1"/>
    <n v="100"/>
    <n v="5"/>
    <x v="3"/>
    <x v="1"/>
    <n v="2024"/>
    <n v="23"/>
    <n v="55"/>
    <n v="2355"/>
    <n v="23"/>
    <x v="24"/>
    <n v="23"/>
    <d v="2024-04-23T00:00:00"/>
    <x v="4"/>
  </r>
  <r>
    <d v="2024-04-24T00:00:00"/>
    <d v="1899-12-30T00:00:00"/>
    <n v="6.5"/>
    <n v="6.5"/>
    <n v="6.5"/>
    <n v="96"/>
    <n v="5.9"/>
    <n v="1.7"/>
    <s v="NNE"/>
    <n v="0.14000000000000001"/>
    <n v="6.1"/>
    <s v="WNW"/>
    <n v="6.5"/>
    <n v="6.6"/>
    <n v="6.6"/>
    <n v="993.9"/>
    <n v="0"/>
    <n v="0"/>
    <n v="4.1000000000000002E-2"/>
    <n v="0"/>
    <n v="19.600000000000001"/>
    <n v="44"/>
    <n v="7"/>
    <n v="18.399999999999999"/>
    <n v="8.35"/>
    <n v="7.3099999999999998E-2"/>
    <n v="117"/>
    <n v="1"/>
    <n v="100"/>
    <n v="5"/>
    <x v="4"/>
    <x v="1"/>
    <n v="2024"/>
    <n v="0"/>
    <n v="0"/>
    <n v="0"/>
    <n v="-1"/>
    <x v="1"/>
    <n v="23"/>
    <d v="2024-04-23T00:00:00"/>
    <x v="4"/>
  </r>
  <r>
    <d v="2024-04-24T00:00:00"/>
    <d v="1899-12-30T00:05:00"/>
    <n v="6.5"/>
    <n v="6.5"/>
    <n v="6.5"/>
    <n v="96"/>
    <n v="5.9"/>
    <n v="0.9"/>
    <s v="N"/>
    <n v="7.0000000000000007E-2"/>
    <n v="3.5"/>
    <s v="NE"/>
    <n v="6.5"/>
    <n v="6.6"/>
    <n v="6.6"/>
    <n v="994"/>
    <n v="0"/>
    <n v="0"/>
    <n v="4.1000000000000002E-2"/>
    <n v="0"/>
    <n v="19.600000000000001"/>
    <n v="44"/>
    <n v="7"/>
    <n v="18.399999999999999"/>
    <n v="8.35"/>
    <n v="7.3099999999999998E-2"/>
    <n v="116"/>
    <n v="1"/>
    <n v="100"/>
    <n v="5"/>
    <x v="4"/>
    <x v="1"/>
    <n v="2024"/>
    <n v="0"/>
    <n v="5"/>
    <n v="5"/>
    <n v="0"/>
    <x v="1"/>
    <n v="24"/>
    <d v="2024-04-23T00:00:00"/>
    <x v="4"/>
  </r>
  <r>
    <d v="2024-04-24T00:00:00"/>
    <d v="1899-12-30T00:10:00"/>
    <n v="6.5"/>
    <n v="6.5"/>
    <n v="6.5"/>
    <n v="96"/>
    <n v="5.9"/>
    <n v="1.7"/>
    <s v="NE"/>
    <n v="0.14000000000000001"/>
    <n v="6.1"/>
    <s v="ENE"/>
    <n v="6.5"/>
    <n v="6.6"/>
    <n v="6.6"/>
    <n v="994"/>
    <n v="0"/>
    <n v="0"/>
    <n v="4.1000000000000002E-2"/>
    <n v="0"/>
    <n v="19.600000000000001"/>
    <n v="44"/>
    <n v="7"/>
    <n v="18.399999999999999"/>
    <n v="8.35"/>
    <n v="7.3200000000000001E-2"/>
    <n v="117"/>
    <n v="1"/>
    <n v="100"/>
    <n v="5"/>
    <x v="4"/>
    <x v="1"/>
    <n v="2024"/>
    <n v="0"/>
    <n v="10"/>
    <n v="10"/>
    <n v="0"/>
    <x v="1"/>
    <n v="24"/>
    <d v="2024-04-23T00:00:00"/>
    <x v="4"/>
  </r>
  <r>
    <d v="2024-04-24T00:00:00"/>
    <d v="1899-12-30T00:15:00"/>
    <n v="6.5"/>
    <n v="6.5"/>
    <n v="6.5"/>
    <n v="96"/>
    <n v="5.9"/>
    <n v="0.9"/>
    <s v="NE"/>
    <n v="7.0000000000000007E-2"/>
    <n v="4.3"/>
    <s v="NE"/>
    <n v="6.5"/>
    <n v="6.6"/>
    <n v="6.6"/>
    <n v="994.1"/>
    <n v="0"/>
    <n v="0"/>
    <n v="4.1000000000000002E-2"/>
    <n v="0"/>
    <n v="19.600000000000001"/>
    <n v="44"/>
    <n v="7"/>
    <n v="18.399999999999999"/>
    <n v="8.35"/>
    <n v="7.3200000000000001E-2"/>
    <n v="117"/>
    <n v="1"/>
    <n v="100"/>
    <n v="5"/>
    <x v="4"/>
    <x v="1"/>
    <n v="2024"/>
    <n v="0"/>
    <n v="15"/>
    <n v="15"/>
    <n v="0"/>
    <x v="1"/>
    <n v="24"/>
    <d v="2024-04-23T00:00:00"/>
    <x v="4"/>
  </r>
  <r>
    <d v="2024-04-24T00:00:00"/>
    <d v="1899-12-30T00:20:00"/>
    <n v="6.5"/>
    <n v="6.5"/>
    <n v="6.5"/>
    <n v="96"/>
    <n v="5.9"/>
    <n v="0.9"/>
    <s v="NE"/>
    <n v="7.0000000000000007E-2"/>
    <n v="5.2"/>
    <s v="NE"/>
    <n v="6.5"/>
    <n v="6.6"/>
    <n v="6.6"/>
    <n v="994"/>
    <n v="0"/>
    <n v="0"/>
    <n v="4.1000000000000002E-2"/>
    <n v="0"/>
    <n v="19.600000000000001"/>
    <n v="44"/>
    <n v="7"/>
    <n v="18.399999999999999"/>
    <n v="8.35"/>
    <n v="7.3200000000000001E-2"/>
    <n v="117"/>
    <n v="1"/>
    <n v="100"/>
    <n v="5"/>
    <x v="4"/>
    <x v="1"/>
    <n v="2024"/>
    <n v="0"/>
    <n v="20"/>
    <n v="20"/>
    <n v="0"/>
    <x v="1"/>
    <n v="24"/>
    <d v="2024-04-23T00:00:00"/>
    <x v="4"/>
  </r>
  <r>
    <d v="2024-04-24T00:00:00"/>
    <d v="1899-12-30T00:25:00"/>
    <n v="6.5"/>
    <n v="6.5"/>
    <n v="6.5"/>
    <n v="96"/>
    <n v="5.9"/>
    <n v="0.9"/>
    <s v="NE"/>
    <n v="7.0000000000000007E-2"/>
    <n v="2.6"/>
    <s v="NE"/>
    <n v="6.5"/>
    <n v="6.6"/>
    <n v="6.6"/>
    <n v="994"/>
    <n v="0"/>
    <n v="0"/>
    <n v="4.1000000000000002E-2"/>
    <n v="0"/>
    <n v="19.600000000000001"/>
    <n v="44"/>
    <n v="7"/>
    <n v="18.399999999999999"/>
    <n v="8.35"/>
    <n v="7.3200000000000001E-2"/>
    <n v="117"/>
    <n v="1"/>
    <n v="100"/>
    <n v="5"/>
    <x v="4"/>
    <x v="1"/>
    <n v="2024"/>
    <n v="0"/>
    <n v="25"/>
    <n v="25"/>
    <n v="0"/>
    <x v="1"/>
    <n v="24"/>
    <d v="2024-04-23T00:00:00"/>
    <x v="4"/>
  </r>
  <r>
    <d v="2024-04-24T00:00:00"/>
    <d v="1899-12-30T00:30:00"/>
    <n v="6.5"/>
    <n v="6.5"/>
    <n v="6.5"/>
    <n v="96"/>
    <n v="5.9"/>
    <n v="0.9"/>
    <s v="N"/>
    <n v="7.0000000000000007E-2"/>
    <n v="3.5"/>
    <s v="NE"/>
    <n v="6.5"/>
    <n v="6.6"/>
    <n v="6.6"/>
    <n v="994.1"/>
    <n v="0"/>
    <n v="0"/>
    <n v="4.1000000000000002E-2"/>
    <n v="0"/>
    <n v="19.600000000000001"/>
    <n v="44"/>
    <n v="7"/>
    <n v="18.399999999999999"/>
    <n v="8.35"/>
    <n v="7.3200000000000001E-2"/>
    <n v="117"/>
    <n v="1"/>
    <n v="100"/>
    <n v="5"/>
    <x v="4"/>
    <x v="1"/>
    <n v="2024"/>
    <n v="0"/>
    <n v="30"/>
    <n v="30"/>
    <n v="0"/>
    <x v="1"/>
    <n v="24"/>
    <d v="2024-04-23T00:00:00"/>
    <x v="4"/>
  </r>
  <r>
    <d v="2024-04-24T00:00:00"/>
    <d v="1899-12-30T00:35:00"/>
    <n v="6.4"/>
    <n v="6.5"/>
    <n v="6.4"/>
    <n v="96"/>
    <n v="5.9"/>
    <n v="1.7"/>
    <s v="NE"/>
    <n v="0.14000000000000001"/>
    <n v="7"/>
    <s v="NE"/>
    <n v="6.4"/>
    <n v="6.6"/>
    <n v="6.6"/>
    <n v="994.1"/>
    <n v="0"/>
    <n v="0"/>
    <n v="4.1000000000000002E-2"/>
    <n v="0"/>
    <n v="19.5"/>
    <n v="44"/>
    <n v="6.9"/>
    <n v="18.399999999999999"/>
    <n v="8.35"/>
    <n v="7.3200000000000001E-2"/>
    <n v="117"/>
    <n v="1"/>
    <n v="100"/>
    <n v="5"/>
    <x v="4"/>
    <x v="1"/>
    <n v="2024"/>
    <n v="0"/>
    <n v="35"/>
    <n v="35"/>
    <n v="0"/>
    <x v="1"/>
    <n v="24"/>
    <d v="2024-04-23T00:00:00"/>
    <x v="4"/>
  </r>
  <r>
    <d v="2024-04-24T00:00:00"/>
    <d v="1899-12-30T00:40:00"/>
    <n v="6.4"/>
    <n v="6.4"/>
    <n v="6.4"/>
    <n v="96"/>
    <n v="5.9"/>
    <n v="1.7"/>
    <s v="NE"/>
    <n v="0.14000000000000001"/>
    <n v="7"/>
    <s v="NE"/>
    <n v="6.4"/>
    <n v="6.6"/>
    <n v="6.6"/>
    <n v="994.2"/>
    <n v="0"/>
    <n v="0"/>
    <n v="4.1000000000000002E-2"/>
    <n v="0"/>
    <n v="19.5"/>
    <n v="44"/>
    <n v="6.9"/>
    <n v="18.399999999999999"/>
    <n v="8.35"/>
    <n v="7.3200000000000001E-2"/>
    <n v="116"/>
    <n v="1"/>
    <n v="100"/>
    <n v="5"/>
    <x v="4"/>
    <x v="1"/>
    <n v="2024"/>
    <n v="0"/>
    <n v="40"/>
    <n v="40"/>
    <n v="0"/>
    <x v="1"/>
    <n v="24"/>
    <d v="2024-04-23T00:00:00"/>
    <x v="4"/>
  </r>
  <r>
    <d v="2024-04-24T00:00:00"/>
    <d v="1899-12-30T00:45:00"/>
    <n v="6.4"/>
    <n v="6.4"/>
    <n v="6.4"/>
    <n v="96"/>
    <n v="5.9"/>
    <n v="0.9"/>
    <s v="N"/>
    <n v="7.0000000000000007E-2"/>
    <n v="6.1"/>
    <s v="N"/>
    <n v="6.4"/>
    <n v="6.6"/>
    <n v="6.6"/>
    <n v="994.3"/>
    <n v="0"/>
    <n v="0"/>
    <n v="4.1000000000000002E-2"/>
    <n v="0"/>
    <n v="19.5"/>
    <n v="44"/>
    <n v="6.9"/>
    <n v="18.399999999999999"/>
    <n v="8.35"/>
    <n v="7.3200000000000001E-2"/>
    <n v="117"/>
    <n v="1"/>
    <n v="100"/>
    <n v="5"/>
    <x v="4"/>
    <x v="1"/>
    <n v="2024"/>
    <n v="0"/>
    <n v="45"/>
    <n v="45"/>
    <n v="0"/>
    <x v="1"/>
    <n v="24"/>
    <d v="2024-04-23T00:00:00"/>
    <x v="4"/>
  </r>
  <r>
    <d v="2024-04-24T00:00:00"/>
    <d v="1899-12-30T00:50:00"/>
    <n v="6.4"/>
    <n v="6.4"/>
    <n v="6.4"/>
    <n v="95"/>
    <n v="5.7"/>
    <n v="0"/>
    <s v="ENE"/>
    <n v="0"/>
    <n v="4.3"/>
    <s v="ENE"/>
    <n v="6.4"/>
    <n v="6.6"/>
    <n v="6.6"/>
    <n v="994.3"/>
    <n v="0"/>
    <n v="0"/>
    <n v="4.1000000000000002E-2"/>
    <n v="0"/>
    <n v="19.5"/>
    <n v="44"/>
    <n v="6.9"/>
    <n v="18.399999999999999"/>
    <n v="8.35"/>
    <n v="7.3200000000000001E-2"/>
    <n v="117"/>
    <n v="1"/>
    <n v="100"/>
    <n v="5"/>
    <x v="4"/>
    <x v="1"/>
    <n v="2024"/>
    <n v="0"/>
    <n v="50"/>
    <n v="50"/>
    <n v="0"/>
    <x v="1"/>
    <n v="24"/>
    <d v="2024-04-23T00:00:00"/>
    <x v="4"/>
  </r>
  <r>
    <d v="2024-04-24T00:00:00"/>
    <d v="1899-12-30T00:55:00"/>
    <n v="6.4"/>
    <n v="6.4"/>
    <n v="6.4"/>
    <n v="95"/>
    <n v="5.7"/>
    <n v="0.9"/>
    <s v="ENE"/>
    <n v="7.0000000000000007E-2"/>
    <n v="5.2"/>
    <s v="NE"/>
    <n v="6.4"/>
    <n v="6.6"/>
    <n v="6.6"/>
    <n v="994.3"/>
    <n v="0"/>
    <n v="0"/>
    <n v="4.1000000000000002E-2"/>
    <n v="0"/>
    <n v="19.5"/>
    <n v="44"/>
    <n v="6.9"/>
    <n v="18.399999999999999"/>
    <n v="8.35"/>
    <n v="7.3200000000000001E-2"/>
    <n v="118"/>
    <n v="1"/>
    <n v="100"/>
    <n v="5"/>
    <x v="4"/>
    <x v="1"/>
    <n v="2024"/>
    <n v="0"/>
    <n v="55"/>
    <n v="55"/>
    <n v="0"/>
    <x v="1"/>
    <n v="24"/>
    <d v="2024-04-23T00:00:00"/>
    <x v="4"/>
  </r>
  <r>
    <d v="2024-04-24T00:00:00"/>
    <d v="1899-12-30T01:00:00"/>
    <n v="6.4"/>
    <n v="6.4"/>
    <n v="6.4"/>
    <n v="95"/>
    <n v="5.6"/>
    <n v="0.9"/>
    <s v="NE"/>
    <n v="7.0000000000000007E-2"/>
    <n v="4.3"/>
    <s v="NE"/>
    <n v="6.4"/>
    <n v="6.5"/>
    <n v="6.5"/>
    <n v="994.4"/>
    <n v="0"/>
    <n v="0"/>
    <n v="4.1000000000000002E-2"/>
    <n v="0"/>
    <n v="19.5"/>
    <n v="44"/>
    <n v="6.9"/>
    <n v="18.399999999999999"/>
    <n v="8.35"/>
    <n v="7.3200000000000001E-2"/>
    <n v="117"/>
    <n v="1"/>
    <n v="100"/>
    <n v="5"/>
    <x v="4"/>
    <x v="1"/>
    <n v="2024"/>
    <n v="1"/>
    <n v="0"/>
    <n v="100"/>
    <n v="0"/>
    <x v="1"/>
    <n v="24"/>
    <d v="2024-04-23T00:00:00"/>
    <x v="4"/>
  </r>
  <r>
    <d v="2024-04-24T00:00:00"/>
    <d v="1899-12-30T01:05:00"/>
    <n v="6.4"/>
    <n v="6.4"/>
    <n v="6.4"/>
    <n v="95"/>
    <n v="5.6"/>
    <n v="1.7"/>
    <s v="ENE"/>
    <n v="0.14000000000000001"/>
    <n v="6.1"/>
    <s v="ENE"/>
    <n v="6.4"/>
    <n v="6.5"/>
    <n v="6.5"/>
    <n v="994.5"/>
    <n v="0"/>
    <n v="0"/>
    <n v="4.1000000000000002E-2"/>
    <n v="0"/>
    <n v="19.5"/>
    <n v="44"/>
    <n v="6.9"/>
    <n v="18.399999999999999"/>
    <n v="8.35"/>
    <n v="7.3200000000000001E-2"/>
    <n v="116"/>
    <n v="1"/>
    <n v="100"/>
    <n v="5"/>
    <x v="4"/>
    <x v="1"/>
    <n v="2024"/>
    <n v="1"/>
    <n v="5"/>
    <n v="105"/>
    <n v="1"/>
    <x v="2"/>
    <n v="24"/>
    <d v="2024-04-23T00:00:00"/>
    <x v="4"/>
  </r>
  <r>
    <d v="2024-04-24T00:00:00"/>
    <d v="1899-12-30T01:10:00"/>
    <n v="6.4"/>
    <n v="6.4"/>
    <n v="6.4"/>
    <n v="95"/>
    <n v="5.6"/>
    <n v="0.9"/>
    <s v="NNW"/>
    <n v="7.0000000000000007E-2"/>
    <n v="2.6"/>
    <s v="NE"/>
    <n v="6.4"/>
    <n v="6.5"/>
    <n v="6.5"/>
    <n v="994.6"/>
    <n v="0"/>
    <n v="0"/>
    <n v="4.1000000000000002E-2"/>
    <n v="0"/>
    <n v="19.399999999999999"/>
    <n v="44"/>
    <n v="6.8"/>
    <n v="18.3"/>
    <n v="8.35"/>
    <n v="7.3200000000000001E-2"/>
    <n v="117"/>
    <n v="1"/>
    <n v="100"/>
    <n v="5"/>
    <x v="4"/>
    <x v="1"/>
    <n v="2024"/>
    <n v="1"/>
    <n v="10"/>
    <n v="110"/>
    <n v="1"/>
    <x v="2"/>
    <n v="24"/>
    <d v="2024-04-23T00:00:00"/>
    <x v="4"/>
  </r>
  <r>
    <d v="2024-04-24T00:00:00"/>
    <d v="1899-12-30T01:15:00"/>
    <n v="6.4"/>
    <n v="6.4"/>
    <n v="6.3"/>
    <n v="95"/>
    <n v="5.6"/>
    <n v="0"/>
    <s v="ENE"/>
    <n v="0"/>
    <n v="2.6"/>
    <s v="ENE"/>
    <n v="6.4"/>
    <n v="6.5"/>
    <n v="6.5"/>
    <n v="994.6"/>
    <n v="0"/>
    <n v="0"/>
    <n v="4.1000000000000002E-2"/>
    <n v="0"/>
    <n v="19.399999999999999"/>
    <n v="44"/>
    <n v="6.8"/>
    <n v="18.3"/>
    <n v="8.35"/>
    <n v="7.3200000000000001E-2"/>
    <n v="116"/>
    <n v="1"/>
    <n v="100"/>
    <n v="5"/>
    <x v="4"/>
    <x v="1"/>
    <n v="2024"/>
    <n v="1"/>
    <n v="15"/>
    <n v="115"/>
    <n v="1"/>
    <x v="2"/>
    <n v="24"/>
    <d v="2024-04-23T00:00:00"/>
    <x v="4"/>
  </r>
  <r>
    <d v="2024-04-24T00:00:00"/>
    <d v="1899-12-30T01:20:00"/>
    <n v="6.3"/>
    <n v="6.4"/>
    <n v="6.3"/>
    <n v="95"/>
    <n v="5.6"/>
    <n v="0.9"/>
    <s v="NE"/>
    <n v="7.0000000000000007E-2"/>
    <n v="4.3"/>
    <s v="ENE"/>
    <n v="6.3"/>
    <n v="6.4"/>
    <n v="6.4"/>
    <n v="994.7"/>
    <n v="0"/>
    <n v="0"/>
    <n v="4.2000000000000003E-2"/>
    <n v="0"/>
    <n v="19.399999999999999"/>
    <n v="44"/>
    <n v="6.8"/>
    <n v="18.3"/>
    <n v="8.35"/>
    <n v="7.3200000000000001E-2"/>
    <n v="117"/>
    <n v="1"/>
    <n v="100"/>
    <n v="5"/>
    <x v="4"/>
    <x v="1"/>
    <n v="2024"/>
    <n v="1"/>
    <n v="20"/>
    <n v="120"/>
    <n v="1"/>
    <x v="2"/>
    <n v="24"/>
    <d v="2024-04-23T00:00:00"/>
    <x v="4"/>
  </r>
  <r>
    <d v="2024-04-24T00:00:00"/>
    <d v="1899-12-30T01:25:00"/>
    <n v="6.3"/>
    <n v="6.4"/>
    <n v="6.3"/>
    <n v="95"/>
    <n v="5.6"/>
    <n v="0"/>
    <s v="NE"/>
    <n v="0"/>
    <n v="2.6"/>
    <s v="NE"/>
    <n v="6.3"/>
    <n v="6.4"/>
    <n v="6.4"/>
    <n v="994.7"/>
    <n v="0"/>
    <n v="0"/>
    <n v="4.2000000000000003E-2"/>
    <n v="0"/>
    <n v="19.399999999999999"/>
    <n v="44"/>
    <n v="6.8"/>
    <n v="18.3"/>
    <n v="8.35"/>
    <n v="7.3200000000000001E-2"/>
    <n v="117"/>
    <n v="1"/>
    <n v="100"/>
    <n v="5"/>
    <x v="4"/>
    <x v="1"/>
    <n v="2024"/>
    <n v="1"/>
    <n v="25"/>
    <n v="125"/>
    <n v="1"/>
    <x v="2"/>
    <n v="24"/>
    <d v="2024-04-23T00:00:00"/>
    <x v="4"/>
  </r>
  <r>
    <d v="2024-04-24T00:00:00"/>
    <d v="1899-12-30T01:30:00"/>
    <n v="6.3"/>
    <n v="6.4"/>
    <n v="6.3"/>
    <n v="95"/>
    <n v="5.6"/>
    <n v="0.9"/>
    <s v="E"/>
    <n v="7.0000000000000007E-2"/>
    <n v="3.5"/>
    <s v="ESE"/>
    <n v="6.3"/>
    <n v="6.4"/>
    <n v="6.4"/>
    <n v="994.7"/>
    <n v="0"/>
    <n v="0"/>
    <n v="4.2000000000000003E-2"/>
    <n v="0"/>
    <n v="19.399999999999999"/>
    <n v="44"/>
    <n v="6.8"/>
    <n v="18.3"/>
    <n v="8.35"/>
    <n v="7.3300000000000004E-2"/>
    <n v="117"/>
    <n v="1"/>
    <n v="100"/>
    <n v="5"/>
    <x v="4"/>
    <x v="1"/>
    <n v="2024"/>
    <n v="1"/>
    <n v="30"/>
    <n v="130"/>
    <n v="1"/>
    <x v="2"/>
    <n v="24"/>
    <d v="2024-04-23T00:00:00"/>
    <x v="4"/>
  </r>
  <r>
    <d v="2024-04-24T00:00:00"/>
    <d v="1899-12-30T01:35:00"/>
    <n v="6.3"/>
    <n v="6.3"/>
    <n v="6.3"/>
    <n v="95"/>
    <n v="5.6"/>
    <n v="1.7"/>
    <s v="ENE"/>
    <n v="0.14000000000000001"/>
    <n v="5.2"/>
    <s v="NNE"/>
    <n v="6.3"/>
    <n v="6.4"/>
    <n v="6.4"/>
    <n v="994.8"/>
    <n v="0"/>
    <n v="0"/>
    <n v="4.2000000000000003E-2"/>
    <n v="0"/>
    <n v="19.399999999999999"/>
    <n v="44"/>
    <n v="6.8"/>
    <n v="18.3"/>
    <n v="8.35"/>
    <n v="7.3300000000000004E-2"/>
    <n v="117"/>
    <n v="1"/>
    <n v="100"/>
    <n v="5"/>
    <x v="4"/>
    <x v="1"/>
    <n v="2024"/>
    <n v="1"/>
    <n v="35"/>
    <n v="135"/>
    <n v="1"/>
    <x v="2"/>
    <n v="24"/>
    <d v="2024-04-23T00:00:00"/>
    <x v="4"/>
  </r>
  <r>
    <d v="2024-04-24T00:00:00"/>
    <d v="1899-12-30T01:40:00"/>
    <n v="6.3"/>
    <n v="6.3"/>
    <n v="6.3"/>
    <n v="95"/>
    <n v="5.5"/>
    <n v="1.7"/>
    <s v="NE"/>
    <n v="0.14000000000000001"/>
    <n v="6.1"/>
    <s v="NE"/>
    <n v="6.3"/>
    <n v="6.3"/>
    <n v="6.3"/>
    <n v="994.8"/>
    <n v="0"/>
    <n v="0"/>
    <n v="4.2000000000000003E-2"/>
    <n v="0"/>
    <n v="19.399999999999999"/>
    <n v="44"/>
    <n v="6.8"/>
    <n v="18.3"/>
    <n v="8.35"/>
    <n v="7.3300000000000004E-2"/>
    <n v="117"/>
    <n v="1"/>
    <n v="100"/>
    <n v="5"/>
    <x v="4"/>
    <x v="1"/>
    <n v="2024"/>
    <n v="1"/>
    <n v="40"/>
    <n v="140"/>
    <n v="1"/>
    <x v="2"/>
    <n v="24"/>
    <d v="2024-04-23T00:00:00"/>
    <x v="4"/>
  </r>
  <r>
    <d v="2024-04-24T00:00:00"/>
    <d v="1899-12-30T01:45:00"/>
    <n v="6.3"/>
    <n v="6.3"/>
    <n v="6.3"/>
    <n v="95"/>
    <n v="5.6"/>
    <n v="0.9"/>
    <s v="NE"/>
    <n v="7.0000000000000007E-2"/>
    <n v="7"/>
    <s v="NNE"/>
    <n v="6.3"/>
    <n v="6.4"/>
    <n v="6.4"/>
    <n v="994.9"/>
    <n v="0"/>
    <n v="0"/>
    <n v="4.2000000000000003E-2"/>
    <n v="0"/>
    <n v="19.3"/>
    <n v="44"/>
    <n v="6.8"/>
    <n v="18.2"/>
    <n v="8.35"/>
    <n v="7.3300000000000004E-2"/>
    <n v="117"/>
    <n v="1"/>
    <n v="100"/>
    <n v="5"/>
    <x v="4"/>
    <x v="1"/>
    <n v="2024"/>
    <n v="1"/>
    <n v="45"/>
    <n v="145"/>
    <n v="1"/>
    <x v="2"/>
    <n v="24"/>
    <d v="2024-04-23T00:00:00"/>
    <x v="4"/>
  </r>
  <r>
    <d v="2024-04-24T00:00:00"/>
    <d v="1899-12-30T01:50:00"/>
    <n v="6.3"/>
    <n v="6.3"/>
    <n v="6.3"/>
    <n v="95"/>
    <n v="5.6"/>
    <n v="0.9"/>
    <s v="NNE"/>
    <n v="7.0000000000000007E-2"/>
    <n v="2.6"/>
    <s v="NNE"/>
    <n v="6.3"/>
    <n v="6.4"/>
    <n v="6.4"/>
    <n v="994.9"/>
    <n v="0.2"/>
    <n v="0"/>
    <n v="4.2000000000000003E-2"/>
    <n v="0"/>
    <n v="19.3"/>
    <n v="44"/>
    <n v="6.8"/>
    <n v="18.2"/>
    <n v="8.35"/>
    <n v="7.3300000000000004E-2"/>
    <n v="117"/>
    <n v="1"/>
    <n v="100"/>
    <n v="5"/>
    <x v="4"/>
    <x v="1"/>
    <n v="2024"/>
    <n v="1"/>
    <n v="50"/>
    <n v="150"/>
    <n v="1"/>
    <x v="2"/>
    <n v="24"/>
    <d v="2024-04-23T00:00:00"/>
    <x v="4"/>
  </r>
  <r>
    <d v="2024-04-24T00:00:00"/>
    <d v="1899-12-30T01:55:00"/>
    <n v="6.3"/>
    <n v="6.3"/>
    <n v="6.3"/>
    <n v="95"/>
    <n v="5.6"/>
    <n v="0.9"/>
    <s v="NW"/>
    <n v="7.0000000000000007E-2"/>
    <n v="4.3"/>
    <s v="NE"/>
    <n v="6.3"/>
    <n v="6.4"/>
    <n v="6.4"/>
    <n v="995"/>
    <n v="0"/>
    <n v="0"/>
    <n v="4.2000000000000003E-2"/>
    <n v="0"/>
    <n v="19.3"/>
    <n v="44"/>
    <n v="6.8"/>
    <n v="18.2"/>
    <n v="8.35"/>
    <n v="7.3300000000000004E-2"/>
    <n v="117"/>
    <n v="1"/>
    <n v="100"/>
    <n v="5"/>
    <x v="4"/>
    <x v="1"/>
    <n v="2024"/>
    <n v="1"/>
    <n v="55"/>
    <n v="155"/>
    <n v="1"/>
    <x v="2"/>
    <n v="24"/>
    <d v="2024-04-23T00:00:00"/>
    <x v="4"/>
  </r>
  <r>
    <d v="2024-04-24T00:00:00"/>
    <d v="1899-12-30T02:00:00"/>
    <n v="6.3"/>
    <n v="6.3"/>
    <n v="6.3"/>
    <n v="95"/>
    <n v="5.6"/>
    <n v="0.9"/>
    <s v="ENE"/>
    <n v="7.0000000000000007E-2"/>
    <n v="4.3"/>
    <s v="NE"/>
    <n v="6.3"/>
    <n v="6.4"/>
    <n v="6.4"/>
    <n v="995"/>
    <n v="0"/>
    <n v="0"/>
    <n v="4.2000000000000003E-2"/>
    <n v="0"/>
    <n v="19.3"/>
    <n v="44"/>
    <n v="6.8"/>
    <n v="18.2"/>
    <n v="8.35"/>
    <n v="7.3300000000000004E-2"/>
    <n v="117"/>
    <n v="1"/>
    <n v="100"/>
    <n v="5"/>
    <x v="4"/>
    <x v="1"/>
    <n v="2024"/>
    <n v="2"/>
    <n v="0"/>
    <n v="200"/>
    <n v="1"/>
    <x v="2"/>
    <n v="24"/>
    <d v="2024-04-23T00:00:00"/>
    <x v="4"/>
  </r>
  <r>
    <d v="2024-04-24T00:00:00"/>
    <d v="1899-12-30T02:05:00"/>
    <n v="6.3"/>
    <n v="6.3"/>
    <n v="6.3"/>
    <n v="95"/>
    <n v="5.6"/>
    <n v="0.9"/>
    <s v="NW"/>
    <n v="7.0000000000000007E-2"/>
    <n v="3.5"/>
    <s v="NW"/>
    <n v="6.3"/>
    <n v="6.4"/>
    <n v="6.4"/>
    <n v="995.1"/>
    <n v="0"/>
    <n v="0"/>
    <n v="4.2000000000000003E-2"/>
    <n v="0"/>
    <n v="19.3"/>
    <n v="44"/>
    <n v="6.8"/>
    <n v="18.2"/>
    <n v="8.35"/>
    <n v="7.3300000000000004E-2"/>
    <n v="118"/>
    <n v="1"/>
    <n v="100"/>
    <n v="5"/>
    <x v="4"/>
    <x v="1"/>
    <n v="2024"/>
    <n v="2"/>
    <n v="5"/>
    <n v="205"/>
    <n v="2"/>
    <x v="3"/>
    <n v="24"/>
    <d v="2024-04-23T00:00:00"/>
    <x v="4"/>
  </r>
  <r>
    <d v="2024-04-24T00:00:00"/>
    <d v="1899-12-30T02:10:00"/>
    <n v="6.3"/>
    <n v="6.3"/>
    <n v="6.3"/>
    <n v="95"/>
    <n v="5.6"/>
    <n v="0.9"/>
    <s v="NE"/>
    <n v="7.0000000000000007E-2"/>
    <n v="4.3"/>
    <s v="NE"/>
    <n v="6.3"/>
    <n v="6.4"/>
    <n v="6.4"/>
    <n v="995.1"/>
    <n v="0"/>
    <n v="0"/>
    <n v="4.2000000000000003E-2"/>
    <n v="0"/>
    <n v="19.3"/>
    <n v="44"/>
    <n v="6.8"/>
    <n v="18.2"/>
    <n v="8.35"/>
    <n v="7.3300000000000004E-2"/>
    <n v="117"/>
    <n v="1"/>
    <n v="100"/>
    <n v="5"/>
    <x v="4"/>
    <x v="1"/>
    <n v="2024"/>
    <n v="2"/>
    <n v="10"/>
    <n v="210"/>
    <n v="2"/>
    <x v="3"/>
    <n v="24"/>
    <d v="2024-04-23T00:00:00"/>
    <x v="4"/>
  </r>
  <r>
    <d v="2024-04-24T00:00:00"/>
    <d v="1899-12-30T02:15:00"/>
    <n v="6.3"/>
    <n v="6.3"/>
    <n v="6.3"/>
    <n v="95"/>
    <n v="5.6"/>
    <n v="0"/>
    <s v="NNE"/>
    <n v="0"/>
    <n v="1.7"/>
    <s v="NNE"/>
    <n v="6.3"/>
    <n v="6.4"/>
    <n v="6.4"/>
    <n v="995.1"/>
    <n v="0"/>
    <n v="0"/>
    <n v="4.2000000000000003E-2"/>
    <n v="0"/>
    <n v="19.3"/>
    <n v="44"/>
    <n v="6.8"/>
    <n v="18.2"/>
    <n v="8.35"/>
    <n v="7.3300000000000004E-2"/>
    <n v="117"/>
    <n v="1"/>
    <n v="100"/>
    <n v="5"/>
    <x v="4"/>
    <x v="1"/>
    <n v="2024"/>
    <n v="2"/>
    <n v="15"/>
    <n v="215"/>
    <n v="2"/>
    <x v="3"/>
    <n v="24"/>
    <d v="2024-04-23T00:00:00"/>
    <x v="4"/>
  </r>
  <r>
    <d v="2024-04-24T00:00:00"/>
    <d v="1899-12-30T02:20:00"/>
    <n v="6.3"/>
    <n v="6.3"/>
    <n v="6.3"/>
    <n v="95"/>
    <n v="5.6"/>
    <n v="0.9"/>
    <s v="NNE"/>
    <n v="7.0000000000000007E-2"/>
    <n v="3.5"/>
    <s v="NNE"/>
    <n v="6.3"/>
    <n v="6.4"/>
    <n v="6.4"/>
    <n v="995.1"/>
    <n v="0"/>
    <n v="0"/>
    <n v="4.2000000000000003E-2"/>
    <n v="0"/>
    <n v="19.3"/>
    <n v="44"/>
    <n v="6.8"/>
    <n v="18.2"/>
    <n v="8.35"/>
    <n v="7.3300000000000004E-2"/>
    <n v="117"/>
    <n v="1"/>
    <n v="100"/>
    <n v="5"/>
    <x v="4"/>
    <x v="1"/>
    <n v="2024"/>
    <n v="2"/>
    <n v="20"/>
    <n v="220"/>
    <n v="2"/>
    <x v="3"/>
    <n v="24"/>
    <d v="2024-04-23T00:00:00"/>
    <x v="4"/>
  </r>
  <r>
    <d v="2024-04-24T00:00:00"/>
    <d v="1899-12-30T02:25:00"/>
    <n v="6.3"/>
    <n v="6.3"/>
    <n v="6.3"/>
    <n v="95"/>
    <n v="5.5"/>
    <n v="0"/>
    <s v="N"/>
    <n v="0"/>
    <n v="3.5"/>
    <s v="NNW"/>
    <n v="6.3"/>
    <n v="6.3"/>
    <n v="6.3"/>
    <n v="995.2"/>
    <n v="0"/>
    <n v="0"/>
    <n v="4.2000000000000003E-2"/>
    <n v="0"/>
    <n v="19.2"/>
    <n v="44"/>
    <n v="6.7"/>
    <n v="18.100000000000001"/>
    <n v="8.35"/>
    <n v="7.3300000000000004E-2"/>
    <n v="116"/>
    <n v="1"/>
    <n v="100"/>
    <n v="5"/>
    <x v="4"/>
    <x v="1"/>
    <n v="2024"/>
    <n v="2"/>
    <n v="25"/>
    <n v="225"/>
    <n v="2"/>
    <x v="3"/>
    <n v="24"/>
    <d v="2024-04-23T00:00:00"/>
    <x v="4"/>
  </r>
  <r>
    <d v="2024-04-24T00:00:00"/>
    <d v="1899-12-30T02:30:00"/>
    <n v="6.3"/>
    <n v="6.3"/>
    <n v="6.3"/>
    <n v="95"/>
    <n v="5.5"/>
    <n v="0.9"/>
    <s v="NE"/>
    <n v="7.0000000000000007E-2"/>
    <n v="6.1"/>
    <s v="NW"/>
    <n v="6.3"/>
    <n v="6.3"/>
    <n v="6.3"/>
    <n v="995.2"/>
    <n v="0"/>
    <n v="0"/>
    <n v="4.2000000000000003E-2"/>
    <n v="0"/>
    <n v="19.2"/>
    <n v="44"/>
    <n v="6.7"/>
    <n v="18.100000000000001"/>
    <n v="8.35"/>
    <n v="7.3300000000000004E-2"/>
    <n v="117"/>
    <n v="1"/>
    <n v="100"/>
    <n v="5"/>
    <x v="4"/>
    <x v="1"/>
    <n v="2024"/>
    <n v="2"/>
    <n v="30"/>
    <n v="230"/>
    <n v="2"/>
    <x v="3"/>
    <n v="24"/>
    <d v="2024-04-23T00:00:00"/>
    <x v="4"/>
  </r>
  <r>
    <d v="2024-04-24T00:00:00"/>
    <d v="1899-12-30T02:35:00"/>
    <n v="6.3"/>
    <n v="6.3"/>
    <n v="6.3"/>
    <n v="95"/>
    <n v="5.5"/>
    <n v="0"/>
    <s v="NNW"/>
    <n v="0"/>
    <n v="1.7"/>
    <s v="NNW"/>
    <n v="6.3"/>
    <n v="6.3"/>
    <n v="6.3"/>
    <n v="995.3"/>
    <n v="0"/>
    <n v="0"/>
    <n v="4.2000000000000003E-2"/>
    <n v="0"/>
    <n v="19.2"/>
    <n v="44"/>
    <n v="6.7"/>
    <n v="18.100000000000001"/>
    <n v="8.35"/>
    <n v="7.3300000000000004E-2"/>
    <n v="117"/>
    <n v="1"/>
    <n v="100"/>
    <n v="5"/>
    <x v="4"/>
    <x v="1"/>
    <n v="2024"/>
    <n v="2"/>
    <n v="35"/>
    <n v="235"/>
    <n v="2"/>
    <x v="3"/>
    <n v="24"/>
    <d v="2024-04-23T00:00:00"/>
    <x v="4"/>
  </r>
  <r>
    <d v="2024-04-24T00:00:00"/>
    <d v="1899-12-30T02:40:00"/>
    <n v="6.3"/>
    <n v="6.3"/>
    <n v="6.2"/>
    <n v="95"/>
    <n v="5.5"/>
    <n v="0"/>
    <s v="NW"/>
    <n v="0"/>
    <n v="2.6"/>
    <s v="NNW"/>
    <n v="6.3"/>
    <n v="6.3"/>
    <n v="6.3"/>
    <n v="995.3"/>
    <n v="0"/>
    <n v="0"/>
    <n v="4.2000000000000003E-2"/>
    <n v="0"/>
    <n v="19.2"/>
    <n v="44"/>
    <n v="6.7"/>
    <n v="18.100000000000001"/>
    <n v="8.35"/>
    <n v="7.3300000000000004E-2"/>
    <n v="117"/>
    <n v="1"/>
    <n v="100"/>
    <n v="5"/>
    <x v="4"/>
    <x v="1"/>
    <n v="2024"/>
    <n v="2"/>
    <n v="40"/>
    <n v="240"/>
    <n v="2"/>
    <x v="3"/>
    <n v="24"/>
    <d v="2024-04-23T00:00:00"/>
    <x v="4"/>
  </r>
  <r>
    <d v="2024-04-24T00:00:00"/>
    <d v="1899-12-30T02:45:00"/>
    <n v="6.2"/>
    <n v="6.3"/>
    <n v="6.2"/>
    <n v="95"/>
    <n v="5.5"/>
    <n v="0.9"/>
    <s v="NNW"/>
    <n v="7.0000000000000007E-2"/>
    <n v="2.6"/>
    <s v="NNW"/>
    <n v="6.2"/>
    <n v="6.3"/>
    <n v="6.3"/>
    <n v="995.3"/>
    <n v="0"/>
    <n v="0"/>
    <n v="4.2000000000000003E-2"/>
    <n v="0"/>
    <n v="19.2"/>
    <n v="44"/>
    <n v="6.7"/>
    <n v="18.100000000000001"/>
    <n v="8.35"/>
    <n v="7.3300000000000004E-2"/>
    <n v="117"/>
    <n v="1"/>
    <n v="100"/>
    <n v="5"/>
    <x v="4"/>
    <x v="1"/>
    <n v="2024"/>
    <n v="2"/>
    <n v="45"/>
    <n v="245"/>
    <n v="2"/>
    <x v="3"/>
    <n v="24"/>
    <d v="2024-04-23T00:00:00"/>
    <x v="4"/>
  </r>
  <r>
    <d v="2024-04-24T00:00:00"/>
    <d v="1899-12-30T02:50:00"/>
    <n v="6.2"/>
    <n v="6.2"/>
    <n v="6.2"/>
    <n v="95"/>
    <n v="5.5"/>
    <n v="0.9"/>
    <s v="NE"/>
    <n v="7.0000000000000007E-2"/>
    <n v="3.5"/>
    <s v="NE"/>
    <n v="6.2"/>
    <n v="6.3"/>
    <n v="6.3"/>
    <n v="995.4"/>
    <n v="0"/>
    <n v="0"/>
    <n v="4.2000000000000003E-2"/>
    <n v="0"/>
    <n v="19.2"/>
    <n v="45"/>
    <n v="7"/>
    <n v="18.100000000000001"/>
    <n v="8.52"/>
    <n v="7.3300000000000004E-2"/>
    <n v="117"/>
    <n v="1"/>
    <n v="100"/>
    <n v="5"/>
    <x v="4"/>
    <x v="1"/>
    <n v="2024"/>
    <n v="2"/>
    <n v="50"/>
    <n v="250"/>
    <n v="2"/>
    <x v="3"/>
    <n v="24"/>
    <d v="2024-04-23T00:00:00"/>
    <x v="4"/>
  </r>
  <r>
    <d v="2024-04-24T00:00:00"/>
    <d v="1899-12-30T02:55:00"/>
    <n v="6.2"/>
    <n v="6.2"/>
    <n v="6.2"/>
    <n v="95"/>
    <n v="5.5"/>
    <n v="0.9"/>
    <s v="NE"/>
    <n v="7.0000000000000007E-2"/>
    <n v="3.5"/>
    <s v="NE"/>
    <n v="6.2"/>
    <n v="6.3"/>
    <n v="6.3"/>
    <n v="995.5"/>
    <n v="0"/>
    <n v="0"/>
    <n v="4.2000000000000003E-2"/>
    <n v="0"/>
    <n v="19.2"/>
    <n v="45"/>
    <n v="7"/>
    <n v="18.100000000000001"/>
    <n v="8.52"/>
    <n v="7.3300000000000004E-2"/>
    <n v="117"/>
    <n v="1"/>
    <n v="100"/>
    <n v="5"/>
    <x v="4"/>
    <x v="1"/>
    <n v="2024"/>
    <n v="2"/>
    <n v="55"/>
    <n v="255"/>
    <n v="2"/>
    <x v="3"/>
    <n v="24"/>
    <d v="2024-04-23T00:00:00"/>
    <x v="4"/>
  </r>
  <r>
    <d v="2024-04-24T00:00:00"/>
    <d v="1899-12-30T03:00:00"/>
    <n v="6.2"/>
    <n v="6.2"/>
    <n v="6.2"/>
    <n v="95"/>
    <n v="5.5"/>
    <n v="0.9"/>
    <s v="N"/>
    <n v="7.0000000000000007E-2"/>
    <n v="5.2"/>
    <s v="NNE"/>
    <n v="6.2"/>
    <n v="6.3"/>
    <n v="6.3"/>
    <n v="995.5"/>
    <n v="0"/>
    <n v="0"/>
    <n v="4.2000000000000003E-2"/>
    <n v="0"/>
    <n v="19.2"/>
    <n v="45"/>
    <n v="7"/>
    <n v="18.100000000000001"/>
    <n v="8.52"/>
    <n v="7.3300000000000004E-2"/>
    <n v="117"/>
    <n v="1"/>
    <n v="100"/>
    <n v="5"/>
    <x v="4"/>
    <x v="1"/>
    <n v="2024"/>
    <n v="3"/>
    <n v="0"/>
    <n v="300"/>
    <n v="2"/>
    <x v="3"/>
    <n v="24"/>
    <d v="2024-04-23T00:00:00"/>
    <x v="4"/>
  </r>
  <r>
    <d v="2024-04-24T00:00:00"/>
    <d v="1899-12-30T03:05:00"/>
    <n v="6.2"/>
    <n v="6.2"/>
    <n v="6.2"/>
    <n v="95"/>
    <n v="5.5"/>
    <n v="0.9"/>
    <s v="NE"/>
    <n v="7.0000000000000007E-2"/>
    <n v="4.3"/>
    <s v="NE"/>
    <n v="6.2"/>
    <n v="6.3"/>
    <n v="6.3"/>
    <n v="995.5"/>
    <n v="0"/>
    <n v="0"/>
    <n v="4.2000000000000003E-2"/>
    <n v="0"/>
    <n v="19.100000000000001"/>
    <n v="45"/>
    <n v="6.9"/>
    <n v="18"/>
    <n v="8.52"/>
    <n v="7.3400000000000007E-2"/>
    <n v="117"/>
    <n v="1"/>
    <n v="100"/>
    <n v="5"/>
    <x v="4"/>
    <x v="1"/>
    <n v="2024"/>
    <n v="3"/>
    <n v="5"/>
    <n v="305"/>
    <n v="3"/>
    <x v="4"/>
    <n v="24"/>
    <d v="2024-04-23T00:00:00"/>
    <x v="4"/>
  </r>
  <r>
    <d v="2024-04-24T00:00:00"/>
    <d v="1899-12-30T03:10:00"/>
    <n v="6.2"/>
    <n v="6.2"/>
    <n v="6.2"/>
    <n v="95"/>
    <n v="5.5"/>
    <n v="0.9"/>
    <s v="NE"/>
    <n v="7.0000000000000007E-2"/>
    <n v="4.3"/>
    <s v="NE"/>
    <n v="6.2"/>
    <n v="6.3"/>
    <n v="6.3"/>
    <n v="995.6"/>
    <n v="0"/>
    <n v="0"/>
    <n v="4.2000000000000003E-2"/>
    <n v="0"/>
    <n v="19.100000000000001"/>
    <n v="45"/>
    <n v="6.9"/>
    <n v="18"/>
    <n v="8.52"/>
    <n v="7.3400000000000007E-2"/>
    <n v="116"/>
    <n v="1"/>
    <n v="100"/>
    <n v="5"/>
    <x v="4"/>
    <x v="1"/>
    <n v="2024"/>
    <n v="3"/>
    <n v="10"/>
    <n v="310"/>
    <n v="3"/>
    <x v="4"/>
    <n v="24"/>
    <d v="2024-04-23T00:00:00"/>
    <x v="4"/>
  </r>
  <r>
    <d v="2024-04-24T00:00:00"/>
    <d v="1899-12-30T03:15:00"/>
    <n v="6.2"/>
    <n v="6.2"/>
    <n v="6.2"/>
    <n v="95"/>
    <n v="5.5"/>
    <n v="0.9"/>
    <s v="NE"/>
    <n v="7.0000000000000007E-2"/>
    <n v="6.1"/>
    <s v="ENE"/>
    <n v="6.2"/>
    <n v="6.3"/>
    <n v="6.3"/>
    <n v="995.6"/>
    <n v="0"/>
    <n v="0"/>
    <n v="4.2000000000000003E-2"/>
    <n v="0"/>
    <n v="19.100000000000001"/>
    <n v="45"/>
    <n v="6.9"/>
    <n v="18"/>
    <n v="8.52"/>
    <n v="7.3400000000000007E-2"/>
    <n v="118"/>
    <n v="1"/>
    <n v="100"/>
    <n v="5"/>
    <x v="4"/>
    <x v="1"/>
    <n v="2024"/>
    <n v="3"/>
    <n v="15"/>
    <n v="315"/>
    <n v="3"/>
    <x v="4"/>
    <n v="24"/>
    <d v="2024-04-23T00:00:00"/>
    <x v="4"/>
  </r>
  <r>
    <d v="2024-04-24T00:00:00"/>
    <d v="1899-12-30T03:20:00"/>
    <n v="6.2"/>
    <n v="6.2"/>
    <n v="6.2"/>
    <n v="95"/>
    <n v="5.5"/>
    <n v="0.9"/>
    <s v="NE"/>
    <n v="7.0000000000000007E-2"/>
    <n v="4.3"/>
    <s v="NE"/>
    <n v="6.2"/>
    <n v="6.3"/>
    <n v="6.3"/>
    <n v="995.6"/>
    <n v="0"/>
    <n v="0"/>
    <n v="4.2000000000000003E-2"/>
    <n v="0"/>
    <n v="19.100000000000001"/>
    <n v="45"/>
    <n v="6.9"/>
    <n v="18"/>
    <n v="8.52"/>
    <n v="7.3400000000000007E-2"/>
    <n v="117"/>
    <n v="1"/>
    <n v="100"/>
    <n v="5"/>
    <x v="4"/>
    <x v="1"/>
    <n v="2024"/>
    <n v="3"/>
    <n v="20"/>
    <n v="320"/>
    <n v="3"/>
    <x v="4"/>
    <n v="24"/>
    <d v="2024-04-23T00:00:00"/>
    <x v="4"/>
  </r>
  <r>
    <d v="2024-04-24T00:00:00"/>
    <d v="1899-12-30T03:25:00"/>
    <n v="6.2"/>
    <n v="6.2"/>
    <n v="6.2"/>
    <n v="95"/>
    <n v="5.5"/>
    <n v="0.9"/>
    <s v="NNW"/>
    <n v="7.0000000000000007E-2"/>
    <n v="5.2"/>
    <s v="ENE"/>
    <n v="6.2"/>
    <n v="6.3"/>
    <n v="6.3"/>
    <n v="995.6"/>
    <n v="0"/>
    <n v="0"/>
    <n v="4.2000000000000003E-2"/>
    <n v="0"/>
    <n v="19.100000000000001"/>
    <n v="45"/>
    <n v="6.9"/>
    <n v="18"/>
    <n v="8.52"/>
    <n v="7.3400000000000007E-2"/>
    <n v="117"/>
    <n v="1"/>
    <n v="100"/>
    <n v="5"/>
    <x v="4"/>
    <x v="1"/>
    <n v="2024"/>
    <n v="3"/>
    <n v="25"/>
    <n v="325"/>
    <n v="3"/>
    <x v="4"/>
    <n v="24"/>
    <d v="2024-04-23T00:00:00"/>
    <x v="4"/>
  </r>
  <r>
    <d v="2024-04-24T00:00:00"/>
    <d v="1899-12-30T03:30:00"/>
    <n v="6.2"/>
    <n v="6.2"/>
    <n v="6.2"/>
    <n v="95"/>
    <n v="5.5"/>
    <n v="0.9"/>
    <s v="ENE"/>
    <n v="7.0000000000000007E-2"/>
    <n v="4.3"/>
    <s v="ENE"/>
    <n v="6.2"/>
    <n v="6.3"/>
    <n v="6.3"/>
    <n v="995.6"/>
    <n v="0"/>
    <n v="0"/>
    <n v="4.2000000000000003E-2"/>
    <n v="0"/>
    <n v="19.100000000000001"/>
    <n v="45"/>
    <n v="6.9"/>
    <n v="18"/>
    <n v="8.52"/>
    <n v="7.3400000000000007E-2"/>
    <n v="117"/>
    <n v="1"/>
    <n v="100"/>
    <n v="5"/>
    <x v="4"/>
    <x v="1"/>
    <n v="2024"/>
    <n v="3"/>
    <n v="30"/>
    <n v="330"/>
    <n v="3"/>
    <x v="4"/>
    <n v="24"/>
    <d v="2024-04-23T00:00:00"/>
    <x v="4"/>
  </r>
  <r>
    <d v="2024-04-24T00:00:00"/>
    <d v="1899-12-30T03:35:00"/>
    <n v="6.2"/>
    <n v="6.2"/>
    <n v="6.2"/>
    <n v="95"/>
    <n v="5.5"/>
    <n v="1.7"/>
    <s v="NNW"/>
    <n v="0.14000000000000001"/>
    <n v="5.2"/>
    <s v="NE"/>
    <n v="6.2"/>
    <n v="6.3"/>
    <n v="6.3"/>
    <n v="995.6"/>
    <n v="0"/>
    <n v="0"/>
    <n v="4.2000000000000003E-2"/>
    <n v="0"/>
    <n v="19.100000000000001"/>
    <n v="45"/>
    <n v="6.9"/>
    <n v="18"/>
    <n v="8.52"/>
    <n v="7.3400000000000007E-2"/>
    <n v="117"/>
    <n v="1"/>
    <n v="100"/>
    <n v="5"/>
    <x v="4"/>
    <x v="1"/>
    <n v="2024"/>
    <n v="3"/>
    <n v="35"/>
    <n v="335"/>
    <n v="3"/>
    <x v="4"/>
    <n v="24"/>
    <d v="2024-04-23T00:00:00"/>
    <x v="4"/>
  </r>
  <r>
    <d v="2024-04-24T00:00:00"/>
    <d v="1899-12-30T03:40:00"/>
    <n v="6.2"/>
    <n v="6.2"/>
    <n v="6.2"/>
    <n v="95"/>
    <n v="5.5"/>
    <n v="0.9"/>
    <s v="NW"/>
    <n v="7.0000000000000007E-2"/>
    <n v="6.1"/>
    <s v="NE"/>
    <n v="6.2"/>
    <n v="6.3"/>
    <n v="6.3"/>
    <n v="995.7"/>
    <n v="0"/>
    <n v="0"/>
    <n v="4.2000000000000003E-2"/>
    <n v="0"/>
    <n v="19.100000000000001"/>
    <n v="45"/>
    <n v="6.9"/>
    <n v="18"/>
    <n v="8.52"/>
    <n v="7.3400000000000007E-2"/>
    <n v="115"/>
    <n v="1"/>
    <n v="100"/>
    <n v="5"/>
    <x v="4"/>
    <x v="1"/>
    <n v="2024"/>
    <n v="3"/>
    <n v="40"/>
    <n v="340"/>
    <n v="3"/>
    <x v="4"/>
    <n v="24"/>
    <d v="2024-04-23T00:00:00"/>
    <x v="4"/>
  </r>
  <r>
    <d v="2024-04-24T00:00:00"/>
    <d v="1899-12-30T03:45:00"/>
    <n v="6.2"/>
    <n v="6.2"/>
    <n v="6.2"/>
    <n v="95"/>
    <n v="5.5"/>
    <n v="0.9"/>
    <s v="NNE"/>
    <n v="7.0000000000000007E-2"/>
    <n v="5.2"/>
    <s v="NE"/>
    <n v="6.2"/>
    <n v="6.3"/>
    <n v="6.3"/>
    <n v="995.8"/>
    <n v="0"/>
    <n v="0"/>
    <n v="4.2000000000000003E-2"/>
    <n v="0"/>
    <n v="19.100000000000001"/>
    <n v="45"/>
    <n v="6.9"/>
    <n v="18"/>
    <n v="8.52"/>
    <n v="7.3400000000000007E-2"/>
    <n v="117"/>
    <n v="1"/>
    <n v="100"/>
    <n v="5"/>
    <x v="4"/>
    <x v="1"/>
    <n v="2024"/>
    <n v="3"/>
    <n v="45"/>
    <n v="345"/>
    <n v="3"/>
    <x v="4"/>
    <n v="24"/>
    <d v="2024-04-23T00:00:00"/>
    <x v="4"/>
  </r>
  <r>
    <d v="2024-04-24T00:00:00"/>
    <d v="1899-12-30T03:50:00"/>
    <n v="6.2"/>
    <n v="6.2"/>
    <n v="6.2"/>
    <n v="95"/>
    <n v="5.5"/>
    <n v="1.7"/>
    <s v="N"/>
    <n v="0.14000000000000001"/>
    <n v="6.1"/>
    <s v="NW"/>
    <n v="6.2"/>
    <n v="6.3"/>
    <n v="6.3"/>
    <n v="995.8"/>
    <n v="0"/>
    <n v="0"/>
    <n v="4.2000000000000003E-2"/>
    <n v="0"/>
    <n v="19.100000000000001"/>
    <n v="45"/>
    <n v="6.8"/>
    <n v="17.899999999999999"/>
    <n v="8.52"/>
    <n v="7.3400000000000007E-2"/>
    <n v="116"/>
    <n v="1"/>
    <n v="100"/>
    <n v="5"/>
    <x v="4"/>
    <x v="1"/>
    <n v="2024"/>
    <n v="3"/>
    <n v="50"/>
    <n v="350"/>
    <n v="3"/>
    <x v="4"/>
    <n v="24"/>
    <d v="2024-04-23T00:00:00"/>
    <x v="4"/>
  </r>
  <r>
    <d v="2024-04-24T00:00:00"/>
    <d v="1899-12-30T03:55:00"/>
    <n v="6.2"/>
    <n v="6.3"/>
    <n v="6.2"/>
    <n v="95"/>
    <n v="5.5"/>
    <n v="0.9"/>
    <s v="NNE"/>
    <n v="7.0000000000000007E-2"/>
    <n v="5.2"/>
    <s v="NE"/>
    <n v="6.2"/>
    <n v="6.3"/>
    <n v="6.3"/>
    <n v="995.9"/>
    <n v="0"/>
    <n v="0"/>
    <n v="4.2000000000000003E-2"/>
    <n v="0"/>
    <n v="19.100000000000001"/>
    <n v="45"/>
    <n v="6.8"/>
    <n v="17.899999999999999"/>
    <n v="8.52"/>
    <n v="7.3400000000000007E-2"/>
    <n v="116"/>
    <n v="1"/>
    <n v="100"/>
    <n v="5"/>
    <x v="4"/>
    <x v="1"/>
    <n v="2024"/>
    <n v="3"/>
    <n v="55"/>
    <n v="355"/>
    <n v="3"/>
    <x v="4"/>
    <n v="24"/>
    <d v="2024-04-23T00:00:00"/>
    <x v="4"/>
  </r>
  <r>
    <d v="2024-04-24T00:00:00"/>
    <d v="1899-12-30T04:00:00"/>
    <n v="6.2"/>
    <n v="6.3"/>
    <n v="6.2"/>
    <n v="95"/>
    <n v="5.5"/>
    <n v="0.9"/>
    <s v="NW"/>
    <n v="7.0000000000000007E-2"/>
    <n v="6.1"/>
    <s v="NE"/>
    <n v="6.2"/>
    <n v="6.3"/>
    <n v="6.3"/>
    <n v="995.8"/>
    <n v="0"/>
    <n v="0"/>
    <n v="4.2000000000000003E-2"/>
    <n v="0"/>
    <n v="19.100000000000001"/>
    <n v="45"/>
    <n v="6.8"/>
    <n v="17.899999999999999"/>
    <n v="8.52"/>
    <n v="7.3400000000000007E-2"/>
    <n v="116"/>
    <n v="1"/>
    <n v="100"/>
    <n v="5"/>
    <x v="4"/>
    <x v="1"/>
    <n v="2024"/>
    <n v="4"/>
    <n v="0"/>
    <n v="400"/>
    <n v="3"/>
    <x v="4"/>
    <n v="24"/>
    <d v="2024-04-23T00:00:00"/>
    <x v="4"/>
  </r>
  <r>
    <d v="2024-04-24T00:00:00"/>
    <d v="1899-12-30T04:05:00"/>
    <n v="6.2"/>
    <n v="6.3"/>
    <n v="6.2"/>
    <n v="95"/>
    <n v="5.5"/>
    <n v="0.9"/>
    <s v="N"/>
    <n v="7.0000000000000007E-2"/>
    <n v="3.5"/>
    <s v="NNE"/>
    <n v="6.2"/>
    <n v="6.3"/>
    <n v="6.3"/>
    <n v="995.8"/>
    <n v="0"/>
    <n v="0"/>
    <n v="4.2000000000000003E-2"/>
    <n v="0"/>
    <n v="19.100000000000001"/>
    <n v="45"/>
    <n v="6.8"/>
    <n v="17.899999999999999"/>
    <n v="8.52"/>
    <n v="7.3400000000000007E-2"/>
    <n v="117"/>
    <n v="1"/>
    <n v="100"/>
    <n v="5"/>
    <x v="4"/>
    <x v="1"/>
    <n v="2024"/>
    <n v="4"/>
    <n v="5"/>
    <n v="405"/>
    <n v="4"/>
    <x v="5"/>
    <n v="24"/>
    <d v="2024-04-23T00:00:00"/>
    <x v="4"/>
  </r>
  <r>
    <d v="2024-04-24T00:00:00"/>
    <d v="1899-12-30T04:10:00"/>
    <n v="6.2"/>
    <n v="6.3"/>
    <n v="6.2"/>
    <n v="95"/>
    <n v="5.5"/>
    <n v="0.9"/>
    <s v="NNE"/>
    <n v="7.0000000000000007E-2"/>
    <n v="4.3"/>
    <s v="WNW"/>
    <n v="6.2"/>
    <n v="6.3"/>
    <n v="6.3"/>
    <n v="996"/>
    <n v="0"/>
    <n v="0"/>
    <n v="4.2000000000000003E-2"/>
    <n v="0"/>
    <n v="19.100000000000001"/>
    <n v="45"/>
    <n v="6.8"/>
    <n v="17.899999999999999"/>
    <n v="8.52"/>
    <n v="7.3400000000000007E-2"/>
    <n v="117"/>
    <n v="1"/>
    <n v="100"/>
    <n v="5"/>
    <x v="4"/>
    <x v="1"/>
    <n v="2024"/>
    <n v="4"/>
    <n v="10"/>
    <n v="410"/>
    <n v="4"/>
    <x v="5"/>
    <n v="24"/>
    <d v="2024-04-23T00:00:00"/>
    <x v="4"/>
  </r>
  <r>
    <d v="2024-04-24T00:00:00"/>
    <d v="1899-12-30T04:15:00"/>
    <n v="6.2"/>
    <n v="6.3"/>
    <n v="6.2"/>
    <n v="95"/>
    <n v="5.5"/>
    <n v="1.7"/>
    <s v="NE"/>
    <n v="0.14000000000000001"/>
    <n v="7"/>
    <s v="NNE"/>
    <n v="6.2"/>
    <n v="6.3"/>
    <n v="6.3"/>
    <n v="996"/>
    <n v="0"/>
    <n v="0"/>
    <n v="4.2000000000000003E-2"/>
    <n v="0"/>
    <n v="19.100000000000001"/>
    <n v="45"/>
    <n v="6.8"/>
    <n v="17.899999999999999"/>
    <n v="8.52"/>
    <n v="7.3400000000000007E-2"/>
    <n v="117"/>
    <n v="1"/>
    <n v="100"/>
    <n v="5"/>
    <x v="4"/>
    <x v="1"/>
    <n v="2024"/>
    <n v="4"/>
    <n v="15"/>
    <n v="415"/>
    <n v="4"/>
    <x v="5"/>
    <n v="24"/>
    <d v="2024-04-23T00:00:00"/>
    <x v="4"/>
  </r>
  <r>
    <d v="2024-04-24T00:00:00"/>
    <d v="1899-12-30T04:20:00"/>
    <n v="6.3"/>
    <n v="6.3"/>
    <n v="6.2"/>
    <n v="95"/>
    <n v="5.5"/>
    <n v="0.9"/>
    <s v="NE"/>
    <n v="7.0000000000000007E-2"/>
    <n v="5.2"/>
    <s v="WNW"/>
    <n v="6.3"/>
    <n v="6.3"/>
    <n v="6.3"/>
    <n v="996.1"/>
    <n v="0"/>
    <n v="0"/>
    <n v="4.2000000000000003E-2"/>
    <n v="0"/>
    <n v="19.100000000000001"/>
    <n v="45"/>
    <n v="6.8"/>
    <n v="17.899999999999999"/>
    <n v="8.52"/>
    <n v="7.3400000000000007E-2"/>
    <n v="118"/>
    <n v="1"/>
    <n v="100"/>
    <n v="5"/>
    <x v="4"/>
    <x v="1"/>
    <n v="2024"/>
    <n v="4"/>
    <n v="20"/>
    <n v="420"/>
    <n v="4"/>
    <x v="5"/>
    <n v="24"/>
    <d v="2024-04-23T00:00:00"/>
    <x v="4"/>
  </r>
  <r>
    <d v="2024-04-24T00:00:00"/>
    <d v="1899-12-30T04:25:00"/>
    <n v="6.3"/>
    <n v="6.3"/>
    <n v="6.2"/>
    <n v="95"/>
    <n v="5.5"/>
    <n v="0.9"/>
    <s v="NE"/>
    <n v="7.0000000000000007E-2"/>
    <n v="4.3"/>
    <s v="NE"/>
    <n v="6.3"/>
    <n v="6.3"/>
    <n v="6.3"/>
    <n v="996.1"/>
    <n v="0"/>
    <n v="0"/>
    <n v="4.2000000000000003E-2"/>
    <n v="0"/>
    <n v="19.100000000000001"/>
    <n v="45"/>
    <n v="6.8"/>
    <n v="17.899999999999999"/>
    <n v="8.52"/>
    <n v="7.3400000000000007E-2"/>
    <n v="117"/>
    <n v="1"/>
    <n v="100"/>
    <n v="5"/>
    <x v="4"/>
    <x v="1"/>
    <n v="2024"/>
    <n v="4"/>
    <n v="25"/>
    <n v="425"/>
    <n v="4"/>
    <x v="5"/>
    <n v="24"/>
    <d v="2024-04-23T00:00:00"/>
    <x v="4"/>
  </r>
  <r>
    <d v="2024-04-24T00:00:00"/>
    <d v="1899-12-30T04:30:00"/>
    <n v="6.3"/>
    <n v="6.3"/>
    <n v="6.3"/>
    <n v="95"/>
    <n v="5.5"/>
    <n v="0.9"/>
    <s v="NE"/>
    <n v="7.0000000000000007E-2"/>
    <n v="3.5"/>
    <s v="NE"/>
    <n v="6.3"/>
    <n v="6.3"/>
    <n v="6.3"/>
    <n v="996.2"/>
    <n v="0"/>
    <n v="0"/>
    <n v="4.2000000000000003E-2"/>
    <n v="0"/>
    <n v="18.899999999999999"/>
    <n v="45"/>
    <n v="6.7"/>
    <n v="17.8"/>
    <n v="8.5299999999999994"/>
    <n v="7.3499999999999996E-2"/>
    <n v="117"/>
    <n v="1"/>
    <n v="100"/>
    <n v="5"/>
    <x v="4"/>
    <x v="1"/>
    <n v="2024"/>
    <n v="4"/>
    <n v="30"/>
    <n v="430"/>
    <n v="4"/>
    <x v="5"/>
    <n v="24"/>
    <d v="2024-04-23T00:00:00"/>
    <x v="4"/>
  </r>
  <r>
    <d v="2024-04-24T00:00:00"/>
    <d v="1899-12-30T04:35:00"/>
    <n v="6.3"/>
    <n v="6.3"/>
    <n v="6.3"/>
    <n v="95"/>
    <n v="5.5"/>
    <n v="0.9"/>
    <s v="SW"/>
    <n v="7.0000000000000007E-2"/>
    <n v="2.6"/>
    <s v="NW"/>
    <n v="6.3"/>
    <n v="6.3"/>
    <n v="6.3"/>
    <n v="996.2"/>
    <n v="0"/>
    <n v="0"/>
    <n v="4.2000000000000003E-2"/>
    <n v="0"/>
    <n v="18.899999999999999"/>
    <n v="45"/>
    <n v="6.7"/>
    <n v="17.8"/>
    <n v="8.5299999999999994"/>
    <n v="7.3499999999999996E-2"/>
    <n v="117"/>
    <n v="1"/>
    <n v="100"/>
    <n v="5"/>
    <x v="4"/>
    <x v="1"/>
    <n v="2024"/>
    <n v="4"/>
    <n v="35"/>
    <n v="435"/>
    <n v="4"/>
    <x v="5"/>
    <n v="24"/>
    <d v="2024-04-23T00:00:00"/>
    <x v="4"/>
  </r>
  <r>
    <d v="2024-04-24T00:00:00"/>
    <d v="1899-12-30T04:40:00"/>
    <n v="6.3"/>
    <n v="6.3"/>
    <n v="6.3"/>
    <n v="95"/>
    <n v="5.6"/>
    <n v="0.9"/>
    <s v="NNE"/>
    <n v="7.0000000000000007E-2"/>
    <n v="3.5"/>
    <s v="NNE"/>
    <n v="6.3"/>
    <n v="6.4"/>
    <n v="6.4"/>
    <n v="996.2"/>
    <n v="0"/>
    <n v="0"/>
    <n v="4.2000000000000003E-2"/>
    <n v="0"/>
    <n v="18.899999999999999"/>
    <n v="45"/>
    <n v="6.7"/>
    <n v="17.8"/>
    <n v="8.5299999999999994"/>
    <n v="7.3499999999999996E-2"/>
    <n v="117"/>
    <n v="1"/>
    <n v="100"/>
    <n v="5"/>
    <x v="4"/>
    <x v="1"/>
    <n v="2024"/>
    <n v="4"/>
    <n v="40"/>
    <n v="440"/>
    <n v="4"/>
    <x v="5"/>
    <n v="24"/>
    <d v="2024-04-23T00:00:00"/>
    <x v="4"/>
  </r>
  <r>
    <d v="2024-04-24T00:00:00"/>
    <d v="1899-12-30T04:45:00"/>
    <n v="6.3"/>
    <n v="6.3"/>
    <n v="6.3"/>
    <n v="95"/>
    <n v="5.6"/>
    <n v="0.9"/>
    <s v="NNE"/>
    <n v="7.0000000000000007E-2"/>
    <n v="2.6"/>
    <s v="NNE"/>
    <n v="6.3"/>
    <n v="6.4"/>
    <n v="6.4"/>
    <n v="996.4"/>
    <n v="0"/>
    <n v="0"/>
    <n v="4.2000000000000003E-2"/>
    <n v="0"/>
    <n v="18.899999999999999"/>
    <n v="45"/>
    <n v="6.7"/>
    <n v="17.8"/>
    <n v="8.5299999999999994"/>
    <n v="7.3499999999999996E-2"/>
    <n v="117"/>
    <n v="1"/>
    <n v="100"/>
    <n v="5"/>
    <x v="4"/>
    <x v="1"/>
    <n v="2024"/>
    <n v="4"/>
    <n v="45"/>
    <n v="445"/>
    <n v="4"/>
    <x v="5"/>
    <n v="24"/>
    <d v="2024-04-23T00:00:00"/>
    <x v="4"/>
  </r>
  <r>
    <d v="2024-04-24T00:00:00"/>
    <d v="1899-12-30T04:50:00"/>
    <n v="6.3"/>
    <n v="6.3"/>
    <n v="6.3"/>
    <n v="95"/>
    <n v="5.6"/>
    <n v="0.9"/>
    <s v="NNE"/>
    <n v="7.0000000000000007E-2"/>
    <n v="2.6"/>
    <s v="NNE"/>
    <n v="6.3"/>
    <n v="6.4"/>
    <n v="6.4"/>
    <n v="996.5"/>
    <n v="0"/>
    <n v="0"/>
    <n v="4.2000000000000003E-2"/>
    <n v="0"/>
    <n v="18.899999999999999"/>
    <n v="45"/>
    <n v="6.7"/>
    <n v="17.8"/>
    <n v="8.5299999999999994"/>
    <n v="7.3499999999999996E-2"/>
    <n v="117"/>
    <n v="1"/>
    <n v="100"/>
    <n v="5"/>
    <x v="4"/>
    <x v="1"/>
    <n v="2024"/>
    <n v="4"/>
    <n v="50"/>
    <n v="450"/>
    <n v="4"/>
    <x v="5"/>
    <n v="24"/>
    <d v="2024-04-23T00:00:00"/>
    <x v="4"/>
  </r>
  <r>
    <d v="2024-04-24T00:00:00"/>
    <d v="1899-12-30T04:55:00"/>
    <n v="6.3"/>
    <n v="6.3"/>
    <n v="6.3"/>
    <n v="95"/>
    <n v="5.6"/>
    <n v="0.9"/>
    <s v="NNE"/>
    <n v="7.0000000000000007E-2"/>
    <n v="3.5"/>
    <s v="E"/>
    <n v="6.3"/>
    <n v="6.4"/>
    <n v="6.4"/>
    <n v="996.5"/>
    <n v="0"/>
    <n v="0"/>
    <n v="4.2000000000000003E-2"/>
    <n v="0"/>
    <n v="18.899999999999999"/>
    <n v="45"/>
    <n v="6.7"/>
    <n v="17.8"/>
    <n v="8.5299999999999994"/>
    <n v="7.3499999999999996E-2"/>
    <n v="116"/>
    <n v="1"/>
    <n v="100"/>
    <n v="5"/>
    <x v="4"/>
    <x v="1"/>
    <n v="2024"/>
    <n v="4"/>
    <n v="55"/>
    <n v="455"/>
    <n v="4"/>
    <x v="5"/>
    <n v="24"/>
    <d v="2024-04-23T00:00:00"/>
    <x v="4"/>
  </r>
  <r>
    <d v="2024-04-24T00:00:00"/>
    <d v="1899-12-30T05:00:00"/>
    <n v="6.3"/>
    <n v="6.4"/>
    <n v="6.3"/>
    <n v="95"/>
    <n v="5.6"/>
    <n v="0.9"/>
    <s v="NNE"/>
    <n v="7.0000000000000007E-2"/>
    <n v="4.3"/>
    <s v="NW"/>
    <n v="6.3"/>
    <n v="6.4"/>
    <n v="6.4"/>
    <n v="996.7"/>
    <n v="0"/>
    <n v="0"/>
    <n v="4.2000000000000003E-2"/>
    <n v="0"/>
    <n v="18.899999999999999"/>
    <n v="45"/>
    <n v="6.7"/>
    <n v="17.8"/>
    <n v="8.5299999999999994"/>
    <n v="7.3499999999999996E-2"/>
    <n v="117"/>
    <n v="1"/>
    <n v="100"/>
    <n v="5"/>
    <x v="4"/>
    <x v="1"/>
    <n v="2024"/>
    <n v="5"/>
    <n v="0"/>
    <n v="500"/>
    <n v="4"/>
    <x v="5"/>
    <n v="24"/>
    <d v="2024-04-23T00:00:00"/>
    <x v="4"/>
  </r>
  <r>
    <d v="2024-04-24T00:00:00"/>
    <d v="1899-12-30T05:05:00"/>
    <n v="6.4"/>
    <n v="6.4"/>
    <n v="6.3"/>
    <n v="95"/>
    <n v="5.6"/>
    <n v="0.9"/>
    <s v="NW"/>
    <n v="7.0000000000000007E-2"/>
    <n v="2.6"/>
    <s v="NW"/>
    <n v="6.4"/>
    <n v="6.5"/>
    <n v="6.5"/>
    <n v="996.8"/>
    <n v="0"/>
    <n v="0"/>
    <n v="4.1000000000000002E-2"/>
    <n v="0"/>
    <n v="18.899999999999999"/>
    <n v="45"/>
    <n v="6.7"/>
    <n v="17.8"/>
    <n v="8.5299999999999994"/>
    <n v="7.3499999999999996E-2"/>
    <n v="115"/>
    <n v="1"/>
    <n v="100"/>
    <n v="5"/>
    <x v="4"/>
    <x v="1"/>
    <n v="2024"/>
    <n v="5"/>
    <n v="5"/>
    <n v="505"/>
    <n v="5"/>
    <x v="6"/>
    <n v="24"/>
    <d v="2024-04-23T00:00:00"/>
    <x v="4"/>
  </r>
  <r>
    <d v="2024-04-24T00:00:00"/>
    <d v="1899-12-30T05:10:00"/>
    <n v="6.4"/>
    <n v="6.4"/>
    <n v="6.4"/>
    <n v="94"/>
    <n v="5.5"/>
    <n v="0.9"/>
    <s v="N"/>
    <n v="7.0000000000000007E-2"/>
    <n v="3.5"/>
    <s v="NNE"/>
    <n v="6.4"/>
    <n v="6.4"/>
    <n v="6.4"/>
    <n v="996.8"/>
    <n v="0"/>
    <n v="0"/>
    <n v="4.1000000000000002E-2"/>
    <n v="0"/>
    <n v="18.899999999999999"/>
    <n v="45"/>
    <n v="6.7"/>
    <n v="17.8"/>
    <n v="8.5299999999999994"/>
    <n v="7.3499999999999996E-2"/>
    <n v="117"/>
    <n v="1"/>
    <n v="100"/>
    <n v="5"/>
    <x v="4"/>
    <x v="1"/>
    <n v="2024"/>
    <n v="5"/>
    <n v="10"/>
    <n v="510"/>
    <n v="5"/>
    <x v="6"/>
    <n v="24"/>
    <d v="2024-04-23T00:00:00"/>
    <x v="4"/>
  </r>
  <r>
    <d v="2024-04-24T00:00:00"/>
    <d v="1899-12-30T05:15:00"/>
    <n v="6.4"/>
    <n v="6.4"/>
    <n v="6.4"/>
    <n v="94"/>
    <n v="5.5"/>
    <n v="0.9"/>
    <s v="NW"/>
    <n v="7.0000000000000007E-2"/>
    <n v="6.1"/>
    <s v="WNW"/>
    <n v="6.4"/>
    <n v="6.4"/>
    <n v="6.4"/>
    <n v="996.8"/>
    <n v="0"/>
    <n v="0"/>
    <n v="4.1000000000000002E-2"/>
    <n v="0"/>
    <n v="18.899999999999999"/>
    <n v="45"/>
    <n v="6.7"/>
    <n v="17.8"/>
    <n v="8.5299999999999994"/>
    <n v="7.3499999999999996E-2"/>
    <n v="117"/>
    <n v="1"/>
    <n v="100"/>
    <n v="5"/>
    <x v="4"/>
    <x v="1"/>
    <n v="2024"/>
    <n v="5"/>
    <n v="15"/>
    <n v="515"/>
    <n v="5"/>
    <x v="6"/>
    <n v="24"/>
    <d v="2024-04-23T00:00:00"/>
    <x v="4"/>
  </r>
  <r>
    <d v="2024-04-24T00:00:00"/>
    <d v="1899-12-30T05:20:00"/>
    <n v="6.4"/>
    <n v="6.4"/>
    <n v="6.4"/>
    <n v="94"/>
    <n v="5.5"/>
    <n v="1.7"/>
    <s v="N"/>
    <n v="0.14000000000000001"/>
    <n v="4.3"/>
    <s v="WNW"/>
    <n v="6.4"/>
    <n v="6.4"/>
    <n v="6.4"/>
    <n v="996.9"/>
    <n v="0"/>
    <n v="0"/>
    <n v="4.1000000000000002E-2"/>
    <n v="0"/>
    <n v="18.899999999999999"/>
    <n v="45"/>
    <n v="6.7"/>
    <n v="17.8"/>
    <n v="8.5299999999999994"/>
    <n v="7.3499999999999996E-2"/>
    <n v="117"/>
    <n v="1"/>
    <n v="100"/>
    <n v="5"/>
    <x v="4"/>
    <x v="1"/>
    <n v="2024"/>
    <n v="5"/>
    <n v="20"/>
    <n v="520"/>
    <n v="5"/>
    <x v="6"/>
    <n v="24"/>
    <d v="2024-04-23T00:00:00"/>
    <x v="4"/>
  </r>
  <r>
    <d v="2024-04-24T00:00:00"/>
    <d v="1899-12-30T05:25:00"/>
    <n v="6.4"/>
    <n v="6.4"/>
    <n v="6.4"/>
    <n v="94"/>
    <n v="5.5"/>
    <n v="0.9"/>
    <s v="N"/>
    <n v="7.0000000000000007E-2"/>
    <n v="3.5"/>
    <s v="NW"/>
    <n v="6.4"/>
    <n v="6.4"/>
    <n v="6.4"/>
    <n v="996.8"/>
    <n v="0"/>
    <n v="0"/>
    <n v="4.1000000000000002E-2"/>
    <n v="0"/>
    <n v="19.100000000000001"/>
    <n v="45"/>
    <n v="6.8"/>
    <n v="17.899999999999999"/>
    <n v="8.52"/>
    <n v="7.3499999999999996E-2"/>
    <n v="117"/>
    <n v="1"/>
    <n v="100"/>
    <n v="5"/>
    <x v="4"/>
    <x v="1"/>
    <n v="2024"/>
    <n v="5"/>
    <n v="25"/>
    <n v="525"/>
    <n v="5"/>
    <x v="6"/>
    <n v="24"/>
    <d v="2024-04-23T00:00:00"/>
    <x v="4"/>
  </r>
  <r>
    <d v="2024-04-24T00:00:00"/>
    <d v="1899-12-30T05:30:00"/>
    <n v="6.4"/>
    <n v="6.4"/>
    <n v="6.4"/>
    <n v="94"/>
    <n v="5.5"/>
    <n v="1.7"/>
    <s v="NW"/>
    <n v="0.14000000000000001"/>
    <n v="4.3"/>
    <s v="NW"/>
    <n v="6.4"/>
    <n v="6.4"/>
    <n v="6.4"/>
    <n v="996.9"/>
    <n v="0"/>
    <n v="0"/>
    <n v="4.1000000000000002E-2"/>
    <n v="0"/>
    <n v="19.100000000000001"/>
    <n v="45"/>
    <n v="6.9"/>
    <n v="18"/>
    <n v="8.52"/>
    <n v="7.3499999999999996E-2"/>
    <n v="118"/>
    <n v="1"/>
    <n v="100"/>
    <n v="5"/>
    <x v="4"/>
    <x v="1"/>
    <n v="2024"/>
    <n v="5"/>
    <n v="30"/>
    <n v="530"/>
    <n v="5"/>
    <x v="6"/>
    <n v="24"/>
    <d v="2024-04-23T00:00:00"/>
    <x v="4"/>
  </r>
  <r>
    <d v="2024-04-24T00:00:00"/>
    <d v="1899-12-30T05:35:00"/>
    <n v="6.4"/>
    <n v="6.4"/>
    <n v="6.4"/>
    <n v="94"/>
    <n v="5.5"/>
    <n v="1.7"/>
    <s v="WSW"/>
    <n v="0.14000000000000001"/>
    <n v="5.2"/>
    <s v="W"/>
    <n v="6.4"/>
    <n v="6.4"/>
    <n v="6.4"/>
    <n v="997"/>
    <n v="0"/>
    <n v="0"/>
    <n v="4.1000000000000002E-2"/>
    <n v="0"/>
    <n v="19.100000000000001"/>
    <n v="45"/>
    <n v="6.9"/>
    <n v="18"/>
    <n v="8.52"/>
    <n v="7.3499999999999996E-2"/>
    <n v="117"/>
    <n v="1"/>
    <n v="100"/>
    <n v="5"/>
    <x v="4"/>
    <x v="1"/>
    <n v="2024"/>
    <n v="5"/>
    <n v="35"/>
    <n v="535"/>
    <n v="5"/>
    <x v="6"/>
    <n v="24"/>
    <d v="2024-04-23T00:00:00"/>
    <x v="4"/>
  </r>
  <r>
    <d v="2024-04-24T00:00:00"/>
    <d v="1899-12-30T05:40:00"/>
    <n v="6.4"/>
    <n v="6.4"/>
    <n v="6.4"/>
    <n v="94"/>
    <n v="5.5"/>
    <n v="0.9"/>
    <s v="NW"/>
    <n v="7.0000000000000007E-2"/>
    <n v="2.6"/>
    <s v="NW"/>
    <n v="6.4"/>
    <n v="6.5"/>
    <n v="6.5"/>
    <n v="997"/>
    <n v="0"/>
    <n v="0"/>
    <n v="4.1000000000000002E-2"/>
    <n v="0"/>
    <n v="19.100000000000001"/>
    <n v="45"/>
    <n v="6.9"/>
    <n v="18"/>
    <n v="8.52"/>
    <n v="7.3499999999999996E-2"/>
    <n v="116"/>
    <n v="1"/>
    <n v="100"/>
    <n v="5"/>
    <x v="4"/>
    <x v="1"/>
    <n v="2024"/>
    <n v="5"/>
    <n v="40"/>
    <n v="540"/>
    <n v="5"/>
    <x v="6"/>
    <n v="24"/>
    <d v="2024-04-23T00:00:00"/>
    <x v="4"/>
  </r>
  <r>
    <d v="2024-04-24T00:00:00"/>
    <d v="1899-12-30T05:45:00"/>
    <n v="6.4"/>
    <n v="6.4"/>
    <n v="6.4"/>
    <n v="94"/>
    <n v="5.5"/>
    <n v="0.9"/>
    <s v="WNW"/>
    <n v="7.0000000000000007E-2"/>
    <n v="4.3"/>
    <s v="WNW"/>
    <n v="6.4"/>
    <n v="6.4"/>
    <n v="6.4"/>
    <n v="997"/>
    <n v="0"/>
    <n v="0"/>
    <n v="4.1000000000000002E-2"/>
    <n v="0"/>
    <n v="19.100000000000001"/>
    <n v="45"/>
    <n v="6.8"/>
    <n v="17.899999999999999"/>
    <n v="8.52"/>
    <n v="7.3499999999999996E-2"/>
    <n v="117"/>
    <n v="1"/>
    <n v="100"/>
    <n v="5"/>
    <x v="4"/>
    <x v="1"/>
    <n v="2024"/>
    <n v="5"/>
    <n v="45"/>
    <n v="545"/>
    <n v="5"/>
    <x v="6"/>
    <n v="24"/>
    <d v="2024-04-23T00:00:00"/>
    <x v="4"/>
  </r>
  <r>
    <d v="2024-04-24T00:00:00"/>
    <d v="1899-12-30T05:50:00"/>
    <n v="6.4"/>
    <n v="6.4"/>
    <n v="6.4"/>
    <n v="94"/>
    <n v="5.5"/>
    <n v="0.9"/>
    <s v="WNW"/>
    <n v="7.0000000000000007E-2"/>
    <n v="4.3"/>
    <s v="N"/>
    <n v="6.4"/>
    <n v="6.5"/>
    <n v="6.5"/>
    <n v="997.2"/>
    <n v="0"/>
    <n v="0"/>
    <n v="4.1000000000000002E-2"/>
    <n v="0"/>
    <n v="19.100000000000001"/>
    <n v="45"/>
    <n v="6.8"/>
    <n v="17.899999999999999"/>
    <n v="8.52"/>
    <n v="7.3499999999999996E-2"/>
    <n v="117"/>
    <n v="1"/>
    <n v="100"/>
    <n v="5"/>
    <x v="4"/>
    <x v="1"/>
    <n v="2024"/>
    <n v="5"/>
    <n v="50"/>
    <n v="550"/>
    <n v="5"/>
    <x v="6"/>
    <n v="24"/>
    <d v="2024-04-23T00:00:00"/>
    <x v="4"/>
  </r>
  <r>
    <d v="2024-04-24T00:00:00"/>
    <d v="1899-12-30T05:55:00"/>
    <n v="6.4"/>
    <n v="6.4"/>
    <n v="6.4"/>
    <n v="93"/>
    <n v="5.4"/>
    <n v="0.9"/>
    <s v="N"/>
    <n v="7.0000000000000007E-2"/>
    <n v="7.8"/>
    <s v="NW"/>
    <n v="6.4"/>
    <n v="6.5"/>
    <n v="6.5"/>
    <n v="997.2"/>
    <n v="0"/>
    <n v="0"/>
    <n v="4.1000000000000002E-2"/>
    <n v="0"/>
    <n v="19.100000000000001"/>
    <n v="45"/>
    <n v="6.8"/>
    <n v="17.899999999999999"/>
    <n v="8.52"/>
    <n v="7.3499999999999996E-2"/>
    <n v="117"/>
    <n v="1"/>
    <n v="100"/>
    <n v="5"/>
    <x v="4"/>
    <x v="1"/>
    <n v="2024"/>
    <n v="5"/>
    <n v="55"/>
    <n v="555"/>
    <n v="5"/>
    <x v="6"/>
    <n v="24"/>
    <d v="2024-04-23T00:00:00"/>
    <x v="4"/>
  </r>
  <r>
    <d v="2024-04-24T00:00:00"/>
    <d v="1899-12-30T06:00:00"/>
    <n v="6.4"/>
    <n v="6.4"/>
    <n v="6.4"/>
    <n v="93"/>
    <n v="5.4"/>
    <n v="1.7"/>
    <s v="NNW"/>
    <n v="0.14000000000000001"/>
    <n v="4.3"/>
    <s v="WSW"/>
    <n v="6.4"/>
    <n v="6.5"/>
    <n v="6.5"/>
    <n v="997.3"/>
    <n v="0"/>
    <n v="0"/>
    <n v="4.1000000000000002E-2"/>
    <n v="0"/>
    <n v="19.100000000000001"/>
    <n v="45"/>
    <n v="6.8"/>
    <n v="17.899999999999999"/>
    <n v="8.52"/>
    <n v="7.3499999999999996E-2"/>
    <n v="117"/>
    <n v="1"/>
    <n v="100"/>
    <n v="5"/>
    <x v="4"/>
    <x v="1"/>
    <n v="2024"/>
    <n v="6"/>
    <n v="0"/>
    <n v="600"/>
    <n v="5"/>
    <x v="6"/>
    <n v="24"/>
    <d v="2024-04-23T00:00:00"/>
    <x v="4"/>
  </r>
  <r>
    <d v="2024-04-24T00:00:00"/>
    <d v="1899-12-30T06:05:00"/>
    <n v="6.4"/>
    <n v="6.4"/>
    <n v="6.4"/>
    <n v="93"/>
    <n v="5.4"/>
    <n v="0.9"/>
    <s v="NNW"/>
    <n v="7.0000000000000007E-2"/>
    <n v="3.5"/>
    <s v="NNW"/>
    <n v="6.4"/>
    <n v="6.5"/>
    <n v="6.5"/>
    <n v="997.3"/>
    <n v="0"/>
    <n v="0"/>
    <n v="4.1000000000000002E-2"/>
    <n v="0"/>
    <n v="18.899999999999999"/>
    <n v="45"/>
    <n v="6.7"/>
    <n v="17.8"/>
    <n v="8.5299999999999994"/>
    <n v="7.3599999999999999E-2"/>
    <n v="117"/>
    <n v="1"/>
    <n v="100"/>
    <n v="5"/>
    <x v="4"/>
    <x v="1"/>
    <n v="2024"/>
    <n v="6"/>
    <n v="5"/>
    <n v="605"/>
    <n v="6"/>
    <x v="7"/>
    <n v="24"/>
    <d v="2024-04-23T00:00:00"/>
    <x v="4"/>
  </r>
  <r>
    <d v="2024-04-24T00:00:00"/>
    <d v="1899-12-30T06:10:00"/>
    <n v="6.4"/>
    <n v="6.4"/>
    <n v="6.4"/>
    <n v="92"/>
    <n v="5.2"/>
    <n v="1.7"/>
    <s v="WNW"/>
    <n v="0.14000000000000001"/>
    <n v="4.3"/>
    <s v="WSW"/>
    <n v="6.4"/>
    <n v="6.5"/>
    <n v="6.5"/>
    <n v="997.4"/>
    <n v="0"/>
    <n v="0"/>
    <n v="4.1000000000000002E-2"/>
    <n v="0"/>
    <n v="18.899999999999999"/>
    <n v="46"/>
    <n v="7.1"/>
    <n v="17.8"/>
    <n v="8.65"/>
    <n v="7.3499999999999996E-2"/>
    <n v="117"/>
    <n v="1"/>
    <n v="100"/>
    <n v="5"/>
    <x v="4"/>
    <x v="1"/>
    <n v="2024"/>
    <n v="6"/>
    <n v="10"/>
    <n v="610"/>
    <n v="6"/>
    <x v="7"/>
    <n v="24"/>
    <d v="2024-04-23T00:00:00"/>
    <x v="4"/>
  </r>
  <r>
    <d v="2024-04-24T00:00:00"/>
    <d v="1899-12-30T06:15:00"/>
    <n v="6.4"/>
    <n v="6.5"/>
    <n v="6.4"/>
    <n v="92"/>
    <n v="5.2"/>
    <n v="0.9"/>
    <s v="NW"/>
    <n v="7.0000000000000007E-2"/>
    <n v="3.5"/>
    <s v="NW"/>
    <n v="6.4"/>
    <n v="6.5"/>
    <n v="6.5"/>
    <n v="997.5"/>
    <n v="0"/>
    <n v="0"/>
    <n v="4.1000000000000002E-2"/>
    <n v="0"/>
    <n v="18.899999999999999"/>
    <n v="46"/>
    <n v="7.1"/>
    <n v="17.8"/>
    <n v="8.65"/>
    <n v="7.3599999999999999E-2"/>
    <n v="116"/>
    <n v="1"/>
    <n v="100"/>
    <n v="5"/>
    <x v="4"/>
    <x v="1"/>
    <n v="2024"/>
    <n v="6"/>
    <n v="15"/>
    <n v="615"/>
    <n v="6"/>
    <x v="7"/>
    <n v="24"/>
    <d v="2024-04-23T00:00:00"/>
    <x v="4"/>
  </r>
  <r>
    <d v="2024-04-24T00:00:00"/>
    <d v="1899-12-30T06:20:00"/>
    <n v="6.5"/>
    <n v="6.5"/>
    <n v="6.5"/>
    <n v="92"/>
    <n v="5.3"/>
    <n v="0.9"/>
    <s v="NNW"/>
    <n v="7.0000000000000007E-2"/>
    <n v="3.5"/>
    <s v="NNW"/>
    <n v="6.5"/>
    <n v="6.6"/>
    <n v="6.6"/>
    <n v="997.6"/>
    <n v="0"/>
    <n v="0"/>
    <n v="4.1000000000000002E-2"/>
    <n v="0"/>
    <n v="18.899999999999999"/>
    <n v="46"/>
    <n v="7.1"/>
    <n v="17.8"/>
    <n v="8.65"/>
    <n v="7.3599999999999999E-2"/>
    <n v="116"/>
    <n v="1"/>
    <n v="100"/>
    <n v="5"/>
    <x v="4"/>
    <x v="1"/>
    <n v="2024"/>
    <n v="6"/>
    <n v="20"/>
    <n v="620"/>
    <n v="6"/>
    <x v="7"/>
    <n v="24"/>
    <d v="2024-04-23T00:00:00"/>
    <x v="4"/>
  </r>
  <r>
    <d v="2024-04-24T00:00:00"/>
    <d v="1899-12-30T06:25:00"/>
    <n v="6.6"/>
    <n v="6.6"/>
    <n v="6.5"/>
    <n v="92"/>
    <n v="5.3"/>
    <n v="0.9"/>
    <s v="NNE"/>
    <n v="7.0000000000000007E-2"/>
    <n v="3.5"/>
    <s v="NNE"/>
    <n v="6.6"/>
    <n v="6.6"/>
    <n v="6.6"/>
    <n v="997.6"/>
    <n v="0"/>
    <n v="0"/>
    <n v="4.1000000000000002E-2"/>
    <n v="0"/>
    <n v="18.899999999999999"/>
    <n v="46"/>
    <n v="7.1"/>
    <n v="17.8"/>
    <n v="8.65"/>
    <n v="7.3599999999999999E-2"/>
    <n v="117"/>
    <n v="1"/>
    <n v="100"/>
    <n v="5"/>
    <x v="4"/>
    <x v="1"/>
    <n v="2024"/>
    <n v="6"/>
    <n v="25"/>
    <n v="625"/>
    <n v="6"/>
    <x v="7"/>
    <n v="24"/>
    <d v="2024-04-23T00:00:00"/>
    <x v="4"/>
  </r>
  <r>
    <d v="2024-04-24T00:00:00"/>
    <d v="1899-12-30T06:30:00"/>
    <n v="6.6"/>
    <n v="6.6"/>
    <n v="6.6"/>
    <n v="92"/>
    <n v="5.3"/>
    <n v="0.9"/>
    <s v="NNE"/>
    <n v="7.0000000000000007E-2"/>
    <n v="6.1"/>
    <s v="WNW"/>
    <n v="6.6"/>
    <n v="6.6"/>
    <n v="6.6"/>
    <n v="997.7"/>
    <n v="0"/>
    <n v="0"/>
    <n v="4.1000000000000002E-2"/>
    <n v="0"/>
    <n v="18.899999999999999"/>
    <n v="46"/>
    <n v="7"/>
    <n v="17.8"/>
    <n v="8.65"/>
    <n v="7.3599999999999999E-2"/>
    <n v="116"/>
    <n v="1"/>
    <n v="100"/>
    <n v="5"/>
    <x v="4"/>
    <x v="1"/>
    <n v="2024"/>
    <n v="6"/>
    <n v="30"/>
    <n v="630"/>
    <n v="6"/>
    <x v="7"/>
    <n v="24"/>
    <d v="2024-04-23T00:00:00"/>
    <x v="4"/>
  </r>
  <r>
    <d v="2024-04-24T00:00:00"/>
    <d v="1899-12-30T06:35:00"/>
    <n v="6.6"/>
    <n v="6.6"/>
    <n v="6.6"/>
    <n v="92"/>
    <n v="5.4"/>
    <n v="0.9"/>
    <s v="WNW"/>
    <n v="7.0000000000000007E-2"/>
    <n v="6.1"/>
    <s v="NNE"/>
    <n v="6.6"/>
    <n v="6.7"/>
    <n v="6.7"/>
    <n v="997.7"/>
    <n v="0"/>
    <n v="0"/>
    <n v="4.1000000000000002E-2"/>
    <n v="0"/>
    <n v="18.899999999999999"/>
    <n v="46"/>
    <n v="7.1"/>
    <n v="17.8"/>
    <n v="8.65"/>
    <n v="7.3599999999999999E-2"/>
    <n v="117"/>
    <n v="1"/>
    <n v="100"/>
    <n v="5"/>
    <x v="4"/>
    <x v="1"/>
    <n v="2024"/>
    <n v="6"/>
    <n v="35"/>
    <n v="635"/>
    <n v="6"/>
    <x v="7"/>
    <n v="24"/>
    <d v="2024-04-23T00:00:00"/>
    <x v="4"/>
  </r>
  <r>
    <d v="2024-04-24T00:00:00"/>
    <d v="1899-12-30T06:40:00"/>
    <n v="6.6"/>
    <n v="6.7"/>
    <n v="6.6"/>
    <n v="92"/>
    <n v="5.4"/>
    <n v="0.9"/>
    <s v="WNW"/>
    <n v="7.0000000000000007E-2"/>
    <n v="4.3"/>
    <s v="NW"/>
    <n v="6.6"/>
    <n v="6.7"/>
    <n v="6.7"/>
    <n v="997.8"/>
    <n v="0"/>
    <n v="0"/>
    <n v="4.1000000000000002E-2"/>
    <n v="0"/>
    <n v="18.899999999999999"/>
    <n v="46"/>
    <n v="7.1"/>
    <n v="17.8"/>
    <n v="8.65"/>
    <n v="7.3599999999999999E-2"/>
    <n v="118"/>
    <n v="1"/>
    <n v="100"/>
    <n v="5"/>
    <x v="4"/>
    <x v="1"/>
    <n v="2024"/>
    <n v="6"/>
    <n v="40"/>
    <n v="640"/>
    <n v="6"/>
    <x v="7"/>
    <n v="24"/>
    <d v="2024-04-23T00:00:00"/>
    <x v="4"/>
  </r>
  <r>
    <d v="2024-04-24T00:00:00"/>
    <d v="1899-12-30T06:45:00"/>
    <n v="6.7"/>
    <n v="6.7"/>
    <n v="6.7"/>
    <n v="92"/>
    <n v="5.5"/>
    <n v="1.7"/>
    <s v="WNW"/>
    <n v="0.14000000000000001"/>
    <n v="6.1"/>
    <s v="NE"/>
    <n v="6.7"/>
    <n v="6.7"/>
    <n v="6.7"/>
    <n v="997.8"/>
    <n v="0"/>
    <n v="0"/>
    <n v="4.1000000000000002E-2"/>
    <n v="0"/>
    <n v="19.100000000000001"/>
    <n v="46"/>
    <n v="7.2"/>
    <n v="18"/>
    <n v="8.65"/>
    <n v="7.3499999999999996E-2"/>
    <n v="117"/>
    <n v="1"/>
    <n v="100"/>
    <n v="5"/>
    <x v="4"/>
    <x v="1"/>
    <n v="2024"/>
    <n v="6"/>
    <n v="45"/>
    <n v="645"/>
    <n v="6"/>
    <x v="7"/>
    <n v="24"/>
    <d v="2024-04-23T00:00:00"/>
    <x v="4"/>
  </r>
  <r>
    <d v="2024-04-24T00:00:00"/>
    <d v="1899-12-30T06:50:00"/>
    <n v="6.7"/>
    <n v="6.7"/>
    <n v="6.7"/>
    <n v="92"/>
    <n v="5.5"/>
    <n v="0.9"/>
    <s v="N"/>
    <n v="7.0000000000000007E-2"/>
    <n v="3.5"/>
    <s v="ESE"/>
    <n v="6.7"/>
    <n v="6.8"/>
    <n v="6.8"/>
    <n v="997.8"/>
    <n v="0"/>
    <n v="0"/>
    <n v="0.04"/>
    <n v="0"/>
    <n v="19.100000000000001"/>
    <n v="46"/>
    <n v="7.2"/>
    <n v="18.100000000000001"/>
    <n v="8.65"/>
    <n v="7.3499999999999996E-2"/>
    <n v="117"/>
    <n v="1"/>
    <n v="100"/>
    <n v="5"/>
    <x v="4"/>
    <x v="1"/>
    <n v="2024"/>
    <n v="6"/>
    <n v="50"/>
    <n v="650"/>
    <n v="6"/>
    <x v="7"/>
    <n v="24"/>
    <d v="2024-04-23T00:00:00"/>
    <x v="4"/>
  </r>
  <r>
    <d v="2024-04-24T00:00:00"/>
    <d v="1899-12-30T06:55:00"/>
    <n v="6.8"/>
    <n v="6.8"/>
    <n v="6.7"/>
    <n v="92"/>
    <n v="5.6"/>
    <n v="0.9"/>
    <s v="NNE"/>
    <n v="7.0000000000000007E-2"/>
    <n v="4.3"/>
    <s v="NNE"/>
    <n v="6.8"/>
    <n v="6.8"/>
    <n v="6.8"/>
    <n v="997.8"/>
    <n v="0"/>
    <n v="0"/>
    <n v="0.04"/>
    <n v="0"/>
    <n v="19.2"/>
    <n v="46"/>
    <n v="7.3"/>
    <n v="18.2"/>
    <n v="8.65"/>
    <n v="7.3499999999999996E-2"/>
    <n v="117"/>
    <n v="1"/>
    <n v="100"/>
    <n v="5"/>
    <x v="4"/>
    <x v="1"/>
    <n v="2024"/>
    <n v="6"/>
    <n v="55"/>
    <n v="655"/>
    <n v="6"/>
    <x v="7"/>
    <n v="24"/>
    <d v="2024-04-23T00:00:00"/>
    <x v="4"/>
  </r>
  <r>
    <d v="2024-04-24T00:00:00"/>
    <d v="1899-12-30T07:00:00"/>
    <n v="6.8"/>
    <n v="6.8"/>
    <n v="6.8"/>
    <n v="92"/>
    <n v="5.6"/>
    <n v="1.7"/>
    <s v="W"/>
    <n v="0.14000000000000001"/>
    <n v="7.8"/>
    <s v="NNE"/>
    <n v="6.8"/>
    <n v="6.9"/>
    <n v="6.9"/>
    <n v="997.8"/>
    <n v="0"/>
    <n v="0"/>
    <n v="0.04"/>
    <n v="0"/>
    <n v="19.3"/>
    <n v="46"/>
    <n v="7.4"/>
    <n v="18.3"/>
    <n v="8.65"/>
    <n v="7.3499999999999996E-2"/>
    <n v="117"/>
    <n v="1"/>
    <n v="100"/>
    <n v="5"/>
    <x v="4"/>
    <x v="1"/>
    <n v="2024"/>
    <n v="7"/>
    <n v="0"/>
    <n v="700"/>
    <n v="6"/>
    <x v="7"/>
    <n v="24"/>
    <d v="2024-04-23T00:00:00"/>
    <x v="4"/>
  </r>
  <r>
    <d v="2024-04-24T00:00:00"/>
    <d v="1899-12-30T07:05:00"/>
    <n v="6.9"/>
    <n v="6.9"/>
    <n v="6.8"/>
    <n v="92"/>
    <n v="5.7"/>
    <n v="0.9"/>
    <s v="NW"/>
    <n v="7.0000000000000007E-2"/>
    <n v="3.5"/>
    <s v="NE"/>
    <n v="6.9"/>
    <n v="6.9"/>
    <n v="6.9"/>
    <n v="997.8"/>
    <n v="0"/>
    <n v="0"/>
    <n v="0.04"/>
    <n v="0"/>
    <n v="19.5"/>
    <n v="46"/>
    <n v="7.6"/>
    <n v="18.5"/>
    <n v="8.65"/>
    <n v="7.3400000000000007E-2"/>
    <n v="116"/>
    <n v="1"/>
    <n v="100"/>
    <n v="5"/>
    <x v="4"/>
    <x v="1"/>
    <n v="2024"/>
    <n v="7"/>
    <n v="5"/>
    <n v="705"/>
    <n v="7"/>
    <x v="8"/>
    <n v="24"/>
    <d v="2024-04-23T00:00:00"/>
    <x v="4"/>
  </r>
  <r>
    <d v="2024-04-24T00:00:00"/>
    <d v="1899-12-30T07:10:00"/>
    <n v="6.9"/>
    <n v="6.9"/>
    <n v="6.9"/>
    <n v="91"/>
    <n v="5.5"/>
    <n v="0.9"/>
    <s v="NE"/>
    <n v="7.0000000000000007E-2"/>
    <n v="4.3"/>
    <s v="NE"/>
    <n v="6.9"/>
    <n v="6.9"/>
    <n v="6.9"/>
    <n v="997.9"/>
    <n v="0"/>
    <n v="0"/>
    <n v="0.04"/>
    <n v="0"/>
    <n v="19.600000000000001"/>
    <n v="46"/>
    <n v="7.6"/>
    <n v="18.600000000000001"/>
    <n v="8.65"/>
    <n v="7.3400000000000007E-2"/>
    <n v="117"/>
    <n v="1"/>
    <n v="100"/>
    <n v="5"/>
    <x v="4"/>
    <x v="1"/>
    <n v="2024"/>
    <n v="7"/>
    <n v="10"/>
    <n v="710"/>
    <n v="7"/>
    <x v="8"/>
    <n v="24"/>
    <d v="2024-04-23T00:00:00"/>
    <x v="4"/>
  </r>
  <r>
    <d v="2024-04-24T00:00:00"/>
    <d v="1899-12-30T07:15:00"/>
    <n v="6.9"/>
    <n v="6.9"/>
    <n v="6.9"/>
    <n v="91"/>
    <n v="5.6"/>
    <n v="0.9"/>
    <s v="NNE"/>
    <n v="7.0000000000000007E-2"/>
    <n v="2.6"/>
    <s v="NNE"/>
    <n v="6.9"/>
    <n v="7"/>
    <n v="7"/>
    <n v="998"/>
    <n v="0"/>
    <n v="0"/>
    <n v="0.04"/>
    <n v="0"/>
    <n v="19.7"/>
    <n v="46"/>
    <n v="7.7"/>
    <n v="18.7"/>
    <n v="8.65"/>
    <n v="7.3400000000000007E-2"/>
    <n v="116"/>
    <n v="1"/>
    <n v="100"/>
    <n v="5"/>
    <x v="4"/>
    <x v="1"/>
    <n v="2024"/>
    <n v="7"/>
    <n v="15"/>
    <n v="715"/>
    <n v="7"/>
    <x v="8"/>
    <n v="24"/>
    <d v="2024-04-23T00:00:00"/>
    <x v="4"/>
  </r>
  <r>
    <d v="2024-04-24T00:00:00"/>
    <d v="1899-12-30T07:20:00"/>
    <n v="7"/>
    <n v="7"/>
    <n v="6.9"/>
    <n v="91"/>
    <n v="5.6"/>
    <n v="0.9"/>
    <s v="NNE"/>
    <n v="7.0000000000000007E-2"/>
    <n v="6.1"/>
    <s v="W"/>
    <n v="7"/>
    <n v="7.1"/>
    <n v="7.1"/>
    <n v="998.1"/>
    <n v="0"/>
    <n v="0"/>
    <n v="3.9E-2"/>
    <n v="0"/>
    <n v="19.8"/>
    <n v="45"/>
    <n v="7.5"/>
    <n v="18.8"/>
    <n v="8.5"/>
    <n v="7.3400000000000007E-2"/>
    <n v="117"/>
    <n v="1"/>
    <n v="100"/>
    <n v="5"/>
    <x v="4"/>
    <x v="1"/>
    <n v="2024"/>
    <n v="7"/>
    <n v="20"/>
    <n v="720"/>
    <n v="7"/>
    <x v="8"/>
    <n v="24"/>
    <d v="2024-04-23T00:00:00"/>
    <x v="4"/>
  </r>
  <r>
    <d v="2024-04-24T00:00:00"/>
    <d v="1899-12-30T07:25:00"/>
    <n v="7"/>
    <n v="7.1"/>
    <n v="7"/>
    <n v="90"/>
    <n v="5.5"/>
    <n v="1.7"/>
    <s v="NW"/>
    <n v="0.14000000000000001"/>
    <n v="5.2"/>
    <s v="ENE"/>
    <n v="7"/>
    <n v="7.1"/>
    <n v="7.1"/>
    <n v="998.1"/>
    <n v="0"/>
    <n v="0"/>
    <n v="3.9E-2"/>
    <n v="0"/>
    <n v="19.899999999999999"/>
    <n v="45"/>
    <n v="7.6"/>
    <n v="18.899999999999999"/>
    <n v="8.49"/>
    <n v="7.3300000000000004E-2"/>
    <n v="117"/>
    <n v="1"/>
    <n v="100"/>
    <n v="5"/>
    <x v="4"/>
    <x v="1"/>
    <n v="2024"/>
    <n v="7"/>
    <n v="25"/>
    <n v="725"/>
    <n v="7"/>
    <x v="8"/>
    <n v="24"/>
    <d v="2024-04-23T00:00:00"/>
    <x v="4"/>
  </r>
  <r>
    <d v="2024-04-24T00:00:00"/>
    <d v="1899-12-30T07:30:00"/>
    <n v="7.1"/>
    <n v="7.1"/>
    <n v="7.1"/>
    <n v="90"/>
    <n v="5.6"/>
    <n v="1.7"/>
    <s v="NNW"/>
    <n v="0.14000000000000001"/>
    <n v="7"/>
    <s v="WNW"/>
    <n v="7.1"/>
    <n v="7.2"/>
    <n v="7.2"/>
    <n v="998.1"/>
    <n v="0"/>
    <n v="0"/>
    <n v="3.9E-2"/>
    <n v="0"/>
    <n v="20.100000000000001"/>
    <n v="45"/>
    <n v="7.7"/>
    <n v="19.100000000000001"/>
    <n v="8.49"/>
    <n v="7.3300000000000004E-2"/>
    <n v="117"/>
    <n v="1"/>
    <n v="100"/>
    <n v="5"/>
    <x v="4"/>
    <x v="1"/>
    <n v="2024"/>
    <n v="7"/>
    <n v="30"/>
    <n v="730"/>
    <n v="7"/>
    <x v="8"/>
    <n v="24"/>
    <d v="2024-04-23T00:00:00"/>
    <x v="4"/>
  </r>
  <r>
    <d v="2024-04-24T00:00:00"/>
    <d v="1899-12-30T07:35:00"/>
    <n v="7.1"/>
    <n v="7.1"/>
    <n v="7.1"/>
    <n v="90"/>
    <n v="5.6"/>
    <n v="0.9"/>
    <s v="WSW"/>
    <n v="7.0000000000000007E-2"/>
    <n v="4.3"/>
    <s v="WNW"/>
    <n v="7.1"/>
    <n v="7.2"/>
    <n v="7.2"/>
    <n v="998.2"/>
    <n v="0"/>
    <n v="0"/>
    <n v="3.9E-2"/>
    <n v="0"/>
    <n v="20.2"/>
    <n v="45"/>
    <n v="7.9"/>
    <n v="19.2"/>
    <n v="8.48"/>
    <n v="7.3200000000000001E-2"/>
    <n v="117"/>
    <n v="1"/>
    <n v="100"/>
    <n v="5"/>
    <x v="4"/>
    <x v="1"/>
    <n v="2024"/>
    <n v="7"/>
    <n v="35"/>
    <n v="735"/>
    <n v="7"/>
    <x v="8"/>
    <n v="24"/>
    <d v="2024-04-23T00:00:00"/>
    <x v="4"/>
  </r>
  <r>
    <d v="2024-04-24T00:00:00"/>
    <d v="1899-12-30T07:40:00"/>
    <n v="7.1"/>
    <n v="7.1"/>
    <n v="7.1"/>
    <n v="89"/>
    <n v="5.4"/>
    <n v="1.7"/>
    <s v="NE"/>
    <n v="0.14000000000000001"/>
    <n v="5.2"/>
    <s v="ENE"/>
    <n v="7.1"/>
    <n v="7.1"/>
    <n v="7.1"/>
    <n v="998.2"/>
    <n v="0"/>
    <n v="0"/>
    <n v="3.9E-2"/>
    <n v="0"/>
    <n v="20.3"/>
    <n v="45"/>
    <n v="8"/>
    <n v="19.3"/>
    <n v="8.48"/>
    <n v="7.3200000000000001E-2"/>
    <n v="117"/>
    <n v="1"/>
    <n v="100"/>
    <n v="5"/>
    <x v="4"/>
    <x v="1"/>
    <n v="2024"/>
    <n v="7"/>
    <n v="40"/>
    <n v="740"/>
    <n v="7"/>
    <x v="8"/>
    <n v="24"/>
    <d v="2024-04-23T00:00:00"/>
    <x v="4"/>
  </r>
  <r>
    <d v="2024-04-24T00:00:00"/>
    <d v="1899-12-30T07:45:00"/>
    <n v="7"/>
    <n v="7.1"/>
    <n v="7"/>
    <n v="89"/>
    <n v="5.3"/>
    <n v="1.7"/>
    <s v="WNW"/>
    <n v="0.14000000000000001"/>
    <n v="5.2"/>
    <s v="WNW"/>
    <n v="7"/>
    <n v="7.1"/>
    <n v="7.1"/>
    <n v="998.3"/>
    <n v="0"/>
    <n v="0"/>
    <n v="3.9E-2"/>
    <n v="0"/>
    <n v="20.399999999999999"/>
    <n v="45"/>
    <n v="8.1"/>
    <n v="19.3"/>
    <n v="8.48"/>
    <n v="7.3200000000000001E-2"/>
    <n v="117"/>
    <n v="1"/>
    <n v="100"/>
    <n v="5"/>
    <x v="4"/>
    <x v="1"/>
    <n v="2024"/>
    <n v="7"/>
    <n v="45"/>
    <n v="745"/>
    <n v="7"/>
    <x v="8"/>
    <n v="24"/>
    <d v="2024-04-23T00:00:00"/>
    <x v="4"/>
  </r>
  <r>
    <d v="2024-04-24T00:00:00"/>
    <d v="1899-12-30T07:50:00"/>
    <n v="7"/>
    <n v="7"/>
    <n v="7"/>
    <n v="89"/>
    <n v="5.3"/>
    <n v="0.9"/>
    <s v="WNW"/>
    <n v="7.0000000000000007E-2"/>
    <n v="6.1"/>
    <s v="WNW"/>
    <n v="7"/>
    <n v="7.1"/>
    <n v="7.1"/>
    <n v="998.5"/>
    <n v="0"/>
    <n v="0"/>
    <n v="3.9E-2"/>
    <n v="0"/>
    <n v="20.5"/>
    <n v="45"/>
    <n v="8.1999999999999993"/>
    <n v="19.399999999999999"/>
    <n v="8.4700000000000006"/>
    <n v="7.3200000000000001E-2"/>
    <n v="117"/>
    <n v="1"/>
    <n v="100"/>
    <n v="5"/>
    <x v="4"/>
    <x v="1"/>
    <n v="2024"/>
    <n v="7"/>
    <n v="50"/>
    <n v="750"/>
    <n v="7"/>
    <x v="8"/>
    <n v="24"/>
    <d v="2024-04-23T00:00:00"/>
    <x v="4"/>
  </r>
  <r>
    <d v="2024-04-24T00:00:00"/>
    <d v="1899-12-30T07:55:00"/>
    <n v="6.9"/>
    <n v="7"/>
    <n v="6.9"/>
    <n v="89"/>
    <n v="5.3"/>
    <n v="1.7"/>
    <s v="WNW"/>
    <n v="0.14000000000000001"/>
    <n v="4.3"/>
    <s v="NW"/>
    <n v="6.9"/>
    <n v="7"/>
    <n v="7"/>
    <n v="998.5"/>
    <n v="0"/>
    <n v="0"/>
    <n v="0.04"/>
    <n v="0"/>
    <n v="20.6"/>
    <n v="45"/>
    <n v="8.3000000000000007"/>
    <n v="19.600000000000001"/>
    <n v="8.4700000000000006"/>
    <n v="7.3200000000000001E-2"/>
    <n v="116"/>
    <n v="1"/>
    <n v="100"/>
    <n v="5"/>
    <x v="4"/>
    <x v="1"/>
    <n v="2024"/>
    <n v="7"/>
    <n v="55"/>
    <n v="755"/>
    <n v="7"/>
    <x v="8"/>
    <n v="24"/>
    <d v="2024-04-23T00:00:00"/>
    <x v="4"/>
  </r>
  <r>
    <d v="2024-04-24T00:00:00"/>
    <d v="1899-12-30T08:00:00"/>
    <n v="7"/>
    <n v="7"/>
    <n v="6.9"/>
    <n v="89"/>
    <n v="5.3"/>
    <n v="1.7"/>
    <s v="ENE"/>
    <n v="0.14000000000000001"/>
    <n v="5.2"/>
    <s v="NW"/>
    <n v="7"/>
    <n v="7.1"/>
    <n v="7.1"/>
    <n v="998.6"/>
    <n v="0"/>
    <n v="0"/>
    <n v="3.9E-2"/>
    <n v="0"/>
    <n v="20.7"/>
    <n v="44"/>
    <n v="8"/>
    <n v="19.5"/>
    <n v="8.35"/>
    <n v="7.3200000000000001E-2"/>
    <n v="117"/>
    <n v="1"/>
    <n v="100"/>
    <n v="5"/>
    <x v="4"/>
    <x v="1"/>
    <n v="2024"/>
    <n v="8"/>
    <n v="0"/>
    <n v="800"/>
    <n v="7"/>
    <x v="8"/>
    <n v="24"/>
    <d v="2024-04-23T00:00:00"/>
    <x v="4"/>
  </r>
  <r>
    <d v="2024-04-24T00:00:00"/>
    <d v="1899-12-30T08:05:00"/>
    <n v="7"/>
    <n v="7"/>
    <n v="6.9"/>
    <n v="89"/>
    <n v="5.3"/>
    <n v="1.7"/>
    <s v="WNW"/>
    <n v="0.14000000000000001"/>
    <n v="4.3"/>
    <s v="NNW"/>
    <n v="7"/>
    <n v="7.1"/>
    <n v="7.1"/>
    <n v="998.6"/>
    <n v="0"/>
    <n v="0"/>
    <n v="3.9E-2"/>
    <n v="0"/>
    <n v="20.8"/>
    <n v="44"/>
    <n v="8.1"/>
    <n v="19.600000000000001"/>
    <n v="8.35"/>
    <n v="7.3099999999999998E-2"/>
    <n v="117"/>
    <n v="1"/>
    <n v="100"/>
    <n v="5"/>
    <x v="4"/>
    <x v="1"/>
    <n v="2024"/>
    <n v="8"/>
    <n v="5"/>
    <n v="805"/>
    <n v="8"/>
    <x v="9"/>
    <n v="24"/>
    <d v="2024-04-23T00:00:00"/>
    <x v="4"/>
  </r>
  <r>
    <d v="2024-04-24T00:00:00"/>
    <d v="1899-12-30T08:10:00"/>
    <n v="7"/>
    <n v="7"/>
    <n v="7"/>
    <n v="89"/>
    <n v="5.3"/>
    <n v="0.9"/>
    <s v="NE"/>
    <n v="7.0000000000000007E-2"/>
    <n v="4.3"/>
    <s v="NW"/>
    <n v="7"/>
    <n v="7.1"/>
    <n v="7.1"/>
    <n v="998.6"/>
    <n v="0"/>
    <n v="0"/>
    <n v="3.9E-2"/>
    <n v="0"/>
    <n v="20.9"/>
    <n v="44"/>
    <n v="8.1999999999999993"/>
    <n v="19.7"/>
    <n v="8.35"/>
    <n v="7.3099999999999998E-2"/>
    <n v="117"/>
    <n v="1"/>
    <n v="100"/>
    <n v="5"/>
    <x v="4"/>
    <x v="1"/>
    <n v="2024"/>
    <n v="8"/>
    <n v="10"/>
    <n v="810"/>
    <n v="8"/>
    <x v="9"/>
    <n v="24"/>
    <d v="2024-04-23T00:00:00"/>
    <x v="4"/>
  </r>
  <r>
    <d v="2024-04-24T00:00:00"/>
    <d v="1899-12-30T08:15:00"/>
    <n v="7.1"/>
    <n v="7.1"/>
    <n v="7"/>
    <n v="89"/>
    <n v="5.4"/>
    <n v="0.9"/>
    <s v="WNW"/>
    <n v="7.0000000000000007E-2"/>
    <n v="3.5"/>
    <s v="WNW"/>
    <n v="7.1"/>
    <n v="7.1"/>
    <n v="7.1"/>
    <n v="998.6"/>
    <n v="0"/>
    <n v="0"/>
    <n v="3.9E-2"/>
    <n v="0"/>
    <n v="21"/>
    <n v="44"/>
    <n v="8.3000000000000007"/>
    <n v="19.8"/>
    <n v="8.35"/>
    <n v="7.3099999999999998E-2"/>
    <n v="117"/>
    <n v="1"/>
    <n v="100"/>
    <n v="5"/>
    <x v="4"/>
    <x v="1"/>
    <n v="2024"/>
    <n v="8"/>
    <n v="15"/>
    <n v="815"/>
    <n v="8"/>
    <x v="9"/>
    <n v="24"/>
    <d v="2024-04-23T00:00:00"/>
    <x v="4"/>
  </r>
  <r>
    <d v="2024-04-24T00:00:00"/>
    <d v="1899-12-30T08:20:00"/>
    <n v="7.1"/>
    <n v="7.1"/>
    <n v="7.1"/>
    <n v="88"/>
    <n v="5.2"/>
    <n v="1.7"/>
    <s v="W"/>
    <n v="0.14000000000000001"/>
    <n v="5.2"/>
    <s v="NW"/>
    <n v="7.1"/>
    <n v="7.1"/>
    <n v="7.1"/>
    <n v="998.6"/>
    <n v="0"/>
    <n v="0"/>
    <n v="3.9E-2"/>
    <n v="0"/>
    <n v="21.1"/>
    <n v="44"/>
    <n v="8.3000000000000007"/>
    <n v="19.8"/>
    <n v="8.35"/>
    <n v="7.2999999999999995E-2"/>
    <n v="117"/>
    <n v="1"/>
    <n v="100"/>
    <n v="5"/>
    <x v="4"/>
    <x v="1"/>
    <n v="2024"/>
    <n v="8"/>
    <n v="20"/>
    <n v="820"/>
    <n v="8"/>
    <x v="9"/>
    <n v="24"/>
    <d v="2024-04-23T00:00:00"/>
    <x v="4"/>
  </r>
  <r>
    <d v="2024-04-24T00:00:00"/>
    <d v="1899-12-30T08:25:00"/>
    <n v="7.1"/>
    <n v="7.1"/>
    <n v="7"/>
    <n v="88"/>
    <n v="5.2"/>
    <n v="1.7"/>
    <s v="N"/>
    <n v="0.14000000000000001"/>
    <n v="6.1"/>
    <s v="WNW"/>
    <n v="7.1"/>
    <n v="7.1"/>
    <n v="7.1"/>
    <n v="998.7"/>
    <n v="0"/>
    <n v="0"/>
    <n v="3.9E-2"/>
    <n v="0"/>
    <n v="21.2"/>
    <n v="44"/>
    <n v="8.4"/>
    <n v="19.899999999999999"/>
    <n v="8.35"/>
    <n v="7.2999999999999995E-2"/>
    <n v="117"/>
    <n v="1"/>
    <n v="100"/>
    <n v="5"/>
    <x v="4"/>
    <x v="1"/>
    <n v="2024"/>
    <n v="8"/>
    <n v="25"/>
    <n v="825"/>
    <n v="8"/>
    <x v="9"/>
    <n v="24"/>
    <d v="2024-04-23T00:00:00"/>
    <x v="4"/>
  </r>
  <r>
    <d v="2024-04-24T00:00:00"/>
    <d v="1899-12-30T08:30:00"/>
    <n v="7.1"/>
    <n v="7.1"/>
    <n v="7.1"/>
    <n v="88"/>
    <n v="5.2"/>
    <n v="1.7"/>
    <s v="NW"/>
    <n v="0.14000000000000001"/>
    <n v="4.3"/>
    <s v="WNW"/>
    <n v="7.1"/>
    <n v="7.1"/>
    <n v="7.1"/>
    <n v="998.8"/>
    <n v="0"/>
    <n v="0"/>
    <n v="3.9E-2"/>
    <n v="0"/>
    <n v="21.2"/>
    <n v="43"/>
    <n v="8.1"/>
    <n v="19.8"/>
    <n v="8.25"/>
    <n v="7.2999999999999995E-2"/>
    <n v="117"/>
    <n v="1"/>
    <n v="100"/>
    <n v="5"/>
    <x v="4"/>
    <x v="1"/>
    <n v="2024"/>
    <n v="8"/>
    <n v="30"/>
    <n v="830"/>
    <n v="8"/>
    <x v="9"/>
    <n v="24"/>
    <d v="2024-04-23T00:00:00"/>
    <x v="4"/>
  </r>
  <r>
    <d v="2024-04-24T00:00:00"/>
    <d v="1899-12-30T08:35:00"/>
    <n v="7.1"/>
    <n v="7.1"/>
    <n v="7.1"/>
    <n v="88"/>
    <n v="5.3"/>
    <n v="0.9"/>
    <s v="NW"/>
    <n v="7.0000000000000007E-2"/>
    <n v="6.1"/>
    <s v="NW"/>
    <n v="7.1"/>
    <n v="7.1"/>
    <n v="7.1"/>
    <n v="998.9"/>
    <n v="0"/>
    <n v="0"/>
    <n v="3.9E-2"/>
    <n v="0"/>
    <n v="21.2"/>
    <n v="43"/>
    <n v="8.1"/>
    <n v="19.8"/>
    <n v="8.25"/>
    <n v="7.2999999999999995E-2"/>
    <n v="117"/>
    <n v="1"/>
    <n v="100"/>
    <n v="5"/>
    <x v="4"/>
    <x v="1"/>
    <n v="2024"/>
    <n v="8"/>
    <n v="35"/>
    <n v="835"/>
    <n v="8"/>
    <x v="9"/>
    <n v="24"/>
    <d v="2024-04-23T00:00:00"/>
    <x v="4"/>
  </r>
  <r>
    <d v="2024-04-24T00:00:00"/>
    <d v="1899-12-30T08:40:00"/>
    <n v="7.2"/>
    <n v="7.2"/>
    <n v="7.1"/>
    <n v="88"/>
    <n v="5.4"/>
    <n v="0.9"/>
    <s v="WNW"/>
    <n v="7.0000000000000007E-2"/>
    <n v="4.3"/>
    <s v="WNW"/>
    <n v="7.2"/>
    <n v="7.2"/>
    <n v="7.2"/>
    <n v="998.8"/>
    <n v="0"/>
    <n v="0"/>
    <n v="3.9E-2"/>
    <n v="0"/>
    <n v="21.2"/>
    <n v="43"/>
    <n v="8.1"/>
    <n v="19.8"/>
    <n v="8.25"/>
    <n v="7.2999999999999995E-2"/>
    <n v="116"/>
    <n v="1"/>
    <n v="100"/>
    <n v="5"/>
    <x v="4"/>
    <x v="1"/>
    <n v="2024"/>
    <n v="8"/>
    <n v="40"/>
    <n v="840"/>
    <n v="8"/>
    <x v="9"/>
    <n v="24"/>
    <d v="2024-04-23T00:00:00"/>
    <x v="4"/>
  </r>
  <r>
    <d v="2024-04-24T00:00:00"/>
    <d v="1899-12-30T08:45:00"/>
    <n v="7.3"/>
    <n v="7.3"/>
    <n v="7.2"/>
    <n v="87"/>
    <n v="5.3"/>
    <n v="1.7"/>
    <s v="WNW"/>
    <n v="0.14000000000000001"/>
    <n v="6.1"/>
    <s v="NE"/>
    <n v="7.3"/>
    <n v="7.3"/>
    <n v="7.3"/>
    <n v="998.8"/>
    <n v="0"/>
    <n v="0"/>
    <n v="3.7999999999999999E-2"/>
    <n v="0"/>
    <n v="21.1"/>
    <n v="43"/>
    <n v="8"/>
    <n v="19.7"/>
    <n v="8.25"/>
    <n v="7.3099999999999998E-2"/>
    <n v="116"/>
    <n v="1"/>
    <n v="100"/>
    <n v="5"/>
    <x v="4"/>
    <x v="1"/>
    <n v="2024"/>
    <n v="8"/>
    <n v="45"/>
    <n v="845"/>
    <n v="8"/>
    <x v="9"/>
    <n v="24"/>
    <d v="2024-04-23T00:00:00"/>
    <x v="4"/>
  </r>
  <r>
    <d v="2024-04-24T00:00:00"/>
    <d v="1899-12-30T08:50:00"/>
    <n v="7.4"/>
    <n v="7.4"/>
    <n v="7.3"/>
    <n v="87"/>
    <n v="5.4"/>
    <n v="1.7"/>
    <s v="WNW"/>
    <n v="0.14000000000000001"/>
    <n v="4.3"/>
    <s v="WNW"/>
    <n v="7.4"/>
    <n v="7.4"/>
    <n v="7.4"/>
    <n v="998.8"/>
    <n v="0"/>
    <n v="0"/>
    <n v="3.7999999999999999E-2"/>
    <n v="0"/>
    <n v="21.1"/>
    <n v="43"/>
    <n v="8"/>
    <n v="19.7"/>
    <n v="8.25"/>
    <n v="7.3099999999999998E-2"/>
    <n v="117"/>
    <n v="1"/>
    <n v="100"/>
    <n v="5"/>
    <x v="4"/>
    <x v="1"/>
    <n v="2024"/>
    <n v="8"/>
    <n v="50"/>
    <n v="850"/>
    <n v="8"/>
    <x v="9"/>
    <n v="24"/>
    <d v="2024-04-23T00:00:00"/>
    <x v="4"/>
  </r>
  <r>
    <d v="2024-04-24T00:00:00"/>
    <d v="1899-12-30T08:55:00"/>
    <n v="7.6"/>
    <n v="7.6"/>
    <n v="7.4"/>
    <n v="87"/>
    <n v="5.5"/>
    <n v="1.7"/>
    <s v="NW"/>
    <n v="0.14000000000000001"/>
    <n v="5.2"/>
    <s v="NW"/>
    <n v="7.6"/>
    <n v="7.6"/>
    <n v="7.6"/>
    <n v="999"/>
    <n v="0"/>
    <n v="0"/>
    <n v="3.6999999999999998E-2"/>
    <n v="0"/>
    <n v="21"/>
    <n v="43"/>
    <n v="7.9"/>
    <n v="19.7"/>
    <n v="8.25"/>
    <n v="7.3099999999999998E-2"/>
    <n v="118"/>
    <n v="1"/>
    <n v="100"/>
    <n v="5"/>
    <x v="4"/>
    <x v="1"/>
    <n v="2024"/>
    <n v="8"/>
    <n v="55"/>
    <n v="855"/>
    <n v="8"/>
    <x v="9"/>
    <n v="24"/>
    <d v="2024-04-23T00:00:00"/>
    <x v="4"/>
  </r>
  <r>
    <d v="2024-04-24T00:00:00"/>
    <d v="1899-12-30T09:00:00"/>
    <n v="7.7"/>
    <n v="7.7"/>
    <n v="7.6"/>
    <n v="86"/>
    <n v="5.5"/>
    <n v="1.7"/>
    <s v="WNW"/>
    <n v="0.14000000000000001"/>
    <n v="7"/>
    <s v="W"/>
    <n v="7.7"/>
    <n v="7.7"/>
    <n v="7.7"/>
    <n v="999"/>
    <n v="0"/>
    <n v="0"/>
    <n v="3.6999999999999998E-2"/>
    <n v="0"/>
    <n v="20.9"/>
    <n v="43"/>
    <n v="7.8"/>
    <n v="19.600000000000001"/>
    <n v="8.25"/>
    <n v="7.3099999999999998E-2"/>
    <n v="116"/>
    <n v="1"/>
    <n v="100"/>
    <n v="5"/>
    <x v="4"/>
    <x v="1"/>
    <n v="2024"/>
    <n v="9"/>
    <n v="0"/>
    <n v="900"/>
    <n v="8"/>
    <x v="9"/>
    <n v="24"/>
    <d v="2024-04-23T00:00:00"/>
    <x v="4"/>
  </r>
  <r>
    <d v="2024-04-24T00:00:00"/>
    <d v="1899-12-30T09:05:00"/>
    <n v="7.8"/>
    <n v="7.8"/>
    <n v="7.7"/>
    <n v="86"/>
    <n v="5.6"/>
    <n v="1.7"/>
    <s v="NE"/>
    <n v="0.14000000000000001"/>
    <n v="5.2"/>
    <s v="ENE"/>
    <n v="7.8"/>
    <n v="7.8"/>
    <n v="7.8"/>
    <n v="999"/>
    <n v="0"/>
    <n v="0"/>
    <n v="3.6999999999999998E-2"/>
    <n v="0"/>
    <n v="20.9"/>
    <n v="43"/>
    <n v="7.8"/>
    <n v="19.600000000000001"/>
    <n v="8.25"/>
    <n v="7.3099999999999998E-2"/>
    <n v="117"/>
    <n v="1"/>
    <n v="100"/>
    <n v="5"/>
    <x v="4"/>
    <x v="1"/>
    <n v="2024"/>
    <n v="9"/>
    <n v="5"/>
    <n v="905"/>
    <n v="9"/>
    <x v="10"/>
    <n v="24"/>
    <d v="2024-04-24T00:00:00"/>
    <x v="5"/>
  </r>
  <r>
    <d v="2024-04-24T00:00:00"/>
    <d v="1899-12-30T09:10:00"/>
    <n v="8"/>
    <n v="8"/>
    <n v="7.8"/>
    <n v="86"/>
    <n v="5.8"/>
    <n v="1.7"/>
    <s v="W"/>
    <n v="0.14000000000000001"/>
    <n v="5.2"/>
    <s v="W"/>
    <n v="8"/>
    <n v="8"/>
    <n v="8"/>
    <n v="999"/>
    <n v="0"/>
    <n v="0"/>
    <n v="3.5999999999999997E-2"/>
    <n v="0"/>
    <n v="20.8"/>
    <n v="43"/>
    <n v="7.7"/>
    <n v="19.600000000000001"/>
    <n v="8.25"/>
    <n v="7.3200000000000001E-2"/>
    <n v="116"/>
    <n v="1"/>
    <n v="100"/>
    <n v="5"/>
    <x v="4"/>
    <x v="1"/>
    <n v="2024"/>
    <n v="9"/>
    <n v="10"/>
    <n v="910"/>
    <n v="9"/>
    <x v="10"/>
    <n v="24"/>
    <d v="2024-04-24T00:00:00"/>
    <x v="5"/>
  </r>
  <r>
    <d v="2024-04-24T00:00:00"/>
    <d v="1899-12-30T09:15:00"/>
    <n v="8.3000000000000007"/>
    <n v="8.3000000000000007"/>
    <n v="8.1"/>
    <n v="85"/>
    <n v="5.9"/>
    <n v="1.7"/>
    <s v="NW"/>
    <n v="0.14000000000000001"/>
    <n v="6.1"/>
    <s v="W"/>
    <n v="8.3000000000000007"/>
    <n v="8.3000000000000007"/>
    <n v="8.3000000000000007"/>
    <n v="999"/>
    <n v="0"/>
    <n v="0"/>
    <n v="3.5000000000000003E-2"/>
    <n v="0"/>
    <n v="20.7"/>
    <n v="43"/>
    <n v="7.6"/>
    <n v="19.399999999999999"/>
    <n v="8.25"/>
    <n v="7.3200000000000001E-2"/>
    <n v="117"/>
    <n v="1"/>
    <n v="100"/>
    <n v="5"/>
    <x v="4"/>
    <x v="1"/>
    <n v="2024"/>
    <n v="9"/>
    <n v="15"/>
    <n v="915"/>
    <n v="9"/>
    <x v="10"/>
    <n v="24"/>
    <d v="2024-04-24T00:00:00"/>
    <x v="5"/>
  </r>
  <r>
    <d v="2024-04-24T00:00:00"/>
    <d v="1899-12-30T09:20:00"/>
    <n v="8.4"/>
    <n v="8.4"/>
    <n v="8.3000000000000007"/>
    <n v="84"/>
    <n v="5.9"/>
    <n v="2.6"/>
    <s v="WNW"/>
    <n v="0.22"/>
    <n v="6.1"/>
    <s v="WNW"/>
    <n v="8.1"/>
    <n v="8.4"/>
    <n v="8.1"/>
    <n v="999"/>
    <n v="0"/>
    <n v="0"/>
    <n v="3.4000000000000002E-2"/>
    <n v="0"/>
    <n v="20.7"/>
    <n v="43"/>
    <n v="7.6"/>
    <n v="19.399999999999999"/>
    <n v="8.25"/>
    <n v="7.3200000000000001E-2"/>
    <n v="117"/>
    <n v="1"/>
    <n v="100"/>
    <n v="5"/>
    <x v="4"/>
    <x v="1"/>
    <n v="2024"/>
    <n v="9"/>
    <n v="20"/>
    <n v="920"/>
    <n v="9"/>
    <x v="10"/>
    <n v="24"/>
    <d v="2024-04-24T00:00:00"/>
    <x v="5"/>
  </r>
  <r>
    <d v="2024-04-24T00:00:00"/>
    <d v="1899-12-30T09:25:00"/>
    <n v="8.6"/>
    <n v="8.6"/>
    <n v="8.4"/>
    <n v="83"/>
    <n v="5.9"/>
    <n v="1.7"/>
    <s v="WNW"/>
    <n v="0.14000000000000001"/>
    <n v="6.1"/>
    <s v="W"/>
    <n v="8.6"/>
    <n v="8.6"/>
    <n v="8.6"/>
    <n v="999"/>
    <n v="0"/>
    <n v="0"/>
    <n v="3.4000000000000002E-2"/>
    <n v="0"/>
    <n v="20.6"/>
    <n v="43"/>
    <n v="7.6"/>
    <n v="19.399999999999999"/>
    <n v="8.25"/>
    <n v="7.3200000000000001E-2"/>
    <n v="117"/>
    <n v="1"/>
    <n v="100"/>
    <n v="5"/>
    <x v="4"/>
    <x v="1"/>
    <n v="2024"/>
    <n v="9"/>
    <n v="25"/>
    <n v="925"/>
    <n v="9"/>
    <x v="10"/>
    <n v="24"/>
    <d v="2024-04-24T00:00:00"/>
    <x v="5"/>
  </r>
  <r>
    <d v="2024-04-24T00:00:00"/>
    <d v="1899-12-30T09:30:00"/>
    <n v="8.8000000000000007"/>
    <n v="8.8000000000000007"/>
    <n v="8.6"/>
    <n v="83"/>
    <n v="6.1"/>
    <n v="1.7"/>
    <s v="WNW"/>
    <n v="0.14000000000000001"/>
    <n v="5.2"/>
    <s v="W"/>
    <n v="8.8000000000000007"/>
    <n v="8.8000000000000007"/>
    <n v="8.8000000000000007"/>
    <n v="999"/>
    <n v="0"/>
    <n v="0"/>
    <n v="3.3000000000000002E-2"/>
    <n v="0"/>
    <n v="20.5"/>
    <n v="43"/>
    <n v="7.5"/>
    <n v="19.3"/>
    <n v="8.25"/>
    <n v="7.3300000000000004E-2"/>
    <n v="117"/>
    <n v="1"/>
    <n v="100"/>
    <n v="5"/>
    <x v="4"/>
    <x v="1"/>
    <n v="2024"/>
    <n v="9"/>
    <n v="30"/>
    <n v="930"/>
    <n v="9"/>
    <x v="10"/>
    <n v="24"/>
    <d v="2024-04-24T00:00:00"/>
    <x v="5"/>
  </r>
  <r>
    <d v="2024-04-24T00:00:00"/>
    <d v="1899-12-30T09:35:00"/>
    <n v="8.9"/>
    <n v="8.9"/>
    <n v="8.8000000000000007"/>
    <n v="81"/>
    <n v="5.8"/>
    <n v="2.6"/>
    <s v="W"/>
    <n v="0.22"/>
    <n v="7.8"/>
    <s v="W"/>
    <n v="8.6"/>
    <n v="8.8000000000000007"/>
    <n v="8.5"/>
    <n v="999"/>
    <n v="0"/>
    <n v="0"/>
    <n v="3.3000000000000002E-2"/>
    <n v="0"/>
    <n v="20.5"/>
    <n v="44"/>
    <n v="7.8"/>
    <n v="19.399999999999999"/>
    <n v="8.35"/>
    <n v="7.3200000000000001E-2"/>
    <n v="117"/>
    <n v="1"/>
    <n v="100"/>
    <n v="5"/>
    <x v="4"/>
    <x v="1"/>
    <n v="2024"/>
    <n v="9"/>
    <n v="35"/>
    <n v="935"/>
    <n v="9"/>
    <x v="10"/>
    <n v="24"/>
    <d v="2024-04-24T00:00:00"/>
    <x v="5"/>
  </r>
  <r>
    <d v="2024-04-24T00:00:00"/>
    <d v="1899-12-30T09:40:00"/>
    <n v="9.1"/>
    <n v="9.1"/>
    <n v="8.9"/>
    <n v="82"/>
    <n v="6.1"/>
    <n v="0.9"/>
    <s v="NNW"/>
    <n v="7.0000000000000007E-2"/>
    <n v="5.2"/>
    <s v="NW"/>
    <n v="9.1"/>
    <n v="9.1"/>
    <n v="9.1"/>
    <n v="999"/>
    <n v="0"/>
    <n v="0"/>
    <n v="3.2000000000000001E-2"/>
    <n v="0"/>
    <n v="20.399999999999999"/>
    <n v="44"/>
    <n v="7.7"/>
    <n v="19.3"/>
    <n v="8.35"/>
    <n v="7.3300000000000004E-2"/>
    <n v="117"/>
    <n v="1"/>
    <n v="100"/>
    <n v="5"/>
    <x v="4"/>
    <x v="1"/>
    <n v="2024"/>
    <n v="9"/>
    <n v="40"/>
    <n v="940"/>
    <n v="9"/>
    <x v="10"/>
    <n v="24"/>
    <d v="2024-04-24T00:00:00"/>
    <x v="5"/>
  </r>
  <r>
    <d v="2024-04-24T00:00:00"/>
    <d v="1899-12-30T09:45:00"/>
    <n v="9.1999999999999993"/>
    <n v="9.1999999999999993"/>
    <n v="9.1"/>
    <n v="80"/>
    <n v="5.9"/>
    <n v="2.6"/>
    <s v="WNW"/>
    <n v="0.22"/>
    <n v="7"/>
    <s v="WNW"/>
    <n v="8.9"/>
    <n v="9.1999999999999993"/>
    <n v="8.9"/>
    <n v="999.1"/>
    <n v="0"/>
    <n v="0"/>
    <n v="3.2000000000000001E-2"/>
    <n v="0"/>
    <n v="20.399999999999999"/>
    <n v="44"/>
    <n v="7.7"/>
    <n v="19.3"/>
    <n v="8.35"/>
    <n v="7.3300000000000004E-2"/>
    <n v="117"/>
    <n v="1"/>
    <n v="100"/>
    <n v="5"/>
    <x v="4"/>
    <x v="1"/>
    <n v="2024"/>
    <n v="9"/>
    <n v="45"/>
    <n v="945"/>
    <n v="9"/>
    <x v="10"/>
    <n v="24"/>
    <d v="2024-04-24T00:00:00"/>
    <x v="5"/>
  </r>
  <r>
    <d v="2024-04-24T00:00:00"/>
    <d v="1899-12-30T09:50:00"/>
    <n v="9.3000000000000007"/>
    <n v="9.3000000000000007"/>
    <n v="9.1999999999999993"/>
    <n v="81"/>
    <n v="6.2"/>
    <n v="1.7"/>
    <s v="WNW"/>
    <n v="0.14000000000000001"/>
    <n v="4.3"/>
    <s v="W"/>
    <n v="9.3000000000000007"/>
    <n v="9.3000000000000007"/>
    <n v="9.3000000000000007"/>
    <n v="999.1"/>
    <n v="0"/>
    <n v="0"/>
    <n v="3.1E-2"/>
    <n v="0"/>
    <n v="20.3"/>
    <n v="44"/>
    <n v="7.7"/>
    <n v="19.2"/>
    <n v="8.35"/>
    <n v="7.3300000000000004E-2"/>
    <n v="116"/>
    <n v="1"/>
    <n v="100"/>
    <n v="5"/>
    <x v="4"/>
    <x v="1"/>
    <n v="2024"/>
    <n v="9"/>
    <n v="50"/>
    <n v="950"/>
    <n v="9"/>
    <x v="10"/>
    <n v="24"/>
    <d v="2024-04-24T00:00:00"/>
    <x v="5"/>
  </r>
  <r>
    <d v="2024-04-24T00:00:00"/>
    <d v="1899-12-30T09:55:00"/>
    <n v="9.6"/>
    <n v="9.6"/>
    <n v="9.4"/>
    <n v="78"/>
    <n v="5.9"/>
    <n v="1.7"/>
    <s v="NW"/>
    <n v="0.14000000000000001"/>
    <n v="5.2"/>
    <s v="W"/>
    <n v="9.6"/>
    <n v="9.4"/>
    <n v="9.4"/>
    <n v="999.1"/>
    <n v="0"/>
    <n v="0"/>
    <n v="0.03"/>
    <n v="0"/>
    <n v="20.3"/>
    <n v="44"/>
    <n v="7.7"/>
    <n v="19.2"/>
    <n v="8.35"/>
    <n v="7.3300000000000004E-2"/>
    <n v="117"/>
    <n v="1"/>
    <n v="100"/>
    <n v="5"/>
    <x v="4"/>
    <x v="1"/>
    <n v="2024"/>
    <n v="9"/>
    <n v="55"/>
    <n v="955"/>
    <n v="9"/>
    <x v="10"/>
    <n v="24"/>
    <d v="2024-04-24T00:00:00"/>
    <x v="5"/>
  </r>
  <r>
    <d v="2024-04-24T00:00:00"/>
    <d v="1899-12-30T10:00:00"/>
    <n v="9.6999999999999993"/>
    <n v="9.6999999999999993"/>
    <n v="9.6"/>
    <n v="77"/>
    <n v="5.9"/>
    <n v="1.7"/>
    <s v="NNE"/>
    <n v="0.14000000000000001"/>
    <n v="5.2"/>
    <s v="NW"/>
    <n v="9.6999999999999993"/>
    <n v="9.6"/>
    <n v="9.6"/>
    <n v="999.1"/>
    <n v="0"/>
    <n v="0"/>
    <n v="0.03"/>
    <n v="0"/>
    <n v="20.3"/>
    <n v="44"/>
    <n v="7.7"/>
    <n v="19.2"/>
    <n v="8.35"/>
    <n v="7.3300000000000004E-2"/>
    <n v="117"/>
    <n v="1"/>
    <n v="100"/>
    <n v="5"/>
    <x v="4"/>
    <x v="1"/>
    <n v="2024"/>
    <n v="10"/>
    <n v="0"/>
    <n v="1000"/>
    <n v="9"/>
    <x v="10"/>
    <n v="24"/>
    <d v="2024-04-24T00:00:00"/>
    <x v="5"/>
  </r>
  <r>
    <d v="2024-04-24T00:00:00"/>
    <d v="1899-12-30T10:05:00"/>
    <n v="9.6999999999999993"/>
    <n v="9.8000000000000007"/>
    <n v="9.6999999999999993"/>
    <n v="76"/>
    <n v="5.7"/>
    <n v="2.6"/>
    <s v="WNW"/>
    <n v="0.22"/>
    <n v="6.1"/>
    <s v="W"/>
    <n v="9.5"/>
    <n v="9.6"/>
    <n v="9.4"/>
    <n v="999.2"/>
    <n v="0"/>
    <n v="0"/>
    <n v="0.03"/>
    <n v="0"/>
    <n v="20.2"/>
    <n v="44"/>
    <n v="7.6"/>
    <n v="19.100000000000001"/>
    <n v="8.35"/>
    <n v="7.3300000000000004E-2"/>
    <n v="118"/>
    <n v="1"/>
    <n v="100"/>
    <n v="5"/>
    <x v="4"/>
    <x v="1"/>
    <n v="2024"/>
    <n v="10"/>
    <n v="5"/>
    <n v="1005"/>
    <n v="10"/>
    <x v="11"/>
    <n v="24"/>
    <d v="2024-04-24T00:00:00"/>
    <x v="5"/>
  </r>
  <r>
    <d v="2024-04-24T00:00:00"/>
    <d v="1899-12-30T10:10:00"/>
    <n v="9.8000000000000007"/>
    <n v="9.8000000000000007"/>
    <n v="9.6999999999999993"/>
    <n v="78"/>
    <n v="6.1"/>
    <n v="2.6"/>
    <s v="NW"/>
    <n v="0.22"/>
    <n v="5.2"/>
    <s v="NW"/>
    <n v="9.6"/>
    <n v="9.6999999999999993"/>
    <n v="9.5"/>
    <n v="999.2"/>
    <n v="0"/>
    <n v="0"/>
    <n v="0.03"/>
    <n v="0"/>
    <n v="20.2"/>
    <n v="44"/>
    <n v="7.6"/>
    <n v="19.100000000000001"/>
    <n v="8.35"/>
    <n v="7.3300000000000004E-2"/>
    <n v="117"/>
    <n v="1"/>
    <n v="100"/>
    <n v="5"/>
    <x v="4"/>
    <x v="1"/>
    <n v="2024"/>
    <n v="10"/>
    <n v="10"/>
    <n v="1010"/>
    <n v="10"/>
    <x v="11"/>
    <n v="24"/>
    <d v="2024-04-24T00:00:00"/>
    <x v="5"/>
  </r>
  <r>
    <d v="2024-04-24T00:00:00"/>
    <d v="1899-12-30T10:15:00"/>
    <n v="10"/>
    <n v="10"/>
    <n v="9.8000000000000007"/>
    <n v="77"/>
    <n v="6.2"/>
    <n v="1.7"/>
    <s v="NW"/>
    <n v="0.14000000000000001"/>
    <n v="5.2"/>
    <s v="NW"/>
    <n v="10"/>
    <n v="9.9"/>
    <n v="9.9"/>
    <n v="999.2"/>
    <n v="0"/>
    <n v="0"/>
    <n v="2.9000000000000001E-2"/>
    <n v="0"/>
    <n v="20.2"/>
    <n v="44"/>
    <n v="7.6"/>
    <n v="19.100000000000001"/>
    <n v="8.35"/>
    <n v="7.3300000000000004E-2"/>
    <n v="117"/>
    <n v="1"/>
    <n v="100"/>
    <n v="5"/>
    <x v="4"/>
    <x v="1"/>
    <n v="2024"/>
    <n v="10"/>
    <n v="15"/>
    <n v="1015"/>
    <n v="10"/>
    <x v="11"/>
    <n v="24"/>
    <d v="2024-04-24T00:00:00"/>
    <x v="5"/>
  </r>
  <r>
    <d v="2024-04-24T00:00:00"/>
    <d v="1899-12-30T10:20:00"/>
    <n v="10.4"/>
    <n v="10.4"/>
    <n v="10"/>
    <n v="76"/>
    <n v="6.3"/>
    <n v="1.7"/>
    <s v="WNW"/>
    <n v="0.14000000000000001"/>
    <n v="5.2"/>
    <s v="WNW"/>
    <n v="10.4"/>
    <n v="10.3"/>
    <n v="10.3"/>
    <n v="999.1"/>
    <n v="0"/>
    <n v="0"/>
    <n v="2.8000000000000001E-2"/>
    <n v="0"/>
    <n v="20.2"/>
    <n v="44"/>
    <n v="7.6"/>
    <n v="19.100000000000001"/>
    <n v="8.35"/>
    <n v="7.3300000000000004E-2"/>
    <n v="117"/>
    <n v="1"/>
    <n v="100"/>
    <n v="5"/>
    <x v="4"/>
    <x v="1"/>
    <n v="2024"/>
    <n v="10"/>
    <n v="20"/>
    <n v="1020"/>
    <n v="10"/>
    <x v="11"/>
    <n v="24"/>
    <d v="2024-04-24T00:00:00"/>
    <x v="5"/>
  </r>
  <r>
    <d v="2024-04-24T00:00:00"/>
    <d v="1899-12-30T10:25:00"/>
    <n v="10.8"/>
    <n v="10.8"/>
    <n v="10.4"/>
    <n v="74"/>
    <n v="6.4"/>
    <n v="1.7"/>
    <s v="WNW"/>
    <n v="0.14000000000000001"/>
    <n v="4.3"/>
    <s v="NE"/>
    <n v="10.8"/>
    <n v="10.6"/>
    <n v="10.6"/>
    <n v="999.2"/>
    <n v="0"/>
    <n v="0"/>
    <n v="2.5999999999999999E-2"/>
    <n v="0"/>
    <n v="20.2"/>
    <n v="45"/>
    <n v="7.9"/>
    <n v="19.2"/>
    <n v="8.48"/>
    <n v="7.3300000000000004E-2"/>
    <n v="116"/>
    <n v="1"/>
    <n v="100"/>
    <n v="5"/>
    <x v="4"/>
    <x v="1"/>
    <n v="2024"/>
    <n v="10"/>
    <n v="25"/>
    <n v="1025"/>
    <n v="10"/>
    <x v="11"/>
    <n v="24"/>
    <d v="2024-04-24T00:00:00"/>
    <x v="5"/>
  </r>
  <r>
    <d v="2024-04-24T00:00:00"/>
    <d v="1899-12-30T10:30:00"/>
    <n v="11.1"/>
    <n v="11.1"/>
    <n v="10.8"/>
    <n v="75"/>
    <n v="6.8"/>
    <n v="0.9"/>
    <s v="NE"/>
    <n v="7.0000000000000007E-2"/>
    <n v="3.5"/>
    <s v="NE"/>
    <n v="11.1"/>
    <n v="10.9"/>
    <n v="10.9"/>
    <n v="999.2"/>
    <n v="0"/>
    <n v="0"/>
    <n v="2.5000000000000001E-2"/>
    <n v="0"/>
    <n v="20.3"/>
    <n v="45"/>
    <n v="8"/>
    <n v="19.3"/>
    <n v="8.48"/>
    <n v="7.3300000000000004E-2"/>
    <n v="117"/>
    <n v="1"/>
    <n v="100"/>
    <n v="5"/>
    <x v="4"/>
    <x v="1"/>
    <n v="2024"/>
    <n v="10"/>
    <n v="30"/>
    <n v="1030"/>
    <n v="10"/>
    <x v="11"/>
    <n v="24"/>
    <d v="2024-04-24T00:00:00"/>
    <x v="5"/>
  </r>
  <r>
    <d v="2024-04-24T00:00:00"/>
    <d v="1899-12-30T10:35:00"/>
    <n v="10.9"/>
    <n v="11.2"/>
    <n v="10.9"/>
    <n v="70"/>
    <n v="5.6"/>
    <n v="2.6"/>
    <s v="NW"/>
    <n v="0.22"/>
    <n v="7"/>
    <s v="WNW"/>
    <n v="10.8"/>
    <n v="10.6"/>
    <n v="10.5"/>
    <n v="999.3"/>
    <n v="0"/>
    <n v="0"/>
    <n v="2.5999999999999999E-2"/>
    <n v="0"/>
    <n v="20.3"/>
    <n v="45"/>
    <n v="8"/>
    <n v="19.3"/>
    <n v="8.48"/>
    <n v="7.3300000000000004E-2"/>
    <n v="117"/>
    <n v="1"/>
    <n v="100"/>
    <n v="5"/>
    <x v="4"/>
    <x v="1"/>
    <n v="2024"/>
    <n v="10"/>
    <n v="35"/>
    <n v="1035"/>
    <n v="10"/>
    <x v="11"/>
    <n v="24"/>
    <d v="2024-04-24T00:00:00"/>
    <x v="5"/>
  </r>
  <r>
    <d v="2024-04-24T00:00:00"/>
    <d v="1899-12-30T10:40:00"/>
    <n v="10.8"/>
    <n v="10.9"/>
    <n v="10.8"/>
    <n v="72"/>
    <n v="6"/>
    <n v="0.9"/>
    <s v="WNW"/>
    <n v="7.0000000000000007E-2"/>
    <n v="3.5"/>
    <s v="W"/>
    <n v="10.8"/>
    <n v="10.6"/>
    <n v="10.6"/>
    <n v="999.2"/>
    <n v="0"/>
    <n v="0"/>
    <n v="2.5999999999999999E-2"/>
    <n v="0"/>
    <n v="20.3"/>
    <n v="45"/>
    <n v="8"/>
    <n v="19.3"/>
    <n v="8.48"/>
    <n v="7.3300000000000004E-2"/>
    <n v="117"/>
    <n v="1"/>
    <n v="100"/>
    <n v="5"/>
    <x v="4"/>
    <x v="1"/>
    <n v="2024"/>
    <n v="10"/>
    <n v="40"/>
    <n v="1040"/>
    <n v="10"/>
    <x v="11"/>
    <n v="24"/>
    <d v="2024-04-24T00:00:00"/>
    <x v="5"/>
  </r>
  <r>
    <d v="2024-04-24T00:00:00"/>
    <d v="1899-12-30T10:45:00"/>
    <n v="11.2"/>
    <n v="11.2"/>
    <n v="10.8"/>
    <n v="70"/>
    <n v="5.9"/>
    <n v="2.6"/>
    <s v="ENE"/>
    <n v="0.22"/>
    <n v="6.1"/>
    <s v="NE"/>
    <n v="11.1"/>
    <n v="10.8"/>
    <n v="10.8"/>
    <n v="999.2"/>
    <n v="0"/>
    <n v="0"/>
    <n v="2.5000000000000001E-2"/>
    <n v="0"/>
    <n v="20.399999999999999"/>
    <n v="45"/>
    <n v="8.1"/>
    <n v="19.3"/>
    <n v="8.48"/>
    <n v="7.3300000000000004E-2"/>
    <n v="117"/>
    <n v="1"/>
    <n v="100"/>
    <n v="5"/>
    <x v="4"/>
    <x v="1"/>
    <n v="2024"/>
    <n v="10"/>
    <n v="45"/>
    <n v="1045"/>
    <n v="10"/>
    <x v="11"/>
    <n v="24"/>
    <d v="2024-04-24T00:00:00"/>
    <x v="5"/>
  </r>
  <r>
    <d v="2024-04-24T00:00:00"/>
    <d v="1899-12-30T10:50:00"/>
    <n v="11.3"/>
    <n v="11.3"/>
    <n v="11.2"/>
    <n v="70"/>
    <n v="6"/>
    <n v="1.7"/>
    <s v="NE"/>
    <n v="0.14000000000000001"/>
    <n v="6.1"/>
    <s v="NE"/>
    <n v="11.3"/>
    <n v="10.9"/>
    <n v="10.9"/>
    <n v="999.2"/>
    <n v="0"/>
    <n v="0"/>
    <n v="2.4E-2"/>
    <n v="0"/>
    <n v="20.399999999999999"/>
    <n v="45"/>
    <n v="8.1"/>
    <n v="19.3"/>
    <n v="8.48"/>
    <n v="7.3300000000000004E-2"/>
    <n v="117"/>
    <n v="1"/>
    <n v="100"/>
    <n v="5"/>
    <x v="4"/>
    <x v="1"/>
    <n v="2024"/>
    <n v="10"/>
    <n v="50"/>
    <n v="1050"/>
    <n v="10"/>
    <x v="11"/>
    <n v="24"/>
    <d v="2024-04-24T00:00:00"/>
    <x v="5"/>
  </r>
  <r>
    <d v="2024-04-24T00:00:00"/>
    <d v="1899-12-30T10:55:00"/>
    <n v="10.9"/>
    <n v="11.3"/>
    <n v="10.9"/>
    <n v="70"/>
    <n v="5.7"/>
    <n v="2.6"/>
    <s v="WNW"/>
    <n v="0.22"/>
    <n v="6.1"/>
    <s v="WNW"/>
    <n v="10.9"/>
    <n v="10.6"/>
    <n v="10.6"/>
    <n v="999.3"/>
    <n v="0"/>
    <n v="0"/>
    <n v="2.5999999999999999E-2"/>
    <n v="0"/>
    <n v="20.399999999999999"/>
    <n v="45"/>
    <n v="8.1"/>
    <n v="19.3"/>
    <n v="8.48"/>
    <n v="7.3300000000000004E-2"/>
    <n v="117"/>
    <n v="1"/>
    <n v="100"/>
    <n v="5"/>
    <x v="4"/>
    <x v="1"/>
    <n v="2024"/>
    <n v="10"/>
    <n v="55"/>
    <n v="1055"/>
    <n v="10"/>
    <x v="11"/>
    <n v="24"/>
    <d v="2024-04-24T00:00:00"/>
    <x v="5"/>
  </r>
  <r>
    <d v="2024-04-24T00:00:00"/>
    <d v="1899-12-30T11:00:00"/>
    <n v="10.6"/>
    <n v="10.9"/>
    <n v="10.6"/>
    <n v="70"/>
    <n v="5.3"/>
    <n v="1.7"/>
    <s v="NW"/>
    <n v="0.14000000000000001"/>
    <n v="6.1"/>
    <s v="W"/>
    <n v="10.6"/>
    <n v="10.3"/>
    <n v="10.3"/>
    <n v="999.3"/>
    <n v="0"/>
    <n v="0"/>
    <n v="2.7E-2"/>
    <n v="0"/>
    <n v="20.5"/>
    <n v="45"/>
    <n v="8.1999999999999993"/>
    <n v="19.399999999999999"/>
    <n v="8.4700000000000006"/>
    <n v="7.3200000000000001E-2"/>
    <n v="117"/>
    <n v="1"/>
    <n v="100"/>
    <n v="5"/>
    <x v="4"/>
    <x v="1"/>
    <n v="2024"/>
    <n v="11"/>
    <n v="0"/>
    <n v="1100"/>
    <n v="10"/>
    <x v="11"/>
    <n v="24"/>
    <d v="2024-04-24T00:00:00"/>
    <x v="5"/>
  </r>
  <r>
    <d v="2024-04-24T00:00:00"/>
    <d v="1899-12-30T11:05:00"/>
    <n v="10.5"/>
    <n v="10.6"/>
    <n v="10.4"/>
    <n v="71"/>
    <n v="5.5"/>
    <n v="0.9"/>
    <s v="NW"/>
    <n v="7.0000000000000007E-2"/>
    <n v="4.3"/>
    <s v="WNW"/>
    <n v="10.5"/>
    <n v="10.3"/>
    <n v="10.3"/>
    <n v="999.3"/>
    <n v="0"/>
    <n v="0"/>
    <n v="2.7E-2"/>
    <n v="0"/>
    <n v="20.5"/>
    <n v="45"/>
    <n v="8.1999999999999993"/>
    <n v="19.399999999999999"/>
    <n v="8.4700000000000006"/>
    <n v="7.3200000000000001E-2"/>
    <n v="116"/>
    <n v="1"/>
    <n v="100"/>
    <n v="5"/>
    <x v="4"/>
    <x v="1"/>
    <n v="2024"/>
    <n v="11"/>
    <n v="5"/>
    <n v="1105"/>
    <n v="11"/>
    <x v="12"/>
    <n v="24"/>
    <d v="2024-04-24T00:00:00"/>
    <x v="5"/>
  </r>
  <r>
    <d v="2024-04-24T00:00:00"/>
    <d v="1899-12-30T11:10:00"/>
    <n v="10.9"/>
    <n v="10.9"/>
    <n v="10.5"/>
    <n v="74"/>
    <n v="6.5"/>
    <n v="1.7"/>
    <s v="NE"/>
    <n v="0.14000000000000001"/>
    <n v="6.1"/>
    <s v="ENE"/>
    <n v="10.9"/>
    <n v="10.7"/>
    <n v="10.7"/>
    <n v="999.2"/>
    <n v="0"/>
    <n v="0"/>
    <n v="2.5999999999999999E-2"/>
    <n v="0"/>
    <n v="20.5"/>
    <n v="45"/>
    <n v="8.1999999999999993"/>
    <n v="19.399999999999999"/>
    <n v="8.4700000000000006"/>
    <n v="7.3200000000000001E-2"/>
    <n v="118"/>
    <n v="1"/>
    <n v="100"/>
    <n v="5"/>
    <x v="4"/>
    <x v="1"/>
    <n v="2024"/>
    <n v="11"/>
    <n v="10"/>
    <n v="1110"/>
    <n v="11"/>
    <x v="12"/>
    <n v="24"/>
    <d v="2024-04-24T00:00:00"/>
    <x v="5"/>
  </r>
  <r>
    <d v="2024-04-24T00:00:00"/>
    <d v="1899-12-30T11:15:00"/>
    <n v="11.5"/>
    <n v="11.5"/>
    <n v="10.9"/>
    <n v="72"/>
    <n v="6.6"/>
    <n v="2.6"/>
    <s v="WNW"/>
    <n v="0.22"/>
    <n v="6.1"/>
    <s v="W"/>
    <n v="11.5"/>
    <n v="11.2"/>
    <n v="11.2"/>
    <n v="999.3"/>
    <n v="0"/>
    <n v="0"/>
    <n v="2.4E-2"/>
    <n v="0"/>
    <n v="20.6"/>
    <n v="45"/>
    <n v="8.3000000000000007"/>
    <n v="19.600000000000001"/>
    <n v="8.4700000000000006"/>
    <n v="7.3200000000000001E-2"/>
    <n v="117"/>
    <n v="1"/>
    <n v="100"/>
    <n v="5"/>
    <x v="4"/>
    <x v="1"/>
    <n v="2024"/>
    <n v="11"/>
    <n v="15"/>
    <n v="1115"/>
    <n v="11"/>
    <x v="12"/>
    <n v="24"/>
    <d v="2024-04-24T00:00:00"/>
    <x v="5"/>
  </r>
  <r>
    <d v="2024-04-24T00:00:00"/>
    <d v="1899-12-30T11:20:00"/>
    <n v="11.8"/>
    <n v="11.8"/>
    <n v="11.6"/>
    <n v="66"/>
    <n v="5.6"/>
    <n v="1.7"/>
    <s v="N"/>
    <n v="0.14000000000000001"/>
    <n v="6.1"/>
    <s v="NE"/>
    <n v="11.8"/>
    <n v="11.3"/>
    <n v="11.3"/>
    <n v="999.3"/>
    <n v="0"/>
    <n v="0"/>
    <n v="2.3E-2"/>
    <n v="0"/>
    <n v="20.6"/>
    <n v="45"/>
    <n v="8.3000000000000007"/>
    <n v="19.600000000000001"/>
    <n v="8.4700000000000006"/>
    <n v="7.3200000000000001E-2"/>
    <n v="117"/>
    <n v="1"/>
    <n v="100"/>
    <n v="5"/>
    <x v="4"/>
    <x v="1"/>
    <n v="2024"/>
    <n v="11"/>
    <n v="20"/>
    <n v="1120"/>
    <n v="11"/>
    <x v="12"/>
    <n v="24"/>
    <d v="2024-04-24T00:00:00"/>
    <x v="5"/>
  </r>
  <r>
    <d v="2024-04-24T00:00:00"/>
    <d v="1899-12-30T11:25:00"/>
    <n v="11.6"/>
    <n v="11.8"/>
    <n v="11.6"/>
    <n v="67"/>
    <n v="5.6"/>
    <n v="1.7"/>
    <s v="W"/>
    <n v="0.14000000000000001"/>
    <n v="6.1"/>
    <s v="NW"/>
    <n v="11.6"/>
    <n v="11.1"/>
    <n v="11.1"/>
    <n v="999.4"/>
    <n v="0"/>
    <n v="0"/>
    <n v="2.4E-2"/>
    <n v="0"/>
    <n v="20.6"/>
    <n v="45"/>
    <n v="8.3000000000000007"/>
    <n v="19.600000000000001"/>
    <n v="8.4700000000000006"/>
    <n v="7.3200000000000001E-2"/>
    <n v="117"/>
    <n v="1"/>
    <n v="100"/>
    <n v="5"/>
    <x v="4"/>
    <x v="1"/>
    <n v="2024"/>
    <n v="11"/>
    <n v="25"/>
    <n v="1125"/>
    <n v="11"/>
    <x v="12"/>
    <n v="24"/>
    <d v="2024-04-24T00:00:00"/>
    <x v="5"/>
  </r>
  <r>
    <d v="2024-04-24T00:00:00"/>
    <d v="1899-12-30T11:30:00"/>
    <n v="11.7"/>
    <n v="11.7"/>
    <n v="11.6"/>
    <n v="69"/>
    <n v="6.2"/>
    <n v="1.7"/>
    <s v="N"/>
    <n v="0.14000000000000001"/>
    <n v="5.2"/>
    <s v="WNW"/>
    <n v="11.7"/>
    <n v="11.3"/>
    <n v="11.3"/>
    <n v="999.4"/>
    <n v="0"/>
    <n v="0"/>
    <n v="2.3E-2"/>
    <n v="0"/>
    <n v="20.6"/>
    <n v="45"/>
    <n v="8.3000000000000007"/>
    <n v="19.600000000000001"/>
    <n v="8.4700000000000006"/>
    <n v="7.3200000000000001E-2"/>
    <n v="117"/>
    <n v="1"/>
    <n v="100"/>
    <n v="5"/>
    <x v="4"/>
    <x v="1"/>
    <n v="2024"/>
    <n v="11"/>
    <n v="30"/>
    <n v="1130"/>
    <n v="11"/>
    <x v="12"/>
    <n v="24"/>
    <d v="2024-04-24T00:00:00"/>
    <x v="5"/>
  </r>
  <r>
    <d v="2024-04-24T00:00:00"/>
    <d v="1899-12-30T11:35:00"/>
    <n v="11.5"/>
    <n v="11.7"/>
    <n v="11.5"/>
    <n v="68"/>
    <n v="5.8"/>
    <n v="0.9"/>
    <s v="NW"/>
    <n v="7.0000000000000007E-2"/>
    <n v="5.2"/>
    <s v="NW"/>
    <n v="11.5"/>
    <n v="11.1"/>
    <n v="11.1"/>
    <n v="999.4"/>
    <n v="0"/>
    <n v="0"/>
    <n v="2.4E-2"/>
    <n v="0"/>
    <n v="20.6"/>
    <n v="45"/>
    <n v="8.3000000000000007"/>
    <n v="19.600000000000001"/>
    <n v="8.4700000000000006"/>
    <n v="7.3200000000000001E-2"/>
    <n v="117"/>
    <n v="1"/>
    <n v="100"/>
    <n v="5"/>
    <x v="4"/>
    <x v="1"/>
    <n v="2024"/>
    <n v="11"/>
    <n v="35"/>
    <n v="1135"/>
    <n v="11"/>
    <x v="12"/>
    <n v="24"/>
    <d v="2024-04-24T00:00:00"/>
    <x v="5"/>
  </r>
  <r>
    <d v="2024-04-24T00:00:00"/>
    <d v="1899-12-30T11:40:00"/>
    <n v="11.3"/>
    <n v="11.5"/>
    <n v="11.3"/>
    <n v="64"/>
    <n v="4.7"/>
    <n v="1.7"/>
    <s v="WNW"/>
    <n v="0.14000000000000001"/>
    <n v="5.2"/>
    <s v="WNW"/>
    <n v="11.3"/>
    <n v="10.8"/>
    <n v="10.8"/>
    <n v="999.4"/>
    <n v="0"/>
    <n v="0"/>
    <n v="2.4E-2"/>
    <n v="0"/>
    <n v="20.6"/>
    <n v="45"/>
    <n v="8.3000000000000007"/>
    <n v="19.600000000000001"/>
    <n v="8.4700000000000006"/>
    <n v="7.3200000000000001E-2"/>
    <n v="116"/>
    <n v="1"/>
    <n v="100"/>
    <n v="5"/>
    <x v="4"/>
    <x v="1"/>
    <n v="2024"/>
    <n v="11"/>
    <n v="40"/>
    <n v="1140"/>
    <n v="11"/>
    <x v="12"/>
    <n v="24"/>
    <d v="2024-04-24T00:00:00"/>
    <x v="5"/>
  </r>
  <r>
    <d v="2024-04-24T00:00:00"/>
    <d v="1899-12-30T11:45:00"/>
    <n v="11.2"/>
    <n v="11.3"/>
    <n v="11.2"/>
    <n v="61"/>
    <n v="3.9"/>
    <n v="0.9"/>
    <s v="WNW"/>
    <n v="7.0000000000000007E-2"/>
    <n v="3.5"/>
    <s v="WNW"/>
    <n v="11.2"/>
    <n v="10.6"/>
    <n v="10.6"/>
    <n v="999.3"/>
    <n v="0"/>
    <n v="0"/>
    <n v="2.5000000000000001E-2"/>
    <n v="0"/>
    <n v="20.6"/>
    <n v="45"/>
    <n v="8.3000000000000007"/>
    <n v="19.600000000000001"/>
    <n v="8.4700000000000006"/>
    <n v="7.3200000000000001E-2"/>
    <n v="117"/>
    <n v="1"/>
    <n v="100"/>
    <n v="5"/>
    <x v="4"/>
    <x v="1"/>
    <n v="2024"/>
    <n v="11"/>
    <n v="45"/>
    <n v="1145"/>
    <n v="11"/>
    <x v="12"/>
    <n v="24"/>
    <d v="2024-04-24T00:00:00"/>
    <x v="5"/>
  </r>
  <r>
    <d v="2024-04-24T00:00:00"/>
    <d v="1899-12-30T11:50:00"/>
    <n v="11.3"/>
    <n v="11.3"/>
    <n v="11.2"/>
    <n v="65"/>
    <n v="5"/>
    <n v="1.7"/>
    <s v="WNW"/>
    <n v="0.14000000000000001"/>
    <n v="3.5"/>
    <s v="W"/>
    <n v="11.3"/>
    <n v="10.9"/>
    <n v="10.9"/>
    <n v="999.4"/>
    <n v="0"/>
    <n v="0"/>
    <n v="2.4E-2"/>
    <n v="0"/>
    <n v="20.6"/>
    <n v="45"/>
    <n v="8.3000000000000007"/>
    <n v="19.600000000000001"/>
    <n v="8.4700000000000006"/>
    <n v="7.3200000000000001E-2"/>
    <n v="117"/>
    <n v="1"/>
    <n v="100"/>
    <n v="5"/>
    <x v="4"/>
    <x v="1"/>
    <n v="2024"/>
    <n v="11"/>
    <n v="50"/>
    <n v="1150"/>
    <n v="11"/>
    <x v="12"/>
    <n v="24"/>
    <d v="2024-04-24T00:00:00"/>
    <x v="5"/>
  </r>
  <r>
    <d v="2024-04-24T00:00:00"/>
    <d v="1899-12-30T11:55:00"/>
    <n v="11.9"/>
    <n v="11.9"/>
    <n v="11.3"/>
    <n v="67"/>
    <n v="6"/>
    <n v="2.6"/>
    <s v="N"/>
    <n v="0.22"/>
    <n v="6.1"/>
    <s v="WNW"/>
    <n v="11.9"/>
    <n v="11.5"/>
    <n v="11.5"/>
    <n v="999.3"/>
    <n v="0"/>
    <n v="0"/>
    <n v="2.1999999999999999E-2"/>
    <n v="0"/>
    <n v="20.7"/>
    <n v="45"/>
    <n v="8.3000000000000007"/>
    <n v="19.600000000000001"/>
    <n v="8.4700000000000006"/>
    <n v="7.3200000000000001E-2"/>
    <n v="117"/>
    <n v="1"/>
    <n v="100"/>
    <n v="5"/>
    <x v="4"/>
    <x v="1"/>
    <n v="2024"/>
    <n v="11"/>
    <n v="55"/>
    <n v="1155"/>
    <n v="11"/>
    <x v="12"/>
    <n v="24"/>
    <d v="2024-04-24T00:00:00"/>
    <x v="5"/>
  </r>
  <r>
    <d v="2024-04-24T00:00:00"/>
    <d v="1899-12-30T12:00:00"/>
    <n v="12.2"/>
    <n v="12.2"/>
    <n v="11.9"/>
    <n v="63"/>
    <n v="5.3"/>
    <n v="3.5"/>
    <s v="WNW"/>
    <n v="0.28999999999999998"/>
    <n v="7"/>
    <s v="NW"/>
    <n v="11.9"/>
    <n v="11.6"/>
    <n v="11.3"/>
    <n v="999.3"/>
    <n v="0"/>
    <n v="0"/>
    <n v="2.1000000000000001E-2"/>
    <n v="0"/>
    <n v="20.7"/>
    <n v="45"/>
    <n v="8.3000000000000007"/>
    <n v="19.600000000000001"/>
    <n v="8.4700000000000006"/>
    <n v="7.3200000000000001E-2"/>
    <n v="117"/>
    <n v="1"/>
    <n v="100"/>
    <n v="5"/>
    <x v="4"/>
    <x v="1"/>
    <n v="2024"/>
    <n v="12"/>
    <n v="0"/>
    <n v="1200"/>
    <n v="11"/>
    <x v="12"/>
    <n v="24"/>
    <d v="2024-04-24T00:00:00"/>
    <x v="5"/>
  </r>
  <r>
    <d v="2024-04-24T00:00:00"/>
    <d v="1899-12-30T12:05:00"/>
    <n v="12.4"/>
    <n v="12.5"/>
    <n v="12.2"/>
    <n v="66"/>
    <n v="6.2"/>
    <n v="4.3"/>
    <s v="WNW"/>
    <n v="0.36"/>
    <n v="7.8"/>
    <s v="W"/>
    <n v="11.8"/>
    <n v="11.9"/>
    <n v="11.3"/>
    <n v="999.5"/>
    <n v="0"/>
    <n v="0"/>
    <n v="2.1000000000000001E-2"/>
    <n v="0"/>
    <n v="20.8"/>
    <n v="45"/>
    <n v="8.4"/>
    <n v="19.7"/>
    <n v="8.4600000000000009"/>
    <n v="7.3200000000000001E-2"/>
    <n v="116"/>
    <n v="1"/>
    <n v="100"/>
    <n v="5"/>
    <x v="4"/>
    <x v="1"/>
    <n v="2024"/>
    <n v="12"/>
    <n v="5"/>
    <n v="1205"/>
    <n v="12"/>
    <x v="13"/>
    <n v="24"/>
    <d v="2024-04-24T00:00:00"/>
    <x v="5"/>
  </r>
  <r>
    <d v="2024-04-24T00:00:00"/>
    <d v="1899-12-30T12:10:00"/>
    <n v="11.9"/>
    <n v="12.4"/>
    <n v="11.9"/>
    <n v="65"/>
    <n v="5.5"/>
    <n v="2.6"/>
    <s v="WNW"/>
    <n v="0.22"/>
    <n v="7.8"/>
    <s v="NNW"/>
    <n v="11.9"/>
    <n v="11.4"/>
    <n v="11.4"/>
    <n v="999.6"/>
    <n v="0"/>
    <n v="0"/>
    <n v="2.1999999999999999E-2"/>
    <n v="0"/>
    <n v="20.8"/>
    <n v="45"/>
    <n v="8.4"/>
    <n v="19.7"/>
    <n v="8.4600000000000009"/>
    <n v="7.3200000000000001E-2"/>
    <n v="117"/>
    <n v="1"/>
    <n v="100"/>
    <n v="5"/>
    <x v="4"/>
    <x v="1"/>
    <n v="2024"/>
    <n v="12"/>
    <n v="10"/>
    <n v="1210"/>
    <n v="12"/>
    <x v="13"/>
    <n v="24"/>
    <d v="2024-04-24T00:00:00"/>
    <x v="5"/>
  </r>
  <r>
    <d v="2024-04-24T00:00:00"/>
    <d v="1899-12-30T12:15:00"/>
    <n v="11.4"/>
    <n v="11.9"/>
    <n v="11.4"/>
    <n v="66"/>
    <n v="5.3"/>
    <n v="1.7"/>
    <s v="WNW"/>
    <n v="0.14000000000000001"/>
    <n v="7"/>
    <s v="W"/>
    <n v="11.4"/>
    <n v="10.9"/>
    <n v="10.9"/>
    <n v="999.6"/>
    <n v="0"/>
    <n v="0"/>
    <n v="2.4E-2"/>
    <n v="0"/>
    <n v="20.8"/>
    <n v="45"/>
    <n v="8.4"/>
    <n v="19.7"/>
    <n v="8.4600000000000009"/>
    <n v="7.3200000000000001E-2"/>
    <n v="117"/>
    <n v="1"/>
    <n v="100"/>
    <n v="5"/>
    <x v="4"/>
    <x v="1"/>
    <n v="2024"/>
    <n v="12"/>
    <n v="15"/>
    <n v="1215"/>
    <n v="12"/>
    <x v="13"/>
    <n v="24"/>
    <d v="2024-04-24T00:00:00"/>
    <x v="5"/>
  </r>
  <r>
    <d v="2024-04-24T00:00:00"/>
    <d v="1899-12-30T12:20:00"/>
    <n v="11.2"/>
    <n v="11.4"/>
    <n v="11.2"/>
    <n v="65"/>
    <n v="4.8"/>
    <n v="1.7"/>
    <s v="W"/>
    <n v="0.14000000000000001"/>
    <n v="4.3"/>
    <s v="NW"/>
    <n v="11.2"/>
    <n v="10.7"/>
    <n v="10.7"/>
    <n v="999.7"/>
    <n v="0"/>
    <n v="0"/>
    <n v="2.5000000000000001E-2"/>
    <n v="0"/>
    <n v="20.8"/>
    <n v="45"/>
    <n v="8.4"/>
    <n v="19.7"/>
    <n v="8.4600000000000009"/>
    <n v="7.3200000000000001E-2"/>
    <n v="117"/>
    <n v="1"/>
    <n v="100"/>
    <n v="5"/>
    <x v="4"/>
    <x v="1"/>
    <n v="2024"/>
    <n v="12"/>
    <n v="20"/>
    <n v="1220"/>
    <n v="12"/>
    <x v="13"/>
    <n v="24"/>
    <d v="2024-04-24T00:00:00"/>
    <x v="5"/>
  </r>
  <r>
    <d v="2024-04-24T00:00:00"/>
    <d v="1899-12-30T12:25:00"/>
    <n v="10.9"/>
    <n v="11.2"/>
    <n v="10.9"/>
    <n v="65"/>
    <n v="4.5999999999999996"/>
    <n v="2.6"/>
    <s v="WNW"/>
    <n v="0.22"/>
    <n v="7"/>
    <s v="WNW"/>
    <n v="10.8"/>
    <n v="10.4"/>
    <n v="10.4"/>
    <n v="999.6"/>
    <n v="0"/>
    <n v="0"/>
    <n v="2.5999999999999999E-2"/>
    <n v="0"/>
    <n v="20.8"/>
    <n v="45"/>
    <n v="8.4"/>
    <n v="19.7"/>
    <n v="8.4600000000000009"/>
    <n v="7.3200000000000001E-2"/>
    <n v="117"/>
    <n v="1"/>
    <n v="100"/>
    <n v="5"/>
    <x v="4"/>
    <x v="1"/>
    <n v="2024"/>
    <n v="12"/>
    <n v="25"/>
    <n v="1225"/>
    <n v="12"/>
    <x v="13"/>
    <n v="24"/>
    <d v="2024-04-24T00:00:00"/>
    <x v="5"/>
  </r>
  <r>
    <d v="2024-04-24T00:00:00"/>
    <d v="1899-12-30T12:30:00"/>
    <n v="10.9"/>
    <n v="10.9"/>
    <n v="10.8"/>
    <n v="66"/>
    <n v="4.8"/>
    <n v="2.6"/>
    <s v="NW"/>
    <n v="0.22"/>
    <n v="5.2"/>
    <s v="WNW"/>
    <n v="10.8"/>
    <n v="10.5"/>
    <n v="10.4"/>
    <n v="999.7"/>
    <n v="0"/>
    <n v="0"/>
    <n v="2.5999999999999999E-2"/>
    <n v="0"/>
    <n v="20.8"/>
    <n v="45"/>
    <n v="8.4"/>
    <n v="19.7"/>
    <n v="8.4600000000000009"/>
    <n v="7.3200000000000001E-2"/>
    <n v="117"/>
    <n v="1"/>
    <n v="100"/>
    <n v="5"/>
    <x v="4"/>
    <x v="1"/>
    <n v="2024"/>
    <n v="12"/>
    <n v="30"/>
    <n v="1230"/>
    <n v="12"/>
    <x v="13"/>
    <n v="24"/>
    <d v="2024-04-24T00:00:00"/>
    <x v="5"/>
  </r>
  <r>
    <d v="2024-04-24T00:00:00"/>
    <d v="1899-12-30T12:35:00"/>
    <n v="11.1"/>
    <n v="11.1"/>
    <n v="10.8"/>
    <n v="66"/>
    <n v="4.9000000000000004"/>
    <n v="0.9"/>
    <s v="WNW"/>
    <n v="7.0000000000000007E-2"/>
    <n v="7"/>
    <s v="NW"/>
    <n v="11.1"/>
    <n v="10.7"/>
    <n v="10.7"/>
    <n v="999.6"/>
    <n v="0"/>
    <n v="0"/>
    <n v="2.5000000000000001E-2"/>
    <n v="0"/>
    <n v="20.8"/>
    <n v="45"/>
    <n v="8.4"/>
    <n v="19.7"/>
    <n v="8.4600000000000009"/>
    <n v="7.3200000000000001E-2"/>
    <n v="117"/>
    <n v="1"/>
    <n v="100"/>
    <n v="5"/>
    <x v="4"/>
    <x v="1"/>
    <n v="2024"/>
    <n v="12"/>
    <n v="35"/>
    <n v="1235"/>
    <n v="12"/>
    <x v="13"/>
    <n v="24"/>
    <d v="2024-04-24T00:00:00"/>
    <x v="5"/>
  </r>
  <r>
    <d v="2024-04-24T00:00:00"/>
    <d v="1899-12-30T12:40:00"/>
    <n v="11.2"/>
    <n v="11.2"/>
    <n v="11.1"/>
    <n v="64"/>
    <n v="4.7"/>
    <n v="0.9"/>
    <s v="NW"/>
    <n v="7.0000000000000007E-2"/>
    <n v="4.3"/>
    <s v="NW"/>
    <n v="11.2"/>
    <n v="10.7"/>
    <n v="10.7"/>
    <n v="999.6"/>
    <n v="0"/>
    <n v="0"/>
    <n v="2.5000000000000001E-2"/>
    <n v="0"/>
    <n v="20.8"/>
    <n v="45"/>
    <n v="8.4"/>
    <n v="19.7"/>
    <n v="8.4600000000000009"/>
    <n v="7.3200000000000001E-2"/>
    <n v="117"/>
    <n v="1"/>
    <n v="100"/>
    <n v="5"/>
    <x v="4"/>
    <x v="1"/>
    <n v="2024"/>
    <n v="12"/>
    <n v="40"/>
    <n v="1240"/>
    <n v="12"/>
    <x v="13"/>
    <n v="24"/>
    <d v="2024-04-24T00:00:00"/>
    <x v="5"/>
  </r>
  <r>
    <d v="2024-04-24T00:00:00"/>
    <d v="1899-12-30T12:45:00"/>
    <n v="11.5"/>
    <n v="11.5"/>
    <n v="11.3"/>
    <n v="63"/>
    <n v="4.7"/>
    <n v="1.7"/>
    <s v="NW"/>
    <n v="0.14000000000000001"/>
    <n v="5.2"/>
    <s v="NW"/>
    <n v="11.5"/>
    <n v="11"/>
    <n v="11"/>
    <n v="999.6"/>
    <n v="0"/>
    <n v="0"/>
    <n v="2.4E-2"/>
    <n v="0"/>
    <n v="20.8"/>
    <n v="45"/>
    <n v="8.4"/>
    <n v="19.7"/>
    <n v="8.4600000000000009"/>
    <n v="7.3200000000000001E-2"/>
    <n v="117"/>
    <n v="1"/>
    <n v="100"/>
    <n v="5"/>
    <x v="4"/>
    <x v="1"/>
    <n v="2024"/>
    <n v="12"/>
    <n v="45"/>
    <n v="1245"/>
    <n v="12"/>
    <x v="13"/>
    <n v="24"/>
    <d v="2024-04-24T00:00:00"/>
    <x v="5"/>
  </r>
  <r>
    <d v="2024-04-24T00:00:00"/>
    <d v="1899-12-30T12:50:00"/>
    <n v="11.6"/>
    <n v="11.6"/>
    <n v="11.5"/>
    <n v="66"/>
    <n v="5.5"/>
    <n v="2.6"/>
    <s v="WNW"/>
    <n v="0.22"/>
    <n v="6.1"/>
    <s v="NW"/>
    <n v="11.6"/>
    <n v="11.1"/>
    <n v="11.1"/>
    <n v="999.6"/>
    <n v="0"/>
    <n v="0"/>
    <n v="2.3E-2"/>
    <n v="0"/>
    <n v="20.8"/>
    <n v="45"/>
    <n v="8.4"/>
    <n v="19.7"/>
    <n v="8.4600000000000009"/>
    <n v="7.3200000000000001E-2"/>
    <n v="117"/>
    <n v="1"/>
    <n v="100"/>
    <n v="5"/>
    <x v="4"/>
    <x v="1"/>
    <n v="2024"/>
    <n v="12"/>
    <n v="50"/>
    <n v="1250"/>
    <n v="12"/>
    <x v="13"/>
    <n v="24"/>
    <d v="2024-04-24T00:00:00"/>
    <x v="5"/>
  </r>
  <r>
    <d v="2024-04-24T00:00:00"/>
    <d v="1899-12-30T12:55:00"/>
    <n v="11.6"/>
    <n v="11.6"/>
    <n v="11.6"/>
    <n v="62"/>
    <n v="4.5999999999999996"/>
    <n v="2.6"/>
    <s v="WNW"/>
    <n v="0.22"/>
    <n v="7.8"/>
    <s v="NW"/>
    <n v="11.6"/>
    <n v="11.1"/>
    <n v="11.1"/>
    <n v="999.7"/>
    <n v="0"/>
    <n v="0"/>
    <n v="2.3E-2"/>
    <n v="0"/>
    <n v="20.8"/>
    <n v="45"/>
    <n v="8.4"/>
    <n v="19.7"/>
    <n v="8.4600000000000009"/>
    <n v="7.3200000000000001E-2"/>
    <n v="115"/>
    <n v="1"/>
    <n v="100"/>
    <n v="5"/>
    <x v="4"/>
    <x v="1"/>
    <n v="2024"/>
    <n v="12"/>
    <n v="55"/>
    <n v="1255"/>
    <n v="12"/>
    <x v="13"/>
    <n v="24"/>
    <d v="2024-04-24T00:00:00"/>
    <x v="5"/>
  </r>
  <r>
    <d v="2024-04-24T00:00:00"/>
    <d v="1899-12-30T13:00:00"/>
    <n v="11.6"/>
    <n v="11.6"/>
    <n v="11.6"/>
    <n v="62"/>
    <n v="4.5"/>
    <n v="3.5"/>
    <s v="WNW"/>
    <n v="0.28999999999999998"/>
    <n v="7"/>
    <s v="WSW"/>
    <n v="11.2"/>
    <n v="11"/>
    <n v="10.6"/>
    <n v="999.7"/>
    <n v="0"/>
    <n v="0"/>
    <n v="2.4E-2"/>
    <n v="0"/>
    <n v="20.8"/>
    <n v="45"/>
    <n v="8.4"/>
    <n v="19.7"/>
    <n v="8.4600000000000009"/>
    <n v="7.3200000000000001E-2"/>
    <n v="117"/>
    <n v="1"/>
    <n v="100"/>
    <n v="5"/>
    <x v="4"/>
    <x v="1"/>
    <n v="2024"/>
    <n v="13"/>
    <n v="0"/>
    <n v="1300"/>
    <n v="12"/>
    <x v="13"/>
    <n v="24"/>
    <d v="2024-04-24T00:00:00"/>
    <x v="5"/>
  </r>
  <r>
    <d v="2024-04-24T00:00:00"/>
    <d v="1899-12-30T13:05:00"/>
    <n v="11.7"/>
    <n v="11.7"/>
    <n v="11.6"/>
    <n v="62"/>
    <n v="4.7"/>
    <n v="1.7"/>
    <s v="W"/>
    <n v="0.14000000000000001"/>
    <n v="5.2"/>
    <s v="WNW"/>
    <n v="11.7"/>
    <n v="11.2"/>
    <n v="11.2"/>
    <n v="999.7"/>
    <n v="0"/>
    <n v="0"/>
    <n v="2.3E-2"/>
    <n v="0"/>
    <n v="20.8"/>
    <n v="45"/>
    <n v="8.4"/>
    <n v="19.7"/>
    <n v="8.4600000000000009"/>
    <n v="7.3200000000000001E-2"/>
    <n v="117"/>
    <n v="1"/>
    <n v="100"/>
    <n v="5"/>
    <x v="4"/>
    <x v="1"/>
    <n v="2024"/>
    <n v="13"/>
    <n v="5"/>
    <n v="1305"/>
    <n v="13"/>
    <x v="14"/>
    <n v="24"/>
    <d v="2024-04-24T00:00:00"/>
    <x v="5"/>
  </r>
  <r>
    <d v="2024-04-24T00:00:00"/>
    <d v="1899-12-30T13:10:00"/>
    <n v="11.9"/>
    <n v="11.9"/>
    <n v="11.7"/>
    <n v="62"/>
    <n v="4.8"/>
    <n v="0.9"/>
    <s v="W"/>
    <n v="7.0000000000000007E-2"/>
    <n v="4.3"/>
    <s v="WSW"/>
    <n v="11.9"/>
    <n v="11.3"/>
    <n v="11.3"/>
    <n v="999.7"/>
    <n v="0"/>
    <n v="0"/>
    <n v="2.1999999999999999E-2"/>
    <n v="0"/>
    <n v="20.8"/>
    <n v="45"/>
    <n v="8.4"/>
    <n v="19.7"/>
    <n v="8.4600000000000009"/>
    <n v="7.3200000000000001E-2"/>
    <n v="116"/>
    <n v="1"/>
    <n v="100"/>
    <n v="5"/>
    <x v="4"/>
    <x v="1"/>
    <n v="2024"/>
    <n v="13"/>
    <n v="10"/>
    <n v="1310"/>
    <n v="13"/>
    <x v="14"/>
    <n v="24"/>
    <d v="2024-04-24T00:00:00"/>
    <x v="5"/>
  </r>
  <r>
    <d v="2024-04-24T00:00:00"/>
    <d v="1899-12-30T13:15:00"/>
    <n v="12.3"/>
    <n v="12.3"/>
    <n v="11.9"/>
    <n v="62"/>
    <n v="5.3"/>
    <n v="1.7"/>
    <s v="NW"/>
    <n v="0.14000000000000001"/>
    <n v="5.2"/>
    <s v="WNW"/>
    <n v="12.3"/>
    <n v="11.7"/>
    <n v="11.7"/>
    <n v="999.6"/>
    <n v="0"/>
    <n v="0"/>
    <n v="2.1000000000000001E-2"/>
    <n v="0"/>
    <n v="20.8"/>
    <n v="45"/>
    <n v="8.4"/>
    <n v="19.7"/>
    <n v="8.4600000000000009"/>
    <n v="7.3200000000000001E-2"/>
    <n v="116"/>
    <n v="1"/>
    <n v="100"/>
    <n v="5"/>
    <x v="4"/>
    <x v="1"/>
    <n v="2024"/>
    <n v="13"/>
    <n v="15"/>
    <n v="1315"/>
    <n v="13"/>
    <x v="14"/>
    <n v="24"/>
    <d v="2024-04-24T00:00:00"/>
    <x v="5"/>
  </r>
  <r>
    <d v="2024-04-24T00:00:00"/>
    <d v="1899-12-30T13:20:00"/>
    <n v="12.4"/>
    <n v="12.4"/>
    <n v="12.4"/>
    <n v="60"/>
    <n v="4.9000000000000004"/>
    <n v="1.7"/>
    <s v="WSW"/>
    <n v="0.14000000000000001"/>
    <n v="5.2"/>
    <s v="NNW"/>
    <n v="12.4"/>
    <n v="11.8"/>
    <n v="11.8"/>
    <n v="999.6"/>
    <n v="0"/>
    <n v="0"/>
    <n v="0.02"/>
    <n v="0"/>
    <n v="20.8"/>
    <n v="45"/>
    <n v="8.4"/>
    <n v="19.7"/>
    <n v="8.4600000000000009"/>
    <n v="7.3200000000000001E-2"/>
    <n v="117"/>
    <n v="1"/>
    <n v="100"/>
    <n v="5"/>
    <x v="4"/>
    <x v="1"/>
    <n v="2024"/>
    <n v="13"/>
    <n v="20"/>
    <n v="1320"/>
    <n v="13"/>
    <x v="14"/>
    <n v="24"/>
    <d v="2024-04-24T00:00:00"/>
    <x v="5"/>
  </r>
  <r>
    <d v="2024-04-24T00:00:00"/>
    <d v="1899-12-30T13:25:00"/>
    <n v="12.2"/>
    <n v="12.4"/>
    <n v="12.2"/>
    <n v="59"/>
    <n v="4.4000000000000004"/>
    <n v="1.7"/>
    <s v="N"/>
    <n v="0.14000000000000001"/>
    <n v="5.2"/>
    <s v="WNW"/>
    <n v="12.2"/>
    <n v="11.5"/>
    <n v="11.5"/>
    <n v="999.6"/>
    <n v="0"/>
    <n v="0"/>
    <n v="2.1000000000000001E-2"/>
    <n v="0"/>
    <n v="20.8"/>
    <n v="45"/>
    <n v="8.4"/>
    <n v="19.7"/>
    <n v="8.4600000000000009"/>
    <n v="7.3200000000000001E-2"/>
    <n v="116"/>
    <n v="1"/>
    <n v="100"/>
    <n v="5"/>
    <x v="4"/>
    <x v="1"/>
    <n v="2024"/>
    <n v="13"/>
    <n v="25"/>
    <n v="1325"/>
    <n v="13"/>
    <x v="14"/>
    <n v="24"/>
    <d v="2024-04-24T00:00:00"/>
    <x v="5"/>
  </r>
  <r>
    <d v="2024-04-24T00:00:00"/>
    <d v="1899-12-30T13:30:00"/>
    <n v="11.9"/>
    <n v="12.2"/>
    <n v="11.9"/>
    <n v="58"/>
    <n v="3.9"/>
    <n v="1.7"/>
    <s v="NNE"/>
    <n v="0.14000000000000001"/>
    <n v="4.3"/>
    <s v="N"/>
    <n v="11.9"/>
    <n v="11.2"/>
    <n v="11.2"/>
    <n v="999.7"/>
    <n v="0"/>
    <n v="0"/>
    <n v="2.1999999999999999E-2"/>
    <n v="0"/>
    <n v="20.8"/>
    <n v="44"/>
    <n v="8.1"/>
    <n v="19.600000000000001"/>
    <n v="8.35"/>
    <n v="7.3200000000000001E-2"/>
    <n v="117"/>
    <n v="1"/>
    <n v="100"/>
    <n v="5"/>
    <x v="4"/>
    <x v="1"/>
    <n v="2024"/>
    <n v="13"/>
    <n v="30"/>
    <n v="1330"/>
    <n v="13"/>
    <x v="14"/>
    <n v="24"/>
    <d v="2024-04-24T00:00:00"/>
    <x v="5"/>
  </r>
  <r>
    <d v="2024-04-24T00:00:00"/>
    <d v="1899-12-30T13:35:00"/>
    <n v="11.9"/>
    <n v="11.9"/>
    <n v="11.8"/>
    <n v="59"/>
    <n v="4.0999999999999996"/>
    <n v="0.9"/>
    <s v="WNW"/>
    <n v="7.0000000000000007E-2"/>
    <n v="6.1"/>
    <s v="NNW"/>
    <n v="11.9"/>
    <n v="11.2"/>
    <n v="11.2"/>
    <n v="999.7"/>
    <n v="0"/>
    <n v="0"/>
    <n v="2.1999999999999999E-2"/>
    <n v="0"/>
    <n v="20.8"/>
    <n v="44"/>
    <n v="8.1"/>
    <n v="19.600000000000001"/>
    <n v="8.35"/>
    <n v="7.3200000000000001E-2"/>
    <n v="116"/>
    <n v="1"/>
    <n v="100"/>
    <n v="5"/>
    <x v="4"/>
    <x v="1"/>
    <n v="2024"/>
    <n v="13"/>
    <n v="35"/>
    <n v="1335"/>
    <n v="13"/>
    <x v="14"/>
    <n v="24"/>
    <d v="2024-04-24T00:00:00"/>
    <x v="5"/>
  </r>
  <r>
    <d v="2024-04-24T00:00:00"/>
    <d v="1899-12-30T13:40:00"/>
    <n v="12"/>
    <n v="12"/>
    <n v="11.9"/>
    <n v="56"/>
    <n v="3.5"/>
    <n v="1.7"/>
    <s v="W"/>
    <n v="0.14000000000000001"/>
    <n v="5.2"/>
    <s v="W"/>
    <n v="12"/>
    <n v="11.2"/>
    <n v="11.2"/>
    <n v="999.6"/>
    <n v="0"/>
    <n v="0"/>
    <n v="2.1999999999999999E-2"/>
    <n v="0"/>
    <n v="20.8"/>
    <n v="44"/>
    <n v="8.1"/>
    <n v="19.600000000000001"/>
    <n v="8.35"/>
    <n v="7.3200000000000001E-2"/>
    <n v="117"/>
    <n v="1"/>
    <n v="100"/>
    <n v="5"/>
    <x v="4"/>
    <x v="1"/>
    <n v="2024"/>
    <n v="13"/>
    <n v="40"/>
    <n v="1340"/>
    <n v="13"/>
    <x v="14"/>
    <n v="24"/>
    <d v="2024-04-24T00:00:00"/>
    <x v="5"/>
  </r>
  <r>
    <d v="2024-04-24T00:00:00"/>
    <d v="1899-12-30T13:45:00"/>
    <n v="12.3"/>
    <n v="12.3"/>
    <n v="12"/>
    <n v="57"/>
    <n v="4"/>
    <n v="1.7"/>
    <s v="WSW"/>
    <n v="0.14000000000000001"/>
    <n v="5.2"/>
    <s v="WSW"/>
    <n v="12.3"/>
    <n v="11.6"/>
    <n v="11.6"/>
    <n v="999.7"/>
    <n v="0"/>
    <n v="0"/>
    <n v="2.1000000000000001E-2"/>
    <n v="0"/>
    <n v="20.8"/>
    <n v="44"/>
    <n v="8.1"/>
    <n v="19.600000000000001"/>
    <n v="8.35"/>
    <n v="7.3200000000000001E-2"/>
    <n v="117"/>
    <n v="1"/>
    <n v="100"/>
    <n v="5"/>
    <x v="4"/>
    <x v="1"/>
    <n v="2024"/>
    <n v="13"/>
    <n v="45"/>
    <n v="1345"/>
    <n v="13"/>
    <x v="14"/>
    <n v="24"/>
    <d v="2024-04-24T00:00:00"/>
    <x v="5"/>
  </r>
  <r>
    <d v="2024-04-24T00:00:00"/>
    <d v="1899-12-30T13:50:00"/>
    <n v="12.5"/>
    <n v="12.5"/>
    <n v="12.3"/>
    <n v="57"/>
    <n v="4.2"/>
    <n v="0.9"/>
    <s v="WNW"/>
    <n v="7.0000000000000007E-2"/>
    <n v="4.3"/>
    <s v="NW"/>
    <n v="12.5"/>
    <n v="11.7"/>
    <n v="11.7"/>
    <n v="999.6"/>
    <n v="0"/>
    <n v="0"/>
    <n v="0.02"/>
    <n v="0"/>
    <n v="20.9"/>
    <n v="44"/>
    <n v="8.1999999999999993"/>
    <n v="19.7"/>
    <n v="8.35"/>
    <n v="7.3200000000000001E-2"/>
    <n v="116"/>
    <n v="1"/>
    <n v="100"/>
    <n v="5"/>
    <x v="4"/>
    <x v="1"/>
    <n v="2024"/>
    <n v="13"/>
    <n v="50"/>
    <n v="1350"/>
    <n v="13"/>
    <x v="14"/>
    <n v="24"/>
    <d v="2024-04-24T00:00:00"/>
    <x v="5"/>
  </r>
  <r>
    <d v="2024-04-24T00:00:00"/>
    <d v="1899-12-30T13:55:00"/>
    <n v="12.7"/>
    <n v="12.7"/>
    <n v="12.5"/>
    <n v="55"/>
    <n v="3.9"/>
    <n v="0.9"/>
    <s v="WNW"/>
    <n v="7.0000000000000007E-2"/>
    <n v="3.5"/>
    <s v="WNW"/>
    <n v="12.7"/>
    <n v="11.8"/>
    <n v="11.8"/>
    <n v="999.6"/>
    <n v="0"/>
    <n v="0"/>
    <n v="0.02"/>
    <n v="0"/>
    <n v="20.9"/>
    <n v="44"/>
    <n v="8.1999999999999993"/>
    <n v="19.7"/>
    <n v="8.35"/>
    <n v="7.3200000000000001E-2"/>
    <n v="117"/>
    <n v="1"/>
    <n v="100"/>
    <n v="5"/>
    <x v="4"/>
    <x v="1"/>
    <n v="2024"/>
    <n v="13"/>
    <n v="55"/>
    <n v="1355"/>
    <n v="13"/>
    <x v="14"/>
    <n v="24"/>
    <d v="2024-04-24T00:00:00"/>
    <x v="5"/>
  </r>
  <r>
    <d v="2024-04-24T00:00:00"/>
    <d v="1899-12-30T14:00:00"/>
    <n v="13.1"/>
    <n v="13.1"/>
    <n v="12.7"/>
    <n v="59"/>
    <n v="5.2"/>
    <n v="0.9"/>
    <s v="NNE"/>
    <n v="7.0000000000000007E-2"/>
    <n v="3.5"/>
    <s v="W"/>
    <n v="13.1"/>
    <n v="12.3"/>
    <n v="12.3"/>
    <n v="999.6"/>
    <n v="0"/>
    <n v="0"/>
    <n v="1.7999999999999999E-2"/>
    <n v="0"/>
    <n v="21"/>
    <n v="44"/>
    <n v="8.3000000000000007"/>
    <n v="19.8"/>
    <n v="8.35"/>
    <n v="7.3099999999999998E-2"/>
    <n v="117"/>
    <n v="1"/>
    <n v="100"/>
    <n v="5"/>
    <x v="4"/>
    <x v="1"/>
    <n v="2024"/>
    <n v="14"/>
    <n v="0"/>
    <n v="1400"/>
    <n v="13"/>
    <x v="14"/>
    <n v="24"/>
    <d v="2024-04-24T00:00:00"/>
    <x v="5"/>
  </r>
  <r>
    <d v="2024-04-24T00:00:00"/>
    <d v="1899-12-30T14:05:00"/>
    <n v="13.4"/>
    <n v="13.4"/>
    <n v="13.1"/>
    <n v="57"/>
    <n v="5"/>
    <n v="1.7"/>
    <s v="NW"/>
    <n v="0.14000000000000001"/>
    <n v="7"/>
    <s v="NW"/>
    <n v="13.4"/>
    <n v="12.6"/>
    <n v="12.6"/>
    <n v="999.5"/>
    <n v="0"/>
    <n v="0"/>
    <n v="1.7000000000000001E-2"/>
    <n v="0"/>
    <n v="21"/>
    <n v="44"/>
    <n v="8.3000000000000007"/>
    <n v="19.8"/>
    <n v="8.35"/>
    <n v="7.3099999999999998E-2"/>
    <n v="117"/>
    <n v="1"/>
    <n v="100"/>
    <n v="5"/>
    <x v="4"/>
    <x v="1"/>
    <n v="2024"/>
    <n v="14"/>
    <n v="5"/>
    <n v="1405"/>
    <n v="14"/>
    <x v="15"/>
    <n v="24"/>
    <d v="2024-04-24T00:00:00"/>
    <x v="5"/>
  </r>
  <r>
    <d v="2024-04-24T00:00:00"/>
    <d v="1899-12-30T14:10:00"/>
    <n v="13.5"/>
    <n v="13.5"/>
    <n v="13.4"/>
    <n v="55"/>
    <n v="4.5999999999999996"/>
    <n v="0.9"/>
    <s v="NW"/>
    <n v="7.0000000000000007E-2"/>
    <n v="5.2"/>
    <s v="WNW"/>
    <n v="13.5"/>
    <n v="12.6"/>
    <n v="12.6"/>
    <n v="999.5"/>
    <n v="0"/>
    <n v="0"/>
    <n v="1.7000000000000001E-2"/>
    <n v="0"/>
    <n v="21.1"/>
    <n v="43"/>
    <n v="8"/>
    <n v="19.7"/>
    <n v="8.25"/>
    <n v="7.3099999999999998E-2"/>
    <n v="116"/>
    <n v="1"/>
    <n v="100"/>
    <n v="5"/>
    <x v="4"/>
    <x v="1"/>
    <n v="2024"/>
    <n v="14"/>
    <n v="10"/>
    <n v="1410"/>
    <n v="14"/>
    <x v="15"/>
    <n v="24"/>
    <d v="2024-04-24T00:00:00"/>
    <x v="5"/>
  </r>
  <r>
    <d v="2024-04-24T00:00:00"/>
    <d v="1899-12-30T14:15:00"/>
    <n v="13.4"/>
    <n v="13.5"/>
    <n v="13.4"/>
    <n v="57"/>
    <n v="5"/>
    <n v="0.9"/>
    <s v="NW"/>
    <n v="7.0000000000000007E-2"/>
    <n v="6.1"/>
    <s v="NNE"/>
    <n v="13.4"/>
    <n v="12.6"/>
    <n v="12.6"/>
    <n v="999.5"/>
    <n v="0"/>
    <n v="0"/>
    <n v="1.7000000000000001E-2"/>
    <n v="0"/>
    <n v="21.1"/>
    <n v="43"/>
    <n v="8"/>
    <n v="19.7"/>
    <n v="8.25"/>
    <n v="7.3099999999999998E-2"/>
    <n v="117"/>
    <n v="1"/>
    <n v="100"/>
    <n v="5"/>
    <x v="4"/>
    <x v="1"/>
    <n v="2024"/>
    <n v="14"/>
    <n v="15"/>
    <n v="1415"/>
    <n v="14"/>
    <x v="15"/>
    <n v="24"/>
    <d v="2024-04-24T00:00:00"/>
    <x v="5"/>
  </r>
  <r>
    <d v="2024-04-24T00:00:00"/>
    <d v="1899-12-30T14:20:00"/>
    <n v="12.8"/>
    <n v="13.4"/>
    <n v="12.8"/>
    <n v="54"/>
    <n v="3.7"/>
    <n v="1.7"/>
    <s v="ENE"/>
    <n v="0.14000000000000001"/>
    <n v="5.2"/>
    <s v="ENE"/>
    <n v="12.8"/>
    <n v="11.9"/>
    <n v="11.9"/>
    <n v="999.5"/>
    <n v="0"/>
    <n v="0"/>
    <n v="1.9E-2"/>
    <n v="0"/>
    <n v="21.2"/>
    <n v="43"/>
    <n v="8.1"/>
    <n v="19.8"/>
    <n v="8.25"/>
    <n v="7.3099999999999998E-2"/>
    <n v="117"/>
    <n v="1"/>
    <n v="100"/>
    <n v="5"/>
    <x v="4"/>
    <x v="1"/>
    <n v="2024"/>
    <n v="14"/>
    <n v="20"/>
    <n v="1420"/>
    <n v="14"/>
    <x v="15"/>
    <n v="24"/>
    <d v="2024-04-24T00:00:00"/>
    <x v="5"/>
  </r>
  <r>
    <d v="2024-04-24T00:00:00"/>
    <d v="1899-12-30T14:25:00"/>
    <n v="12.4"/>
    <n v="12.8"/>
    <n v="12.4"/>
    <n v="53"/>
    <n v="3.1"/>
    <n v="0.9"/>
    <s v="WNW"/>
    <n v="7.0000000000000007E-2"/>
    <n v="4.3"/>
    <s v="WNW"/>
    <n v="12.4"/>
    <n v="11.6"/>
    <n v="11.6"/>
    <n v="999.5"/>
    <n v="0"/>
    <n v="0"/>
    <n v="0.02"/>
    <n v="0"/>
    <n v="21.2"/>
    <n v="43"/>
    <n v="8.1"/>
    <n v="19.8"/>
    <n v="8.25"/>
    <n v="7.3099999999999998E-2"/>
    <n v="117"/>
    <n v="1"/>
    <n v="100"/>
    <n v="5"/>
    <x v="4"/>
    <x v="1"/>
    <n v="2024"/>
    <n v="14"/>
    <n v="25"/>
    <n v="1425"/>
    <n v="14"/>
    <x v="15"/>
    <n v="24"/>
    <d v="2024-04-24T00:00:00"/>
    <x v="5"/>
  </r>
  <r>
    <d v="2024-04-24T00:00:00"/>
    <d v="1899-12-30T14:30:00"/>
    <n v="12.4"/>
    <n v="12.4"/>
    <n v="12.3"/>
    <n v="56"/>
    <n v="3.8"/>
    <n v="0.9"/>
    <s v="NW"/>
    <n v="7.0000000000000007E-2"/>
    <n v="3.5"/>
    <s v="NW"/>
    <n v="12.4"/>
    <n v="11.6"/>
    <n v="11.6"/>
    <n v="999.5"/>
    <n v="0"/>
    <n v="0"/>
    <n v="2.1000000000000001E-2"/>
    <n v="0"/>
    <n v="21.2"/>
    <n v="43"/>
    <n v="8.1"/>
    <n v="19.8"/>
    <n v="8.25"/>
    <n v="7.3099999999999998E-2"/>
    <n v="117"/>
    <n v="1"/>
    <n v="100"/>
    <n v="5"/>
    <x v="4"/>
    <x v="1"/>
    <n v="2024"/>
    <n v="14"/>
    <n v="30"/>
    <n v="1430"/>
    <n v="14"/>
    <x v="15"/>
    <n v="24"/>
    <d v="2024-04-24T00:00:00"/>
    <x v="5"/>
  </r>
  <r>
    <d v="2024-04-24T00:00:00"/>
    <d v="1899-12-30T14:35:00"/>
    <n v="12.9"/>
    <n v="12.9"/>
    <n v="12.4"/>
    <n v="54"/>
    <n v="3.8"/>
    <n v="1.7"/>
    <s v="ENE"/>
    <n v="0.14000000000000001"/>
    <n v="4.3"/>
    <s v="NE"/>
    <n v="12.9"/>
    <n v="12"/>
    <n v="12"/>
    <n v="999.4"/>
    <n v="0"/>
    <n v="0"/>
    <n v="1.9E-2"/>
    <n v="0"/>
    <n v="21.2"/>
    <n v="43"/>
    <n v="8.1"/>
    <n v="19.8"/>
    <n v="8.25"/>
    <n v="7.3099999999999998E-2"/>
    <n v="118"/>
    <n v="1"/>
    <n v="100"/>
    <n v="5"/>
    <x v="4"/>
    <x v="1"/>
    <n v="2024"/>
    <n v="14"/>
    <n v="35"/>
    <n v="1435"/>
    <n v="14"/>
    <x v="15"/>
    <n v="24"/>
    <d v="2024-04-24T00:00:00"/>
    <x v="5"/>
  </r>
  <r>
    <d v="2024-04-24T00:00:00"/>
    <d v="1899-12-30T14:40:00"/>
    <n v="13.1"/>
    <n v="13.1"/>
    <n v="12.9"/>
    <n v="60"/>
    <n v="5.5"/>
    <n v="1.7"/>
    <s v="ENE"/>
    <n v="0.14000000000000001"/>
    <n v="4.3"/>
    <s v="WSW"/>
    <n v="13.1"/>
    <n v="12.3"/>
    <n v="12.3"/>
    <n v="999.4"/>
    <n v="0"/>
    <n v="0"/>
    <n v="1.7999999999999999E-2"/>
    <n v="0"/>
    <n v="21.3"/>
    <n v="43"/>
    <n v="8.1999999999999993"/>
    <n v="20"/>
    <n v="8.24"/>
    <n v="7.3099999999999998E-2"/>
    <n v="117"/>
    <n v="1"/>
    <n v="100"/>
    <n v="5"/>
    <x v="4"/>
    <x v="1"/>
    <n v="2024"/>
    <n v="14"/>
    <n v="40"/>
    <n v="1440"/>
    <n v="14"/>
    <x v="15"/>
    <n v="24"/>
    <d v="2024-04-24T00:00:00"/>
    <x v="5"/>
  </r>
  <r>
    <d v="2024-04-24T00:00:00"/>
    <d v="1899-12-30T14:45:00"/>
    <n v="13.2"/>
    <n v="13.2"/>
    <n v="13.1"/>
    <n v="55"/>
    <n v="4.4000000000000004"/>
    <n v="1.7"/>
    <s v="SW"/>
    <n v="0.14000000000000001"/>
    <n v="6.1"/>
    <s v="W"/>
    <n v="13.2"/>
    <n v="12.3"/>
    <n v="12.3"/>
    <n v="999.4"/>
    <n v="0"/>
    <n v="0"/>
    <n v="1.7999999999999999E-2"/>
    <n v="0"/>
    <n v="21.3"/>
    <n v="43"/>
    <n v="8.1999999999999993"/>
    <n v="20"/>
    <n v="8.24"/>
    <n v="7.3099999999999998E-2"/>
    <n v="117"/>
    <n v="1"/>
    <n v="100"/>
    <n v="5"/>
    <x v="4"/>
    <x v="1"/>
    <n v="2024"/>
    <n v="14"/>
    <n v="45"/>
    <n v="1445"/>
    <n v="14"/>
    <x v="15"/>
    <n v="24"/>
    <d v="2024-04-24T00:00:00"/>
    <x v="5"/>
  </r>
  <r>
    <d v="2024-04-24T00:00:00"/>
    <d v="1899-12-30T14:50:00"/>
    <n v="13.2"/>
    <n v="13.3"/>
    <n v="13.2"/>
    <n v="50"/>
    <n v="3"/>
    <n v="1.7"/>
    <s v="WNW"/>
    <n v="0.14000000000000001"/>
    <n v="4.3"/>
    <s v="WNW"/>
    <n v="13.2"/>
    <n v="12.2"/>
    <n v="12.2"/>
    <n v="999.4"/>
    <n v="0"/>
    <n v="0"/>
    <n v="1.7999999999999999E-2"/>
    <n v="0"/>
    <n v="21.3"/>
    <n v="43"/>
    <n v="8.1999999999999993"/>
    <n v="20.100000000000001"/>
    <n v="8.23"/>
    <n v="7.2999999999999995E-2"/>
    <n v="117"/>
    <n v="1"/>
    <n v="100"/>
    <n v="5"/>
    <x v="4"/>
    <x v="1"/>
    <n v="2024"/>
    <n v="14"/>
    <n v="50"/>
    <n v="1450"/>
    <n v="14"/>
    <x v="15"/>
    <n v="24"/>
    <d v="2024-04-24T00:00:00"/>
    <x v="5"/>
  </r>
  <r>
    <d v="2024-04-24T00:00:00"/>
    <d v="1899-12-30T14:55:00"/>
    <n v="13.1"/>
    <n v="13.2"/>
    <n v="13.1"/>
    <n v="53"/>
    <n v="3.7"/>
    <n v="1.7"/>
    <s v="SW"/>
    <n v="0.14000000000000001"/>
    <n v="6.1"/>
    <s v="WSW"/>
    <n v="13.1"/>
    <n v="12.2"/>
    <n v="12.2"/>
    <n v="999.4"/>
    <n v="0"/>
    <n v="0"/>
    <n v="1.7999999999999999E-2"/>
    <n v="0"/>
    <n v="21.3"/>
    <n v="42"/>
    <n v="7.9"/>
    <n v="20"/>
    <n v="8.0399999999999991"/>
    <n v="7.3099999999999998E-2"/>
    <n v="117"/>
    <n v="1"/>
    <n v="100"/>
    <n v="5"/>
    <x v="4"/>
    <x v="1"/>
    <n v="2024"/>
    <n v="14"/>
    <n v="55"/>
    <n v="1455"/>
    <n v="14"/>
    <x v="15"/>
    <n v="24"/>
    <d v="2024-04-24T00:00:00"/>
    <x v="5"/>
  </r>
  <r>
    <d v="2024-04-24T00:00:00"/>
    <d v="1899-12-30T15:00:00"/>
    <n v="12.9"/>
    <n v="13.1"/>
    <n v="12.9"/>
    <n v="52"/>
    <n v="3.3"/>
    <n v="0.9"/>
    <s v="NW"/>
    <n v="7.0000000000000007E-2"/>
    <n v="4.3"/>
    <s v="NW"/>
    <n v="12.9"/>
    <n v="12"/>
    <n v="12"/>
    <n v="999.3"/>
    <n v="0"/>
    <n v="0"/>
    <n v="1.9E-2"/>
    <n v="0"/>
    <n v="21.3"/>
    <n v="42"/>
    <n v="7.9"/>
    <n v="20"/>
    <n v="8.0399999999999991"/>
    <n v="7.3099999999999998E-2"/>
    <n v="117"/>
    <n v="1"/>
    <n v="100"/>
    <n v="5"/>
    <x v="4"/>
    <x v="1"/>
    <n v="2024"/>
    <n v="15"/>
    <n v="0"/>
    <n v="1500"/>
    <n v="14"/>
    <x v="15"/>
    <n v="24"/>
    <d v="2024-04-24T00:00:00"/>
    <x v="5"/>
  </r>
  <r>
    <d v="2024-04-24T00:00:00"/>
    <d v="1899-12-30T15:05:00"/>
    <n v="12.9"/>
    <n v="12.9"/>
    <n v="12.9"/>
    <n v="54"/>
    <n v="3.8"/>
    <n v="1.7"/>
    <s v="WNW"/>
    <n v="0.14000000000000001"/>
    <n v="6.1"/>
    <s v="NW"/>
    <n v="12.9"/>
    <n v="12.1"/>
    <n v="12.1"/>
    <n v="999.3"/>
    <n v="0"/>
    <n v="0"/>
    <n v="1.9E-2"/>
    <n v="0"/>
    <n v="21.3"/>
    <n v="42"/>
    <n v="7.9"/>
    <n v="20"/>
    <n v="8.0399999999999991"/>
    <n v="7.3099999999999998E-2"/>
    <n v="117"/>
    <n v="1"/>
    <n v="100"/>
    <n v="5"/>
    <x v="4"/>
    <x v="1"/>
    <n v="2024"/>
    <n v="15"/>
    <n v="5"/>
    <n v="1505"/>
    <n v="15"/>
    <x v="16"/>
    <n v="24"/>
    <d v="2024-04-24T00:00:00"/>
    <x v="5"/>
  </r>
  <r>
    <d v="2024-04-24T00:00:00"/>
    <d v="1899-12-30T15:10:00"/>
    <n v="13"/>
    <n v="13"/>
    <n v="12.9"/>
    <n v="54"/>
    <n v="3.9"/>
    <n v="0.9"/>
    <s v="W"/>
    <n v="7.0000000000000007E-2"/>
    <n v="4.3"/>
    <s v="NW"/>
    <n v="13"/>
    <n v="12.1"/>
    <n v="12.1"/>
    <n v="999.3"/>
    <n v="0"/>
    <n v="0"/>
    <n v="1.9E-2"/>
    <n v="0"/>
    <n v="21.3"/>
    <n v="41"/>
    <n v="7.5"/>
    <n v="19.899999999999999"/>
    <n v="7.94"/>
    <n v="7.3099999999999998E-2"/>
    <n v="117"/>
    <n v="1"/>
    <n v="100"/>
    <n v="5"/>
    <x v="4"/>
    <x v="1"/>
    <n v="2024"/>
    <n v="15"/>
    <n v="10"/>
    <n v="1510"/>
    <n v="15"/>
    <x v="16"/>
    <n v="24"/>
    <d v="2024-04-24T00:00:00"/>
    <x v="5"/>
  </r>
  <r>
    <d v="2024-04-24T00:00:00"/>
    <d v="1899-12-30T15:15:00"/>
    <n v="13.4"/>
    <n v="13.4"/>
    <n v="13.1"/>
    <n v="54"/>
    <n v="4.3"/>
    <n v="0.9"/>
    <s v="SW"/>
    <n v="7.0000000000000007E-2"/>
    <n v="4.3"/>
    <s v="NNW"/>
    <n v="13.4"/>
    <n v="12.4"/>
    <n v="12.4"/>
    <n v="999.2"/>
    <n v="0"/>
    <n v="0"/>
    <n v="1.7000000000000001E-2"/>
    <n v="0"/>
    <n v="21.3"/>
    <n v="41"/>
    <n v="7.5"/>
    <n v="19.899999999999999"/>
    <n v="7.94"/>
    <n v="7.3099999999999998E-2"/>
    <n v="117"/>
    <n v="1"/>
    <n v="100"/>
    <n v="5"/>
    <x v="4"/>
    <x v="1"/>
    <n v="2024"/>
    <n v="15"/>
    <n v="15"/>
    <n v="1515"/>
    <n v="15"/>
    <x v="16"/>
    <n v="24"/>
    <d v="2024-04-24T00:00:00"/>
    <x v="5"/>
  </r>
  <r>
    <d v="2024-04-24T00:00:00"/>
    <d v="1899-12-30T15:20:00"/>
    <n v="13.3"/>
    <n v="13.4"/>
    <n v="13.3"/>
    <n v="52"/>
    <n v="3.6"/>
    <n v="0.9"/>
    <s v="WNW"/>
    <n v="7.0000000000000007E-2"/>
    <n v="3.5"/>
    <s v="WNW"/>
    <n v="13.3"/>
    <n v="12.3"/>
    <n v="12.3"/>
    <n v="999.3"/>
    <n v="0"/>
    <n v="0"/>
    <n v="1.7999999999999999E-2"/>
    <n v="0"/>
    <n v="21.3"/>
    <n v="41"/>
    <n v="7.5"/>
    <n v="19.899999999999999"/>
    <n v="7.93"/>
    <n v="7.3099999999999998E-2"/>
    <n v="117"/>
    <n v="1"/>
    <n v="100"/>
    <n v="5"/>
    <x v="4"/>
    <x v="1"/>
    <n v="2024"/>
    <n v="15"/>
    <n v="20"/>
    <n v="1520"/>
    <n v="15"/>
    <x v="16"/>
    <n v="24"/>
    <d v="2024-04-24T00:00:00"/>
    <x v="5"/>
  </r>
  <r>
    <d v="2024-04-24T00:00:00"/>
    <d v="1899-12-30T15:25:00"/>
    <n v="12.9"/>
    <n v="13.3"/>
    <n v="12.9"/>
    <n v="52"/>
    <n v="3.3"/>
    <n v="0"/>
    <s v="WNW"/>
    <n v="0"/>
    <n v="2.6"/>
    <s v="WNW"/>
    <n v="12.9"/>
    <n v="12"/>
    <n v="12"/>
    <n v="999.3"/>
    <n v="0"/>
    <n v="0"/>
    <n v="1.9E-2"/>
    <n v="0"/>
    <n v="21.3"/>
    <n v="41"/>
    <n v="7.5"/>
    <n v="19.899999999999999"/>
    <n v="7.93"/>
    <n v="7.3099999999999998E-2"/>
    <n v="117"/>
    <n v="1"/>
    <n v="100"/>
    <n v="5"/>
    <x v="4"/>
    <x v="1"/>
    <n v="2024"/>
    <n v="15"/>
    <n v="25"/>
    <n v="1525"/>
    <n v="15"/>
    <x v="16"/>
    <n v="24"/>
    <d v="2024-04-24T00:00:00"/>
    <x v="5"/>
  </r>
  <r>
    <d v="2024-04-24T00:00:00"/>
    <d v="1899-12-30T15:30:00"/>
    <n v="12.8"/>
    <n v="12.9"/>
    <n v="12.8"/>
    <n v="54"/>
    <n v="3.7"/>
    <n v="0"/>
    <s v="WNW"/>
    <n v="0"/>
    <n v="3.5"/>
    <s v="W"/>
    <n v="12.8"/>
    <n v="11.9"/>
    <n v="11.9"/>
    <n v="999.3"/>
    <n v="0"/>
    <n v="0"/>
    <n v="1.9E-2"/>
    <n v="0"/>
    <n v="21.3"/>
    <n v="41"/>
    <n v="7.5"/>
    <n v="19.899999999999999"/>
    <n v="7.93"/>
    <n v="7.3099999999999998E-2"/>
    <n v="117"/>
    <n v="1"/>
    <n v="100"/>
    <n v="5"/>
    <x v="4"/>
    <x v="1"/>
    <n v="2024"/>
    <n v="15"/>
    <n v="30"/>
    <n v="1530"/>
    <n v="15"/>
    <x v="16"/>
    <n v="24"/>
    <d v="2024-04-24T00:00:00"/>
    <x v="5"/>
  </r>
  <r>
    <d v="2024-04-24T00:00:00"/>
    <d v="1899-12-30T15:35:00"/>
    <n v="12.6"/>
    <n v="12.7"/>
    <n v="12.6"/>
    <n v="53"/>
    <n v="3.2"/>
    <n v="1.7"/>
    <s v="NNE"/>
    <n v="0.14000000000000001"/>
    <n v="3.5"/>
    <s v="W"/>
    <n v="12.6"/>
    <n v="11.7"/>
    <n v="11.7"/>
    <n v="999.2"/>
    <n v="0"/>
    <n v="0"/>
    <n v="0.02"/>
    <n v="0"/>
    <n v="21.3"/>
    <n v="41"/>
    <n v="7.5"/>
    <n v="19.899999999999999"/>
    <n v="7.93"/>
    <n v="7.3099999999999998E-2"/>
    <n v="117"/>
    <n v="1"/>
    <n v="100"/>
    <n v="5"/>
    <x v="4"/>
    <x v="1"/>
    <n v="2024"/>
    <n v="15"/>
    <n v="35"/>
    <n v="1535"/>
    <n v="15"/>
    <x v="16"/>
    <n v="24"/>
    <d v="2024-04-24T00:00:00"/>
    <x v="5"/>
  </r>
  <r>
    <d v="2024-04-24T00:00:00"/>
    <d v="1899-12-30T15:40:00"/>
    <n v="12.4"/>
    <n v="12.5"/>
    <n v="12.4"/>
    <n v="55"/>
    <n v="3.6"/>
    <n v="0"/>
    <s v="NNE"/>
    <n v="0"/>
    <n v="2.6"/>
    <s v="NNE"/>
    <n v="12.4"/>
    <n v="11.7"/>
    <n v="11.7"/>
    <n v="999.2"/>
    <n v="0"/>
    <n v="0"/>
    <n v="0.02"/>
    <n v="0"/>
    <n v="21.3"/>
    <n v="41"/>
    <n v="7.5"/>
    <n v="19.899999999999999"/>
    <n v="7.93"/>
    <n v="7.3099999999999998E-2"/>
    <n v="116"/>
    <n v="1"/>
    <n v="100"/>
    <n v="5"/>
    <x v="4"/>
    <x v="1"/>
    <n v="2024"/>
    <n v="15"/>
    <n v="40"/>
    <n v="1540"/>
    <n v="15"/>
    <x v="16"/>
    <n v="24"/>
    <d v="2024-04-24T00:00:00"/>
    <x v="5"/>
  </r>
  <r>
    <d v="2024-04-24T00:00:00"/>
    <d v="1899-12-30T15:45:00"/>
    <n v="12.2"/>
    <n v="12.4"/>
    <n v="12.2"/>
    <n v="58"/>
    <n v="4.0999999999999996"/>
    <n v="1.7"/>
    <s v="NW"/>
    <n v="0.14000000000000001"/>
    <n v="8.6999999999999993"/>
    <s v="SW"/>
    <n v="12.2"/>
    <n v="11.4"/>
    <n v="11.4"/>
    <n v="999.5"/>
    <n v="0"/>
    <n v="0"/>
    <n v="2.1000000000000001E-2"/>
    <n v="0"/>
    <n v="21.4"/>
    <n v="41"/>
    <n v="7.6"/>
    <n v="20.100000000000001"/>
    <n v="7.93"/>
    <n v="7.3099999999999998E-2"/>
    <n v="116"/>
    <n v="1"/>
    <n v="100"/>
    <n v="5"/>
    <x v="4"/>
    <x v="1"/>
    <n v="2024"/>
    <n v="15"/>
    <n v="45"/>
    <n v="1545"/>
    <n v="15"/>
    <x v="16"/>
    <n v="24"/>
    <d v="2024-04-24T00:00:00"/>
    <x v="5"/>
  </r>
  <r>
    <d v="2024-04-24T00:00:00"/>
    <d v="1899-12-30T15:50:00"/>
    <n v="11.4"/>
    <n v="12.2"/>
    <n v="11.4"/>
    <n v="65"/>
    <n v="5.0999999999999996"/>
    <n v="3.5"/>
    <s v="W"/>
    <n v="0.28999999999999998"/>
    <n v="12.2"/>
    <s v="WNW"/>
    <n v="11.1"/>
    <n v="10.9"/>
    <n v="10.6"/>
    <n v="999.7"/>
    <n v="0"/>
    <n v="0"/>
    <n v="2.4E-2"/>
    <n v="0"/>
    <n v="21.4"/>
    <n v="41"/>
    <n v="7.6"/>
    <n v="20.100000000000001"/>
    <n v="7.93"/>
    <n v="7.3099999999999998E-2"/>
    <n v="117"/>
    <n v="1"/>
    <n v="100"/>
    <n v="5"/>
    <x v="4"/>
    <x v="1"/>
    <n v="2024"/>
    <n v="15"/>
    <n v="50"/>
    <n v="1550"/>
    <n v="15"/>
    <x v="16"/>
    <n v="24"/>
    <d v="2024-04-24T00:00:00"/>
    <x v="5"/>
  </r>
  <r>
    <d v="2024-04-24T00:00:00"/>
    <d v="1899-12-30T15:55:00"/>
    <n v="10.9"/>
    <n v="11.4"/>
    <n v="10.9"/>
    <n v="69"/>
    <n v="5.4"/>
    <n v="2.6"/>
    <s v="WNW"/>
    <n v="0.22"/>
    <n v="8.6999999999999993"/>
    <s v="NNW"/>
    <n v="10.8"/>
    <n v="10.6"/>
    <n v="10.5"/>
    <n v="999.6"/>
    <n v="0"/>
    <n v="0"/>
    <n v="2.5999999999999999E-2"/>
    <n v="0"/>
    <n v="21.4"/>
    <n v="41"/>
    <n v="7.6"/>
    <n v="20.100000000000001"/>
    <n v="7.93"/>
    <n v="7.3099999999999998E-2"/>
    <n v="117"/>
    <n v="1"/>
    <n v="100"/>
    <n v="5"/>
    <x v="4"/>
    <x v="1"/>
    <n v="2024"/>
    <n v="15"/>
    <n v="55"/>
    <n v="1555"/>
    <n v="15"/>
    <x v="16"/>
    <n v="24"/>
    <d v="2024-04-24T00:00:00"/>
    <x v="5"/>
  </r>
  <r>
    <d v="2024-04-24T00:00:00"/>
    <d v="1899-12-30T16:00:00"/>
    <n v="10.5"/>
    <n v="10.9"/>
    <n v="10.5"/>
    <n v="71"/>
    <n v="5.5"/>
    <n v="3.5"/>
    <s v="SW"/>
    <n v="0.28999999999999998"/>
    <n v="7.8"/>
    <s v="SW"/>
    <n v="9.9"/>
    <n v="10.3"/>
    <n v="9.6999999999999993"/>
    <n v="999.7"/>
    <n v="0"/>
    <n v="0"/>
    <n v="2.7E-2"/>
    <n v="0"/>
    <n v="21.4"/>
    <n v="41"/>
    <n v="7.6"/>
    <n v="20.100000000000001"/>
    <n v="7.93"/>
    <n v="7.3099999999999998E-2"/>
    <n v="117"/>
    <n v="1"/>
    <n v="100"/>
    <n v="5"/>
    <x v="4"/>
    <x v="1"/>
    <n v="2024"/>
    <n v="16"/>
    <n v="0"/>
    <n v="1600"/>
    <n v="15"/>
    <x v="16"/>
    <n v="24"/>
    <d v="2024-04-24T00:00:00"/>
    <x v="5"/>
  </r>
  <r>
    <d v="2024-04-24T00:00:00"/>
    <d v="1899-12-30T16:05:00"/>
    <n v="10.199999999999999"/>
    <n v="10.5"/>
    <n v="10.199999999999999"/>
    <n v="72"/>
    <n v="5.4"/>
    <n v="2.6"/>
    <s v="W"/>
    <n v="0.22"/>
    <n v="6.1"/>
    <s v="WNW"/>
    <n v="10.1"/>
    <n v="10"/>
    <n v="9.8000000000000007"/>
    <n v="999.7"/>
    <n v="0"/>
    <n v="0"/>
    <n v="2.8000000000000001E-2"/>
    <n v="0"/>
    <n v="21.4"/>
    <n v="41"/>
    <n v="7.6"/>
    <n v="20.100000000000001"/>
    <n v="7.93"/>
    <n v="7.3099999999999998E-2"/>
    <n v="117"/>
    <n v="1"/>
    <n v="100"/>
    <n v="5"/>
    <x v="4"/>
    <x v="1"/>
    <n v="2024"/>
    <n v="16"/>
    <n v="5"/>
    <n v="1605"/>
    <n v="16"/>
    <x v="17"/>
    <n v="24"/>
    <d v="2024-04-24T00:00:00"/>
    <x v="5"/>
  </r>
  <r>
    <d v="2024-04-24T00:00:00"/>
    <d v="1899-12-30T16:10:00"/>
    <n v="10.199999999999999"/>
    <n v="10.199999999999999"/>
    <n v="10.1"/>
    <n v="74"/>
    <n v="5.7"/>
    <n v="1.7"/>
    <s v="W"/>
    <n v="0.14000000000000001"/>
    <n v="6.1"/>
    <s v="SSW"/>
    <n v="10.199999999999999"/>
    <n v="10"/>
    <n v="10"/>
    <n v="999.8"/>
    <n v="0"/>
    <n v="0"/>
    <n v="2.8000000000000001E-2"/>
    <n v="0"/>
    <n v="21.4"/>
    <n v="41"/>
    <n v="7.6"/>
    <n v="20.100000000000001"/>
    <n v="7.93"/>
    <n v="7.3099999999999998E-2"/>
    <n v="117"/>
    <n v="1"/>
    <n v="100"/>
    <n v="5"/>
    <x v="4"/>
    <x v="1"/>
    <n v="2024"/>
    <n v="16"/>
    <n v="10"/>
    <n v="1610"/>
    <n v="16"/>
    <x v="17"/>
    <n v="24"/>
    <d v="2024-04-24T00:00:00"/>
    <x v="5"/>
  </r>
  <r>
    <d v="2024-04-24T00:00:00"/>
    <d v="1899-12-30T16:15:00"/>
    <n v="10.1"/>
    <n v="10.199999999999999"/>
    <n v="10.1"/>
    <n v="74"/>
    <n v="5.6"/>
    <n v="2.6"/>
    <s v="WSW"/>
    <n v="0.22"/>
    <n v="7"/>
    <s v="SW"/>
    <n v="9.9"/>
    <n v="9.9"/>
    <n v="9.6999999999999993"/>
    <n v="999.8"/>
    <n v="0"/>
    <n v="0"/>
    <n v="2.9000000000000001E-2"/>
    <n v="0"/>
    <n v="21.4"/>
    <n v="41"/>
    <n v="7.6"/>
    <n v="20.100000000000001"/>
    <n v="7.93"/>
    <n v="7.3099999999999998E-2"/>
    <n v="117"/>
    <n v="1"/>
    <n v="100"/>
    <n v="5"/>
    <x v="4"/>
    <x v="1"/>
    <n v="2024"/>
    <n v="16"/>
    <n v="15"/>
    <n v="1615"/>
    <n v="16"/>
    <x v="17"/>
    <n v="24"/>
    <d v="2024-04-24T00:00:00"/>
    <x v="5"/>
  </r>
  <r>
    <d v="2024-04-24T00:00:00"/>
    <d v="1899-12-30T16:20:00"/>
    <n v="10.1"/>
    <n v="10.1"/>
    <n v="10.1"/>
    <n v="75"/>
    <n v="5.9"/>
    <n v="1.7"/>
    <s v="WSW"/>
    <n v="0.14000000000000001"/>
    <n v="7"/>
    <s v="SW"/>
    <n v="10.1"/>
    <n v="10"/>
    <n v="10"/>
    <n v="999.7"/>
    <n v="0"/>
    <n v="0"/>
    <n v="2.9000000000000001E-2"/>
    <n v="0"/>
    <n v="21.3"/>
    <n v="41"/>
    <n v="7.5"/>
    <n v="19.899999999999999"/>
    <n v="7.93"/>
    <n v="7.3099999999999998E-2"/>
    <n v="116"/>
    <n v="1"/>
    <n v="100"/>
    <n v="5"/>
    <x v="4"/>
    <x v="1"/>
    <n v="2024"/>
    <n v="16"/>
    <n v="20"/>
    <n v="1620"/>
    <n v="16"/>
    <x v="17"/>
    <n v="24"/>
    <d v="2024-04-24T00:00:00"/>
    <x v="5"/>
  </r>
  <r>
    <d v="2024-04-24T00:00:00"/>
    <d v="1899-12-30T16:25:00"/>
    <n v="10.1"/>
    <n v="10.199999999999999"/>
    <n v="10.1"/>
    <n v="74"/>
    <n v="5.7"/>
    <n v="1.7"/>
    <s v="NW"/>
    <n v="0.14000000000000001"/>
    <n v="5.2"/>
    <s v="WNW"/>
    <n v="10.1"/>
    <n v="9.9"/>
    <n v="9.9"/>
    <n v="999.7"/>
    <n v="0"/>
    <n v="0"/>
    <n v="2.9000000000000001E-2"/>
    <n v="0"/>
    <n v="21.3"/>
    <n v="41"/>
    <n v="7.5"/>
    <n v="19.899999999999999"/>
    <n v="7.93"/>
    <n v="7.3099999999999998E-2"/>
    <n v="116"/>
    <n v="1"/>
    <n v="100"/>
    <n v="5"/>
    <x v="4"/>
    <x v="1"/>
    <n v="2024"/>
    <n v="16"/>
    <n v="25"/>
    <n v="1625"/>
    <n v="16"/>
    <x v="17"/>
    <n v="24"/>
    <d v="2024-04-24T00:00:00"/>
    <x v="5"/>
  </r>
  <r>
    <d v="2024-04-24T00:00:00"/>
    <d v="1899-12-30T16:30:00"/>
    <n v="10.199999999999999"/>
    <n v="10.199999999999999"/>
    <n v="10.199999999999999"/>
    <n v="73"/>
    <n v="5.5"/>
    <n v="1.7"/>
    <s v="WSW"/>
    <n v="0.14000000000000001"/>
    <n v="5.2"/>
    <s v="WSW"/>
    <n v="10.199999999999999"/>
    <n v="10"/>
    <n v="10"/>
    <n v="999.7"/>
    <n v="0"/>
    <n v="0"/>
    <n v="2.8000000000000001E-2"/>
    <n v="0"/>
    <n v="21.3"/>
    <n v="41"/>
    <n v="7.5"/>
    <n v="19.899999999999999"/>
    <n v="7.93"/>
    <n v="7.3099999999999998E-2"/>
    <n v="117"/>
    <n v="1"/>
    <n v="100"/>
    <n v="5"/>
    <x v="4"/>
    <x v="1"/>
    <n v="2024"/>
    <n v="16"/>
    <n v="30"/>
    <n v="1630"/>
    <n v="16"/>
    <x v="17"/>
    <n v="24"/>
    <d v="2024-04-24T00:00:00"/>
    <x v="5"/>
  </r>
  <r>
    <d v="2024-04-24T00:00:00"/>
    <d v="1899-12-30T16:35:00"/>
    <n v="10.4"/>
    <n v="10.4"/>
    <n v="10.199999999999999"/>
    <n v="74"/>
    <n v="6"/>
    <n v="1.7"/>
    <s v="NW"/>
    <n v="0.14000000000000001"/>
    <n v="5.2"/>
    <s v="WNW"/>
    <n v="10.4"/>
    <n v="10.3"/>
    <n v="10.3"/>
    <n v="999.7"/>
    <n v="0"/>
    <n v="0"/>
    <n v="2.7E-2"/>
    <n v="0"/>
    <n v="21.3"/>
    <n v="41"/>
    <n v="7.5"/>
    <n v="19.899999999999999"/>
    <n v="7.93"/>
    <n v="7.3099999999999998E-2"/>
    <n v="117"/>
    <n v="1"/>
    <n v="100"/>
    <n v="5"/>
    <x v="4"/>
    <x v="1"/>
    <n v="2024"/>
    <n v="16"/>
    <n v="35"/>
    <n v="1635"/>
    <n v="16"/>
    <x v="17"/>
    <n v="24"/>
    <d v="2024-04-24T00:00:00"/>
    <x v="5"/>
  </r>
  <r>
    <d v="2024-04-24T00:00:00"/>
    <d v="1899-12-30T16:40:00"/>
    <n v="10.9"/>
    <n v="10.9"/>
    <n v="10.4"/>
    <n v="69"/>
    <n v="5.4"/>
    <n v="1.7"/>
    <s v="NW"/>
    <n v="0.14000000000000001"/>
    <n v="4.3"/>
    <s v="WSW"/>
    <n v="10.9"/>
    <n v="10.6"/>
    <n v="10.6"/>
    <n v="999.7"/>
    <n v="0"/>
    <n v="0"/>
    <n v="2.5999999999999999E-2"/>
    <n v="0"/>
    <n v="21.3"/>
    <n v="41"/>
    <n v="7.5"/>
    <n v="19.899999999999999"/>
    <n v="7.93"/>
    <n v="7.3099999999999998E-2"/>
    <n v="116"/>
    <n v="1"/>
    <n v="100"/>
    <n v="5"/>
    <x v="4"/>
    <x v="1"/>
    <n v="2024"/>
    <n v="16"/>
    <n v="40"/>
    <n v="1640"/>
    <n v="16"/>
    <x v="17"/>
    <n v="24"/>
    <d v="2024-04-24T00:00:00"/>
    <x v="5"/>
  </r>
  <r>
    <d v="2024-04-24T00:00:00"/>
    <d v="1899-12-30T16:45:00"/>
    <n v="11.4"/>
    <n v="11.4"/>
    <n v="10.9"/>
    <n v="67"/>
    <n v="5.5"/>
    <n v="1.7"/>
    <s v="WNW"/>
    <n v="0.14000000000000001"/>
    <n v="6.1"/>
    <s v="NNW"/>
    <n v="11.4"/>
    <n v="10.9"/>
    <n v="10.9"/>
    <n v="999.6"/>
    <n v="0"/>
    <n v="0"/>
    <n v="2.4E-2"/>
    <n v="0"/>
    <n v="21.4"/>
    <n v="41"/>
    <n v="7.6"/>
    <n v="20.100000000000001"/>
    <n v="7.93"/>
    <n v="7.3099999999999998E-2"/>
    <n v="116"/>
    <n v="1"/>
    <n v="100"/>
    <n v="5"/>
    <x v="4"/>
    <x v="1"/>
    <n v="2024"/>
    <n v="16"/>
    <n v="45"/>
    <n v="1645"/>
    <n v="16"/>
    <x v="17"/>
    <n v="24"/>
    <d v="2024-04-24T00:00:00"/>
    <x v="5"/>
  </r>
  <r>
    <d v="2024-04-24T00:00:00"/>
    <d v="1899-12-30T16:50:00"/>
    <n v="11.7"/>
    <n v="11.7"/>
    <n v="11.4"/>
    <n v="66"/>
    <n v="5.5"/>
    <n v="1.7"/>
    <s v="NW"/>
    <n v="0.14000000000000001"/>
    <n v="5.2"/>
    <s v="NW"/>
    <n v="11.7"/>
    <n v="11.2"/>
    <n v="11.2"/>
    <n v="999.6"/>
    <n v="0"/>
    <n v="0"/>
    <n v="2.3E-2"/>
    <n v="0"/>
    <n v="21.6"/>
    <n v="42"/>
    <n v="8.1"/>
    <n v="20.3"/>
    <n v="8.0299999999999994"/>
    <n v="7.2999999999999995E-2"/>
    <n v="117"/>
    <n v="1"/>
    <n v="100"/>
    <n v="5"/>
    <x v="4"/>
    <x v="1"/>
    <n v="2024"/>
    <n v="16"/>
    <n v="50"/>
    <n v="1650"/>
    <n v="16"/>
    <x v="17"/>
    <n v="24"/>
    <d v="2024-04-24T00:00:00"/>
    <x v="5"/>
  </r>
  <r>
    <d v="2024-04-24T00:00:00"/>
    <d v="1899-12-30T16:55:00"/>
    <n v="11.9"/>
    <n v="11.9"/>
    <n v="11.7"/>
    <n v="65"/>
    <n v="5.5"/>
    <n v="1.7"/>
    <s v="NW"/>
    <n v="0.14000000000000001"/>
    <n v="4.3"/>
    <s v="NW"/>
    <n v="11.9"/>
    <n v="11.4"/>
    <n v="11.4"/>
    <n v="999.6"/>
    <n v="0"/>
    <n v="0"/>
    <n v="2.1999999999999999E-2"/>
    <n v="0"/>
    <n v="21.6"/>
    <n v="42"/>
    <n v="8.1"/>
    <n v="20.3"/>
    <n v="8.0299999999999994"/>
    <n v="7.2999999999999995E-2"/>
    <n v="117"/>
    <n v="1"/>
    <n v="100"/>
    <n v="5"/>
    <x v="4"/>
    <x v="1"/>
    <n v="2024"/>
    <n v="16"/>
    <n v="55"/>
    <n v="1655"/>
    <n v="16"/>
    <x v="17"/>
    <n v="24"/>
    <d v="2024-04-24T00:00:00"/>
    <x v="5"/>
  </r>
  <r>
    <d v="2024-04-24T00:00:00"/>
    <d v="1899-12-30T17:00:00"/>
    <n v="12"/>
    <n v="12"/>
    <n v="11.9"/>
    <n v="64"/>
    <n v="5.4"/>
    <n v="1.7"/>
    <s v="WNW"/>
    <n v="0.14000000000000001"/>
    <n v="3.5"/>
    <s v="WNW"/>
    <n v="12"/>
    <n v="11.4"/>
    <n v="11.4"/>
    <n v="999.5"/>
    <n v="0"/>
    <n v="0"/>
    <n v="2.1999999999999999E-2"/>
    <n v="0"/>
    <n v="21.6"/>
    <n v="41"/>
    <n v="7.8"/>
    <n v="20.3"/>
    <n v="7.91"/>
    <n v="7.2999999999999995E-2"/>
    <n v="117"/>
    <n v="1"/>
    <n v="100"/>
    <n v="5"/>
    <x v="4"/>
    <x v="1"/>
    <n v="2024"/>
    <n v="17"/>
    <n v="0"/>
    <n v="1700"/>
    <n v="16"/>
    <x v="17"/>
    <n v="24"/>
    <d v="2024-04-24T00:00:00"/>
    <x v="5"/>
  </r>
  <r>
    <d v="2024-04-24T00:00:00"/>
    <d v="1899-12-30T17:05:00"/>
    <n v="11.8"/>
    <n v="12"/>
    <n v="11.8"/>
    <n v="64"/>
    <n v="5.2"/>
    <n v="0"/>
    <s v="WNW"/>
    <n v="0"/>
    <n v="1.7"/>
    <s v="WNW"/>
    <n v="11.8"/>
    <n v="11.2"/>
    <n v="11.2"/>
    <n v="999.6"/>
    <n v="0"/>
    <n v="0"/>
    <n v="2.3E-2"/>
    <n v="0"/>
    <n v="21.6"/>
    <n v="41"/>
    <n v="7.8"/>
    <n v="20.3"/>
    <n v="7.91"/>
    <n v="7.2999999999999995E-2"/>
    <n v="117"/>
    <n v="1"/>
    <n v="100"/>
    <n v="5"/>
    <x v="4"/>
    <x v="1"/>
    <n v="2024"/>
    <n v="17"/>
    <n v="5"/>
    <n v="1705"/>
    <n v="17"/>
    <x v="18"/>
    <n v="24"/>
    <d v="2024-04-24T00:00:00"/>
    <x v="5"/>
  </r>
  <r>
    <d v="2024-04-24T00:00:00"/>
    <d v="1899-12-30T17:10:00"/>
    <n v="11.6"/>
    <n v="11.8"/>
    <n v="11.6"/>
    <n v="65"/>
    <n v="5.2"/>
    <n v="0.9"/>
    <s v="WNW"/>
    <n v="7.0000000000000007E-2"/>
    <n v="2.6"/>
    <s v="WNW"/>
    <n v="11.6"/>
    <n v="11.1"/>
    <n v="11.1"/>
    <n v="999.5"/>
    <n v="0"/>
    <n v="0"/>
    <n v="2.4E-2"/>
    <n v="0"/>
    <n v="21.7"/>
    <n v="41"/>
    <n v="7.9"/>
    <n v="20.399999999999999"/>
    <n v="7.91"/>
    <n v="7.2999999999999995E-2"/>
    <n v="117"/>
    <n v="1"/>
    <n v="100"/>
    <n v="5"/>
    <x v="4"/>
    <x v="1"/>
    <n v="2024"/>
    <n v="17"/>
    <n v="10"/>
    <n v="1710"/>
    <n v="17"/>
    <x v="18"/>
    <n v="24"/>
    <d v="2024-04-24T00:00:00"/>
    <x v="5"/>
  </r>
  <r>
    <d v="2024-04-24T00:00:00"/>
    <d v="1899-12-30T17:15:00"/>
    <n v="11.6"/>
    <n v="11.6"/>
    <n v="11.5"/>
    <n v="66"/>
    <n v="5.5"/>
    <n v="0.9"/>
    <s v="WNW"/>
    <n v="7.0000000000000007E-2"/>
    <n v="3.5"/>
    <s v="WSW"/>
    <n v="11.6"/>
    <n v="11.1"/>
    <n v="11.1"/>
    <n v="999.5"/>
    <n v="0"/>
    <n v="0"/>
    <n v="2.3E-2"/>
    <n v="0"/>
    <n v="21.7"/>
    <n v="41"/>
    <n v="7.9"/>
    <n v="20.399999999999999"/>
    <n v="7.91"/>
    <n v="7.2999999999999995E-2"/>
    <n v="117"/>
    <n v="1"/>
    <n v="100"/>
    <n v="5"/>
    <x v="4"/>
    <x v="1"/>
    <n v="2024"/>
    <n v="17"/>
    <n v="15"/>
    <n v="1715"/>
    <n v="17"/>
    <x v="18"/>
    <n v="24"/>
    <d v="2024-04-24T00:00:00"/>
    <x v="5"/>
  </r>
  <r>
    <d v="2024-04-24T00:00:00"/>
    <d v="1899-12-30T17:20:00"/>
    <n v="11.8"/>
    <n v="11.8"/>
    <n v="11.6"/>
    <n v="65"/>
    <n v="5.5"/>
    <n v="1.7"/>
    <s v="SW"/>
    <n v="0.14000000000000001"/>
    <n v="3.5"/>
    <s v="SW"/>
    <n v="11.8"/>
    <n v="11.3"/>
    <n v="11.3"/>
    <n v="999.5"/>
    <n v="0"/>
    <n v="0"/>
    <n v="2.3E-2"/>
    <n v="0"/>
    <n v="21.8"/>
    <n v="41"/>
    <n v="8"/>
    <n v="20.7"/>
    <n v="7.9"/>
    <n v="7.2900000000000006E-2"/>
    <n v="116"/>
    <n v="1"/>
    <n v="100"/>
    <n v="5"/>
    <x v="4"/>
    <x v="1"/>
    <n v="2024"/>
    <n v="17"/>
    <n v="20"/>
    <n v="1720"/>
    <n v="17"/>
    <x v="18"/>
    <n v="24"/>
    <d v="2024-04-24T00:00:00"/>
    <x v="5"/>
  </r>
  <r>
    <d v="2024-04-24T00:00:00"/>
    <d v="1899-12-30T17:25:00"/>
    <n v="11.9"/>
    <n v="11.9"/>
    <n v="11.8"/>
    <n v="63"/>
    <n v="5.0999999999999996"/>
    <n v="0.9"/>
    <s v="WNW"/>
    <n v="7.0000000000000007E-2"/>
    <n v="3.5"/>
    <s v="WNW"/>
    <n v="11.9"/>
    <n v="11.3"/>
    <n v="11.3"/>
    <n v="999.5"/>
    <n v="0"/>
    <n v="0"/>
    <n v="2.1999999999999999E-2"/>
    <n v="0"/>
    <n v="21.8"/>
    <n v="41"/>
    <n v="8"/>
    <n v="20.7"/>
    <n v="7.9"/>
    <n v="7.2900000000000006E-2"/>
    <n v="117"/>
    <n v="1"/>
    <n v="100"/>
    <n v="5"/>
    <x v="4"/>
    <x v="1"/>
    <n v="2024"/>
    <n v="17"/>
    <n v="25"/>
    <n v="1725"/>
    <n v="17"/>
    <x v="18"/>
    <n v="24"/>
    <d v="2024-04-24T00:00:00"/>
    <x v="5"/>
  </r>
  <r>
    <d v="2024-04-24T00:00:00"/>
    <d v="1899-12-30T17:30:00"/>
    <n v="11.8"/>
    <n v="11.9"/>
    <n v="11.8"/>
    <n v="64"/>
    <n v="5.2"/>
    <n v="0.9"/>
    <s v="W"/>
    <n v="7.0000000000000007E-2"/>
    <n v="3.5"/>
    <s v="W"/>
    <n v="11.8"/>
    <n v="11.2"/>
    <n v="11.2"/>
    <n v="999.4"/>
    <n v="0"/>
    <n v="0"/>
    <n v="2.3E-2"/>
    <n v="0"/>
    <n v="21.8"/>
    <n v="42"/>
    <n v="8.3000000000000007"/>
    <n v="20.7"/>
    <n v="8.02"/>
    <n v="7.2900000000000006E-2"/>
    <n v="117"/>
    <n v="1"/>
    <n v="100"/>
    <n v="5"/>
    <x v="4"/>
    <x v="1"/>
    <n v="2024"/>
    <n v="17"/>
    <n v="30"/>
    <n v="1730"/>
    <n v="17"/>
    <x v="18"/>
    <n v="24"/>
    <d v="2024-04-24T00:00:00"/>
    <x v="5"/>
  </r>
  <r>
    <d v="2024-04-24T00:00:00"/>
    <d v="1899-12-30T17:35:00"/>
    <n v="11.7"/>
    <n v="11.8"/>
    <n v="11.7"/>
    <n v="65"/>
    <n v="5.3"/>
    <n v="1.7"/>
    <s v="WSW"/>
    <n v="0.14000000000000001"/>
    <n v="3.5"/>
    <s v="WSW"/>
    <n v="11.7"/>
    <n v="11.2"/>
    <n v="11.2"/>
    <n v="999.4"/>
    <n v="0"/>
    <n v="0"/>
    <n v="2.3E-2"/>
    <n v="0"/>
    <n v="21.9"/>
    <n v="42"/>
    <n v="8.4"/>
    <n v="20.8"/>
    <n v="8.02"/>
    <n v="7.2900000000000006E-2"/>
    <n v="117"/>
    <n v="1"/>
    <n v="100"/>
    <n v="5"/>
    <x v="4"/>
    <x v="1"/>
    <n v="2024"/>
    <n v="17"/>
    <n v="35"/>
    <n v="1735"/>
    <n v="17"/>
    <x v="18"/>
    <n v="24"/>
    <d v="2024-04-24T00:00:00"/>
    <x v="5"/>
  </r>
  <r>
    <d v="2024-04-24T00:00:00"/>
    <d v="1899-12-30T17:40:00"/>
    <n v="11.7"/>
    <n v="11.7"/>
    <n v="11.7"/>
    <n v="66"/>
    <n v="5.5"/>
    <n v="0.9"/>
    <s v="WSW"/>
    <n v="7.0000000000000007E-2"/>
    <n v="2.6"/>
    <s v="WSW"/>
    <n v="11.7"/>
    <n v="11.2"/>
    <n v="11.2"/>
    <n v="999.3"/>
    <n v="0"/>
    <n v="0"/>
    <n v="2.3E-2"/>
    <n v="0"/>
    <n v="21.8"/>
    <n v="42"/>
    <n v="8.3000000000000007"/>
    <n v="20.7"/>
    <n v="8.02"/>
    <n v="7.2900000000000006E-2"/>
    <n v="116"/>
    <n v="1"/>
    <n v="100"/>
    <n v="5"/>
    <x v="4"/>
    <x v="1"/>
    <n v="2024"/>
    <n v="17"/>
    <n v="40"/>
    <n v="1740"/>
    <n v="17"/>
    <x v="18"/>
    <n v="24"/>
    <d v="2024-04-24T00:00:00"/>
    <x v="5"/>
  </r>
  <r>
    <d v="2024-04-24T00:00:00"/>
    <d v="1899-12-30T17:45:00"/>
    <n v="11.6"/>
    <n v="11.7"/>
    <n v="11.6"/>
    <n v="65"/>
    <n v="5.2"/>
    <n v="1.7"/>
    <s v="WSW"/>
    <n v="0.14000000000000001"/>
    <n v="3.5"/>
    <s v="WSW"/>
    <n v="11.6"/>
    <n v="11.1"/>
    <n v="11.1"/>
    <n v="999.3"/>
    <n v="0"/>
    <n v="0"/>
    <n v="2.3E-2"/>
    <n v="0"/>
    <n v="21.8"/>
    <n v="42"/>
    <n v="8.3000000000000007"/>
    <n v="20.7"/>
    <n v="8.02"/>
    <n v="7.2900000000000006E-2"/>
    <n v="117"/>
    <n v="1"/>
    <n v="100"/>
    <n v="5"/>
    <x v="4"/>
    <x v="1"/>
    <n v="2024"/>
    <n v="17"/>
    <n v="45"/>
    <n v="1745"/>
    <n v="17"/>
    <x v="18"/>
    <n v="24"/>
    <d v="2024-04-24T00:00:00"/>
    <x v="5"/>
  </r>
  <r>
    <d v="2024-04-24T00:00:00"/>
    <d v="1899-12-30T17:50:00"/>
    <n v="11.3"/>
    <n v="11.6"/>
    <n v="11.3"/>
    <n v="67"/>
    <n v="5.4"/>
    <n v="1.7"/>
    <s v="SSW"/>
    <n v="0.14000000000000001"/>
    <n v="3.5"/>
    <s v="SW"/>
    <n v="11.3"/>
    <n v="10.9"/>
    <n v="10.9"/>
    <n v="999.4"/>
    <n v="0"/>
    <n v="0"/>
    <n v="2.4E-2"/>
    <n v="0"/>
    <n v="21.8"/>
    <n v="42"/>
    <n v="8.3000000000000007"/>
    <n v="20.7"/>
    <n v="8.02"/>
    <n v="7.2900000000000006E-2"/>
    <n v="117"/>
    <n v="1"/>
    <n v="100"/>
    <n v="5"/>
    <x v="4"/>
    <x v="1"/>
    <n v="2024"/>
    <n v="17"/>
    <n v="50"/>
    <n v="1750"/>
    <n v="17"/>
    <x v="18"/>
    <n v="24"/>
    <d v="2024-04-24T00:00:00"/>
    <x v="5"/>
  </r>
  <r>
    <d v="2024-04-24T00:00:00"/>
    <d v="1899-12-30T17:55:00"/>
    <n v="11.2"/>
    <n v="11.3"/>
    <n v="11.1"/>
    <n v="68"/>
    <n v="5.5"/>
    <n v="2.6"/>
    <s v="WSW"/>
    <n v="0.22"/>
    <n v="4.3"/>
    <s v="SSW"/>
    <n v="11.1"/>
    <n v="10.8"/>
    <n v="10.7"/>
    <n v="999.4"/>
    <n v="0"/>
    <n v="0"/>
    <n v="2.5000000000000001E-2"/>
    <n v="0"/>
    <n v="21.8"/>
    <n v="42"/>
    <n v="8.3000000000000007"/>
    <n v="20.7"/>
    <n v="8.02"/>
    <n v="7.2900000000000006E-2"/>
    <n v="118"/>
    <n v="1"/>
    <n v="100"/>
    <n v="5"/>
    <x v="4"/>
    <x v="1"/>
    <n v="2024"/>
    <n v="17"/>
    <n v="55"/>
    <n v="1755"/>
    <n v="17"/>
    <x v="18"/>
    <n v="24"/>
    <d v="2024-04-24T00:00:00"/>
    <x v="5"/>
  </r>
  <r>
    <d v="2024-04-24T00:00:00"/>
    <d v="1899-12-30T18:00:00"/>
    <n v="11.1"/>
    <n v="11.1"/>
    <n v="11.1"/>
    <n v="68"/>
    <n v="5.4"/>
    <n v="2.6"/>
    <s v="WSW"/>
    <n v="0.22"/>
    <n v="6.1"/>
    <s v="SW"/>
    <n v="11"/>
    <n v="10.7"/>
    <n v="10.6"/>
    <n v="999.4"/>
    <n v="0"/>
    <n v="0"/>
    <n v="2.5000000000000001E-2"/>
    <n v="0"/>
    <n v="21.8"/>
    <n v="42"/>
    <n v="8.3000000000000007"/>
    <n v="20.7"/>
    <n v="8.02"/>
    <n v="7.2900000000000006E-2"/>
    <n v="117"/>
    <n v="1"/>
    <n v="100"/>
    <n v="5"/>
    <x v="4"/>
    <x v="1"/>
    <n v="2024"/>
    <n v="18"/>
    <n v="0"/>
    <n v="1800"/>
    <n v="17"/>
    <x v="18"/>
    <n v="24"/>
    <d v="2024-04-24T00:00:00"/>
    <x v="5"/>
  </r>
  <r>
    <d v="2024-04-24T00:00:00"/>
    <d v="1899-12-30T18:05:00"/>
    <n v="10.8"/>
    <n v="11.1"/>
    <n v="10.8"/>
    <n v="69"/>
    <n v="5.4"/>
    <n v="3.5"/>
    <s v="SW"/>
    <n v="0.28999999999999998"/>
    <n v="6.1"/>
    <s v="SW"/>
    <n v="10.3"/>
    <n v="10.5"/>
    <n v="10"/>
    <n v="999.4"/>
    <n v="0"/>
    <n v="0"/>
    <n v="2.5999999999999999E-2"/>
    <n v="0"/>
    <n v="21.8"/>
    <n v="42"/>
    <n v="8.3000000000000007"/>
    <n v="20.7"/>
    <n v="8.02"/>
    <n v="7.2900000000000006E-2"/>
    <n v="117"/>
    <n v="1"/>
    <n v="100"/>
    <n v="5"/>
    <x v="4"/>
    <x v="1"/>
    <n v="2024"/>
    <n v="18"/>
    <n v="5"/>
    <n v="1805"/>
    <n v="18"/>
    <x v="19"/>
    <n v="24"/>
    <d v="2024-04-24T00:00:00"/>
    <x v="5"/>
  </r>
  <r>
    <d v="2024-04-24T00:00:00"/>
    <d v="1899-12-30T18:10:00"/>
    <n v="10.7"/>
    <n v="10.8"/>
    <n v="10.7"/>
    <n v="69"/>
    <n v="5.3"/>
    <n v="1.7"/>
    <s v="SW"/>
    <n v="0.14000000000000001"/>
    <n v="4.3"/>
    <s v="SW"/>
    <n v="10.7"/>
    <n v="10.4"/>
    <n v="10.4"/>
    <n v="999.4"/>
    <n v="0"/>
    <n v="0"/>
    <n v="2.5999999999999999E-2"/>
    <n v="0"/>
    <n v="21.8"/>
    <n v="41"/>
    <n v="8"/>
    <n v="20.7"/>
    <n v="7.9"/>
    <n v="7.2900000000000006E-2"/>
    <n v="117"/>
    <n v="1"/>
    <n v="100"/>
    <n v="5"/>
    <x v="4"/>
    <x v="1"/>
    <n v="2024"/>
    <n v="18"/>
    <n v="10"/>
    <n v="1810"/>
    <n v="18"/>
    <x v="19"/>
    <n v="24"/>
    <d v="2024-04-24T00:00:00"/>
    <x v="5"/>
  </r>
  <r>
    <d v="2024-04-24T00:00:00"/>
    <d v="1899-12-30T18:15:00"/>
    <n v="10.5"/>
    <n v="10.7"/>
    <n v="10.5"/>
    <n v="71"/>
    <n v="5.5"/>
    <n v="2.6"/>
    <s v="SW"/>
    <n v="0.22"/>
    <n v="4.3"/>
    <s v="SW"/>
    <n v="10.4"/>
    <n v="10.3"/>
    <n v="10.199999999999999"/>
    <n v="999.4"/>
    <n v="0"/>
    <n v="0"/>
    <n v="2.7E-2"/>
    <n v="0"/>
    <n v="21.8"/>
    <n v="41"/>
    <n v="8"/>
    <n v="20.7"/>
    <n v="7.9"/>
    <n v="7.2900000000000006E-2"/>
    <n v="117"/>
    <n v="1"/>
    <n v="100"/>
    <n v="5"/>
    <x v="4"/>
    <x v="1"/>
    <n v="2024"/>
    <n v="18"/>
    <n v="15"/>
    <n v="1815"/>
    <n v="18"/>
    <x v="19"/>
    <n v="24"/>
    <d v="2024-04-24T00:00:00"/>
    <x v="5"/>
  </r>
  <r>
    <d v="2024-04-24T00:00:00"/>
    <d v="1899-12-30T18:20:00"/>
    <n v="10.4"/>
    <n v="10.5"/>
    <n v="10.4"/>
    <n v="72"/>
    <n v="5.6"/>
    <n v="2.6"/>
    <s v="SW"/>
    <n v="0.22"/>
    <n v="5.2"/>
    <s v="SW"/>
    <n v="10.3"/>
    <n v="10.199999999999999"/>
    <n v="10.1"/>
    <n v="999.4"/>
    <n v="0"/>
    <n v="0"/>
    <n v="2.8000000000000001E-2"/>
    <n v="0"/>
    <n v="21.8"/>
    <n v="41"/>
    <n v="8"/>
    <n v="20.7"/>
    <n v="7.9"/>
    <n v="7.2900000000000006E-2"/>
    <n v="117"/>
    <n v="1"/>
    <n v="100"/>
    <n v="5"/>
    <x v="4"/>
    <x v="1"/>
    <n v="2024"/>
    <n v="18"/>
    <n v="20"/>
    <n v="1820"/>
    <n v="18"/>
    <x v="19"/>
    <n v="24"/>
    <d v="2024-04-24T00:00:00"/>
    <x v="5"/>
  </r>
  <r>
    <d v="2024-04-24T00:00:00"/>
    <d v="1899-12-30T18:25:00"/>
    <n v="10.199999999999999"/>
    <n v="10.3"/>
    <n v="10.199999999999999"/>
    <n v="75"/>
    <n v="5.9"/>
    <n v="4.3"/>
    <s v="SW"/>
    <n v="0.36"/>
    <n v="7.8"/>
    <s v="SW"/>
    <n v="9.1999999999999993"/>
    <n v="10.1"/>
    <n v="9.1"/>
    <n v="999.4"/>
    <n v="0"/>
    <n v="0"/>
    <n v="2.8000000000000001E-2"/>
    <n v="0"/>
    <n v="21.8"/>
    <n v="41"/>
    <n v="8"/>
    <n v="20.7"/>
    <n v="7.9"/>
    <n v="7.2900000000000006E-2"/>
    <n v="117"/>
    <n v="1"/>
    <n v="100"/>
    <n v="5"/>
    <x v="4"/>
    <x v="1"/>
    <n v="2024"/>
    <n v="18"/>
    <n v="25"/>
    <n v="1825"/>
    <n v="18"/>
    <x v="19"/>
    <n v="24"/>
    <d v="2024-04-24T00:00:00"/>
    <x v="5"/>
  </r>
  <r>
    <d v="2024-04-24T00:00:00"/>
    <d v="1899-12-30T18:30:00"/>
    <n v="9.9"/>
    <n v="10.199999999999999"/>
    <n v="9.9"/>
    <n v="77"/>
    <n v="6"/>
    <n v="4.3"/>
    <s v="SW"/>
    <n v="0.36"/>
    <n v="7"/>
    <s v="SSW"/>
    <n v="8.9"/>
    <n v="9.8000000000000007"/>
    <n v="8.8000000000000007"/>
    <n v="999.4"/>
    <n v="0"/>
    <n v="0"/>
    <n v="2.9000000000000001E-2"/>
    <n v="0"/>
    <n v="21.7"/>
    <n v="41"/>
    <n v="7.9"/>
    <n v="20.399999999999999"/>
    <n v="7.91"/>
    <n v="7.2999999999999995E-2"/>
    <n v="117"/>
    <n v="1"/>
    <n v="100"/>
    <n v="5"/>
    <x v="4"/>
    <x v="1"/>
    <n v="2024"/>
    <n v="18"/>
    <n v="30"/>
    <n v="1830"/>
    <n v="18"/>
    <x v="19"/>
    <n v="24"/>
    <d v="2024-04-24T00:00:00"/>
    <x v="5"/>
  </r>
  <r>
    <d v="2024-04-24T00:00:00"/>
    <d v="1899-12-30T18:35:00"/>
    <n v="9.6999999999999993"/>
    <n v="9.9"/>
    <n v="9.6999999999999993"/>
    <n v="79"/>
    <n v="6.2"/>
    <n v="3.5"/>
    <s v="SW"/>
    <n v="0.28999999999999998"/>
    <n v="6.1"/>
    <s v="SW"/>
    <n v="9"/>
    <n v="9.6"/>
    <n v="8.9"/>
    <n v="999.5"/>
    <n v="0"/>
    <n v="0"/>
    <n v="0.03"/>
    <n v="0"/>
    <n v="21.7"/>
    <n v="41"/>
    <n v="7.9"/>
    <n v="20.399999999999999"/>
    <n v="7.91"/>
    <n v="7.2999999999999995E-2"/>
    <n v="117"/>
    <n v="1"/>
    <n v="100"/>
    <n v="5"/>
    <x v="4"/>
    <x v="1"/>
    <n v="2024"/>
    <n v="18"/>
    <n v="35"/>
    <n v="1835"/>
    <n v="18"/>
    <x v="19"/>
    <n v="24"/>
    <d v="2024-04-24T00:00:00"/>
    <x v="5"/>
  </r>
  <r>
    <d v="2024-04-24T00:00:00"/>
    <d v="1899-12-30T18:40:00"/>
    <n v="9.5"/>
    <n v="9.6999999999999993"/>
    <n v="9.5"/>
    <n v="80"/>
    <n v="6.2"/>
    <n v="4.3"/>
    <s v="SW"/>
    <n v="0.36"/>
    <n v="7.8"/>
    <s v="SW"/>
    <n v="8.4"/>
    <n v="9.4"/>
    <n v="8.3000000000000007"/>
    <n v="999.6"/>
    <n v="0"/>
    <n v="0"/>
    <n v="3.1E-2"/>
    <n v="0"/>
    <n v="21.7"/>
    <n v="41"/>
    <n v="7.9"/>
    <n v="20.399999999999999"/>
    <n v="7.91"/>
    <n v="7.2999999999999995E-2"/>
    <n v="116"/>
    <n v="1"/>
    <n v="100"/>
    <n v="5"/>
    <x v="4"/>
    <x v="1"/>
    <n v="2024"/>
    <n v="18"/>
    <n v="40"/>
    <n v="1840"/>
    <n v="18"/>
    <x v="19"/>
    <n v="24"/>
    <d v="2024-04-24T00:00:00"/>
    <x v="5"/>
  </r>
  <r>
    <d v="2024-04-24T00:00:00"/>
    <d v="1899-12-30T18:45:00"/>
    <n v="9.3000000000000007"/>
    <n v="9.5"/>
    <n v="9.3000000000000007"/>
    <n v="79"/>
    <n v="5.8"/>
    <n v="3.5"/>
    <s v="SW"/>
    <n v="0.28999999999999998"/>
    <n v="7"/>
    <s v="SW"/>
    <n v="8.6"/>
    <n v="9.1999999999999993"/>
    <n v="8.5"/>
    <n v="999.6"/>
    <n v="0"/>
    <n v="0"/>
    <n v="3.1E-2"/>
    <n v="0"/>
    <n v="21.6"/>
    <n v="41"/>
    <n v="7.8"/>
    <n v="20.3"/>
    <n v="7.91"/>
    <n v="7.2999999999999995E-2"/>
    <n v="117"/>
    <n v="1"/>
    <n v="100"/>
    <n v="5"/>
    <x v="4"/>
    <x v="1"/>
    <n v="2024"/>
    <n v="18"/>
    <n v="45"/>
    <n v="1845"/>
    <n v="18"/>
    <x v="19"/>
    <n v="24"/>
    <d v="2024-04-24T00:00:00"/>
    <x v="5"/>
  </r>
  <r>
    <d v="2024-04-24T00:00:00"/>
    <d v="1899-12-30T18:50:00"/>
    <n v="9.1999999999999993"/>
    <n v="9.3000000000000007"/>
    <n v="9.1999999999999993"/>
    <n v="79"/>
    <n v="5.8"/>
    <n v="2.6"/>
    <s v="SW"/>
    <n v="0.22"/>
    <n v="6.1"/>
    <s v="WSW"/>
    <n v="8.9"/>
    <n v="9.1999999999999993"/>
    <n v="8.9"/>
    <n v="999.5"/>
    <n v="0"/>
    <n v="0"/>
    <n v="3.2000000000000001E-2"/>
    <n v="0"/>
    <n v="21.6"/>
    <n v="41"/>
    <n v="7.8"/>
    <n v="20.3"/>
    <n v="7.91"/>
    <n v="7.2999999999999995E-2"/>
    <n v="117"/>
    <n v="1"/>
    <n v="100"/>
    <n v="5"/>
    <x v="4"/>
    <x v="1"/>
    <n v="2024"/>
    <n v="18"/>
    <n v="50"/>
    <n v="1850"/>
    <n v="18"/>
    <x v="19"/>
    <n v="24"/>
    <d v="2024-04-24T00:00:00"/>
    <x v="5"/>
  </r>
  <r>
    <d v="2024-04-24T00:00:00"/>
    <d v="1899-12-30T18:55:00"/>
    <n v="9"/>
    <n v="9.1999999999999993"/>
    <n v="9"/>
    <n v="78"/>
    <n v="5.4"/>
    <n v="0.9"/>
    <s v="SW"/>
    <n v="7.0000000000000007E-2"/>
    <n v="3.5"/>
    <s v="SW"/>
    <n v="9"/>
    <n v="8.9"/>
    <n v="8.9"/>
    <n v="999.4"/>
    <n v="0"/>
    <n v="0"/>
    <n v="3.2000000000000001E-2"/>
    <n v="0"/>
    <n v="21.6"/>
    <n v="41"/>
    <n v="7.8"/>
    <n v="20.3"/>
    <n v="7.91"/>
    <n v="7.2999999999999995E-2"/>
    <n v="117"/>
    <n v="1"/>
    <n v="100"/>
    <n v="5"/>
    <x v="4"/>
    <x v="1"/>
    <n v="2024"/>
    <n v="18"/>
    <n v="55"/>
    <n v="1855"/>
    <n v="18"/>
    <x v="19"/>
    <n v="24"/>
    <d v="2024-04-24T00:00:00"/>
    <x v="5"/>
  </r>
  <r>
    <d v="2024-04-24T00:00:00"/>
    <d v="1899-12-30T19:00:00"/>
    <n v="8.9"/>
    <n v="9.1"/>
    <n v="8.9"/>
    <n v="78"/>
    <n v="5.3"/>
    <n v="0"/>
    <s v="SW"/>
    <n v="0"/>
    <n v="1.7"/>
    <s v="SW"/>
    <n v="8.9"/>
    <n v="8.8000000000000007"/>
    <n v="8.8000000000000007"/>
    <n v="999.4"/>
    <n v="0"/>
    <n v="0"/>
    <n v="3.3000000000000002E-2"/>
    <n v="0"/>
    <n v="21.6"/>
    <n v="41"/>
    <n v="7.8"/>
    <n v="20.3"/>
    <n v="7.91"/>
    <n v="7.2999999999999995E-2"/>
    <n v="117"/>
    <n v="1"/>
    <n v="100"/>
    <n v="5"/>
    <x v="4"/>
    <x v="1"/>
    <n v="2024"/>
    <n v="19"/>
    <n v="0"/>
    <n v="1900"/>
    <n v="18"/>
    <x v="19"/>
    <n v="24"/>
    <d v="2024-04-24T00:00:00"/>
    <x v="5"/>
  </r>
  <r>
    <d v="2024-04-24T00:00:00"/>
    <d v="1899-12-30T19:05:00"/>
    <n v="8.6999999999999993"/>
    <n v="8.9"/>
    <n v="8.6999999999999993"/>
    <n v="78"/>
    <n v="5.0999999999999996"/>
    <n v="0.9"/>
    <s v="SW"/>
    <n v="7.0000000000000007E-2"/>
    <n v="2.6"/>
    <s v="SW"/>
    <n v="8.6999999999999993"/>
    <n v="8.6"/>
    <n v="8.6"/>
    <n v="999.5"/>
    <n v="0"/>
    <n v="0"/>
    <n v="3.3000000000000002E-2"/>
    <n v="0"/>
    <n v="21.6"/>
    <n v="41"/>
    <n v="7.8"/>
    <n v="20.3"/>
    <n v="7.91"/>
    <n v="7.2999999999999995E-2"/>
    <n v="117"/>
    <n v="1"/>
    <n v="100"/>
    <n v="5"/>
    <x v="4"/>
    <x v="1"/>
    <n v="2024"/>
    <n v="19"/>
    <n v="5"/>
    <n v="1905"/>
    <n v="19"/>
    <x v="20"/>
    <n v="24"/>
    <d v="2024-04-24T00:00:00"/>
    <x v="5"/>
  </r>
  <r>
    <d v="2024-04-24T00:00:00"/>
    <d v="1899-12-30T19:10:00"/>
    <n v="8.6"/>
    <n v="8.6999999999999993"/>
    <n v="8.6"/>
    <n v="80"/>
    <n v="5.3"/>
    <n v="0.9"/>
    <s v="SW"/>
    <n v="7.0000000000000007E-2"/>
    <n v="2.6"/>
    <s v="SW"/>
    <n v="8.6"/>
    <n v="8.4"/>
    <n v="8.4"/>
    <n v="999.5"/>
    <n v="0"/>
    <n v="0"/>
    <n v="3.4000000000000002E-2"/>
    <n v="0"/>
    <n v="21.6"/>
    <n v="41"/>
    <n v="7.8"/>
    <n v="20.3"/>
    <n v="7.91"/>
    <n v="7.2999999999999995E-2"/>
    <n v="117"/>
    <n v="1"/>
    <n v="100"/>
    <n v="5"/>
    <x v="4"/>
    <x v="1"/>
    <n v="2024"/>
    <n v="19"/>
    <n v="10"/>
    <n v="1910"/>
    <n v="19"/>
    <x v="20"/>
    <n v="24"/>
    <d v="2024-04-24T00:00:00"/>
    <x v="5"/>
  </r>
  <r>
    <d v="2024-04-24T00:00:00"/>
    <d v="1899-12-30T19:15:00"/>
    <n v="8.4"/>
    <n v="8.6"/>
    <n v="8.4"/>
    <n v="81"/>
    <n v="5.4"/>
    <n v="0"/>
    <s v="SW"/>
    <n v="0"/>
    <n v="1.7"/>
    <s v="SW"/>
    <n v="8.4"/>
    <n v="8.4"/>
    <n v="8.4"/>
    <n v="999.5"/>
    <n v="0"/>
    <n v="0"/>
    <n v="3.4000000000000002E-2"/>
    <n v="0"/>
    <n v="21.6"/>
    <n v="41"/>
    <n v="7.8"/>
    <n v="20.3"/>
    <n v="7.91"/>
    <n v="7.2999999999999995E-2"/>
    <n v="117"/>
    <n v="1"/>
    <n v="100"/>
    <n v="5"/>
    <x v="4"/>
    <x v="1"/>
    <n v="2024"/>
    <n v="19"/>
    <n v="15"/>
    <n v="1915"/>
    <n v="19"/>
    <x v="20"/>
    <n v="24"/>
    <d v="2024-04-24T00:00:00"/>
    <x v="5"/>
  </r>
  <r>
    <d v="2024-04-24T00:00:00"/>
    <d v="1899-12-30T19:20:00"/>
    <n v="8.4"/>
    <n v="8.4"/>
    <n v="8.4"/>
    <n v="82"/>
    <n v="5.5"/>
    <n v="1.7"/>
    <s v="SW"/>
    <n v="0.14000000000000001"/>
    <n v="3.5"/>
    <s v="SW"/>
    <n v="8.4"/>
    <n v="8.4"/>
    <n v="8.4"/>
    <n v="999.6"/>
    <n v="0"/>
    <n v="0"/>
    <n v="3.4000000000000002E-2"/>
    <n v="0"/>
    <n v="21.7"/>
    <n v="41"/>
    <n v="7.9"/>
    <n v="20.399999999999999"/>
    <n v="7.91"/>
    <n v="7.2999999999999995E-2"/>
    <n v="117"/>
    <n v="1"/>
    <n v="100"/>
    <n v="5"/>
    <x v="4"/>
    <x v="1"/>
    <n v="2024"/>
    <n v="19"/>
    <n v="20"/>
    <n v="1920"/>
    <n v="19"/>
    <x v="20"/>
    <n v="24"/>
    <d v="2024-04-24T00:00:00"/>
    <x v="5"/>
  </r>
  <r>
    <d v="2024-04-24T00:00:00"/>
    <d v="1899-12-30T19:25:00"/>
    <n v="8.6"/>
    <n v="8.6"/>
    <n v="8.4"/>
    <n v="81"/>
    <n v="5.5"/>
    <n v="2.6"/>
    <s v="SW"/>
    <n v="0.22"/>
    <n v="4.3"/>
    <s v="SW"/>
    <n v="8.1999999999999993"/>
    <n v="8.5"/>
    <n v="8.1"/>
    <n v="999.6"/>
    <n v="0"/>
    <n v="0"/>
    <n v="3.4000000000000002E-2"/>
    <n v="0"/>
    <n v="21.7"/>
    <n v="41"/>
    <n v="7.9"/>
    <n v="20.399999999999999"/>
    <n v="7.91"/>
    <n v="7.2999999999999995E-2"/>
    <n v="117"/>
    <n v="1"/>
    <n v="100"/>
    <n v="5"/>
    <x v="4"/>
    <x v="1"/>
    <n v="2024"/>
    <n v="19"/>
    <n v="25"/>
    <n v="1925"/>
    <n v="19"/>
    <x v="20"/>
    <n v="24"/>
    <d v="2024-04-24T00:00:00"/>
    <x v="5"/>
  </r>
  <r>
    <d v="2024-04-24T00:00:00"/>
    <d v="1899-12-30T19:30:00"/>
    <n v="8.6"/>
    <n v="8.6"/>
    <n v="8.6"/>
    <n v="81"/>
    <n v="5.5"/>
    <n v="1.7"/>
    <s v="WSW"/>
    <n v="0.14000000000000001"/>
    <n v="3.5"/>
    <s v="WSW"/>
    <n v="8.6"/>
    <n v="8.5"/>
    <n v="8.5"/>
    <n v="999.7"/>
    <n v="0"/>
    <n v="0"/>
    <n v="3.4000000000000002E-2"/>
    <n v="0"/>
    <n v="21.7"/>
    <n v="41"/>
    <n v="7.9"/>
    <n v="20.399999999999999"/>
    <n v="7.91"/>
    <n v="7.2999999999999995E-2"/>
    <n v="116"/>
    <n v="1"/>
    <n v="100"/>
    <n v="5"/>
    <x v="4"/>
    <x v="1"/>
    <n v="2024"/>
    <n v="19"/>
    <n v="30"/>
    <n v="1930"/>
    <n v="19"/>
    <x v="20"/>
    <n v="24"/>
    <d v="2024-04-24T00:00:00"/>
    <x v="5"/>
  </r>
  <r>
    <d v="2024-04-24T00:00:00"/>
    <d v="1899-12-30T19:35:00"/>
    <n v="8.5"/>
    <n v="8.6"/>
    <n v="8.5"/>
    <n v="81"/>
    <n v="5.4"/>
    <n v="1.7"/>
    <s v="WSW"/>
    <n v="0.14000000000000001"/>
    <n v="3.5"/>
    <s v="WSW"/>
    <n v="8.5"/>
    <n v="8.4"/>
    <n v="8.4"/>
    <n v="999.6"/>
    <n v="0"/>
    <n v="0"/>
    <n v="3.4000000000000002E-2"/>
    <n v="0"/>
    <n v="21.7"/>
    <n v="41"/>
    <n v="7.9"/>
    <n v="20.399999999999999"/>
    <n v="7.91"/>
    <n v="7.2999999999999995E-2"/>
    <n v="117"/>
    <n v="1"/>
    <n v="100"/>
    <n v="5"/>
    <x v="4"/>
    <x v="1"/>
    <n v="2024"/>
    <n v="19"/>
    <n v="35"/>
    <n v="1935"/>
    <n v="19"/>
    <x v="20"/>
    <n v="24"/>
    <d v="2024-04-24T00:00:00"/>
    <x v="5"/>
  </r>
  <r>
    <d v="2024-04-24T00:00:00"/>
    <d v="1899-12-30T19:40:00"/>
    <n v="8.4"/>
    <n v="8.5"/>
    <n v="8.4"/>
    <n v="82"/>
    <n v="5.5"/>
    <n v="0.9"/>
    <s v="WSW"/>
    <n v="7.0000000000000007E-2"/>
    <n v="3.5"/>
    <s v="WSW"/>
    <n v="8.4"/>
    <n v="8.4"/>
    <n v="8.4"/>
    <n v="999.6"/>
    <n v="0"/>
    <n v="0"/>
    <n v="3.4000000000000002E-2"/>
    <n v="0"/>
    <n v="21.7"/>
    <n v="41"/>
    <n v="7.9"/>
    <n v="20.399999999999999"/>
    <n v="7.91"/>
    <n v="7.2999999999999995E-2"/>
    <n v="115"/>
    <n v="1"/>
    <n v="100"/>
    <n v="5"/>
    <x v="4"/>
    <x v="1"/>
    <n v="2024"/>
    <n v="19"/>
    <n v="40"/>
    <n v="1940"/>
    <n v="19"/>
    <x v="20"/>
    <n v="24"/>
    <d v="2024-04-24T00:00:00"/>
    <x v="5"/>
  </r>
  <r>
    <d v="2024-04-24T00:00:00"/>
    <d v="1899-12-30T19:45:00"/>
    <n v="8.3000000000000007"/>
    <n v="8.4"/>
    <n v="8.3000000000000007"/>
    <n v="82"/>
    <n v="5.4"/>
    <n v="0.9"/>
    <s v="WSW"/>
    <n v="7.0000000000000007E-2"/>
    <n v="2.6"/>
    <s v="WSW"/>
    <n v="8.3000000000000007"/>
    <n v="8.3000000000000007"/>
    <n v="8.3000000000000007"/>
    <n v="999.6"/>
    <n v="0"/>
    <n v="0"/>
    <n v="3.5000000000000003E-2"/>
    <n v="0"/>
    <n v="21.7"/>
    <n v="41"/>
    <n v="7.9"/>
    <n v="20.399999999999999"/>
    <n v="7.91"/>
    <n v="7.2999999999999995E-2"/>
    <n v="116"/>
    <n v="1"/>
    <n v="100"/>
    <n v="5"/>
    <x v="4"/>
    <x v="1"/>
    <n v="2024"/>
    <n v="19"/>
    <n v="45"/>
    <n v="1945"/>
    <n v="19"/>
    <x v="20"/>
    <n v="24"/>
    <d v="2024-04-24T00:00:00"/>
    <x v="5"/>
  </r>
  <r>
    <d v="2024-04-24T00:00:00"/>
    <d v="1899-12-30T19:50:00"/>
    <n v="8.3000000000000007"/>
    <n v="8.3000000000000007"/>
    <n v="8.3000000000000007"/>
    <n v="83"/>
    <n v="5.6"/>
    <n v="0.9"/>
    <s v="WSW"/>
    <n v="7.0000000000000007E-2"/>
    <n v="1.7"/>
    <s v="WSW"/>
    <n v="8.3000000000000007"/>
    <n v="8.1999999999999993"/>
    <n v="8.1999999999999993"/>
    <n v="999.7"/>
    <n v="0"/>
    <n v="0"/>
    <n v="3.5000000000000003E-2"/>
    <n v="0"/>
    <n v="21.7"/>
    <n v="41"/>
    <n v="7.9"/>
    <n v="20.399999999999999"/>
    <n v="7.91"/>
    <n v="7.2999999999999995E-2"/>
    <n v="116"/>
    <n v="1"/>
    <n v="100"/>
    <n v="5"/>
    <x v="4"/>
    <x v="1"/>
    <n v="2024"/>
    <n v="19"/>
    <n v="50"/>
    <n v="1950"/>
    <n v="19"/>
    <x v="20"/>
    <n v="24"/>
    <d v="2024-04-24T00:00:00"/>
    <x v="5"/>
  </r>
  <r>
    <d v="2024-04-24T00:00:00"/>
    <d v="1899-12-30T19:55:00"/>
    <n v="8.1999999999999993"/>
    <n v="8.3000000000000007"/>
    <n v="8.1999999999999993"/>
    <n v="83"/>
    <n v="5.5"/>
    <n v="0"/>
    <s v="---"/>
    <n v="0"/>
    <n v="0"/>
    <s v="---"/>
    <n v="8.1999999999999993"/>
    <n v="8.1999999999999993"/>
    <n v="8.1999999999999993"/>
    <n v="999.6"/>
    <n v="0"/>
    <n v="0"/>
    <n v="3.5000000000000003E-2"/>
    <n v="0"/>
    <n v="21.7"/>
    <n v="41"/>
    <n v="7.9"/>
    <n v="20.399999999999999"/>
    <n v="7.91"/>
    <n v="7.2999999999999995E-2"/>
    <n v="116"/>
    <n v="1"/>
    <n v="100"/>
    <n v="5"/>
    <x v="4"/>
    <x v="1"/>
    <n v="2024"/>
    <n v="19"/>
    <n v="55"/>
    <n v="1955"/>
    <n v="19"/>
    <x v="20"/>
    <n v="24"/>
    <d v="2024-04-24T00:00:00"/>
    <x v="5"/>
  </r>
  <r>
    <d v="2024-04-24T00:00:00"/>
    <d v="1899-12-30T20:00:00"/>
    <n v="8.1999999999999993"/>
    <n v="8.1999999999999993"/>
    <n v="8.1999999999999993"/>
    <n v="83"/>
    <n v="5.5"/>
    <n v="0"/>
    <s v="---"/>
    <n v="0"/>
    <n v="0"/>
    <s v="---"/>
    <n v="8.1999999999999993"/>
    <n v="8.1"/>
    <n v="8.1"/>
    <n v="999.6"/>
    <n v="0"/>
    <n v="0"/>
    <n v="3.5000000000000003E-2"/>
    <n v="0"/>
    <n v="21.7"/>
    <n v="41"/>
    <n v="7.9"/>
    <n v="20.399999999999999"/>
    <n v="7.91"/>
    <n v="7.2999999999999995E-2"/>
    <n v="117"/>
    <n v="1"/>
    <n v="100"/>
    <n v="5"/>
    <x v="4"/>
    <x v="1"/>
    <n v="2024"/>
    <n v="20"/>
    <n v="0"/>
    <n v="2000"/>
    <n v="19"/>
    <x v="20"/>
    <n v="24"/>
    <d v="2024-04-24T00:00:00"/>
    <x v="5"/>
  </r>
  <r>
    <d v="2024-04-24T00:00:00"/>
    <d v="1899-12-30T20:05:00"/>
    <n v="8.1"/>
    <n v="8.1999999999999993"/>
    <n v="8.1"/>
    <n v="83"/>
    <n v="5.3"/>
    <n v="0"/>
    <s v="---"/>
    <n v="0"/>
    <n v="0"/>
    <s v="---"/>
    <n v="8.1"/>
    <n v="8"/>
    <n v="8"/>
    <n v="999.6"/>
    <n v="0"/>
    <n v="0"/>
    <n v="3.5999999999999997E-2"/>
    <n v="0"/>
    <n v="21.7"/>
    <n v="41"/>
    <n v="7.9"/>
    <n v="20.399999999999999"/>
    <n v="7.91"/>
    <n v="7.2999999999999995E-2"/>
    <n v="116"/>
    <n v="1"/>
    <n v="100"/>
    <n v="5"/>
    <x v="4"/>
    <x v="1"/>
    <n v="2024"/>
    <n v="20"/>
    <n v="5"/>
    <n v="2005"/>
    <n v="20"/>
    <x v="21"/>
    <n v="24"/>
    <d v="2024-04-24T00:00:00"/>
    <x v="5"/>
  </r>
  <r>
    <d v="2024-04-24T00:00:00"/>
    <d v="1899-12-30T20:10:00"/>
    <n v="8"/>
    <n v="8.1"/>
    <n v="7.9"/>
    <n v="84"/>
    <n v="5.5"/>
    <n v="0"/>
    <s v="---"/>
    <n v="0"/>
    <n v="0"/>
    <s v="---"/>
    <n v="8"/>
    <n v="8"/>
    <n v="8"/>
    <n v="999.5"/>
    <n v="0"/>
    <n v="0"/>
    <n v="3.5999999999999997E-2"/>
    <n v="0"/>
    <n v="21.7"/>
    <n v="41"/>
    <n v="7.9"/>
    <n v="20.399999999999999"/>
    <n v="7.91"/>
    <n v="7.2999999999999995E-2"/>
    <n v="118"/>
    <n v="1"/>
    <n v="100"/>
    <n v="5"/>
    <x v="4"/>
    <x v="1"/>
    <n v="2024"/>
    <n v="20"/>
    <n v="10"/>
    <n v="2010"/>
    <n v="20"/>
    <x v="21"/>
    <n v="24"/>
    <d v="2024-04-24T00:00:00"/>
    <x v="5"/>
  </r>
  <r>
    <d v="2024-04-24T00:00:00"/>
    <d v="1899-12-30T20:15:00"/>
    <n v="7.8"/>
    <n v="7.9"/>
    <n v="7.8"/>
    <n v="84"/>
    <n v="5.3"/>
    <n v="0"/>
    <s v="---"/>
    <n v="0"/>
    <n v="0"/>
    <s v="---"/>
    <n v="7.8"/>
    <n v="7.8"/>
    <n v="7.8"/>
    <n v="999.5"/>
    <n v="0"/>
    <n v="0"/>
    <n v="3.5999999999999997E-2"/>
    <n v="0"/>
    <n v="21.7"/>
    <n v="41"/>
    <n v="7.9"/>
    <n v="20.399999999999999"/>
    <n v="7.91"/>
    <n v="7.2999999999999995E-2"/>
    <n v="117"/>
    <n v="1"/>
    <n v="100"/>
    <n v="5"/>
    <x v="4"/>
    <x v="1"/>
    <n v="2024"/>
    <n v="20"/>
    <n v="15"/>
    <n v="2015"/>
    <n v="20"/>
    <x v="21"/>
    <n v="24"/>
    <d v="2024-04-24T00:00:00"/>
    <x v="5"/>
  </r>
  <r>
    <d v="2024-04-24T00:00:00"/>
    <d v="1899-12-30T20:20:00"/>
    <n v="7.7"/>
    <n v="7.8"/>
    <n v="7.7"/>
    <n v="85"/>
    <n v="5.3"/>
    <n v="0"/>
    <s v="---"/>
    <n v="0"/>
    <n v="0"/>
    <s v="---"/>
    <n v="7.7"/>
    <n v="7.7"/>
    <n v="7.7"/>
    <n v="999.5"/>
    <n v="0"/>
    <n v="0"/>
    <n v="3.6999999999999998E-2"/>
    <n v="0"/>
    <n v="21.7"/>
    <n v="41"/>
    <n v="7.9"/>
    <n v="20.399999999999999"/>
    <n v="7.91"/>
    <n v="7.2999999999999995E-2"/>
    <n v="117"/>
    <n v="1"/>
    <n v="100"/>
    <n v="5"/>
    <x v="4"/>
    <x v="1"/>
    <n v="2024"/>
    <n v="20"/>
    <n v="20"/>
    <n v="2020"/>
    <n v="20"/>
    <x v="21"/>
    <n v="24"/>
    <d v="2024-04-24T00:00:00"/>
    <x v="5"/>
  </r>
  <r>
    <d v="2024-04-24T00:00:00"/>
    <d v="1899-12-30T20:25:00"/>
    <n v="7.4"/>
    <n v="7.6"/>
    <n v="7.4"/>
    <n v="85"/>
    <n v="5"/>
    <n v="0"/>
    <s v="---"/>
    <n v="0"/>
    <n v="0"/>
    <s v="---"/>
    <n v="7.4"/>
    <n v="7.3"/>
    <n v="7.3"/>
    <n v="999.4"/>
    <n v="0"/>
    <n v="0"/>
    <n v="3.7999999999999999E-2"/>
    <n v="0"/>
    <n v="21.7"/>
    <n v="41"/>
    <n v="7.9"/>
    <n v="20.399999999999999"/>
    <n v="7.91"/>
    <n v="7.2999999999999995E-2"/>
    <n v="116"/>
    <n v="1"/>
    <n v="100"/>
    <n v="5"/>
    <x v="4"/>
    <x v="1"/>
    <n v="2024"/>
    <n v="20"/>
    <n v="25"/>
    <n v="2025"/>
    <n v="20"/>
    <x v="21"/>
    <n v="24"/>
    <d v="2024-04-24T00:00:00"/>
    <x v="5"/>
  </r>
  <r>
    <d v="2024-04-24T00:00:00"/>
    <d v="1899-12-30T20:30:00"/>
    <n v="7.2"/>
    <n v="7.4"/>
    <n v="7.2"/>
    <n v="86"/>
    <n v="5"/>
    <n v="0"/>
    <s v="---"/>
    <n v="0"/>
    <n v="0"/>
    <s v="---"/>
    <n v="7.2"/>
    <n v="7.1"/>
    <n v="7.1"/>
    <n v="999.5"/>
    <n v="0"/>
    <n v="0"/>
    <n v="3.9E-2"/>
    <n v="0"/>
    <n v="21.6"/>
    <n v="41"/>
    <n v="7.8"/>
    <n v="20.3"/>
    <n v="7.91"/>
    <n v="7.2999999999999995E-2"/>
    <n v="117"/>
    <n v="1"/>
    <n v="100"/>
    <n v="5"/>
    <x v="4"/>
    <x v="1"/>
    <n v="2024"/>
    <n v="20"/>
    <n v="30"/>
    <n v="2030"/>
    <n v="20"/>
    <x v="21"/>
    <n v="24"/>
    <d v="2024-04-24T00:00:00"/>
    <x v="5"/>
  </r>
  <r>
    <d v="2024-04-24T00:00:00"/>
    <d v="1899-12-30T20:35:00"/>
    <n v="6.9"/>
    <n v="7.2"/>
    <n v="6.9"/>
    <n v="86"/>
    <n v="4.7"/>
    <n v="0"/>
    <s v="---"/>
    <n v="0"/>
    <n v="0"/>
    <s v="---"/>
    <n v="6.9"/>
    <n v="6.8"/>
    <n v="6.8"/>
    <n v="999.4"/>
    <n v="0"/>
    <n v="0"/>
    <n v="0.04"/>
    <n v="0"/>
    <n v="21.6"/>
    <n v="42"/>
    <n v="8.1"/>
    <n v="20.399999999999999"/>
    <n v="8.0299999999999994"/>
    <n v="7.2999999999999995E-2"/>
    <n v="117"/>
    <n v="1"/>
    <n v="100"/>
    <n v="5"/>
    <x v="4"/>
    <x v="1"/>
    <n v="2024"/>
    <n v="20"/>
    <n v="35"/>
    <n v="2035"/>
    <n v="20"/>
    <x v="21"/>
    <n v="24"/>
    <d v="2024-04-24T00:00:00"/>
    <x v="5"/>
  </r>
  <r>
    <d v="2024-04-24T00:00:00"/>
    <d v="1899-12-30T20:40:00"/>
    <n v="6.7"/>
    <n v="6.9"/>
    <n v="6.7"/>
    <n v="87"/>
    <n v="4.7"/>
    <n v="0"/>
    <s v="---"/>
    <n v="0"/>
    <n v="0"/>
    <s v="---"/>
    <n v="6.7"/>
    <n v="6.7"/>
    <n v="6.7"/>
    <n v="999.4"/>
    <n v="0"/>
    <n v="0"/>
    <n v="4.1000000000000002E-2"/>
    <n v="0"/>
    <n v="21.6"/>
    <n v="42"/>
    <n v="8.1"/>
    <n v="20.3"/>
    <n v="8.0299999999999994"/>
    <n v="7.2999999999999995E-2"/>
    <n v="117"/>
    <n v="1"/>
    <n v="100"/>
    <n v="5"/>
    <x v="4"/>
    <x v="1"/>
    <n v="2024"/>
    <n v="20"/>
    <n v="40"/>
    <n v="2040"/>
    <n v="20"/>
    <x v="21"/>
    <n v="24"/>
    <d v="2024-04-24T00:00:00"/>
    <x v="5"/>
  </r>
  <r>
    <d v="2024-04-24T00:00:00"/>
    <d v="1899-12-30T20:45:00"/>
    <n v="6.5"/>
    <n v="6.7"/>
    <n v="6.5"/>
    <n v="88"/>
    <n v="4.7"/>
    <n v="0"/>
    <s v="---"/>
    <n v="0"/>
    <n v="0"/>
    <s v="---"/>
    <n v="6.5"/>
    <n v="6.5"/>
    <n v="6.5"/>
    <n v="999.3"/>
    <n v="0"/>
    <n v="0"/>
    <n v="4.1000000000000002E-2"/>
    <n v="0"/>
    <n v="21.6"/>
    <n v="42"/>
    <n v="8.1"/>
    <n v="20.3"/>
    <n v="8.0299999999999994"/>
    <n v="7.2999999999999995E-2"/>
    <n v="117"/>
    <n v="1"/>
    <n v="100"/>
    <n v="5"/>
    <x v="4"/>
    <x v="1"/>
    <n v="2024"/>
    <n v="20"/>
    <n v="45"/>
    <n v="2045"/>
    <n v="20"/>
    <x v="21"/>
    <n v="24"/>
    <d v="2024-04-24T00:00:00"/>
    <x v="5"/>
  </r>
  <r>
    <d v="2024-04-24T00:00:00"/>
    <d v="1899-12-30T20:50:00"/>
    <n v="6.3"/>
    <n v="6.5"/>
    <n v="6.3"/>
    <n v="89"/>
    <n v="4.7"/>
    <n v="0"/>
    <s v="---"/>
    <n v="0"/>
    <n v="0"/>
    <s v="---"/>
    <n v="6.3"/>
    <n v="6.3"/>
    <n v="6.3"/>
    <n v="999.3"/>
    <n v="0"/>
    <n v="0"/>
    <n v="4.2000000000000003E-2"/>
    <n v="0"/>
    <n v="21.6"/>
    <n v="42"/>
    <n v="8.1"/>
    <n v="20.3"/>
    <n v="8.0299999999999994"/>
    <n v="7.2999999999999995E-2"/>
    <n v="117"/>
    <n v="1"/>
    <n v="100"/>
    <n v="5"/>
    <x v="4"/>
    <x v="1"/>
    <n v="2024"/>
    <n v="20"/>
    <n v="50"/>
    <n v="2050"/>
    <n v="20"/>
    <x v="21"/>
    <n v="24"/>
    <d v="2024-04-24T00:00:00"/>
    <x v="5"/>
  </r>
  <r>
    <d v="2024-04-24T00:00:00"/>
    <d v="1899-12-30T20:55:00"/>
    <n v="6.2"/>
    <n v="6.3"/>
    <n v="6.2"/>
    <n v="90"/>
    <n v="4.7"/>
    <n v="0"/>
    <s v="WSW"/>
    <n v="0"/>
    <n v="0.9"/>
    <s v="WSW"/>
    <n v="6.2"/>
    <n v="6.2"/>
    <n v="6.2"/>
    <n v="999.2"/>
    <n v="0"/>
    <n v="0"/>
    <n v="4.2000000000000003E-2"/>
    <n v="0"/>
    <n v="21.4"/>
    <n v="42"/>
    <n v="8"/>
    <n v="20.2"/>
    <n v="8.0399999999999991"/>
    <n v="7.2999999999999995E-2"/>
    <n v="117"/>
    <n v="1"/>
    <n v="100"/>
    <n v="5"/>
    <x v="4"/>
    <x v="1"/>
    <n v="2024"/>
    <n v="20"/>
    <n v="55"/>
    <n v="2055"/>
    <n v="20"/>
    <x v="21"/>
    <n v="24"/>
    <d v="2024-04-24T00:00:00"/>
    <x v="5"/>
  </r>
  <r>
    <d v="2024-04-24T00:00:00"/>
    <d v="1899-12-30T21:00:00"/>
    <n v="6.1"/>
    <n v="6.2"/>
    <n v="6.1"/>
    <n v="90"/>
    <n v="4.5999999999999996"/>
    <n v="0"/>
    <s v="---"/>
    <n v="0"/>
    <n v="0"/>
    <s v="---"/>
    <n v="6.1"/>
    <n v="6.1"/>
    <n v="6.1"/>
    <n v="999.1"/>
    <n v="0"/>
    <n v="0"/>
    <n v="4.2000000000000003E-2"/>
    <n v="0"/>
    <n v="21.4"/>
    <n v="42"/>
    <n v="8"/>
    <n v="20.2"/>
    <n v="8.0399999999999991"/>
    <n v="7.2999999999999995E-2"/>
    <n v="117"/>
    <n v="1"/>
    <n v="100"/>
    <n v="5"/>
    <x v="4"/>
    <x v="1"/>
    <n v="2024"/>
    <n v="21"/>
    <n v="0"/>
    <n v="2100"/>
    <n v="20"/>
    <x v="21"/>
    <n v="24"/>
    <d v="2024-04-24T00:00:00"/>
    <x v="5"/>
  </r>
  <r>
    <d v="2024-04-24T00:00:00"/>
    <d v="1899-12-30T21:05:00"/>
    <n v="6.1"/>
    <n v="6.1"/>
    <n v="6.1"/>
    <n v="90"/>
    <n v="4.5"/>
    <n v="0"/>
    <s v="---"/>
    <n v="0"/>
    <n v="0"/>
    <s v="---"/>
    <n v="6.1"/>
    <n v="6.1"/>
    <n v="6.1"/>
    <n v="999.1"/>
    <n v="0"/>
    <n v="0"/>
    <n v="4.2999999999999997E-2"/>
    <n v="0"/>
    <n v="21.4"/>
    <n v="42"/>
    <n v="8"/>
    <n v="20.2"/>
    <n v="8.0399999999999991"/>
    <n v="7.2999999999999995E-2"/>
    <n v="116"/>
    <n v="1"/>
    <n v="100"/>
    <n v="5"/>
    <x v="4"/>
    <x v="1"/>
    <n v="2024"/>
    <n v="21"/>
    <n v="5"/>
    <n v="2105"/>
    <n v="21"/>
    <x v="22"/>
    <n v="24"/>
    <d v="2024-04-24T00:00:00"/>
    <x v="5"/>
  </r>
  <r>
    <d v="2024-04-24T00:00:00"/>
    <d v="1899-12-30T21:10:00"/>
    <n v="5.9"/>
    <n v="6.1"/>
    <n v="5.9"/>
    <n v="90"/>
    <n v="4.4000000000000004"/>
    <n v="0"/>
    <s v="---"/>
    <n v="0"/>
    <n v="0"/>
    <s v="---"/>
    <n v="5.9"/>
    <n v="5.9"/>
    <n v="5.9"/>
    <n v="999.1"/>
    <n v="0"/>
    <n v="0"/>
    <n v="4.2999999999999997E-2"/>
    <n v="0"/>
    <n v="21.3"/>
    <n v="42"/>
    <n v="7.9"/>
    <n v="20"/>
    <n v="8.0399999999999991"/>
    <n v="7.2999999999999995E-2"/>
    <n v="117"/>
    <n v="1"/>
    <n v="100"/>
    <n v="5"/>
    <x v="4"/>
    <x v="1"/>
    <n v="2024"/>
    <n v="21"/>
    <n v="10"/>
    <n v="2110"/>
    <n v="21"/>
    <x v="22"/>
    <n v="24"/>
    <d v="2024-04-24T00:00:00"/>
    <x v="5"/>
  </r>
  <r>
    <d v="2024-04-24T00:00:00"/>
    <d v="1899-12-30T21:15:00"/>
    <n v="5.8"/>
    <n v="5.9"/>
    <n v="5.8"/>
    <n v="90"/>
    <n v="4.3"/>
    <n v="0"/>
    <s v="---"/>
    <n v="0"/>
    <n v="0"/>
    <s v="---"/>
    <n v="5.8"/>
    <n v="5.8"/>
    <n v="5.8"/>
    <n v="999"/>
    <n v="0"/>
    <n v="0"/>
    <n v="4.2999999999999997E-2"/>
    <n v="0"/>
    <n v="21.3"/>
    <n v="42"/>
    <n v="7.9"/>
    <n v="20"/>
    <n v="8.0399999999999991"/>
    <n v="7.2999999999999995E-2"/>
    <n v="117"/>
    <n v="1"/>
    <n v="100"/>
    <n v="5"/>
    <x v="4"/>
    <x v="1"/>
    <n v="2024"/>
    <n v="21"/>
    <n v="15"/>
    <n v="2115"/>
    <n v="21"/>
    <x v="22"/>
    <n v="24"/>
    <d v="2024-04-24T00:00:00"/>
    <x v="5"/>
  </r>
  <r>
    <d v="2024-04-24T00:00:00"/>
    <d v="1899-12-30T21:20:00"/>
    <n v="5.7"/>
    <n v="5.8"/>
    <n v="5.7"/>
    <n v="91"/>
    <n v="4.4000000000000004"/>
    <n v="0"/>
    <s v="---"/>
    <n v="0"/>
    <n v="0"/>
    <s v="---"/>
    <n v="5.7"/>
    <n v="5.7"/>
    <n v="5.7"/>
    <n v="999"/>
    <n v="0"/>
    <n v="0"/>
    <n v="4.3999999999999997E-2"/>
    <n v="0"/>
    <n v="21.3"/>
    <n v="42"/>
    <n v="7.9"/>
    <n v="20"/>
    <n v="8.0399999999999991"/>
    <n v="7.2999999999999995E-2"/>
    <n v="118"/>
    <n v="1"/>
    <n v="100"/>
    <n v="5"/>
    <x v="4"/>
    <x v="1"/>
    <n v="2024"/>
    <n v="21"/>
    <n v="20"/>
    <n v="2120"/>
    <n v="21"/>
    <x v="22"/>
    <n v="24"/>
    <d v="2024-04-24T00:00:00"/>
    <x v="5"/>
  </r>
  <r>
    <d v="2024-04-24T00:00:00"/>
    <d v="1899-12-30T21:25:00"/>
    <n v="5.6"/>
    <n v="5.7"/>
    <n v="5.6"/>
    <n v="91"/>
    <n v="4.3"/>
    <n v="0"/>
    <s v="---"/>
    <n v="0"/>
    <n v="0"/>
    <s v="---"/>
    <n v="5.6"/>
    <n v="5.6"/>
    <n v="5.6"/>
    <n v="998.9"/>
    <n v="0"/>
    <n v="0"/>
    <n v="4.3999999999999997E-2"/>
    <n v="0"/>
    <n v="21.3"/>
    <n v="42"/>
    <n v="7.9"/>
    <n v="20"/>
    <n v="8.0399999999999991"/>
    <n v="7.2999999999999995E-2"/>
    <n v="117"/>
    <n v="1"/>
    <n v="100"/>
    <n v="5"/>
    <x v="4"/>
    <x v="1"/>
    <n v="2024"/>
    <n v="21"/>
    <n v="25"/>
    <n v="2125"/>
    <n v="21"/>
    <x v="22"/>
    <n v="24"/>
    <d v="2024-04-24T00:00:00"/>
    <x v="5"/>
  </r>
  <r>
    <d v="2024-04-24T00:00:00"/>
    <d v="1899-12-30T21:30:00"/>
    <n v="5.4"/>
    <n v="5.6"/>
    <n v="5.4"/>
    <n v="91"/>
    <n v="4.0999999999999996"/>
    <n v="0"/>
    <s v="---"/>
    <n v="0"/>
    <n v="0"/>
    <s v="---"/>
    <n v="5.4"/>
    <n v="5.4"/>
    <n v="5.4"/>
    <n v="998.9"/>
    <n v="0"/>
    <n v="0"/>
    <n v="4.4999999999999998E-2"/>
    <n v="0"/>
    <n v="21.3"/>
    <n v="42"/>
    <n v="7.8"/>
    <n v="19.899999999999999"/>
    <n v="8.0399999999999991"/>
    <n v="7.2999999999999995E-2"/>
    <n v="117"/>
    <n v="1"/>
    <n v="100"/>
    <n v="5"/>
    <x v="4"/>
    <x v="1"/>
    <n v="2024"/>
    <n v="21"/>
    <n v="30"/>
    <n v="2130"/>
    <n v="21"/>
    <x v="22"/>
    <n v="24"/>
    <d v="2024-04-24T00:00:00"/>
    <x v="5"/>
  </r>
  <r>
    <d v="2024-04-24T00:00:00"/>
    <d v="1899-12-30T21:35:00"/>
    <n v="5.3"/>
    <n v="5.4"/>
    <n v="5.3"/>
    <n v="91"/>
    <n v="4"/>
    <n v="0"/>
    <s v="---"/>
    <n v="0"/>
    <n v="0"/>
    <s v="---"/>
    <n v="5.3"/>
    <n v="5.3"/>
    <n v="5.3"/>
    <n v="998.9"/>
    <n v="0"/>
    <n v="0"/>
    <n v="4.4999999999999998E-2"/>
    <n v="0"/>
    <n v="21.3"/>
    <n v="42"/>
    <n v="7.8"/>
    <n v="19.899999999999999"/>
    <n v="8.0399999999999991"/>
    <n v="7.2999999999999995E-2"/>
    <n v="117"/>
    <n v="1"/>
    <n v="100"/>
    <n v="5"/>
    <x v="4"/>
    <x v="1"/>
    <n v="2024"/>
    <n v="21"/>
    <n v="35"/>
    <n v="2135"/>
    <n v="21"/>
    <x v="22"/>
    <n v="24"/>
    <d v="2024-04-24T00:00:00"/>
    <x v="5"/>
  </r>
  <r>
    <d v="2024-04-24T00:00:00"/>
    <d v="1899-12-30T21:40:00"/>
    <n v="5.3"/>
    <n v="5.3"/>
    <n v="5.2"/>
    <n v="92"/>
    <n v="4.0999999999999996"/>
    <n v="0"/>
    <s v="---"/>
    <n v="0"/>
    <n v="0"/>
    <s v="---"/>
    <n v="5.3"/>
    <n v="5.3"/>
    <n v="5.3"/>
    <n v="998.8"/>
    <n v="0"/>
    <n v="0"/>
    <n v="4.4999999999999998E-2"/>
    <n v="0"/>
    <n v="21.3"/>
    <n v="42"/>
    <n v="7.8"/>
    <n v="19.899999999999999"/>
    <n v="8.0399999999999991"/>
    <n v="7.2999999999999995E-2"/>
    <n v="117"/>
    <n v="1"/>
    <n v="100"/>
    <n v="5"/>
    <x v="4"/>
    <x v="1"/>
    <n v="2024"/>
    <n v="21"/>
    <n v="40"/>
    <n v="2140"/>
    <n v="21"/>
    <x v="22"/>
    <n v="24"/>
    <d v="2024-04-24T00:00:00"/>
    <x v="5"/>
  </r>
  <r>
    <d v="2024-04-24T00:00:00"/>
    <d v="1899-12-30T21:45:00"/>
    <n v="5.2"/>
    <n v="5.2"/>
    <n v="5.2"/>
    <n v="92"/>
    <n v="4"/>
    <n v="0"/>
    <s v="---"/>
    <n v="0"/>
    <n v="0"/>
    <s v="---"/>
    <n v="5.2"/>
    <n v="5.2"/>
    <n v="5.2"/>
    <n v="998.7"/>
    <n v="0"/>
    <n v="0"/>
    <n v="4.5999999999999999E-2"/>
    <n v="0"/>
    <n v="21.4"/>
    <n v="42"/>
    <n v="8"/>
    <n v="20.2"/>
    <n v="8.0399999999999991"/>
    <n v="7.2999999999999995E-2"/>
    <n v="117"/>
    <n v="1"/>
    <n v="100"/>
    <n v="5"/>
    <x v="4"/>
    <x v="1"/>
    <n v="2024"/>
    <n v="21"/>
    <n v="45"/>
    <n v="2145"/>
    <n v="21"/>
    <x v="22"/>
    <n v="24"/>
    <d v="2024-04-24T00:00:00"/>
    <x v="5"/>
  </r>
  <r>
    <d v="2024-04-24T00:00:00"/>
    <d v="1899-12-30T21:50:00"/>
    <n v="5.0999999999999996"/>
    <n v="5.2"/>
    <n v="5.0999999999999996"/>
    <n v="92"/>
    <n v="3.9"/>
    <n v="0"/>
    <s v="---"/>
    <n v="0"/>
    <n v="0"/>
    <s v="---"/>
    <n v="5.0999999999999996"/>
    <n v="5.0999999999999996"/>
    <n v="5.0999999999999996"/>
    <n v="998.7"/>
    <n v="0"/>
    <n v="0"/>
    <n v="4.5999999999999999E-2"/>
    <n v="0"/>
    <n v="21.6"/>
    <n v="42"/>
    <n v="8.1"/>
    <n v="20.3"/>
    <n v="8.0299999999999994"/>
    <n v="7.2900000000000006E-2"/>
    <n v="117"/>
    <n v="1"/>
    <n v="100"/>
    <n v="5"/>
    <x v="4"/>
    <x v="1"/>
    <n v="2024"/>
    <n v="21"/>
    <n v="50"/>
    <n v="2150"/>
    <n v="21"/>
    <x v="22"/>
    <n v="24"/>
    <d v="2024-04-24T00:00:00"/>
    <x v="5"/>
  </r>
  <r>
    <d v="2024-04-24T00:00:00"/>
    <d v="1899-12-30T21:55:00"/>
    <n v="4.9000000000000004"/>
    <n v="5.0999999999999996"/>
    <n v="4.9000000000000004"/>
    <n v="92"/>
    <n v="3.8"/>
    <n v="0"/>
    <s v="---"/>
    <n v="0"/>
    <n v="0"/>
    <s v="---"/>
    <n v="4.9000000000000004"/>
    <n v="4.9000000000000004"/>
    <n v="4.9000000000000004"/>
    <n v="998.5"/>
    <n v="0"/>
    <n v="0"/>
    <n v="4.5999999999999999E-2"/>
    <n v="0"/>
    <n v="21.6"/>
    <n v="42"/>
    <n v="8.1"/>
    <n v="20.3"/>
    <n v="8.0299999999999994"/>
    <n v="7.2900000000000006E-2"/>
    <n v="117"/>
    <n v="1"/>
    <n v="100"/>
    <n v="5"/>
    <x v="4"/>
    <x v="1"/>
    <n v="2024"/>
    <n v="21"/>
    <n v="55"/>
    <n v="2155"/>
    <n v="21"/>
    <x v="22"/>
    <n v="24"/>
    <d v="2024-04-24T00:00:00"/>
    <x v="5"/>
  </r>
  <r>
    <d v="2024-04-24T00:00:00"/>
    <d v="1899-12-30T22:00:00"/>
    <n v="4.8"/>
    <n v="4.9000000000000004"/>
    <n v="4.8"/>
    <n v="92"/>
    <n v="3.6"/>
    <n v="0"/>
    <s v="---"/>
    <n v="0"/>
    <n v="0"/>
    <s v="---"/>
    <n v="4.8"/>
    <n v="4.8"/>
    <n v="4.8"/>
    <n v="998.4"/>
    <n v="0"/>
    <n v="0"/>
    <n v="4.7E-2"/>
    <n v="0"/>
    <n v="21.4"/>
    <n v="42"/>
    <n v="8"/>
    <n v="20.2"/>
    <n v="8.0399999999999991"/>
    <n v="7.2999999999999995E-2"/>
    <n v="117"/>
    <n v="1"/>
    <n v="100"/>
    <n v="5"/>
    <x v="4"/>
    <x v="1"/>
    <n v="2024"/>
    <n v="22"/>
    <n v="0"/>
    <n v="2200"/>
    <n v="21"/>
    <x v="22"/>
    <n v="24"/>
    <d v="2024-04-24T00:00:00"/>
    <x v="5"/>
  </r>
  <r>
    <d v="2024-04-24T00:00:00"/>
    <d v="1899-12-30T22:05:00"/>
    <n v="4.7"/>
    <n v="4.8"/>
    <n v="4.7"/>
    <n v="93"/>
    <n v="3.7"/>
    <n v="0"/>
    <s v="---"/>
    <n v="0"/>
    <n v="0"/>
    <s v="---"/>
    <n v="4.7"/>
    <n v="4.7"/>
    <n v="4.7"/>
    <n v="998.3"/>
    <n v="0"/>
    <n v="0"/>
    <n v="4.7E-2"/>
    <n v="0"/>
    <n v="21.4"/>
    <n v="42"/>
    <n v="8"/>
    <n v="20.2"/>
    <n v="8.0399999999999991"/>
    <n v="7.2900000000000006E-2"/>
    <n v="117"/>
    <n v="1"/>
    <n v="100"/>
    <n v="5"/>
    <x v="4"/>
    <x v="1"/>
    <n v="2024"/>
    <n v="22"/>
    <n v="5"/>
    <n v="2205"/>
    <n v="22"/>
    <x v="23"/>
    <n v="24"/>
    <d v="2024-04-24T00:00:00"/>
    <x v="5"/>
  </r>
  <r>
    <d v="2024-04-24T00:00:00"/>
    <d v="1899-12-30T22:10:00"/>
    <n v="4.7"/>
    <n v="4.8"/>
    <n v="4.7"/>
    <n v="93"/>
    <n v="3.6"/>
    <n v="0"/>
    <s v="---"/>
    <n v="0"/>
    <n v="0"/>
    <s v="---"/>
    <n v="4.7"/>
    <n v="4.7"/>
    <n v="4.7"/>
    <n v="998.2"/>
    <n v="0"/>
    <n v="0"/>
    <n v="4.7E-2"/>
    <n v="0"/>
    <n v="21.3"/>
    <n v="42"/>
    <n v="7.9"/>
    <n v="20"/>
    <n v="8.0399999999999991"/>
    <n v="7.2999999999999995E-2"/>
    <n v="117"/>
    <n v="1"/>
    <n v="100"/>
    <n v="5"/>
    <x v="4"/>
    <x v="1"/>
    <n v="2024"/>
    <n v="22"/>
    <n v="10"/>
    <n v="2210"/>
    <n v="22"/>
    <x v="23"/>
    <n v="24"/>
    <d v="2024-04-24T00:00:00"/>
    <x v="5"/>
  </r>
  <r>
    <d v="2024-04-24T00:00:00"/>
    <d v="1899-12-30T22:15:00"/>
    <n v="4.7"/>
    <n v="4.7"/>
    <n v="4.5999999999999996"/>
    <n v="93"/>
    <n v="3.6"/>
    <n v="0"/>
    <s v="---"/>
    <n v="0"/>
    <n v="0"/>
    <s v="---"/>
    <n v="4.7"/>
    <n v="4.7"/>
    <n v="4.7"/>
    <n v="998.2"/>
    <n v="0"/>
    <n v="0"/>
    <n v="4.7E-2"/>
    <n v="0"/>
    <n v="21.3"/>
    <n v="42"/>
    <n v="7.9"/>
    <n v="20"/>
    <n v="8.0399999999999991"/>
    <n v="7.2999999999999995E-2"/>
    <n v="116"/>
    <n v="1"/>
    <n v="100"/>
    <n v="5"/>
    <x v="4"/>
    <x v="1"/>
    <n v="2024"/>
    <n v="22"/>
    <n v="15"/>
    <n v="2215"/>
    <n v="22"/>
    <x v="23"/>
    <n v="24"/>
    <d v="2024-04-24T00:00:00"/>
    <x v="5"/>
  </r>
  <r>
    <d v="2024-04-24T00:00:00"/>
    <d v="1899-12-30T22:20:00"/>
    <n v="4.7"/>
    <n v="4.7"/>
    <n v="4.7"/>
    <n v="94"/>
    <n v="3.8"/>
    <n v="0"/>
    <s v="---"/>
    <n v="0"/>
    <n v="0"/>
    <s v="---"/>
    <n v="4.7"/>
    <n v="4.8"/>
    <n v="4.8"/>
    <n v="998.2"/>
    <n v="0"/>
    <n v="0"/>
    <n v="4.7E-2"/>
    <n v="0"/>
    <n v="21.3"/>
    <n v="42"/>
    <n v="7.9"/>
    <n v="20"/>
    <n v="8.0399999999999991"/>
    <n v="7.2999999999999995E-2"/>
    <n v="117"/>
    <n v="1"/>
    <n v="100"/>
    <n v="5"/>
    <x v="4"/>
    <x v="1"/>
    <n v="2024"/>
    <n v="22"/>
    <n v="20"/>
    <n v="2220"/>
    <n v="22"/>
    <x v="23"/>
    <n v="24"/>
    <d v="2024-04-24T00:00:00"/>
    <x v="5"/>
  </r>
  <r>
    <d v="2024-04-24T00:00:00"/>
    <d v="1899-12-30T22:25:00"/>
    <n v="4.7"/>
    <n v="4.7"/>
    <n v="4.7"/>
    <n v="94"/>
    <n v="3.8"/>
    <n v="0"/>
    <s v="---"/>
    <n v="0"/>
    <n v="0"/>
    <s v="---"/>
    <n v="4.7"/>
    <n v="4.7"/>
    <n v="4.7"/>
    <n v="998.1"/>
    <n v="0"/>
    <n v="0"/>
    <n v="4.7E-2"/>
    <n v="0"/>
    <n v="21.3"/>
    <n v="42"/>
    <n v="7.8"/>
    <n v="19.899999999999999"/>
    <n v="8.0399999999999991"/>
    <n v="7.2999999999999995E-2"/>
    <n v="117"/>
    <n v="1"/>
    <n v="100"/>
    <n v="5"/>
    <x v="4"/>
    <x v="1"/>
    <n v="2024"/>
    <n v="22"/>
    <n v="25"/>
    <n v="2225"/>
    <n v="22"/>
    <x v="23"/>
    <n v="24"/>
    <d v="2024-04-24T00:00:00"/>
    <x v="5"/>
  </r>
  <r>
    <d v="2024-04-24T00:00:00"/>
    <d v="1899-12-30T22:30:00"/>
    <n v="4.7"/>
    <n v="4.7"/>
    <n v="4.7"/>
    <n v="94"/>
    <n v="3.8"/>
    <n v="0"/>
    <s v="---"/>
    <n v="0"/>
    <n v="0"/>
    <s v="---"/>
    <n v="4.7"/>
    <n v="4.7"/>
    <n v="4.7"/>
    <n v="998.1"/>
    <n v="0"/>
    <n v="0"/>
    <n v="4.7E-2"/>
    <n v="0"/>
    <n v="21.3"/>
    <n v="42"/>
    <n v="7.8"/>
    <n v="19.899999999999999"/>
    <n v="8.0399999999999991"/>
    <n v="7.2999999999999995E-2"/>
    <n v="118"/>
    <n v="1"/>
    <n v="100"/>
    <n v="5"/>
    <x v="4"/>
    <x v="1"/>
    <n v="2024"/>
    <n v="22"/>
    <n v="30"/>
    <n v="2230"/>
    <n v="22"/>
    <x v="23"/>
    <n v="24"/>
    <d v="2024-04-24T00:00:00"/>
    <x v="5"/>
  </r>
  <r>
    <d v="2024-04-24T00:00:00"/>
    <d v="1899-12-30T22:35:00"/>
    <n v="4.7"/>
    <n v="4.8"/>
    <n v="4.7"/>
    <n v="94"/>
    <n v="3.8"/>
    <n v="0"/>
    <s v="---"/>
    <n v="0"/>
    <n v="0"/>
    <s v="---"/>
    <n v="4.7"/>
    <n v="4.8"/>
    <n v="4.8"/>
    <n v="998"/>
    <n v="0"/>
    <n v="0"/>
    <n v="4.7E-2"/>
    <n v="0"/>
    <n v="21.3"/>
    <n v="42"/>
    <n v="7.8"/>
    <n v="19.899999999999999"/>
    <n v="8.0399999999999991"/>
    <n v="7.2999999999999995E-2"/>
    <n v="117"/>
    <n v="1"/>
    <n v="100"/>
    <n v="5"/>
    <x v="4"/>
    <x v="1"/>
    <n v="2024"/>
    <n v="22"/>
    <n v="35"/>
    <n v="2235"/>
    <n v="22"/>
    <x v="23"/>
    <n v="24"/>
    <d v="2024-04-24T00:00:00"/>
    <x v="5"/>
  </r>
  <r>
    <d v="2024-04-24T00:00:00"/>
    <d v="1899-12-30T22:40:00"/>
    <n v="4.8"/>
    <n v="4.8"/>
    <n v="4.8"/>
    <n v="94"/>
    <n v="3.9"/>
    <n v="0"/>
    <s v="---"/>
    <n v="0"/>
    <n v="0"/>
    <s v="---"/>
    <n v="4.8"/>
    <n v="4.9000000000000004"/>
    <n v="4.9000000000000004"/>
    <n v="997.9"/>
    <n v="0"/>
    <n v="0"/>
    <n v="4.7E-2"/>
    <n v="0"/>
    <n v="21.3"/>
    <n v="42"/>
    <n v="7.8"/>
    <n v="19.899999999999999"/>
    <n v="8.0399999999999991"/>
    <n v="7.2999999999999995E-2"/>
    <n v="117"/>
    <n v="1"/>
    <n v="100"/>
    <n v="5"/>
    <x v="4"/>
    <x v="1"/>
    <n v="2024"/>
    <n v="22"/>
    <n v="40"/>
    <n v="2240"/>
    <n v="22"/>
    <x v="23"/>
    <n v="24"/>
    <d v="2024-04-24T00:00:00"/>
    <x v="5"/>
  </r>
  <r>
    <d v="2024-04-24T00:00:00"/>
    <d v="1899-12-30T22:45:00"/>
    <n v="4.8"/>
    <n v="4.8"/>
    <n v="4.8"/>
    <n v="94"/>
    <n v="3.9"/>
    <n v="0"/>
    <s v="---"/>
    <n v="0"/>
    <n v="0"/>
    <s v="---"/>
    <n v="4.8"/>
    <n v="4.9000000000000004"/>
    <n v="4.9000000000000004"/>
    <n v="997.7"/>
    <n v="0"/>
    <n v="0"/>
    <n v="4.7E-2"/>
    <n v="0"/>
    <n v="21.2"/>
    <n v="42"/>
    <n v="7.7"/>
    <n v="19.8"/>
    <n v="8.0500000000000007"/>
    <n v="7.2999999999999995E-2"/>
    <n v="116"/>
    <n v="1"/>
    <n v="100"/>
    <n v="5"/>
    <x v="4"/>
    <x v="1"/>
    <n v="2024"/>
    <n v="22"/>
    <n v="45"/>
    <n v="2245"/>
    <n v="22"/>
    <x v="23"/>
    <n v="24"/>
    <d v="2024-04-24T00:00:00"/>
    <x v="5"/>
  </r>
  <r>
    <d v="2024-04-24T00:00:00"/>
    <d v="1899-12-30T22:50:00"/>
    <n v="4.8"/>
    <n v="4.9000000000000004"/>
    <n v="4.8"/>
    <n v="94"/>
    <n v="3.9"/>
    <n v="0"/>
    <s v="---"/>
    <n v="0"/>
    <n v="0"/>
    <s v="---"/>
    <n v="4.8"/>
    <n v="4.9000000000000004"/>
    <n v="4.9000000000000004"/>
    <n v="997.8"/>
    <n v="0"/>
    <n v="0"/>
    <n v="4.7E-2"/>
    <n v="0"/>
    <n v="21.2"/>
    <n v="42"/>
    <n v="7.7"/>
    <n v="19.8"/>
    <n v="8.0500000000000007"/>
    <n v="7.2999999999999995E-2"/>
    <n v="117"/>
    <n v="1"/>
    <n v="100"/>
    <n v="5"/>
    <x v="4"/>
    <x v="1"/>
    <n v="2024"/>
    <n v="22"/>
    <n v="50"/>
    <n v="2250"/>
    <n v="22"/>
    <x v="23"/>
    <n v="24"/>
    <d v="2024-04-24T00:00:00"/>
    <x v="5"/>
  </r>
  <r>
    <d v="2024-04-24T00:00:00"/>
    <d v="1899-12-30T22:55:00"/>
    <n v="4.8"/>
    <n v="4.8"/>
    <n v="4.8"/>
    <n v="94"/>
    <n v="3.9"/>
    <n v="0"/>
    <s v="---"/>
    <n v="0"/>
    <n v="0"/>
    <s v="---"/>
    <n v="4.8"/>
    <n v="4.8"/>
    <n v="4.8"/>
    <n v="997.7"/>
    <n v="0"/>
    <n v="0"/>
    <n v="4.7E-2"/>
    <n v="0"/>
    <n v="21.2"/>
    <n v="42"/>
    <n v="7.7"/>
    <n v="19.8"/>
    <n v="8.0500000000000007"/>
    <n v="7.2999999999999995E-2"/>
    <n v="117"/>
    <n v="1"/>
    <n v="100"/>
    <n v="5"/>
    <x v="4"/>
    <x v="1"/>
    <n v="2024"/>
    <n v="22"/>
    <n v="55"/>
    <n v="2255"/>
    <n v="22"/>
    <x v="23"/>
    <n v="24"/>
    <d v="2024-04-24T00:00:00"/>
    <x v="5"/>
  </r>
  <r>
    <d v="2024-04-24T00:00:00"/>
    <d v="1899-12-30T23:00:00"/>
    <n v="4.7"/>
    <n v="4.8"/>
    <n v="4.7"/>
    <n v="94"/>
    <n v="3.8"/>
    <n v="0"/>
    <s v="---"/>
    <n v="0"/>
    <n v="0"/>
    <s v="---"/>
    <n v="4.7"/>
    <n v="4.8"/>
    <n v="4.8"/>
    <n v="997.6"/>
    <n v="0"/>
    <n v="0"/>
    <n v="4.7E-2"/>
    <n v="0"/>
    <n v="21.2"/>
    <n v="42"/>
    <n v="7.7"/>
    <n v="19.8"/>
    <n v="8.0500000000000007"/>
    <n v="7.2999999999999995E-2"/>
    <n v="116"/>
    <n v="1"/>
    <n v="100"/>
    <n v="5"/>
    <x v="4"/>
    <x v="1"/>
    <n v="2024"/>
    <n v="23"/>
    <n v="0"/>
    <n v="2300"/>
    <n v="22"/>
    <x v="23"/>
    <n v="24"/>
    <d v="2024-04-24T00:00:00"/>
    <x v="5"/>
  </r>
  <r>
    <d v="2024-04-24T00:00:00"/>
    <d v="1899-12-30T23:05:00"/>
    <n v="4.7"/>
    <n v="4.7"/>
    <n v="4.7"/>
    <n v="94"/>
    <n v="3.8"/>
    <n v="0"/>
    <s v="---"/>
    <n v="0"/>
    <n v="0"/>
    <s v="---"/>
    <n v="4.7"/>
    <n v="4.7"/>
    <n v="4.7"/>
    <n v="997.5"/>
    <n v="0"/>
    <n v="0"/>
    <n v="4.7E-2"/>
    <n v="0"/>
    <n v="21.2"/>
    <n v="42"/>
    <n v="7.7"/>
    <n v="19.8"/>
    <n v="8.0500000000000007"/>
    <n v="7.2999999999999995E-2"/>
    <n v="116"/>
    <n v="1"/>
    <n v="100"/>
    <n v="5"/>
    <x v="4"/>
    <x v="1"/>
    <n v="2024"/>
    <n v="23"/>
    <n v="5"/>
    <n v="2305"/>
    <n v="23"/>
    <x v="24"/>
    <n v="24"/>
    <d v="2024-04-24T00:00:00"/>
    <x v="5"/>
  </r>
  <r>
    <d v="2024-04-24T00:00:00"/>
    <d v="1899-12-30T23:10:00"/>
    <n v="4.7"/>
    <n v="4.7"/>
    <n v="4.5999999999999996"/>
    <n v="94"/>
    <n v="3.8"/>
    <n v="0"/>
    <s v="---"/>
    <n v="0"/>
    <n v="0"/>
    <s v="---"/>
    <n v="4.7"/>
    <n v="4.7"/>
    <n v="4.7"/>
    <n v="997.5"/>
    <n v="0"/>
    <n v="0"/>
    <n v="4.7E-2"/>
    <n v="0"/>
    <n v="21.2"/>
    <n v="42"/>
    <n v="7.7"/>
    <n v="19.8"/>
    <n v="8.0500000000000007"/>
    <n v="7.2999999999999995E-2"/>
    <n v="117"/>
    <n v="1"/>
    <n v="100"/>
    <n v="5"/>
    <x v="4"/>
    <x v="1"/>
    <n v="2024"/>
    <n v="23"/>
    <n v="10"/>
    <n v="2310"/>
    <n v="23"/>
    <x v="24"/>
    <n v="24"/>
    <d v="2024-04-24T00:00:00"/>
    <x v="5"/>
  </r>
  <r>
    <d v="2024-04-24T00:00:00"/>
    <d v="1899-12-30T23:15:00"/>
    <n v="4.5999999999999996"/>
    <n v="4.5999999999999996"/>
    <n v="4.5999999999999996"/>
    <n v="95"/>
    <n v="3.9"/>
    <n v="0"/>
    <s v="---"/>
    <n v="0"/>
    <n v="0"/>
    <s v="---"/>
    <n v="4.5999999999999996"/>
    <n v="4.7"/>
    <n v="4.7"/>
    <n v="997.5"/>
    <n v="0"/>
    <n v="0"/>
    <n v="4.8000000000000001E-2"/>
    <n v="0"/>
    <n v="21.2"/>
    <n v="42"/>
    <n v="7.7"/>
    <n v="19.8"/>
    <n v="8.0500000000000007"/>
    <n v="7.2999999999999995E-2"/>
    <n v="117"/>
    <n v="1"/>
    <n v="100"/>
    <n v="5"/>
    <x v="4"/>
    <x v="1"/>
    <n v="2024"/>
    <n v="23"/>
    <n v="15"/>
    <n v="2315"/>
    <n v="23"/>
    <x v="24"/>
    <n v="24"/>
    <d v="2024-04-24T00:00:00"/>
    <x v="5"/>
  </r>
  <r>
    <d v="2024-04-24T00:00:00"/>
    <d v="1899-12-30T23:20:00"/>
    <n v="4.5999999999999996"/>
    <n v="4.5999999999999996"/>
    <n v="4.5999999999999996"/>
    <n v="95"/>
    <n v="3.9"/>
    <n v="0"/>
    <s v="---"/>
    <n v="0"/>
    <n v="0"/>
    <s v="---"/>
    <n v="4.5999999999999996"/>
    <n v="4.7"/>
    <n v="4.7"/>
    <n v="997.4"/>
    <n v="0"/>
    <n v="0"/>
    <n v="4.8000000000000001E-2"/>
    <n v="0"/>
    <n v="21.2"/>
    <n v="42"/>
    <n v="7.7"/>
    <n v="19.8"/>
    <n v="8.0500000000000007"/>
    <n v="7.2999999999999995E-2"/>
    <n v="117"/>
    <n v="1"/>
    <n v="100"/>
    <n v="5"/>
    <x v="4"/>
    <x v="1"/>
    <n v="2024"/>
    <n v="23"/>
    <n v="20"/>
    <n v="2320"/>
    <n v="23"/>
    <x v="24"/>
    <n v="24"/>
    <d v="2024-04-24T00:00:00"/>
    <x v="5"/>
  </r>
  <r>
    <d v="2024-04-24T00:00:00"/>
    <d v="1899-12-30T23:25:00"/>
    <n v="4.5999999999999996"/>
    <n v="4.5999999999999996"/>
    <n v="4.5999999999999996"/>
    <n v="95"/>
    <n v="3.9"/>
    <n v="0"/>
    <s v="---"/>
    <n v="0"/>
    <n v="0"/>
    <s v="---"/>
    <n v="4.5999999999999996"/>
    <n v="4.7"/>
    <n v="4.7"/>
    <n v="997.4"/>
    <n v="0"/>
    <n v="0"/>
    <n v="4.8000000000000001E-2"/>
    <n v="0"/>
    <n v="21.2"/>
    <n v="42"/>
    <n v="7.7"/>
    <n v="19.8"/>
    <n v="8.0500000000000007"/>
    <n v="7.2999999999999995E-2"/>
    <n v="117"/>
    <n v="1"/>
    <n v="100"/>
    <n v="5"/>
    <x v="4"/>
    <x v="1"/>
    <n v="2024"/>
    <n v="23"/>
    <n v="25"/>
    <n v="2325"/>
    <n v="23"/>
    <x v="24"/>
    <n v="24"/>
    <d v="2024-04-24T00:00:00"/>
    <x v="5"/>
  </r>
  <r>
    <d v="2024-04-24T00:00:00"/>
    <d v="1899-12-30T23:30:00"/>
    <n v="4.5999999999999996"/>
    <n v="4.5999999999999996"/>
    <n v="4.5999999999999996"/>
    <n v="95"/>
    <n v="3.9"/>
    <n v="0"/>
    <s v="---"/>
    <n v="0"/>
    <n v="0"/>
    <s v="---"/>
    <n v="4.5999999999999996"/>
    <n v="4.7"/>
    <n v="4.7"/>
    <n v="997.3"/>
    <n v="0"/>
    <n v="0"/>
    <n v="4.8000000000000001E-2"/>
    <n v="0"/>
    <n v="21.2"/>
    <n v="42"/>
    <n v="7.7"/>
    <n v="19.8"/>
    <n v="8.0500000000000007"/>
    <n v="7.2900000000000006E-2"/>
    <n v="117"/>
    <n v="1"/>
    <n v="100"/>
    <n v="5"/>
    <x v="4"/>
    <x v="1"/>
    <n v="2024"/>
    <n v="23"/>
    <n v="30"/>
    <n v="2330"/>
    <n v="23"/>
    <x v="24"/>
    <n v="24"/>
    <d v="2024-04-24T00:00:00"/>
    <x v="5"/>
  </r>
  <r>
    <d v="2024-04-24T00:00:00"/>
    <d v="1899-12-30T23:35:00"/>
    <n v="4.7"/>
    <n v="4.7"/>
    <n v="4.5999999999999996"/>
    <n v="95"/>
    <n v="4"/>
    <n v="0"/>
    <s v="WSW"/>
    <n v="0"/>
    <n v="0.9"/>
    <s v="WSW"/>
    <n v="4.7"/>
    <n v="4.8"/>
    <n v="4.8"/>
    <n v="997.1"/>
    <n v="0"/>
    <n v="0"/>
    <n v="4.7E-2"/>
    <n v="0"/>
    <n v="21.2"/>
    <n v="42"/>
    <n v="7.7"/>
    <n v="19.8"/>
    <n v="8.0500000000000007"/>
    <n v="7.2900000000000006E-2"/>
    <n v="117"/>
    <n v="1"/>
    <n v="100"/>
    <n v="5"/>
    <x v="4"/>
    <x v="1"/>
    <n v="2024"/>
    <n v="23"/>
    <n v="35"/>
    <n v="2335"/>
    <n v="23"/>
    <x v="24"/>
    <n v="24"/>
    <d v="2024-04-24T00:00:00"/>
    <x v="5"/>
  </r>
  <r>
    <d v="2024-04-24T00:00:00"/>
    <d v="1899-12-30T23:40:00"/>
    <n v="4.8"/>
    <n v="4.8"/>
    <n v="4.7"/>
    <n v="95"/>
    <n v="4"/>
    <n v="0"/>
    <s v="---"/>
    <n v="0"/>
    <n v="0"/>
    <s v="---"/>
    <n v="4.8"/>
    <n v="4.8"/>
    <n v="4.8"/>
    <n v="997.1"/>
    <n v="0"/>
    <n v="0"/>
    <n v="4.7E-2"/>
    <n v="0"/>
    <n v="21.2"/>
    <n v="42"/>
    <n v="7.7"/>
    <n v="19.8"/>
    <n v="8.0500000000000007"/>
    <n v="7.2900000000000006E-2"/>
    <n v="117"/>
    <n v="1"/>
    <n v="100"/>
    <n v="5"/>
    <x v="4"/>
    <x v="1"/>
    <n v="2024"/>
    <n v="23"/>
    <n v="40"/>
    <n v="2340"/>
    <n v="23"/>
    <x v="24"/>
    <n v="24"/>
    <d v="2024-04-24T00:00:00"/>
    <x v="5"/>
  </r>
  <r>
    <d v="2024-04-24T00:00:00"/>
    <d v="1899-12-30T23:45:00"/>
    <n v="4.8"/>
    <n v="4.8"/>
    <n v="4.8"/>
    <n v="95"/>
    <n v="4"/>
    <n v="0"/>
    <s v="---"/>
    <n v="0"/>
    <n v="0"/>
    <s v="---"/>
    <n v="4.8"/>
    <n v="4.8"/>
    <n v="4.8"/>
    <n v="997.1"/>
    <n v="0"/>
    <n v="0"/>
    <n v="4.7E-2"/>
    <n v="0"/>
    <n v="21.2"/>
    <n v="42"/>
    <n v="7.7"/>
    <n v="19.8"/>
    <n v="8.0500000000000007"/>
    <n v="7.2900000000000006E-2"/>
    <n v="117"/>
    <n v="1"/>
    <n v="100"/>
    <n v="5"/>
    <x v="4"/>
    <x v="1"/>
    <n v="2024"/>
    <n v="23"/>
    <n v="45"/>
    <n v="2345"/>
    <n v="23"/>
    <x v="24"/>
    <n v="24"/>
    <d v="2024-04-24T00:00:00"/>
    <x v="5"/>
  </r>
  <r>
    <d v="2024-04-24T00:00:00"/>
    <d v="1899-12-30T23:50:00"/>
    <n v="5"/>
    <n v="5"/>
    <n v="4.8"/>
    <n v="96"/>
    <n v="4.4000000000000004"/>
    <n v="0"/>
    <s v="WSW"/>
    <n v="0"/>
    <n v="1.7"/>
    <s v="WSW"/>
    <n v="5"/>
    <n v="5.0999999999999996"/>
    <n v="5.0999999999999996"/>
    <n v="997.1"/>
    <n v="0"/>
    <n v="0"/>
    <n v="4.5999999999999999E-2"/>
    <n v="0"/>
    <n v="21.2"/>
    <n v="42"/>
    <n v="7.7"/>
    <n v="19.8"/>
    <n v="8.0500000000000007"/>
    <n v="7.2900000000000006E-2"/>
    <n v="117"/>
    <n v="1"/>
    <n v="100"/>
    <n v="5"/>
    <x v="4"/>
    <x v="1"/>
    <n v="2024"/>
    <n v="23"/>
    <n v="50"/>
    <n v="2350"/>
    <n v="23"/>
    <x v="24"/>
    <n v="24"/>
    <d v="2024-04-24T00:00:00"/>
    <x v="5"/>
  </r>
  <r>
    <d v="2024-04-24T00:00:00"/>
    <d v="1899-12-30T23:55:00"/>
    <n v="5.2"/>
    <n v="5.2"/>
    <n v="5"/>
    <n v="96"/>
    <n v="4.5999999999999996"/>
    <n v="0"/>
    <s v="WSW"/>
    <n v="0"/>
    <n v="1.7"/>
    <s v="WSW"/>
    <n v="5.2"/>
    <n v="5.2"/>
    <n v="5.2"/>
    <n v="997"/>
    <n v="0"/>
    <n v="0"/>
    <n v="4.5999999999999999E-2"/>
    <n v="0"/>
    <n v="21.2"/>
    <n v="42"/>
    <n v="7.7"/>
    <n v="19.8"/>
    <n v="8.0500000000000007"/>
    <n v="7.2900000000000006E-2"/>
    <n v="117"/>
    <n v="1"/>
    <n v="100"/>
    <n v="5"/>
    <x v="4"/>
    <x v="1"/>
    <n v="2024"/>
    <n v="23"/>
    <n v="55"/>
    <n v="2355"/>
    <n v="23"/>
    <x v="24"/>
    <n v="24"/>
    <d v="2024-04-24T00:00:00"/>
    <x v="5"/>
  </r>
  <r>
    <d v="2024-04-25T00:00:00"/>
    <d v="1899-12-30T00:00:00"/>
    <n v="5.2"/>
    <n v="5.2"/>
    <n v="5.2"/>
    <n v="96"/>
    <n v="4.5999999999999996"/>
    <n v="0"/>
    <s v="WSW"/>
    <n v="0"/>
    <n v="0.9"/>
    <s v="WSW"/>
    <n v="5.2"/>
    <n v="5.3"/>
    <n v="5.3"/>
    <n v="997"/>
    <n v="0"/>
    <n v="0"/>
    <n v="4.5999999999999999E-2"/>
    <n v="0"/>
    <n v="21.2"/>
    <n v="42"/>
    <n v="7.7"/>
    <n v="19.8"/>
    <n v="8.0500000000000007"/>
    <n v="7.2900000000000006E-2"/>
    <n v="117"/>
    <n v="1"/>
    <n v="100"/>
    <n v="5"/>
    <x v="5"/>
    <x v="1"/>
    <n v="2024"/>
    <n v="0"/>
    <n v="0"/>
    <n v="0"/>
    <n v="-1"/>
    <x v="1"/>
    <n v="24"/>
    <d v="2024-04-24T00:00:00"/>
    <x v="5"/>
  </r>
  <r>
    <d v="2024-04-25T00:00:00"/>
    <d v="1899-12-30T00:05:00"/>
    <n v="5.2"/>
    <n v="5.2"/>
    <n v="5.2"/>
    <n v="96"/>
    <n v="4.5999999999999996"/>
    <n v="0"/>
    <s v="WSW"/>
    <n v="0"/>
    <n v="0.9"/>
    <s v="WSW"/>
    <n v="5.2"/>
    <n v="5.3"/>
    <n v="5.3"/>
    <n v="996.9"/>
    <n v="0"/>
    <n v="0"/>
    <n v="4.5999999999999999E-2"/>
    <n v="0"/>
    <n v="21.2"/>
    <n v="42"/>
    <n v="7.7"/>
    <n v="19.8"/>
    <n v="8.0500000000000007"/>
    <n v="7.2900000000000006E-2"/>
    <n v="116"/>
    <n v="1"/>
    <n v="100"/>
    <n v="5"/>
    <x v="5"/>
    <x v="1"/>
    <n v="2024"/>
    <n v="0"/>
    <n v="5"/>
    <n v="5"/>
    <n v="0"/>
    <x v="1"/>
    <n v="25"/>
    <d v="2024-04-24T00:00:00"/>
    <x v="5"/>
  </r>
  <r>
    <d v="2024-04-25T00:00:00"/>
    <d v="1899-12-30T00:10:00"/>
    <n v="5.3"/>
    <n v="5.3"/>
    <n v="5.2"/>
    <n v="96"/>
    <n v="4.7"/>
    <n v="0"/>
    <s v="WSW"/>
    <n v="0"/>
    <n v="0.9"/>
    <s v="WSW"/>
    <n v="5.3"/>
    <n v="5.3"/>
    <n v="5.3"/>
    <n v="996.8"/>
    <n v="0"/>
    <n v="0"/>
    <n v="4.4999999999999998E-2"/>
    <n v="0"/>
    <n v="21.2"/>
    <n v="42"/>
    <n v="7.7"/>
    <n v="19.8"/>
    <n v="8.0500000000000007"/>
    <n v="7.2900000000000006E-2"/>
    <n v="117"/>
    <n v="1"/>
    <n v="100"/>
    <n v="5"/>
    <x v="5"/>
    <x v="1"/>
    <n v="2024"/>
    <n v="0"/>
    <n v="10"/>
    <n v="10"/>
    <n v="0"/>
    <x v="1"/>
    <n v="25"/>
    <d v="2024-04-24T00:00:00"/>
    <x v="5"/>
  </r>
  <r>
    <d v="2024-04-25T00:00:00"/>
    <d v="1899-12-30T00:15:00"/>
    <n v="5.3"/>
    <n v="5.4"/>
    <n v="5.3"/>
    <n v="96"/>
    <n v="4.7"/>
    <n v="0"/>
    <s v="WSW"/>
    <n v="0"/>
    <n v="0.9"/>
    <s v="WSW"/>
    <n v="5.3"/>
    <n v="5.4"/>
    <n v="5.4"/>
    <n v="996.8"/>
    <n v="0"/>
    <n v="0"/>
    <n v="4.4999999999999998E-2"/>
    <n v="0"/>
    <n v="21.1"/>
    <n v="42"/>
    <n v="7.6"/>
    <n v="19.7"/>
    <n v="8.0500000000000007"/>
    <n v="7.2900000000000006E-2"/>
    <n v="117"/>
    <n v="1"/>
    <n v="100"/>
    <n v="5"/>
    <x v="5"/>
    <x v="1"/>
    <n v="2024"/>
    <n v="0"/>
    <n v="15"/>
    <n v="15"/>
    <n v="0"/>
    <x v="1"/>
    <n v="25"/>
    <d v="2024-04-24T00:00:00"/>
    <x v="5"/>
  </r>
  <r>
    <d v="2024-04-25T00:00:00"/>
    <d v="1899-12-30T00:20:00"/>
    <n v="5.3"/>
    <n v="5.4"/>
    <n v="5.3"/>
    <n v="96"/>
    <n v="4.7"/>
    <n v="0"/>
    <s v="WSW"/>
    <n v="0"/>
    <n v="0.9"/>
    <s v="WSW"/>
    <n v="5.3"/>
    <n v="5.4"/>
    <n v="5.4"/>
    <n v="996.7"/>
    <n v="0"/>
    <n v="0"/>
    <n v="4.4999999999999998E-2"/>
    <n v="0"/>
    <n v="21.1"/>
    <n v="42"/>
    <n v="7.6"/>
    <n v="19.7"/>
    <n v="8.0500000000000007"/>
    <n v="7.2900000000000006E-2"/>
    <n v="117"/>
    <n v="1"/>
    <n v="100"/>
    <n v="5"/>
    <x v="5"/>
    <x v="1"/>
    <n v="2024"/>
    <n v="0"/>
    <n v="20"/>
    <n v="20"/>
    <n v="0"/>
    <x v="1"/>
    <n v="25"/>
    <d v="2024-04-24T00:00:00"/>
    <x v="5"/>
  </r>
  <r>
    <d v="2024-04-25T00:00:00"/>
    <d v="1899-12-30T00:25:00"/>
    <n v="5.4"/>
    <n v="5.4"/>
    <n v="5.3"/>
    <n v="96"/>
    <n v="4.8"/>
    <n v="0"/>
    <s v="WSW"/>
    <n v="0"/>
    <n v="1.7"/>
    <s v="WSW"/>
    <n v="5.4"/>
    <n v="5.4"/>
    <n v="5.4"/>
    <n v="996.5"/>
    <n v="0"/>
    <n v="0"/>
    <n v="4.4999999999999998E-2"/>
    <n v="0"/>
    <n v="21.1"/>
    <n v="42"/>
    <n v="7.6"/>
    <n v="19.7"/>
    <n v="8.0500000000000007"/>
    <n v="7.2900000000000006E-2"/>
    <n v="116"/>
    <n v="1"/>
    <n v="100"/>
    <n v="5"/>
    <x v="5"/>
    <x v="1"/>
    <n v="2024"/>
    <n v="0"/>
    <n v="25"/>
    <n v="25"/>
    <n v="0"/>
    <x v="1"/>
    <n v="25"/>
    <d v="2024-04-24T00:00:00"/>
    <x v="5"/>
  </r>
  <r>
    <d v="2024-04-25T00:00:00"/>
    <d v="1899-12-30T00:30:00"/>
    <n v="5.4"/>
    <n v="5.4"/>
    <n v="5.4"/>
    <n v="96"/>
    <n v="4.9000000000000004"/>
    <n v="0"/>
    <s v="WSW"/>
    <n v="0"/>
    <n v="1.7"/>
    <s v="WSW"/>
    <n v="5.4"/>
    <n v="5.5"/>
    <n v="5.5"/>
    <n v="996.5"/>
    <n v="0"/>
    <n v="0"/>
    <n v="4.4999999999999998E-2"/>
    <n v="0"/>
    <n v="21.1"/>
    <n v="42"/>
    <n v="7.6"/>
    <n v="19.7"/>
    <n v="8.0500000000000007"/>
    <n v="7.2900000000000006E-2"/>
    <n v="117"/>
    <n v="1"/>
    <n v="100"/>
    <n v="5"/>
    <x v="5"/>
    <x v="1"/>
    <n v="2024"/>
    <n v="0"/>
    <n v="30"/>
    <n v="30"/>
    <n v="0"/>
    <x v="1"/>
    <n v="25"/>
    <d v="2024-04-24T00:00:00"/>
    <x v="5"/>
  </r>
  <r>
    <d v="2024-04-25T00:00:00"/>
    <d v="1899-12-30T00:35:00"/>
    <n v="5.5"/>
    <n v="5.5"/>
    <n v="5.4"/>
    <n v="96"/>
    <n v="4.9000000000000004"/>
    <n v="0"/>
    <s v="WSW"/>
    <n v="0"/>
    <n v="0.9"/>
    <s v="WSW"/>
    <n v="5.5"/>
    <n v="5.6"/>
    <n v="5.6"/>
    <n v="996.3"/>
    <n v="0"/>
    <n v="0"/>
    <n v="4.4999999999999998E-2"/>
    <n v="0"/>
    <n v="21.1"/>
    <n v="42"/>
    <n v="7.6"/>
    <n v="19.7"/>
    <n v="8.0500000000000007"/>
    <n v="7.2900000000000006E-2"/>
    <n v="116"/>
    <n v="1"/>
    <n v="100"/>
    <n v="5"/>
    <x v="5"/>
    <x v="1"/>
    <n v="2024"/>
    <n v="0"/>
    <n v="35"/>
    <n v="35"/>
    <n v="0"/>
    <x v="1"/>
    <n v="25"/>
    <d v="2024-04-24T00:00:00"/>
    <x v="5"/>
  </r>
  <r>
    <d v="2024-04-25T00:00:00"/>
    <d v="1899-12-30T00:40:00"/>
    <n v="5.6"/>
    <n v="5.6"/>
    <n v="5.4"/>
    <n v="96"/>
    <n v="5"/>
    <n v="0"/>
    <s v="WSW"/>
    <n v="0"/>
    <n v="2.6"/>
    <s v="SW"/>
    <n v="5.6"/>
    <n v="5.6"/>
    <n v="5.6"/>
    <n v="996.2"/>
    <n v="0"/>
    <n v="0"/>
    <n v="4.3999999999999997E-2"/>
    <n v="0"/>
    <n v="21.1"/>
    <n v="42"/>
    <n v="7.6"/>
    <n v="19.7"/>
    <n v="8.0500000000000007"/>
    <n v="7.2900000000000006E-2"/>
    <n v="117"/>
    <n v="1"/>
    <n v="100"/>
    <n v="5"/>
    <x v="5"/>
    <x v="1"/>
    <n v="2024"/>
    <n v="0"/>
    <n v="40"/>
    <n v="40"/>
    <n v="0"/>
    <x v="1"/>
    <n v="25"/>
    <d v="2024-04-24T00:00:00"/>
    <x v="5"/>
  </r>
  <r>
    <d v="2024-04-25T00:00:00"/>
    <d v="1899-12-30T00:45:00"/>
    <n v="5.7"/>
    <n v="5.7"/>
    <n v="5.6"/>
    <n v="96"/>
    <n v="5.0999999999999996"/>
    <n v="0.9"/>
    <s v="SE"/>
    <n v="7.0000000000000007E-2"/>
    <n v="3.5"/>
    <s v="SSE"/>
    <n v="5.7"/>
    <n v="5.8"/>
    <n v="5.8"/>
    <n v="996"/>
    <n v="0"/>
    <n v="0"/>
    <n v="4.3999999999999997E-2"/>
    <n v="0"/>
    <n v="21.1"/>
    <n v="42"/>
    <n v="7.6"/>
    <n v="19.7"/>
    <n v="8.0500000000000007"/>
    <n v="7.2900000000000006E-2"/>
    <n v="118"/>
    <n v="1"/>
    <n v="100"/>
    <n v="5"/>
    <x v="5"/>
    <x v="1"/>
    <n v="2024"/>
    <n v="0"/>
    <n v="45"/>
    <n v="45"/>
    <n v="0"/>
    <x v="1"/>
    <n v="25"/>
    <d v="2024-04-24T00:00:00"/>
    <x v="5"/>
  </r>
  <r>
    <d v="2024-04-25T00:00:00"/>
    <d v="1899-12-30T00:50:00"/>
    <n v="5.8"/>
    <n v="5.8"/>
    <n v="5.7"/>
    <n v="96"/>
    <n v="5.2"/>
    <n v="0"/>
    <s v="ESE"/>
    <n v="0"/>
    <n v="5.2"/>
    <s v="ESE"/>
    <n v="5.8"/>
    <n v="5.8"/>
    <n v="5.8"/>
    <n v="995.9"/>
    <n v="0"/>
    <n v="0"/>
    <n v="4.3999999999999997E-2"/>
    <n v="0"/>
    <n v="21.1"/>
    <n v="42"/>
    <n v="7.6"/>
    <n v="19.7"/>
    <n v="8.0500000000000007"/>
    <n v="7.2900000000000006E-2"/>
    <n v="117"/>
    <n v="1"/>
    <n v="100"/>
    <n v="5"/>
    <x v="5"/>
    <x v="1"/>
    <n v="2024"/>
    <n v="0"/>
    <n v="50"/>
    <n v="50"/>
    <n v="0"/>
    <x v="1"/>
    <n v="25"/>
    <d v="2024-04-24T00:00:00"/>
    <x v="5"/>
  </r>
  <r>
    <d v="2024-04-25T00:00:00"/>
    <d v="1899-12-30T00:55:00"/>
    <n v="5.8"/>
    <n v="5.9"/>
    <n v="5.8"/>
    <n v="96"/>
    <n v="5.2"/>
    <n v="0"/>
    <s v="ESE"/>
    <n v="0"/>
    <n v="5.2"/>
    <s v="ESE"/>
    <n v="5.8"/>
    <n v="5.9"/>
    <n v="5.9"/>
    <n v="995.7"/>
    <n v="0"/>
    <n v="0"/>
    <n v="4.2999999999999997E-2"/>
    <n v="0"/>
    <n v="21.1"/>
    <n v="42"/>
    <n v="7.6"/>
    <n v="19.7"/>
    <n v="8.0500000000000007"/>
    <n v="7.2900000000000006E-2"/>
    <n v="117"/>
    <n v="1"/>
    <n v="100"/>
    <n v="5"/>
    <x v="5"/>
    <x v="1"/>
    <n v="2024"/>
    <n v="0"/>
    <n v="55"/>
    <n v="55"/>
    <n v="0"/>
    <x v="1"/>
    <n v="25"/>
    <d v="2024-04-24T00:00:00"/>
    <x v="5"/>
  </r>
  <r>
    <d v="2024-04-25T00:00:00"/>
    <d v="1899-12-30T01:00:00"/>
    <n v="5.9"/>
    <n v="5.9"/>
    <n v="5.9"/>
    <n v="96"/>
    <n v="5.4"/>
    <n v="0"/>
    <s v="ESE"/>
    <n v="0"/>
    <n v="3.5"/>
    <s v="ESE"/>
    <n v="5.9"/>
    <n v="6"/>
    <n v="6"/>
    <n v="995.7"/>
    <n v="0"/>
    <n v="0"/>
    <n v="4.2999999999999997E-2"/>
    <n v="0"/>
    <n v="21.1"/>
    <n v="42"/>
    <n v="7.6"/>
    <n v="19.7"/>
    <n v="8.0500000000000007"/>
    <n v="7.2900000000000006E-2"/>
    <n v="117"/>
    <n v="1"/>
    <n v="100"/>
    <n v="5"/>
    <x v="5"/>
    <x v="1"/>
    <n v="2024"/>
    <n v="1"/>
    <n v="0"/>
    <n v="100"/>
    <n v="0"/>
    <x v="1"/>
    <n v="25"/>
    <d v="2024-04-24T00:00:00"/>
    <x v="5"/>
  </r>
  <r>
    <d v="2024-04-25T00:00:00"/>
    <d v="1899-12-30T01:05:00"/>
    <n v="5.9"/>
    <n v="5.9"/>
    <n v="5.9"/>
    <n v="96"/>
    <n v="5.4"/>
    <n v="0"/>
    <s v="ESE"/>
    <n v="0"/>
    <n v="1.7"/>
    <s v="ESE"/>
    <n v="5.9"/>
    <n v="6"/>
    <n v="6"/>
    <n v="995.7"/>
    <n v="0"/>
    <n v="0"/>
    <n v="4.2999999999999997E-2"/>
    <n v="0"/>
    <n v="21.1"/>
    <n v="42"/>
    <n v="7.6"/>
    <n v="19.7"/>
    <n v="8.0500000000000007"/>
    <n v="7.2900000000000006E-2"/>
    <n v="117"/>
    <n v="1"/>
    <n v="100"/>
    <n v="5"/>
    <x v="5"/>
    <x v="1"/>
    <n v="2024"/>
    <n v="1"/>
    <n v="5"/>
    <n v="105"/>
    <n v="1"/>
    <x v="2"/>
    <n v="25"/>
    <d v="2024-04-24T00:00:00"/>
    <x v="5"/>
  </r>
  <r>
    <d v="2024-04-25T00:00:00"/>
    <d v="1899-12-30T01:10:00"/>
    <n v="5.9"/>
    <n v="6"/>
    <n v="5.9"/>
    <n v="96"/>
    <n v="5.4"/>
    <n v="0"/>
    <s v="SE"/>
    <n v="0"/>
    <n v="3.5"/>
    <s v="SE"/>
    <n v="5.9"/>
    <n v="6"/>
    <n v="6"/>
    <n v="995.6"/>
    <n v="0"/>
    <n v="0"/>
    <n v="4.2999999999999997E-2"/>
    <n v="0"/>
    <n v="21.1"/>
    <n v="42"/>
    <n v="7.6"/>
    <n v="19.7"/>
    <n v="8.0500000000000007"/>
    <n v="7.2900000000000006E-2"/>
    <n v="116"/>
    <n v="1"/>
    <n v="100"/>
    <n v="5"/>
    <x v="5"/>
    <x v="1"/>
    <n v="2024"/>
    <n v="1"/>
    <n v="10"/>
    <n v="110"/>
    <n v="1"/>
    <x v="2"/>
    <n v="25"/>
    <d v="2024-04-24T00:00:00"/>
    <x v="5"/>
  </r>
  <r>
    <d v="2024-04-25T00:00:00"/>
    <d v="1899-12-30T01:15:00"/>
    <n v="6"/>
    <n v="6"/>
    <n v="6"/>
    <n v="96"/>
    <n v="5.4"/>
    <n v="0"/>
    <s v="SE"/>
    <n v="0"/>
    <n v="3.5"/>
    <s v="SE"/>
    <n v="6"/>
    <n v="6.1"/>
    <n v="6.1"/>
    <n v="995.4"/>
    <n v="0"/>
    <n v="0"/>
    <n v="4.2999999999999997E-2"/>
    <n v="0"/>
    <n v="21.1"/>
    <n v="42"/>
    <n v="7.6"/>
    <n v="19.7"/>
    <n v="8.0500000000000007"/>
    <n v="7.2800000000000004E-2"/>
    <n v="117"/>
    <n v="1"/>
    <n v="100"/>
    <n v="5"/>
    <x v="5"/>
    <x v="1"/>
    <n v="2024"/>
    <n v="1"/>
    <n v="15"/>
    <n v="115"/>
    <n v="1"/>
    <x v="2"/>
    <n v="25"/>
    <d v="2024-04-24T00:00:00"/>
    <x v="5"/>
  </r>
  <r>
    <d v="2024-04-25T00:00:00"/>
    <d v="1899-12-30T01:20:00"/>
    <n v="6.1"/>
    <n v="6.1"/>
    <n v="6"/>
    <n v="96"/>
    <n v="5.5"/>
    <n v="0"/>
    <s v="SE"/>
    <n v="0"/>
    <n v="3.5"/>
    <s v="SE"/>
    <n v="6.1"/>
    <n v="6.1"/>
    <n v="6.1"/>
    <n v="995.2"/>
    <n v="0"/>
    <n v="0"/>
    <n v="4.2999999999999997E-2"/>
    <n v="0"/>
    <n v="21.1"/>
    <n v="42"/>
    <n v="7.6"/>
    <n v="19.7"/>
    <n v="8.0500000000000007"/>
    <n v="7.2800000000000004E-2"/>
    <n v="117"/>
    <n v="1"/>
    <n v="100"/>
    <n v="5"/>
    <x v="5"/>
    <x v="1"/>
    <n v="2024"/>
    <n v="1"/>
    <n v="20"/>
    <n v="120"/>
    <n v="1"/>
    <x v="2"/>
    <n v="25"/>
    <d v="2024-04-24T00:00:00"/>
    <x v="5"/>
  </r>
  <r>
    <d v="2024-04-25T00:00:00"/>
    <d v="1899-12-30T01:25:00"/>
    <n v="6.1"/>
    <n v="6.1"/>
    <n v="6.1"/>
    <n v="96"/>
    <n v="5.5"/>
    <n v="0"/>
    <s v="SE"/>
    <n v="0"/>
    <n v="1.7"/>
    <s v="SE"/>
    <n v="6.1"/>
    <n v="6.2"/>
    <n v="6.2"/>
    <n v="995.1"/>
    <n v="0"/>
    <n v="0"/>
    <n v="4.2000000000000003E-2"/>
    <n v="0"/>
    <n v="21.1"/>
    <n v="42"/>
    <n v="7.6"/>
    <n v="19.7"/>
    <n v="8.0500000000000007"/>
    <n v="7.2800000000000004E-2"/>
    <n v="117"/>
    <n v="1"/>
    <n v="100"/>
    <n v="5"/>
    <x v="5"/>
    <x v="1"/>
    <n v="2024"/>
    <n v="1"/>
    <n v="25"/>
    <n v="125"/>
    <n v="1"/>
    <x v="2"/>
    <n v="25"/>
    <d v="2024-04-24T00:00:00"/>
    <x v="5"/>
  </r>
  <r>
    <d v="2024-04-25T00:00:00"/>
    <d v="1899-12-30T01:30:00"/>
    <n v="6.2"/>
    <n v="6.2"/>
    <n v="6.1"/>
    <n v="96"/>
    <n v="5.6"/>
    <n v="0.9"/>
    <s v="SE"/>
    <n v="7.0000000000000007E-2"/>
    <n v="3.5"/>
    <s v="SE"/>
    <n v="6.2"/>
    <n v="6.2"/>
    <n v="6.2"/>
    <n v="995"/>
    <n v="0"/>
    <n v="0"/>
    <n v="4.2000000000000003E-2"/>
    <n v="0"/>
    <n v="21.1"/>
    <n v="42"/>
    <n v="7.6"/>
    <n v="19.7"/>
    <n v="8.0500000000000007"/>
    <n v="7.2800000000000004E-2"/>
    <n v="116"/>
    <n v="1"/>
    <n v="100"/>
    <n v="5"/>
    <x v="5"/>
    <x v="1"/>
    <n v="2024"/>
    <n v="1"/>
    <n v="30"/>
    <n v="130"/>
    <n v="1"/>
    <x v="2"/>
    <n v="25"/>
    <d v="2024-04-24T00:00:00"/>
    <x v="5"/>
  </r>
  <r>
    <d v="2024-04-25T00:00:00"/>
    <d v="1899-12-30T01:35:00"/>
    <n v="6.2"/>
    <n v="6.2"/>
    <n v="6.2"/>
    <n v="96"/>
    <n v="5.6"/>
    <n v="0.9"/>
    <s v="ESE"/>
    <n v="7.0000000000000007E-2"/>
    <n v="5.2"/>
    <s v="ESE"/>
    <n v="6.2"/>
    <n v="6.3"/>
    <n v="6.3"/>
    <n v="994.9"/>
    <n v="0"/>
    <n v="0"/>
    <n v="4.2000000000000003E-2"/>
    <n v="0"/>
    <n v="21.1"/>
    <n v="42"/>
    <n v="7.6"/>
    <n v="19.7"/>
    <n v="8.0500000000000007"/>
    <n v="7.2800000000000004E-2"/>
    <n v="117"/>
    <n v="1"/>
    <n v="100"/>
    <n v="5"/>
    <x v="5"/>
    <x v="1"/>
    <n v="2024"/>
    <n v="1"/>
    <n v="35"/>
    <n v="135"/>
    <n v="1"/>
    <x v="2"/>
    <n v="25"/>
    <d v="2024-04-24T00:00:00"/>
    <x v="5"/>
  </r>
  <r>
    <d v="2024-04-25T00:00:00"/>
    <d v="1899-12-30T01:40:00"/>
    <n v="6.2"/>
    <n v="6.2"/>
    <n v="6.2"/>
    <n v="96"/>
    <n v="5.6"/>
    <n v="0"/>
    <s v="ESE"/>
    <n v="0"/>
    <n v="1.7"/>
    <s v="ESE"/>
    <n v="6.2"/>
    <n v="6.3"/>
    <n v="6.3"/>
    <n v="994.8"/>
    <n v="0"/>
    <n v="0"/>
    <n v="4.2000000000000003E-2"/>
    <n v="0"/>
    <n v="21.1"/>
    <n v="42"/>
    <n v="7.6"/>
    <n v="19.7"/>
    <n v="8.0500000000000007"/>
    <n v="7.2800000000000004E-2"/>
    <n v="117"/>
    <n v="1"/>
    <n v="100"/>
    <n v="5"/>
    <x v="5"/>
    <x v="1"/>
    <n v="2024"/>
    <n v="1"/>
    <n v="40"/>
    <n v="140"/>
    <n v="1"/>
    <x v="2"/>
    <n v="25"/>
    <d v="2024-04-24T00:00:00"/>
    <x v="5"/>
  </r>
  <r>
    <d v="2024-04-25T00:00:00"/>
    <d v="1899-12-30T01:45:00"/>
    <n v="6.2"/>
    <n v="6.2"/>
    <n v="6.2"/>
    <n v="95"/>
    <n v="5.5"/>
    <n v="0.9"/>
    <s v="ESE"/>
    <n v="7.0000000000000007E-2"/>
    <n v="3.5"/>
    <s v="ESE"/>
    <n v="6.2"/>
    <n v="6.3"/>
    <n v="6.3"/>
    <n v="994.7"/>
    <n v="0"/>
    <n v="0"/>
    <n v="4.2000000000000003E-2"/>
    <n v="0"/>
    <n v="21.1"/>
    <n v="42"/>
    <n v="7.6"/>
    <n v="19.7"/>
    <n v="8.0500000000000007"/>
    <n v="7.2800000000000004E-2"/>
    <n v="117"/>
    <n v="1"/>
    <n v="100"/>
    <n v="5"/>
    <x v="5"/>
    <x v="1"/>
    <n v="2024"/>
    <n v="1"/>
    <n v="45"/>
    <n v="145"/>
    <n v="1"/>
    <x v="2"/>
    <n v="25"/>
    <d v="2024-04-24T00:00:00"/>
    <x v="5"/>
  </r>
  <r>
    <d v="2024-04-25T00:00:00"/>
    <d v="1899-12-30T01:50:00"/>
    <n v="6.3"/>
    <n v="6.3"/>
    <n v="6.2"/>
    <n v="95"/>
    <n v="5.5"/>
    <n v="0.9"/>
    <s v="ESE"/>
    <n v="7.0000000000000007E-2"/>
    <n v="4.3"/>
    <s v="ESE"/>
    <n v="6.3"/>
    <n v="6.3"/>
    <n v="6.3"/>
    <n v="994.5"/>
    <n v="0"/>
    <n v="0"/>
    <n v="4.2000000000000003E-2"/>
    <n v="0"/>
    <n v="21"/>
    <n v="42"/>
    <n v="7.6"/>
    <n v="19.7"/>
    <n v="8.0500000000000007"/>
    <n v="7.2800000000000004E-2"/>
    <n v="117"/>
    <n v="1"/>
    <n v="100"/>
    <n v="5"/>
    <x v="5"/>
    <x v="1"/>
    <n v="2024"/>
    <n v="1"/>
    <n v="50"/>
    <n v="150"/>
    <n v="1"/>
    <x v="2"/>
    <n v="25"/>
    <d v="2024-04-24T00:00:00"/>
    <x v="5"/>
  </r>
  <r>
    <d v="2024-04-25T00:00:00"/>
    <d v="1899-12-30T01:55:00"/>
    <n v="6.3"/>
    <n v="6.3"/>
    <n v="6.2"/>
    <n v="95"/>
    <n v="5.5"/>
    <n v="1.7"/>
    <s v="ESE"/>
    <n v="0.14000000000000001"/>
    <n v="6.1"/>
    <s v="E"/>
    <n v="6.3"/>
    <n v="6.3"/>
    <n v="6.3"/>
    <n v="994.3"/>
    <n v="0"/>
    <n v="0"/>
    <n v="4.2000000000000003E-2"/>
    <n v="0"/>
    <n v="21"/>
    <n v="42"/>
    <n v="7.6"/>
    <n v="19.7"/>
    <n v="8.0500000000000007"/>
    <n v="7.2800000000000004E-2"/>
    <n v="118"/>
    <n v="1"/>
    <n v="100"/>
    <n v="5"/>
    <x v="5"/>
    <x v="1"/>
    <n v="2024"/>
    <n v="1"/>
    <n v="55"/>
    <n v="155"/>
    <n v="1"/>
    <x v="2"/>
    <n v="25"/>
    <d v="2024-04-24T00:00:00"/>
    <x v="5"/>
  </r>
  <r>
    <d v="2024-04-25T00:00:00"/>
    <d v="1899-12-30T02:00:00"/>
    <n v="6.3"/>
    <n v="6.3"/>
    <n v="6.3"/>
    <n v="95"/>
    <n v="5.5"/>
    <n v="1.7"/>
    <s v="E"/>
    <n v="0.14000000000000001"/>
    <n v="6.1"/>
    <s v="E"/>
    <n v="6.3"/>
    <n v="6.3"/>
    <n v="6.3"/>
    <n v="994.1"/>
    <n v="0"/>
    <n v="0"/>
    <n v="4.2000000000000003E-2"/>
    <n v="0"/>
    <n v="21"/>
    <n v="42"/>
    <n v="7.6"/>
    <n v="19.7"/>
    <n v="8.0500000000000007"/>
    <n v="7.2800000000000004E-2"/>
    <n v="117"/>
    <n v="1"/>
    <n v="100"/>
    <n v="5"/>
    <x v="5"/>
    <x v="1"/>
    <n v="2024"/>
    <n v="2"/>
    <n v="0"/>
    <n v="200"/>
    <n v="1"/>
    <x v="2"/>
    <n v="25"/>
    <d v="2024-04-24T00:00:00"/>
    <x v="5"/>
  </r>
  <r>
    <d v="2024-04-25T00:00:00"/>
    <d v="1899-12-30T02:05:00"/>
    <n v="6.3"/>
    <n v="6.3"/>
    <n v="6.3"/>
    <n v="95"/>
    <n v="5.6"/>
    <n v="1.7"/>
    <s v="E"/>
    <n v="0.14000000000000001"/>
    <n v="5.2"/>
    <s v="ESE"/>
    <n v="6.3"/>
    <n v="6.4"/>
    <n v="6.4"/>
    <n v="994"/>
    <n v="0"/>
    <n v="0"/>
    <n v="4.2000000000000003E-2"/>
    <n v="0"/>
    <n v="21"/>
    <n v="42"/>
    <n v="7.6"/>
    <n v="19.7"/>
    <n v="8.0500000000000007"/>
    <n v="7.2800000000000004E-2"/>
    <n v="117"/>
    <n v="1"/>
    <n v="100"/>
    <n v="5"/>
    <x v="5"/>
    <x v="1"/>
    <n v="2024"/>
    <n v="2"/>
    <n v="5"/>
    <n v="205"/>
    <n v="2"/>
    <x v="3"/>
    <n v="25"/>
    <d v="2024-04-24T00:00:00"/>
    <x v="5"/>
  </r>
  <r>
    <d v="2024-04-25T00:00:00"/>
    <d v="1899-12-30T02:10:00"/>
    <n v="6.4"/>
    <n v="6.4"/>
    <n v="6.3"/>
    <n v="95"/>
    <n v="5.7"/>
    <n v="1.7"/>
    <s v="E"/>
    <n v="0.14000000000000001"/>
    <n v="5.2"/>
    <s v="E"/>
    <n v="6.4"/>
    <n v="6.6"/>
    <n v="6.6"/>
    <n v="994"/>
    <n v="0"/>
    <n v="0"/>
    <n v="4.1000000000000002E-2"/>
    <n v="0"/>
    <n v="21"/>
    <n v="42"/>
    <n v="7.6"/>
    <n v="19.7"/>
    <n v="8.0500000000000007"/>
    <n v="7.2800000000000004E-2"/>
    <n v="116"/>
    <n v="1"/>
    <n v="100"/>
    <n v="5"/>
    <x v="5"/>
    <x v="1"/>
    <n v="2024"/>
    <n v="2"/>
    <n v="10"/>
    <n v="210"/>
    <n v="2"/>
    <x v="3"/>
    <n v="25"/>
    <d v="2024-04-24T00:00:00"/>
    <x v="5"/>
  </r>
  <r>
    <d v="2024-04-25T00:00:00"/>
    <d v="1899-12-30T02:15:00"/>
    <n v="6.5"/>
    <n v="6.5"/>
    <n v="6.4"/>
    <n v="95"/>
    <n v="5.8"/>
    <n v="1.7"/>
    <s v="ESE"/>
    <n v="0.14000000000000001"/>
    <n v="6.1"/>
    <s v="ESE"/>
    <n v="6.5"/>
    <n v="6.6"/>
    <n v="6.6"/>
    <n v="993.9"/>
    <n v="0"/>
    <n v="0"/>
    <n v="4.1000000000000002E-2"/>
    <n v="0"/>
    <n v="21"/>
    <n v="42"/>
    <n v="7.6"/>
    <n v="19.7"/>
    <n v="8.0500000000000007"/>
    <n v="7.2800000000000004E-2"/>
    <n v="117"/>
    <n v="1"/>
    <n v="100"/>
    <n v="5"/>
    <x v="5"/>
    <x v="1"/>
    <n v="2024"/>
    <n v="2"/>
    <n v="15"/>
    <n v="215"/>
    <n v="2"/>
    <x v="3"/>
    <n v="25"/>
    <d v="2024-04-24T00:00:00"/>
    <x v="5"/>
  </r>
  <r>
    <d v="2024-04-25T00:00:00"/>
    <d v="1899-12-30T02:20:00"/>
    <n v="6.6"/>
    <n v="6.6"/>
    <n v="6.5"/>
    <n v="95"/>
    <n v="5.9"/>
    <n v="1.7"/>
    <s v="E"/>
    <n v="0.14000000000000001"/>
    <n v="5.2"/>
    <s v="ESE"/>
    <n v="6.6"/>
    <n v="6.7"/>
    <n v="6.7"/>
    <n v="993.6"/>
    <n v="0"/>
    <n v="0"/>
    <n v="4.1000000000000002E-2"/>
    <n v="0"/>
    <n v="21"/>
    <n v="42"/>
    <n v="7.6"/>
    <n v="19.7"/>
    <n v="8.0500000000000007"/>
    <n v="7.2700000000000001E-2"/>
    <n v="117"/>
    <n v="1"/>
    <n v="100"/>
    <n v="5"/>
    <x v="5"/>
    <x v="1"/>
    <n v="2024"/>
    <n v="2"/>
    <n v="20"/>
    <n v="220"/>
    <n v="2"/>
    <x v="3"/>
    <n v="25"/>
    <d v="2024-04-24T00:00:00"/>
    <x v="5"/>
  </r>
  <r>
    <d v="2024-04-25T00:00:00"/>
    <d v="1899-12-30T02:25:00"/>
    <n v="6.7"/>
    <n v="6.7"/>
    <n v="6.6"/>
    <n v="95"/>
    <n v="6"/>
    <n v="2.6"/>
    <s v="ESE"/>
    <n v="0.22"/>
    <n v="6.1"/>
    <s v="ESE"/>
    <n v="6.1"/>
    <n v="6.8"/>
    <n v="6.2"/>
    <n v="993.5"/>
    <n v="0"/>
    <n v="0"/>
    <n v="0.04"/>
    <n v="0"/>
    <n v="21"/>
    <n v="42"/>
    <n v="7.6"/>
    <n v="19.7"/>
    <n v="8.0500000000000007"/>
    <n v="7.2700000000000001E-2"/>
    <n v="117"/>
    <n v="1"/>
    <n v="100"/>
    <n v="5"/>
    <x v="5"/>
    <x v="1"/>
    <n v="2024"/>
    <n v="2"/>
    <n v="25"/>
    <n v="225"/>
    <n v="2"/>
    <x v="3"/>
    <n v="25"/>
    <d v="2024-04-24T00:00:00"/>
    <x v="5"/>
  </r>
  <r>
    <d v="2024-04-25T00:00:00"/>
    <d v="1899-12-30T02:30:00"/>
    <n v="6.8"/>
    <n v="6.8"/>
    <n v="6.7"/>
    <n v="95"/>
    <n v="6.1"/>
    <n v="3.5"/>
    <s v="ESE"/>
    <n v="0.28999999999999998"/>
    <n v="7"/>
    <s v="ESE"/>
    <n v="5.7"/>
    <n v="6.9"/>
    <n v="5.8"/>
    <n v="993.3"/>
    <n v="0"/>
    <n v="0"/>
    <n v="0.04"/>
    <n v="0"/>
    <n v="21"/>
    <n v="42"/>
    <n v="7.6"/>
    <n v="19.7"/>
    <n v="8.0500000000000007"/>
    <n v="7.2700000000000001E-2"/>
    <n v="117"/>
    <n v="1"/>
    <n v="100"/>
    <n v="5"/>
    <x v="5"/>
    <x v="1"/>
    <n v="2024"/>
    <n v="2"/>
    <n v="30"/>
    <n v="230"/>
    <n v="2"/>
    <x v="3"/>
    <n v="25"/>
    <d v="2024-04-24T00:00:00"/>
    <x v="5"/>
  </r>
  <r>
    <d v="2024-04-25T00:00:00"/>
    <d v="1899-12-30T02:35:00"/>
    <n v="6.9"/>
    <n v="6.9"/>
    <n v="6.9"/>
    <n v="95"/>
    <n v="6.2"/>
    <n v="2.6"/>
    <s v="ESE"/>
    <n v="0.22"/>
    <n v="7.8"/>
    <s v="E"/>
    <n v="6.4"/>
    <n v="7.1"/>
    <n v="6.5"/>
    <n v="993.2"/>
    <n v="0"/>
    <n v="0"/>
    <n v="0.04"/>
    <n v="0"/>
    <n v="21"/>
    <n v="42"/>
    <n v="7.6"/>
    <n v="19.7"/>
    <n v="8.0500000000000007"/>
    <n v="7.2700000000000001E-2"/>
    <n v="116"/>
    <n v="1"/>
    <n v="100"/>
    <n v="5"/>
    <x v="5"/>
    <x v="1"/>
    <n v="2024"/>
    <n v="2"/>
    <n v="35"/>
    <n v="235"/>
    <n v="2"/>
    <x v="3"/>
    <n v="25"/>
    <d v="2024-04-24T00:00:00"/>
    <x v="5"/>
  </r>
  <r>
    <d v="2024-04-25T00:00:00"/>
    <d v="1899-12-30T02:40:00"/>
    <n v="7.1"/>
    <n v="7.1"/>
    <n v="6.9"/>
    <n v="94"/>
    <n v="6.2"/>
    <n v="3.5"/>
    <s v="ESE"/>
    <n v="0.28999999999999998"/>
    <n v="7.8"/>
    <s v="E"/>
    <n v="6.1"/>
    <n v="7.2"/>
    <n v="6.2"/>
    <n v="993"/>
    <n v="0.2"/>
    <n v="0"/>
    <n v="3.9E-2"/>
    <n v="0"/>
    <n v="21"/>
    <n v="42"/>
    <n v="7.6"/>
    <n v="19.7"/>
    <n v="8.0500000000000007"/>
    <n v="7.2700000000000001E-2"/>
    <n v="117"/>
    <n v="1"/>
    <n v="100"/>
    <n v="5"/>
    <x v="5"/>
    <x v="1"/>
    <n v="2024"/>
    <n v="2"/>
    <n v="40"/>
    <n v="240"/>
    <n v="2"/>
    <x v="3"/>
    <n v="25"/>
    <d v="2024-04-24T00:00:00"/>
    <x v="5"/>
  </r>
  <r>
    <d v="2024-04-25T00:00:00"/>
    <d v="1899-12-30T02:45:00"/>
    <n v="7.2"/>
    <n v="7.2"/>
    <n v="7.1"/>
    <n v="94"/>
    <n v="6.3"/>
    <n v="3.5"/>
    <s v="E"/>
    <n v="0.28999999999999998"/>
    <n v="9.6"/>
    <s v="E"/>
    <n v="6.1"/>
    <n v="7.3"/>
    <n v="6.2"/>
    <n v="992.8"/>
    <n v="0"/>
    <n v="0"/>
    <n v="3.9E-2"/>
    <n v="0"/>
    <n v="21"/>
    <n v="42"/>
    <n v="7.6"/>
    <n v="19.7"/>
    <n v="8.0500000000000007"/>
    <n v="7.2700000000000001E-2"/>
    <n v="116"/>
    <n v="1"/>
    <n v="100"/>
    <n v="5"/>
    <x v="5"/>
    <x v="1"/>
    <n v="2024"/>
    <n v="2"/>
    <n v="45"/>
    <n v="245"/>
    <n v="2"/>
    <x v="3"/>
    <n v="25"/>
    <d v="2024-04-24T00:00:00"/>
    <x v="5"/>
  </r>
  <r>
    <d v="2024-04-25T00:00:00"/>
    <d v="1899-12-30T02:50:00"/>
    <n v="7.2"/>
    <n v="7.2"/>
    <n v="7.2"/>
    <n v="94"/>
    <n v="6.3"/>
    <n v="2.6"/>
    <s v="E"/>
    <n v="0.22"/>
    <n v="6.1"/>
    <s v="ESE"/>
    <n v="6.7"/>
    <n v="7.3"/>
    <n v="6.8"/>
    <n v="992.7"/>
    <n v="0"/>
    <n v="0"/>
    <n v="3.9E-2"/>
    <n v="0"/>
    <n v="21"/>
    <n v="42"/>
    <n v="7.6"/>
    <n v="19.7"/>
    <n v="8.0500000000000007"/>
    <n v="7.2700000000000001E-2"/>
    <n v="117"/>
    <n v="1"/>
    <n v="100"/>
    <n v="5"/>
    <x v="5"/>
    <x v="1"/>
    <n v="2024"/>
    <n v="2"/>
    <n v="50"/>
    <n v="250"/>
    <n v="2"/>
    <x v="3"/>
    <n v="25"/>
    <d v="2024-04-24T00:00:00"/>
    <x v="5"/>
  </r>
  <r>
    <d v="2024-04-25T00:00:00"/>
    <d v="1899-12-30T02:55:00"/>
    <n v="7.2"/>
    <n v="7.2"/>
    <n v="7.2"/>
    <n v="94"/>
    <n v="6.3"/>
    <n v="3.5"/>
    <s v="ESE"/>
    <n v="0.28999999999999998"/>
    <n v="9.6"/>
    <s v="ESE"/>
    <n v="6.2"/>
    <n v="7.3"/>
    <n v="6.3"/>
    <n v="992.6"/>
    <n v="0"/>
    <n v="0"/>
    <n v="3.9E-2"/>
    <n v="0"/>
    <n v="21"/>
    <n v="42"/>
    <n v="7.6"/>
    <n v="19.7"/>
    <n v="8.0500000000000007"/>
    <n v="7.2700000000000001E-2"/>
    <n v="117"/>
    <n v="1"/>
    <n v="100"/>
    <n v="5"/>
    <x v="5"/>
    <x v="1"/>
    <n v="2024"/>
    <n v="2"/>
    <n v="55"/>
    <n v="255"/>
    <n v="2"/>
    <x v="3"/>
    <n v="25"/>
    <d v="2024-04-24T00:00:00"/>
    <x v="5"/>
  </r>
  <r>
    <d v="2024-04-25T00:00:00"/>
    <d v="1899-12-30T03:00:00"/>
    <n v="7.3"/>
    <n v="7.3"/>
    <n v="7.2"/>
    <n v="94"/>
    <n v="6.4"/>
    <n v="3.5"/>
    <s v="ESE"/>
    <n v="0.28999999999999998"/>
    <n v="7"/>
    <s v="ESE"/>
    <n v="6.2"/>
    <n v="7.4"/>
    <n v="6.3"/>
    <n v="992.4"/>
    <n v="0"/>
    <n v="0"/>
    <n v="3.7999999999999999E-2"/>
    <n v="0"/>
    <n v="20.9"/>
    <n v="42"/>
    <n v="7.5"/>
    <n v="19.600000000000001"/>
    <n v="8.06"/>
    <n v="7.2700000000000001E-2"/>
    <n v="116"/>
    <n v="1"/>
    <n v="100"/>
    <n v="5"/>
    <x v="5"/>
    <x v="1"/>
    <n v="2024"/>
    <n v="3"/>
    <n v="0"/>
    <n v="300"/>
    <n v="2"/>
    <x v="3"/>
    <n v="25"/>
    <d v="2024-04-24T00:00:00"/>
    <x v="5"/>
  </r>
  <r>
    <d v="2024-04-25T00:00:00"/>
    <d v="1899-12-30T03:05:00"/>
    <n v="7.3"/>
    <n v="7.3"/>
    <n v="7.3"/>
    <n v="95"/>
    <n v="6.6"/>
    <n v="3.5"/>
    <s v="ESE"/>
    <n v="0.28999999999999998"/>
    <n v="7"/>
    <s v="E"/>
    <n v="6.3"/>
    <n v="7.4"/>
    <n v="6.4"/>
    <n v="992.4"/>
    <n v="0"/>
    <n v="0"/>
    <n v="3.7999999999999999E-2"/>
    <n v="0"/>
    <n v="20.9"/>
    <n v="42"/>
    <n v="7.5"/>
    <n v="19.600000000000001"/>
    <n v="8.06"/>
    <n v="7.2700000000000001E-2"/>
    <n v="118"/>
    <n v="1"/>
    <n v="100"/>
    <n v="5"/>
    <x v="5"/>
    <x v="1"/>
    <n v="2024"/>
    <n v="3"/>
    <n v="5"/>
    <n v="305"/>
    <n v="3"/>
    <x v="4"/>
    <n v="25"/>
    <d v="2024-04-24T00:00:00"/>
    <x v="5"/>
  </r>
  <r>
    <d v="2024-04-25T00:00:00"/>
    <d v="1899-12-30T03:10:00"/>
    <n v="7.4"/>
    <n v="7.4"/>
    <n v="7.3"/>
    <n v="95"/>
    <n v="6.6"/>
    <n v="4.3"/>
    <s v="E"/>
    <n v="0.36"/>
    <n v="9.6"/>
    <s v="ESE"/>
    <n v="5.9"/>
    <n v="7.5"/>
    <n v="6.1"/>
    <n v="992.2"/>
    <n v="0"/>
    <n v="0"/>
    <n v="3.7999999999999999E-2"/>
    <n v="0"/>
    <n v="20.9"/>
    <n v="42"/>
    <n v="7.5"/>
    <n v="19.600000000000001"/>
    <n v="8.06"/>
    <n v="7.2700000000000001E-2"/>
    <n v="117"/>
    <n v="1"/>
    <n v="100"/>
    <n v="5"/>
    <x v="5"/>
    <x v="1"/>
    <n v="2024"/>
    <n v="3"/>
    <n v="10"/>
    <n v="310"/>
    <n v="3"/>
    <x v="4"/>
    <n v="25"/>
    <d v="2024-04-24T00:00:00"/>
    <x v="5"/>
  </r>
  <r>
    <d v="2024-04-25T00:00:00"/>
    <d v="1899-12-30T03:15:00"/>
    <n v="7.4"/>
    <n v="7.4"/>
    <n v="7.4"/>
    <n v="94"/>
    <n v="6.5"/>
    <n v="1.7"/>
    <s v="SE"/>
    <n v="0.14000000000000001"/>
    <n v="6.1"/>
    <s v="SE"/>
    <n v="7.4"/>
    <n v="7.5"/>
    <n v="7.5"/>
    <n v="992"/>
    <n v="0"/>
    <n v="0"/>
    <n v="3.7999999999999999E-2"/>
    <n v="0"/>
    <n v="20.9"/>
    <n v="42"/>
    <n v="7.5"/>
    <n v="19.600000000000001"/>
    <n v="8.06"/>
    <n v="7.2599999999999998E-2"/>
    <n v="117"/>
    <n v="1"/>
    <n v="100"/>
    <n v="5"/>
    <x v="5"/>
    <x v="1"/>
    <n v="2024"/>
    <n v="3"/>
    <n v="15"/>
    <n v="315"/>
    <n v="3"/>
    <x v="4"/>
    <n v="25"/>
    <d v="2024-04-24T00:00:00"/>
    <x v="5"/>
  </r>
  <r>
    <d v="2024-04-25T00:00:00"/>
    <d v="1899-12-30T03:20:00"/>
    <n v="7.4"/>
    <n v="7.4"/>
    <n v="7.3"/>
    <n v="94"/>
    <n v="6.5"/>
    <n v="5.2"/>
    <s v="ESE"/>
    <n v="0.43"/>
    <n v="11.3"/>
    <s v="ESE"/>
    <n v="5.6"/>
    <n v="7.5"/>
    <n v="5.7"/>
    <n v="991.7"/>
    <n v="0"/>
    <n v="0"/>
    <n v="3.7999999999999999E-2"/>
    <n v="0"/>
    <n v="20.9"/>
    <n v="42"/>
    <n v="7.5"/>
    <n v="19.600000000000001"/>
    <n v="8.06"/>
    <n v="7.2599999999999998E-2"/>
    <n v="116"/>
    <n v="1"/>
    <n v="100"/>
    <n v="5"/>
    <x v="5"/>
    <x v="1"/>
    <n v="2024"/>
    <n v="3"/>
    <n v="20"/>
    <n v="320"/>
    <n v="3"/>
    <x v="4"/>
    <n v="25"/>
    <d v="2024-04-24T00:00:00"/>
    <x v="5"/>
  </r>
  <r>
    <d v="2024-04-25T00:00:00"/>
    <d v="1899-12-30T03:25:00"/>
    <n v="7.4"/>
    <n v="7.4"/>
    <n v="7.4"/>
    <n v="94"/>
    <n v="6.5"/>
    <n v="3.5"/>
    <s v="ESE"/>
    <n v="0.28999999999999998"/>
    <n v="7"/>
    <s v="E"/>
    <n v="6.3"/>
    <n v="7.5"/>
    <n v="6.4"/>
    <n v="991.6"/>
    <n v="0"/>
    <n v="0"/>
    <n v="3.7999999999999999E-2"/>
    <n v="0"/>
    <n v="20.9"/>
    <n v="42"/>
    <n v="7.5"/>
    <n v="19.600000000000001"/>
    <n v="8.06"/>
    <n v="7.2599999999999998E-2"/>
    <n v="117"/>
    <n v="1"/>
    <n v="100"/>
    <n v="5"/>
    <x v="5"/>
    <x v="1"/>
    <n v="2024"/>
    <n v="3"/>
    <n v="25"/>
    <n v="325"/>
    <n v="3"/>
    <x v="4"/>
    <n v="25"/>
    <d v="2024-04-24T00:00:00"/>
    <x v="5"/>
  </r>
  <r>
    <d v="2024-04-25T00:00:00"/>
    <d v="1899-12-30T03:30:00"/>
    <n v="7.4"/>
    <n v="7.4"/>
    <n v="7.4"/>
    <n v="94"/>
    <n v="6.5"/>
    <n v="2.6"/>
    <s v="ESE"/>
    <n v="0.22"/>
    <n v="7.8"/>
    <s v="ESE"/>
    <n v="6.9"/>
    <n v="7.6"/>
    <n v="7.1"/>
    <n v="991.6"/>
    <n v="0"/>
    <n v="0"/>
    <n v="3.7999999999999999E-2"/>
    <n v="0"/>
    <n v="20.9"/>
    <n v="42"/>
    <n v="7.5"/>
    <n v="19.600000000000001"/>
    <n v="8.06"/>
    <n v="7.2599999999999998E-2"/>
    <n v="116"/>
    <n v="1"/>
    <n v="100"/>
    <n v="5"/>
    <x v="5"/>
    <x v="1"/>
    <n v="2024"/>
    <n v="3"/>
    <n v="30"/>
    <n v="330"/>
    <n v="3"/>
    <x v="4"/>
    <n v="25"/>
    <d v="2024-04-24T00:00:00"/>
    <x v="5"/>
  </r>
  <r>
    <d v="2024-04-25T00:00:00"/>
    <d v="1899-12-30T03:35:00"/>
    <n v="7.5"/>
    <n v="7.5"/>
    <n v="7.4"/>
    <n v="94"/>
    <n v="6.6"/>
    <n v="2.6"/>
    <s v="ESE"/>
    <n v="0.22"/>
    <n v="7"/>
    <s v="ENE"/>
    <n v="7"/>
    <n v="7.6"/>
    <n v="7.1"/>
    <n v="991.6"/>
    <n v="0"/>
    <n v="0"/>
    <n v="3.7999999999999999E-2"/>
    <n v="0"/>
    <n v="20.9"/>
    <n v="42"/>
    <n v="7.5"/>
    <n v="19.600000000000001"/>
    <n v="8.06"/>
    <n v="7.2599999999999998E-2"/>
    <n v="117"/>
    <n v="1"/>
    <n v="100"/>
    <n v="5"/>
    <x v="5"/>
    <x v="1"/>
    <n v="2024"/>
    <n v="3"/>
    <n v="35"/>
    <n v="335"/>
    <n v="3"/>
    <x v="4"/>
    <n v="25"/>
    <d v="2024-04-24T00:00:00"/>
    <x v="5"/>
  </r>
  <r>
    <d v="2024-04-25T00:00:00"/>
    <d v="1899-12-30T03:40:00"/>
    <n v="7.5"/>
    <n v="7.5"/>
    <n v="7.4"/>
    <n v="93"/>
    <n v="6.4"/>
    <n v="3.5"/>
    <s v="ESE"/>
    <n v="0.28999999999999998"/>
    <n v="9.6"/>
    <s v="E"/>
    <n v="6.5"/>
    <n v="7.6"/>
    <n v="6.6"/>
    <n v="991.4"/>
    <n v="0"/>
    <n v="0"/>
    <n v="3.7999999999999999E-2"/>
    <n v="0"/>
    <n v="20.9"/>
    <n v="42"/>
    <n v="7.5"/>
    <n v="19.600000000000001"/>
    <n v="8.06"/>
    <n v="7.2599999999999998E-2"/>
    <n v="117"/>
    <n v="1"/>
    <n v="100"/>
    <n v="5"/>
    <x v="5"/>
    <x v="1"/>
    <n v="2024"/>
    <n v="3"/>
    <n v="40"/>
    <n v="340"/>
    <n v="3"/>
    <x v="4"/>
    <n v="25"/>
    <d v="2024-04-24T00:00:00"/>
    <x v="5"/>
  </r>
  <r>
    <d v="2024-04-25T00:00:00"/>
    <d v="1899-12-30T03:45:00"/>
    <n v="7.6"/>
    <n v="7.6"/>
    <n v="7.5"/>
    <n v="93"/>
    <n v="6.5"/>
    <n v="3.5"/>
    <s v="ESE"/>
    <n v="0.28999999999999998"/>
    <n v="7.8"/>
    <s v="E"/>
    <n v="6.6"/>
    <n v="7.7"/>
    <n v="6.7"/>
    <n v="991.3"/>
    <n v="0"/>
    <n v="0"/>
    <n v="3.6999999999999998E-2"/>
    <n v="0"/>
    <n v="20.9"/>
    <n v="42"/>
    <n v="7.5"/>
    <n v="19.600000000000001"/>
    <n v="8.06"/>
    <n v="7.2599999999999998E-2"/>
    <n v="117"/>
    <n v="1"/>
    <n v="100"/>
    <n v="5"/>
    <x v="5"/>
    <x v="1"/>
    <n v="2024"/>
    <n v="3"/>
    <n v="45"/>
    <n v="345"/>
    <n v="3"/>
    <x v="4"/>
    <n v="25"/>
    <d v="2024-04-24T00:00:00"/>
    <x v="5"/>
  </r>
  <r>
    <d v="2024-04-25T00:00:00"/>
    <d v="1899-12-30T03:50:00"/>
    <n v="7.6"/>
    <n v="7.6"/>
    <n v="7.6"/>
    <n v="93"/>
    <n v="6.5"/>
    <n v="3.5"/>
    <s v="ESE"/>
    <n v="0.28999999999999998"/>
    <n v="8.6999999999999993"/>
    <s v="SE"/>
    <n v="6.6"/>
    <n v="7.7"/>
    <n v="6.7"/>
    <n v="991.3"/>
    <n v="0.2"/>
    <n v="0"/>
    <n v="3.6999999999999998E-2"/>
    <n v="0"/>
    <n v="20.9"/>
    <n v="42"/>
    <n v="7.5"/>
    <n v="19.600000000000001"/>
    <n v="8.06"/>
    <n v="7.2599999999999998E-2"/>
    <n v="117"/>
    <n v="1"/>
    <n v="100"/>
    <n v="5"/>
    <x v="5"/>
    <x v="1"/>
    <n v="2024"/>
    <n v="3"/>
    <n v="50"/>
    <n v="350"/>
    <n v="3"/>
    <x v="4"/>
    <n v="25"/>
    <d v="2024-04-24T00:00:00"/>
    <x v="5"/>
  </r>
  <r>
    <d v="2024-04-25T00:00:00"/>
    <d v="1899-12-30T03:55:00"/>
    <n v="7.5"/>
    <n v="7.6"/>
    <n v="7.5"/>
    <n v="93"/>
    <n v="6.4"/>
    <n v="3.5"/>
    <s v="ESE"/>
    <n v="0.28999999999999998"/>
    <n v="7.8"/>
    <s v="ESE"/>
    <n v="6.5"/>
    <n v="7.6"/>
    <n v="6.6"/>
    <n v="991"/>
    <n v="0"/>
    <n v="0"/>
    <n v="3.7999999999999999E-2"/>
    <n v="0"/>
    <n v="20.8"/>
    <n v="42"/>
    <n v="7.4"/>
    <n v="19.5"/>
    <n v="8.06"/>
    <n v="7.2599999999999998E-2"/>
    <n v="117"/>
    <n v="1"/>
    <n v="100"/>
    <n v="5"/>
    <x v="5"/>
    <x v="1"/>
    <n v="2024"/>
    <n v="3"/>
    <n v="55"/>
    <n v="355"/>
    <n v="3"/>
    <x v="4"/>
    <n v="25"/>
    <d v="2024-04-24T00:00:00"/>
    <x v="5"/>
  </r>
  <r>
    <d v="2024-04-25T00:00:00"/>
    <d v="1899-12-30T04:00:00"/>
    <n v="7.5"/>
    <n v="7.6"/>
    <n v="7.5"/>
    <n v="93"/>
    <n v="6.4"/>
    <n v="1.7"/>
    <s v="ESE"/>
    <n v="0.14000000000000001"/>
    <n v="7"/>
    <s v="SE"/>
    <n v="7.5"/>
    <n v="7.6"/>
    <n v="7.6"/>
    <n v="990.9"/>
    <n v="0.2"/>
    <n v="1.2"/>
    <n v="3.7999999999999999E-2"/>
    <n v="0"/>
    <n v="20.8"/>
    <n v="42"/>
    <n v="7.4"/>
    <n v="19.5"/>
    <n v="8.06"/>
    <n v="7.2599999999999998E-2"/>
    <n v="116"/>
    <n v="1"/>
    <n v="100"/>
    <n v="5"/>
    <x v="5"/>
    <x v="1"/>
    <n v="2024"/>
    <n v="4"/>
    <n v="0"/>
    <n v="400"/>
    <n v="3"/>
    <x v="4"/>
    <n v="25"/>
    <d v="2024-04-24T00:00:00"/>
    <x v="5"/>
  </r>
  <r>
    <d v="2024-04-25T00:00:00"/>
    <d v="1899-12-30T04:05:00"/>
    <n v="7.5"/>
    <n v="7.6"/>
    <n v="7.5"/>
    <n v="94"/>
    <n v="6.6"/>
    <n v="3.5"/>
    <s v="ESE"/>
    <n v="0.28999999999999998"/>
    <n v="12.2"/>
    <s v="S"/>
    <n v="6.5"/>
    <n v="7.6"/>
    <n v="6.6"/>
    <n v="990.8"/>
    <n v="0"/>
    <n v="1.2"/>
    <n v="3.7999999999999999E-2"/>
    <n v="0"/>
    <n v="20.8"/>
    <n v="42"/>
    <n v="7.4"/>
    <n v="19.5"/>
    <n v="8.06"/>
    <n v="7.2599999999999998E-2"/>
    <n v="117"/>
    <n v="1"/>
    <n v="100"/>
    <n v="5"/>
    <x v="5"/>
    <x v="1"/>
    <n v="2024"/>
    <n v="4"/>
    <n v="5"/>
    <n v="405"/>
    <n v="4"/>
    <x v="5"/>
    <n v="25"/>
    <d v="2024-04-24T00:00:00"/>
    <x v="5"/>
  </r>
  <r>
    <d v="2024-04-25T00:00:00"/>
    <d v="1899-12-30T04:10:00"/>
    <n v="7.5"/>
    <n v="7.5"/>
    <n v="7.5"/>
    <n v="94"/>
    <n v="6.6"/>
    <n v="2.6"/>
    <s v="ESE"/>
    <n v="0.22"/>
    <n v="7"/>
    <s v="S"/>
    <n v="7"/>
    <n v="7.6"/>
    <n v="7.1"/>
    <n v="990.6"/>
    <n v="0.2"/>
    <n v="1.4"/>
    <n v="3.7999999999999999E-2"/>
    <n v="0"/>
    <n v="20.8"/>
    <n v="42"/>
    <n v="7.4"/>
    <n v="19.5"/>
    <n v="8.06"/>
    <n v="7.2599999999999998E-2"/>
    <n v="116"/>
    <n v="1"/>
    <n v="100"/>
    <n v="5"/>
    <x v="5"/>
    <x v="1"/>
    <n v="2024"/>
    <n v="4"/>
    <n v="10"/>
    <n v="410"/>
    <n v="4"/>
    <x v="5"/>
    <n v="25"/>
    <d v="2024-04-24T00:00:00"/>
    <x v="5"/>
  </r>
  <r>
    <d v="2024-04-25T00:00:00"/>
    <d v="1899-12-30T04:15:00"/>
    <n v="7.5"/>
    <n v="7.5"/>
    <n v="7.4"/>
    <n v="94"/>
    <n v="6.6"/>
    <n v="1.7"/>
    <s v="ESE"/>
    <n v="0.14000000000000001"/>
    <n v="6.1"/>
    <s v="SE"/>
    <n v="7.5"/>
    <n v="7.6"/>
    <n v="7.6"/>
    <n v="990.5"/>
    <n v="0"/>
    <n v="1.4"/>
    <n v="3.7999999999999999E-2"/>
    <n v="0"/>
    <n v="20.8"/>
    <n v="42"/>
    <n v="7.4"/>
    <n v="19.5"/>
    <n v="8.06"/>
    <n v="7.2599999999999998E-2"/>
    <n v="118"/>
    <n v="1"/>
    <n v="100"/>
    <n v="5"/>
    <x v="5"/>
    <x v="1"/>
    <n v="2024"/>
    <n v="4"/>
    <n v="15"/>
    <n v="415"/>
    <n v="4"/>
    <x v="5"/>
    <n v="25"/>
    <d v="2024-04-24T00:00:00"/>
    <x v="5"/>
  </r>
  <r>
    <d v="2024-04-25T00:00:00"/>
    <d v="1899-12-30T04:20:00"/>
    <n v="7.4"/>
    <n v="7.5"/>
    <n v="7.4"/>
    <n v="94"/>
    <n v="6.5"/>
    <n v="3.5"/>
    <s v="S"/>
    <n v="0.28999999999999998"/>
    <n v="9.6"/>
    <s v="S"/>
    <n v="6.3"/>
    <n v="7.5"/>
    <n v="6.4"/>
    <n v="990.4"/>
    <n v="0.2"/>
    <n v="1.4"/>
    <n v="3.7999999999999999E-2"/>
    <n v="0"/>
    <n v="20.8"/>
    <n v="42"/>
    <n v="7.4"/>
    <n v="19.5"/>
    <n v="8.06"/>
    <n v="7.2599999999999998E-2"/>
    <n v="117"/>
    <n v="1"/>
    <n v="100"/>
    <n v="5"/>
    <x v="5"/>
    <x v="1"/>
    <n v="2024"/>
    <n v="4"/>
    <n v="20"/>
    <n v="420"/>
    <n v="4"/>
    <x v="5"/>
    <n v="25"/>
    <d v="2024-04-24T00:00:00"/>
    <x v="5"/>
  </r>
  <r>
    <d v="2024-04-25T00:00:00"/>
    <d v="1899-12-30T04:25:00"/>
    <n v="7.3"/>
    <n v="7.4"/>
    <n v="7.3"/>
    <n v="93"/>
    <n v="6.2"/>
    <n v="3.5"/>
    <s v="S"/>
    <n v="0.28999999999999998"/>
    <n v="9.6"/>
    <s v="SE"/>
    <n v="6.2"/>
    <n v="7.4"/>
    <n v="6.3"/>
    <n v="990.4"/>
    <n v="0"/>
    <n v="1.2"/>
    <n v="3.7999999999999999E-2"/>
    <n v="0"/>
    <n v="20.8"/>
    <n v="42"/>
    <n v="7.4"/>
    <n v="19.5"/>
    <n v="8.06"/>
    <n v="7.2599999999999998E-2"/>
    <n v="117"/>
    <n v="1"/>
    <n v="100"/>
    <n v="5"/>
    <x v="5"/>
    <x v="1"/>
    <n v="2024"/>
    <n v="4"/>
    <n v="25"/>
    <n v="425"/>
    <n v="4"/>
    <x v="5"/>
    <n v="25"/>
    <d v="2024-04-24T00:00:00"/>
    <x v="5"/>
  </r>
  <r>
    <d v="2024-04-25T00:00:00"/>
    <d v="1899-12-30T04:30:00"/>
    <n v="7.2"/>
    <n v="7.3"/>
    <n v="7.2"/>
    <n v="92"/>
    <n v="6"/>
    <n v="3.5"/>
    <s v="ESE"/>
    <n v="0.28999999999999998"/>
    <n v="12.2"/>
    <s v="ESE"/>
    <n v="6.1"/>
    <n v="7.2"/>
    <n v="6.2"/>
    <n v="990.3"/>
    <n v="0.2"/>
    <n v="1.2"/>
    <n v="3.9E-2"/>
    <n v="0"/>
    <n v="20.8"/>
    <n v="42"/>
    <n v="7.4"/>
    <n v="19.5"/>
    <n v="8.06"/>
    <n v="7.2499999999999995E-2"/>
    <n v="117"/>
    <n v="1"/>
    <n v="100"/>
    <n v="5"/>
    <x v="5"/>
    <x v="1"/>
    <n v="2024"/>
    <n v="4"/>
    <n v="30"/>
    <n v="430"/>
    <n v="4"/>
    <x v="5"/>
    <n v="25"/>
    <d v="2024-04-24T00:00:00"/>
    <x v="5"/>
  </r>
  <r>
    <d v="2024-04-25T00:00:00"/>
    <d v="1899-12-30T04:35:00"/>
    <n v="7.1"/>
    <n v="7.2"/>
    <n v="7.1"/>
    <n v="92"/>
    <n v="5.8"/>
    <n v="5.2"/>
    <s v="ESE"/>
    <n v="0.43"/>
    <n v="13"/>
    <s v="ESE"/>
    <n v="5.2"/>
    <n v="7.1"/>
    <n v="5.2"/>
    <n v="990.1"/>
    <n v="0.2"/>
    <n v="1.8"/>
    <n v="3.9E-2"/>
    <n v="0"/>
    <n v="20.8"/>
    <n v="42"/>
    <n v="7.4"/>
    <n v="19.5"/>
    <n v="8.06"/>
    <n v="7.2499999999999995E-2"/>
    <n v="117"/>
    <n v="1"/>
    <n v="100"/>
    <n v="5"/>
    <x v="5"/>
    <x v="1"/>
    <n v="2024"/>
    <n v="4"/>
    <n v="35"/>
    <n v="435"/>
    <n v="4"/>
    <x v="5"/>
    <n v="25"/>
    <d v="2024-04-24T00:00:00"/>
    <x v="5"/>
  </r>
  <r>
    <d v="2024-04-25T00:00:00"/>
    <d v="1899-12-30T04:40:00"/>
    <n v="7"/>
    <n v="7.1"/>
    <n v="7"/>
    <n v="92"/>
    <n v="5.8"/>
    <n v="4.3"/>
    <s v="ESE"/>
    <n v="0.36"/>
    <n v="13"/>
    <s v="ESE"/>
    <n v="5.5"/>
    <n v="7.1"/>
    <n v="5.6"/>
    <n v="990.1"/>
    <n v="0.2"/>
    <n v="2"/>
    <n v="3.9E-2"/>
    <n v="0"/>
    <n v="20.8"/>
    <n v="42"/>
    <n v="7.4"/>
    <n v="19.5"/>
    <n v="8.06"/>
    <n v="7.2499999999999995E-2"/>
    <n v="117"/>
    <n v="1"/>
    <n v="100"/>
    <n v="5"/>
    <x v="5"/>
    <x v="1"/>
    <n v="2024"/>
    <n v="4"/>
    <n v="40"/>
    <n v="440"/>
    <n v="4"/>
    <x v="5"/>
    <n v="25"/>
    <d v="2024-04-24T00:00:00"/>
    <x v="5"/>
  </r>
  <r>
    <d v="2024-04-25T00:00:00"/>
    <d v="1899-12-30T04:45:00"/>
    <n v="6.9"/>
    <n v="7"/>
    <n v="6.9"/>
    <n v="92"/>
    <n v="5.7"/>
    <n v="3.5"/>
    <s v="SE"/>
    <n v="0.28999999999999998"/>
    <n v="7"/>
    <s v="SSE"/>
    <n v="5.8"/>
    <n v="7"/>
    <n v="5.9"/>
    <n v="990.1"/>
    <n v="0.2"/>
    <n v="2.6"/>
    <n v="0.04"/>
    <n v="0"/>
    <n v="20.7"/>
    <n v="42"/>
    <n v="7.3"/>
    <n v="19.399999999999999"/>
    <n v="8.07"/>
    <n v="7.2599999999999998E-2"/>
    <n v="117"/>
    <n v="1"/>
    <n v="100"/>
    <n v="5"/>
    <x v="5"/>
    <x v="1"/>
    <n v="2024"/>
    <n v="4"/>
    <n v="45"/>
    <n v="445"/>
    <n v="4"/>
    <x v="5"/>
    <n v="25"/>
    <d v="2024-04-24T00:00:00"/>
    <x v="5"/>
  </r>
  <r>
    <d v="2024-04-25T00:00:00"/>
    <d v="1899-12-30T04:50:00"/>
    <n v="6.8"/>
    <n v="6.9"/>
    <n v="6.8"/>
    <n v="92"/>
    <n v="5.6"/>
    <n v="4.3"/>
    <s v="SSE"/>
    <n v="0.36"/>
    <n v="13.9"/>
    <s v="SE"/>
    <n v="5.3"/>
    <n v="6.9"/>
    <n v="5.3"/>
    <n v="990"/>
    <n v="0"/>
    <n v="2"/>
    <n v="0.04"/>
    <n v="0"/>
    <n v="20.7"/>
    <n v="42"/>
    <n v="7.3"/>
    <n v="19.399999999999999"/>
    <n v="8.07"/>
    <n v="7.2599999999999998E-2"/>
    <n v="117"/>
    <n v="1"/>
    <n v="100"/>
    <n v="5"/>
    <x v="5"/>
    <x v="1"/>
    <n v="2024"/>
    <n v="4"/>
    <n v="50"/>
    <n v="450"/>
    <n v="4"/>
    <x v="5"/>
    <n v="25"/>
    <d v="2024-04-24T00:00:00"/>
    <x v="5"/>
  </r>
  <r>
    <d v="2024-04-25T00:00:00"/>
    <d v="1899-12-30T04:55:00"/>
    <n v="6.8"/>
    <n v="6.8"/>
    <n v="6.8"/>
    <n v="92"/>
    <n v="5.6"/>
    <n v="5.2"/>
    <s v="ESE"/>
    <n v="0.43"/>
    <n v="13.9"/>
    <s v="ESE"/>
    <n v="4.8"/>
    <n v="6.8"/>
    <n v="4.9000000000000004"/>
    <n v="989.8"/>
    <n v="0.4"/>
    <n v="3.2"/>
    <n v="0.04"/>
    <n v="0"/>
    <n v="20.7"/>
    <n v="42"/>
    <n v="7.3"/>
    <n v="19.399999999999999"/>
    <n v="8.07"/>
    <n v="7.2499999999999995E-2"/>
    <n v="117"/>
    <n v="1"/>
    <n v="100"/>
    <n v="5"/>
    <x v="5"/>
    <x v="1"/>
    <n v="2024"/>
    <n v="4"/>
    <n v="55"/>
    <n v="455"/>
    <n v="4"/>
    <x v="5"/>
    <n v="25"/>
    <d v="2024-04-24T00:00:00"/>
    <x v="5"/>
  </r>
  <r>
    <d v="2024-04-25T00:00:00"/>
    <d v="1899-12-30T05:00:00"/>
    <n v="6.7"/>
    <n v="6.8"/>
    <n v="6.7"/>
    <n v="92"/>
    <n v="5.5"/>
    <n v="2.6"/>
    <s v="SSE"/>
    <n v="0.22"/>
    <n v="11.3"/>
    <s v="SSE"/>
    <n v="6.1"/>
    <n v="6.7"/>
    <n v="6.1"/>
    <n v="989.7"/>
    <n v="0.2"/>
    <n v="3.2"/>
    <n v="4.1000000000000002E-2"/>
    <n v="0"/>
    <n v="20.7"/>
    <n v="42"/>
    <n v="7.3"/>
    <n v="19.399999999999999"/>
    <n v="8.07"/>
    <n v="7.2499999999999995E-2"/>
    <n v="117"/>
    <n v="1"/>
    <n v="100"/>
    <n v="5"/>
    <x v="5"/>
    <x v="1"/>
    <n v="2024"/>
    <n v="5"/>
    <n v="0"/>
    <n v="500"/>
    <n v="4"/>
    <x v="5"/>
    <n v="25"/>
    <d v="2024-04-24T00:00:00"/>
    <x v="5"/>
  </r>
  <r>
    <d v="2024-04-25T00:00:00"/>
    <d v="1899-12-30T05:05:00"/>
    <n v="6.5"/>
    <n v="6.7"/>
    <n v="6.5"/>
    <n v="92"/>
    <n v="5.3"/>
    <n v="4.3"/>
    <s v="ESE"/>
    <n v="0.36"/>
    <n v="11.3"/>
    <s v="ESE"/>
    <n v="4.9000000000000004"/>
    <n v="6.6"/>
    <n v="4.9000000000000004"/>
    <n v="989.5"/>
    <n v="0.2"/>
    <n v="3"/>
    <n v="4.1000000000000002E-2"/>
    <n v="0"/>
    <n v="20.7"/>
    <n v="42"/>
    <n v="7.3"/>
    <n v="19.399999999999999"/>
    <n v="8.07"/>
    <n v="7.2499999999999995E-2"/>
    <n v="117"/>
    <n v="1"/>
    <n v="100"/>
    <n v="5"/>
    <x v="5"/>
    <x v="1"/>
    <n v="2024"/>
    <n v="5"/>
    <n v="5"/>
    <n v="505"/>
    <n v="5"/>
    <x v="6"/>
    <n v="25"/>
    <d v="2024-04-24T00:00:00"/>
    <x v="5"/>
  </r>
  <r>
    <d v="2024-04-25T00:00:00"/>
    <d v="1899-12-30T05:10:00"/>
    <n v="6.4"/>
    <n v="6.6"/>
    <n v="6.4"/>
    <n v="92"/>
    <n v="5.2"/>
    <n v="5.2"/>
    <s v="SE"/>
    <n v="0.43"/>
    <n v="12.2"/>
    <s v="E"/>
    <n v="4.4000000000000004"/>
    <n v="6.5"/>
    <n v="4.5"/>
    <n v="989.3"/>
    <n v="0.2"/>
    <n v="2.8"/>
    <n v="4.1000000000000002E-2"/>
    <n v="0"/>
    <n v="20.7"/>
    <n v="42"/>
    <n v="7.3"/>
    <n v="19.399999999999999"/>
    <n v="8.07"/>
    <n v="7.2499999999999995E-2"/>
    <n v="117"/>
    <n v="1"/>
    <n v="100"/>
    <n v="5"/>
    <x v="5"/>
    <x v="1"/>
    <n v="2024"/>
    <n v="5"/>
    <n v="10"/>
    <n v="510"/>
    <n v="5"/>
    <x v="6"/>
    <n v="25"/>
    <d v="2024-04-24T00:00:00"/>
    <x v="5"/>
  </r>
  <r>
    <d v="2024-04-25T00:00:00"/>
    <d v="1899-12-30T05:15:00"/>
    <n v="6.4"/>
    <n v="6.4"/>
    <n v="6.4"/>
    <n v="92"/>
    <n v="5.2"/>
    <n v="5.2"/>
    <s v="ESE"/>
    <n v="0.43"/>
    <n v="13"/>
    <s v="ESE"/>
    <n v="4.4000000000000004"/>
    <n v="6.4"/>
    <n v="4.4000000000000004"/>
    <n v="989.3"/>
    <n v="0.2"/>
    <n v="2.2000000000000002"/>
    <n v="4.1000000000000002E-2"/>
    <n v="0"/>
    <n v="20.7"/>
    <n v="42"/>
    <n v="7.3"/>
    <n v="19.399999999999999"/>
    <n v="8.07"/>
    <n v="7.2499999999999995E-2"/>
    <n v="117"/>
    <n v="1"/>
    <n v="100"/>
    <n v="5"/>
    <x v="5"/>
    <x v="1"/>
    <n v="2024"/>
    <n v="5"/>
    <n v="15"/>
    <n v="515"/>
    <n v="5"/>
    <x v="6"/>
    <n v="25"/>
    <d v="2024-04-24T00:00:00"/>
    <x v="5"/>
  </r>
  <r>
    <d v="2024-04-25T00:00:00"/>
    <d v="1899-12-30T05:20:00"/>
    <n v="6.3"/>
    <n v="6.4"/>
    <n v="6.3"/>
    <n v="92"/>
    <n v="5.0999999999999996"/>
    <n v="4.3"/>
    <s v="ESE"/>
    <n v="0.36"/>
    <n v="9.6"/>
    <s v="SE"/>
    <n v="4.7"/>
    <n v="6.3"/>
    <n v="4.7"/>
    <n v="989"/>
    <n v="0"/>
    <n v="2.2000000000000002"/>
    <n v="4.2000000000000003E-2"/>
    <n v="0"/>
    <n v="20.7"/>
    <n v="43"/>
    <n v="7.6"/>
    <n v="19.399999999999999"/>
    <n v="8.25"/>
    <n v="7.2499999999999995E-2"/>
    <n v="118"/>
    <n v="1"/>
    <n v="100"/>
    <n v="5"/>
    <x v="5"/>
    <x v="1"/>
    <n v="2024"/>
    <n v="5"/>
    <n v="20"/>
    <n v="520"/>
    <n v="5"/>
    <x v="6"/>
    <n v="25"/>
    <d v="2024-04-24T00:00:00"/>
    <x v="5"/>
  </r>
  <r>
    <d v="2024-04-25T00:00:00"/>
    <d v="1899-12-30T05:25:00"/>
    <n v="6.2"/>
    <n v="6.3"/>
    <n v="6.2"/>
    <n v="93"/>
    <n v="5.2"/>
    <n v="5.2"/>
    <s v="ESE"/>
    <n v="0.43"/>
    <n v="19.100000000000001"/>
    <s v="ESE"/>
    <n v="4.2"/>
    <n v="6.3"/>
    <n v="4.2"/>
    <n v="989"/>
    <n v="0.2"/>
    <n v="2.2000000000000002"/>
    <n v="4.2000000000000003E-2"/>
    <n v="0"/>
    <n v="20.8"/>
    <n v="43"/>
    <n v="7.7"/>
    <n v="19.600000000000001"/>
    <n v="8.25"/>
    <n v="7.2400000000000006E-2"/>
    <n v="117"/>
    <n v="1"/>
    <n v="100"/>
    <n v="5"/>
    <x v="5"/>
    <x v="1"/>
    <n v="2024"/>
    <n v="5"/>
    <n v="25"/>
    <n v="525"/>
    <n v="5"/>
    <x v="6"/>
    <n v="25"/>
    <d v="2024-04-24T00:00:00"/>
    <x v="5"/>
  </r>
  <r>
    <d v="2024-04-25T00:00:00"/>
    <d v="1899-12-30T05:30:00"/>
    <n v="6.2"/>
    <n v="6.2"/>
    <n v="6.2"/>
    <n v="93"/>
    <n v="5.2"/>
    <n v="4.3"/>
    <s v="S"/>
    <n v="0.36"/>
    <n v="11.3"/>
    <s v="E"/>
    <n v="4.5999999999999996"/>
    <n v="6.3"/>
    <n v="4.5999999999999996"/>
    <n v="989"/>
    <n v="0.2"/>
    <n v="2.8"/>
    <n v="4.2000000000000003E-2"/>
    <n v="0"/>
    <n v="20.9"/>
    <n v="43"/>
    <n v="7.8"/>
    <n v="19.600000000000001"/>
    <n v="8.25"/>
    <n v="7.2400000000000006E-2"/>
    <n v="117"/>
    <n v="1"/>
    <n v="100"/>
    <n v="5"/>
    <x v="5"/>
    <x v="1"/>
    <n v="2024"/>
    <n v="5"/>
    <n v="30"/>
    <n v="530"/>
    <n v="5"/>
    <x v="6"/>
    <n v="25"/>
    <d v="2024-04-24T00:00:00"/>
    <x v="5"/>
  </r>
  <r>
    <d v="2024-04-25T00:00:00"/>
    <d v="1899-12-30T05:35:00"/>
    <n v="6.2"/>
    <n v="6.2"/>
    <n v="6.2"/>
    <n v="93"/>
    <n v="5.0999999999999996"/>
    <n v="3.5"/>
    <s v="SSE"/>
    <n v="0.28999999999999998"/>
    <n v="9.6"/>
    <s v="E"/>
    <n v="4.9000000000000004"/>
    <n v="6.2"/>
    <n v="5"/>
    <n v="989"/>
    <n v="0.2"/>
    <n v="2.8"/>
    <n v="4.2000000000000003E-2"/>
    <n v="0"/>
    <n v="20.9"/>
    <n v="43"/>
    <n v="7.8"/>
    <n v="19.600000000000001"/>
    <n v="8.25"/>
    <n v="7.2400000000000006E-2"/>
    <n v="117"/>
    <n v="1"/>
    <n v="100"/>
    <n v="5"/>
    <x v="5"/>
    <x v="1"/>
    <n v="2024"/>
    <n v="5"/>
    <n v="35"/>
    <n v="535"/>
    <n v="5"/>
    <x v="6"/>
    <n v="25"/>
    <d v="2024-04-24T00:00:00"/>
    <x v="5"/>
  </r>
  <r>
    <d v="2024-04-25T00:00:00"/>
    <d v="1899-12-30T05:40:00"/>
    <n v="6.2"/>
    <n v="6.2"/>
    <n v="6.2"/>
    <n v="93"/>
    <n v="5.0999999999999996"/>
    <n v="2.6"/>
    <s v="ESE"/>
    <n v="0.22"/>
    <n v="10.4"/>
    <s v="E"/>
    <n v="5.5"/>
    <n v="6.2"/>
    <n v="5.6"/>
    <n v="988.9"/>
    <n v="0.2"/>
    <n v="2.2000000000000002"/>
    <n v="4.2000000000000003E-2"/>
    <n v="0"/>
    <n v="20.9"/>
    <n v="43"/>
    <n v="7.8"/>
    <n v="19.600000000000001"/>
    <n v="8.25"/>
    <n v="7.2400000000000006E-2"/>
    <n v="117"/>
    <n v="1"/>
    <n v="100"/>
    <n v="5"/>
    <x v="5"/>
    <x v="1"/>
    <n v="2024"/>
    <n v="5"/>
    <n v="40"/>
    <n v="540"/>
    <n v="5"/>
    <x v="6"/>
    <n v="25"/>
    <d v="2024-04-24T00:00:00"/>
    <x v="5"/>
  </r>
  <r>
    <d v="2024-04-25T00:00:00"/>
    <d v="1899-12-30T05:45:00"/>
    <n v="6.2"/>
    <n v="6.2"/>
    <n v="6.2"/>
    <n v="94"/>
    <n v="5.3"/>
    <n v="2.6"/>
    <s v="SE"/>
    <n v="0.22"/>
    <n v="6.1"/>
    <s v="SE"/>
    <n v="5.5"/>
    <n v="6.2"/>
    <n v="5.6"/>
    <n v="988.8"/>
    <n v="0"/>
    <n v="2.2000000000000002"/>
    <n v="4.2000000000000003E-2"/>
    <n v="0"/>
    <n v="20.9"/>
    <n v="43"/>
    <n v="7.8"/>
    <n v="19.600000000000001"/>
    <n v="8.25"/>
    <n v="7.2400000000000006E-2"/>
    <n v="117"/>
    <n v="1"/>
    <n v="100"/>
    <n v="5"/>
    <x v="5"/>
    <x v="1"/>
    <n v="2024"/>
    <n v="5"/>
    <n v="45"/>
    <n v="545"/>
    <n v="5"/>
    <x v="6"/>
    <n v="25"/>
    <d v="2024-04-24T00:00:00"/>
    <x v="5"/>
  </r>
  <r>
    <d v="2024-04-25T00:00:00"/>
    <d v="1899-12-30T05:50:00"/>
    <n v="6.1"/>
    <n v="6.2"/>
    <n v="6.1"/>
    <n v="94"/>
    <n v="5.2"/>
    <n v="5.2"/>
    <s v="SE"/>
    <n v="0.43"/>
    <n v="12.2"/>
    <s v="ESE"/>
    <n v="4"/>
    <n v="6.1"/>
    <n v="4.0999999999999996"/>
    <n v="988.7"/>
    <n v="0.2"/>
    <n v="2.2000000000000002"/>
    <n v="4.2999999999999997E-2"/>
    <n v="0"/>
    <n v="20.8"/>
    <n v="43"/>
    <n v="7.7"/>
    <n v="19.600000000000001"/>
    <n v="8.25"/>
    <n v="7.2400000000000006E-2"/>
    <n v="117"/>
    <n v="1"/>
    <n v="100"/>
    <n v="5"/>
    <x v="5"/>
    <x v="1"/>
    <n v="2024"/>
    <n v="5"/>
    <n v="50"/>
    <n v="550"/>
    <n v="5"/>
    <x v="6"/>
    <n v="25"/>
    <d v="2024-04-24T00:00:00"/>
    <x v="5"/>
  </r>
  <r>
    <d v="2024-04-25T00:00:00"/>
    <d v="1899-12-30T05:55:00"/>
    <n v="5.9"/>
    <n v="6.1"/>
    <n v="5.9"/>
    <n v="93"/>
    <n v="4.9000000000000004"/>
    <n v="6.1"/>
    <s v="ESE"/>
    <n v="0.51"/>
    <n v="13.9"/>
    <s v="E"/>
    <n v="3.6"/>
    <n v="6"/>
    <n v="3.6"/>
    <n v="988.6"/>
    <n v="0.2"/>
    <n v="2.6"/>
    <n v="4.2999999999999997E-2"/>
    <n v="0"/>
    <n v="20.8"/>
    <n v="43"/>
    <n v="7.7"/>
    <n v="19.600000000000001"/>
    <n v="8.25"/>
    <n v="7.2400000000000006E-2"/>
    <n v="117"/>
    <n v="1"/>
    <n v="100"/>
    <n v="5"/>
    <x v="5"/>
    <x v="1"/>
    <n v="2024"/>
    <n v="5"/>
    <n v="55"/>
    <n v="555"/>
    <n v="5"/>
    <x v="6"/>
    <n v="25"/>
    <d v="2024-04-24T00:00:00"/>
    <x v="5"/>
  </r>
  <r>
    <d v="2024-04-25T00:00:00"/>
    <d v="1899-12-30T06:00:00"/>
    <n v="5.9"/>
    <n v="5.9"/>
    <n v="5.9"/>
    <n v="93"/>
    <n v="4.8"/>
    <n v="6.1"/>
    <s v="SE"/>
    <n v="0.51"/>
    <n v="16.5"/>
    <s v="SE"/>
    <n v="3.5"/>
    <n v="5.9"/>
    <n v="3.6"/>
    <n v="988.5"/>
    <n v="0"/>
    <n v="1.8"/>
    <n v="4.2999999999999997E-2"/>
    <n v="0"/>
    <n v="20.8"/>
    <n v="43"/>
    <n v="7.7"/>
    <n v="19.600000000000001"/>
    <n v="8.25"/>
    <n v="7.2400000000000006E-2"/>
    <n v="117"/>
    <n v="1"/>
    <n v="100"/>
    <n v="5"/>
    <x v="5"/>
    <x v="1"/>
    <n v="2024"/>
    <n v="6"/>
    <n v="0"/>
    <n v="600"/>
    <n v="5"/>
    <x v="6"/>
    <n v="25"/>
    <d v="2024-04-24T00:00:00"/>
    <x v="5"/>
  </r>
  <r>
    <d v="2024-04-25T00:00:00"/>
    <d v="1899-12-30T06:05:00"/>
    <n v="5.8"/>
    <n v="5.9"/>
    <n v="5.8"/>
    <n v="92"/>
    <n v="4.5999999999999996"/>
    <n v="5.2"/>
    <s v="ESE"/>
    <n v="0.43"/>
    <n v="11.3"/>
    <s v="E"/>
    <n v="3.7"/>
    <n v="5.8"/>
    <n v="3.7"/>
    <n v="988.4"/>
    <n v="0"/>
    <n v="1"/>
    <n v="4.3999999999999997E-2"/>
    <n v="0"/>
    <n v="20.7"/>
    <n v="43"/>
    <n v="7.6"/>
    <n v="19.399999999999999"/>
    <n v="8.25"/>
    <n v="7.2400000000000006E-2"/>
    <n v="117"/>
    <n v="1"/>
    <n v="100"/>
    <n v="5"/>
    <x v="5"/>
    <x v="1"/>
    <n v="2024"/>
    <n v="6"/>
    <n v="5"/>
    <n v="605"/>
    <n v="6"/>
    <x v="7"/>
    <n v="25"/>
    <d v="2024-04-24T00:00:00"/>
    <x v="5"/>
  </r>
  <r>
    <d v="2024-04-25T00:00:00"/>
    <d v="1899-12-30T06:10:00"/>
    <n v="5.7"/>
    <n v="5.8"/>
    <n v="5.7"/>
    <n v="92"/>
    <n v="4.5"/>
    <n v="4.3"/>
    <s v="E"/>
    <n v="0.36"/>
    <n v="9.6"/>
    <s v="ESE"/>
    <n v="4"/>
    <n v="5.7"/>
    <n v="4"/>
    <n v="988.3"/>
    <n v="0.2"/>
    <n v="1"/>
    <n v="4.3999999999999997E-2"/>
    <n v="0"/>
    <n v="20.7"/>
    <n v="43"/>
    <n v="7.6"/>
    <n v="19.399999999999999"/>
    <n v="8.25"/>
    <n v="7.2400000000000006E-2"/>
    <n v="117"/>
    <n v="1"/>
    <n v="100"/>
    <n v="5"/>
    <x v="5"/>
    <x v="1"/>
    <n v="2024"/>
    <n v="6"/>
    <n v="10"/>
    <n v="610"/>
    <n v="6"/>
    <x v="7"/>
    <n v="25"/>
    <d v="2024-04-24T00:00:00"/>
    <x v="5"/>
  </r>
  <r>
    <d v="2024-04-25T00:00:00"/>
    <d v="1899-12-30T06:15:00"/>
    <n v="5.7"/>
    <n v="5.7"/>
    <n v="5.7"/>
    <n v="93"/>
    <n v="4.7"/>
    <n v="5.2"/>
    <s v="ESE"/>
    <n v="0.43"/>
    <n v="11.3"/>
    <s v="ESE"/>
    <n v="3.6"/>
    <n v="5.8"/>
    <n v="3.7"/>
    <n v="988"/>
    <n v="0.2"/>
    <n v="2.4"/>
    <n v="4.3999999999999997E-2"/>
    <n v="0"/>
    <n v="20.7"/>
    <n v="43"/>
    <n v="7.6"/>
    <n v="19.399999999999999"/>
    <n v="8.25"/>
    <n v="7.2400000000000006E-2"/>
    <n v="116"/>
    <n v="1"/>
    <n v="100"/>
    <n v="5"/>
    <x v="5"/>
    <x v="1"/>
    <n v="2024"/>
    <n v="6"/>
    <n v="15"/>
    <n v="615"/>
    <n v="6"/>
    <x v="7"/>
    <n v="25"/>
    <d v="2024-04-24T00:00:00"/>
    <x v="5"/>
  </r>
  <r>
    <d v="2024-04-25T00:00:00"/>
    <d v="1899-12-30T06:20:00"/>
    <n v="5.7"/>
    <n v="5.7"/>
    <n v="5.7"/>
    <n v="93"/>
    <n v="4.7"/>
    <n v="6.1"/>
    <s v="SE"/>
    <n v="0.51"/>
    <n v="20"/>
    <s v="SE"/>
    <n v="3.3"/>
    <n v="5.8"/>
    <n v="3.3"/>
    <n v="987.9"/>
    <n v="0.2"/>
    <n v="2.4"/>
    <n v="4.3999999999999997E-2"/>
    <n v="0"/>
    <n v="20.7"/>
    <n v="43"/>
    <n v="7.6"/>
    <n v="19.399999999999999"/>
    <n v="8.25"/>
    <n v="7.2400000000000006E-2"/>
    <n v="117"/>
    <n v="1"/>
    <n v="100"/>
    <n v="5"/>
    <x v="5"/>
    <x v="1"/>
    <n v="2024"/>
    <n v="6"/>
    <n v="20"/>
    <n v="620"/>
    <n v="6"/>
    <x v="7"/>
    <n v="25"/>
    <d v="2024-04-24T00:00:00"/>
    <x v="5"/>
  </r>
  <r>
    <d v="2024-04-25T00:00:00"/>
    <d v="1899-12-30T06:25:00"/>
    <n v="5.7"/>
    <n v="5.7"/>
    <n v="5.7"/>
    <n v="93"/>
    <n v="4.7"/>
    <n v="5.2"/>
    <s v="ESE"/>
    <n v="0.43"/>
    <n v="15.7"/>
    <s v="ESE"/>
    <n v="3.6"/>
    <n v="5.8"/>
    <n v="3.7"/>
    <n v="987.8"/>
    <n v="0.2"/>
    <n v="2.2000000000000002"/>
    <n v="4.3999999999999997E-2"/>
    <n v="0"/>
    <n v="20.6"/>
    <n v="43"/>
    <n v="7.6"/>
    <n v="19.399999999999999"/>
    <n v="8.25"/>
    <n v="7.2400000000000006E-2"/>
    <n v="116"/>
    <n v="1"/>
    <n v="100"/>
    <n v="5"/>
    <x v="5"/>
    <x v="1"/>
    <n v="2024"/>
    <n v="6"/>
    <n v="25"/>
    <n v="625"/>
    <n v="6"/>
    <x v="7"/>
    <n v="25"/>
    <d v="2024-04-24T00:00:00"/>
    <x v="5"/>
  </r>
  <r>
    <d v="2024-04-25T00:00:00"/>
    <d v="1899-12-30T06:30:00"/>
    <n v="5.7"/>
    <n v="5.7"/>
    <n v="5.7"/>
    <n v="93"/>
    <n v="4.7"/>
    <n v="6.1"/>
    <s v="ESE"/>
    <n v="0.51"/>
    <n v="12.2"/>
    <s v="ESE"/>
    <n v="3.3"/>
    <n v="5.8"/>
    <n v="3.3"/>
    <n v="987.7"/>
    <n v="0"/>
    <n v="1.8"/>
    <n v="4.3999999999999997E-2"/>
    <n v="0"/>
    <n v="20.6"/>
    <n v="43"/>
    <n v="7.6"/>
    <n v="19.399999999999999"/>
    <n v="8.25"/>
    <n v="7.2400000000000006E-2"/>
    <n v="115"/>
    <n v="1"/>
    <n v="100"/>
    <n v="5"/>
    <x v="5"/>
    <x v="1"/>
    <n v="2024"/>
    <n v="6"/>
    <n v="30"/>
    <n v="630"/>
    <n v="6"/>
    <x v="7"/>
    <n v="25"/>
    <d v="2024-04-24T00:00:00"/>
    <x v="5"/>
  </r>
  <r>
    <d v="2024-04-25T00:00:00"/>
    <d v="1899-12-30T06:35:00"/>
    <n v="5.8"/>
    <n v="5.8"/>
    <n v="5.7"/>
    <n v="93"/>
    <n v="4.7"/>
    <n v="6.1"/>
    <s v="ESE"/>
    <n v="0.51"/>
    <n v="15.7"/>
    <s v="E"/>
    <n v="3.3"/>
    <n v="5.8"/>
    <n v="3.4"/>
    <n v="987.6"/>
    <n v="0.2"/>
    <n v="1.8"/>
    <n v="4.3999999999999997E-2"/>
    <n v="0"/>
    <n v="20.6"/>
    <n v="43"/>
    <n v="7.6"/>
    <n v="19.399999999999999"/>
    <n v="8.25"/>
    <n v="7.2400000000000006E-2"/>
    <n v="117"/>
    <n v="1"/>
    <n v="100"/>
    <n v="5"/>
    <x v="5"/>
    <x v="1"/>
    <n v="2024"/>
    <n v="6"/>
    <n v="35"/>
    <n v="635"/>
    <n v="6"/>
    <x v="7"/>
    <n v="25"/>
    <d v="2024-04-24T00:00:00"/>
    <x v="5"/>
  </r>
  <r>
    <d v="2024-04-25T00:00:00"/>
    <d v="1899-12-30T06:40:00"/>
    <n v="5.8"/>
    <n v="5.8"/>
    <n v="5.8"/>
    <n v="94"/>
    <n v="4.9000000000000004"/>
    <n v="5.2"/>
    <s v="SE"/>
    <n v="0.43"/>
    <n v="12.2"/>
    <s v="ESE"/>
    <n v="3.7"/>
    <n v="5.8"/>
    <n v="3.7"/>
    <n v="987.4"/>
    <n v="0.2"/>
    <n v="2.6"/>
    <n v="4.3999999999999997E-2"/>
    <n v="0"/>
    <n v="20.6"/>
    <n v="43"/>
    <n v="7.6"/>
    <n v="19.399999999999999"/>
    <n v="8.25"/>
    <n v="7.2400000000000006E-2"/>
    <n v="117"/>
    <n v="1"/>
    <n v="100"/>
    <n v="5"/>
    <x v="5"/>
    <x v="1"/>
    <n v="2024"/>
    <n v="6"/>
    <n v="40"/>
    <n v="640"/>
    <n v="6"/>
    <x v="7"/>
    <n v="25"/>
    <d v="2024-04-24T00:00:00"/>
    <x v="5"/>
  </r>
  <r>
    <d v="2024-04-25T00:00:00"/>
    <d v="1899-12-30T06:45:00"/>
    <n v="5.8"/>
    <n v="5.8"/>
    <n v="5.8"/>
    <n v="94"/>
    <n v="4.9000000000000004"/>
    <n v="4.3"/>
    <s v="ESE"/>
    <n v="0.36"/>
    <n v="13.9"/>
    <s v="S"/>
    <n v="4.0999999999999996"/>
    <n v="5.9"/>
    <n v="4.2"/>
    <n v="987.3"/>
    <n v="0"/>
    <n v="1.4"/>
    <n v="4.2999999999999997E-2"/>
    <n v="0"/>
    <n v="20.6"/>
    <n v="43"/>
    <n v="7.6"/>
    <n v="19.399999999999999"/>
    <n v="8.25"/>
    <n v="7.2400000000000006E-2"/>
    <n v="111"/>
    <n v="1"/>
    <n v="97.4"/>
    <n v="5"/>
    <x v="5"/>
    <x v="1"/>
    <n v="2024"/>
    <n v="6"/>
    <n v="45"/>
    <n v="645"/>
    <n v="6"/>
    <x v="7"/>
    <n v="25"/>
    <d v="2024-04-24T00:00:00"/>
    <x v="5"/>
  </r>
  <r>
    <d v="2024-04-25T00:00:00"/>
    <d v="1899-12-30T06:50:00"/>
    <n v="5.8"/>
    <n v="5.9"/>
    <n v="5.8"/>
    <n v="94"/>
    <n v="4.9000000000000004"/>
    <n v="6.1"/>
    <s v="ESE"/>
    <n v="0.51"/>
    <n v="13.9"/>
    <s v="SE"/>
    <n v="3.4"/>
    <n v="5.9"/>
    <n v="3.5"/>
    <n v="987.3"/>
    <n v="0.2"/>
    <n v="1.4"/>
    <n v="4.2999999999999997E-2"/>
    <n v="0"/>
    <n v="20.5"/>
    <n v="43"/>
    <n v="7.5"/>
    <n v="19.3"/>
    <n v="8.25"/>
    <n v="7.2400000000000006E-2"/>
    <n v="102"/>
    <n v="1"/>
    <n v="89.5"/>
    <n v="5"/>
    <x v="5"/>
    <x v="1"/>
    <n v="2024"/>
    <n v="6"/>
    <n v="50"/>
    <n v="650"/>
    <n v="6"/>
    <x v="7"/>
    <n v="25"/>
    <d v="2024-04-24T00:00:00"/>
    <x v="5"/>
  </r>
  <r>
    <d v="2024-04-25T00:00:00"/>
    <d v="1899-12-30T06:55:00"/>
    <n v="5.9"/>
    <n v="5.9"/>
    <n v="5.8"/>
    <n v="94"/>
    <n v="5"/>
    <n v="5.2"/>
    <s v="SE"/>
    <n v="0.43"/>
    <n v="12.2"/>
    <s v="SE"/>
    <n v="3.8"/>
    <n v="5.9"/>
    <n v="3.8"/>
    <n v="987.2"/>
    <n v="0.2"/>
    <n v="2.2000000000000002"/>
    <n v="4.2999999999999997E-2"/>
    <n v="0"/>
    <n v="20.5"/>
    <n v="43"/>
    <n v="7.5"/>
    <n v="19.3"/>
    <n v="8.25"/>
    <n v="7.2400000000000006E-2"/>
    <n v="115"/>
    <n v="1"/>
    <n v="100"/>
    <n v="5"/>
    <x v="5"/>
    <x v="1"/>
    <n v="2024"/>
    <n v="6"/>
    <n v="55"/>
    <n v="655"/>
    <n v="6"/>
    <x v="7"/>
    <n v="25"/>
    <d v="2024-04-24T00:00:00"/>
    <x v="5"/>
  </r>
  <r>
    <d v="2024-04-25T00:00:00"/>
    <d v="1899-12-30T07:00:00"/>
    <n v="5.9"/>
    <n v="5.9"/>
    <n v="5.9"/>
    <n v="94"/>
    <n v="5.0999999999999996"/>
    <n v="4.3"/>
    <s v="ESE"/>
    <n v="0.36"/>
    <n v="11.3"/>
    <s v="SSE"/>
    <n v="4.2"/>
    <n v="6"/>
    <n v="4.3"/>
    <n v="987.1"/>
    <n v="0"/>
    <n v="1.4"/>
    <n v="4.2999999999999997E-2"/>
    <n v="0"/>
    <n v="20.5"/>
    <n v="43"/>
    <n v="7.5"/>
    <n v="19.3"/>
    <n v="8.25"/>
    <n v="7.2400000000000006E-2"/>
    <n v="117"/>
    <n v="1"/>
    <n v="100"/>
    <n v="5"/>
    <x v="5"/>
    <x v="1"/>
    <n v="2024"/>
    <n v="7"/>
    <n v="0"/>
    <n v="700"/>
    <n v="6"/>
    <x v="7"/>
    <n v="25"/>
    <d v="2024-04-24T00:00:00"/>
    <x v="5"/>
  </r>
  <r>
    <d v="2024-04-25T00:00:00"/>
    <d v="1899-12-30T07:05:00"/>
    <n v="5.9"/>
    <n v="6"/>
    <n v="5.9"/>
    <n v="94"/>
    <n v="5.0999999999999996"/>
    <n v="4.3"/>
    <s v="ESE"/>
    <n v="0.36"/>
    <n v="13"/>
    <s v="ESE"/>
    <n v="4.2"/>
    <n v="6"/>
    <n v="4.3"/>
    <n v="987"/>
    <n v="0.2"/>
    <n v="1.4"/>
    <n v="4.2999999999999997E-2"/>
    <n v="0"/>
    <n v="20.5"/>
    <n v="43"/>
    <n v="7.5"/>
    <n v="19.3"/>
    <n v="8.25"/>
    <n v="7.2400000000000006E-2"/>
    <n v="117"/>
    <n v="1"/>
    <n v="100"/>
    <n v="5"/>
    <x v="5"/>
    <x v="1"/>
    <n v="2024"/>
    <n v="7"/>
    <n v="5"/>
    <n v="705"/>
    <n v="7"/>
    <x v="8"/>
    <n v="25"/>
    <d v="2024-04-24T00:00:00"/>
    <x v="5"/>
  </r>
  <r>
    <d v="2024-04-25T00:00:00"/>
    <d v="1899-12-30T07:10:00"/>
    <n v="6"/>
    <n v="6"/>
    <n v="5.9"/>
    <n v="94"/>
    <n v="5.0999999999999996"/>
    <n v="5.2"/>
    <s v="SE"/>
    <n v="0.43"/>
    <n v="10.4"/>
    <s v="SE"/>
    <n v="3.9"/>
    <n v="6.1"/>
    <n v="4"/>
    <n v="986.9"/>
    <n v="0.2"/>
    <n v="3.2"/>
    <n v="4.2999999999999997E-2"/>
    <n v="0"/>
    <n v="20.6"/>
    <n v="43"/>
    <n v="7.6"/>
    <n v="19.399999999999999"/>
    <n v="8.25"/>
    <n v="7.2300000000000003E-2"/>
    <n v="117"/>
    <n v="1"/>
    <n v="100"/>
    <n v="5"/>
    <x v="5"/>
    <x v="1"/>
    <n v="2024"/>
    <n v="7"/>
    <n v="10"/>
    <n v="710"/>
    <n v="7"/>
    <x v="8"/>
    <n v="25"/>
    <d v="2024-04-24T00:00:00"/>
    <x v="5"/>
  </r>
  <r>
    <d v="2024-04-25T00:00:00"/>
    <d v="1899-12-30T07:15:00"/>
    <n v="6.1"/>
    <n v="6.1"/>
    <n v="6"/>
    <n v="94"/>
    <n v="5.2"/>
    <n v="4.3"/>
    <s v="E"/>
    <n v="0.36"/>
    <n v="10.4"/>
    <s v="SE"/>
    <n v="4.4000000000000004"/>
    <n v="6.1"/>
    <n v="4.4000000000000004"/>
    <n v="986.6"/>
    <n v="0.2"/>
    <n v="2.6"/>
    <n v="4.2999999999999997E-2"/>
    <n v="0"/>
    <n v="20.7"/>
    <n v="43"/>
    <n v="7.6"/>
    <n v="19.399999999999999"/>
    <n v="8.25"/>
    <n v="7.2300000000000003E-2"/>
    <n v="117"/>
    <n v="1"/>
    <n v="100"/>
    <n v="5"/>
    <x v="5"/>
    <x v="1"/>
    <n v="2024"/>
    <n v="7"/>
    <n v="15"/>
    <n v="715"/>
    <n v="7"/>
    <x v="8"/>
    <n v="25"/>
    <d v="2024-04-24T00:00:00"/>
    <x v="5"/>
  </r>
  <r>
    <d v="2024-04-25T00:00:00"/>
    <d v="1899-12-30T07:20:00"/>
    <n v="6.1"/>
    <n v="6.1"/>
    <n v="6"/>
    <n v="95"/>
    <n v="5.4"/>
    <n v="7"/>
    <s v="SE"/>
    <n v="0.57999999999999996"/>
    <n v="16.5"/>
    <s v="E"/>
    <n v="3.4"/>
    <n v="6.2"/>
    <n v="3.5"/>
    <n v="986.4"/>
    <n v="0.4"/>
    <n v="3.6"/>
    <n v="4.2000000000000003E-2"/>
    <n v="0"/>
    <n v="20.8"/>
    <n v="43"/>
    <n v="7.7"/>
    <n v="19.600000000000001"/>
    <n v="8.25"/>
    <n v="7.22E-2"/>
    <n v="117"/>
    <n v="1"/>
    <n v="100"/>
    <n v="5"/>
    <x v="5"/>
    <x v="1"/>
    <n v="2024"/>
    <n v="7"/>
    <n v="20"/>
    <n v="720"/>
    <n v="7"/>
    <x v="8"/>
    <n v="25"/>
    <d v="2024-04-24T00:00:00"/>
    <x v="5"/>
  </r>
  <r>
    <d v="2024-04-25T00:00:00"/>
    <d v="1899-12-30T07:25:00"/>
    <n v="6.2"/>
    <n v="6.2"/>
    <n v="6.1"/>
    <n v="95"/>
    <n v="5.4"/>
    <n v="5.2"/>
    <s v="ESE"/>
    <n v="0.43"/>
    <n v="12.2"/>
    <s v="SE"/>
    <n v="4.0999999999999996"/>
    <n v="6.2"/>
    <n v="4.2"/>
    <n v="986.3"/>
    <n v="0.2"/>
    <n v="5"/>
    <n v="4.2000000000000003E-2"/>
    <n v="0"/>
    <n v="20.9"/>
    <n v="43"/>
    <n v="7.8"/>
    <n v="19.600000000000001"/>
    <n v="8.25"/>
    <n v="7.22E-2"/>
    <n v="117"/>
    <n v="1"/>
    <n v="100"/>
    <n v="5"/>
    <x v="5"/>
    <x v="1"/>
    <n v="2024"/>
    <n v="7"/>
    <n v="25"/>
    <n v="725"/>
    <n v="7"/>
    <x v="8"/>
    <n v="25"/>
    <d v="2024-04-24T00:00:00"/>
    <x v="5"/>
  </r>
  <r>
    <d v="2024-04-25T00:00:00"/>
    <d v="1899-12-30T07:30:00"/>
    <n v="6.2"/>
    <n v="6.2"/>
    <n v="6.2"/>
    <n v="95"/>
    <n v="5.4"/>
    <n v="5.2"/>
    <s v="SE"/>
    <n v="0.43"/>
    <n v="10.4"/>
    <s v="E"/>
    <n v="4.0999999999999996"/>
    <n v="6.2"/>
    <n v="4.2"/>
    <n v="986"/>
    <n v="0"/>
    <n v="1.4"/>
    <n v="4.2000000000000003E-2"/>
    <n v="0"/>
    <n v="21"/>
    <n v="43"/>
    <n v="7.9"/>
    <n v="19.7"/>
    <n v="8.25"/>
    <n v="7.2099999999999997E-2"/>
    <n v="117"/>
    <n v="1"/>
    <n v="100"/>
    <n v="5"/>
    <x v="5"/>
    <x v="1"/>
    <n v="2024"/>
    <n v="7"/>
    <n v="30"/>
    <n v="730"/>
    <n v="7"/>
    <x v="8"/>
    <n v="25"/>
    <d v="2024-04-24T00:00:00"/>
    <x v="5"/>
  </r>
  <r>
    <d v="2024-04-25T00:00:00"/>
    <d v="1899-12-30T07:35:00"/>
    <n v="6.3"/>
    <n v="6.3"/>
    <n v="6.2"/>
    <n v="95"/>
    <n v="5.5"/>
    <n v="5.2"/>
    <s v="ESE"/>
    <n v="0.43"/>
    <n v="13.9"/>
    <s v="ESE"/>
    <n v="4.3"/>
    <n v="6.3"/>
    <n v="4.3"/>
    <n v="985.8"/>
    <n v="0.2"/>
    <n v="1.4"/>
    <n v="4.2000000000000003E-2"/>
    <n v="0"/>
    <n v="21.2"/>
    <n v="43"/>
    <n v="8.1"/>
    <n v="19.8"/>
    <n v="8.25"/>
    <n v="7.2099999999999997E-2"/>
    <n v="117"/>
    <n v="1"/>
    <n v="100"/>
    <n v="5"/>
    <x v="5"/>
    <x v="1"/>
    <n v="2024"/>
    <n v="7"/>
    <n v="35"/>
    <n v="735"/>
    <n v="7"/>
    <x v="8"/>
    <n v="25"/>
    <d v="2024-04-24T00:00:00"/>
    <x v="5"/>
  </r>
  <r>
    <d v="2024-04-25T00:00:00"/>
    <d v="1899-12-30T07:40:00"/>
    <n v="6.3"/>
    <n v="6.3"/>
    <n v="6.3"/>
    <n v="95"/>
    <n v="5.6"/>
    <n v="6.1"/>
    <s v="ESE"/>
    <n v="0.51"/>
    <n v="15.7"/>
    <s v="ESE"/>
    <n v="4.0999999999999996"/>
    <n v="6.4"/>
    <n v="4.0999999999999996"/>
    <n v="985.5"/>
    <n v="0.2"/>
    <n v="2.4"/>
    <n v="4.2000000000000003E-2"/>
    <n v="0"/>
    <n v="21.3"/>
    <n v="43"/>
    <n v="8.1999999999999993"/>
    <n v="20"/>
    <n v="8.24"/>
    <n v="7.1999999999999995E-2"/>
    <n v="118"/>
    <n v="1"/>
    <n v="100"/>
    <n v="5"/>
    <x v="5"/>
    <x v="1"/>
    <n v="2024"/>
    <n v="7"/>
    <n v="40"/>
    <n v="740"/>
    <n v="7"/>
    <x v="8"/>
    <n v="25"/>
    <d v="2024-04-24T00:00:00"/>
    <x v="5"/>
  </r>
  <r>
    <d v="2024-04-25T00:00:00"/>
    <d v="1899-12-30T07:45:00"/>
    <n v="6.5"/>
    <n v="6.5"/>
    <n v="6.3"/>
    <n v="95"/>
    <n v="5.8"/>
    <n v="7"/>
    <s v="ESE"/>
    <n v="0.57999999999999996"/>
    <n v="14.8"/>
    <s v="E"/>
    <n v="3.9"/>
    <n v="6.6"/>
    <n v="4"/>
    <n v="985.2"/>
    <n v="0.2"/>
    <n v="2.4"/>
    <n v="4.1000000000000002E-2"/>
    <n v="0"/>
    <n v="21.3"/>
    <n v="43"/>
    <n v="8.1999999999999993"/>
    <n v="20"/>
    <n v="8.24"/>
    <n v="7.1999999999999995E-2"/>
    <n v="117"/>
    <n v="1"/>
    <n v="100"/>
    <n v="5"/>
    <x v="5"/>
    <x v="1"/>
    <n v="2024"/>
    <n v="7"/>
    <n v="45"/>
    <n v="745"/>
    <n v="7"/>
    <x v="8"/>
    <n v="25"/>
    <d v="2024-04-24T00:00:00"/>
    <x v="5"/>
  </r>
  <r>
    <d v="2024-04-25T00:00:00"/>
    <d v="1899-12-30T07:50:00"/>
    <n v="6.6"/>
    <n v="6.6"/>
    <n v="6.5"/>
    <n v="95"/>
    <n v="5.9"/>
    <n v="7"/>
    <s v="ESE"/>
    <n v="0.57999999999999996"/>
    <n v="13"/>
    <s v="E"/>
    <n v="4.0999999999999996"/>
    <n v="6.7"/>
    <n v="4.2"/>
    <n v="985.1"/>
    <n v="0.2"/>
    <n v="2.8"/>
    <n v="4.1000000000000002E-2"/>
    <n v="0"/>
    <n v="21.3"/>
    <n v="43"/>
    <n v="8.1999999999999993"/>
    <n v="20.100000000000001"/>
    <n v="8.23"/>
    <n v="7.1999999999999995E-2"/>
    <n v="117"/>
    <n v="1"/>
    <n v="100"/>
    <n v="5"/>
    <x v="5"/>
    <x v="1"/>
    <n v="2024"/>
    <n v="7"/>
    <n v="50"/>
    <n v="750"/>
    <n v="7"/>
    <x v="8"/>
    <n v="25"/>
    <d v="2024-04-24T00:00:00"/>
    <x v="5"/>
  </r>
  <r>
    <d v="2024-04-25T00:00:00"/>
    <d v="1899-12-30T07:55:00"/>
    <n v="6.7"/>
    <n v="6.7"/>
    <n v="6.6"/>
    <n v="95"/>
    <n v="5.9"/>
    <n v="5.2"/>
    <s v="ESE"/>
    <n v="0.43"/>
    <n v="14.8"/>
    <s v="E"/>
    <n v="4.7"/>
    <n v="6.8"/>
    <n v="4.8"/>
    <n v="985.1"/>
    <n v="0.2"/>
    <n v="2.8"/>
    <n v="4.1000000000000002E-2"/>
    <n v="0"/>
    <n v="21.4"/>
    <n v="43"/>
    <n v="8.3000000000000007"/>
    <n v="20.2"/>
    <n v="8.23"/>
    <n v="7.1999999999999995E-2"/>
    <n v="117"/>
    <n v="1"/>
    <n v="100"/>
    <n v="5"/>
    <x v="5"/>
    <x v="1"/>
    <n v="2024"/>
    <n v="7"/>
    <n v="55"/>
    <n v="755"/>
    <n v="7"/>
    <x v="8"/>
    <n v="25"/>
    <d v="2024-04-24T00:00:00"/>
    <x v="5"/>
  </r>
  <r>
    <d v="2024-04-25T00:00:00"/>
    <d v="1899-12-30T08:00:00"/>
    <n v="6.7"/>
    <n v="6.7"/>
    <n v="6.7"/>
    <n v="95"/>
    <n v="6"/>
    <n v="4.3"/>
    <s v="ESE"/>
    <n v="0.36"/>
    <n v="10.4"/>
    <s v="ESE"/>
    <n v="5.2"/>
    <n v="6.8"/>
    <n v="5.3"/>
    <n v="985.2"/>
    <n v="0.2"/>
    <n v="4"/>
    <n v="0.04"/>
    <n v="0"/>
    <n v="21.6"/>
    <n v="43"/>
    <n v="8.4"/>
    <n v="20.3"/>
    <n v="8.2200000000000006"/>
    <n v="7.1900000000000006E-2"/>
    <n v="117"/>
    <n v="1"/>
    <n v="100"/>
    <n v="5"/>
    <x v="5"/>
    <x v="1"/>
    <n v="2024"/>
    <n v="8"/>
    <n v="0"/>
    <n v="800"/>
    <n v="7"/>
    <x v="8"/>
    <n v="25"/>
    <d v="2024-04-24T00:00:00"/>
    <x v="5"/>
  </r>
  <r>
    <d v="2024-04-25T00:00:00"/>
    <d v="1899-12-30T08:05:00"/>
    <n v="6.8"/>
    <n v="6.8"/>
    <n v="6.7"/>
    <n v="96"/>
    <n v="6.2"/>
    <n v="4.3"/>
    <s v="SE"/>
    <n v="0.36"/>
    <n v="11.3"/>
    <s v="ENE"/>
    <n v="5.3"/>
    <n v="6.9"/>
    <n v="5.4"/>
    <n v="985"/>
    <n v="0.2"/>
    <n v="4"/>
    <n v="0.04"/>
    <n v="0"/>
    <n v="21.6"/>
    <n v="43"/>
    <n v="8.4"/>
    <n v="20.3"/>
    <n v="8.2200000000000006"/>
    <n v="7.1900000000000006E-2"/>
    <n v="117"/>
    <n v="1"/>
    <n v="100"/>
    <n v="5"/>
    <x v="5"/>
    <x v="1"/>
    <n v="2024"/>
    <n v="8"/>
    <n v="5"/>
    <n v="805"/>
    <n v="8"/>
    <x v="9"/>
    <n v="25"/>
    <d v="2024-04-24T00:00:00"/>
    <x v="5"/>
  </r>
  <r>
    <d v="2024-04-25T00:00:00"/>
    <d v="1899-12-30T08:10:00"/>
    <n v="6.9"/>
    <n v="6.9"/>
    <n v="6.8"/>
    <n v="96"/>
    <n v="6.3"/>
    <n v="3.5"/>
    <s v="ESE"/>
    <n v="0.28999999999999998"/>
    <n v="9.6"/>
    <s v="ESE"/>
    <n v="5.8"/>
    <n v="7"/>
    <n v="5.9"/>
    <n v="984.9"/>
    <n v="0.2"/>
    <n v="2.8"/>
    <n v="0.04"/>
    <n v="0"/>
    <n v="21.6"/>
    <n v="43"/>
    <n v="8.5"/>
    <n v="20.399999999999999"/>
    <n v="8.2100000000000009"/>
    <n v="7.1900000000000006E-2"/>
    <n v="117"/>
    <n v="1"/>
    <n v="100"/>
    <n v="5"/>
    <x v="5"/>
    <x v="1"/>
    <n v="2024"/>
    <n v="8"/>
    <n v="10"/>
    <n v="810"/>
    <n v="8"/>
    <x v="9"/>
    <n v="25"/>
    <d v="2024-04-24T00:00:00"/>
    <x v="5"/>
  </r>
  <r>
    <d v="2024-04-25T00:00:00"/>
    <d v="1899-12-30T08:15:00"/>
    <n v="7"/>
    <n v="7"/>
    <n v="6.9"/>
    <n v="96"/>
    <n v="6.4"/>
    <n v="4.3"/>
    <s v="SE"/>
    <n v="0.36"/>
    <n v="7.8"/>
    <s v="ESE"/>
    <n v="5.5"/>
    <n v="7.1"/>
    <n v="5.6"/>
    <n v="984.9"/>
    <n v="0"/>
    <n v="1.6"/>
    <n v="3.9E-2"/>
    <n v="0"/>
    <n v="21.6"/>
    <n v="43"/>
    <n v="8.5"/>
    <n v="20.399999999999999"/>
    <n v="8.2100000000000009"/>
    <n v="7.1900000000000006E-2"/>
    <n v="116"/>
    <n v="1"/>
    <n v="100"/>
    <n v="5"/>
    <x v="5"/>
    <x v="1"/>
    <n v="2024"/>
    <n v="8"/>
    <n v="15"/>
    <n v="815"/>
    <n v="8"/>
    <x v="9"/>
    <n v="25"/>
    <d v="2024-04-24T00:00:00"/>
    <x v="5"/>
  </r>
  <r>
    <d v="2024-04-25T00:00:00"/>
    <d v="1899-12-30T08:20:00"/>
    <n v="7.1"/>
    <n v="7.1"/>
    <n v="7"/>
    <n v="96"/>
    <n v="6.5"/>
    <n v="4.3"/>
    <s v="S"/>
    <n v="0.36"/>
    <n v="11.3"/>
    <s v="E"/>
    <n v="5.6"/>
    <n v="7.2"/>
    <n v="5.7"/>
    <n v="984.7"/>
    <n v="0"/>
    <n v="1"/>
    <n v="3.9E-2"/>
    <n v="0"/>
    <n v="21.7"/>
    <n v="43"/>
    <n v="8.6"/>
    <n v="20.6"/>
    <n v="8.2100000000000009"/>
    <n v="7.1800000000000003E-2"/>
    <n v="115"/>
    <n v="1"/>
    <n v="100"/>
    <n v="5"/>
    <x v="5"/>
    <x v="1"/>
    <n v="2024"/>
    <n v="8"/>
    <n v="20"/>
    <n v="820"/>
    <n v="8"/>
    <x v="9"/>
    <n v="25"/>
    <d v="2024-04-24T00:00:00"/>
    <x v="5"/>
  </r>
  <r>
    <d v="2024-04-25T00:00:00"/>
    <d v="1899-12-30T08:25:00"/>
    <n v="7.2"/>
    <n v="7.2"/>
    <n v="7.1"/>
    <n v="96"/>
    <n v="6.6"/>
    <n v="3.5"/>
    <s v="ESE"/>
    <n v="0.28999999999999998"/>
    <n v="14.8"/>
    <s v="ENE"/>
    <n v="6.1"/>
    <n v="7.3"/>
    <n v="6.2"/>
    <n v="984.6"/>
    <n v="0"/>
    <n v="0"/>
    <n v="3.9E-2"/>
    <n v="0"/>
    <n v="21.7"/>
    <n v="43"/>
    <n v="8.6"/>
    <n v="20.6"/>
    <n v="8.2100000000000009"/>
    <n v="7.1800000000000003E-2"/>
    <n v="117"/>
    <n v="1"/>
    <n v="100"/>
    <n v="5"/>
    <x v="5"/>
    <x v="1"/>
    <n v="2024"/>
    <n v="8"/>
    <n v="25"/>
    <n v="825"/>
    <n v="8"/>
    <x v="9"/>
    <n v="25"/>
    <d v="2024-04-24T00:00:00"/>
    <x v="5"/>
  </r>
  <r>
    <d v="2024-04-25T00:00:00"/>
    <d v="1899-12-30T08:30:00"/>
    <n v="7.3"/>
    <n v="7.3"/>
    <n v="7.2"/>
    <n v="96"/>
    <n v="6.7"/>
    <n v="4.3"/>
    <s v="ESE"/>
    <n v="0.36"/>
    <n v="13"/>
    <s v="ESE"/>
    <n v="5.8"/>
    <n v="7.4"/>
    <n v="5.9"/>
    <n v="984.5"/>
    <n v="0"/>
    <n v="0"/>
    <n v="3.7999999999999999E-2"/>
    <n v="0"/>
    <n v="21.8"/>
    <n v="43"/>
    <n v="8.6999999999999993"/>
    <n v="20.8"/>
    <n v="8.1999999999999993"/>
    <n v="7.1800000000000003E-2"/>
    <n v="117"/>
    <n v="1"/>
    <n v="100"/>
    <n v="5"/>
    <x v="5"/>
    <x v="1"/>
    <n v="2024"/>
    <n v="8"/>
    <n v="30"/>
    <n v="830"/>
    <n v="8"/>
    <x v="9"/>
    <n v="25"/>
    <d v="2024-04-24T00:00:00"/>
    <x v="5"/>
  </r>
  <r>
    <d v="2024-04-25T00:00:00"/>
    <d v="1899-12-30T08:35:00"/>
    <n v="7.3"/>
    <n v="7.3"/>
    <n v="7.3"/>
    <n v="96"/>
    <n v="6.7"/>
    <n v="4.3"/>
    <s v="SSE"/>
    <n v="0.36"/>
    <n v="12.2"/>
    <s v="SE"/>
    <n v="5.8"/>
    <n v="7.5"/>
    <n v="6"/>
    <n v="984.6"/>
    <n v="0"/>
    <n v="0"/>
    <n v="3.7999999999999999E-2"/>
    <n v="0"/>
    <n v="21.8"/>
    <n v="43"/>
    <n v="8.6999999999999993"/>
    <n v="20.8"/>
    <n v="8.1999999999999993"/>
    <n v="7.1800000000000003E-2"/>
    <n v="117"/>
    <n v="1"/>
    <n v="100"/>
    <n v="5"/>
    <x v="5"/>
    <x v="1"/>
    <n v="2024"/>
    <n v="8"/>
    <n v="35"/>
    <n v="835"/>
    <n v="8"/>
    <x v="9"/>
    <n v="25"/>
    <d v="2024-04-24T00:00:00"/>
    <x v="5"/>
  </r>
  <r>
    <d v="2024-04-25T00:00:00"/>
    <d v="1899-12-30T08:40:00"/>
    <n v="7.4"/>
    <n v="7.4"/>
    <n v="7.3"/>
    <n v="96"/>
    <n v="6.8"/>
    <n v="4.3"/>
    <s v="S"/>
    <n v="0.36"/>
    <n v="9.6"/>
    <s v="S"/>
    <n v="6"/>
    <n v="7.6"/>
    <n v="6.2"/>
    <n v="984.4"/>
    <n v="0"/>
    <n v="0"/>
    <n v="3.7999999999999999E-2"/>
    <n v="0"/>
    <n v="21.8"/>
    <n v="43"/>
    <n v="8.6999999999999993"/>
    <n v="20.8"/>
    <n v="8.1999999999999993"/>
    <n v="7.1800000000000003E-2"/>
    <n v="117"/>
    <n v="1"/>
    <n v="100"/>
    <n v="5"/>
    <x v="5"/>
    <x v="1"/>
    <n v="2024"/>
    <n v="8"/>
    <n v="40"/>
    <n v="840"/>
    <n v="8"/>
    <x v="9"/>
    <n v="25"/>
    <d v="2024-04-24T00:00:00"/>
    <x v="5"/>
  </r>
  <r>
    <d v="2024-04-25T00:00:00"/>
    <d v="1899-12-30T08:45:00"/>
    <n v="7.5"/>
    <n v="7.5"/>
    <n v="7.4"/>
    <n v="96"/>
    <n v="6.9"/>
    <n v="4.3"/>
    <s v="SE"/>
    <n v="0.36"/>
    <n v="10.4"/>
    <s v="ESE"/>
    <n v="6.1"/>
    <n v="7.7"/>
    <n v="6.2"/>
    <n v="984.3"/>
    <n v="0.2"/>
    <n v="0"/>
    <n v="3.7999999999999999E-2"/>
    <n v="0"/>
    <n v="21.9"/>
    <n v="43"/>
    <n v="8.6999999999999993"/>
    <n v="20.8"/>
    <n v="8.19"/>
    <n v="7.1800000000000003E-2"/>
    <n v="118"/>
    <n v="1"/>
    <n v="100"/>
    <n v="5"/>
    <x v="5"/>
    <x v="1"/>
    <n v="2024"/>
    <n v="8"/>
    <n v="45"/>
    <n v="845"/>
    <n v="8"/>
    <x v="9"/>
    <n v="25"/>
    <d v="2024-04-24T00:00:00"/>
    <x v="5"/>
  </r>
  <r>
    <d v="2024-04-25T00:00:00"/>
    <d v="1899-12-30T08:50:00"/>
    <n v="7.6"/>
    <n v="7.6"/>
    <n v="7.5"/>
    <n v="96"/>
    <n v="7"/>
    <n v="4.3"/>
    <s v="ESE"/>
    <n v="0.36"/>
    <n v="13"/>
    <s v="ESE"/>
    <n v="6.2"/>
    <n v="7.8"/>
    <n v="6.3"/>
    <n v="984.1"/>
    <n v="0"/>
    <n v="0"/>
    <n v="3.6999999999999998E-2"/>
    <n v="0"/>
    <n v="21.9"/>
    <n v="43"/>
    <n v="8.6999999999999993"/>
    <n v="20.8"/>
    <n v="8.19"/>
    <n v="7.17E-2"/>
    <n v="117"/>
    <n v="1"/>
    <n v="100"/>
    <n v="5"/>
    <x v="5"/>
    <x v="1"/>
    <n v="2024"/>
    <n v="8"/>
    <n v="50"/>
    <n v="850"/>
    <n v="8"/>
    <x v="9"/>
    <n v="25"/>
    <d v="2024-04-24T00:00:00"/>
    <x v="5"/>
  </r>
  <r>
    <d v="2024-04-25T00:00:00"/>
    <d v="1899-12-30T08:55:00"/>
    <n v="7.7"/>
    <n v="7.7"/>
    <n v="7.6"/>
    <n v="96"/>
    <n v="7.1"/>
    <n v="3.5"/>
    <s v="SE"/>
    <n v="0.28999999999999998"/>
    <n v="11.3"/>
    <s v="S"/>
    <n v="6.7"/>
    <n v="7.8"/>
    <n v="6.8"/>
    <n v="984"/>
    <n v="0"/>
    <n v="0"/>
    <n v="3.6999999999999998E-2"/>
    <n v="0"/>
    <n v="22"/>
    <n v="43"/>
    <n v="8.8000000000000007"/>
    <n v="21"/>
    <n v="8.19"/>
    <n v="7.17E-2"/>
    <n v="117"/>
    <n v="1"/>
    <n v="100"/>
    <n v="5"/>
    <x v="5"/>
    <x v="1"/>
    <n v="2024"/>
    <n v="8"/>
    <n v="55"/>
    <n v="855"/>
    <n v="8"/>
    <x v="9"/>
    <n v="25"/>
    <d v="2024-04-24T00:00:00"/>
    <x v="5"/>
  </r>
  <r>
    <d v="2024-04-25T00:00:00"/>
    <d v="1899-12-30T09:00:00"/>
    <n v="7.7"/>
    <n v="7.7"/>
    <n v="7.7"/>
    <n v="96"/>
    <n v="7.1"/>
    <n v="4.3"/>
    <s v="ESE"/>
    <n v="0.36"/>
    <n v="8.6999999999999993"/>
    <s v="ENE"/>
    <n v="6.3"/>
    <n v="7.9"/>
    <n v="6.5"/>
    <n v="983.9"/>
    <n v="0"/>
    <n v="0"/>
    <n v="3.6999999999999998E-2"/>
    <n v="0"/>
    <n v="22"/>
    <n v="43"/>
    <n v="8.8000000000000007"/>
    <n v="21"/>
    <n v="8.19"/>
    <n v="7.17E-2"/>
    <n v="117"/>
    <n v="1"/>
    <n v="100"/>
    <n v="5"/>
    <x v="5"/>
    <x v="1"/>
    <n v="2024"/>
    <n v="9"/>
    <n v="0"/>
    <n v="900"/>
    <n v="8"/>
    <x v="9"/>
    <n v="25"/>
    <d v="2024-04-24T00:00:00"/>
    <x v="5"/>
  </r>
  <r>
    <d v="2024-04-25T00:00:00"/>
    <d v="1899-12-30T09:05:00"/>
    <n v="7.8"/>
    <n v="7.8"/>
    <n v="7.7"/>
    <n v="96"/>
    <n v="7.2"/>
    <n v="5.2"/>
    <s v="SE"/>
    <n v="0.43"/>
    <n v="12.2"/>
    <s v="ESE"/>
    <n v="6.1"/>
    <n v="8"/>
    <n v="6.3"/>
    <n v="984"/>
    <n v="0.2"/>
    <n v="0"/>
    <n v="3.5999999999999997E-2"/>
    <n v="0"/>
    <n v="22"/>
    <n v="43"/>
    <n v="8.8000000000000007"/>
    <n v="21"/>
    <n v="8.19"/>
    <n v="7.17E-2"/>
    <n v="117"/>
    <n v="1"/>
    <n v="100"/>
    <n v="5"/>
    <x v="5"/>
    <x v="1"/>
    <n v="2024"/>
    <n v="9"/>
    <n v="5"/>
    <n v="905"/>
    <n v="9"/>
    <x v="10"/>
    <n v="25"/>
    <d v="2024-04-25T00:00:00"/>
    <x v="6"/>
  </r>
  <r>
    <d v="2024-04-25T00:00:00"/>
    <d v="1899-12-30T09:10:00"/>
    <n v="7.9"/>
    <n v="7.9"/>
    <n v="7.8"/>
    <n v="96"/>
    <n v="7.3"/>
    <n v="2.6"/>
    <s v="ESE"/>
    <n v="0.22"/>
    <n v="7"/>
    <s v="ESE"/>
    <n v="7.5"/>
    <n v="8.1"/>
    <n v="7.7"/>
    <n v="983.8"/>
    <n v="0.4"/>
    <n v="5"/>
    <n v="3.5999999999999997E-2"/>
    <n v="0"/>
    <n v="22"/>
    <n v="43"/>
    <n v="8.8000000000000007"/>
    <n v="21"/>
    <n v="8.19"/>
    <n v="7.17E-2"/>
    <n v="117"/>
    <n v="1"/>
    <n v="100"/>
    <n v="5"/>
    <x v="5"/>
    <x v="1"/>
    <n v="2024"/>
    <n v="9"/>
    <n v="10"/>
    <n v="910"/>
    <n v="9"/>
    <x v="10"/>
    <n v="25"/>
    <d v="2024-04-25T00:00:00"/>
    <x v="6"/>
  </r>
  <r>
    <d v="2024-04-25T00:00:00"/>
    <d v="1899-12-30T09:15:00"/>
    <n v="8"/>
    <n v="8"/>
    <n v="7.9"/>
    <n v="96"/>
    <n v="7.4"/>
    <n v="4.3"/>
    <s v="SSE"/>
    <n v="0.36"/>
    <n v="15.7"/>
    <s v="E"/>
    <n v="6.7"/>
    <n v="8.1999999999999993"/>
    <n v="6.8"/>
    <n v="983.8"/>
    <n v="0"/>
    <n v="2"/>
    <n v="3.5999999999999997E-2"/>
    <n v="0"/>
    <n v="22"/>
    <n v="43"/>
    <n v="8.8000000000000007"/>
    <n v="21"/>
    <n v="8.19"/>
    <n v="7.17E-2"/>
    <n v="117"/>
    <n v="1"/>
    <n v="100"/>
    <n v="5"/>
    <x v="5"/>
    <x v="1"/>
    <n v="2024"/>
    <n v="9"/>
    <n v="15"/>
    <n v="915"/>
    <n v="9"/>
    <x v="10"/>
    <n v="25"/>
    <d v="2024-04-25T00:00:00"/>
    <x v="6"/>
  </r>
  <r>
    <d v="2024-04-25T00:00:00"/>
    <d v="1899-12-30T09:20:00"/>
    <n v="8.1"/>
    <n v="8.1"/>
    <n v="8"/>
    <n v="96"/>
    <n v="7.5"/>
    <n v="2.6"/>
    <s v="S"/>
    <n v="0.22"/>
    <n v="11.3"/>
    <s v="SE"/>
    <n v="7.7"/>
    <n v="8.1999999999999993"/>
    <n v="7.8"/>
    <n v="983.8"/>
    <n v="0.4"/>
    <n v="4.2"/>
    <n v="3.5999999999999997E-2"/>
    <n v="0"/>
    <n v="22.1"/>
    <n v="43"/>
    <n v="8.9"/>
    <n v="21.2"/>
    <n v="8.18"/>
    <n v="7.17E-2"/>
    <n v="117"/>
    <n v="1"/>
    <n v="100"/>
    <n v="5"/>
    <x v="5"/>
    <x v="1"/>
    <n v="2024"/>
    <n v="9"/>
    <n v="20"/>
    <n v="920"/>
    <n v="9"/>
    <x v="10"/>
    <n v="25"/>
    <d v="2024-04-25T00:00:00"/>
    <x v="6"/>
  </r>
  <r>
    <d v="2024-04-25T00:00:00"/>
    <d v="1899-12-30T09:25:00"/>
    <n v="8.1999999999999993"/>
    <n v="8.1999999999999993"/>
    <n v="8.1"/>
    <n v="96"/>
    <n v="7.6"/>
    <n v="5.2"/>
    <s v="SE"/>
    <n v="0.43"/>
    <n v="13"/>
    <s v="SE"/>
    <n v="6.5"/>
    <n v="8.3000000000000007"/>
    <n v="6.7"/>
    <n v="983.6"/>
    <n v="0.2"/>
    <n v="4.2"/>
    <n v="3.5000000000000003E-2"/>
    <n v="0"/>
    <n v="22.1"/>
    <n v="43"/>
    <n v="8.9"/>
    <n v="21.2"/>
    <n v="8.18"/>
    <n v="7.1599999999999997E-2"/>
    <n v="117"/>
    <n v="1"/>
    <n v="100"/>
    <n v="5"/>
    <x v="5"/>
    <x v="1"/>
    <n v="2024"/>
    <n v="9"/>
    <n v="25"/>
    <n v="925"/>
    <n v="9"/>
    <x v="10"/>
    <n v="25"/>
    <d v="2024-04-25T00:00:00"/>
    <x v="6"/>
  </r>
  <r>
    <d v="2024-04-25T00:00:00"/>
    <d v="1899-12-30T09:30:00"/>
    <n v="8.3000000000000007"/>
    <n v="8.3000000000000007"/>
    <n v="8.1999999999999993"/>
    <n v="96"/>
    <n v="7.7"/>
    <n v="4.3"/>
    <s v="SSE"/>
    <n v="0.36"/>
    <n v="15.7"/>
    <s v="SE"/>
    <n v="7"/>
    <n v="8.4"/>
    <n v="7.2"/>
    <n v="983.5"/>
    <n v="0.2"/>
    <n v="3"/>
    <n v="3.5000000000000003E-2"/>
    <n v="0"/>
    <n v="22.2"/>
    <n v="43"/>
    <n v="9"/>
    <n v="21.3"/>
    <n v="8.17"/>
    <n v="7.1599999999999997E-2"/>
    <n v="117"/>
    <n v="1"/>
    <n v="100"/>
    <n v="5"/>
    <x v="5"/>
    <x v="1"/>
    <n v="2024"/>
    <n v="9"/>
    <n v="30"/>
    <n v="930"/>
    <n v="9"/>
    <x v="10"/>
    <n v="25"/>
    <d v="2024-04-25T00:00:00"/>
    <x v="6"/>
  </r>
  <r>
    <d v="2024-04-25T00:00:00"/>
    <d v="1899-12-30T09:35:00"/>
    <n v="8.3000000000000007"/>
    <n v="8.4"/>
    <n v="8.3000000000000007"/>
    <n v="95"/>
    <n v="7.6"/>
    <n v="4.3"/>
    <s v="SSW"/>
    <n v="0.36"/>
    <n v="13"/>
    <s v="ENE"/>
    <n v="7.1"/>
    <n v="8.5"/>
    <n v="7.2"/>
    <n v="983.5"/>
    <n v="0"/>
    <n v="1.6"/>
    <n v="3.5000000000000003E-2"/>
    <n v="0"/>
    <n v="22.2"/>
    <n v="43"/>
    <n v="9"/>
    <n v="21.3"/>
    <n v="8.17"/>
    <n v="7.1599999999999997E-2"/>
    <n v="117"/>
    <n v="1"/>
    <n v="100"/>
    <n v="5"/>
    <x v="5"/>
    <x v="1"/>
    <n v="2024"/>
    <n v="9"/>
    <n v="35"/>
    <n v="935"/>
    <n v="9"/>
    <x v="10"/>
    <n v="25"/>
    <d v="2024-04-25T00:00:00"/>
    <x v="6"/>
  </r>
  <r>
    <d v="2024-04-25T00:00:00"/>
    <d v="1899-12-30T09:40:00"/>
    <n v="8.4"/>
    <n v="8.4"/>
    <n v="8.4"/>
    <n v="95"/>
    <n v="7.7"/>
    <n v="4.3"/>
    <s v="ESE"/>
    <n v="0.36"/>
    <n v="13.9"/>
    <s v="ESE"/>
    <n v="7.2"/>
    <n v="8.6"/>
    <n v="7.3"/>
    <n v="983.5"/>
    <n v="0"/>
    <n v="1"/>
    <n v="3.4000000000000002E-2"/>
    <n v="0"/>
    <n v="22.3"/>
    <n v="43"/>
    <n v="9.1"/>
    <n v="21.4"/>
    <n v="8.17"/>
    <n v="7.1599999999999997E-2"/>
    <n v="116"/>
    <n v="1"/>
    <n v="100"/>
    <n v="5"/>
    <x v="5"/>
    <x v="1"/>
    <n v="2024"/>
    <n v="9"/>
    <n v="40"/>
    <n v="940"/>
    <n v="9"/>
    <x v="10"/>
    <n v="25"/>
    <d v="2024-04-25T00:00:00"/>
    <x v="6"/>
  </r>
  <r>
    <d v="2024-04-25T00:00:00"/>
    <d v="1899-12-30T09:45:00"/>
    <n v="8.5"/>
    <n v="8.5"/>
    <n v="8.4"/>
    <n v="95"/>
    <n v="7.7"/>
    <n v="4.3"/>
    <s v="SSE"/>
    <n v="0.36"/>
    <n v="18.3"/>
    <s v="S"/>
    <n v="7.3"/>
    <n v="8.6999999999999993"/>
    <n v="7.4"/>
    <n v="983.3"/>
    <n v="0"/>
    <n v="0"/>
    <n v="3.4000000000000002E-2"/>
    <n v="0"/>
    <n v="22.3"/>
    <n v="43"/>
    <n v="9.1"/>
    <n v="21.4"/>
    <n v="8.17"/>
    <n v="7.1599999999999997E-2"/>
    <n v="117"/>
    <n v="1"/>
    <n v="100"/>
    <n v="5"/>
    <x v="5"/>
    <x v="1"/>
    <n v="2024"/>
    <n v="9"/>
    <n v="45"/>
    <n v="945"/>
    <n v="9"/>
    <x v="10"/>
    <n v="25"/>
    <d v="2024-04-25T00:00:00"/>
    <x v="6"/>
  </r>
  <r>
    <d v="2024-04-25T00:00:00"/>
    <d v="1899-12-30T09:50:00"/>
    <n v="8.6"/>
    <n v="8.6"/>
    <n v="8.5"/>
    <n v="95"/>
    <n v="7.8"/>
    <n v="6.1"/>
    <s v="S"/>
    <n v="0.51"/>
    <n v="13"/>
    <s v="S"/>
    <n v="6.7"/>
    <n v="8.6999999999999993"/>
    <n v="6.9"/>
    <n v="983.4"/>
    <n v="0"/>
    <n v="0"/>
    <n v="3.4000000000000002E-2"/>
    <n v="0"/>
    <n v="22.3"/>
    <n v="43"/>
    <n v="9.1"/>
    <n v="21.4"/>
    <n v="8.17"/>
    <n v="7.1599999999999997E-2"/>
    <n v="117"/>
    <n v="1"/>
    <n v="100"/>
    <n v="5"/>
    <x v="5"/>
    <x v="1"/>
    <n v="2024"/>
    <n v="9"/>
    <n v="50"/>
    <n v="950"/>
    <n v="9"/>
    <x v="10"/>
    <n v="25"/>
    <d v="2024-04-25T00:00:00"/>
    <x v="6"/>
  </r>
  <r>
    <d v="2024-04-25T00:00:00"/>
    <d v="1899-12-30T09:55:00"/>
    <n v="8.6"/>
    <n v="8.6"/>
    <n v="8.6"/>
    <n v="95"/>
    <n v="7.9"/>
    <n v="4.3"/>
    <s v="S"/>
    <n v="0.36"/>
    <n v="10.4"/>
    <s v="SE"/>
    <n v="7.4"/>
    <n v="8.8000000000000007"/>
    <n v="7.6"/>
    <n v="983.3"/>
    <n v="0"/>
    <n v="0"/>
    <n v="3.4000000000000002E-2"/>
    <n v="0"/>
    <n v="22.4"/>
    <n v="43"/>
    <n v="9.1999999999999993"/>
    <n v="21.6"/>
    <n v="8.16"/>
    <n v="7.1499999999999994E-2"/>
    <n v="118"/>
    <n v="1"/>
    <n v="100"/>
    <n v="5"/>
    <x v="5"/>
    <x v="1"/>
    <n v="2024"/>
    <n v="9"/>
    <n v="55"/>
    <n v="955"/>
    <n v="9"/>
    <x v="10"/>
    <n v="25"/>
    <d v="2024-04-25T00:00:00"/>
    <x v="6"/>
  </r>
  <r>
    <d v="2024-04-25T00:00:00"/>
    <d v="1899-12-30T10:00:00"/>
    <n v="8.6999999999999993"/>
    <n v="8.6999999999999993"/>
    <n v="8.6"/>
    <n v="94"/>
    <n v="7.8"/>
    <n v="6.1"/>
    <s v="SSE"/>
    <n v="0.51"/>
    <n v="17.399999999999999"/>
    <s v="ESE"/>
    <n v="6.8"/>
    <n v="8.8000000000000007"/>
    <n v="7"/>
    <n v="983.2"/>
    <n v="0"/>
    <n v="0"/>
    <n v="3.4000000000000002E-2"/>
    <n v="0"/>
    <n v="22.4"/>
    <n v="43"/>
    <n v="9.1999999999999993"/>
    <n v="21.6"/>
    <n v="8.16"/>
    <n v="7.1499999999999994E-2"/>
    <n v="117"/>
    <n v="1"/>
    <n v="100"/>
    <n v="5"/>
    <x v="5"/>
    <x v="1"/>
    <n v="2024"/>
    <n v="10"/>
    <n v="0"/>
    <n v="1000"/>
    <n v="9"/>
    <x v="10"/>
    <n v="25"/>
    <d v="2024-04-25T00:00:00"/>
    <x v="6"/>
  </r>
  <r>
    <d v="2024-04-25T00:00:00"/>
    <d v="1899-12-30T10:05:00"/>
    <n v="8.8000000000000007"/>
    <n v="8.8000000000000007"/>
    <n v="8.6999999999999993"/>
    <n v="94"/>
    <n v="7.9"/>
    <n v="5.2"/>
    <s v="SSE"/>
    <n v="0.43"/>
    <n v="15.7"/>
    <s v="ESE"/>
    <n v="7.3"/>
    <n v="8.9"/>
    <n v="7.4"/>
    <n v="983.2"/>
    <n v="0"/>
    <n v="0"/>
    <n v="3.3000000000000002E-2"/>
    <n v="0"/>
    <n v="22.4"/>
    <n v="43"/>
    <n v="9.1999999999999993"/>
    <n v="21.6"/>
    <n v="8.16"/>
    <n v="7.1499999999999994E-2"/>
    <n v="116"/>
    <n v="1"/>
    <n v="100"/>
    <n v="5"/>
    <x v="5"/>
    <x v="1"/>
    <n v="2024"/>
    <n v="10"/>
    <n v="5"/>
    <n v="1005"/>
    <n v="10"/>
    <x v="11"/>
    <n v="25"/>
    <d v="2024-04-25T00:00:00"/>
    <x v="6"/>
  </r>
  <r>
    <d v="2024-04-25T00:00:00"/>
    <d v="1899-12-30T10:10:00"/>
    <n v="8.9"/>
    <n v="8.9"/>
    <n v="8.8000000000000007"/>
    <n v="94"/>
    <n v="8"/>
    <n v="4.3"/>
    <s v="S"/>
    <n v="0.36"/>
    <n v="9.6"/>
    <s v="E"/>
    <n v="7.8"/>
    <n v="9.1999999999999993"/>
    <n v="8"/>
    <n v="983.2"/>
    <n v="0"/>
    <n v="0"/>
    <n v="3.3000000000000002E-2"/>
    <n v="0"/>
    <n v="22.5"/>
    <n v="43"/>
    <n v="9.3000000000000007"/>
    <n v="21.8"/>
    <n v="8.15"/>
    <n v="7.1499999999999994E-2"/>
    <n v="115"/>
    <n v="1"/>
    <n v="100"/>
    <n v="5"/>
    <x v="5"/>
    <x v="1"/>
    <n v="2024"/>
    <n v="10"/>
    <n v="10"/>
    <n v="1010"/>
    <n v="10"/>
    <x v="11"/>
    <n v="25"/>
    <d v="2024-04-25T00:00:00"/>
    <x v="6"/>
  </r>
  <r>
    <d v="2024-04-25T00:00:00"/>
    <d v="1899-12-30T10:15:00"/>
    <n v="9"/>
    <n v="9"/>
    <n v="8.9"/>
    <n v="94"/>
    <n v="8.1"/>
    <n v="3.5"/>
    <s v="S"/>
    <n v="0.28999999999999998"/>
    <n v="7.8"/>
    <s v="SSE"/>
    <n v="8.1999999999999993"/>
    <n v="9.1999999999999993"/>
    <n v="8.4"/>
    <n v="983.1"/>
    <n v="0.2"/>
    <n v="0"/>
    <n v="3.2000000000000001E-2"/>
    <n v="0"/>
    <n v="22.5"/>
    <n v="43"/>
    <n v="9.3000000000000007"/>
    <n v="21.8"/>
    <n v="8.15"/>
    <n v="7.1499999999999994E-2"/>
    <n v="117"/>
    <n v="1"/>
    <n v="100"/>
    <n v="5"/>
    <x v="5"/>
    <x v="1"/>
    <n v="2024"/>
    <n v="10"/>
    <n v="15"/>
    <n v="1015"/>
    <n v="10"/>
    <x v="11"/>
    <n v="25"/>
    <d v="2024-04-25T00:00:00"/>
    <x v="6"/>
  </r>
  <r>
    <d v="2024-04-25T00:00:00"/>
    <d v="1899-12-30T10:20:00"/>
    <n v="8.9"/>
    <n v="9"/>
    <n v="8.9"/>
    <n v="94"/>
    <n v="8"/>
    <n v="4.3"/>
    <s v="SE"/>
    <n v="0.36"/>
    <n v="13"/>
    <s v="S"/>
    <n v="7.8"/>
    <n v="9.1999999999999993"/>
    <n v="8"/>
    <n v="983.1"/>
    <n v="0.2"/>
    <n v="2.4"/>
    <n v="3.3000000000000002E-2"/>
    <n v="0"/>
    <n v="22.5"/>
    <n v="43"/>
    <n v="9.3000000000000007"/>
    <n v="21.8"/>
    <n v="8.15"/>
    <n v="7.1499999999999994E-2"/>
    <n v="116"/>
    <n v="1"/>
    <n v="100"/>
    <n v="5"/>
    <x v="5"/>
    <x v="1"/>
    <n v="2024"/>
    <n v="10"/>
    <n v="20"/>
    <n v="1020"/>
    <n v="10"/>
    <x v="11"/>
    <n v="25"/>
    <d v="2024-04-25T00:00:00"/>
    <x v="6"/>
  </r>
  <r>
    <d v="2024-04-25T00:00:00"/>
    <d v="1899-12-30T10:25:00"/>
    <n v="9.1"/>
    <n v="9.1"/>
    <n v="9"/>
    <n v="94"/>
    <n v="8.1"/>
    <n v="5.2"/>
    <s v="SSE"/>
    <n v="0.43"/>
    <n v="12.2"/>
    <s v="S"/>
    <n v="7.6"/>
    <n v="9.3000000000000007"/>
    <n v="7.8"/>
    <n v="982.9"/>
    <n v="0"/>
    <n v="1.2"/>
    <n v="3.2000000000000001E-2"/>
    <n v="0"/>
    <n v="22.6"/>
    <n v="42"/>
    <n v="9"/>
    <n v="21.8"/>
    <n v="8"/>
    <n v="7.1499999999999994E-2"/>
    <n v="116"/>
    <n v="1"/>
    <n v="100"/>
    <n v="5"/>
    <x v="5"/>
    <x v="1"/>
    <n v="2024"/>
    <n v="10"/>
    <n v="25"/>
    <n v="1025"/>
    <n v="10"/>
    <x v="11"/>
    <n v="25"/>
    <d v="2024-04-25T00:00:00"/>
    <x v="6"/>
  </r>
  <r>
    <d v="2024-04-25T00:00:00"/>
    <d v="1899-12-30T10:30:00"/>
    <n v="9.1"/>
    <n v="9.1"/>
    <n v="9.1"/>
    <n v="94"/>
    <n v="8.1999999999999993"/>
    <n v="5.2"/>
    <s v="S"/>
    <n v="0.43"/>
    <n v="12.2"/>
    <s v="S"/>
    <n v="7.7"/>
    <n v="9.3000000000000007"/>
    <n v="7.9"/>
    <n v="982.9"/>
    <n v="0"/>
    <n v="0.8"/>
    <n v="3.2000000000000001E-2"/>
    <n v="0"/>
    <n v="22.6"/>
    <n v="42"/>
    <n v="9"/>
    <n v="21.8"/>
    <n v="8"/>
    <n v="7.1499999999999994E-2"/>
    <n v="117"/>
    <n v="1"/>
    <n v="100"/>
    <n v="5"/>
    <x v="5"/>
    <x v="1"/>
    <n v="2024"/>
    <n v="10"/>
    <n v="30"/>
    <n v="1030"/>
    <n v="10"/>
    <x v="11"/>
    <n v="25"/>
    <d v="2024-04-25T00:00:00"/>
    <x v="6"/>
  </r>
  <r>
    <d v="2024-04-25T00:00:00"/>
    <d v="1899-12-30T10:35:00"/>
    <n v="9.3000000000000007"/>
    <n v="9.3000000000000007"/>
    <n v="9.1"/>
    <n v="93"/>
    <n v="8.3000000000000007"/>
    <n v="5.2"/>
    <s v="SSE"/>
    <n v="0.43"/>
    <n v="15.7"/>
    <s v="S"/>
    <n v="7.9"/>
    <n v="9.6"/>
    <n v="8.1999999999999993"/>
    <n v="982.8"/>
    <n v="0"/>
    <n v="0"/>
    <n v="3.1E-2"/>
    <n v="0"/>
    <n v="22.6"/>
    <n v="42"/>
    <n v="9"/>
    <n v="21.8"/>
    <n v="8"/>
    <n v="7.1499999999999994E-2"/>
    <n v="117"/>
    <n v="1"/>
    <n v="100"/>
    <n v="5"/>
    <x v="5"/>
    <x v="1"/>
    <n v="2024"/>
    <n v="10"/>
    <n v="35"/>
    <n v="1035"/>
    <n v="10"/>
    <x v="11"/>
    <n v="25"/>
    <d v="2024-04-25T00:00:00"/>
    <x v="6"/>
  </r>
  <r>
    <d v="2024-04-25T00:00:00"/>
    <d v="1899-12-30T10:40:00"/>
    <n v="9.6"/>
    <n v="9.6"/>
    <n v="9.3000000000000007"/>
    <n v="93"/>
    <n v="8.5"/>
    <n v="3.5"/>
    <s v="S"/>
    <n v="0.28999999999999998"/>
    <n v="10.4"/>
    <s v="SSE"/>
    <n v="8.8000000000000007"/>
    <n v="9.8000000000000007"/>
    <n v="9.1"/>
    <n v="982.8"/>
    <n v="0"/>
    <n v="0"/>
    <n v="0.03"/>
    <n v="0"/>
    <n v="22.7"/>
    <n v="42"/>
    <n v="9.1"/>
    <n v="21.9"/>
    <n v="7.99"/>
    <n v="7.1400000000000005E-2"/>
    <n v="117"/>
    <n v="1"/>
    <n v="100"/>
    <n v="5"/>
    <x v="5"/>
    <x v="1"/>
    <n v="2024"/>
    <n v="10"/>
    <n v="40"/>
    <n v="1040"/>
    <n v="10"/>
    <x v="11"/>
    <n v="25"/>
    <d v="2024-04-25T00:00:00"/>
    <x v="6"/>
  </r>
  <r>
    <d v="2024-04-25T00:00:00"/>
    <d v="1899-12-30T10:45:00"/>
    <n v="9.6"/>
    <n v="9.6999999999999993"/>
    <n v="9.6"/>
    <n v="93"/>
    <n v="8.5"/>
    <n v="5.2"/>
    <s v="S"/>
    <n v="0.43"/>
    <n v="13"/>
    <s v="SSE"/>
    <n v="8.3000000000000007"/>
    <n v="9.8000000000000007"/>
    <n v="8.5"/>
    <n v="982.9"/>
    <n v="0"/>
    <n v="0"/>
    <n v="0.03"/>
    <n v="0"/>
    <n v="22.7"/>
    <n v="42"/>
    <n v="9.1"/>
    <n v="21.9"/>
    <n v="7.99"/>
    <n v="7.1400000000000005E-2"/>
    <n v="117"/>
    <n v="1"/>
    <n v="100"/>
    <n v="5"/>
    <x v="5"/>
    <x v="1"/>
    <n v="2024"/>
    <n v="10"/>
    <n v="45"/>
    <n v="1045"/>
    <n v="10"/>
    <x v="11"/>
    <n v="25"/>
    <d v="2024-04-25T00:00:00"/>
    <x v="6"/>
  </r>
  <r>
    <d v="2024-04-25T00:00:00"/>
    <d v="1899-12-30T10:50:00"/>
    <n v="9.5"/>
    <n v="9.6"/>
    <n v="9.5"/>
    <n v="92"/>
    <n v="8.3000000000000007"/>
    <n v="5.2"/>
    <s v="S"/>
    <n v="0.43"/>
    <n v="11.3"/>
    <s v="SE"/>
    <n v="8.1"/>
    <n v="9.6999999999999993"/>
    <n v="8.3000000000000007"/>
    <n v="982.8"/>
    <n v="0"/>
    <n v="0"/>
    <n v="3.1E-2"/>
    <n v="0"/>
    <n v="22.8"/>
    <n v="42"/>
    <n v="9.1999999999999993"/>
    <n v="22.2"/>
    <n v="7.99"/>
    <n v="7.1400000000000005E-2"/>
    <n v="117"/>
    <n v="1"/>
    <n v="100"/>
    <n v="5"/>
    <x v="5"/>
    <x v="1"/>
    <n v="2024"/>
    <n v="10"/>
    <n v="50"/>
    <n v="1050"/>
    <n v="10"/>
    <x v="11"/>
    <n v="25"/>
    <d v="2024-04-25T00:00:00"/>
    <x v="6"/>
  </r>
  <r>
    <d v="2024-04-25T00:00:00"/>
    <d v="1899-12-30T10:55:00"/>
    <n v="9.4"/>
    <n v="9.5"/>
    <n v="9.4"/>
    <n v="93"/>
    <n v="8.4"/>
    <n v="4.3"/>
    <s v="SSW"/>
    <n v="0.36"/>
    <n v="11.3"/>
    <s v="S"/>
    <n v="8.3000000000000007"/>
    <n v="9.6999999999999993"/>
    <n v="8.6"/>
    <n v="982.8"/>
    <n v="0"/>
    <n v="0"/>
    <n v="3.1E-2"/>
    <n v="0"/>
    <n v="22.8"/>
    <n v="42"/>
    <n v="9.1999999999999993"/>
    <n v="22.2"/>
    <n v="7.99"/>
    <n v="7.1400000000000005E-2"/>
    <n v="116"/>
    <n v="1"/>
    <n v="100"/>
    <n v="5"/>
    <x v="5"/>
    <x v="1"/>
    <n v="2024"/>
    <n v="10"/>
    <n v="55"/>
    <n v="1055"/>
    <n v="10"/>
    <x v="11"/>
    <n v="25"/>
    <d v="2024-04-25T00:00:00"/>
    <x v="6"/>
  </r>
  <r>
    <d v="2024-04-25T00:00:00"/>
    <d v="1899-12-30T11:00:00"/>
    <n v="9.4"/>
    <n v="9.4"/>
    <n v="9.4"/>
    <n v="93"/>
    <n v="8.3000000000000007"/>
    <n v="5.2"/>
    <s v="SW"/>
    <n v="0.43"/>
    <n v="10.4"/>
    <s v="S"/>
    <n v="8"/>
    <n v="9.6"/>
    <n v="8.1999999999999993"/>
    <n v="983.2"/>
    <n v="0.4"/>
    <n v="9.4"/>
    <n v="3.1E-2"/>
    <n v="0"/>
    <n v="22.8"/>
    <n v="42"/>
    <n v="9.1999999999999993"/>
    <n v="22.2"/>
    <n v="7.99"/>
    <n v="7.1400000000000005E-2"/>
    <n v="117"/>
    <n v="1"/>
    <n v="100"/>
    <n v="5"/>
    <x v="5"/>
    <x v="1"/>
    <n v="2024"/>
    <n v="11"/>
    <n v="0"/>
    <n v="1100"/>
    <n v="10"/>
    <x v="11"/>
    <n v="25"/>
    <d v="2024-04-25T00:00:00"/>
    <x v="6"/>
  </r>
  <r>
    <d v="2024-04-25T00:00:00"/>
    <d v="1899-12-30T11:05:00"/>
    <n v="8.9"/>
    <n v="9.4"/>
    <n v="8.9"/>
    <n v="90"/>
    <n v="7.3"/>
    <n v="6.1"/>
    <s v="SW"/>
    <n v="0.51"/>
    <n v="14.8"/>
    <s v="SW"/>
    <n v="7.1"/>
    <n v="9"/>
    <n v="7.2"/>
    <n v="983.3"/>
    <n v="0.4"/>
    <n v="7"/>
    <n v="3.3000000000000002E-2"/>
    <n v="0"/>
    <n v="22.8"/>
    <n v="42"/>
    <n v="9.1999999999999993"/>
    <n v="22.2"/>
    <n v="7.99"/>
    <n v="7.1400000000000005E-2"/>
    <n v="117"/>
    <n v="1"/>
    <n v="100"/>
    <n v="5"/>
    <x v="5"/>
    <x v="1"/>
    <n v="2024"/>
    <n v="11"/>
    <n v="5"/>
    <n v="1105"/>
    <n v="11"/>
    <x v="12"/>
    <n v="25"/>
    <d v="2024-04-25T00:00:00"/>
    <x v="6"/>
  </r>
  <r>
    <d v="2024-04-25T00:00:00"/>
    <d v="1899-12-30T11:10:00"/>
    <n v="8.6999999999999993"/>
    <n v="8.9"/>
    <n v="8.6999999999999993"/>
    <n v="90"/>
    <n v="7.1"/>
    <n v="5.2"/>
    <s v="SSW"/>
    <n v="0.43"/>
    <n v="9.6"/>
    <s v="WSW"/>
    <n v="7.1"/>
    <n v="8.8000000000000007"/>
    <n v="7.2"/>
    <n v="983.1"/>
    <n v="0"/>
    <n v="1.6"/>
    <n v="3.4000000000000002E-2"/>
    <n v="0"/>
    <n v="22.8"/>
    <n v="42"/>
    <n v="9.1999999999999993"/>
    <n v="22.2"/>
    <n v="7.99"/>
    <n v="7.1400000000000005E-2"/>
    <n v="117"/>
    <n v="1"/>
    <n v="100"/>
    <n v="5"/>
    <x v="5"/>
    <x v="1"/>
    <n v="2024"/>
    <n v="11"/>
    <n v="10"/>
    <n v="1110"/>
    <n v="11"/>
    <x v="12"/>
    <n v="25"/>
    <d v="2024-04-25T00:00:00"/>
    <x v="6"/>
  </r>
  <r>
    <d v="2024-04-25T00:00:00"/>
    <d v="1899-12-30T11:15:00"/>
    <n v="8.6999999999999993"/>
    <n v="8.6999999999999993"/>
    <n v="8.6"/>
    <n v="91"/>
    <n v="7.3"/>
    <n v="2.6"/>
    <s v="SSW"/>
    <n v="0.22"/>
    <n v="8.6999999999999993"/>
    <s v="SSE"/>
    <n v="8.3000000000000007"/>
    <n v="8.8000000000000007"/>
    <n v="8.4"/>
    <n v="983"/>
    <n v="0"/>
    <n v="1"/>
    <n v="3.4000000000000002E-2"/>
    <n v="0"/>
    <n v="22.8"/>
    <n v="42"/>
    <n v="9.1999999999999993"/>
    <n v="22.2"/>
    <n v="7.99"/>
    <n v="7.1400000000000005E-2"/>
    <n v="117"/>
    <n v="1"/>
    <n v="100"/>
    <n v="5"/>
    <x v="5"/>
    <x v="1"/>
    <n v="2024"/>
    <n v="11"/>
    <n v="15"/>
    <n v="1115"/>
    <n v="11"/>
    <x v="12"/>
    <n v="25"/>
    <d v="2024-04-25T00:00:00"/>
    <x v="6"/>
  </r>
  <r>
    <d v="2024-04-25T00:00:00"/>
    <d v="1899-12-30T11:20:00"/>
    <n v="8.8000000000000007"/>
    <n v="8.8000000000000007"/>
    <n v="8.6999999999999993"/>
    <n v="92"/>
    <n v="7.6"/>
    <n v="2.6"/>
    <s v="S"/>
    <n v="0.22"/>
    <n v="9.6"/>
    <s v="SSE"/>
    <n v="8.5"/>
    <n v="9"/>
    <n v="8.6999999999999993"/>
    <n v="983"/>
    <n v="0"/>
    <n v="0"/>
    <n v="3.3000000000000002E-2"/>
    <n v="0"/>
    <n v="22.8"/>
    <n v="41"/>
    <n v="8.8000000000000007"/>
    <n v="22.1"/>
    <n v="7.83"/>
    <n v="7.1400000000000005E-2"/>
    <n v="117"/>
    <n v="1"/>
    <n v="100"/>
    <n v="5"/>
    <x v="5"/>
    <x v="1"/>
    <n v="2024"/>
    <n v="11"/>
    <n v="20"/>
    <n v="1120"/>
    <n v="11"/>
    <x v="12"/>
    <n v="25"/>
    <d v="2024-04-25T00:00:00"/>
    <x v="6"/>
  </r>
  <r>
    <d v="2024-04-25T00:00:00"/>
    <d v="1899-12-30T11:25:00"/>
    <n v="9"/>
    <n v="9"/>
    <n v="8.8000000000000007"/>
    <n v="91"/>
    <n v="7.6"/>
    <n v="4.3"/>
    <s v="SSW"/>
    <n v="0.36"/>
    <n v="12.2"/>
    <s v="SSE"/>
    <n v="7.8"/>
    <n v="9.1999999999999993"/>
    <n v="8"/>
    <n v="982.9"/>
    <n v="0"/>
    <n v="0"/>
    <n v="3.2000000000000001E-2"/>
    <n v="0"/>
    <n v="22.7"/>
    <n v="41"/>
    <n v="8.6999999999999993"/>
    <n v="21.9"/>
    <n v="7.84"/>
    <n v="7.1499999999999994E-2"/>
    <n v="117"/>
    <n v="1"/>
    <n v="100"/>
    <n v="5"/>
    <x v="5"/>
    <x v="1"/>
    <n v="2024"/>
    <n v="11"/>
    <n v="25"/>
    <n v="1125"/>
    <n v="11"/>
    <x v="12"/>
    <n v="25"/>
    <d v="2024-04-25T00:00:00"/>
    <x v="6"/>
  </r>
  <r>
    <d v="2024-04-25T00:00:00"/>
    <d v="1899-12-30T11:30:00"/>
    <n v="9.5"/>
    <n v="9.5"/>
    <n v="9"/>
    <n v="90"/>
    <n v="7.9"/>
    <n v="4.3"/>
    <s v="S"/>
    <n v="0.36"/>
    <n v="13"/>
    <s v="SSE"/>
    <n v="8.4"/>
    <n v="9.6999999999999993"/>
    <n v="8.6"/>
    <n v="982.9"/>
    <n v="0"/>
    <n v="0"/>
    <n v="3.1E-2"/>
    <n v="0"/>
    <n v="22.7"/>
    <n v="41"/>
    <n v="8.6999999999999993"/>
    <n v="21.9"/>
    <n v="7.84"/>
    <n v="7.1499999999999994E-2"/>
    <n v="116"/>
    <n v="1"/>
    <n v="100"/>
    <n v="5"/>
    <x v="5"/>
    <x v="1"/>
    <n v="2024"/>
    <n v="11"/>
    <n v="30"/>
    <n v="1130"/>
    <n v="11"/>
    <x v="12"/>
    <n v="25"/>
    <d v="2024-04-25T00:00:00"/>
    <x v="6"/>
  </r>
  <r>
    <d v="2024-04-25T00:00:00"/>
    <d v="1899-12-30T11:35:00"/>
    <n v="10.1"/>
    <n v="10.1"/>
    <n v="9.5"/>
    <n v="90"/>
    <n v="8.5"/>
    <n v="4.3"/>
    <s v="SSW"/>
    <n v="0.36"/>
    <n v="9.6"/>
    <s v="SW"/>
    <n v="9.1"/>
    <n v="10.3"/>
    <n v="9.3000000000000007"/>
    <n v="982.8"/>
    <n v="0"/>
    <n v="0"/>
    <n v="2.9000000000000001E-2"/>
    <n v="0"/>
    <n v="22.6"/>
    <n v="42"/>
    <n v="9"/>
    <n v="21.8"/>
    <n v="8"/>
    <n v="7.1499999999999994E-2"/>
    <n v="116"/>
    <n v="1"/>
    <n v="100"/>
    <n v="5"/>
    <x v="5"/>
    <x v="1"/>
    <n v="2024"/>
    <n v="11"/>
    <n v="35"/>
    <n v="1135"/>
    <n v="11"/>
    <x v="12"/>
    <n v="25"/>
    <d v="2024-04-25T00:00:00"/>
    <x v="6"/>
  </r>
  <r>
    <d v="2024-04-25T00:00:00"/>
    <d v="1899-12-30T11:40:00"/>
    <n v="10.5"/>
    <n v="10.5"/>
    <n v="10.1"/>
    <n v="89"/>
    <n v="8.8000000000000007"/>
    <n v="3.5"/>
    <s v="SSW"/>
    <n v="0.28999999999999998"/>
    <n v="8.6999999999999993"/>
    <s v="SW"/>
    <n v="9.9"/>
    <n v="10.6"/>
    <n v="10.1"/>
    <n v="982.7"/>
    <n v="0"/>
    <n v="0"/>
    <n v="2.7E-2"/>
    <n v="0"/>
    <n v="22.6"/>
    <n v="42"/>
    <n v="9"/>
    <n v="21.8"/>
    <n v="8"/>
    <n v="7.1499999999999994E-2"/>
    <n v="117"/>
    <n v="1"/>
    <n v="100"/>
    <n v="5"/>
    <x v="5"/>
    <x v="1"/>
    <n v="2024"/>
    <n v="11"/>
    <n v="40"/>
    <n v="1140"/>
    <n v="11"/>
    <x v="12"/>
    <n v="25"/>
    <d v="2024-04-25T00:00:00"/>
    <x v="6"/>
  </r>
  <r>
    <d v="2024-04-25T00:00:00"/>
    <d v="1899-12-30T11:45:00"/>
    <n v="10.8"/>
    <n v="10.8"/>
    <n v="10.5"/>
    <n v="86"/>
    <n v="8.6"/>
    <n v="4.3"/>
    <s v="SW"/>
    <n v="0.36"/>
    <n v="7.8"/>
    <s v="SSE"/>
    <n v="10"/>
    <n v="10.8"/>
    <n v="10"/>
    <n v="982.7"/>
    <n v="0"/>
    <n v="0"/>
    <n v="2.5999999999999999E-2"/>
    <n v="0"/>
    <n v="22.6"/>
    <n v="42"/>
    <n v="9"/>
    <n v="21.8"/>
    <n v="8"/>
    <n v="7.1499999999999994E-2"/>
    <n v="117"/>
    <n v="1"/>
    <n v="100"/>
    <n v="5"/>
    <x v="5"/>
    <x v="1"/>
    <n v="2024"/>
    <n v="11"/>
    <n v="45"/>
    <n v="1145"/>
    <n v="11"/>
    <x v="12"/>
    <n v="25"/>
    <d v="2024-04-25T00:00:00"/>
    <x v="6"/>
  </r>
  <r>
    <d v="2024-04-25T00:00:00"/>
    <d v="1899-12-30T11:50:00"/>
    <n v="10.8"/>
    <n v="10.8"/>
    <n v="10.8"/>
    <n v="85"/>
    <n v="8.4"/>
    <n v="4.3"/>
    <s v="S"/>
    <n v="0.36"/>
    <n v="8.6999999999999993"/>
    <s v="S"/>
    <n v="10"/>
    <n v="10.8"/>
    <n v="10"/>
    <n v="982.7"/>
    <n v="0"/>
    <n v="0"/>
    <n v="2.5999999999999999E-2"/>
    <n v="0"/>
    <n v="22.6"/>
    <n v="42"/>
    <n v="9"/>
    <n v="21.8"/>
    <n v="8"/>
    <n v="7.1499999999999994E-2"/>
    <n v="117"/>
    <n v="1"/>
    <n v="100"/>
    <n v="5"/>
    <x v="5"/>
    <x v="1"/>
    <n v="2024"/>
    <n v="11"/>
    <n v="50"/>
    <n v="1150"/>
    <n v="11"/>
    <x v="12"/>
    <n v="25"/>
    <d v="2024-04-25T00:00:00"/>
    <x v="6"/>
  </r>
  <r>
    <d v="2024-04-25T00:00:00"/>
    <d v="1899-12-30T11:55:00"/>
    <n v="11.1"/>
    <n v="11.1"/>
    <n v="10.8"/>
    <n v="86"/>
    <n v="8.9"/>
    <n v="3.5"/>
    <s v="SSW"/>
    <n v="0.28999999999999998"/>
    <n v="7.8"/>
    <s v="SSE"/>
    <n v="10.7"/>
    <n v="11.1"/>
    <n v="10.7"/>
    <n v="982.8"/>
    <n v="0"/>
    <n v="0"/>
    <n v="2.5000000000000001E-2"/>
    <n v="0"/>
    <n v="22.6"/>
    <n v="42"/>
    <n v="9"/>
    <n v="21.8"/>
    <n v="8"/>
    <n v="7.1499999999999994E-2"/>
    <n v="116"/>
    <n v="1"/>
    <n v="100"/>
    <n v="5"/>
    <x v="5"/>
    <x v="1"/>
    <n v="2024"/>
    <n v="11"/>
    <n v="55"/>
    <n v="1155"/>
    <n v="11"/>
    <x v="12"/>
    <n v="25"/>
    <d v="2024-04-25T00:00:00"/>
    <x v="6"/>
  </r>
  <r>
    <d v="2024-04-25T00:00:00"/>
    <d v="1899-12-30T12:00:00"/>
    <n v="11.2"/>
    <n v="11.2"/>
    <n v="11.1"/>
    <n v="84"/>
    <n v="8.6"/>
    <n v="4.3"/>
    <s v="SSW"/>
    <n v="0.36"/>
    <n v="11.3"/>
    <s v="SSE"/>
    <n v="10.4"/>
    <n v="11.2"/>
    <n v="10.4"/>
    <n v="982.8"/>
    <n v="0"/>
    <n v="0"/>
    <n v="2.5000000000000001E-2"/>
    <n v="0"/>
    <n v="22.5"/>
    <n v="42"/>
    <n v="8.9"/>
    <n v="21.7"/>
    <n v="8"/>
    <n v="7.1499999999999994E-2"/>
    <n v="117"/>
    <n v="1"/>
    <n v="100"/>
    <n v="5"/>
    <x v="5"/>
    <x v="1"/>
    <n v="2024"/>
    <n v="12"/>
    <n v="0"/>
    <n v="1200"/>
    <n v="11"/>
    <x v="12"/>
    <n v="25"/>
    <d v="2024-04-25T00:00:00"/>
    <x v="6"/>
  </r>
  <r>
    <d v="2024-04-25T00:00:00"/>
    <d v="1899-12-30T12:05:00"/>
    <n v="11.6"/>
    <n v="11.6"/>
    <n v="11.3"/>
    <n v="84"/>
    <n v="8.9"/>
    <n v="4.3"/>
    <s v="SSW"/>
    <n v="0.36"/>
    <n v="9.6"/>
    <s v="SE"/>
    <n v="10.8"/>
    <n v="11.5"/>
    <n v="10.8"/>
    <n v="982.7"/>
    <n v="0"/>
    <n v="0"/>
    <n v="2.4E-2"/>
    <n v="0"/>
    <n v="22.5"/>
    <n v="41"/>
    <n v="8.6"/>
    <n v="21.7"/>
    <n v="7.85"/>
    <n v="7.1499999999999994E-2"/>
    <n v="115"/>
    <n v="1"/>
    <n v="100"/>
    <n v="5"/>
    <x v="5"/>
    <x v="1"/>
    <n v="2024"/>
    <n v="12"/>
    <n v="5"/>
    <n v="1205"/>
    <n v="12"/>
    <x v="13"/>
    <n v="25"/>
    <d v="2024-04-25T00:00:00"/>
    <x v="6"/>
  </r>
  <r>
    <d v="2024-04-25T00:00:00"/>
    <d v="1899-12-30T12:10:00"/>
    <n v="11.8"/>
    <n v="11.8"/>
    <n v="11.6"/>
    <n v="84"/>
    <n v="9.1999999999999993"/>
    <n v="4.3"/>
    <s v="SSW"/>
    <n v="0.36"/>
    <n v="11.3"/>
    <s v="SSW"/>
    <n v="11.1"/>
    <n v="11.7"/>
    <n v="11"/>
    <n v="982.6"/>
    <n v="0"/>
    <n v="0"/>
    <n v="2.3E-2"/>
    <n v="0"/>
    <n v="22.4"/>
    <n v="41"/>
    <n v="8.5"/>
    <n v="21.5"/>
    <n v="7.86"/>
    <n v="7.1499999999999994E-2"/>
    <n v="116"/>
    <n v="1"/>
    <n v="100"/>
    <n v="5"/>
    <x v="5"/>
    <x v="1"/>
    <n v="2024"/>
    <n v="12"/>
    <n v="10"/>
    <n v="1210"/>
    <n v="12"/>
    <x v="13"/>
    <n v="25"/>
    <d v="2024-04-25T00:00:00"/>
    <x v="6"/>
  </r>
  <r>
    <d v="2024-04-25T00:00:00"/>
    <d v="1899-12-30T12:15:00"/>
    <n v="11.6"/>
    <n v="11.8"/>
    <n v="11.6"/>
    <n v="83"/>
    <n v="8.8000000000000007"/>
    <n v="5.2"/>
    <s v="S"/>
    <n v="0.43"/>
    <n v="13.9"/>
    <s v="S"/>
    <n v="10.6"/>
    <n v="11.5"/>
    <n v="10.5"/>
    <n v="982.7"/>
    <n v="0"/>
    <n v="0"/>
    <n v="2.3E-2"/>
    <n v="0"/>
    <n v="22.4"/>
    <n v="41"/>
    <n v="8.5"/>
    <n v="21.5"/>
    <n v="7.86"/>
    <n v="7.1499999999999994E-2"/>
    <n v="117"/>
    <n v="1"/>
    <n v="100"/>
    <n v="5"/>
    <x v="5"/>
    <x v="1"/>
    <n v="2024"/>
    <n v="12"/>
    <n v="15"/>
    <n v="1215"/>
    <n v="12"/>
    <x v="13"/>
    <n v="25"/>
    <d v="2024-04-25T00:00:00"/>
    <x v="6"/>
  </r>
  <r>
    <d v="2024-04-25T00:00:00"/>
    <d v="1899-12-30T12:20:00"/>
    <n v="11.6"/>
    <n v="11.7"/>
    <n v="11.6"/>
    <n v="82"/>
    <n v="8.6"/>
    <n v="6.1"/>
    <s v="SSW"/>
    <n v="0.51"/>
    <n v="17.399999999999999"/>
    <s v="SSW"/>
    <n v="10.4"/>
    <n v="11.5"/>
    <n v="10.3"/>
    <n v="982.7"/>
    <n v="0"/>
    <n v="0"/>
    <n v="2.3E-2"/>
    <n v="0"/>
    <n v="22.3"/>
    <n v="41"/>
    <n v="8.4"/>
    <n v="21.3"/>
    <n v="7.87"/>
    <n v="7.1599999999999997E-2"/>
    <n v="117"/>
    <n v="1"/>
    <n v="100"/>
    <n v="5"/>
    <x v="5"/>
    <x v="1"/>
    <n v="2024"/>
    <n v="12"/>
    <n v="20"/>
    <n v="1220"/>
    <n v="12"/>
    <x v="13"/>
    <n v="25"/>
    <d v="2024-04-25T00:00:00"/>
    <x v="6"/>
  </r>
  <r>
    <d v="2024-04-25T00:00:00"/>
    <d v="1899-12-30T12:25:00"/>
    <n v="11.9"/>
    <n v="11.9"/>
    <n v="11.6"/>
    <n v="82"/>
    <n v="9"/>
    <n v="5.2"/>
    <s v="S"/>
    <n v="0.43"/>
    <n v="13"/>
    <s v="SSW"/>
    <n v="11"/>
    <n v="11.8"/>
    <n v="10.9"/>
    <n v="982.7"/>
    <n v="0"/>
    <n v="0"/>
    <n v="2.1999999999999999E-2"/>
    <n v="0"/>
    <n v="22.3"/>
    <n v="41"/>
    <n v="8.4"/>
    <n v="21.3"/>
    <n v="7.87"/>
    <n v="7.1599999999999997E-2"/>
    <n v="116"/>
    <n v="1"/>
    <n v="100"/>
    <n v="5"/>
    <x v="5"/>
    <x v="1"/>
    <n v="2024"/>
    <n v="12"/>
    <n v="25"/>
    <n v="1225"/>
    <n v="12"/>
    <x v="13"/>
    <n v="25"/>
    <d v="2024-04-25T00:00:00"/>
    <x v="6"/>
  </r>
  <r>
    <d v="2024-04-25T00:00:00"/>
    <d v="1899-12-30T12:30:00"/>
    <n v="12.1"/>
    <n v="12.1"/>
    <n v="11.9"/>
    <n v="80"/>
    <n v="8.8000000000000007"/>
    <n v="5.2"/>
    <s v="S"/>
    <n v="0.43"/>
    <n v="14.8"/>
    <s v="S"/>
    <n v="11.2"/>
    <n v="11.9"/>
    <n v="11.1"/>
    <n v="982.7"/>
    <n v="0"/>
    <n v="0"/>
    <n v="2.1999999999999999E-2"/>
    <n v="0"/>
    <n v="22.2"/>
    <n v="41"/>
    <n v="8.3000000000000007"/>
    <n v="21.2"/>
    <n v="7.87"/>
    <n v="7.1599999999999997E-2"/>
    <n v="117"/>
    <n v="1"/>
    <n v="100"/>
    <n v="5"/>
    <x v="5"/>
    <x v="1"/>
    <n v="2024"/>
    <n v="12"/>
    <n v="30"/>
    <n v="1230"/>
    <n v="12"/>
    <x v="13"/>
    <n v="25"/>
    <d v="2024-04-25T00:00:00"/>
    <x v="6"/>
  </r>
  <r>
    <d v="2024-04-25T00:00:00"/>
    <d v="1899-12-30T12:35:00"/>
    <n v="12.2"/>
    <n v="12.3"/>
    <n v="12.1"/>
    <n v="79"/>
    <n v="8.6"/>
    <n v="5.2"/>
    <s v="S"/>
    <n v="0.43"/>
    <n v="14.8"/>
    <s v="SSW"/>
    <n v="11.3"/>
    <n v="12"/>
    <n v="11.1"/>
    <n v="982.6"/>
    <n v="0"/>
    <n v="0"/>
    <n v="2.1000000000000001E-2"/>
    <n v="0"/>
    <n v="22.3"/>
    <n v="42"/>
    <n v="8.6999999999999993"/>
    <n v="21.4"/>
    <n v="8.01"/>
    <n v="7.1499999999999994E-2"/>
    <n v="117"/>
    <n v="1"/>
    <n v="100"/>
    <n v="5"/>
    <x v="5"/>
    <x v="1"/>
    <n v="2024"/>
    <n v="12"/>
    <n v="35"/>
    <n v="1235"/>
    <n v="12"/>
    <x v="13"/>
    <n v="25"/>
    <d v="2024-04-25T00:00:00"/>
    <x v="6"/>
  </r>
  <r>
    <d v="2024-04-25T00:00:00"/>
    <d v="1899-12-30T12:40:00"/>
    <n v="11.7"/>
    <n v="12.2"/>
    <n v="11.7"/>
    <n v="80"/>
    <n v="8.3000000000000007"/>
    <n v="7"/>
    <s v="SSW"/>
    <n v="0.57999999999999996"/>
    <n v="14.8"/>
    <s v="SE"/>
    <n v="10.1"/>
    <n v="11.5"/>
    <n v="9.9"/>
    <n v="982.7"/>
    <n v="0"/>
    <n v="0"/>
    <n v="2.3E-2"/>
    <n v="0"/>
    <n v="22.4"/>
    <n v="42"/>
    <n v="8.8000000000000007"/>
    <n v="21.6"/>
    <n v="8"/>
    <n v="7.1499999999999994E-2"/>
    <n v="117"/>
    <n v="1"/>
    <n v="100"/>
    <n v="5"/>
    <x v="5"/>
    <x v="1"/>
    <n v="2024"/>
    <n v="12"/>
    <n v="40"/>
    <n v="1240"/>
    <n v="12"/>
    <x v="13"/>
    <n v="25"/>
    <d v="2024-04-25T00:00:00"/>
    <x v="6"/>
  </r>
  <r>
    <d v="2024-04-25T00:00:00"/>
    <d v="1899-12-30T12:45:00"/>
    <n v="11.6"/>
    <n v="11.7"/>
    <n v="11.6"/>
    <n v="84"/>
    <n v="8.9"/>
    <n v="5.2"/>
    <s v="SSW"/>
    <n v="0.43"/>
    <n v="11.3"/>
    <s v="SSW"/>
    <n v="10.6"/>
    <n v="11.5"/>
    <n v="10.5"/>
    <n v="982.6"/>
    <n v="0"/>
    <n v="0"/>
    <n v="2.4E-2"/>
    <n v="0"/>
    <n v="22.4"/>
    <n v="42"/>
    <n v="8.8000000000000007"/>
    <n v="21.6"/>
    <n v="8"/>
    <n v="7.1499999999999994E-2"/>
    <n v="115"/>
    <n v="1"/>
    <n v="100"/>
    <n v="5"/>
    <x v="5"/>
    <x v="1"/>
    <n v="2024"/>
    <n v="12"/>
    <n v="45"/>
    <n v="1245"/>
    <n v="12"/>
    <x v="13"/>
    <n v="25"/>
    <d v="2024-04-25T00:00:00"/>
    <x v="6"/>
  </r>
  <r>
    <d v="2024-04-25T00:00:00"/>
    <d v="1899-12-30T12:50:00"/>
    <n v="11.6"/>
    <n v="11.6"/>
    <n v="11.6"/>
    <n v="84"/>
    <n v="9"/>
    <n v="6.1"/>
    <s v="SSE"/>
    <n v="0.51"/>
    <n v="10.4"/>
    <s v="SE"/>
    <n v="10.4"/>
    <n v="11.6"/>
    <n v="10.3"/>
    <n v="982.7"/>
    <n v="0"/>
    <n v="0"/>
    <n v="2.3E-2"/>
    <n v="0"/>
    <n v="22.5"/>
    <n v="42"/>
    <n v="8.9"/>
    <n v="21.7"/>
    <n v="8"/>
    <n v="7.1499999999999994E-2"/>
    <n v="117"/>
    <n v="1"/>
    <n v="100"/>
    <n v="5"/>
    <x v="5"/>
    <x v="1"/>
    <n v="2024"/>
    <n v="12"/>
    <n v="50"/>
    <n v="1250"/>
    <n v="12"/>
    <x v="13"/>
    <n v="25"/>
    <d v="2024-04-25T00:00:00"/>
    <x v="6"/>
  </r>
  <r>
    <d v="2024-04-25T00:00:00"/>
    <d v="1899-12-30T12:55:00"/>
    <n v="11.8"/>
    <n v="11.8"/>
    <n v="11.6"/>
    <n v="84"/>
    <n v="9.1999999999999993"/>
    <n v="5.2"/>
    <s v="S"/>
    <n v="0.43"/>
    <n v="10.4"/>
    <s v="SE"/>
    <n v="10.8"/>
    <n v="11.7"/>
    <n v="10.7"/>
    <n v="982.7"/>
    <n v="0"/>
    <n v="0"/>
    <n v="2.3E-2"/>
    <n v="0"/>
    <n v="22.5"/>
    <n v="42"/>
    <n v="8.9"/>
    <n v="21.7"/>
    <n v="8"/>
    <n v="7.1499999999999994E-2"/>
    <n v="116"/>
    <n v="1"/>
    <n v="100"/>
    <n v="5"/>
    <x v="5"/>
    <x v="1"/>
    <n v="2024"/>
    <n v="12"/>
    <n v="55"/>
    <n v="1255"/>
    <n v="12"/>
    <x v="13"/>
    <n v="25"/>
    <d v="2024-04-25T00:00:00"/>
    <x v="6"/>
  </r>
  <r>
    <d v="2024-04-25T00:00:00"/>
    <d v="1899-12-30T13:00:00"/>
    <n v="11.8"/>
    <n v="11.8"/>
    <n v="11.8"/>
    <n v="83"/>
    <n v="9"/>
    <n v="5.2"/>
    <s v="SSW"/>
    <n v="0.43"/>
    <n v="10.4"/>
    <s v="SSW"/>
    <n v="10.9"/>
    <n v="11.7"/>
    <n v="10.8"/>
    <n v="982.6"/>
    <n v="0"/>
    <n v="0"/>
    <n v="2.3E-2"/>
    <n v="0"/>
    <n v="22.6"/>
    <n v="42"/>
    <n v="9"/>
    <n v="21.8"/>
    <n v="8"/>
    <n v="7.1499999999999994E-2"/>
    <n v="117"/>
    <n v="1"/>
    <n v="100"/>
    <n v="5"/>
    <x v="5"/>
    <x v="1"/>
    <n v="2024"/>
    <n v="13"/>
    <n v="0"/>
    <n v="1300"/>
    <n v="12"/>
    <x v="13"/>
    <n v="25"/>
    <d v="2024-04-25T00:00:00"/>
    <x v="6"/>
  </r>
  <r>
    <d v="2024-04-25T00:00:00"/>
    <d v="1899-12-30T13:05:00"/>
    <n v="11.5"/>
    <n v="11.8"/>
    <n v="11.5"/>
    <n v="83"/>
    <n v="8.6999999999999993"/>
    <n v="3.5"/>
    <s v="SE"/>
    <n v="0.28999999999999998"/>
    <n v="12.2"/>
    <s v="ESE"/>
    <n v="11.1"/>
    <n v="11.4"/>
    <n v="11"/>
    <n v="982.7"/>
    <n v="0"/>
    <n v="0"/>
    <n v="2.4E-2"/>
    <n v="0"/>
    <n v="22.6"/>
    <n v="42"/>
    <n v="9"/>
    <n v="21.8"/>
    <n v="8"/>
    <n v="7.1499999999999994E-2"/>
    <n v="117"/>
    <n v="1"/>
    <n v="100"/>
    <n v="5"/>
    <x v="5"/>
    <x v="1"/>
    <n v="2024"/>
    <n v="13"/>
    <n v="5"/>
    <n v="1305"/>
    <n v="13"/>
    <x v="14"/>
    <n v="25"/>
    <d v="2024-04-25T00:00:00"/>
    <x v="6"/>
  </r>
  <r>
    <d v="2024-04-25T00:00:00"/>
    <d v="1899-12-30T13:10:00"/>
    <n v="11.4"/>
    <n v="11.5"/>
    <n v="11.4"/>
    <n v="86"/>
    <n v="9.1999999999999993"/>
    <n v="3.5"/>
    <s v="ESE"/>
    <n v="0.28999999999999998"/>
    <n v="7.8"/>
    <s v="S"/>
    <n v="11.1"/>
    <n v="11.4"/>
    <n v="11.1"/>
    <n v="982.5"/>
    <n v="0"/>
    <n v="0"/>
    <n v="2.4E-2"/>
    <n v="0"/>
    <n v="22.6"/>
    <n v="42"/>
    <n v="9"/>
    <n v="21.8"/>
    <n v="8"/>
    <n v="7.1499999999999994E-2"/>
    <n v="117"/>
    <n v="1"/>
    <n v="100"/>
    <n v="5"/>
    <x v="5"/>
    <x v="1"/>
    <n v="2024"/>
    <n v="13"/>
    <n v="10"/>
    <n v="1310"/>
    <n v="13"/>
    <x v="14"/>
    <n v="25"/>
    <d v="2024-04-25T00:00:00"/>
    <x v="6"/>
  </r>
  <r>
    <d v="2024-04-25T00:00:00"/>
    <d v="1899-12-30T13:15:00"/>
    <n v="11.5"/>
    <n v="11.5"/>
    <n v="11.4"/>
    <n v="88"/>
    <n v="9.6"/>
    <n v="4.3"/>
    <s v="ESE"/>
    <n v="0.36"/>
    <n v="8.6999999999999993"/>
    <s v="S"/>
    <n v="10.8"/>
    <n v="11.6"/>
    <n v="10.8"/>
    <n v="982.5"/>
    <n v="0.2"/>
    <n v="0"/>
    <n v="2.4E-2"/>
    <n v="0"/>
    <n v="22.5"/>
    <n v="42"/>
    <n v="8.9"/>
    <n v="21.7"/>
    <n v="8"/>
    <n v="7.1499999999999994E-2"/>
    <n v="117"/>
    <n v="1"/>
    <n v="100"/>
    <n v="5"/>
    <x v="5"/>
    <x v="1"/>
    <n v="2024"/>
    <n v="13"/>
    <n v="15"/>
    <n v="1315"/>
    <n v="13"/>
    <x v="14"/>
    <n v="25"/>
    <d v="2024-04-25T00:00:00"/>
    <x v="6"/>
  </r>
  <r>
    <d v="2024-04-25T00:00:00"/>
    <d v="1899-12-30T13:20:00"/>
    <n v="11.8"/>
    <n v="11.8"/>
    <n v="11.6"/>
    <n v="87"/>
    <n v="9.6999999999999993"/>
    <n v="4.3"/>
    <s v="S"/>
    <n v="0.36"/>
    <n v="9.6"/>
    <s v="S"/>
    <n v="11.2"/>
    <n v="11.8"/>
    <n v="11.2"/>
    <n v="982.5"/>
    <n v="0"/>
    <n v="0"/>
    <n v="2.3E-2"/>
    <n v="0"/>
    <n v="22.6"/>
    <n v="42"/>
    <n v="9"/>
    <n v="21.8"/>
    <n v="8"/>
    <n v="7.1499999999999994E-2"/>
    <n v="117"/>
    <n v="1"/>
    <n v="100"/>
    <n v="5"/>
    <x v="5"/>
    <x v="1"/>
    <n v="2024"/>
    <n v="13"/>
    <n v="20"/>
    <n v="1320"/>
    <n v="13"/>
    <x v="14"/>
    <n v="25"/>
    <d v="2024-04-25T00:00:00"/>
    <x v="6"/>
  </r>
  <r>
    <d v="2024-04-25T00:00:00"/>
    <d v="1899-12-30T13:25:00"/>
    <n v="11.8"/>
    <n v="11.8"/>
    <n v="11.8"/>
    <n v="86"/>
    <n v="9.5"/>
    <n v="2.6"/>
    <s v="SSE"/>
    <n v="0.22"/>
    <n v="6.1"/>
    <s v="SE"/>
    <n v="11.8"/>
    <n v="11.7"/>
    <n v="11.7"/>
    <n v="982.5"/>
    <n v="0"/>
    <n v="0"/>
    <n v="2.3E-2"/>
    <n v="0"/>
    <n v="22.6"/>
    <n v="42"/>
    <n v="9"/>
    <n v="21.8"/>
    <n v="8"/>
    <n v="7.1400000000000005E-2"/>
    <n v="117"/>
    <n v="1"/>
    <n v="100"/>
    <n v="5"/>
    <x v="5"/>
    <x v="1"/>
    <n v="2024"/>
    <n v="13"/>
    <n v="25"/>
    <n v="1325"/>
    <n v="13"/>
    <x v="14"/>
    <n v="25"/>
    <d v="2024-04-25T00:00:00"/>
    <x v="6"/>
  </r>
  <r>
    <d v="2024-04-25T00:00:00"/>
    <d v="1899-12-30T13:30:00"/>
    <n v="11.6"/>
    <n v="11.8"/>
    <n v="11.6"/>
    <n v="86"/>
    <n v="9.3000000000000007"/>
    <n v="1.7"/>
    <s v="SSW"/>
    <n v="0.14000000000000001"/>
    <n v="7"/>
    <s v="SSW"/>
    <n v="11.6"/>
    <n v="11.6"/>
    <n v="11.6"/>
    <n v="982.5"/>
    <n v="0"/>
    <n v="0"/>
    <n v="2.4E-2"/>
    <n v="0"/>
    <n v="22.6"/>
    <n v="42"/>
    <n v="9"/>
    <n v="21.8"/>
    <n v="8"/>
    <n v="7.1499999999999994E-2"/>
    <n v="117"/>
    <n v="1"/>
    <n v="100"/>
    <n v="5"/>
    <x v="5"/>
    <x v="1"/>
    <n v="2024"/>
    <n v="13"/>
    <n v="30"/>
    <n v="1330"/>
    <n v="13"/>
    <x v="14"/>
    <n v="25"/>
    <d v="2024-04-25T00:00:00"/>
    <x v="6"/>
  </r>
  <r>
    <d v="2024-04-25T00:00:00"/>
    <d v="1899-12-30T13:35:00"/>
    <n v="11.1"/>
    <n v="11.5"/>
    <n v="11.1"/>
    <n v="86"/>
    <n v="8.8000000000000007"/>
    <n v="5.2"/>
    <s v="SW"/>
    <n v="0.43"/>
    <n v="18.3"/>
    <s v="WSW"/>
    <n v="9.9"/>
    <n v="11.1"/>
    <n v="9.9"/>
    <n v="982.6"/>
    <n v="0.2"/>
    <n v="0"/>
    <n v="2.5000000000000001E-2"/>
    <n v="0"/>
    <n v="22.6"/>
    <n v="43"/>
    <n v="9.3000000000000007"/>
    <n v="21.8"/>
    <n v="8.15"/>
    <n v="7.1400000000000005E-2"/>
    <n v="117"/>
    <n v="1"/>
    <n v="100"/>
    <n v="5"/>
    <x v="5"/>
    <x v="1"/>
    <n v="2024"/>
    <n v="13"/>
    <n v="35"/>
    <n v="1335"/>
    <n v="13"/>
    <x v="14"/>
    <n v="25"/>
    <d v="2024-04-25T00:00:00"/>
    <x v="6"/>
  </r>
  <r>
    <d v="2024-04-25T00:00:00"/>
    <d v="1899-12-30T13:40:00"/>
    <n v="10.6"/>
    <n v="11.1"/>
    <n v="10.6"/>
    <n v="88"/>
    <n v="8.6999999999999993"/>
    <n v="5.2"/>
    <s v="SW"/>
    <n v="0.43"/>
    <n v="10.4"/>
    <s v="S"/>
    <n v="9.4"/>
    <n v="10.6"/>
    <n v="9.4"/>
    <n v="982.7"/>
    <n v="0.8"/>
    <n v="12.2"/>
    <n v="2.7E-2"/>
    <n v="0"/>
    <n v="22.6"/>
    <n v="43"/>
    <n v="9.3000000000000007"/>
    <n v="21.8"/>
    <n v="8.15"/>
    <n v="7.1400000000000005E-2"/>
    <n v="117"/>
    <n v="1"/>
    <n v="100"/>
    <n v="5"/>
    <x v="5"/>
    <x v="1"/>
    <n v="2024"/>
    <n v="13"/>
    <n v="40"/>
    <n v="1340"/>
    <n v="13"/>
    <x v="14"/>
    <n v="25"/>
    <d v="2024-04-25T00:00:00"/>
    <x v="6"/>
  </r>
  <r>
    <d v="2024-04-25T00:00:00"/>
    <d v="1899-12-30T13:45:00"/>
    <n v="10.199999999999999"/>
    <n v="10.5"/>
    <n v="10.199999999999999"/>
    <n v="90"/>
    <n v="8.6"/>
    <n v="4.3"/>
    <s v="S"/>
    <n v="0.36"/>
    <n v="10.4"/>
    <s v="WSW"/>
    <n v="9.1999999999999993"/>
    <n v="10.3"/>
    <n v="9.4"/>
    <n v="982.8"/>
    <n v="0.6"/>
    <n v="10.4"/>
    <n v="2.8000000000000001E-2"/>
    <n v="0"/>
    <n v="22.6"/>
    <n v="43"/>
    <n v="9.3000000000000007"/>
    <n v="21.8"/>
    <n v="8.15"/>
    <n v="7.1499999999999994E-2"/>
    <n v="116"/>
    <n v="1"/>
    <n v="100"/>
    <n v="5"/>
    <x v="5"/>
    <x v="1"/>
    <n v="2024"/>
    <n v="13"/>
    <n v="45"/>
    <n v="1345"/>
    <n v="13"/>
    <x v="14"/>
    <n v="25"/>
    <d v="2024-04-25T00:00:00"/>
    <x v="6"/>
  </r>
  <r>
    <d v="2024-04-25T00:00:00"/>
    <d v="1899-12-30T13:50:00"/>
    <n v="9.9"/>
    <n v="10.199999999999999"/>
    <n v="9.9"/>
    <n v="91"/>
    <n v="8.5"/>
    <n v="5.2"/>
    <s v="SSW"/>
    <n v="0.43"/>
    <n v="10.4"/>
    <s v="SSE"/>
    <n v="8.6999999999999993"/>
    <n v="10.1"/>
    <n v="8.8000000000000007"/>
    <n v="982.7"/>
    <n v="0.2"/>
    <n v="8.6"/>
    <n v="2.9000000000000001E-2"/>
    <n v="0"/>
    <n v="22.5"/>
    <n v="43"/>
    <n v="9.3000000000000007"/>
    <n v="21.8"/>
    <n v="8.15"/>
    <n v="7.1499999999999994E-2"/>
    <n v="116"/>
    <n v="1"/>
    <n v="100"/>
    <n v="5"/>
    <x v="5"/>
    <x v="1"/>
    <n v="2024"/>
    <n v="13"/>
    <n v="50"/>
    <n v="1350"/>
    <n v="13"/>
    <x v="14"/>
    <n v="25"/>
    <d v="2024-04-25T00:00:00"/>
    <x v="6"/>
  </r>
  <r>
    <d v="2024-04-25T00:00:00"/>
    <d v="1899-12-30T13:55:00"/>
    <n v="9.9"/>
    <n v="9.9"/>
    <n v="9.9"/>
    <n v="90"/>
    <n v="8.4"/>
    <n v="5.2"/>
    <s v="SSW"/>
    <n v="0.43"/>
    <n v="14.8"/>
    <s v="SSE"/>
    <n v="8.6999999999999993"/>
    <n v="10.1"/>
    <n v="8.8000000000000007"/>
    <n v="982.5"/>
    <n v="0"/>
    <n v="1.8"/>
    <n v="2.9000000000000001E-2"/>
    <n v="0"/>
    <n v="22.5"/>
    <n v="43"/>
    <n v="9.3000000000000007"/>
    <n v="21.8"/>
    <n v="8.15"/>
    <n v="7.1499999999999994E-2"/>
    <n v="117"/>
    <n v="1"/>
    <n v="100"/>
    <n v="5"/>
    <x v="5"/>
    <x v="1"/>
    <n v="2024"/>
    <n v="13"/>
    <n v="55"/>
    <n v="1355"/>
    <n v="13"/>
    <x v="14"/>
    <n v="25"/>
    <d v="2024-04-25T00:00:00"/>
    <x v="6"/>
  </r>
  <r>
    <d v="2024-04-25T00:00:00"/>
    <d v="1899-12-30T14:00:00"/>
    <n v="10.1"/>
    <n v="10.1"/>
    <n v="9.9"/>
    <n v="91"/>
    <n v="8.6999999999999993"/>
    <n v="3.5"/>
    <s v="SW"/>
    <n v="0.28999999999999998"/>
    <n v="7.8"/>
    <s v="S"/>
    <n v="9.4"/>
    <n v="10.199999999999999"/>
    <n v="9.6"/>
    <n v="982.4"/>
    <n v="0"/>
    <n v="1"/>
    <n v="2.9000000000000001E-2"/>
    <n v="0"/>
    <n v="22.5"/>
    <n v="43"/>
    <n v="9.3000000000000007"/>
    <n v="21.8"/>
    <n v="8.15"/>
    <n v="7.1400000000000005E-2"/>
    <n v="116"/>
    <n v="1"/>
    <n v="100"/>
    <n v="5"/>
    <x v="5"/>
    <x v="1"/>
    <n v="2024"/>
    <n v="14"/>
    <n v="0"/>
    <n v="1400"/>
    <n v="13"/>
    <x v="14"/>
    <n v="25"/>
    <d v="2024-04-25T00:00:00"/>
    <x v="6"/>
  </r>
  <r>
    <d v="2024-04-25T00:00:00"/>
    <d v="1899-12-30T14:05:00"/>
    <n v="10.3"/>
    <n v="10.3"/>
    <n v="10.1"/>
    <n v="92"/>
    <n v="9.1"/>
    <n v="3.5"/>
    <s v="SSW"/>
    <n v="0.28999999999999998"/>
    <n v="10.4"/>
    <s v="SE"/>
    <n v="9.8000000000000007"/>
    <n v="10.5"/>
    <n v="9.9"/>
    <n v="982.2"/>
    <n v="0"/>
    <n v="0.8"/>
    <n v="2.8000000000000001E-2"/>
    <n v="0"/>
    <n v="22.5"/>
    <n v="43"/>
    <n v="9.3000000000000007"/>
    <n v="21.8"/>
    <n v="8.15"/>
    <n v="7.1400000000000005E-2"/>
    <n v="117"/>
    <n v="1"/>
    <n v="100"/>
    <n v="5"/>
    <x v="5"/>
    <x v="1"/>
    <n v="2024"/>
    <n v="14"/>
    <n v="5"/>
    <n v="1405"/>
    <n v="14"/>
    <x v="15"/>
    <n v="25"/>
    <d v="2024-04-25T00:00:00"/>
    <x v="6"/>
  </r>
  <r>
    <d v="2024-04-25T00:00:00"/>
    <d v="1899-12-30T14:10:00"/>
    <n v="10.6"/>
    <n v="10.6"/>
    <n v="10.3"/>
    <n v="92"/>
    <n v="9.3000000000000007"/>
    <n v="3.5"/>
    <s v="S"/>
    <n v="0.28999999999999998"/>
    <n v="10.4"/>
    <s v="SE"/>
    <n v="10"/>
    <n v="10.7"/>
    <n v="10.199999999999999"/>
    <n v="982.2"/>
    <n v="0"/>
    <n v="0"/>
    <n v="2.7E-2"/>
    <n v="0"/>
    <n v="22.5"/>
    <n v="42"/>
    <n v="8.9"/>
    <n v="21.7"/>
    <n v="8"/>
    <n v="7.1400000000000005E-2"/>
    <n v="117"/>
    <n v="1"/>
    <n v="100"/>
    <n v="5"/>
    <x v="5"/>
    <x v="1"/>
    <n v="2024"/>
    <n v="14"/>
    <n v="10"/>
    <n v="1410"/>
    <n v="14"/>
    <x v="15"/>
    <n v="25"/>
    <d v="2024-04-25T00:00:00"/>
    <x v="6"/>
  </r>
  <r>
    <d v="2024-04-25T00:00:00"/>
    <d v="1899-12-30T14:15:00"/>
    <n v="10.9"/>
    <n v="10.9"/>
    <n v="10.6"/>
    <n v="93"/>
    <n v="9.8000000000000007"/>
    <n v="2.6"/>
    <s v="SSE"/>
    <n v="0.22"/>
    <n v="7.8"/>
    <s v="ESE"/>
    <n v="10.8"/>
    <n v="11.1"/>
    <n v="11"/>
    <n v="982.3"/>
    <n v="0"/>
    <n v="0"/>
    <n v="2.5999999999999999E-2"/>
    <n v="0"/>
    <n v="22.4"/>
    <n v="42"/>
    <n v="8.8000000000000007"/>
    <n v="21.6"/>
    <n v="8"/>
    <n v="7.1499999999999994E-2"/>
    <n v="116"/>
    <n v="1"/>
    <n v="100"/>
    <n v="5"/>
    <x v="5"/>
    <x v="1"/>
    <n v="2024"/>
    <n v="14"/>
    <n v="15"/>
    <n v="1415"/>
    <n v="14"/>
    <x v="15"/>
    <n v="25"/>
    <d v="2024-04-25T00:00:00"/>
    <x v="6"/>
  </r>
  <r>
    <d v="2024-04-25T00:00:00"/>
    <d v="1899-12-30T14:20:00"/>
    <n v="11.1"/>
    <n v="11.1"/>
    <n v="10.9"/>
    <n v="92"/>
    <n v="9.8000000000000007"/>
    <n v="2.6"/>
    <s v="SE"/>
    <n v="0.22"/>
    <n v="7.8"/>
    <s v="ESE"/>
    <n v="11"/>
    <n v="11.2"/>
    <n v="11.1"/>
    <n v="982.2"/>
    <n v="0"/>
    <n v="0"/>
    <n v="2.5000000000000001E-2"/>
    <n v="0"/>
    <n v="22.4"/>
    <n v="42"/>
    <n v="8.8000000000000007"/>
    <n v="21.6"/>
    <n v="8"/>
    <n v="7.1499999999999994E-2"/>
    <n v="115"/>
    <n v="1"/>
    <n v="100"/>
    <n v="5"/>
    <x v="5"/>
    <x v="1"/>
    <n v="2024"/>
    <n v="14"/>
    <n v="20"/>
    <n v="1420"/>
    <n v="14"/>
    <x v="15"/>
    <n v="25"/>
    <d v="2024-04-25T00:00:00"/>
    <x v="6"/>
  </r>
  <r>
    <d v="2024-04-25T00:00:00"/>
    <d v="1899-12-30T14:25:00"/>
    <n v="10.8"/>
    <n v="11.1"/>
    <n v="10.8"/>
    <n v="90"/>
    <n v="9.3000000000000007"/>
    <n v="5.2"/>
    <s v="S"/>
    <n v="0.43"/>
    <n v="11.3"/>
    <s v="S"/>
    <n v="9.6999999999999993"/>
    <n v="10.9"/>
    <n v="9.8000000000000007"/>
    <n v="982.3"/>
    <n v="0.2"/>
    <n v="0"/>
    <n v="2.5999999999999999E-2"/>
    <n v="0"/>
    <n v="22.4"/>
    <n v="42"/>
    <n v="8.8000000000000007"/>
    <n v="21.6"/>
    <n v="8"/>
    <n v="7.1499999999999994E-2"/>
    <n v="117"/>
    <n v="1"/>
    <n v="100"/>
    <n v="5"/>
    <x v="5"/>
    <x v="1"/>
    <n v="2024"/>
    <n v="14"/>
    <n v="25"/>
    <n v="1425"/>
    <n v="14"/>
    <x v="15"/>
    <n v="25"/>
    <d v="2024-04-25T00:00:00"/>
    <x v="6"/>
  </r>
  <r>
    <d v="2024-04-25T00:00:00"/>
    <d v="1899-12-30T14:30:00"/>
    <n v="10.6"/>
    <n v="10.8"/>
    <n v="10.6"/>
    <n v="90"/>
    <n v="9"/>
    <n v="5.2"/>
    <s v="SSW"/>
    <n v="0.43"/>
    <n v="17.399999999999999"/>
    <s v="ESE"/>
    <n v="9.4"/>
    <n v="10.7"/>
    <n v="9.5"/>
    <n v="982.1"/>
    <n v="0.2"/>
    <n v="3.8"/>
    <n v="2.7E-2"/>
    <n v="0"/>
    <n v="22.4"/>
    <n v="43"/>
    <n v="9.1999999999999993"/>
    <n v="21.6"/>
    <n v="8.16"/>
    <n v="7.1499999999999994E-2"/>
    <n v="116"/>
    <n v="1"/>
    <n v="100"/>
    <n v="5"/>
    <x v="5"/>
    <x v="1"/>
    <n v="2024"/>
    <n v="14"/>
    <n v="30"/>
    <n v="1430"/>
    <n v="14"/>
    <x v="15"/>
    <n v="25"/>
    <d v="2024-04-25T00:00:00"/>
    <x v="6"/>
  </r>
  <r>
    <d v="2024-04-25T00:00:00"/>
    <d v="1899-12-30T14:35:00"/>
    <n v="10.8"/>
    <n v="10.8"/>
    <n v="10.6"/>
    <n v="91"/>
    <n v="9.4"/>
    <n v="5.2"/>
    <s v="SSE"/>
    <n v="0.43"/>
    <n v="10.4"/>
    <s v="ESE"/>
    <n v="9.6"/>
    <n v="10.9"/>
    <n v="9.6999999999999993"/>
    <n v="982.1"/>
    <n v="0"/>
    <n v="1.4"/>
    <n v="2.5999999999999999E-2"/>
    <n v="0"/>
    <n v="22.4"/>
    <n v="43"/>
    <n v="9.1999999999999993"/>
    <n v="21.6"/>
    <n v="8.16"/>
    <n v="7.1499999999999994E-2"/>
    <n v="117"/>
    <n v="1"/>
    <n v="100"/>
    <n v="5"/>
    <x v="5"/>
    <x v="1"/>
    <n v="2024"/>
    <n v="14"/>
    <n v="35"/>
    <n v="1435"/>
    <n v="14"/>
    <x v="15"/>
    <n v="25"/>
    <d v="2024-04-25T00:00:00"/>
    <x v="6"/>
  </r>
  <r>
    <d v="2024-04-25T00:00:00"/>
    <d v="1899-12-30T14:40:00"/>
    <n v="10.9"/>
    <n v="10.9"/>
    <n v="10.8"/>
    <n v="91"/>
    <n v="9.5"/>
    <n v="5.2"/>
    <s v="S"/>
    <n v="0.43"/>
    <n v="9.6"/>
    <s v="ESE"/>
    <n v="9.8000000000000007"/>
    <n v="11.1"/>
    <n v="9.9"/>
    <n v="982"/>
    <n v="0"/>
    <n v="1"/>
    <n v="2.5999999999999999E-2"/>
    <n v="0"/>
    <n v="22.5"/>
    <n v="43"/>
    <n v="9.3000000000000007"/>
    <n v="21.8"/>
    <n v="8.15"/>
    <n v="7.1400000000000005E-2"/>
    <n v="116"/>
    <n v="1"/>
    <n v="100"/>
    <n v="5"/>
    <x v="5"/>
    <x v="1"/>
    <n v="2024"/>
    <n v="14"/>
    <n v="40"/>
    <n v="1440"/>
    <n v="14"/>
    <x v="15"/>
    <n v="25"/>
    <d v="2024-04-25T00:00:00"/>
    <x v="6"/>
  </r>
  <r>
    <d v="2024-04-25T00:00:00"/>
    <d v="1899-12-30T14:45:00"/>
    <n v="11.1"/>
    <n v="11.1"/>
    <n v="10.9"/>
    <n v="91"/>
    <n v="9.6999999999999993"/>
    <n v="2.6"/>
    <s v="S"/>
    <n v="0.22"/>
    <n v="7.8"/>
    <s v="ESE"/>
    <n v="11.1"/>
    <n v="11.2"/>
    <n v="11.2"/>
    <n v="982"/>
    <n v="0"/>
    <n v="0"/>
    <n v="2.5000000000000001E-2"/>
    <n v="0"/>
    <n v="22.5"/>
    <n v="43"/>
    <n v="9.3000000000000007"/>
    <n v="21.8"/>
    <n v="8.15"/>
    <n v="7.1400000000000005E-2"/>
    <n v="117"/>
    <n v="1"/>
    <n v="100"/>
    <n v="5"/>
    <x v="5"/>
    <x v="1"/>
    <n v="2024"/>
    <n v="14"/>
    <n v="45"/>
    <n v="1445"/>
    <n v="14"/>
    <x v="15"/>
    <n v="25"/>
    <d v="2024-04-25T00:00:00"/>
    <x v="6"/>
  </r>
  <r>
    <d v="2024-04-25T00:00:00"/>
    <d v="1899-12-30T14:50:00"/>
    <n v="11.1"/>
    <n v="11.1"/>
    <n v="11.1"/>
    <n v="91"/>
    <n v="9.6"/>
    <n v="3.5"/>
    <s v="S"/>
    <n v="0.28999999999999998"/>
    <n v="12.2"/>
    <s v="S"/>
    <n v="10.6"/>
    <n v="11.2"/>
    <n v="10.7"/>
    <n v="982"/>
    <n v="0"/>
    <n v="0"/>
    <n v="2.5000000000000001E-2"/>
    <n v="0"/>
    <n v="22.5"/>
    <n v="43"/>
    <n v="9.3000000000000007"/>
    <n v="21.8"/>
    <n v="8.15"/>
    <n v="7.1400000000000005E-2"/>
    <n v="117"/>
    <n v="1"/>
    <n v="100"/>
    <n v="5"/>
    <x v="5"/>
    <x v="1"/>
    <n v="2024"/>
    <n v="14"/>
    <n v="50"/>
    <n v="1450"/>
    <n v="14"/>
    <x v="15"/>
    <n v="25"/>
    <d v="2024-04-25T00:00:00"/>
    <x v="6"/>
  </r>
  <r>
    <d v="2024-04-25T00:00:00"/>
    <d v="1899-12-30T14:55:00"/>
    <n v="11.1"/>
    <n v="11.1"/>
    <n v="11"/>
    <n v="90"/>
    <n v="9.5"/>
    <n v="3.5"/>
    <s v="S"/>
    <n v="0.28999999999999998"/>
    <n v="13"/>
    <s v="S"/>
    <n v="10.6"/>
    <n v="11.2"/>
    <n v="10.7"/>
    <n v="982"/>
    <n v="0"/>
    <n v="0"/>
    <n v="2.5000000000000001E-2"/>
    <n v="0"/>
    <n v="22.5"/>
    <n v="43"/>
    <n v="9.3000000000000007"/>
    <n v="21.8"/>
    <n v="8.15"/>
    <n v="7.1400000000000005E-2"/>
    <n v="117"/>
    <n v="1"/>
    <n v="100"/>
    <n v="5"/>
    <x v="5"/>
    <x v="1"/>
    <n v="2024"/>
    <n v="14"/>
    <n v="55"/>
    <n v="1455"/>
    <n v="14"/>
    <x v="15"/>
    <n v="25"/>
    <d v="2024-04-25T00:00:00"/>
    <x v="6"/>
  </r>
  <r>
    <d v="2024-04-25T00:00:00"/>
    <d v="1899-12-30T15:00:00"/>
    <n v="11"/>
    <n v="11"/>
    <n v="11"/>
    <n v="90"/>
    <n v="9.4"/>
    <n v="5.2"/>
    <s v="S"/>
    <n v="0.43"/>
    <n v="12.2"/>
    <s v="SSW"/>
    <n v="9.9"/>
    <n v="11.1"/>
    <n v="10"/>
    <n v="981.9"/>
    <n v="0"/>
    <n v="0"/>
    <n v="2.5000000000000001E-2"/>
    <n v="0"/>
    <n v="22.5"/>
    <n v="43"/>
    <n v="9.3000000000000007"/>
    <n v="21.8"/>
    <n v="8.15"/>
    <n v="7.1400000000000005E-2"/>
    <n v="117"/>
    <n v="1"/>
    <n v="100"/>
    <n v="5"/>
    <x v="5"/>
    <x v="1"/>
    <n v="2024"/>
    <n v="15"/>
    <n v="0"/>
    <n v="1500"/>
    <n v="14"/>
    <x v="15"/>
    <n v="25"/>
    <d v="2024-04-25T00:00:00"/>
    <x v="6"/>
  </r>
  <r>
    <d v="2024-04-25T00:00:00"/>
    <d v="1899-12-30T15:05:00"/>
    <n v="11.1"/>
    <n v="11.1"/>
    <n v="11"/>
    <n v="89"/>
    <n v="9.4"/>
    <n v="4.3"/>
    <s v="S"/>
    <n v="0.36"/>
    <n v="11.3"/>
    <s v="SSE"/>
    <n v="10.3"/>
    <n v="11.2"/>
    <n v="10.4"/>
    <n v="981.9"/>
    <n v="0"/>
    <n v="0"/>
    <n v="2.5000000000000001E-2"/>
    <n v="0"/>
    <n v="22.4"/>
    <n v="42"/>
    <n v="8.8000000000000007"/>
    <n v="21.6"/>
    <n v="8"/>
    <n v="7.1499999999999994E-2"/>
    <n v="116"/>
    <n v="1"/>
    <n v="100"/>
    <n v="5"/>
    <x v="5"/>
    <x v="1"/>
    <n v="2024"/>
    <n v="15"/>
    <n v="5"/>
    <n v="1505"/>
    <n v="15"/>
    <x v="16"/>
    <n v="25"/>
    <d v="2024-04-25T00:00:00"/>
    <x v="6"/>
  </r>
  <r>
    <d v="2024-04-25T00:00:00"/>
    <d v="1899-12-30T15:10:00"/>
    <n v="11.2"/>
    <n v="11.2"/>
    <n v="11.1"/>
    <n v="88"/>
    <n v="9.3000000000000007"/>
    <n v="5.2"/>
    <s v="SSW"/>
    <n v="0.43"/>
    <n v="12.2"/>
    <s v="S"/>
    <n v="10.1"/>
    <n v="11.3"/>
    <n v="10.199999999999999"/>
    <n v="981.8"/>
    <n v="0"/>
    <n v="0"/>
    <n v="2.5000000000000001E-2"/>
    <n v="0"/>
    <n v="22.3"/>
    <n v="42"/>
    <n v="8.6999999999999993"/>
    <n v="21.4"/>
    <n v="8.01"/>
    <n v="7.1499999999999994E-2"/>
    <n v="117"/>
    <n v="1"/>
    <n v="100"/>
    <n v="5"/>
    <x v="5"/>
    <x v="1"/>
    <n v="2024"/>
    <n v="15"/>
    <n v="10"/>
    <n v="1510"/>
    <n v="15"/>
    <x v="16"/>
    <n v="25"/>
    <d v="2024-04-25T00:00:00"/>
    <x v="6"/>
  </r>
  <r>
    <d v="2024-04-25T00:00:00"/>
    <d v="1899-12-30T15:15:00"/>
    <n v="11.3"/>
    <n v="11.3"/>
    <n v="11.2"/>
    <n v="87"/>
    <n v="9.1999999999999993"/>
    <n v="4.3"/>
    <s v="SSW"/>
    <n v="0.36"/>
    <n v="11.3"/>
    <s v="S"/>
    <n v="10.5"/>
    <n v="11.3"/>
    <n v="10.6"/>
    <n v="981.8"/>
    <n v="0"/>
    <n v="0"/>
    <n v="2.4E-2"/>
    <n v="0"/>
    <n v="22.3"/>
    <n v="43"/>
    <n v="9.1"/>
    <n v="21.4"/>
    <n v="8.17"/>
    <n v="7.1499999999999994E-2"/>
    <n v="117"/>
    <n v="1"/>
    <n v="100"/>
    <n v="5"/>
    <x v="5"/>
    <x v="1"/>
    <n v="2024"/>
    <n v="15"/>
    <n v="15"/>
    <n v="1515"/>
    <n v="15"/>
    <x v="16"/>
    <n v="25"/>
    <d v="2024-04-25T00:00:00"/>
    <x v="6"/>
  </r>
  <r>
    <d v="2024-04-25T00:00:00"/>
    <d v="1899-12-30T15:20:00"/>
    <n v="11.5"/>
    <n v="11.5"/>
    <n v="11.3"/>
    <n v="87"/>
    <n v="9.4"/>
    <n v="3.5"/>
    <s v="SW"/>
    <n v="0.28999999999999998"/>
    <n v="10.4"/>
    <s v="S"/>
    <n v="11.1"/>
    <n v="11.5"/>
    <n v="11.1"/>
    <n v="981.8"/>
    <n v="0"/>
    <n v="0"/>
    <n v="2.4E-2"/>
    <n v="0"/>
    <n v="22.3"/>
    <n v="43"/>
    <n v="9.1"/>
    <n v="21.4"/>
    <n v="8.17"/>
    <n v="7.1499999999999994E-2"/>
    <n v="117"/>
    <n v="1"/>
    <n v="100"/>
    <n v="5"/>
    <x v="5"/>
    <x v="1"/>
    <n v="2024"/>
    <n v="15"/>
    <n v="20"/>
    <n v="1520"/>
    <n v="15"/>
    <x v="16"/>
    <n v="25"/>
    <d v="2024-04-25T00:00:00"/>
    <x v="6"/>
  </r>
  <r>
    <d v="2024-04-25T00:00:00"/>
    <d v="1899-12-30T15:25:00"/>
    <n v="11.7"/>
    <n v="11.7"/>
    <n v="11.5"/>
    <n v="85"/>
    <n v="9.1999999999999993"/>
    <n v="5.2"/>
    <s v="SW"/>
    <n v="0.43"/>
    <n v="13"/>
    <s v="SSW"/>
    <n v="10.7"/>
    <n v="11.6"/>
    <n v="10.6"/>
    <n v="981.7"/>
    <n v="0"/>
    <n v="0"/>
    <n v="2.3E-2"/>
    <n v="0"/>
    <n v="22.3"/>
    <n v="43"/>
    <n v="9.1"/>
    <n v="21.4"/>
    <n v="8.17"/>
    <n v="7.1499999999999994E-2"/>
    <n v="117"/>
    <n v="1"/>
    <n v="100"/>
    <n v="5"/>
    <x v="5"/>
    <x v="1"/>
    <n v="2024"/>
    <n v="15"/>
    <n v="25"/>
    <n v="1525"/>
    <n v="15"/>
    <x v="16"/>
    <n v="25"/>
    <d v="2024-04-25T00:00:00"/>
    <x v="6"/>
  </r>
  <r>
    <d v="2024-04-25T00:00:00"/>
    <d v="1899-12-30T15:30:00"/>
    <n v="11.8"/>
    <n v="11.8"/>
    <n v="11.7"/>
    <n v="83"/>
    <n v="9"/>
    <n v="4.3"/>
    <s v="SW"/>
    <n v="0.36"/>
    <n v="12.2"/>
    <s v="SE"/>
    <n v="11.1"/>
    <n v="11.7"/>
    <n v="10.9"/>
    <n v="981.8"/>
    <n v="0"/>
    <n v="0"/>
    <n v="2.3E-2"/>
    <n v="0"/>
    <n v="22.4"/>
    <n v="43"/>
    <n v="9.1999999999999993"/>
    <n v="21.6"/>
    <n v="8.16"/>
    <n v="7.1400000000000005E-2"/>
    <n v="117"/>
    <n v="1"/>
    <n v="100"/>
    <n v="5"/>
    <x v="5"/>
    <x v="1"/>
    <n v="2024"/>
    <n v="15"/>
    <n v="30"/>
    <n v="1530"/>
    <n v="15"/>
    <x v="16"/>
    <n v="25"/>
    <d v="2024-04-25T00:00:00"/>
    <x v="6"/>
  </r>
  <r>
    <d v="2024-04-25T00:00:00"/>
    <d v="1899-12-30T15:35:00"/>
    <n v="11.8"/>
    <n v="11.8"/>
    <n v="11.7"/>
    <n v="83"/>
    <n v="9"/>
    <n v="3.5"/>
    <s v="S"/>
    <n v="0.28999999999999998"/>
    <n v="13.9"/>
    <s v="SSE"/>
    <n v="11.4"/>
    <n v="11.7"/>
    <n v="11.3"/>
    <n v="981.7"/>
    <n v="0"/>
    <n v="0"/>
    <n v="2.3E-2"/>
    <n v="0"/>
    <n v="22.4"/>
    <n v="43"/>
    <n v="9.1999999999999993"/>
    <n v="21.6"/>
    <n v="8.16"/>
    <n v="7.1400000000000005E-2"/>
    <n v="118"/>
    <n v="1"/>
    <n v="100"/>
    <n v="5"/>
    <x v="5"/>
    <x v="1"/>
    <n v="2024"/>
    <n v="15"/>
    <n v="35"/>
    <n v="1535"/>
    <n v="15"/>
    <x v="16"/>
    <n v="25"/>
    <d v="2024-04-25T00:00:00"/>
    <x v="6"/>
  </r>
  <r>
    <d v="2024-04-25T00:00:00"/>
    <d v="1899-12-30T15:40:00"/>
    <n v="11.8"/>
    <n v="11.8"/>
    <n v="11.8"/>
    <n v="82"/>
    <n v="8.8000000000000007"/>
    <n v="6.1"/>
    <s v="SSW"/>
    <n v="0.51"/>
    <n v="13.9"/>
    <s v="SE"/>
    <n v="10.6"/>
    <n v="11.7"/>
    <n v="10.4"/>
    <n v="981.7"/>
    <n v="0"/>
    <n v="0"/>
    <n v="2.3E-2"/>
    <n v="0"/>
    <n v="22.4"/>
    <n v="43"/>
    <n v="9.1999999999999993"/>
    <n v="21.6"/>
    <n v="8.16"/>
    <n v="7.1400000000000005E-2"/>
    <n v="117"/>
    <n v="1"/>
    <n v="100"/>
    <n v="5"/>
    <x v="5"/>
    <x v="1"/>
    <n v="2024"/>
    <n v="15"/>
    <n v="40"/>
    <n v="1540"/>
    <n v="15"/>
    <x v="16"/>
    <n v="25"/>
    <d v="2024-04-25T00:00:00"/>
    <x v="6"/>
  </r>
  <r>
    <d v="2024-04-25T00:00:00"/>
    <d v="1899-12-30T15:45:00"/>
    <n v="11.6"/>
    <n v="11.8"/>
    <n v="11.6"/>
    <n v="83"/>
    <n v="8.8000000000000007"/>
    <n v="4.3"/>
    <s v="SSW"/>
    <n v="0.36"/>
    <n v="13"/>
    <s v="SSE"/>
    <n v="10.9"/>
    <n v="11.5"/>
    <n v="10.8"/>
    <n v="981.7"/>
    <n v="0"/>
    <n v="0"/>
    <n v="2.3E-2"/>
    <n v="0"/>
    <n v="22.4"/>
    <n v="43"/>
    <n v="9.1999999999999993"/>
    <n v="21.6"/>
    <n v="8.16"/>
    <n v="7.1400000000000005E-2"/>
    <n v="117"/>
    <n v="1"/>
    <n v="100"/>
    <n v="5"/>
    <x v="5"/>
    <x v="1"/>
    <n v="2024"/>
    <n v="15"/>
    <n v="45"/>
    <n v="1545"/>
    <n v="15"/>
    <x v="16"/>
    <n v="25"/>
    <d v="2024-04-25T00:00:00"/>
    <x v="6"/>
  </r>
  <r>
    <d v="2024-04-25T00:00:00"/>
    <d v="1899-12-30T15:50:00"/>
    <n v="11.4"/>
    <n v="11.6"/>
    <n v="11.4"/>
    <n v="83"/>
    <n v="8.6999999999999993"/>
    <n v="5.2"/>
    <s v="SSW"/>
    <n v="0.43"/>
    <n v="14.8"/>
    <s v="WSW"/>
    <n v="10.4"/>
    <n v="11.4"/>
    <n v="10.3"/>
    <n v="981.6"/>
    <n v="0"/>
    <n v="0"/>
    <n v="2.4E-2"/>
    <n v="0"/>
    <n v="22.4"/>
    <n v="43"/>
    <n v="9.1999999999999993"/>
    <n v="21.6"/>
    <n v="8.16"/>
    <n v="7.1400000000000005E-2"/>
    <n v="117"/>
    <n v="1"/>
    <n v="100"/>
    <n v="5"/>
    <x v="5"/>
    <x v="1"/>
    <n v="2024"/>
    <n v="15"/>
    <n v="50"/>
    <n v="1550"/>
    <n v="15"/>
    <x v="16"/>
    <n v="25"/>
    <d v="2024-04-25T00:00:00"/>
    <x v="6"/>
  </r>
  <r>
    <d v="2024-04-25T00:00:00"/>
    <d v="1899-12-30T15:55:00"/>
    <n v="11.3"/>
    <n v="11.4"/>
    <n v="11.3"/>
    <n v="85"/>
    <n v="8.8000000000000007"/>
    <n v="3.5"/>
    <s v="S"/>
    <n v="0.28999999999999998"/>
    <n v="8.6999999999999993"/>
    <s v="S"/>
    <n v="10.8"/>
    <n v="11.3"/>
    <n v="10.8"/>
    <n v="981.7"/>
    <n v="0"/>
    <n v="0"/>
    <n v="2.4E-2"/>
    <n v="0"/>
    <n v="22.4"/>
    <n v="43"/>
    <n v="9.1999999999999993"/>
    <n v="21.6"/>
    <n v="8.16"/>
    <n v="7.1400000000000005E-2"/>
    <n v="116"/>
    <n v="1"/>
    <n v="100"/>
    <n v="5"/>
    <x v="5"/>
    <x v="1"/>
    <n v="2024"/>
    <n v="15"/>
    <n v="55"/>
    <n v="1555"/>
    <n v="15"/>
    <x v="16"/>
    <n v="25"/>
    <d v="2024-04-25T00:00:00"/>
    <x v="6"/>
  </r>
  <r>
    <d v="2024-04-25T00:00:00"/>
    <d v="1899-12-30T16:00:00"/>
    <n v="11.2"/>
    <n v="11.3"/>
    <n v="11.2"/>
    <n v="85"/>
    <n v="8.6999999999999993"/>
    <n v="4.3"/>
    <s v="SW"/>
    <n v="0.36"/>
    <n v="12.2"/>
    <s v="S"/>
    <n v="10.4"/>
    <n v="11.2"/>
    <n v="10.4"/>
    <n v="981.6"/>
    <n v="0"/>
    <n v="0"/>
    <n v="2.5000000000000001E-2"/>
    <n v="0"/>
    <n v="22.3"/>
    <n v="43"/>
    <n v="9.1"/>
    <n v="21.4"/>
    <n v="8.17"/>
    <n v="7.1400000000000005E-2"/>
    <n v="116"/>
    <n v="1"/>
    <n v="100"/>
    <n v="5"/>
    <x v="5"/>
    <x v="1"/>
    <n v="2024"/>
    <n v="16"/>
    <n v="0"/>
    <n v="1600"/>
    <n v="15"/>
    <x v="16"/>
    <n v="25"/>
    <d v="2024-04-25T00:00:00"/>
    <x v="6"/>
  </r>
  <r>
    <d v="2024-04-25T00:00:00"/>
    <d v="1899-12-30T16:05:00"/>
    <n v="11.1"/>
    <n v="11.2"/>
    <n v="11.1"/>
    <n v="85"/>
    <n v="8.6"/>
    <n v="4.3"/>
    <s v="S"/>
    <n v="0.36"/>
    <n v="10.4"/>
    <s v="SSE"/>
    <n v="10.3"/>
    <n v="11.1"/>
    <n v="10.3"/>
    <n v="981.5"/>
    <n v="0"/>
    <n v="0"/>
    <n v="2.5000000000000001E-2"/>
    <n v="0"/>
    <n v="22.3"/>
    <n v="43"/>
    <n v="9.1"/>
    <n v="21.4"/>
    <n v="8.17"/>
    <n v="7.1400000000000005E-2"/>
    <n v="116"/>
    <n v="1"/>
    <n v="100"/>
    <n v="5"/>
    <x v="5"/>
    <x v="1"/>
    <n v="2024"/>
    <n v="16"/>
    <n v="5"/>
    <n v="1605"/>
    <n v="16"/>
    <x v="17"/>
    <n v="25"/>
    <d v="2024-04-25T00:00:00"/>
    <x v="6"/>
  </r>
  <r>
    <d v="2024-04-25T00:00:00"/>
    <d v="1899-12-30T16:10:00"/>
    <n v="10.9"/>
    <n v="11.1"/>
    <n v="10.9"/>
    <n v="86"/>
    <n v="8.6999999999999993"/>
    <n v="3.5"/>
    <s v="SSW"/>
    <n v="0.28999999999999998"/>
    <n v="9.6"/>
    <s v="SSE"/>
    <n v="10.4"/>
    <n v="10.9"/>
    <n v="10.4"/>
    <n v="981.4"/>
    <n v="0"/>
    <n v="0"/>
    <n v="2.5999999999999999E-2"/>
    <n v="0"/>
    <n v="22.2"/>
    <n v="43"/>
    <n v="9"/>
    <n v="21.3"/>
    <n v="8.17"/>
    <n v="7.1499999999999994E-2"/>
    <n v="117"/>
    <n v="1"/>
    <n v="100"/>
    <n v="5"/>
    <x v="5"/>
    <x v="1"/>
    <n v="2024"/>
    <n v="16"/>
    <n v="10"/>
    <n v="1610"/>
    <n v="16"/>
    <x v="17"/>
    <n v="25"/>
    <d v="2024-04-25T00:00:00"/>
    <x v="6"/>
  </r>
  <r>
    <d v="2024-04-25T00:00:00"/>
    <d v="1899-12-30T16:15:00"/>
    <n v="10.9"/>
    <n v="10.9"/>
    <n v="10.9"/>
    <n v="86"/>
    <n v="8.6999999999999993"/>
    <n v="3.5"/>
    <s v="S"/>
    <n v="0.28999999999999998"/>
    <n v="11.3"/>
    <s v="SE"/>
    <n v="10.4"/>
    <n v="10.9"/>
    <n v="10.4"/>
    <n v="981.4"/>
    <n v="0"/>
    <n v="0"/>
    <n v="2.5999999999999999E-2"/>
    <n v="0"/>
    <n v="22.2"/>
    <n v="43"/>
    <n v="9"/>
    <n v="21.3"/>
    <n v="8.17"/>
    <n v="7.1499999999999994E-2"/>
    <n v="117"/>
    <n v="1"/>
    <n v="100"/>
    <n v="5"/>
    <x v="5"/>
    <x v="1"/>
    <n v="2024"/>
    <n v="16"/>
    <n v="15"/>
    <n v="1615"/>
    <n v="16"/>
    <x v="17"/>
    <n v="25"/>
    <d v="2024-04-25T00:00:00"/>
    <x v="6"/>
  </r>
  <r>
    <d v="2024-04-25T00:00:00"/>
    <d v="1899-12-30T16:20:00"/>
    <n v="11.1"/>
    <n v="11.1"/>
    <n v="10.9"/>
    <n v="86"/>
    <n v="8.8000000000000007"/>
    <n v="2.6"/>
    <s v="S"/>
    <n v="0.22"/>
    <n v="7.8"/>
    <s v="SSE"/>
    <n v="11"/>
    <n v="11.1"/>
    <n v="11"/>
    <n v="981.4"/>
    <n v="0"/>
    <n v="0"/>
    <n v="2.5000000000000001E-2"/>
    <n v="0"/>
    <n v="22.1"/>
    <n v="42"/>
    <n v="8.6"/>
    <n v="21.1"/>
    <n v="8.01"/>
    <n v="7.1499999999999994E-2"/>
    <n v="117"/>
    <n v="1"/>
    <n v="100"/>
    <n v="5"/>
    <x v="5"/>
    <x v="1"/>
    <n v="2024"/>
    <n v="16"/>
    <n v="20"/>
    <n v="1620"/>
    <n v="16"/>
    <x v="17"/>
    <n v="25"/>
    <d v="2024-04-25T00:00:00"/>
    <x v="6"/>
  </r>
  <r>
    <d v="2024-04-25T00:00:00"/>
    <d v="1899-12-30T16:25:00"/>
    <n v="11.2"/>
    <n v="11.2"/>
    <n v="11.1"/>
    <n v="84"/>
    <n v="8.6"/>
    <n v="5.2"/>
    <s v="S"/>
    <n v="0.43"/>
    <n v="13"/>
    <s v="S"/>
    <n v="10.1"/>
    <n v="11.1"/>
    <n v="10"/>
    <n v="981.2"/>
    <n v="0"/>
    <n v="0"/>
    <n v="2.5000000000000001E-2"/>
    <n v="0"/>
    <n v="22"/>
    <n v="42"/>
    <n v="8.5"/>
    <n v="20.9"/>
    <n v="8.02"/>
    <n v="7.1499999999999994E-2"/>
    <n v="117"/>
    <n v="1"/>
    <n v="100"/>
    <n v="5"/>
    <x v="5"/>
    <x v="1"/>
    <n v="2024"/>
    <n v="16"/>
    <n v="25"/>
    <n v="1625"/>
    <n v="16"/>
    <x v="17"/>
    <n v="25"/>
    <d v="2024-04-25T00:00:00"/>
    <x v="6"/>
  </r>
  <r>
    <d v="2024-04-25T00:00:00"/>
    <d v="1899-12-30T16:30:00"/>
    <n v="11.2"/>
    <n v="11.2"/>
    <n v="11.2"/>
    <n v="84"/>
    <n v="8.6"/>
    <n v="4.3"/>
    <s v="SSW"/>
    <n v="0.36"/>
    <n v="13"/>
    <s v="SSE"/>
    <n v="10.4"/>
    <n v="11.2"/>
    <n v="10.4"/>
    <n v="981.3"/>
    <n v="0"/>
    <n v="0"/>
    <n v="2.5000000000000001E-2"/>
    <n v="0"/>
    <n v="22"/>
    <n v="42"/>
    <n v="8.5"/>
    <n v="20.9"/>
    <n v="8.02"/>
    <n v="7.1499999999999994E-2"/>
    <n v="117"/>
    <n v="1"/>
    <n v="100"/>
    <n v="5"/>
    <x v="5"/>
    <x v="1"/>
    <n v="2024"/>
    <n v="16"/>
    <n v="30"/>
    <n v="1630"/>
    <n v="16"/>
    <x v="17"/>
    <n v="25"/>
    <d v="2024-04-25T00:00:00"/>
    <x v="6"/>
  </r>
  <r>
    <d v="2024-04-25T00:00:00"/>
    <d v="1899-12-30T16:35:00"/>
    <n v="11.3"/>
    <n v="11.3"/>
    <n v="11.2"/>
    <n v="84"/>
    <n v="8.6999999999999993"/>
    <n v="4.3"/>
    <s v="SSE"/>
    <n v="0.36"/>
    <n v="11.3"/>
    <s v="SSW"/>
    <n v="10.5"/>
    <n v="11.2"/>
    <n v="10.4"/>
    <n v="981.3"/>
    <n v="0"/>
    <n v="0"/>
    <n v="2.4E-2"/>
    <n v="0"/>
    <n v="21.9"/>
    <n v="42"/>
    <n v="8.4"/>
    <n v="20.8"/>
    <n v="8.02"/>
    <n v="7.1599999999999997E-2"/>
    <n v="117"/>
    <n v="1"/>
    <n v="100"/>
    <n v="5"/>
    <x v="5"/>
    <x v="1"/>
    <n v="2024"/>
    <n v="16"/>
    <n v="35"/>
    <n v="1635"/>
    <n v="16"/>
    <x v="17"/>
    <n v="25"/>
    <d v="2024-04-25T00:00:00"/>
    <x v="6"/>
  </r>
  <r>
    <d v="2024-04-25T00:00:00"/>
    <d v="1899-12-30T16:40:00"/>
    <n v="11.4"/>
    <n v="11.4"/>
    <n v="11.3"/>
    <n v="83"/>
    <n v="8.6"/>
    <n v="5.2"/>
    <s v="S"/>
    <n v="0.43"/>
    <n v="11.3"/>
    <s v="SE"/>
    <n v="10.3"/>
    <n v="11.3"/>
    <n v="10.3"/>
    <n v="981.2"/>
    <n v="0"/>
    <n v="0"/>
    <n v="2.4E-2"/>
    <n v="0"/>
    <n v="21.8"/>
    <n v="43"/>
    <n v="8.6999999999999993"/>
    <n v="20.8"/>
    <n v="8.1999999999999993"/>
    <n v="7.1499999999999994E-2"/>
    <n v="118"/>
    <n v="1"/>
    <n v="100"/>
    <n v="5"/>
    <x v="5"/>
    <x v="1"/>
    <n v="2024"/>
    <n v="16"/>
    <n v="40"/>
    <n v="1640"/>
    <n v="16"/>
    <x v="17"/>
    <n v="25"/>
    <d v="2024-04-25T00:00:00"/>
    <x v="6"/>
  </r>
  <r>
    <d v="2024-04-25T00:00:00"/>
    <d v="1899-12-30T16:45:00"/>
    <n v="11.3"/>
    <n v="11.4"/>
    <n v="11.3"/>
    <n v="84"/>
    <n v="8.6999999999999993"/>
    <n v="5.2"/>
    <s v="S"/>
    <n v="0.43"/>
    <n v="11.3"/>
    <s v="S"/>
    <n v="10.3"/>
    <n v="11.3"/>
    <n v="10.199999999999999"/>
    <n v="981.2"/>
    <n v="0.2"/>
    <n v="0"/>
    <n v="2.4E-2"/>
    <n v="0"/>
    <n v="21.8"/>
    <n v="43"/>
    <n v="8.6999999999999993"/>
    <n v="20.8"/>
    <n v="8.1999999999999993"/>
    <n v="7.1499999999999994E-2"/>
    <n v="117"/>
    <n v="1"/>
    <n v="100"/>
    <n v="5"/>
    <x v="5"/>
    <x v="1"/>
    <n v="2024"/>
    <n v="16"/>
    <n v="45"/>
    <n v="1645"/>
    <n v="16"/>
    <x v="17"/>
    <n v="25"/>
    <d v="2024-04-25T00:00:00"/>
    <x v="6"/>
  </r>
  <r>
    <d v="2024-04-25T00:00:00"/>
    <d v="1899-12-30T16:50:00"/>
    <n v="11.2"/>
    <n v="11.3"/>
    <n v="11.2"/>
    <n v="85"/>
    <n v="8.8000000000000007"/>
    <n v="6.1"/>
    <s v="SSE"/>
    <n v="0.51"/>
    <n v="13.9"/>
    <s v="SE"/>
    <n v="9.9"/>
    <n v="11.2"/>
    <n v="9.9"/>
    <n v="981.2"/>
    <n v="0"/>
    <n v="0"/>
    <n v="2.5000000000000001E-2"/>
    <n v="0"/>
    <n v="21.7"/>
    <n v="43"/>
    <n v="8.6"/>
    <n v="20.6"/>
    <n v="8.2100000000000009"/>
    <n v="7.1599999999999997E-2"/>
    <n v="117"/>
    <n v="1"/>
    <n v="100"/>
    <n v="5"/>
    <x v="5"/>
    <x v="1"/>
    <n v="2024"/>
    <n v="16"/>
    <n v="50"/>
    <n v="1650"/>
    <n v="16"/>
    <x v="17"/>
    <n v="25"/>
    <d v="2024-04-25T00:00:00"/>
    <x v="6"/>
  </r>
  <r>
    <d v="2024-04-25T00:00:00"/>
    <d v="1899-12-30T16:55:00"/>
    <n v="11.1"/>
    <n v="11.2"/>
    <n v="11.1"/>
    <n v="85"/>
    <n v="8.6999999999999993"/>
    <n v="5.2"/>
    <s v="S"/>
    <n v="0.43"/>
    <n v="11.3"/>
    <s v="SSE"/>
    <n v="10"/>
    <n v="11.1"/>
    <n v="10"/>
    <n v="981.1"/>
    <n v="0"/>
    <n v="0"/>
    <n v="2.5000000000000001E-2"/>
    <n v="0"/>
    <n v="21.7"/>
    <n v="43"/>
    <n v="8.6"/>
    <n v="20.6"/>
    <n v="8.2100000000000009"/>
    <n v="7.1599999999999997E-2"/>
    <n v="117"/>
    <n v="1"/>
    <n v="100"/>
    <n v="5"/>
    <x v="5"/>
    <x v="1"/>
    <n v="2024"/>
    <n v="16"/>
    <n v="55"/>
    <n v="1655"/>
    <n v="16"/>
    <x v="17"/>
    <n v="25"/>
    <d v="2024-04-25T00:00:00"/>
    <x v="6"/>
  </r>
  <r>
    <d v="2024-04-25T00:00:00"/>
    <d v="1899-12-30T17:00:00"/>
    <n v="11.1"/>
    <n v="11.1"/>
    <n v="11.1"/>
    <n v="83"/>
    <n v="8.3000000000000007"/>
    <n v="6.1"/>
    <s v="S"/>
    <n v="0.51"/>
    <n v="18.3"/>
    <s v="S"/>
    <n v="9.8000000000000007"/>
    <n v="11.1"/>
    <n v="9.6999999999999993"/>
    <n v="981.2"/>
    <n v="0"/>
    <n v="0"/>
    <n v="2.5000000000000001E-2"/>
    <n v="0"/>
    <n v="21.6"/>
    <n v="43"/>
    <n v="8.5"/>
    <n v="20.399999999999999"/>
    <n v="8.2100000000000009"/>
    <n v="7.1599999999999997E-2"/>
    <n v="117"/>
    <n v="1"/>
    <n v="100"/>
    <n v="5"/>
    <x v="5"/>
    <x v="1"/>
    <n v="2024"/>
    <n v="17"/>
    <n v="0"/>
    <n v="1700"/>
    <n v="16"/>
    <x v="17"/>
    <n v="25"/>
    <d v="2024-04-25T00:00:00"/>
    <x v="6"/>
  </r>
  <r>
    <d v="2024-04-25T00:00:00"/>
    <d v="1899-12-30T17:05:00"/>
    <n v="11.3"/>
    <n v="11.3"/>
    <n v="11.1"/>
    <n v="83"/>
    <n v="8.5"/>
    <n v="6.1"/>
    <s v="SSW"/>
    <n v="0.51"/>
    <n v="14.8"/>
    <s v="SSE"/>
    <n v="10"/>
    <n v="11.2"/>
    <n v="9.9"/>
    <n v="981.2"/>
    <n v="0"/>
    <n v="0"/>
    <n v="2.4E-2"/>
    <n v="0"/>
    <n v="21.6"/>
    <n v="43"/>
    <n v="8.4"/>
    <n v="20.3"/>
    <n v="8.2200000000000006"/>
    <n v="7.1599999999999997E-2"/>
    <n v="117"/>
    <n v="1"/>
    <n v="100"/>
    <n v="5"/>
    <x v="5"/>
    <x v="1"/>
    <n v="2024"/>
    <n v="17"/>
    <n v="5"/>
    <n v="1705"/>
    <n v="17"/>
    <x v="18"/>
    <n v="25"/>
    <d v="2024-04-25T00:00:00"/>
    <x v="6"/>
  </r>
  <r>
    <d v="2024-04-25T00:00:00"/>
    <d v="1899-12-30T17:10:00"/>
    <n v="11.3"/>
    <n v="11.3"/>
    <n v="11.3"/>
    <n v="83"/>
    <n v="8.5"/>
    <n v="6.1"/>
    <s v="S"/>
    <n v="0.51"/>
    <n v="13"/>
    <s v="S"/>
    <n v="10.1"/>
    <n v="11.3"/>
    <n v="10"/>
    <n v="981.2"/>
    <n v="0"/>
    <n v="0"/>
    <n v="2.4E-2"/>
    <n v="0"/>
    <n v="21.6"/>
    <n v="43"/>
    <n v="8.4"/>
    <n v="20.3"/>
    <n v="8.2200000000000006"/>
    <n v="7.1599999999999997E-2"/>
    <n v="117"/>
    <n v="1"/>
    <n v="100"/>
    <n v="5"/>
    <x v="5"/>
    <x v="1"/>
    <n v="2024"/>
    <n v="17"/>
    <n v="10"/>
    <n v="1710"/>
    <n v="17"/>
    <x v="18"/>
    <n v="25"/>
    <d v="2024-04-25T00:00:00"/>
    <x v="6"/>
  </r>
  <r>
    <d v="2024-04-25T00:00:00"/>
    <d v="1899-12-30T17:15:00"/>
    <n v="11.3"/>
    <n v="11.3"/>
    <n v="11.2"/>
    <n v="82"/>
    <n v="8.3000000000000007"/>
    <n v="6.1"/>
    <s v="SSE"/>
    <n v="0.51"/>
    <n v="10.4"/>
    <s v="SSW"/>
    <n v="10"/>
    <n v="11.2"/>
    <n v="9.9"/>
    <n v="981.2"/>
    <n v="0"/>
    <n v="0"/>
    <n v="2.4E-2"/>
    <n v="0"/>
    <n v="21.4"/>
    <n v="43"/>
    <n v="8.3000000000000007"/>
    <n v="20.2"/>
    <n v="8.23"/>
    <n v="7.17E-2"/>
    <n v="117"/>
    <n v="1"/>
    <n v="100"/>
    <n v="5"/>
    <x v="5"/>
    <x v="1"/>
    <n v="2024"/>
    <n v="17"/>
    <n v="15"/>
    <n v="1715"/>
    <n v="17"/>
    <x v="18"/>
    <n v="25"/>
    <d v="2024-04-25T00:00:00"/>
    <x v="6"/>
  </r>
  <r>
    <d v="2024-04-25T00:00:00"/>
    <d v="1899-12-30T17:20:00"/>
    <n v="11.3"/>
    <n v="11.3"/>
    <n v="11.2"/>
    <n v="80"/>
    <n v="8"/>
    <n v="6.1"/>
    <s v="SSW"/>
    <n v="0.51"/>
    <n v="18.3"/>
    <s v="S"/>
    <n v="10"/>
    <n v="11.2"/>
    <n v="9.9"/>
    <n v="981.2"/>
    <n v="0"/>
    <n v="0"/>
    <n v="2.4E-2"/>
    <n v="0"/>
    <n v="21.4"/>
    <n v="43"/>
    <n v="8.3000000000000007"/>
    <n v="20.2"/>
    <n v="8.23"/>
    <n v="7.17E-2"/>
    <n v="117"/>
    <n v="1"/>
    <n v="100"/>
    <n v="5"/>
    <x v="5"/>
    <x v="1"/>
    <n v="2024"/>
    <n v="17"/>
    <n v="20"/>
    <n v="1720"/>
    <n v="17"/>
    <x v="18"/>
    <n v="25"/>
    <d v="2024-04-25T00:00:00"/>
    <x v="6"/>
  </r>
  <r>
    <d v="2024-04-25T00:00:00"/>
    <d v="1899-12-30T17:25:00"/>
    <n v="11.3"/>
    <n v="11.3"/>
    <n v="11.3"/>
    <n v="81"/>
    <n v="8.1"/>
    <n v="4.3"/>
    <s v="SW"/>
    <n v="0.36"/>
    <n v="9.6"/>
    <s v="SSW"/>
    <n v="10.5"/>
    <n v="11.2"/>
    <n v="10.4"/>
    <n v="981.4"/>
    <n v="0"/>
    <n v="0"/>
    <n v="2.4E-2"/>
    <n v="0"/>
    <n v="21.4"/>
    <n v="43"/>
    <n v="8.3000000000000007"/>
    <n v="20.2"/>
    <n v="8.23"/>
    <n v="7.17E-2"/>
    <n v="117"/>
    <n v="1"/>
    <n v="100"/>
    <n v="5"/>
    <x v="5"/>
    <x v="1"/>
    <n v="2024"/>
    <n v="17"/>
    <n v="25"/>
    <n v="1725"/>
    <n v="17"/>
    <x v="18"/>
    <n v="25"/>
    <d v="2024-04-25T00:00:00"/>
    <x v="6"/>
  </r>
  <r>
    <d v="2024-04-25T00:00:00"/>
    <d v="1899-12-30T17:30:00"/>
    <n v="11.3"/>
    <n v="11.3"/>
    <n v="11.3"/>
    <n v="79"/>
    <n v="7.8"/>
    <n v="7.8"/>
    <s v="SSW"/>
    <n v="0.65"/>
    <n v="15.7"/>
    <s v="SE"/>
    <n v="9.1999999999999993"/>
    <n v="11.1"/>
    <n v="9.1"/>
    <n v="981.4"/>
    <n v="0"/>
    <n v="0"/>
    <n v="2.4E-2"/>
    <n v="0"/>
    <n v="21.3"/>
    <n v="43"/>
    <n v="8.1999999999999993"/>
    <n v="20.100000000000001"/>
    <n v="8.23"/>
    <n v="7.17E-2"/>
    <n v="117"/>
    <n v="1"/>
    <n v="100"/>
    <n v="5"/>
    <x v="5"/>
    <x v="1"/>
    <n v="2024"/>
    <n v="17"/>
    <n v="30"/>
    <n v="1730"/>
    <n v="17"/>
    <x v="18"/>
    <n v="25"/>
    <d v="2024-04-25T00:00:00"/>
    <x v="6"/>
  </r>
  <r>
    <d v="2024-04-25T00:00:00"/>
    <d v="1899-12-30T17:35:00"/>
    <n v="11.2"/>
    <n v="11.3"/>
    <n v="11.2"/>
    <n v="79"/>
    <n v="7.7"/>
    <n v="6.1"/>
    <s v="SW"/>
    <n v="0.51"/>
    <n v="12.2"/>
    <s v="SW"/>
    <n v="9.9"/>
    <n v="11.1"/>
    <n v="9.6999999999999993"/>
    <n v="981.3"/>
    <n v="0"/>
    <n v="0"/>
    <n v="2.5000000000000001E-2"/>
    <n v="0"/>
    <n v="21.3"/>
    <n v="43"/>
    <n v="8.1999999999999993"/>
    <n v="20.100000000000001"/>
    <n v="8.23"/>
    <n v="7.17E-2"/>
    <n v="117"/>
    <n v="1"/>
    <n v="100"/>
    <n v="5"/>
    <x v="5"/>
    <x v="1"/>
    <n v="2024"/>
    <n v="17"/>
    <n v="35"/>
    <n v="1735"/>
    <n v="17"/>
    <x v="18"/>
    <n v="25"/>
    <d v="2024-04-25T00:00:00"/>
    <x v="6"/>
  </r>
  <r>
    <d v="2024-04-25T00:00:00"/>
    <d v="1899-12-30T17:40:00"/>
    <n v="11.2"/>
    <n v="11.2"/>
    <n v="11.2"/>
    <n v="79"/>
    <n v="7.7"/>
    <n v="6.1"/>
    <s v="SW"/>
    <n v="0.51"/>
    <n v="16.5"/>
    <s v="S"/>
    <n v="9.8000000000000007"/>
    <n v="11"/>
    <n v="9.6999999999999993"/>
    <n v="981.3"/>
    <n v="0"/>
    <n v="0"/>
    <n v="2.5000000000000001E-2"/>
    <n v="0"/>
    <n v="21.3"/>
    <n v="43"/>
    <n v="8.1999999999999993"/>
    <n v="20.100000000000001"/>
    <n v="8.23"/>
    <n v="7.17E-2"/>
    <n v="117"/>
    <n v="1"/>
    <n v="100"/>
    <n v="5"/>
    <x v="5"/>
    <x v="1"/>
    <n v="2024"/>
    <n v="17"/>
    <n v="40"/>
    <n v="1740"/>
    <n v="17"/>
    <x v="18"/>
    <n v="25"/>
    <d v="2024-04-25T00:00:00"/>
    <x v="6"/>
  </r>
  <r>
    <d v="2024-04-25T00:00:00"/>
    <d v="1899-12-30T17:45:00"/>
    <n v="11.2"/>
    <n v="11.2"/>
    <n v="11.2"/>
    <n v="79"/>
    <n v="7.7"/>
    <n v="6.1"/>
    <s v="SSW"/>
    <n v="0.51"/>
    <n v="12.2"/>
    <s v="S"/>
    <n v="9.9"/>
    <n v="11.1"/>
    <n v="9.6999999999999993"/>
    <n v="981.3"/>
    <n v="0"/>
    <n v="0"/>
    <n v="2.5000000000000001E-2"/>
    <n v="0"/>
    <n v="21.3"/>
    <n v="44"/>
    <n v="8.5"/>
    <n v="20.100000000000001"/>
    <n v="8.34"/>
    <n v="7.17E-2"/>
    <n v="117"/>
    <n v="1"/>
    <n v="100"/>
    <n v="5"/>
    <x v="5"/>
    <x v="1"/>
    <n v="2024"/>
    <n v="17"/>
    <n v="45"/>
    <n v="1745"/>
    <n v="17"/>
    <x v="18"/>
    <n v="25"/>
    <d v="2024-04-25T00:00:00"/>
    <x v="6"/>
  </r>
  <r>
    <d v="2024-04-25T00:00:00"/>
    <d v="1899-12-30T17:50:00"/>
    <n v="11.3"/>
    <n v="11.3"/>
    <n v="11.2"/>
    <n v="80"/>
    <n v="8"/>
    <n v="4.3"/>
    <s v="SSW"/>
    <n v="0.36"/>
    <n v="12.2"/>
    <s v="SSE"/>
    <n v="10.5"/>
    <n v="11.2"/>
    <n v="10.4"/>
    <n v="981.4"/>
    <n v="0"/>
    <n v="0"/>
    <n v="2.4E-2"/>
    <n v="0"/>
    <n v="21.3"/>
    <n v="44"/>
    <n v="8.6"/>
    <n v="20.100000000000001"/>
    <n v="8.34"/>
    <n v="7.17E-2"/>
    <n v="118"/>
    <n v="1"/>
    <n v="100"/>
    <n v="5"/>
    <x v="5"/>
    <x v="1"/>
    <n v="2024"/>
    <n v="17"/>
    <n v="50"/>
    <n v="1750"/>
    <n v="17"/>
    <x v="18"/>
    <n v="25"/>
    <d v="2024-04-25T00:00:00"/>
    <x v="6"/>
  </r>
  <r>
    <d v="2024-04-25T00:00:00"/>
    <d v="1899-12-30T17:55:00"/>
    <n v="11.2"/>
    <n v="11.3"/>
    <n v="11.1"/>
    <n v="78"/>
    <n v="7.5"/>
    <n v="6.1"/>
    <s v="SSW"/>
    <n v="0.51"/>
    <n v="15.7"/>
    <s v="SE"/>
    <n v="9.8000000000000007"/>
    <n v="11"/>
    <n v="9.6999999999999993"/>
    <n v="981.3"/>
    <n v="0"/>
    <n v="0"/>
    <n v="2.5000000000000001E-2"/>
    <n v="0"/>
    <n v="21.3"/>
    <n v="44"/>
    <n v="8.5"/>
    <n v="20.100000000000001"/>
    <n v="8.34"/>
    <n v="7.17E-2"/>
    <n v="117"/>
    <n v="1"/>
    <n v="100"/>
    <n v="5"/>
    <x v="5"/>
    <x v="1"/>
    <n v="2024"/>
    <n v="17"/>
    <n v="55"/>
    <n v="1755"/>
    <n v="17"/>
    <x v="18"/>
    <n v="25"/>
    <d v="2024-04-25T00:00:00"/>
    <x v="6"/>
  </r>
  <r>
    <d v="2024-04-25T00:00:00"/>
    <d v="1899-12-30T18:00:00"/>
    <n v="11"/>
    <n v="11.1"/>
    <n v="11"/>
    <n v="79"/>
    <n v="7.5"/>
    <n v="4.3"/>
    <s v="SSW"/>
    <n v="0.36"/>
    <n v="10.4"/>
    <s v="SSE"/>
    <n v="10.199999999999999"/>
    <n v="10.9"/>
    <n v="10.1"/>
    <n v="981.3"/>
    <n v="0"/>
    <n v="0"/>
    <n v="2.5000000000000001E-2"/>
    <n v="0"/>
    <n v="21.3"/>
    <n v="43"/>
    <n v="8.1999999999999993"/>
    <n v="20"/>
    <n v="8.24"/>
    <n v="7.17E-2"/>
    <n v="116"/>
    <n v="1"/>
    <n v="100"/>
    <n v="5"/>
    <x v="5"/>
    <x v="1"/>
    <n v="2024"/>
    <n v="18"/>
    <n v="0"/>
    <n v="1800"/>
    <n v="17"/>
    <x v="18"/>
    <n v="25"/>
    <d v="2024-04-25T00:00:00"/>
    <x v="6"/>
  </r>
  <r>
    <d v="2024-04-25T00:00:00"/>
    <d v="1899-12-30T18:05:00"/>
    <n v="10.9"/>
    <n v="11"/>
    <n v="10.9"/>
    <n v="79"/>
    <n v="7.4"/>
    <n v="6.1"/>
    <s v="SW"/>
    <n v="0.51"/>
    <n v="14.8"/>
    <s v="S"/>
    <n v="9.6"/>
    <n v="10.8"/>
    <n v="9.4"/>
    <n v="981.4"/>
    <n v="0"/>
    <n v="0"/>
    <n v="2.5999999999999999E-2"/>
    <n v="0"/>
    <n v="21.3"/>
    <n v="44"/>
    <n v="8.5"/>
    <n v="20.100000000000001"/>
    <n v="8.34"/>
    <n v="7.17E-2"/>
    <n v="117"/>
    <n v="1"/>
    <n v="100"/>
    <n v="5"/>
    <x v="5"/>
    <x v="1"/>
    <n v="2024"/>
    <n v="18"/>
    <n v="5"/>
    <n v="1805"/>
    <n v="18"/>
    <x v="19"/>
    <n v="25"/>
    <d v="2024-04-25T00:00:00"/>
    <x v="6"/>
  </r>
  <r>
    <d v="2024-04-25T00:00:00"/>
    <d v="1899-12-30T18:10:00"/>
    <n v="10.9"/>
    <n v="11"/>
    <n v="10.9"/>
    <n v="79"/>
    <n v="7.4"/>
    <n v="5.2"/>
    <s v="SW"/>
    <n v="0.43"/>
    <n v="13"/>
    <s v="SSW"/>
    <n v="9.8000000000000007"/>
    <n v="10.8"/>
    <n v="9.6999999999999993"/>
    <n v="981.5"/>
    <n v="0"/>
    <n v="0"/>
    <n v="2.5999999999999999E-2"/>
    <n v="0"/>
    <n v="21.3"/>
    <n v="43"/>
    <n v="8.1999999999999993"/>
    <n v="20"/>
    <n v="8.24"/>
    <n v="7.17E-2"/>
    <n v="117"/>
    <n v="1"/>
    <n v="100"/>
    <n v="5"/>
    <x v="5"/>
    <x v="1"/>
    <n v="2024"/>
    <n v="18"/>
    <n v="10"/>
    <n v="1810"/>
    <n v="18"/>
    <x v="19"/>
    <n v="25"/>
    <d v="2024-04-25T00:00:00"/>
    <x v="6"/>
  </r>
  <r>
    <d v="2024-04-25T00:00:00"/>
    <d v="1899-12-30T18:15:00"/>
    <n v="10.9"/>
    <n v="10.9"/>
    <n v="10.9"/>
    <n v="80"/>
    <n v="7.6"/>
    <n v="4.3"/>
    <s v="SW"/>
    <n v="0.36"/>
    <n v="8.6999999999999993"/>
    <s v="S"/>
    <n v="10.1"/>
    <n v="10.8"/>
    <n v="9.9"/>
    <n v="981.6"/>
    <n v="0"/>
    <n v="0"/>
    <n v="2.5999999999999999E-2"/>
    <n v="0"/>
    <n v="21.2"/>
    <n v="43"/>
    <n v="8.1"/>
    <n v="19.8"/>
    <n v="8.25"/>
    <n v="7.1800000000000003E-2"/>
    <n v="117"/>
    <n v="1"/>
    <n v="100"/>
    <n v="5"/>
    <x v="5"/>
    <x v="1"/>
    <n v="2024"/>
    <n v="18"/>
    <n v="15"/>
    <n v="1815"/>
    <n v="18"/>
    <x v="19"/>
    <n v="25"/>
    <d v="2024-04-25T00:00:00"/>
    <x v="6"/>
  </r>
  <r>
    <d v="2024-04-25T00:00:00"/>
    <d v="1899-12-30T18:20:00"/>
    <n v="10.8"/>
    <n v="10.9"/>
    <n v="10.8"/>
    <n v="80"/>
    <n v="7.5"/>
    <n v="5.2"/>
    <s v="SSW"/>
    <n v="0.43"/>
    <n v="13"/>
    <s v="WSW"/>
    <n v="9.6"/>
    <n v="10.7"/>
    <n v="9.6"/>
    <n v="981.5"/>
    <n v="0"/>
    <n v="0"/>
    <n v="2.5999999999999999E-2"/>
    <n v="0"/>
    <n v="21.2"/>
    <n v="43"/>
    <n v="8.1"/>
    <n v="19.8"/>
    <n v="8.25"/>
    <n v="7.1800000000000003E-2"/>
    <n v="117"/>
    <n v="1"/>
    <n v="100"/>
    <n v="5"/>
    <x v="5"/>
    <x v="1"/>
    <n v="2024"/>
    <n v="18"/>
    <n v="20"/>
    <n v="1820"/>
    <n v="18"/>
    <x v="19"/>
    <n v="25"/>
    <d v="2024-04-25T00:00:00"/>
    <x v="6"/>
  </r>
  <r>
    <d v="2024-04-25T00:00:00"/>
    <d v="1899-12-30T18:25:00"/>
    <n v="10.7"/>
    <n v="10.8"/>
    <n v="10.7"/>
    <n v="80"/>
    <n v="7.4"/>
    <n v="6.1"/>
    <s v="SW"/>
    <n v="0.51"/>
    <n v="13"/>
    <s v="ESE"/>
    <n v="9.1999999999999993"/>
    <n v="10.6"/>
    <n v="9.1999999999999993"/>
    <n v="981.6"/>
    <n v="0"/>
    <n v="0"/>
    <n v="2.7E-2"/>
    <n v="0"/>
    <n v="21.2"/>
    <n v="44"/>
    <n v="8.4"/>
    <n v="19.899999999999999"/>
    <n v="8.35"/>
    <n v="7.1800000000000003E-2"/>
    <n v="117"/>
    <n v="1"/>
    <n v="100"/>
    <n v="5"/>
    <x v="5"/>
    <x v="1"/>
    <n v="2024"/>
    <n v="18"/>
    <n v="25"/>
    <n v="1825"/>
    <n v="18"/>
    <x v="19"/>
    <n v="25"/>
    <d v="2024-04-25T00:00:00"/>
    <x v="6"/>
  </r>
  <r>
    <d v="2024-04-25T00:00:00"/>
    <d v="1899-12-30T18:30:00"/>
    <n v="10.7"/>
    <n v="10.7"/>
    <n v="10.7"/>
    <n v="81"/>
    <n v="7.5"/>
    <n v="5.2"/>
    <s v="SSW"/>
    <n v="0.43"/>
    <n v="16.5"/>
    <s v="ESE"/>
    <n v="9.5"/>
    <n v="10.6"/>
    <n v="9.4"/>
    <n v="981.7"/>
    <n v="0"/>
    <n v="0"/>
    <n v="2.7E-2"/>
    <n v="0"/>
    <n v="21.1"/>
    <n v="44"/>
    <n v="8.3000000000000007"/>
    <n v="19.8"/>
    <n v="8.35"/>
    <n v="7.1800000000000003E-2"/>
    <n v="117"/>
    <n v="1"/>
    <n v="100"/>
    <n v="5"/>
    <x v="5"/>
    <x v="1"/>
    <n v="2024"/>
    <n v="18"/>
    <n v="30"/>
    <n v="1830"/>
    <n v="18"/>
    <x v="19"/>
    <n v="25"/>
    <d v="2024-04-25T00:00:00"/>
    <x v="6"/>
  </r>
  <r>
    <d v="2024-04-25T00:00:00"/>
    <d v="1899-12-30T18:35:00"/>
    <n v="10.7"/>
    <n v="10.7"/>
    <n v="10.7"/>
    <n v="82"/>
    <n v="7.7"/>
    <n v="4.3"/>
    <s v="SSW"/>
    <n v="0.36"/>
    <n v="9.6"/>
    <s v="SW"/>
    <n v="9.8000000000000007"/>
    <n v="10.6"/>
    <n v="9.6999999999999993"/>
    <n v="981.6"/>
    <n v="0"/>
    <n v="0"/>
    <n v="2.7E-2"/>
    <n v="0"/>
    <n v="21.1"/>
    <n v="44"/>
    <n v="8.3000000000000007"/>
    <n v="19.8"/>
    <n v="8.35"/>
    <n v="7.1800000000000003E-2"/>
    <n v="116"/>
    <n v="1"/>
    <n v="100"/>
    <n v="5"/>
    <x v="5"/>
    <x v="1"/>
    <n v="2024"/>
    <n v="18"/>
    <n v="35"/>
    <n v="1835"/>
    <n v="18"/>
    <x v="19"/>
    <n v="25"/>
    <d v="2024-04-25T00:00:00"/>
    <x v="6"/>
  </r>
  <r>
    <d v="2024-04-25T00:00:00"/>
    <d v="1899-12-30T18:40:00"/>
    <n v="10.6"/>
    <n v="10.7"/>
    <n v="10.6"/>
    <n v="82"/>
    <n v="7.7"/>
    <n v="4.3"/>
    <s v="SW"/>
    <n v="0.36"/>
    <n v="13.9"/>
    <s v="SE"/>
    <n v="9.6999999999999993"/>
    <n v="10.6"/>
    <n v="9.6999999999999993"/>
    <n v="981.7"/>
    <n v="0"/>
    <n v="0"/>
    <n v="2.7E-2"/>
    <n v="0"/>
    <n v="21.1"/>
    <n v="44"/>
    <n v="8.3000000000000007"/>
    <n v="19.8"/>
    <n v="8.35"/>
    <n v="7.1800000000000003E-2"/>
    <n v="117"/>
    <n v="1"/>
    <n v="100"/>
    <n v="5"/>
    <x v="5"/>
    <x v="1"/>
    <n v="2024"/>
    <n v="18"/>
    <n v="40"/>
    <n v="1840"/>
    <n v="18"/>
    <x v="19"/>
    <n v="25"/>
    <d v="2024-04-25T00:00:00"/>
    <x v="6"/>
  </r>
  <r>
    <d v="2024-04-25T00:00:00"/>
    <d v="1899-12-30T18:45:00"/>
    <n v="10.6"/>
    <n v="10.6"/>
    <n v="10.6"/>
    <n v="82"/>
    <n v="7.6"/>
    <n v="4.3"/>
    <s v="S"/>
    <n v="0.36"/>
    <n v="9.6"/>
    <s v="S"/>
    <n v="9.6999999999999993"/>
    <n v="10.5"/>
    <n v="9.6"/>
    <n v="981.8"/>
    <n v="0"/>
    <n v="0"/>
    <n v="2.7E-2"/>
    <n v="0"/>
    <n v="21"/>
    <n v="44"/>
    <n v="8.3000000000000007"/>
    <n v="19.8"/>
    <n v="8.35"/>
    <n v="7.1800000000000003E-2"/>
    <n v="115"/>
    <n v="1"/>
    <n v="100"/>
    <n v="5"/>
    <x v="5"/>
    <x v="1"/>
    <n v="2024"/>
    <n v="18"/>
    <n v="45"/>
    <n v="1845"/>
    <n v="18"/>
    <x v="19"/>
    <n v="25"/>
    <d v="2024-04-25T00:00:00"/>
    <x v="6"/>
  </r>
  <r>
    <d v="2024-04-25T00:00:00"/>
    <d v="1899-12-30T18:50:00"/>
    <n v="10.4"/>
    <n v="10.6"/>
    <n v="10.4"/>
    <n v="82"/>
    <n v="7.5"/>
    <n v="3.5"/>
    <s v="SW"/>
    <n v="0.28999999999999998"/>
    <n v="9.6"/>
    <s v="S"/>
    <n v="9.9"/>
    <n v="10.4"/>
    <n v="9.9"/>
    <n v="982"/>
    <n v="0"/>
    <n v="0"/>
    <n v="2.7E-2"/>
    <n v="0"/>
    <n v="21"/>
    <n v="44"/>
    <n v="8.3000000000000007"/>
    <n v="19.8"/>
    <n v="8.35"/>
    <n v="7.1800000000000003E-2"/>
    <n v="116"/>
    <n v="1"/>
    <n v="100"/>
    <n v="5"/>
    <x v="5"/>
    <x v="1"/>
    <n v="2024"/>
    <n v="18"/>
    <n v="50"/>
    <n v="1850"/>
    <n v="18"/>
    <x v="19"/>
    <n v="25"/>
    <d v="2024-04-25T00:00:00"/>
    <x v="6"/>
  </r>
  <r>
    <d v="2024-04-25T00:00:00"/>
    <d v="1899-12-30T18:55:00"/>
    <n v="10.3"/>
    <n v="10.4"/>
    <n v="10.3"/>
    <n v="83"/>
    <n v="7.6"/>
    <n v="3.5"/>
    <s v="SSW"/>
    <n v="0.28999999999999998"/>
    <n v="7.8"/>
    <s v="SE"/>
    <n v="9.8000000000000007"/>
    <n v="10.3"/>
    <n v="9.8000000000000007"/>
    <n v="982.1"/>
    <n v="0"/>
    <n v="0"/>
    <n v="2.8000000000000001E-2"/>
    <n v="0"/>
    <n v="21"/>
    <n v="44"/>
    <n v="8.3000000000000007"/>
    <n v="19.8"/>
    <n v="8.35"/>
    <n v="7.1800000000000003E-2"/>
    <n v="117"/>
    <n v="1"/>
    <n v="100"/>
    <n v="5"/>
    <x v="5"/>
    <x v="1"/>
    <n v="2024"/>
    <n v="18"/>
    <n v="55"/>
    <n v="1855"/>
    <n v="18"/>
    <x v="19"/>
    <n v="25"/>
    <d v="2024-04-25T00:00:00"/>
    <x v="6"/>
  </r>
  <r>
    <d v="2024-04-25T00:00:00"/>
    <d v="1899-12-30T19:00:00"/>
    <n v="10.199999999999999"/>
    <n v="10.3"/>
    <n v="10.199999999999999"/>
    <n v="84"/>
    <n v="7.6"/>
    <n v="5.2"/>
    <s v="SSW"/>
    <n v="0.43"/>
    <n v="15.7"/>
    <s v="SSE"/>
    <n v="9"/>
    <n v="10.199999999999999"/>
    <n v="9"/>
    <n v="982.2"/>
    <n v="0"/>
    <n v="0"/>
    <n v="2.8000000000000001E-2"/>
    <n v="0"/>
    <n v="20.9"/>
    <n v="44"/>
    <n v="8.1999999999999993"/>
    <n v="19.7"/>
    <n v="8.35"/>
    <n v="7.1900000000000006E-2"/>
    <n v="118"/>
    <n v="1"/>
    <n v="100"/>
    <n v="5"/>
    <x v="5"/>
    <x v="1"/>
    <n v="2024"/>
    <n v="19"/>
    <n v="0"/>
    <n v="1900"/>
    <n v="18"/>
    <x v="19"/>
    <n v="25"/>
    <d v="2024-04-25T00:00:00"/>
    <x v="6"/>
  </r>
  <r>
    <d v="2024-04-25T00:00:00"/>
    <d v="1899-12-30T19:05:00"/>
    <n v="10.1"/>
    <n v="10.3"/>
    <n v="10.1"/>
    <n v="85"/>
    <n v="7.7"/>
    <n v="3.5"/>
    <s v="SW"/>
    <n v="0.28999999999999998"/>
    <n v="9.6"/>
    <s v="S"/>
    <n v="9.5"/>
    <n v="10.199999999999999"/>
    <n v="9.6"/>
    <n v="982.3"/>
    <n v="0"/>
    <n v="0"/>
    <n v="2.9000000000000001E-2"/>
    <n v="0"/>
    <n v="20.9"/>
    <n v="44"/>
    <n v="8.1999999999999993"/>
    <n v="19.7"/>
    <n v="8.35"/>
    <n v="7.1900000000000006E-2"/>
    <n v="117"/>
    <n v="1"/>
    <n v="100"/>
    <n v="5"/>
    <x v="5"/>
    <x v="1"/>
    <n v="2024"/>
    <n v="19"/>
    <n v="5"/>
    <n v="1905"/>
    <n v="19"/>
    <x v="20"/>
    <n v="25"/>
    <d v="2024-04-25T00:00:00"/>
    <x v="6"/>
  </r>
  <r>
    <d v="2024-04-25T00:00:00"/>
    <d v="1899-12-30T19:10:00"/>
    <n v="10"/>
    <n v="10.1"/>
    <n v="10"/>
    <n v="86"/>
    <n v="7.8"/>
    <n v="3.5"/>
    <s v="SW"/>
    <n v="0.28999999999999998"/>
    <n v="8.6999999999999993"/>
    <s v="SSW"/>
    <n v="9.4"/>
    <n v="10.1"/>
    <n v="9.4"/>
    <n v="982.3"/>
    <n v="0"/>
    <n v="0"/>
    <n v="2.9000000000000001E-2"/>
    <n v="0"/>
    <n v="20.9"/>
    <n v="44"/>
    <n v="8.1999999999999993"/>
    <n v="19.7"/>
    <n v="8.35"/>
    <n v="7.1900000000000006E-2"/>
    <n v="117"/>
    <n v="1"/>
    <n v="100"/>
    <n v="5"/>
    <x v="5"/>
    <x v="1"/>
    <n v="2024"/>
    <n v="19"/>
    <n v="10"/>
    <n v="1910"/>
    <n v="19"/>
    <x v="20"/>
    <n v="25"/>
    <d v="2024-04-25T00:00:00"/>
    <x v="6"/>
  </r>
  <r>
    <d v="2024-04-25T00:00:00"/>
    <d v="1899-12-30T19:15:00"/>
    <n v="9.8000000000000007"/>
    <n v="10"/>
    <n v="9.8000000000000007"/>
    <n v="87"/>
    <n v="7.8"/>
    <n v="4.3"/>
    <s v="SSW"/>
    <n v="0.36"/>
    <n v="10.4"/>
    <s v="S"/>
    <n v="8.8000000000000007"/>
    <n v="9.9"/>
    <n v="8.9"/>
    <n v="982.4"/>
    <n v="0.2"/>
    <n v="0"/>
    <n v="0.03"/>
    <n v="0"/>
    <n v="20.8"/>
    <n v="44"/>
    <n v="8.1"/>
    <n v="19.600000000000001"/>
    <n v="8.35"/>
    <n v="7.1900000000000006E-2"/>
    <n v="117"/>
    <n v="1"/>
    <n v="100"/>
    <n v="5"/>
    <x v="5"/>
    <x v="1"/>
    <n v="2024"/>
    <n v="19"/>
    <n v="15"/>
    <n v="1915"/>
    <n v="19"/>
    <x v="20"/>
    <n v="25"/>
    <d v="2024-04-25T00:00:00"/>
    <x v="6"/>
  </r>
  <r>
    <d v="2024-04-25T00:00:00"/>
    <d v="1899-12-30T19:20:00"/>
    <n v="9.6999999999999993"/>
    <n v="9.8000000000000007"/>
    <n v="9.6999999999999993"/>
    <n v="88"/>
    <n v="7.8"/>
    <n v="2.6"/>
    <s v="SW"/>
    <n v="0.22"/>
    <n v="9.6"/>
    <s v="WSW"/>
    <n v="9.4"/>
    <n v="9.8000000000000007"/>
    <n v="9.6"/>
    <n v="982.4"/>
    <n v="0.2"/>
    <n v="1.4"/>
    <n v="0.03"/>
    <n v="0"/>
    <n v="20.8"/>
    <n v="44"/>
    <n v="8.1"/>
    <n v="19.600000000000001"/>
    <n v="8.35"/>
    <n v="7.1900000000000006E-2"/>
    <n v="117"/>
    <n v="1"/>
    <n v="100"/>
    <n v="5"/>
    <x v="5"/>
    <x v="1"/>
    <n v="2024"/>
    <n v="19"/>
    <n v="20"/>
    <n v="1920"/>
    <n v="19"/>
    <x v="20"/>
    <n v="25"/>
    <d v="2024-04-25T00:00:00"/>
    <x v="6"/>
  </r>
  <r>
    <d v="2024-04-25T00:00:00"/>
    <d v="1899-12-30T19:25:00"/>
    <n v="9.6"/>
    <n v="9.6999999999999993"/>
    <n v="9.6"/>
    <n v="88"/>
    <n v="7.7"/>
    <n v="6.1"/>
    <s v="SSW"/>
    <n v="0.51"/>
    <n v="14.8"/>
    <s v="S"/>
    <n v="8"/>
    <n v="9.6999999999999993"/>
    <n v="8.1"/>
    <n v="982.5"/>
    <n v="0"/>
    <n v="1.4"/>
    <n v="0.03"/>
    <n v="0"/>
    <n v="20.8"/>
    <n v="44"/>
    <n v="8.1"/>
    <n v="19.600000000000001"/>
    <n v="8.35"/>
    <n v="7.1900000000000006E-2"/>
    <n v="116"/>
    <n v="1"/>
    <n v="100"/>
    <n v="5"/>
    <x v="5"/>
    <x v="1"/>
    <n v="2024"/>
    <n v="19"/>
    <n v="25"/>
    <n v="1925"/>
    <n v="19"/>
    <x v="20"/>
    <n v="25"/>
    <d v="2024-04-25T00:00:00"/>
    <x v="6"/>
  </r>
  <r>
    <d v="2024-04-25T00:00:00"/>
    <d v="1899-12-30T19:30:00"/>
    <n v="9.6"/>
    <n v="9.6"/>
    <n v="9.6"/>
    <n v="89"/>
    <n v="7.8"/>
    <n v="4.3"/>
    <s v="S"/>
    <n v="0.36"/>
    <n v="11.3"/>
    <s v="SSW"/>
    <n v="8.4"/>
    <n v="9.6999999999999993"/>
    <n v="8.6"/>
    <n v="982.5"/>
    <n v="0"/>
    <n v="1.2"/>
    <n v="0.03"/>
    <n v="0"/>
    <n v="20.7"/>
    <n v="44"/>
    <n v="8"/>
    <n v="19.5"/>
    <n v="8.35"/>
    <n v="7.1999999999999995E-2"/>
    <n v="117"/>
    <n v="1"/>
    <n v="100"/>
    <n v="5"/>
    <x v="5"/>
    <x v="1"/>
    <n v="2024"/>
    <n v="19"/>
    <n v="30"/>
    <n v="1930"/>
    <n v="19"/>
    <x v="20"/>
    <n v="25"/>
    <d v="2024-04-25T00:00:00"/>
    <x v="6"/>
  </r>
  <r>
    <d v="2024-04-25T00:00:00"/>
    <d v="1899-12-30T19:35:00"/>
    <n v="9.4"/>
    <n v="9.6"/>
    <n v="9.4"/>
    <n v="89"/>
    <n v="7.7"/>
    <n v="4.3"/>
    <s v="SSW"/>
    <n v="0.36"/>
    <n v="11.3"/>
    <s v="S"/>
    <n v="8.3000000000000007"/>
    <n v="9.6"/>
    <n v="8.5"/>
    <n v="982.5"/>
    <n v="0"/>
    <n v="0.8"/>
    <n v="3.1E-2"/>
    <n v="0"/>
    <n v="20.7"/>
    <n v="44"/>
    <n v="8"/>
    <n v="19.5"/>
    <n v="8.35"/>
    <n v="7.1999999999999995E-2"/>
    <n v="117"/>
    <n v="1"/>
    <n v="100"/>
    <n v="5"/>
    <x v="5"/>
    <x v="1"/>
    <n v="2024"/>
    <n v="19"/>
    <n v="35"/>
    <n v="1935"/>
    <n v="19"/>
    <x v="20"/>
    <n v="25"/>
    <d v="2024-04-25T00:00:00"/>
    <x v="6"/>
  </r>
  <r>
    <d v="2024-04-25T00:00:00"/>
    <d v="1899-12-30T19:40:00"/>
    <n v="9.4"/>
    <n v="9.5"/>
    <n v="9.4"/>
    <n v="88"/>
    <n v="7.6"/>
    <n v="4.3"/>
    <s v="SSE"/>
    <n v="0.36"/>
    <n v="11.3"/>
    <s v="S"/>
    <n v="8.3000000000000007"/>
    <n v="9.6"/>
    <n v="8.4"/>
    <n v="982.5"/>
    <n v="0"/>
    <n v="0"/>
    <n v="3.1E-2"/>
    <n v="0"/>
    <n v="20.8"/>
    <n v="44"/>
    <n v="8.1"/>
    <n v="19.600000000000001"/>
    <n v="8.35"/>
    <n v="7.1900000000000006E-2"/>
    <n v="117"/>
    <n v="1"/>
    <n v="100"/>
    <n v="5"/>
    <x v="5"/>
    <x v="1"/>
    <n v="2024"/>
    <n v="19"/>
    <n v="40"/>
    <n v="1940"/>
    <n v="19"/>
    <x v="20"/>
    <n v="25"/>
    <d v="2024-04-25T00:00:00"/>
    <x v="6"/>
  </r>
  <r>
    <d v="2024-04-25T00:00:00"/>
    <d v="1899-12-30T19:45:00"/>
    <n v="9.5"/>
    <n v="9.5"/>
    <n v="9.5"/>
    <n v="88"/>
    <n v="7.6"/>
    <n v="4.3"/>
    <s v="S"/>
    <n v="0.36"/>
    <n v="11.3"/>
    <s v="SSW"/>
    <n v="8.4"/>
    <n v="9.6"/>
    <n v="8.5"/>
    <n v="982.6"/>
    <n v="0"/>
    <n v="0"/>
    <n v="3.1E-2"/>
    <n v="0"/>
    <n v="20.8"/>
    <n v="44"/>
    <n v="8.1"/>
    <n v="19.600000000000001"/>
    <n v="8.35"/>
    <n v="7.1900000000000006E-2"/>
    <n v="116"/>
    <n v="1"/>
    <n v="100"/>
    <n v="5"/>
    <x v="5"/>
    <x v="1"/>
    <n v="2024"/>
    <n v="19"/>
    <n v="45"/>
    <n v="1945"/>
    <n v="19"/>
    <x v="20"/>
    <n v="25"/>
    <d v="2024-04-25T00:00:00"/>
    <x v="6"/>
  </r>
  <r>
    <d v="2024-04-25T00:00:00"/>
    <d v="1899-12-30T19:50:00"/>
    <n v="9.5"/>
    <n v="9.5"/>
    <n v="9.5"/>
    <n v="88"/>
    <n v="7.6"/>
    <n v="4.3"/>
    <s v="SSE"/>
    <n v="0.36"/>
    <n v="12.2"/>
    <s v="ESE"/>
    <n v="8.4"/>
    <n v="9.6"/>
    <n v="8.5"/>
    <n v="982.6"/>
    <n v="0"/>
    <n v="0"/>
    <n v="3.1E-2"/>
    <n v="0"/>
    <n v="20.7"/>
    <n v="44"/>
    <n v="8"/>
    <n v="19.5"/>
    <n v="8.35"/>
    <n v="7.1999999999999995E-2"/>
    <n v="117"/>
    <n v="1"/>
    <n v="100"/>
    <n v="5"/>
    <x v="5"/>
    <x v="1"/>
    <n v="2024"/>
    <n v="19"/>
    <n v="50"/>
    <n v="1950"/>
    <n v="19"/>
    <x v="20"/>
    <n v="25"/>
    <d v="2024-04-25T00:00:00"/>
    <x v="6"/>
  </r>
  <r>
    <d v="2024-04-25T00:00:00"/>
    <d v="1899-12-30T19:55:00"/>
    <n v="9.4"/>
    <n v="9.5"/>
    <n v="9.4"/>
    <n v="88"/>
    <n v="7.6"/>
    <n v="4.3"/>
    <s v="SSW"/>
    <n v="0.36"/>
    <n v="12.2"/>
    <s v="ESE"/>
    <n v="8.3000000000000007"/>
    <n v="9.6"/>
    <n v="8.4"/>
    <n v="982.8"/>
    <n v="0"/>
    <n v="0"/>
    <n v="3.1E-2"/>
    <n v="0"/>
    <n v="20.7"/>
    <n v="44"/>
    <n v="8"/>
    <n v="19.5"/>
    <n v="8.35"/>
    <n v="7.1999999999999995E-2"/>
    <n v="117"/>
    <n v="1"/>
    <n v="100"/>
    <n v="5"/>
    <x v="5"/>
    <x v="1"/>
    <n v="2024"/>
    <n v="19"/>
    <n v="55"/>
    <n v="1955"/>
    <n v="19"/>
    <x v="20"/>
    <n v="25"/>
    <d v="2024-04-25T00:00:00"/>
    <x v="6"/>
  </r>
  <r>
    <d v="2024-04-25T00:00:00"/>
    <d v="1899-12-30T20:00:00"/>
    <n v="9.5"/>
    <n v="9.5"/>
    <n v="9.4"/>
    <n v="88"/>
    <n v="7.6"/>
    <n v="3.5"/>
    <s v="S"/>
    <n v="0.28999999999999998"/>
    <n v="9.6"/>
    <s v="SW"/>
    <n v="8.8000000000000007"/>
    <n v="9.6"/>
    <n v="8.9"/>
    <n v="982.8"/>
    <n v="0"/>
    <n v="0"/>
    <n v="3.1E-2"/>
    <n v="0"/>
    <n v="20.7"/>
    <n v="44"/>
    <n v="8"/>
    <n v="19.5"/>
    <n v="8.35"/>
    <n v="7.1999999999999995E-2"/>
    <n v="117"/>
    <n v="1"/>
    <n v="100"/>
    <n v="5"/>
    <x v="5"/>
    <x v="1"/>
    <n v="2024"/>
    <n v="20"/>
    <n v="0"/>
    <n v="2000"/>
    <n v="19"/>
    <x v="20"/>
    <n v="25"/>
    <d v="2024-04-25T00:00:00"/>
    <x v="6"/>
  </r>
  <r>
    <d v="2024-04-25T00:00:00"/>
    <d v="1899-12-30T20:05:00"/>
    <n v="9.4"/>
    <n v="9.5"/>
    <n v="9.4"/>
    <n v="89"/>
    <n v="7.7"/>
    <n v="4.3"/>
    <s v="SW"/>
    <n v="0.36"/>
    <n v="11.3"/>
    <s v="SSW"/>
    <n v="8.3000000000000007"/>
    <n v="9.6"/>
    <n v="8.5"/>
    <n v="982.7"/>
    <n v="0"/>
    <n v="0"/>
    <n v="3.1E-2"/>
    <n v="0"/>
    <n v="20.7"/>
    <n v="44"/>
    <n v="8"/>
    <n v="19.5"/>
    <n v="8.35"/>
    <n v="7.1999999999999995E-2"/>
    <n v="118"/>
    <n v="1"/>
    <n v="100"/>
    <n v="5"/>
    <x v="5"/>
    <x v="1"/>
    <n v="2024"/>
    <n v="20"/>
    <n v="5"/>
    <n v="2005"/>
    <n v="20"/>
    <x v="21"/>
    <n v="25"/>
    <d v="2024-04-25T00:00:00"/>
    <x v="6"/>
  </r>
  <r>
    <d v="2024-04-25T00:00:00"/>
    <d v="1899-12-30T20:10:00"/>
    <n v="9.4"/>
    <n v="9.4"/>
    <n v="9.4"/>
    <n v="89"/>
    <n v="7.7"/>
    <n v="4.3"/>
    <s v="SW"/>
    <n v="0.36"/>
    <n v="12.2"/>
    <s v="SW"/>
    <n v="8.3000000000000007"/>
    <n v="9.6"/>
    <n v="8.5"/>
    <n v="982.8"/>
    <n v="0"/>
    <n v="0"/>
    <n v="3.1E-2"/>
    <n v="0"/>
    <n v="20.6"/>
    <n v="44"/>
    <n v="7.9"/>
    <n v="19.5"/>
    <n v="8.35"/>
    <n v="7.1999999999999995E-2"/>
    <n v="117"/>
    <n v="1"/>
    <n v="100"/>
    <n v="5"/>
    <x v="5"/>
    <x v="1"/>
    <n v="2024"/>
    <n v="20"/>
    <n v="10"/>
    <n v="2010"/>
    <n v="20"/>
    <x v="21"/>
    <n v="25"/>
    <d v="2024-04-25T00:00:00"/>
    <x v="6"/>
  </r>
  <r>
    <d v="2024-04-25T00:00:00"/>
    <d v="1899-12-30T20:15:00"/>
    <n v="9.4"/>
    <n v="9.4"/>
    <n v="9.4"/>
    <n v="89"/>
    <n v="7.7"/>
    <n v="4.3"/>
    <s v="S"/>
    <n v="0.36"/>
    <n v="9.6"/>
    <s v="S"/>
    <n v="8.3000000000000007"/>
    <n v="9.6"/>
    <n v="8.5"/>
    <n v="982.8"/>
    <n v="0"/>
    <n v="0"/>
    <n v="3.1E-2"/>
    <n v="0"/>
    <n v="20.6"/>
    <n v="44"/>
    <n v="7.9"/>
    <n v="19.5"/>
    <n v="8.35"/>
    <n v="7.1999999999999995E-2"/>
    <n v="115"/>
    <n v="1"/>
    <n v="100"/>
    <n v="5"/>
    <x v="5"/>
    <x v="1"/>
    <n v="2024"/>
    <n v="20"/>
    <n v="15"/>
    <n v="2015"/>
    <n v="20"/>
    <x v="21"/>
    <n v="25"/>
    <d v="2024-04-25T00:00:00"/>
    <x v="6"/>
  </r>
  <r>
    <d v="2024-04-25T00:00:00"/>
    <d v="1899-12-30T20:20:00"/>
    <n v="9.6"/>
    <n v="9.6"/>
    <n v="9.4"/>
    <n v="89"/>
    <n v="7.8"/>
    <n v="3.5"/>
    <s v="SW"/>
    <n v="0.28999999999999998"/>
    <n v="9.6"/>
    <s v="SSW"/>
    <n v="8.8000000000000007"/>
    <n v="9.6999999999999993"/>
    <n v="9"/>
    <n v="982.9"/>
    <n v="0"/>
    <n v="0"/>
    <n v="0.03"/>
    <n v="0"/>
    <n v="20.6"/>
    <n v="44"/>
    <n v="7.9"/>
    <n v="19.5"/>
    <n v="8.35"/>
    <n v="7.1999999999999995E-2"/>
    <n v="117"/>
    <n v="1"/>
    <n v="100"/>
    <n v="5"/>
    <x v="5"/>
    <x v="1"/>
    <n v="2024"/>
    <n v="20"/>
    <n v="20"/>
    <n v="2020"/>
    <n v="20"/>
    <x v="21"/>
    <n v="25"/>
    <d v="2024-04-25T00:00:00"/>
    <x v="6"/>
  </r>
  <r>
    <d v="2024-04-25T00:00:00"/>
    <d v="1899-12-30T20:25:00"/>
    <n v="9.6"/>
    <n v="9.6"/>
    <n v="9.5"/>
    <n v="88"/>
    <n v="7.7"/>
    <n v="5.2"/>
    <s v="S"/>
    <n v="0.43"/>
    <n v="15.7"/>
    <s v="E"/>
    <n v="8.3000000000000007"/>
    <n v="9.6999999999999993"/>
    <n v="8.4"/>
    <n v="982.9"/>
    <n v="0"/>
    <n v="0"/>
    <n v="0.03"/>
    <n v="0"/>
    <n v="20.6"/>
    <n v="44"/>
    <n v="7.9"/>
    <n v="19.5"/>
    <n v="8.35"/>
    <n v="7.1999999999999995E-2"/>
    <n v="117"/>
    <n v="1"/>
    <n v="100"/>
    <n v="5"/>
    <x v="5"/>
    <x v="1"/>
    <n v="2024"/>
    <n v="20"/>
    <n v="25"/>
    <n v="2025"/>
    <n v="20"/>
    <x v="21"/>
    <n v="25"/>
    <d v="2024-04-25T00:00:00"/>
    <x v="6"/>
  </r>
  <r>
    <d v="2024-04-25T00:00:00"/>
    <d v="1899-12-30T20:30:00"/>
    <n v="9.6999999999999993"/>
    <n v="9.6999999999999993"/>
    <n v="9.6"/>
    <n v="88"/>
    <n v="7.8"/>
    <n v="4.3"/>
    <s v="SSW"/>
    <n v="0.36"/>
    <n v="10.4"/>
    <s v="SSE"/>
    <n v="8.6"/>
    <n v="9.8000000000000007"/>
    <n v="8.6999999999999993"/>
    <n v="983.1"/>
    <n v="0"/>
    <n v="0"/>
    <n v="0.03"/>
    <n v="0"/>
    <n v="20.6"/>
    <n v="44"/>
    <n v="7.9"/>
    <n v="19.5"/>
    <n v="8.35"/>
    <n v="7.1999999999999995E-2"/>
    <n v="117"/>
    <n v="1"/>
    <n v="100"/>
    <n v="5"/>
    <x v="5"/>
    <x v="1"/>
    <n v="2024"/>
    <n v="20"/>
    <n v="30"/>
    <n v="2030"/>
    <n v="20"/>
    <x v="21"/>
    <n v="25"/>
    <d v="2024-04-25T00:00:00"/>
    <x v="6"/>
  </r>
  <r>
    <d v="2024-04-25T00:00:00"/>
    <d v="1899-12-30T20:35:00"/>
    <n v="9.6999999999999993"/>
    <n v="9.6999999999999993"/>
    <n v="9.6999999999999993"/>
    <n v="88"/>
    <n v="7.8"/>
    <n v="4.3"/>
    <s v="SW"/>
    <n v="0.36"/>
    <n v="10.4"/>
    <s v="SW"/>
    <n v="8.6"/>
    <n v="9.8000000000000007"/>
    <n v="8.6999999999999993"/>
    <n v="983.1"/>
    <n v="0"/>
    <n v="0"/>
    <n v="0.03"/>
    <n v="0"/>
    <n v="20.5"/>
    <n v="44"/>
    <n v="7.8"/>
    <n v="19.399999999999999"/>
    <n v="8.35"/>
    <n v="7.2099999999999997E-2"/>
    <n v="117"/>
    <n v="1"/>
    <n v="100"/>
    <n v="5"/>
    <x v="5"/>
    <x v="1"/>
    <n v="2024"/>
    <n v="20"/>
    <n v="35"/>
    <n v="2035"/>
    <n v="20"/>
    <x v="21"/>
    <n v="25"/>
    <d v="2024-04-25T00:00:00"/>
    <x v="6"/>
  </r>
  <r>
    <d v="2024-04-25T00:00:00"/>
    <d v="1899-12-30T20:40:00"/>
    <n v="9.6"/>
    <n v="9.6999999999999993"/>
    <n v="9.6"/>
    <n v="89"/>
    <n v="7.9"/>
    <n v="4.3"/>
    <s v="SSW"/>
    <n v="0.36"/>
    <n v="11.3"/>
    <s v="SSW"/>
    <n v="8.6"/>
    <n v="9.8000000000000007"/>
    <n v="8.6999999999999993"/>
    <n v="983.1"/>
    <n v="0"/>
    <n v="0"/>
    <n v="0.03"/>
    <n v="0"/>
    <n v="20.5"/>
    <n v="44"/>
    <n v="7.8"/>
    <n v="19.399999999999999"/>
    <n v="8.35"/>
    <n v="7.2099999999999997E-2"/>
    <n v="117"/>
    <n v="1"/>
    <n v="100"/>
    <n v="5"/>
    <x v="5"/>
    <x v="1"/>
    <n v="2024"/>
    <n v="20"/>
    <n v="40"/>
    <n v="2040"/>
    <n v="20"/>
    <x v="21"/>
    <n v="25"/>
    <d v="2024-04-25T00:00:00"/>
    <x v="6"/>
  </r>
  <r>
    <d v="2024-04-25T00:00:00"/>
    <d v="1899-12-30T20:45:00"/>
    <n v="9.5"/>
    <n v="9.6"/>
    <n v="9.5"/>
    <n v="89"/>
    <n v="7.8"/>
    <n v="4.3"/>
    <s v="SSE"/>
    <n v="0.36"/>
    <n v="9.6"/>
    <s v="ESE"/>
    <n v="8.4"/>
    <n v="9.6999999999999993"/>
    <n v="8.6"/>
    <n v="983.1"/>
    <n v="0"/>
    <n v="0"/>
    <n v="3.1E-2"/>
    <n v="0"/>
    <n v="20.5"/>
    <n v="44"/>
    <n v="7.8"/>
    <n v="19.399999999999999"/>
    <n v="8.35"/>
    <n v="7.2099999999999997E-2"/>
    <n v="117"/>
    <n v="1"/>
    <n v="100"/>
    <n v="5"/>
    <x v="5"/>
    <x v="1"/>
    <n v="2024"/>
    <n v="20"/>
    <n v="45"/>
    <n v="2045"/>
    <n v="20"/>
    <x v="21"/>
    <n v="25"/>
    <d v="2024-04-25T00:00:00"/>
    <x v="6"/>
  </r>
  <r>
    <d v="2024-04-25T00:00:00"/>
    <d v="1899-12-30T20:50:00"/>
    <n v="9.5"/>
    <n v="9.5"/>
    <n v="9.5"/>
    <n v="90"/>
    <n v="7.9"/>
    <n v="3.5"/>
    <s v="S"/>
    <n v="0.28999999999999998"/>
    <n v="8.6999999999999993"/>
    <s v="SSE"/>
    <n v="8.8000000000000007"/>
    <n v="9.6999999999999993"/>
    <n v="8.9"/>
    <n v="983.2"/>
    <n v="0"/>
    <n v="0"/>
    <n v="3.1E-2"/>
    <n v="0"/>
    <n v="20.5"/>
    <n v="44"/>
    <n v="7.8"/>
    <n v="19.399999999999999"/>
    <n v="8.35"/>
    <n v="7.2099999999999997E-2"/>
    <n v="117"/>
    <n v="1"/>
    <n v="100"/>
    <n v="5"/>
    <x v="5"/>
    <x v="1"/>
    <n v="2024"/>
    <n v="20"/>
    <n v="50"/>
    <n v="2050"/>
    <n v="20"/>
    <x v="21"/>
    <n v="25"/>
    <d v="2024-04-25T00:00:00"/>
    <x v="6"/>
  </r>
  <r>
    <d v="2024-04-25T00:00:00"/>
    <d v="1899-12-30T20:55:00"/>
    <n v="9.5"/>
    <n v="9.5"/>
    <n v="9.4"/>
    <n v="90"/>
    <n v="7.9"/>
    <n v="2.6"/>
    <s v="S"/>
    <n v="0.22"/>
    <n v="9.6"/>
    <s v="SE"/>
    <n v="9.1999999999999993"/>
    <n v="9.6999999999999993"/>
    <n v="9.4"/>
    <n v="983.1"/>
    <n v="0.2"/>
    <n v="0"/>
    <n v="3.1E-2"/>
    <n v="0"/>
    <n v="20.5"/>
    <n v="44"/>
    <n v="7.8"/>
    <n v="19.399999999999999"/>
    <n v="8.35"/>
    <n v="7.2099999999999997E-2"/>
    <n v="117"/>
    <n v="1"/>
    <n v="100"/>
    <n v="5"/>
    <x v="5"/>
    <x v="1"/>
    <n v="2024"/>
    <n v="20"/>
    <n v="55"/>
    <n v="2055"/>
    <n v="20"/>
    <x v="21"/>
    <n v="25"/>
    <d v="2024-04-25T00:00:00"/>
    <x v="6"/>
  </r>
  <r>
    <d v="2024-04-25T00:00:00"/>
    <d v="1899-12-30T21:00:00"/>
    <n v="9.5"/>
    <n v="9.5"/>
    <n v="9.4"/>
    <n v="90"/>
    <n v="7.9"/>
    <n v="4.3"/>
    <s v="S"/>
    <n v="0.36"/>
    <n v="12.2"/>
    <s v="S"/>
    <n v="8.4"/>
    <n v="9.6999999999999993"/>
    <n v="8.6"/>
    <n v="983.2"/>
    <n v="0"/>
    <n v="0"/>
    <n v="3.1E-2"/>
    <n v="0"/>
    <n v="20.5"/>
    <n v="44"/>
    <n v="7.8"/>
    <n v="19.399999999999999"/>
    <n v="8.35"/>
    <n v="7.2099999999999997E-2"/>
    <n v="117"/>
    <n v="1"/>
    <n v="100"/>
    <n v="5"/>
    <x v="5"/>
    <x v="1"/>
    <n v="2024"/>
    <n v="21"/>
    <n v="0"/>
    <n v="2100"/>
    <n v="20"/>
    <x v="21"/>
    <n v="25"/>
    <d v="2024-04-25T00:00:00"/>
    <x v="6"/>
  </r>
  <r>
    <d v="2024-04-25T00:00:00"/>
    <d v="1899-12-30T21:05:00"/>
    <n v="9.5"/>
    <n v="9.5"/>
    <n v="9.5"/>
    <n v="90"/>
    <n v="7.9"/>
    <n v="3.5"/>
    <s v="S"/>
    <n v="0.28999999999999998"/>
    <n v="9.6"/>
    <s v="S"/>
    <n v="8.8000000000000007"/>
    <n v="9.6999999999999993"/>
    <n v="8.9"/>
    <n v="983.2"/>
    <n v="0"/>
    <n v="0"/>
    <n v="3.1E-2"/>
    <n v="0"/>
    <n v="20.399999999999999"/>
    <n v="44"/>
    <n v="7.7"/>
    <n v="19.3"/>
    <n v="8.35"/>
    <n v="7.2099999999999997E-2"/>
    <n v="117"/>
    <n v="1"/>
    <n v="100"/>
    <n v="5"/>
    <x v="5"/>
    <x v="1"/>
    <n v="2024"/>
    <n v="21"/>
    <n v="5"/>
    <n v="2105"/>
    <n v="21"/>
    <x v="22"/>
    <n v="25"/>
    <d v="2024-04-25T00:00:00"/>
    <x v="6"/>
  </r>
  <r>
    <d v="2024-04-25T00:00:00"/>
    <d v="1899-12-30T21:10:00"/>
    <n v="9.5"/>
    <n v="9.6"/>
    <n v="9.5"/>
    <n v="90"/>
    <n v="7.9"/>
    <n v="3.5"/>
    <s v="SSW"/>
    <n v="0.28999999999999998"/>
    <n v="7.8"/>
    <s v="ESE"/>
    <n v="8.8000000000000007"/>
    <n v="9.6999999999999993"/>
    <n v="8.9"/>
    <n v="983.3"/>
    <n v="0"/>
    <n v="0"/>
    <n v="3.1E-2"/>
    <n v="0"/>
    <n v="20.399999999999999"/>
    <n v="44"/>
    <n v="7.7"/>
    <n v="19.3"/>
    <n v="8.35"/>
    <n v="7.2099999999999997E-2"/>
    <n v="117"/>
    <n v="1"/>
    <n v="100"/>
    <n v="5"/>
    <x v="5"/>
    <x v="1"/>
    <n v="2024"/>
    <n v="21"/>
    <n v="10"/>
    <n v="2110"/>
    <n v="21"/>
    <x v="22"/>
    <n v="25"/>
    <d v="2024-04-25T00:00:00"/>
    <x v="6"/>
  </r>
  <r>
    <d v="2024-04-25T00:00:00"/>
    <d v="1899-12-30T21:15:00"/>
    <n v="9.6"/>
    <n v="9.6"/>
    <n v="9.5"/>
    <n v="90"/>
    <n v="8"/>
    <n v="3.5"/>
    <s v="S"/>
    <n v="0.28999999999999998"/>
    <n v="8.6999999999999993"/>
    <s v="SW"/>
    <n v="8.8000000000000007"/>
    <n v="9.6999999999999993"/>
    <n v="9"/>
    <n v="983.3"/>
    <n v="0"/>
    <n v="0"/>
    <n v="0.03"/>
    <n v="0"/>
    <n v="20.399999999999999"/>
    <n v="45"/>
    <n v="8.1"/>
    <n v="19.3"/>
    <n v="8.48"/>
    <n v="7.2099999999999997E-2"/>
    <n v="118"/>
    <n v="1"/>
    <n v="100"/>
    <n v="5"/>
    <x v="5"/>
    <x v="1"/>
    <n v="2024"/>
    <n v="21"/>
    <n v="15"/>
    <n v="2115"/>
    <n v="21"/>
    <x v="22"/>
    <n v="25"/>
    <d v="2024-04-25T00:00:00"/>
    <x v="6"/>
  </r>
  <r>
    <d v="2024-04-25T00:00:00"/>
    <d v="1899-12-30T21:20:00"/>
    <n v="9.6"/>
    <n v="9.6"/>
    <n v="9.6"/>
    <n v="89"/>
    <n v="7.9"/>
    <n v="6.1"/>
    <s v="S"/>
    <n v="0.51"/>
    <n v="13.9"/>
    <s v="S"/>
    <n v="8"/>
    <n v="9.8000000000000007"/>
    <n v="8.1999999999999993"/>
    <n v="983.4"/>
    <n v="0"/>
    <n v="0"/>
    <n v="0.03"/>
    <n v="0"/>
    <n v="20.399999999999999"/>
    <n v="45"/>
    <n v="8.1"/>
    <n v="19.3"/>
    <n v="8.48"/>
    <n v="7.2099999999999997E-2"/>
    <n v="117"/>
    <n v="1"/>
    <n v="100"/>
    <n v="5"/>
    <x v="5"/>
    <x v="1"/>
    <n v="2024"/>
    <n v="21"/>
    <n v="20"/>
    <n v="2120"/>
    <n v="21"/>
    <x v="22"/>
    <n v="25"/>
    <d v="2024-04-25T00:00:00"/>
    <x v="6"/>
  </r>
  <r>
    <d v="2024-04-25T00:00:00"/>
    <d v="1899-12-30T21:25:00"/>
    <n v="9.6999999999999993"/>
    <n v="9.6999999999999993"/>
    <n v="9.6"/>
    <n v="89"/>
    <n v="7.9"/>
    <n v="4.3"/>
    <s v="SSW"/>
    <n v="0.36"/>
    <n v="11.3"/>
    <s v="S"/>
    <n v="8.6"/>
    <n v="9.8000000000000007"/>
    <n v="8.8000000000000007"/>
    <n v="983.4"/>
    <n v="0"/>
    <n v="0"/>
    <n v="0.03"/>
    <n v="0"/>
    <n v="20.399999999999999"/>
    <n v="45"/>
    <n v="8.1"/>
    <n v="19.3"/>
    <n v="8.48"/>
    <n v="7.2099999999999997E-2"/>
    <n v="117"/>
    <n v="1"/>
    <n v="100"/>
    <n v="5"/>
    <x v="5"/>
    <x v="1"/>
    <n v="2024"/>
    <n v="21"/>
    <n v="25"/>
    <n v="2125"/>
    <n v="21"/>
    <x v="22"/>
    <n v="25"/>
    <d v="2024-04-25T00:00:00"/>
    <x v="6"/>
  </r>
  <r>
    <d v="2024-04-25T00:00:00"/>
    <d v="1899-12-30T21:30:00"/>
    <n v="9.6"/>
    <n v="9.6999999999999993"/>
    <n v="9.6"/>
    <n v="90"/>
    <n v="8.1"/>
    <n v="5.2"/>
    <s v="S"/>
    <n v="0.43"/>
    <n v="12.2"/>
    <s v="SSW"/>
    <n v="8.3000000000000007"/>
    <n v="9.8000000000000007"/>
    <n v="8.4"/>
    <n v="983.4"/>
    <n v="0.2"/>
    <n v="0"/>
    <n v="0.03"/>
    <n v="0"/>
    <n v="20.5"/>
    <n v="45"/>
    <n v="8.1999999999999993"/>
    <n v="19.399999999999999"/>
    <n v="8.4700000000000006"/>
    <n v="7.2099999999999997E-2"/>
    <n v="117"/>
    <n v="1"/>
    <n v="100"/>
    <n v="5"/>
    <x v="5"/>
    <x v="1"/>
    <n v="2024"/>
    <n v="21"/>
    <n v="30"/>
    <n v="2130"/>
    <n v="21"/>
    <x v="22"/>
    <n v="25"/>
    <d v="2024-04-25T00:00:00"/>
    <x v="6"/>
  </r>
  <r>
    <d v="2024-04-25T00:00:00"/>
    <d v="1899-12-30T21:35:00"/>
    <n v="9.5"/>
    <n v="9.6"/>
    <n v="9.5"/>
    <n v="90"/>
    <n v="7.9"/>
    <n v="4.3"/>
    <s v="S"/>
    <n v="0.36"/>
    <n v="12.2"/>
    <s v="SSE"/>
    <n v="8.4"/>
    <n v="9.6999999999999993"/>
    <n v="8.6"/>
    <n v="983.4"/>
    <n v="0"/>
    <n v="0"/>
    <n v="3.1E-2"/>
    <n v="0"/>
    <n v="20.6"/>
    <n v="45"/>
    <n v="8.3000000000000007"/>
    <n v="19.600000000000001"/>
    <n v="8.4700000000000006"/>
    <n v="7.1999999999999995E-2"/>
    <n v="117"/>
    <n v="1"/>
    <n v="100"/>
    <n v="5"/>
    <x v="5"/>
    <x v="1"/>
    <n v="2024"/>
    <n v="21"/>
    <n v="35"/>
    <n v="2135"/>
    <n v="21"/>
    <x v="22"/>
    <n v="25"/>
    <d v="2024-04-25T00:00:00"/>
    <x v="6"/>
  </r>
  <r>
    <d v="2024-04-25T00:00:00"/>
    <d v="1899-12-30T21:40:00"/>
    <n v="9.4"/>
    <n v="9.5"/>
    <n v="9.4"/>
    <n v="91"/>
    <n v="8"/>
    <n v="3.5"/>
    <s v="SW"/>
    <n v="0.28999999999999998"/>
    <n v="11.3"/>
    <s v="S"/>
    <n v="8.6999999999999993"/>
    <n v="9.6"/>
    <n v="8.9"/>
    <n v="983.4"/>
    <n v="0"/>
    <n v="0"/>
    <n v="3.1E-2"/>
    <n v="0"/>
    <n v="20.8"/>
    <n v="45"/>
    <n v="8.4"/>
    <n v="19.7"/>
    <n v="8.4600000000000009"/>
    <n v="7.1999999999999995E-2"/>
    <n v="117"/>
    <n v="1"/>
    <n v="100"/>
    <n v="5"/>
    <x v="5"/>
    <x v="1"/>
    <n v="2024"/>
    <n v="21"/>
    <n v="40"/>
    <n v="2140"/>
    <n v="21"/>
    <x v="22"/>
    <n v="25"/>
    <d v="2024-04-25T00:00:00"/>
    <x v="6"/>
  </r>
  <r>
    <d v="2024-04-25T00:00:00"/>
    <d v="1899-12-30T21:45:00"/>
    <n v="9.5"/>
    <n v="9.5"/>
    <n v="9.4"/>
    <n v="91"/>
    <n v="8.1"/>
    <n v="4.3"/>
    <s v="SSW"/>
    <n v="0.36"/>
    <n v="11.3"/>
    <s v="S"/>
    <n v="8.4"/>
    <n v="9.6999999999999993"/>
    <n v="8.6"/>
    <n v="983.4"/>
    <n v="0"/>
    <n v="0"/>
    <n v="3.1E-2"/>
    <n v="0"/>
    <n v="20.9"/>
    <n v="45"/>
    <n v="8.5"/>
    <n v="19.7"/>
    <n v="8.4600000000000009"/>
    <n v="7.1900000000000006E-2"/>
    <n v="117"/>
    <n v="1"/>
    <n v="100"/>
    <n v="5"/>
    <x v="5"/>
    <x v="1"/>
    <n v="2024"/>
    <n v="21"/>
    <n v="45"/>
    <n v="2145"/>
    <n v="21"/>
    <x v="22"/>
    <n v="25"/>
    <d v="2024-04-25T00:00:00"/>
    <x v="6"/>
  </r>
  <r>
    <d v="2024-04-25T00:00:00"/>
    <d v="1899-12-30T21:50:00"/>
    <n v="9.6"/>
    <n v="9.6"/>
    <n v="9.5"/>
    <n v="90"/>
    <n v="8"/>
    <n v="3.5"/>
    <s v="SW"/>
    <n v="0.28999999999999998"/>
    <n v="13"/>
    <s v="SW"/>
    <n v="8.8000000000000007"/>
    <n v="9.6999999999999993"/>
    <n v="9"/>
    <n v="983.3"/>
    <n v="0"/>
    <n v="0"/>
    <n v="0.03"/>
    <n v="0"/>
    <n v="21.1"/>
    <n v="45"/>
    <n v="8.6999999999999993"/>
    <n v="19.8"/>
    <n v="8.4499999999999993"/>
    <n v="7.1900000000000006E-2"/>
    <n v="117"/>
    <n v="1"/>
    <n v="100"/>
    <n v="5"/>
    <x v="5"/>
    <x v="1"/>
    <n v="2024"/>
    <n v="21"/>
    <n v="50"/>
    <n v="2150"/>
    <n v="21"/>
    <x v="22"/>
    <n v="25"/>
    <d v="2024-04-25T00:00:00"/>
    <x v="6"/>
  </r>
  <r>
    <d v="2024-04-25T00:00:00"/>
    <d v="1899-12-30T21:55:00"/>
    <n v="9.6"/>
    <n v="9.6"/>
    <n v="9.5"/>
    <n v="91"/>
    <n v="8.1999999999999993"/>
    <n v="3.5"/>
    <s v="SSW"/>
    <n v="0.28999999999999998"/>
    <n v="7.8"/>
    <s v="SW"/>
    <n v="8.8000000000000007"/>
    <n v="9.6999999999999993"/>
    <n v="9"/>
    <n v="983.4"/>
    <n v="0"/>
    <n v="0"/>
    <n v="0.03"/>
    <n v="0"/>
    <n v="21.2"/>
    <n v="45"/>
    <n v="8.8000000000000007"/>
    <n v="19.899999999999999"/>
    <n v="8.4499999999999993"/>
    <n v="7.1900000000000006E-2"/>
    <n v="117"/>
    <n v="1"/>
    <n v="100"/>
    <n v="5"/>
    <x v="5"/>
    <x v="1"/>
    <n v="2024"/>
    <n v="21"/>
    <n v="55"/>
    <n v="2155"/>
    <n v="21"/>
    <x v="22"/>
    <n v="25"/>
    <d v="2024-04-25T00:00:00"/>
    <x v="6"/>
  </r>
  <r>
    <d v="2024-04-25T00:00:00"/>
    <d v="1899-12-30T22:00:00"/>
    <n v="9.6"/>
    <n v="9.6"/>
    <n v="9.5"/>
    <n v="90"/>
    <n v="8"/>
    <n v="3.5"/>
    <s v="SSW"/>
    <n v="0.28999999999999998"/>
    <n v="10.4"/>
    <s v="SW"/>
    <n v="8.8000000000000007"/>
    <n v="9.6999999999999993"/>
    <n v="9"/>
    <n v="983.3"/>
    <n v="0"/>
    <n v="0"/>
    <n v="0.03"/>
    <n v="0"/>
    <n v="21.3"/>
    <n v="45"/>
    <n v="8.9"/>
    <n v="20.100000000000001"/>
    <n v="8.4499999999999993"/>
    <n v="7.1800000000000003E-2"/>
    <n v="117"/>
    <n v="1"/>
    <n v="100"/>
    <n v="5"/>
    <x v="5"/>
    <x v="1"/>
    <n v="2024"/>
    <n v="22"/>
    <n v="0"/>
    <n v="2200"/>
    <n v="21"/>
    <x v="22"/>
    <n v="25"/>
    <d v="2024-04-25T00:00:00"/>
    <x v="6"/>
  </r>
  <r>
    <d v="2024-04-25T00:00:00"/>
    <d v="1899-12-30T22:05:00"/>
    <n v="9.6"/>
    <n v="9.6"/>
    <n v="9.6"/>
    <n v="90"/>
    <n v="8"/>
    <n v="1.7"/>
    <s v="SSW"/>
    <n v="0.14000000000000001"/>
    <n v="6.1"/>
    <s v="SSW"/>
    <n v="9.6"/>
    <n v="9.6999999999999993"/>
    <n v="9.6999999999999993"/>
    <n v="983.4"/>
    <n v="0"/>
    <n v="0"/>
    <n v="0.03"/>
    <n v="0"/>
    <n v="21.3"/>
    <n v="45"/>
    <n v="8.9"/>
    <n v="20.100000000000001"/>
    <n v="8.4499999999999993"/>
    <n v="7.1800000000000003E-2"/>
    <n v="117"/>
    <n v="1"/>
    <n v="100"/>
    <n v="5"/>
    <x v="5"/>
    <x v="1"/>
    <n v="2024"/>
    <n v="22"/>
    <n v="5"/>
    <n v="2205"/>
    <n v="22"/>
    <x v="23"/>
    <n v="25"/>
    <d v="2024-04-25T00:00:00"/>
    <x v="6"/>
  </r>
  <r>
    <d v="2024-04-25T00:00:00"/>
    <d v="1899-12-30T22:10:00"/>
    <n v="9.6"/>
    <n v="9.6"/>
    <n v="9.6"/>
    <n v="90"/>
    <n v="8"/>
    <n v="3.5"/>
    <s v="SSW"/>
    <n v="0.28999999999999998"/>
    <n v="7.8"/>
    <s v="SW"/>
    <n v="8.8000000000000007"/>
    <n v="9.6999999999999993"/>
    <n v="9"/>
    <n v="983.3"/>
    <n v="0"/>
    <n v="0"/>
    <n v="0.03"/>
    <n v="0"/>
    <n v="21.3"/>
    <n v="45"/>
    <n v="8.9"/>
    <n v="20.100000000000001"/>
    <n v="8.4499999999999993"/>
    <n v="7.1800000000000003E-2"/>
    <n v="116"/>
    <n v="1"/>
    <n v="100"/>
    <n v="5"/>
    <x v="5"/>
    <x v="1"/>
    <n v="2024"/>
    <n v="22"/>
    <n v="10"/>
    <n v="2210"/>
    <n v="22"/>
    <x v="23"/>
    <n v="25"/>
    <d v="2024-04-25T00:00:00"/>
    <x v="6"/>
  </r>
  <r>
    <d v="2024-04-25T00:00:00"/>
    <d v="1899-12-30T22:15:00"/>
    <n v="9.6"/>
    <n v="9.6"/>
    <n v="9.6"/>
    <n v="90"/>
    <n v="8.1"/>
    <n v="5.2"/>
    <s v="SW"/>
    <n v="0.43"/>
    <n v="13.9"/>
    <s v="S"/>
    <n v="8.3000000000000007"/>
    <n v="9.8000000000000007"/>
    <n v="8.4"/>
    <n v="983.4"/>
    <n v="0"/>
    <n v="0"/>
    <n v="0.03"/>
    <n v="0"/>
    <n v="21.2"/>
    <n v="45"/>
    <n v="8.8000000000000007"/>
    <n v="19.899999999999999"/>
    <n v="8.4499999999999993"/>
    <n v="7.1900000000000006E-2"/>
    <n v="117"/>
    <n v="1"/>
    <n v="100"/>
    <n v="5"/>
    <x v="5"/>
    <x v="1"/>
    <n v="2024"/>
    <n v="22"/>
    <n v="15"/>
    <n v="2215"/>
    <n v="22"/>
    <x v="23"/>
    <n v="25"/>
    <d v="2024-04-25T00:00:00"/>
    <x v="6"/>
  </r>
  <r>
    <d v="2024-04-25T00:00:00"/>
    <d v="1899-12-30T22:20:00"/>
    <n v="9.6"/>
    <n v="9.6"/>
    <n v="9.6"/>
    <n v="90"/>
    <n v="8.1"/>
    <n v="3.5"/>
    <s v="SW"/>
    <n v="0.28999999999999998"/>
    <n v="9.6"/>
    <s v="SSE"/>
    <n v="8.9"/>
    <n v="9.8000000000000007"/>
    <n v="9.1"/>
    <n v="983.5"/>
    <n v="0.2"/>
    <n v="0"/>
    <n v="0.03"/>
    <n v="0"/>
    <n v="21.2"/>
    <n v="45"/>
    <n v="8.8000000000000007"/>
    <n v="19.899999999999999"/>
    <n v="8.4499999999999993"/>
    <n v="7.1900000000000006E-2"/>
    <n v="118"/>
    <n v="1"/>
    <n v="100"/>
    <n v="5"/>
    <x v="5"/>
    <x v="1"/>
    <n v="2024"/>
    <n v="22"/>
    <n v="20"/>
    <n v="2220"/>
    <n v="22"/>
    <x v="23"/>
    <n v="25"/>
    <d v="2024-04-25T00:00:00"/>
    <x v="6"/>
  </r>
  <r>
    <d v="2024-04-25T00:00:00"/>
    <d v="1899-12-30T22:25:00"/>
    <n v="9.5"/>
    <n v="9.6"/>
    <n v="9.5"/>
    <n v="91"/>
    <n v="8.1"/>
    <n v="4.3"/>
    <s v="SSW"/>
    <n v="0.36"/>
    <n v="9.6"/>
    <s v="SSE"/>
    <n v="8.4"/>
    <n v="9.6999999999999993"/>
    <n v="8.6"/>
    <n v="983.4"/>
    <n v="0.2"/>
    <n v="2.2000000000000002"/>
    <n v="3.1E-2"/>
    <n v="0"/>
    <n v="21.1"/>
    <n v="44"/>
    <n v="8.3000000000000007"/>
    <n v="19.8"/>
    <n v="8.35"/>
    <n v="7.1900000000000006E-2"/>
    <n v="117"/>
    <n v="1"/>
    <n v="100"/>
    <n v="5"/>
    <x v="5"/>
    <x v="1"/>
    <n v="2024"/>
    <n v="22"/>
    <n v="25"/>
    <n v="2225"/>
    <n v="22"/>
    <x v="23"/>
    <n v="25"/>
    <d v="2024-04-25T00:00:00"/>
    <x v="6"/>
  </r>
  <r>
    <d v="2024-04-25T00:00:00"/>
    <d v="1899-12-30T22:30:00"/>
    <n v="9.4"/>
    <n v="9.5"/>
    <n v="9.4"/>
    <n v="92"/>
    <n v="8.1999999999999993"/>
    <n v="2.6"/>
    <s v="SSW"/>
    <n v="0.22"/>
    <n v="7.8"/>
    <s v="SSE"/>
    <n v="9.1"/>
    <n v="9.6"/>
    <n v="9.3000000000000007"/>
    <n v="983.5"/>
    <n v="0"/>
    <n v="1.6"/>
    <n v="3.1E-2"/>
    <n v="0"/>
    <n v="21.1"/>
    <n v="44"/>
    <n v="8.3000000000000007"/>
    <n v="19.8"/>
    <n v="8.35"/>
    <n v="7.1900000000000006E-2"/>
    <n v="117"/>
    <n v="1"/>
    <n v="100"/>
    <n v="5"/>
    <x v="5"/>
    <x v="1"/>
    <n v="2024"/>
    <n v="22"/>
    <n v="30"/>
    <n v="2230"/>
    <n v="22"/>
    <x v="23"/>
    <n v="25"/>
    <d v="2024-04-25T00:00:00"/>
    <x v="6"/>
  </r>
  <r>
    <d v="2024-04-25T00:00:00"/>
    <d v="1899-12-30T22:35:00"/>
    <n v="9.3000000000000007"/>
    <n v="9.4"/>
    <n v="9.3000000000000007"/>
    <n v="92"/>
    <n v="8"/>
    <n v="3.5"/>
    <s v="SW"/>
    <n v="0.28999999999999998"/>
    <n v="7.8"/>
    <s v="S"/>
    <n v="8.6"/>
    <n v="9.5"/>
    <n v="8.8000000000000007"/>
    <n v="983.4"/>
    <n v="0"/>
    <n v="1"/>
    <n v="3.1E-2"/>
    <n v="0"/>
    <n v="21"/>
    <n v="44"/>
    <n v="8.3000000000000007"/>
    <n v="19.8"/>
    <n v="8.35"/>
    <n v="7.1900000000000006E-2"/>
    <n v="117"/>
    <n v="1"/>
    <n v="100"/>
    <n v="5"/>
    <x v="5"/>
    <x v="1"/>
    <n v="2024"/>
    <n v="22"/>
    <n v="35"/>
    <n v="2235"/>
    <n v="22"/>
    <x v="23"/>
    <n v="25"/>
    <d v="2024-04-25T00:00:00"/>
    <x v="6"/>
  </r>
  <r>
    <d v="2024-04-25T00:00:00"/>
    <d v="1899-12-30T22:40:00"/>
    <n v="9.3000000000000007"/>
    <n v="9.3000000000000007"/>
    <n v="9.3000000000000007"/>
    <n v="92"/>
    <n v="8.1"/>
    <n v="3.5"/>
    <s v="SSW"/>
    <n v="0.28999999999999998"/>
    <n v="10.4"/>
    <s v="SSW"/>
    <n v="8.6"/>
    <n v="9.6"/>
    <n v="8.8000000000000007"/>
    <n v="983.4"/>
    <n v="0"/>
    <n v="0"/>
    <n v="3.1E-2"/>
    <n v="0"/>
    <n v="21"/>
    <n v="44"/>
    <n v="8.3000000000000007"/>
    <n v="19.8"/>
    <n v="8.35"/>
    <n v="7.1900000000000006E-2"/>
    <n v="117"/>
    <n v="1"/>
    <n v="100"/>
    <n v="5"/>
    <x v="5"/>
    <x v="1"/>
    <n v="2024"/>
    <n v="22"/>
    <n v="40"/>
    <n v="2240"/>
    <n v="22"/>
    <x v="23"/>
    <n v="25"/>
    <d v="2024-04-25T00:00:00"/>
    <x v="6"/>
  </r>
  <r>
    <d v="2024-04-25T00:00:00"/>
    <d v="1899-12-30T22:45:00"/>
    <n v="9.3000000000000007"/>
    <n v="9.3000000000000007"/>
    <n v="9.3000000000000007"/>
    <n v="92"/>
    <n v="8"/>
    <n v="4.3"/>
    <s v="SSW"/>
    <n v="0.36"/>
    <n v="9.6"/>
    <s v="SW"/>
    <n v="8.1999999999999993"/>
    <n v="9.5"/>
    <n v="8.4"/>
    <n v="983.4"/>
    <n v="0"/>
    <n v="0"/>
    <n v="3.1E-2"/>
    <n v="0"/>
    <n v="21"/>
    <n v="44"/>
    <n v="8.3000000000000007"/>
    <n v="19.8"/>
    <n v="8.35"/>
    <n v="7.1900000000000006E-2"/>
    <n v="117"/>
    <n v="1"/>
    <n v="100"/>
    <n v="5"/>
    <x v="5"/>
    <x v="1"/>
    <n v="2024"/>
    <n v="22"/>
    <n v="45"/>
    <n v="2245"/>
    <n v="22"/>
    <x v="23"/>
    <n v="25"/>
    <d v="2024-04-25T00:00:00"/>
    <x v="6"/>
  </r>
  <r>
    <d v="2024-04-25T00:00:00"/>
    <d v="1899-12-30T22:50:00"/>
    <n v="9.3000000000000007"/>
    <n v="9.3000000000000007"/>
    <n v="9.3000000000000007"/>
    <n v="92"/>
    <n v="8.1"/>
    <n v="3.5"/>
    <s v="SSW"/>
    <n v="0.28999999999999998"/>
    <n v="11.3"/>
    <s v="SSE"/>
    <n v="8.6"/>
    <n v="9.6"/>
    <n v="8.8000000000000007"/>
    <n v="983.4"/>
    <n v="0"/>
    <n v="0"/>
    <n v="3.1E-2"/>
    <n v="0"/>
    <n v="21"/>
    <n v="44"/>
    <n v="8.3000000000000007"/>
    <n v="19.8"/>
    <n v="8.35"/>
    <n v="7.1900000000000006E-2"/>
    <n v="117"/>
    <n v="1"/>
    <n v="100"/>
    <n v="5"/>
    <x v="5"/>
    <x v="1"/>
    <n v="2024"/>
    <n v="22"/>
    <n v="50"/>
    <n v="2250"/>
    <n v="22"/>
    <x v="23"/>
    <n v="25"/>
    <d v="2024-04-25T00:00:00"/>
    <x v="6"/>
  </r>
  <r>
    <d v="2024-04-25T00:00:00"/>
    <d v="1899-12-30T22:55:00"/>
    <n v="9.3000000000000007"/>
    <n v="9.3000000000000007"/>
    <n v="9.3000000000000007"/>
    <n v="92"/>
    <n v="8"/>
    <n v="3.5"/>
    <s v="SW"/>
    <n v="0.28999999999999998"/>
    <n v="7.8"/>
    <s v="SSE"/>
    <n v="8.6"/>
    <n v="9.5"/>
    <n v="8.8000000000000007"/>
    <n v="983.5"/>
    <n v="0"/>
    <n v="0"/>
    <n v="3.1E-2"/>
    <n v="0"/>
    <n v="21"/>
    <n v="44"/>
    <n v="8.3000000000000007"/>
    <n v="19.8"/>
    <n v="8.35"/>
    <n v="7.1900000000000006E-2"/>
    <n v="117"/>
    <n v="1"/>
    <n v="100"/>
    <n v="5"/>
    <x v="5"/>
    <x v="1"/>
    <n v="2024"/>
    <n v="22"/>
    <n v="55"/>
    <n v="2255"/>
    <n v="22"/>
    <x v="23"/>
    <n v="25"/>
    <d v="2024-04-25T00:00:00"/>
    <x v="6"/>
  </r>
  <r>
    <d v="2024-04-25T00:00:00"/>
    <d v="1899-12-30T23:00:00"/>
    <n v="9.1999999999999993"/>
    <n v="9.3000000000000007"/>
    <n v="9.1999999999999993"/>
    <n v="92"/>
    <n v="8"/>
    <n v="3.5"/>
    <s v="SW"/>
    <n v="0.28999999999999998"/>
    <n v="9.6"/>
    <s v="ESE"/>
    <n v="8.5"/>
    <n v="9.4"/>
    <n v="8.6999999999999993"/>
    <n v="983.5"/>
    <n v="0.2"/>
    <n v="0"/>
    <n v="3.2000000000000001E-2"/>
    <n v="0"/>
    <n v="20.9"/>
    <n v="44"/>
    <n v="8.1999999999999993"/>
    <n v="19.7"/>
    <n v="8.35"/>
    <n v="7.1999999999999995E-2"/>
    <n v="117"/>
    <n v="1"/>
    <n v="100"/>
    <n v="5"/>
    <x v="5"/>
    <x v="1"/>
    <n v="2024"/>
    <n v="23"/>
    <n v="0"/>
    <n v="2300"/>
    <n v="22"/>
    <x v="23"/>
    <n v="25"/>
    <d v="2024-04-25T00:00:00"/>
    <x v="6"/>
  </r>
  <r>
    <d v="2024-04-25T00:00:00"/>
    <d v="1899-12-30T23:05:00"/>
    <n v="9.1999999999999993"/>
    <n v="9.3000000000000007"/>
    <n v="9.1999999999999993"/>
    <n v="92"/>
    <n v="8"/>
    <n v="3.5"/>
    <s v="SW"/>
    <n v="0.28999999999999998"/>
    <n v="8.6999999999999993"/>
    <s v="SSW"/>
    <n v="8.5"/>
    <n v="9.4"/>
    <n v="8.6999999999999993"/>
    <n v="983.6"/>
    <n v="0.2"/>
    <n v="1.4"/>
    <n v="3.2000000000000001E-2"/>
    <n v="0"/>
    <n v="20.9"/>
    <n v="44"/>
    <n v="8.1999999999999993"/>
    <n v="19.7"/>
    <n v="8.35"/>
    <n v="7.1999999999999995E-2"/>
    <n v="117"/>
    <n v="1"/>
    <n v="100"/>
    <n v="5"/>
    <x v="5"/>
    <x v="1"/>
    <n v="2024"/>
    <n v="23"/>
    <n v="5"/>
    <n v="2305"/>
    <n v="23"/>
    <x v="24"/>
    <n v="25"/>
    <d v="2024-04-25T00:00:00"/>
    <x v="6"/>
  </r>
  <r>
    <d v="2024-04-25T00:00:00"/>
    <d v="1899-12-30T23:10:00"/>
    <n v="9.1999999999999993"/>
    <n v="9.1999999999999993"/>
    <n v="9.1999999999999993"/>
    <n v="93"/>
    <n v="8.1"/>
    <n v="2.6"/>
    <s v="SSW"/>
    <n v="0.22"/>
    <n v="6.1"/>
    <s v="SW"/>
    <n v="8.9"/>
    <n v="9.4"/>
    <n v="9.1"/>
    <n v="983.6"/>
    <n v="0.2"/>
    <n v="5.4"/>
    <n v="3.2000000000000001E-2"/>
    <n v="0"/>
    <n v="20.9"/>
    <n v="44"/>
    <n v="8.1999999999999993"/>
    <n v="19.7"/>
    <n v="8.35"/>
    <n v="7.1999999999999995E-2"/>
    <n v="116"/>
    <n v="1"/>
    <n v="100"/>
    <n v="5"/>
    <x v="5"/>
    <x v="1"/>
    <n v="2024"/>
    <n v="23"/>
    <n v="10"/>
    <n v="2310"/>
    <n v="23"/>
    <x v="24"/>
    <n v="25"/>
    <d v="2024-04-25T00:00:00"/>
    <x v="6"/>
  </r>
  <r>
    <d v="2024-04-25T00:00:00"/>
    <d v="1899-12-30T23:15:00"/>
    <n v="9.1"/>
    <n v="9.1999999999999993"/>
    <n v="9.1"/>
    <n v="93"/>
    <n v="8"/>
    <n v="2.6"/>
    <s v="SSW"/>
    <n v="0.22"/>
    <n v="9.6"/>
    <s v="SSE"/>
    <n v="8.6999999999999993"/>
    <n v="9.1999999999999993"/>
    <n v="8.9"/>
    <n v="983.7"/>
    <n v="0.4"/>
    <n v="5.2"/>
    <n v="3.2000000000000001E-2"/>
    <n v="0"/>
    <n v="20.9"/>
    <n v="44"/>
    <n v="8.1999999999999993"/>
    <n v="19.7"/>
    <n v="8.35"/>
    <n v="7.1999999999999995E-2"/>
    <n v="116"/>
    <n v="1"/>
    <n v="100"/>
    <n v="5"/>
    <x v="5"/>
    <x v="1"/>
    <n v="2024"/>
    <n v="23"/>
    <n v="15"/>
    <n v="2315"/>
    <n v="23"/>
    <x v="24"/>
    <n v="25"/>
    <d v="2024-04-25T00:00:00"/>
    <x v="6"/>
  </r>
  <r>
    <d v="2024-04-25T00:00:00"/>
    <d v="1899-12-30T23:20:00"/>
    <n v="9"/>
    <n v="9.1"/>
    <n v="9"/>
    <n v="93"/>
    <n v="7.9"/>
    <n v="3.5"/>
    <s v="SSW"/>
    <n v="0.28999999999999998"/>
    <n v="9.6"/>
    <s v="SSW"/>
    <n v="8.1999999999999993"/>
    <n v="9.1999999999999993"/>
    <n v="8.4"/>
    <n v="983.8"/>
    <n v="0.4"/>
    <n v="9.8000000000000007"/>
    <n v="3.2000000000000001E-2"/>
    <n v="0"/>
    <n v="20.9"/>
    <n v="44"/>
    <n v="8.1999999999999993"/>
    <n v="19.7"/>
    <n v="8.35"/>
    <n v="7.1999999999999995E-2"/>
    <n v="117"/>
    <n v="1"/>
    <n v="100"/>
    <n v="5"/>
    <x v="5"/>
    <x v="1"/>
    <n v="2024"/>
    <n v="23"/>
    <n v="20"/>
    <n v="2320"/>
    <n v="23"/>
    <x v="24"/>
    <n v="25"/>
    <d v="2024-04-25T00:00:00"/>
    <x v="6"/>
  </r>
  <r>
    <d v="2024-04-25T00:00:00"/>
    <d v="1899-12-30T23:25:00"/>
    <n v="8.9"/>
    <n v="9"/>
    <n v="8.9"/>
    <n v="94"/>
    <n v="8"/>
    <n v="2.6"/>
    <s v="SW"/>
    <n v="0.22"/>
    <n v="7.8"/>
    <s v="SW"/>
    <n v="8.6"/>
    <n v="9.1999999999999993"/>
    <n v="8.8000000000000007"/>
    <n v="983.7"/>
    <n v="0.4"/>
    <n v="10"/>
    <n v="3.3000000000000002E-2"/>
    <n v="0"/>
    <n v="20.9"/>
    <n v="44"/>
    <n v="8.1999999999999993"/>
    <n v="19.7"/>
    <n v="8.35"/>
    <n v="7.1999999999999995E-2"/>
    <n v="117"/>
    <n v="1"/>
    <n v="100"/>
    <n v="5"/>
    <x v="5"/>
    <x v="1"/>
    <n v="2024"/>
    <n v="23"/>
    <n v="25"/>
    <n v="2325"/>
    <n v="23"/>
    <x v="24"/>
    <n v="25"/>
    <d v="2024-04-25T00:00:00"/>
    <x v="6"/>
  </r>
  <r>
    <d v="2024-04-25T00:00:00"/>
    <d v="1899-12-30T23:30:00"/>
    <n v="8.8000000000000007"/>
    <n v="8.9"/>
    <n v="8.8000000000000007"/>
    <n v="94"/>
    <n v="7.9"/>
    <n v="4.3"/>
    <s v="SSW"/>
    <n v="0.36"/>
    <n v="9.6"/>
    <s v="S"/>
    <n v="7.7"/>
    <n v="9.1"/>
    <n v="7.9"/>
    <n v="983.6"/>
    <n v="0"/>
    <n v="1.8"/>
    <n v="3.3000000000000002E-2"/>
    <n v="0"/>
    <n v="20.9"/>
    <n v="44"/>
    <n v="8.1999999999999993"/>
    <n v="19.7"/>
    <n v="8.35"/>
    <n v="7.1999999999999995E-2"/>
    <n v="117"/>
    <n v="1"/>
    <n v="100"/>
    <n v="5"/>
    <x v="5"/>
    <x v="1"/>
    <n v="2024"/>
    <n v="23"/>
    <n v="30"/>
    <n v="2330"/>
    <n v="23"/>
    <x v="24"/>
    <n v="25"/>
    <d v="2024-04-25T00:00:00"/>
    <x v="6"/>
  </r>
  <r>
    <d v="2024-04-25T00:00:00"/>
    <d v="1899-12-30T23:35:00"/>
    <n v="8.6999999999999993"/>
    <n v="8.8000000000000007"/>
    <n v="8.6999999999999993"/>
    <n v="98"/>
    <n v="8.4"/>
    <n v="2.6"/>
    <s v="SW"/>
    <n v="0.22"/>
    <n v="6.1"/>
    <s v="S"/>
    <n v="8.4"/>
    <n v="9"/>
    <n v="8.6999999999999993"/>
    <n v="983.5"/>
    <n v="0"/>
    <n v="1"/>
    <n v="3.3000000000000002E-2"/>
    <n v="0"/>
    <n v="20.8"/>
    <n v="44"/>
    <n v="8.1"/>
    <n v="19.600000000000001"/>
    <n v="8.35"/>
    <n v="7.1999999999999995E-2"/>
    <n v="117"/>
    <n v="1"/>
    <n v="100"/>
    <n v="5"/>
    <x v="5"/>
    <x v="1"/>
    <n v="2024"/>
    <n v="23"/>
    <n v="35"/>
    <n v="2335"/>
    <n v="23"/>
    <x v="24"/>
    <n v="25"/>
    <d v="2024-04-25T00:00:00"/>
    <x v="6"/>
  </r>
  <r>
    <d v="2024-04-25T00:00:00"/>
    <d v="1899-12-30T23:40:00"/>
    <n v="8.6999999999999993"/>
    <n v="8.6999999999999993"/>
    <n v="8.6999999999999993"/>
    <n v="98"/>
    <n v="8.4"/>
    <n v="2.6"/>
    <s v="SW"/>
    <n v="0.22"/>
    <n v="7"/>
    <s v="S"/>
    <n v="8.4"/>
    <n v="9"/>
    <n v="8.6999999999999993"/>
    <n v="983.6"/>
    <n v="0"/>
    <n v="0.8"/>
    <n v="3.3000000000000002E-2"/>
    <n v="0"/>
    <n v="20.8"/>
    <n v="44"/>
    <n v="8.1"/>
    <n v="19.600000000000001"/>
    <n v="8.35"/>
    <n v="7.1999999999999995E-2"/>
    <n v="116"/>
    <n v="1"/>
    <n v="100"/>
    <n v="5"/>
    <x v="5"/>
    <x v="1"/>
    <n v="2024"/>
    <n v="23"/>
    <n v="40"/>
    <n v="2340"/>
    <n v="23"/>
    <x v="24"/>
    <n v="25"/>
    <d v="2024-04-25T00:00:00"/>
    <x v="6"/>
  </r>
  <r>
    <d v="2024-04-25T00:00:00"/>
    <d v="1899-12-30T23:45:00"/>
    <n v="8.6999999999999993"/>
    <n v="8.6999999999999993"/>
    <n v="8.6999999999999993"/>
    <n v="94"/>
    <n v="7.8"/>
    <n v="1.7"/>
    <s v="SW"/>
    <n v="0.14000000000000001"/>
    <n v="5.2"/>
    <s v="S"/>
    <n v="8.6999999999999993"/>
    <n v="8.9"/>
    <n v="8.9"/>
    <n v="983.7"/>
    <n v="0"/>
    <n v="0"/>
    <n v="3.3000000000000002E-2"/>
    <n v="0"/>
    <n v="20.8"/>
    <n v="44"/>
    <n v="8.1"/>
    <n v="19.600000000000001"/>
    <n v="8.35"/>
    <n v="7.1999999999999995E-2"/>
    <n v="117"/>
    <n v="1"/>
    <n v="100"/>
    <n v="5"/>
    <x v="5"/>
    <x v="1"/>
    <n v="2024"/>
    <n v="23"/>
    <n v="45"/>
    <n v="2345"/>
    <n v="23"/>
    <x v="24"/>
    <n v="25"/>
    <d v="2024-04-25T00:00:00"/>
    <x v="6"/>
  </r>
  <r>
    <d v="2024-04-25T00:00:00"/>
    <d v="1899-12-30T23:50:00"/>
    <n v="8.6"/>
    <n v="8.6999999999999993"/>
    <n v="8.6"/>
    <n v="94"/>
    <n v="7.7"/>
    <n v="2.6"/>
    <s v="SW"/>
    <n v="0.22"/>
    <n v="7.8"/>
    <s v="SW"/>
    <n v="8.1999999999999993"/>
    <n v="8.8000000000000007"/>
    <n v="8.4"/>
    <n v="983.9"/>
    <n v="0"/>
    <n v="0"/>
    <n v="3.4000000000000002E-2"/>
    <n v="0"/>
    <n v="20.8"/>
    <n v="44"/>
    <n v="8.1"/>
    <n v="19.600000000000001"/>
    <n v="8.35"/>
    <n v="7.1999999999999995E-2"/>
    <n v="117"/>
    <n v="1"/>
    <n v="100"/>
    <n v="5"/>
    <x v="5"/>
    <x v="1"/>
    <n v="2024"/>
    <n v="23"/>
    <n v="50"/>
    <n v="2350"/>
    <n v="23"/>
    <x v="24"/>
    <n v="25"/>
    <d v="2024-04-25T00:00:00"/>
    <x v="6"/>
  </r>
  <r>
    <d v="2024-04-25T00:00:00"/>
    <d v="1899-12-30T23:55:00"/>
    <n v="8.5"/>
    <n v="8.6999999999999993"/>
    <n v="8.5"/>
    <n v="93"/>
    <n v="7.4"/>
    <n v="3.5"/>
    <s v="SSW"/>
    <n v="0.28999999999999998"/>
    <n v="7.8"/>
    <s v="SSW"/>
    <n v="7.7"/>
    <n v="8.6999999999999993"/>
    <n v="7.8"/>
    <n v="984"/>
    <n v="0"/>
    <n v="0"/>
    <n v="3.4000000000000002E-2"/>
    <n v="0"/>
    <n v="20.8"/>
    <n v="44"/>
    <n v="8.1"/>
    <n v="19.600000000000001"/>
    <n v="8.35"/>
    <n v="7.1999999999999995E-2"/>
    <n v="117"/>
    <n v="1"/>
    <n v="100"/>
    <n v="5"/>
    <x v="5"/>
    <x v="1"/>
    <n v="2024"/>
    <n v="23"/>
    <n v="55"/>
    <n v="2355"/>
    <n v="23"/>
    <x v="24"/>
    <n v="25"/>
    <d v="2024-04-25T00:00:00"/>
    <x v="6"/>
  </r>
  <r>
    <d v="2024-04-26T00:00:00"/>
    <d v="1899-12-30T00:00:00"/>
    <n v="8.4"/>
    <n v="8.5"/>
    <n v="8.4"/>
    <n v="93"/>
    <n v="7.4"/>
    <n v="3.5"/>
    <s v="SW"/>
    <n v="0.28999999999999998"/>
    <n v="10.4"/>
    <s v="SSW"/>
    <n v="7.6"/>
    <n v="8.6"/>
    <n v="7.7"/>
    <n v="984"/>
    <n v="0"/>
    <n v="0"/>
    <n v="3.4000000000000002E-2"/>
    <n v="0"/>
    <n v="20.8"/>
    <n v="44"/>
    <n v="8.1"/>
    <n v="19.600000000000001"/>
    <n v="8.35"/>
    <n v="7.1999999999999995E-2"/>
    <n v="117"/>
    <n v="1"/>
    <n v="100"/>
    <n v="5"/>
    <x v="6"/>
    <x v="1"/>
    <n v="2024"/>
    <n v="0"/>
    <n v="0"/>
    <n v="0"/>
    <n v="-1"/>
    <x v="1"/>
    <n v="25"/>
    <d v="2024-04-25T00:00:00"/>
    <x v="6"/>
  </r>
  <r>
    <d v="2024-04-26T00:00:00"/>
    <d v="1899-12-30T00:05:00"/>
    <n v="8.4"/>
    <n v="8.5"/>
    <n v="8.4"/>
    <n v="93"/>
    <n v="7.4"/>
    <n v="2.6"/>
    <s v="SSW"/>
    <n v="0.22"/>
    <n v="8.6999999999999993"/>
    <s v="SW"/>
    <n v="8.1"/>
    <n v="8.6"/>
    <n v="8.1999999999999993"/>
    <n v="984"/>
    <n v="0"/>
    <n v="0"/>
    <n v="3.4000000000000002E-2"/>
    <n v="0"/>
    <n v="20.8"/>
    <n v="44"/>
    <n v="8.1"/>
    <n v="19.600000000000001"/>
    <n v="8.35"/>
    <n v="7.1999999999999995E-2"/>
    <n v="116"/>
    <n v="1"/>
    <n v="100"/>
    <n v="5"/>
    <x v="6"/>
    <x v="1"/>
    <n v="2024"/>
    <n v="0"/>
    <n v="5"/>
    <n v="5"/>
    <n v="0"/>
    <x v="1"/>
    <n v="26"/>
    <d v="2024-04-25T00:00:00"/>
    <x v="6"/>
  </r>
  <r>
    <d v="2024-04-26T00:00:00"/>
    <d v="1899-12-30T00:10:00"/>
    <n v="8.4"/>
    <n v="8.4"/>
    <n v="8.4"/>
    <n v="93"/>
    <n v="7.4"/>
    <n v="1.7"/>
    <s v="SSW"/>
    <n v="0.14000000000000001"/>
    <n v="7.8"/>
    <s v="SSE"/>
    <n v="8.4"/>
    <n v="8.6"/>
    <n v="8.6"/>
    <n v="984"/>
    <n v="0"/>
    <n v="0"/>
    <n v="3.4000000000000002E-2"/>
    <n v="0"/>
    <n v="20.8"/>
    <n v="44"/>
    <n v="8.1"/>
    <n v="19.600000000000001"/>
    <n v="8.35"/>
    <n v="7.1999999999999995E-2"/>
    <n v="117"/>
    <n v="1"/>
    <n v="100"/>
    <n v="5"/>
    <x v="6"/>
    <x v="1"/>
    <n v="2024"/>
    <n v="0"/>
    <n v="10"/>
    <n v="10"/>
    <n v="0"/>
    <x v="1"/>
    <n v="26"/>
    <d v="2024-04-25T00:00:00"/>
    <x v="6"/>
  </r>
  <r>
    <d v="2024-04-26T00:00:00"/>
    <d v="1899-12-30T00:15:00"/>
    <n v="8.4"/>
    <n v="8.4"/>
    <n v="8.4"/>
    <n v="93"/>
    <n v="7.3"/>
    <n v="2.6"/>
    <s v="SSW"/>
    <n v="0.22"/>
    <n v="7.8"/>
    <s v="S"/>
    <n v="8"/>
    <n v="8.6"/>
    <n v="8.1999999999999993"/>
    <n v="984.1"/>
    <n v="0"/>
    <n v="0"/>
    <n v="3.5000000000000003E-2"/>
    <n v="0"/>
    <n v="20.8"/>
    <n v="44"/>
    <n v="8.1"/>
    <n v="19.600000000000001"/>
    <n v="8.35"/>
    <n v="7.2099999999999997E-2"/>
    <n v="117"/>
    <n v="1"/>
    <n v="100"/>
    <n v="5"/>
    <x v="6"/>
    <x v="1"/>
    <n v="2024"/>
    <n v="0"/>
    <n v="15"/>
    <n v="15"/>
    <n v="0"/>
    <x v="1"/>
    <n v="26"/>
    <d v="2024-04-25T00:00:00"/>
    <x v="6"/>
  </r>
  <r>
    <d v="2024-04-26T00:00:00"/>
    <d v="1899-12-30T00:20:00"/>
    <n v="8.4"/>
    <n v="8.4"/>
    <n v="8.4"/>
    <n v="93"/>
    <n v="7.3"/>
    <n v="2.6"/>
    <s v="SW"/>
    <n v="0.22"/>
    <n v="8.6999999999999993"/>
    <s v="SSE"/>
    <n v="8"/>
    <n v="8.6"/>
    <n v="8.1999999999999993"/>
    <n v="984.1"/>
    <n v="0"/>
    <n v="0"/>
    <n v="3.5000000000000003E-2"/>
    <n v="0"/>
    <n v="20.8"/>
    <n v="44"/>
    <n v="8.1"/>
    <n v="19.600000000000001"/>
    <n v="8.35"/>
    <n v="7.2099999999999997E-2"/>
    <n v="116"/>
    <n v="1"/>
    <n v="100"/>
    <n v="5"/>
    <x v="6"/>
    <x v="1"/>
    <n v="2024"/>
    <n v="0"/>
    <n v="20"/>
    <n v="20"/>
    <n v="0"/>
    <x v="1"/>
    <n v="26"/>
    <d v="2024-04-25T00:00:00"/>
    <x v="6"/>
  </r>
  <r>
    <d v="2024-04-26T00:00:00"/>
    <d v="1899-12-30T00:25:00"/>
    <n v="8.3000000000000007"/>
    <n v="8.4"/>
    <n v="8.3000000000000007"/>
    <n v="93"/>
    <n v="7.3"/>
    <n v="2.6"/>
    <s v="SW"/>
    <n v="0.22"/>
    <n v="7"/>
    <s v="ESE"/>
    <n v="7.9"/>
    <n v="8.5"/>
    <n v="8.1"/>
    <n v="984.1"/>
    <n v="0"/>
    <n v="0"/>
    <n v="3.5000000000000003E-2"/>
    <n v="0"/>
    <n v="20.7"/>
    <n v="44"/>
    <n v="8"/>
    <n v="19.5"/>
    <n v="8.35"/>
    <n v="7.2099999999999997E-2"/>
    <n v="117"/>
    <n v="1"/>
    <n v="100"/>
    <n v="5"/>
    <x v="6"/>
    <x v="1"/>
    <n v="2024"/>
    <n v="0"/>
    <n v="25"/>
    <n v="25"/>
    <n v="0"/>
    <x v="1"/>
    <n v="26"/>
    <d v="2024-04-25T00:00:00"/>
    <x v="6"/>
  </r>
  <r>
    <d v="2024-04-26T00:00:00"/>
    <d v="1899-12-30T00:30:00"/>
    <n v="8.3000000000000007"/>
    <n v="8.4"/>
    <n v="8.3000000000000007"/>
    <n v="93"/>
    <n v="7.3"/>
    <n v="3.5"/>
    <s v="S"/>
    <n v="0.28999999999999998"/>
    <n v="7"/>
    <s v="SW"/>
    <n v="7.4"/>
    <n v="8.5"/>
    <n v="7.6"/>
    <n v="984.1"/>
    <n v="0"/>
    <n v="0"/>
    <n v="3.5000000000000003E-2"/>
    <n v="0"/>
    <n v="20.7"/>
    <n v="44"/>
    <n v="8"/>
    <n v="19.5"/>
    <n v="8.35"/>
    <n v="7.2099999999999997E-2"/>
    <n v="116"/>
    <n v="1"/>
    <n v="100"/>
    <n v="5"/>
    <x v="6"/>
    <x v="1"/>
    <n v="2024"/>
    <n v="0"/>
    <n v="30"/>
    <n v="30"/>
    <n v="0"/>
    <x v="1"/>
    <n v="26"/>
    <d v="2024-04-25T00:00:00"/>
    <x v="6"/>
  </r>
  <r>
    <d v="2024-04-26T00:00:00"/>
    <d v="1899-12-30T00:35:00"/>
    <n v="8.4"/>
    <n v="8.4"/>
    <n v="8.3000000000000007"/>
    <n v="93"/>
    <n v="7.3"/>
    <n v="2.6"/>
    <s v="SSW"/>
    <n v="0.22"/>
    <n v="6.1"/>
    <s v="SW"/>
    <n v="8"/>
    <n v="8.6"/>
    <n v="8.1999999999999993"/>
    <n v="984.1"/>
    <n v="0"/>
    <n v="0"/>
    <n v="3.5000000000000003E-2"/>
    <n v="0"/>
    <n v="20.7"/>
    <n v="44"/>
    <n v="8"/>
    <n v="19.5"/>
    <n v="8.35"/>
    <n v="7.2099999999999997E-2"/>
    <n v="117"/>
    <n v="1"/>
    <n v="100"/>
    <n v="5"/>
    <x v="6"/>
    <x v="1"/>
    <n v="2024"/>
    <n v="0"/>
    <n v="35"/>
    <n v="35"/>
    <n v="0"/>
    <x v="1"/>
    <n v="26"/>
    <d v="2024-04-25T00:00:00"/>
    <x v="6"/>
  </r>
  <r>
    <d v="2024-04-26T00:00:00"/>
    <d v="1899-12-30T00:40:00"/>
    <n v="8.4"/>
    <n v="8.4"/>
    <n v="8.3000000000000007"/>
    <n v="93"/>
    <n v="7.3"/>
    <n v="2.6"/>
    <s v="SSW"/>
    <n v="0.22"/>
    <n v="7.8"/>
    <s v="SW"/>
    <n v="8"/>
    <n v="8.6"/>
    <n v="8.1999999999999993"/>
    <n v="984.1"/>
    <n v="0"/>
    <n v="0"/>
    <n v="3.5000000000000003E-2"/>
    <n v="0"/>
    <n v="20.7"/>
    <n v="44"/>
    <n v="8"/>
    <n v="19.5"/>
    <n v="8.35"/>
    <n v="7.2099999999999997E-2"/>
    <n v="118"/>
    <n v="1"/>
    <n v="100"/>
    <n v="5"/>
    <x v="6"/>
    <x v="1"/>
    <n v="2024"/>
    <n v="0"/>
    <n v="40"/>
    <n v="40"/>
    <n v="0"/>
    <x v="1"/>
    <n v="26"/>
    <d v="2024-04-25T00:00:00"/>
    <x v="6"/>
  </r>
  <r>
    <d v="2024-04-26T00:00:00"/>
    <d v="1899-12-30T00:45:00"/>
    <n v="8.4"/>
    <n v="8.4"/>
    <n v="8.4"/>
    <n v="94"/>
    <n v="7.5"/>
    <n v="1.7"/>
    <s v="SSW"/>
    <n v="0.14000000000000001"/>
    <n v="5.2"/>
    <s v="SW"/>
    <n v="8.4"/>
    <n v="8.6"/>
    <n v="8.6"/>
    <n v="984"/>
    <n v="0"/>
    <n v="0"/>
    <n v="3.5000000000000003E-2"/>
    <n v="0"/>
    <n v="20.7"/>
    <n v="44"/>
    <n v="8"/>
    <n v="19.5"/>
    <n v="8.35"/>
    <n v="7.2099999999999997E-2"/>
    <n v="116"/>
    <n v="1"/>
    <n v="100"/>
    <n v="5"/>
    <x v="6"/>
    <x v="1"/>
    <n v="2024"/>
    <n v="0"/>
    <n v="45"/>
    <n v="45"/>
    <n v="0"/>
    <x v="1"/>
    <n v="26"/>
    <d v="2024-04-25T00:00:00"/>
    <x v="6"/>
  </r>
  <r>
    <d v="2024-04-26T00:00:00"/>
    <d v="1899-12-30T00:50:00"/>
    <n v="8.4"/>
    <n v="8.4"/>
    <n v="8.4"/>
    <n v="93"/>
    <n v="7.3"/>
    <n v="3.5"/>
    <s v="SSE"/>
    <n v="0.28999999999999998"/>
    <n v="6.1"/>
    <s v="SSE"/>
    <n v="7.5"/>
    <n v="8.6"/>
    <n v="7.7"/>
    <n v="984"/>
    <n v="0"/>
    <n v="0"/>
    <n v="3.5000000000000003E-2"/>
    <n v="0"/>
    <n v="20.7"/>
    <n v="44"/>
    <n v="8"/>
    <n v="19.5"/>
    <n v="8.35"/>
    <n v="7.2099999999999997E-2"/>
    <n v="117"/>
    <n v="1"/>
    <n v="100"/>
    <n v="5"/>
    <x v="6"/>
    <x v="1"/>
    <n v="2024"/>
    <n v="0"/>
    <n v="50"/>
    <n v="50"/>
    <n v="0"/>
    <x v="1"/>
    <n v="26"/>
    <d v="2024-04-25T00:00:00"/>
    <x v="6"/>
  </r>
  <r>
    <d v="2024-04-26T00:00:00"/>
    <d v="1899-12-30T00:55:00"/>
    <n v="8.4"/>
    <n v="8.4"/>
    <n v="8.4"/>
    <n v="94"/>
    <n v="7.5"/>
    <n v="2.6"/>
    <s v="SSE"/>
    <n v="0.22"/>
    <n v="7"/>
    <s v="SW"/>
    <n v="8.1"/>
    <n v="8.6"/>
    <n v="8.1999999999999993"/>
    <n v="984"/>
    <n v="0"/>
    <n v="0"/>
    <n v="3.4000000000000002E-2"/>
    <n v="0"/>
    <n v="20.7"/>
    <n v="44"/>
    <n v="8"/>
    <n v="19.5"/>
    <n v="8.35"/>
    <n v="7.2099999999999997E-2"/>
    <n v="117"/>
    <n v="1"/>
    <n v="100"/>
    <n v="5"/>
    <x v="6"/>
    <x v="1"/>
    <n v="2024"/>
    <n v="0"/>
    <n v="55"/>
    <n v="55"/>
    <n v="0"/>
    <x v="1"/>
    <n v="26"/>
    <d v="2024-04-25T00:00:00"/>
    <x v="6"/>
  </r>
  <r>
    <d v="2024-04-26T00:00:00"/>
    <d v="1899-12-30T01:00:00"/>
    <n v="8.4"/>
    <n v="8.4"/>
    <n v="8.4"/>
    <n v="94"/>
    <n v="7.5"/>
    <n v="1.7"/>
    <s v="SSW"/>
    <n v="0.14000000000000001"/>
    <n v="8.6999999999999993"/>
    <s v="SSW"/>
    <n v="8.4"/>
    <n v="8.6"/>
    <n v="8.6"/>
    <n v="984"/>
    <n v="0"/>
    <n v="0"/>
    <n v="3.5000000000000003E-2"/>
    <n v="0"/>
    <n v="20.7"/>
    <n v="44"/>
    <n v="8"/>
    <n v="19.5"/>
    <n v="8.35"/>
    <n v="7.2099999999999997E-2"/>
    <n v="117"/>
    <n v="1"/>
    <n v="100"/>
    <n v="5"/>
    <x v="6"/>
    <x v="1"/>
    <n v="2024"/>
    <n v="1"/>
    <n v="0"/>
    <n v="100"/>
    <n v="0"/>
    <x v="1"/>
    <n v="26"/>
    <d v="2024-04-25T00:00:00"/>
    <x v="6"/>
  </r>
  <r>
    <d v="2024-04-26T00:00:00"/>
    <d v="1899-12-30T01:05:00"/>
    <n v="8.4"/>
    <n v="8.4"/>
    <n v="8.4"/>
    <n v="94"/>
    <n v="7.5"/>
    <n v="1.7"/>
    <s v="S"/>
    <n v="0.14000000000000001"/>
    <n v="7"/>
    <s v="S"/>
    <n v="8.4"/>
    <n v="8.6"/>
    <n v="8.6"/>
    <n v="984.1"/>
    <n v="0"/>
    <n v="0"/>
    <n v="3.4000000000000002E-2"/>
    <n v="0"/>
    <n v="20.7"/>
    <n v="44"/>
    <n v="8"/>
    <n v="19.5"/>
    <n v="8.35"/>
    <n v="7.2099999999999997E-2"/>
    <n v="117"/>
    <n v="1"/>
    <n v="100"/>
    <n v="5"/>
    <x v="6"/>
    <x v="1"/>
    <n v="2024"/>
    <n v="1"/>
    <n v="5"/>
    <n v="105"/>
    <n v="1"/>
    <x v="2"/>
    <n v="26"/>
    <d v="2024-04-25T00:00:00"/>
    <x v="6"/>
  </r>
  <r>
    <d v="2024-04-26T00:00:00"/>
    <d v="1899-12-30T01:10:00"/>
    <n v="8.5"/>
    <n v="8.5"/>
    <n v="8.4"/>
    <n v="94"/>
    <n v="7.6"/>
    <n v="2.6"/>
    <s v="SW"/>
    <n v="0.22"/>
    <n v="7.8"/>
    <s v="SW"/>
    <n v="8.1"/>
    <n v="8.6999999999999993"/>
    <n v="8.3000000000000007"/>
    <n v="984.1"/>
    <n v="0.2"/>
    <n v="0"/>
    <n v="3.4000000000000002E-2"/>
    <n v="0"/>
    <n v="20.7"/>
    <n v="44"/>
    <n v="8"/>
    <n v="19.5"/>
    <n v="8.35"/>
    <n v="7.2099999999999997E-2"/>
    <n v="117"/>
    <n v="1"/>
    <n v="100"/>
    <n v="5"/>
    <x v="6"/>
    <x v="1"/>
    <n v="2024"/>
    <n v="1"/>
    <n v="10"/>
    <n v="110"/>
    <n v="1"/>
    <x v="2"/>
    <n v="26"/>
    <d v="2024-04-25T00:00:00"/>
    <x v="6"/>
  </r>
  <r>
    <d v="2024-04-26T00:00:00"/>
    <d v="1899-12-30T01:15:00"/>
    <n v="8.6"/>
    <n v="8.6"/>
    <n v="8.5"/>
    <n v="94"/>
    <n v="7.6"/>
    <n v="3.5"/>
    <s v="SSW"/>
    <n v="0.28999999999999998"/>
    <n v="8.6999999999999993"/>
    <s v="SSW"/>
    <n v="7.7"/>
    <n v="8.6999999999999993"/>
    <n v="7.9"/>
    <n v="984"/>
    <n v="0.2"/>
    <n v="2"/>
    <n v="3.4000000000000002E-2"/>
    <n v="0"/>
    <n v="20.7"/>
    <n v="44"/>
    <n v="8"/>
    <n v="19.5"/>
    <n v="8.35"/>
    <n v="7.2099999999999997E-2"/>
    <n v="117"/>
    <n v="1"/>
    <n v="100"/>
    <n v="5"/>
    <x v="6"/>
    <x v="1"/>
    <n v="2024"/>
    <n v="1"/>
    <n v="15"/>
    <n v="115"/>
    <n v="1"/>
    <x v="2"/>
    <n v="26"/>
    <d v="2024-04-25T00:00:00"/>
    <x v="6"/>
  </r>
  <r>
    <d v="2024-04-26T00:00:00"/>
    <d v="1899-12-30T01:20:00"/>
    <n v="8.6"/>
    <n v="8.6"/>
    <n v="8.6"/>
    <n v="94"/>
    <n v="7.7"/>
    <n v="1.7"/>
    <s v="S"/>
    <n v="0.14000000000000001"/>
    <n v="7.8"/>
    <s v="WSW"/>
    <n v="8.6"/>
    <n v="8.8000000000000007"/>
    <n v="8.8000000000000007"/>
    <n v="983.9"/>
    <n v="0"/>
    <n v="1.4"/>
    <n v="3.4000000000000002E-2"/>
    <n v="0"/>
    <n v="20.7"/>
    <n v="44"/>
    <n v="8"/>
    <n v="19.5"/>
    <n v="8.35"/>
    <n v="7.2099999999999997E-2"/>
    <n v="117"/>
    <n v="1"/>
    <n v="100"/>
    <n v="5"/>
    <x v="6"/>
    <x v="1"/>
    <n v="2024"/>
    <n v="1"/>
    <n v="20"/>
    <n v="120"/>
    <n v="1"/>
    <x v="2"/>
    <n v="26"/>
    <d v="2024-04-25T00:00:00"/>
    <x v="6"/>
  </r>
  <r>
    <d v="2024-04-26T00:00:00"/>
    <d v="1899-12-30T01:25:00"/>
    <n v="8.6"/>
    <n v="8.6"/>
    <n v="8.6"/>
    <n v="94"/>
    <n v="7.7"/>
    <n v="2.6"/>
    <s v="SSE"/>
    <n v="0.22"/>
    <n v="9.6"/>
    <s v="S"/>
    <n v="8.1999999999999993"/>
    <n v="8.8000000000000007"/>
    <n v="8.4"/>
    <n v="983.9"/>
    <n v="0"/>
    <n v="0.8"/>
    <n v="3.4000000000000002E-2"/>
    <n v="0"/>
    <n v="20.7"/>
    <n v="44"/>
    <n v="8"/>
    <n v="19.5"/>
    <n v="8.35"/>
    <n v="7.2099999999999997E-2"/>
    <n v="117"/>
    <n v="1"/>
    <n v="100"/>
    <n v="5"/>
    <x v="6"/>
    <x v="1"/>
    <n v="2024"/>
    <n v="1"/>
    <n v="25"/>
    <n v="125"/>
    <n v="1"/>
    <x v="2"/>
    <n v="26"/>
    <d v="2024-04-25T00:00:00"/>
    <x v="6"/>
  </r>
  <r>
    <d v="2024-04-26T00:00:00"/>
    <d v="1899-12-30T01:30:00"/>
    <n v="8.6999999999999993"/>
    <n v="8.6999999999999993"/>
    <n v="8.6"/>
    <n v="94"/>
    <n v="7.8"/>
    <n v="2.6"/>
    <s v="S"/>
    <n v="0.22"/>
    <n v="7.8"/>
    <s v="S"/>
    <n v="8.3000000000000007"/>
    <n v="8.8000000000000007"/>
    <n v="8.5"/>
    <n v="983.9"/>
    <n v="0"/>
    <n v="0"/>
    <n v="3.4000000000000002E-2"/>
    <n v="0"/>
    <n v="20.6"/>
    <n v="44"/>
    <n v="7.9"/>
    <n v="19.5"/>
    <n v="8.35"/>
    <n v="7.2099999999999997E-2"/>
    <n v="117"/>
    <n v="1"/>
    <n v="100"/>
    <n v="5"/>
    <x v="6"/>
    <x v="1"/>
    <n v="2024"/>
    <n v="1"/>
    <n v="30"/>
    <n v="130"/>
    <n v="1"/>
    <x v="2"/>
    <n v="26"/>
    <d v="2024-04-25T00:00:00"/>
    <x v="6"/>
  </r>
  <r>
    <d v="2024-04-26T00:00:00"/>
    <d v="1899-12-30T01:35:00"/>
    <n v="8.6999999999999993"/>
    <n v="8.6999999999999993"/>
    <n v="8.6999999999999993"/>
    <n v="94"/>
    <n v="7.8"/>
    <n v="3.5"/>
    <s v="S"/>
    <n v="0.28999999999999998"/>
    <n v="8.6999999999999993"/>
    <s v="SW"/>
    <n v="7.9"/>
    <n v="8.9"/>
    <n v="8.1"/>
    <n v="983.8"/>
    <n v="0"/>
    <n v="0"/>
    <n v="3.3000000000000002E-2"/>
    <n v="0"/>
    <n v="20.6"/>
    <n v="44"/>
    <n v="7.9"/>
    <n v="19.5"/>
    <n v="8.35"/>
    <n v="7.2099999999999997E-2"/>
    <n v="116"/>
    <n v="1"/>
    <n v="100"/>
    <n v="5"/>
    <x v="6"/>
    <x v="1"/>
    <n v="2024"/>
    <n v="1"/>
    <n v="35"/>
    <n v="135"/>
    <n v="1"/>
    <x v="2"/>
    <n v="26"/>
    <d v="2024-04-25T00:00:00"/>
    <x v="6"/>
  </r>
  <r>
    <d v="2024-04-26T00:00:00"/>
    <d v="1899-12-30T01:40:00"/>
    <n v="8.8000000000000007"/>
    <n v="8.8000000000000007"/>
    <n v="8.6999999999999993"/>
    <n v="94"/>
    <n v="7.9"/>
    <n v="3.5"/>
    <s v="SSE"/>
    <n v="0.28999999999999998"/>
    <n v="8.6999999999999993"/>
    <s v="SSE"/>
    <n v="8"/>
    <n v="8.9"/>
    <n v="8.1999999999999993"/>
    <n v="983.9"/>
    <n v="0"/>
    <n v="0"/>
    <n v="3.3000000000000002E-2"/>
    <n v="0"/>
    <n v="20.6"/>
    <n v="44"/>
    <n v="7.9"/>
    <n v="19.5"/>
    <n v="8.35"/>
    <n v="7.2099999999999997E-2"/>
    <n v="117"/>
    <n v="1"/>
    <n v="100"/>
    <n v="5"/>
    <x v="6"/>
    <x v="1"/>
    <n v="2024"/>
    <n v="1"/>
    <n v="40"/>
    <n v="140"/>
    <n v="1"/>
    <x v="2"/>
    <n v="26"/>
    <d v="2024-04-25T00:00:00"/>
    <x v="6"/>
  </r>
  <r>
    <d v="2024-04-26T00:00:00"/>
    <d v="1899-12-30T01:45:00"/>
    <n v="8.8000000000000007"/>
    <n v="8.8000000000000007"/>
    <n v="8.8000000000000007"/>
    <n v="94"/>
    <n v="7.9"/>
    <n v="1.7"/>
    <s v="SSW"/>
    <n v="0.14000000000000001"/>
    <n v="6.1"/>
    <s v="SW"/>
    <n v="8.8000000000000007"/>
    <n v="8.9"/>
    <n v="8.9"/>
    <n v="983.8"/>
    <n v="0"/>
    <n v="0"/>
    <n v="3.3000000000000002E-2"/>
    <n v="0"/>
    <n v="20.6"/>
    <n v="44"/>
    <n v="7.9"/>
    <n v="19.5"/>
    <n v="8.35"/>
    <n v="7.2099999999999997E-2"/>
    <n v="118"/>
    <n v="1"/>
    <n v="100"/>
    <n v="5"/>
    <x v="6"/>
    <x v="1"/>
    <n v="2024"/>
    <n v="1"/>
    <n v="45"/>
    <n v="145"/>
    <n v="1"/>
    <x v="2"/>
    <n v="26"/>
    <d v="2024-04-25T00:00:00"/>
    <x v="6"/>
  </r>
  <r>
    <d v="2024-04-26T00:00:00"/>
    <d v="1899-12-30T01:50:00"/>
    <n v="8.6999999999999993"/>
    <n v="8.8000000000000007"/>
    <n v="8.6999999999999993"/>
    <n v="94"/>
    <n v="7.8"/>
    <n v="3.5"/>
    <s v="S"/>
    <n v="0.28999999999999998"/>
    <n v="7.8"/>
    <s v="S"/>
    <n v="7.9"/>
    <n v="8.9"/>
    <n v="8.1"/>
    <n v="983.7"/>
    <n v="0"/>
    <n v="0"/>
    <n v="3.3000000000000002E-2"/>
    <n v="0"/>
    <n v="20.6"/>
    <n v="44"/>
    <n v="7.9"/>
    <n v="19.5"/>
    <n v="8.35"/>
    <n v="7.2099999999999997E-2"/>
    <n v="117"/>
    <n v="1"/>
    <n v="100"/>
    <n v="5"/>
    <x v="6"/>
    <x v="1"/>
    <n v="2024"/>
    <n v="1"/>
    <n v="50"/>
    <n v="150"/>
    <n v="1"/>
    <x v="2"/>
    <n v="26"/>
    <d v="2024-04-25T00:00:00"/>
    <x v="6"/>
  </r>
  <r>
    <d v="2024-04-26T00:00:00"/>
    <d v="1899-12-30T01:55:00"/>
    <n v="8.6999999999999993"/>
    <n v="8.6999999999999993"/>
    <n v="8.6999999999999993"/>
    <n v="94"/>
    <n v="7.8"/>
    <n v="2.6"/>
    <s v="S"/>
    <n v="0.22"/>
    <n v="6.1"/>
    <s v="S"/>
    <n v="8.4"/>
    <n v="8.9"/>
    <n v="8.6"/>
    <n v="983.6"/>
    <n v="0"/>
    <n v="0"/>
    <n v="3.3000000000000002E-2"/>
    <n v="0"/>
    <n v="20.6"/>
    <n v="44"/>
    <n v="7.9"/>
    <n v="19.5"/>
    <n v="8.35"/>
    <n v="7.2099999999999997E-2"/>
    <n v="117"/>
    <n v="1"/>
    <n v="100"/>
    <n v="5"/>
    <x v="6"/>
    <x v="1"/>
    <n v="2024"/>
    <n v="1"/>
    <n v="55"/>
    <n v="155"/>
    <n v="1"/>
    <x v="2"/>
    <n v="26"/>
    <d v="2024-04-25T00:00:00"/>
    <x v="6"/>
  </r>
  <r>
    <d v="2024-04-26T00:00:00"/>
    <d v="1899-12-30T02:00:00"/>
    <n v="8.6999999999999993"/>
    <n v="8.6999999999999993"/>
    <n v="8.6999999999999993"/>
    <n v="94"/>
    <n v="7.8"/>
    <n v="1.7"/>
    <s v="SW"/>
    <n v="0.14000000000000001"/>
    <n v="7"/>
    <s v="SSW"/>
    <n v="8.6999999999999993"/>
    <n v="8.9"/>
    <n v="8.9"/>
    <n v="983.6"/>
    <n v="0"/>
    <n v="0"/>
    <n v="3.3000000000000002E-2"/>
    <n v="0"/>
    <n v="20.6"/>
    <n v="44"/>
    <n v="7.9"/>
    <n v="19.5"/>
    <n v="8.35"/>
    <n v="7.2099999999999997E-2"/>
    <n v="117"/>
    <n v="1"/>
    <n v="100"/>
    <n v="5"/>
    <x v="6"/>
    <x v="1"/>
    <n v="2024"/>
    <n v="2"/>
    <n v="0"/>
    <n v="200"/>
    <n v="1"/>
    <x v="2"/>
    <n v="26"/>
    <d v="2024-04-25T00:00:00"/>
    <x v="6"/>
  </r>
  <r>
    <d v="2024-04-26T00:00:00"/>
    <d v="1899-12-30T02:05:00"/>
    <n v="8.6999999999999993"/>
    <n v="8.6999999999999993"/>
    <n v="8.6999999999999993"/>
    <n v="94"/>
    <n v="7.8"/>
    <n v="1.7"/>
    <s v="SSW"/>
    <n v="0.14000000000000001"/>
    <n v="4.3"/>
    <s v="S"/>
    <n v="8.6999999999999993"/>
    <n v="8.9"/>
    <n v="8.9"/>
    <n v="983.6"/>
    <n v="0"/>
    <n v="0"/>
    <n v="3.3000000000000002E-2"/>
    <n v="0"/>
    <n v="20.6"/>
    <n v="44"/>
    <n v="7.9"/>
    <n v="19.5"/>
    <n v="8.35"/>
    <n v="7.2099999999999997E-2"/>
    <n v="117"/>
    <n v="1"/>
    <n v="100"/>
    <n v="5"/>
    <x v="6"/>
    <x v="1"/>
    <n v="2024"/>
    <n v="2"/>
    <n v="5"/>
    <n v="205"/>
    <n v="2"/>
    <x v="3"/>
    <n v="26"/>
    <d v="2024-04-25T00:00:00"/>
    <x v="6"/>
  </r>
  <r>
    <d v="2024-04-26T00:00:00"/>
    <d v="1899-12-30T02:10:00"/>
    <n v="8.6999999999999993"/>
    <n v="8.6999999999999993"/>
    <n v="8.6999999999999993"/>
    <n v="95"/>
    <n v="8"/>
    <n v="1.7"/>
    <s v="SSE"/>
    <n v="0.14000000000000001"/>
    <n v="7.8"/>
    <s v="SSE"/>
    <n v="8.6999999999999993"/>
    <n v="8.9"/>
    <n v="8.9"/>
    <n v="983.6"/>
    <n v="0.2"/>
    <n v="0"/>
    <n v="3.3000000000000002E-2"/>
    <n v="0"/>
    <n v="20.6"/>
    <n v="44"/>
    <n v="7.9"/>
    <n v="19.5"/>
    <n v="8.35"/>
    <n v="7.2099999999999997E-2"/>
    <n v="117"/>
    <n v="1"/>
    <n v="100"/>
    <n v="5"/>
    <x v="6"/>
    <x v="1"/>
    <n v="2024"/>
    <n v="2"/>
    <n v="10"/>
    <n v="210"/>
    <n v="2"/>
    <x v="3"/>
    <n v="26"/>
    <d v="2024-04-25T00:00:00"/>
    <x v="6"/>
  </r>
  <r>
    <d v="2024-04-26T00:00:00"/>
    <d v="1899-12-30T02:15:00"/>
    <n v="8.6999999999999993"/>
    <n v="8.6999999999999993"/>
    <n v="8.6999999999999993"/>
    <n v="95"/>
    <n v="7.9"/>
    <n v="1.7"/>
    <s v="SSE"/>
    <n v="0.14000000000000001"/>
    <n v="7.8"/>
    <s v="SSE"/>
    <n v="8.6999999999999993"/>
    <n v="8.9"/>
    <n v="8.9"/>
    <n v="983.6"/>
    <n v="0"/>
    <n v="0"/>
    <n v="3.4000000000000002E-2"/>
    <n v="0"/>
    <n v="20.6"/>
    <n v="44"/>
    <n v="7.9"/>
    <n v="19.5"/>
    <n v="8.35"/>
    <n v="7.2099999999999997E-2"/>
    <n v="117"/>
    <n v="1"/>
    <n v="100"/>
    <n v="5"/>
    <x v="6"/>
    <x v="1"/>
    <n v="2024"/>
    <n v="2"/>
    <n v="15"/>
    <n v="215"/>
    <n v="2"/>
    <x v="3"/>
    <n v="26"/>
    <d v="2024-04-25T00:00:00"/>
    <x v="6"/>
  </r>
  <r>
    <d v="2024-04-26T00:00:00"/>
    <d v="1899-12-30T02:20:00"/>
    <n v="8.6999999999999993"/>
    <n v="8.6999999999999993"/>
    <n v="8.6999999999999993"/>
    <n v="95"/>
    <n v="7.9"/>
    <n v="1.7"/>
    <s v="SSW"/>
    <n v="0.14000000000000001"/>
    <n v="6.1"/>
    <s v="SSW"/>
    <n v="8.6999999999999993"/>
    <n v="8.9"/>
    <n v="8.9"/>
    <n v="983.7"/>
    <n v="0"/>
    <n v="0"/>
    <n v="3.4000000000000002E-2"/>
    <n v="0"/>
    <n v="20.6"/>
    <n v="44"/>
    <n v="7.9"/>
    <n v="19.5"/>
    <n v="8.35"/>
    <n v="7.2099999999999997E-2"/>
    <n v="117"/>
    <n v="1"/>
    <n v="100"/>
    <n v="5"/>
    <x v="6"/>
    <x v="1"/>
    <n v="2024"/>
    <n v="2"/>
    <n v="20"/>
    <n v="220"/>
    <n v="2"/>
    <x v="3"/>
    <n v="26"/>
    <d v="2024-04-25T00:00:00"/>
    <x v="6"/>
  </r>
  <r>
    <d v="2024-04-26T00:00:00"/>
    <d v="1899-12-30T02:25:00"/>
    <n v="8.6999999999999993"/>
    <n v="8.6999999999999993"/>
    <n v="8.6999999999999993"/>
    <n v="95"/>
    <n v="8"/>
    <n v="2.6"/>
    <s v="SSW"/>
    <n v="0.22"/>
    <n v="7.8"/>
    <s v="WSW"/>
    <n v="8.4"/>
    <n v="8.9"/>
    <n v="8.6"/>
    <n v="983.7"/>
    <n v="0.2"/>
    <n v="0"/>
    <n v="3.3000000000000002E-2"/>
    <n v="0"/>
    <n v="20.6"/>
    <n v="44"/>
    <n v="7.9"/>
    <n v="19.5"/>
    <n v="8.35"/>
    <n v="7.2099999999999997E-2"/>
    <n v="117"/>
    <n v="1"/>
    <n v="100"/>
    <n v="5"/>
    <x v="6"/>
    <x v="1"/>
    <n v="2024"/>
    <n v="2"/>
    <n v="25"/>
    <n v="225"/>
    <n v="2"/>
    <x v="3"/>
    <n v="26"/>
    <d v="2024-04-25T00:00:00"/>
    <x v="6"/>
  </r>
  <r>
    <d v="2024-04-26T00:00:00"/>
    <d v="1899-12-30T02:30:00"/>
    <n v="8.8000000000000007"/>
    <n v="8.8000000000000007"/>
    <n v="8.6999999999999993"/>
    <n v="95"/>
    <n v="8.1"/>
    <n v="3.5"/>
    <s v="SSW"/>
    <n v="0.28999999999999998"/>
    <n v="7"/>
    <s v="S"/>
    <n v="8.1"/>
    <n v="9.1"/>
    <n v="8.3000000000000007"/>
    <n v="983.9"/>
    <n v="0"/>
    <n v="0"/>
    <n v="3.3000000000000002E-2"/>
    <n v="0"/>
    <n v="20.6"/>
    <n v="44"/>
    <n v="7.9"/>
    <n v="19.5"/>
    <n v="8.35"/>
    <n v="7.2099999999999997E-2"/>
    <n v="117"/>
    <n v="1"/>
    <n v="100"/>
    <n v="5"/>
    <x v="6"/>
    <x v="1"/>
    <n v="2024"/>
    <n v="2"/>
    <n v="30"/>
    <n v="230"/>
    <n v="2"/>
    <x v="3"/>
    <n v="26"/>
    <d v="2024-04-25T00:00:00"/>
    <x v="6"/>
  </r>
  <r>
    <d v="2024-04-26T00:00:00"/>
    <d v="1899-12-30T02:35:00"/>
    <n v="8.9"/>
    <n v="8.9"/>
    <n v="8.8000000000000007"/>
    <n v="96"/>
    <n v="8.3000000000000007"/>
    <n v="3.5"/>
    <s v="SW"/>
    <n v="0.28999999999999998"/>
    <n v="7"/>
    <s v="S"/>
    <n v="8.1"/>
    <n v="9.1"/>
    <n v="8.3000000000000007"/>
    <n v="984"/>
    <n v="0"/>
    <n v="0"/>
    <n v="3.3000000000000002E-2"/>
    <n v="0"/>
    <n v="20.6"/>
    <n v="44"/>
    <n v="7.9"/>
    <n v="19.5"/>
    <n v="8.35"/>
    <n v="7.2099999999999997E-2"/>
    <n v="117"/>
    <n v="1"/>
    <n v="100"/>
    <n v="5"/>
    <x v="6"/>
    <x v="1"/>
    <n v="2024"/>
    <n v="2"/>
    <n v="35"/>
    <n v="235"/>
    <n v="2"/>
    <x v="3"/>
    <n v="26"/>
    <d v="2024-04-25T00:00:00"/>
    <x v="6"/>
  </r>
  <r>
    <d v="2024-04-26T00:00:00"/>
    <d v="1899-12-30T02:40:00"/>
    <n v="8.9"/>
    <n v="8.9"/>
    <n v="8.8000000000000007"/>
    <n v="96"/>
    <n v="8.3000000000000007"/>
    <n v="2.6"/>
    <s v="SSW"/>
    <n v="0.22"/>
    <n v="8.6999999999999993"/>
    <s v="SSE"/>
    <n v="8.6"/>
    <n v="9.1"/>
    <n v="8.8000000000000007"/>
    <n v="984"/>
    <n v="0"/>
    <n v="0"/>
    <n v="3.3000000000000002E-2"/>
    <n v="0"/>
    <n v="20.6"/>
    <n v="44"/>
    <n v="7.9"/>
    <n v="19.5"/>
    <n v="8.35"/>
    <n v="7.2099999999999997E-2"/>
    <n v="116"/>
    <n v="1"/>
    <n v="100"/>
    <n v="5"/>
    <x v="6"/>
    <x v="1"/>
    <n v="2024"/>
    <n v="2"/>
    <n v="40"/>
    <n v="240"/>
    <n v="2"/>
    <x v="3"/>
    <n v="26"/>
    <d v="2024-04-25T00:00:00"/>
    <x v="6"/>
  </r>
  <r>
    <d v="2024-04-26T00:00:00"/>
    <d v="1899-12-30T02:45:00"/>
    <n v="8.9"/>
    <n v="8.9"/>
    <n v="8.9"/>
    <n v="96"/>
    <n v="8.3000000000000007"/>
    <n v="3.5"/>
    <s v="SSW"/>
    <n v="0.28999999999999998"/>
    <n v="10.4"/>
    <s v="SSW"/>
    <n v="8.1"/>
    <n v="9.1"/>
    <n v="8.3000000000000007"/>
    <n v="984.2"/>
    <n v="0"/>
    <n v="0"/>
    <n v="3.3000000000000002E-2"/>
    <n v="0"/>
    <n v="20.6"/>
    <n v="44"/>
    <n v="7.9"/>
    <n v="19.5"/>
    <n v="8.35"/>
    <n v="7.2099999999999997E-2"/>
    <n v="117"/>
    <n v="1"/>
    <n v="100"/>
    <n v="5"/>
    <x v="6"/>
    <x v="1"/>
    <n v="2024"/>
    <n v="2"/>
    <n v="45"/>
    <n v="245"/>
    <n v="2"/>
    <x v="3"/>
    <n v="26"/>
    <d v="2024-04-25T00:00:00"/>
    <x v="6"/>
  </r>
  <r>
    <d v="2024-04-26T00:00:00"/>
    <d v="1899-12-30T02:50:00"/>
    <n v="9"/>
    <n v="9"/>
    <n v="8.9"/>
    <n v="96"/>
    <n v="8.4"/>
    <n v="4.3"/>
    <s v="SW"/>
    <n v="0.36"/>
    <n v="9.6"/>
    <s v="SW"/>
    <n v="7.8"/>
    <n v="9.3000000000000007"/>
    <n v="8.1"/>
    <n v="984.4"/>
    <n v="0"/>
    <n v="0"/>
    <n v="3.2000000000000001E-2"/>
    <n v="0"/>
    <n v="20.6"/>
    <n v="44"/>
    <n v="7.9"/>
    <n v="19.5"/>
    <n v="8.35"/>
    <n v="7.2099999999999997E-2"/>
    <n v="114"/>
    <n v="1"/>
    <n v="100"/>
    <n v="5"/>
    <x v="6"/>
    <x v="1"/>
    <n v="2024"/>
    <n v="2"/>
    <n v="50"/>
    <n v="250"/>
    <n v="2"/>
    <x v="3"/>
    <n v="26"/>
    <d v="2024-04-25T00:00:00"/>
    <x v="6"/>
  </r>
  <r>
    <d v="2024-04-26T00:00:00"/>
    <d v="1899-12-30T02:55:00"/>
    <n v="9.1"/>
    <n v="9.1"/>
    <n v="9"/>
    <n v="95"/>
    <n v="8.3000000000000007"/>
    <n v="7"/>
    <s v="SW"/>
    <n v="0.57999999999999996"/>
    <n v="12.2"/>
    <s v="SW"/>
    <n v="6.9"/>
    <n v="9.3000000000000007"/>
    <n v="7.2"/>
    <n v="984.5"/>
    <n v="0"/>
    <n v="0"/>
    <n v="3.2000000000000001E-2"/>
    <n v="0"/>
    <n v="20.6"/>
    <n v="44"/>
    <n v="7.9"/>
    <n v="19.5"/>
    <n v="8.35"/>
    <n v="7.2099999999999997E-2"/>
    <n v="118"/>
    <n v="1"/>
    <n v="100"/>
    <n v="5"/>
    <x v="6"/>
    <x v="1"/>
    <n v="2024"/>
    <n v="2"/>
    <n v="55"/>
    <n v="255"/>
    <n v="2"/>
    <x v="3"/>
    <n v="26"/>
    <d v="2024-04-25T00:00:00"/>
    <x v="6"/>
  </r>
  <r>
    <d v="2024-04-26T00:00:00"/>
    <d v="1899-12-30T03:00:00"/>
    <n v="9.1"/>
    <n v="9.1"/>
    <n v="9.1"/>
    <n v="94"/>
    <n v="8.1999999999999993"/>
    <n v="7.8"/>
    <s v="SW"/>
    <n v="0.65"/>
    <n v="12.2"/>
    <s v="SW"/>
    <n v="6.7"/>
    <n v="9.3000000000000007"/>
    <n v="6.9"/>
    <n v="984.7"/>
    <n v="0"/>
    <n v="0"/>
    <n v="3.2000000000000001E-2"/>
    <n v="0"/>
    <n v="20.6"/>
    <n v="44"/>
    <n v="7.9"/>
    <n v="19.5"/>
    <n v="8.35"/>
    <n v="7.22E-2"/>
    <n v="117"/>
    <n v="1"/>
    <n v="100"/>
    <n v="5"/>
    <x v="6"/>
    <x v="1"/>
    <n v="2024"/>
    <n v="3"/>
    <n v="0"/>
    <n v="300"/>
    <n v="2"/>
    <x v="3"/>
    <n v="26"/>
    <d v="2024-04-25T00:00:00"/>
    <x v="6"/>
  </r>
  <r>
    <d v="2024-04-26T00:00:00"/>
    <d v="1899-12-30T03:05:00"/>
    <n v="9.1999999999999993"/>
    <n v="9.1999999999999993"/>
    <n v="9.1"/>
    <n v="94"/>
    <n v="8.3000000000000007"/>
    <n v="7.8"/>
    <s v="SW"/>
    <n v="0.65"/>
    <n v="13.9"/>
    <s v="W"/>
    <n v="6.7"/>
    <n v="9.4"/>
    <n v="6.9"/>
    <n v="984.8"/>
    <n v="0"/>
    <n v="0"/>
    <n v="3.2000000000000001E-2"/>
    <n v="0"/>
    <n v="20.5"/>
    <n v="44"/>
    <n v="7.8"/>
    <n v="19.399999999999999"/>
    <n v="8.35"/>
    <n v="7.22E-2"/>
    <n v="117"/>
    <n v="1"/>
    <n v="100"/>
    <n v="5"/>
    <x v="6"/>
    <x v="1"/>
    <n v="2024"/>
    <n v="3"/>
    <n v="5"/>
    <n v="305"/>
    <n v="3"/>
    <x v="4"/>
    <n v="26"/>
    <d v="2024-04-25T00:00:00"/>
    <x v="6"/>
  </r>
  <r>
    <d v="2024-04-26T00:00:00"/>
    <d v="1899-12-30T03:10:00"/>
    <n v="9.1"/>
    <n v="9.1999999999999993"/>
    <n v="9.1"/>
    <n v="93"/>
    <n v="8"/>
    <n v="7"/>
    <s v="SW"/>
    <n v="0.57999999999999996"/>
    <n v="12.2"/>
    <s v="SW"/>
    <n v="7"/>
    <n v="9.3000000000000007"/>
    <n v="7.2"/>
    <n v="985"/>
    <n v="0"/>
    <n v="0"/>
    <n v="3.2000000000000001E-2"/>
    <n v="0"/>
    <n v="20.5"/>
    <n v="44"/>
    <n v="7.8"/>
    <n v="19.399999999999999"/>
    <n v="8.35"/>
    <n v="7.22E-2"/>
    <n v="117"/>
    <n v="1"/>
    <n v="100"/>
    <n v="5"/>
    <x v="6"/>
    <x v="1"/>
    <n v="2024"/>
    <n v="3"/>
    <n v="10"/>
    <n v="310"/>
    <n v="3"/>
    <x v="4"/>
    <n v="26"/>
    <d v="2024-04-25T00:00:00"/>
    <x v="6"/>
  </r>
  <r>
    <d v="2024-04-26T00:00:00"/>
    <d v="1899-12-30T03:15:00"/>
    <n v="9.1"/>
    <n v="9.1"/>
    <n v="9.1"/>
    <n v="93"/>
    <n v="8"/>
    <n v="7"/>
    <s v="SW"/>
    <n v="0.57999999999999996"/>
    <n v="13.9"/>
    <s v="SW"/>
    <n v="6.9"/>
    <n v="9.1999999999999993"/>
    <n v="7.1"/>
    <n v="985.1"/>
    <n v="0"/>
    <n v="0"/>
    <n v="3.2000000000000001E-2"/>
    <n v="0"/>
    <n v="20.5"/>
    <n v="44"/>
    <n v="7.8"/>
    <n v="19.399999999999999"/>
    <n v="8.35"/>
    <n v="7.22E-2"/>
    <n v="117"/>
    <n v="1"/>
    <n v="100"/>
    <n v="5"/>
    <x v="6"/>
    <x v="1"/>
    <n v="2024"/>
    <n v="3"/>
    <n v="15"/>
    <n v="315"/>
    <n v="3"/>
    <x v="4"/>
    <n v="26"/>
    <d v="2024-04-25T00:00:00"/>
    <x v="6"/>
  </r>
  <r>
    <d v="2024-04-26T00:00:00"/>
    <d v="1899-12-30T03:20:00"/>
    <n v="9"/>
    <n v="9.1"/>
    <n v="9"/>
    <n v="93"/>
    <n v="7.9"/>
    <n v="7"/>
    <s v="SW"/>
    <n v="0.57999999999999996"/>
    <n v="13"/>
    <s v="SW"/>
    <n v="6.8"/>
    <n v="9.1999999999999993"/>
    <n v="7"/>
    <n v="985.4"/>
    <n v="0"/>
    <n v="0"/>
    <n v="3.2000000000000001E-2"/>
    <n v="0"/>
    <n v="20.5"/>
    <n v="44"/>
    <n v="7.8"/>
    <n v="19.399999999999999"/>
    <n v="8.35"/>
    <n v="7.22E-2"/>
    <n v="117"/>
    <n v="1"/>
    <n v="100"/>
    <n v="5"/>
    <x v="6"/>
    <x v="1"/>
    <n v="2024"/>
    <n v="3"/>
    <n v="20"/>
    <n v="320"/>
    <n v="3"/>
    <x v="4"/>
    <n v="26"/>
    <d v="2024-04-25T00:00:00"/>
    <x v="6"/>
  </r>
  <r>
    <d v="2024-04-26T00:00:00"/>
    <d v="1899-12-30T03:25:00"/>
    <n v="9"/>
    <n v="9.1"/>
    <n v="9"/>
    <n v="93"/>
    <n v="7.9"/>
    <n v="7"/>
    <s v="SW"/>
    <n v="0.57999999999999996"/>
    <n v="13"/>
    <s v="WSW"/>
    <n v="6.8"/>
    <n v="9.1999999999999993"/>
    <n v="7"/>
    <n v="985.5"/>
    <n v="0"/>
    <n v="0"/>
    <n v="3.2000000000000001E-2"/>
    <n v="0"/>
    <n v="20.5"/>
    <n v="44"/>
    <n v="7.8"/>
    <n v="19.399999999999999"/>
    <n v="8.35"/>
    <n v="7.22E-2"/>
    <n v="117"/>
    <n v="1"/>
    <n v="100"/>
    <n v="5"/>
    <x v="6"/>
    <x v="1"/>
    <n v="2024"/>
    <n v="3"/>
    <n v="25"/>
    <n v="325"/>
    <n v="3"/>
    <x v="4"/>
    <n v="26"/>
    <d v="2024-04-25T00:00:00"/>
    <x v="6"/>
  </r>
  <r>
    <d v="2024-04-26T00:00:00"/>
    <d v="1899-12-30T03:30:00"/>
    <n v="8.9"/>
    <n v="9"/>
    <n v="8.9"/>
    <n v="93"/>
    <n v="7.9"/>
    <n v="5.2"/>
    <s v="SW"/>
    <n v="0.43"/>
    <n v="9.6"/>
    <s v="WSW"/>
    <n v="7.4"/>
    <n v="9.1"/>
    <n v="7.6"/>
    <n v="985.7"/>
    <n v="0"/>
    <n v="0"/>
    <n v="3.3000000000000002E-2"/>
    <n v="0"/>
    <n v="20.5"/>
    <n v="44"/>
    <n v="7.8"/>
    <n v="19.399999999999999"/>
    <n v="8.35"/>
    <n v="7.2300000000000003E-2"/>
    <n v="117"/>
    <n v="1"/>
    <n v="100"/>
    <n v="5"/>
    <x v="6"/>
    <x v="1"/>
    <n v="2024"/>
    <n v="3"/>
    <n v="30"/>
    <n v="330"/>
    <n v="3"/>
    <x v="4"/>
    <n v="26"/>
    <d v="2024-04-25T00:00:00"/>
    <x v="6"/>
  </r>
  <r>
    <d v="2024-04-26T00:00:00"/>
    <d v="1899-12-30T03:35:00"/>
    <n v="8.9"/>
    <n v="8.9"/>
    <n v="8.9"/>
    <n v="93"/>
    <n v="7.9"/>
    <n v="5.2"/>
    <s v="SW"/>
    <n v="0.43"/>
    <n v="12.2"/>
    <s v="SW"/>
    <n v="7.4"/>
    <n v="9.1"/>
    <n v="7.6"/>
    <n v="985.8"/>
    <n v="0"/>
    <n v="0"/>
    <n v="3.3000000000000002E-2"/>
    <n v="0"/>
    <n v="20.5"/>
    <n v="44"/>
    <n v="7.8"/>
    <n v="19.399999999999999"/>
    <n v="8.35"/>
    <n v="7.2300000000000003E-2"/>
    <n v="117"/>
    <n v="1"/>
    <n v="100"/>
    <n v="5"/>
    <x v="6"/>
    <x v="1"/>
    <n v="2024"/>
    <n v="3"/>
    <n v="35"/>
    <n v="335"/>
    <n v="3"/>
    <x v="4"/>
    <n v="26"/>
    <d v="2024-04-25T00:00:00"/>
    <x v="6"/>
  </r>
  <r>
    <d v="2024-04-26T00:00:00"/>
    <d v="1899-12-30T03:40:00"/>
    <n v="8.9"/>
    <n v="8.9"/>
    <n v="8.9"/>
    <n v="93"/>
    <n v="7.9"/>
    <n v="6.1"/>
    <s v="SW"/>
    <n v="0.51"/>
    <n v="13.9"/>
    <s v="SW"/>
    <n v="7.2"/>
    <n v="9.1"/>
    <n v="7.3"/>
    <n v="986"/>
    <n v="0"/>
    <n v="0"/>
    <n v="3.3000000000000002E-2"/>
    <n v="0"/>
    <n v="20.5"/>
    <n v="44"/>
    <n v="7.8"/>
    <n v="19.399999999999999"/>
    <n v="8.35"/>
    <n v="7.2300000000000003E-2"/>
    <n v="116"/>
    <n v="1"/>
    <n v="100"/>
    <n v="5"/>
    <x v="6"/>
    <x v="1"/>
    <n v="2024"/>
    <n v="3"/>
    <n v="40"/>
    <n v="340"/>
    <n v="3"/>
    <x v="4"/>
    <n v="26"/>
    <d v="2024-04-25T00:00:00"/>
    <x v="6"/>
  </r>
  <r>
    <d v="2024-04-26T00:00:00"/>
    <d v="1899-12-30T03:45:00"/>
    <n v="8.9"/>
    <n v="8.9"/>
    <n v="8.9"/>
    <n v="93"/>
    <n v="7.8"/>
    <n v="6.1"/>
    <s v="SW"/>
    <n v="0.51"/>
    <n v="11.3"/>
    <s v="SW"/>
    <n v="7.1"/>
    <n v="9.1"/>
    <n v="7.3"/>
    <n v="986.1"/>
    <n v="0"/>
    <n v="0"/>
    <n v="3.3000000000000002E-2"/>
    <n v="0"/>
    <n v="20.5"/>
    <n v="44"/>
    <n v="7.8"/>
    <n v="19.399999999999999"/>
    <n v="8.35"/>
    <n v="7.2300000000000003E-2"/>
    <n v="117"/>
    <n v="1"/>
    <n v="100"/>
    <n v="5"/>
    <x v="6"/>
    <x v="1"/>
    <n v="2024"/>
    <n v="3"/>
    <n v="45"/>
    <n v="345"/>
    <n v="3"/>
    <x v="4"/>
    <n v="26"/>
    <d v="2024-04-25T00:00:00"/>
    <x v="6"/>
  </r>
  <r>
    <d v="2024-04-26T00:00:00"/>
    <d v="1899-12-30T03:50:00"/>
    <n v="8.9"/>
    <n v="8.9"/>
    <n v="8.9"/>
    <n v="93"/>
    <n v="7.8"/>
    <n v="6.1"/>
    <s v="SW"/>
    <n v="0.51"/>
    <n v="10.4"/>
    <s v="SW"/>
    <n v="7.1"/>
    <n v="9.1"/>
    <n v="7.3"/>
    <n v="986.2"/>
    <n v="0"/>
    <n v="0"/>
    <n v="3.3000000000000002E-2"/>
    <n v="0"/>
    <n v="20.5"/>
    <n v="44"/>
    <n v="7.8"/>
    <n v="19.399999999999999"/>
    <n v="8.35"/>
    <n v="7.2300000000000003E-2"/>
    <n v="117"/>
    <n v="1"/>
    <n v="100"/>
    <n v="5"/>
    <x v="6"/>
    <x v="1"/>
    <n v="2024"/>
    <n v="3"/>
    <n v="50"/>
    <n v="350"/>
    <n v="3"/>
    <x v="4"/>
    <n v="26"/>
    <d v="2024-04-25T00:00:00"/>
    <x v="6"/>
  </r>
  <r>
    <d v="2024-04-26T00:00:00"/>
    <d v="1899-12-30T03:55:00"/>
    <n v="8.8000000000000007"/>
    <n v="8.9"/>
    <n v="8.8000000000000007"/>
    <n v="93"/>
    <n v="7.8"/>
    <n v="4.3"/>
    <s v="SW"/>
    <n v="0.36"/>
    <n v="9.6"/>
    <s v="WSW"/>
    <n v="7.7"/>
    <n v="9"/>
    <n v="7.8"/>
    <n v="986.4"/>
    <n v="0"/>
    <n v="0"/>
    <n v="3.3000000000000002E-2"/>
    <n v="0"/>
    <n v="20.5"/>
    <n v="44"/>
    <n v="7.8"/>
    <n v="19.399999999999999"/>
    <n v="8.35"/>
    <n v="7.2300000000000003E-2"/>
    <n v="117"/>
    <n v="1"/>
    <n v="100"/>
    <n v="5"/>
    <x v="6"/>
    <x v="1"/>
    <n v="2024"/>
    <n v="3"/>
    <n v="55"/>
    <n v="355"/>
    <n v="3"/>
    <x v="4"/>
    <n v="26"/>
    <d v="2024-04-25T00:00:00"/>
    <x v="6"/>
  </r>
  <r>
    <d v="2024-04-26T00:00:00"/>
    <d v="1899-12-30T04:00:00"/>
    <n v="8.8000000000000007"/>
    <n v="8.8000000000000007"/>
    <n v="8.8000000000000007"/>
    <n v="93"/>
    <n v="7.7"/>
    <n v="4.3"/>
    <s v="SW"/>
    <n v="0.36"/>
    <n v="8.6999999999999993"/>
    <s v="WSW"/>
    <n v="7.6"/>
    <n v="8.9"/>
    <n v="7.8"/>
    <n v="986.6"/>
    <n v="0"/>
    <n v="0"/>
    <n v="3.3000000000000002E-2"/>
    <n v="0"/>
    <n v="20.5"/>
    <n v="44"/>
    <n v="7.8"/>
    <n v="19.399999999999999"/>
    <n v="8.35"/>
    <n v="7.2300000000000003E-2"/>
    <n v="117"/>
    <n v="1"/>
    <n v="100"/>
    <n v="5"/>
    <x v="6"/>
    <x v="1"/>
    <n v="2024"/>
    <n v="4"/>
    <n v="0"/>
    <n v="400"/>
    <n v="3"/>
    <x v="4"/>
    <n v="26"/>
    <d v="2024-04-25T00:00:00"/>
    <x v="6"/>
  </r>
  <r>
    <d v="2024-04-26T00:00:00"/>
    <d v="1899-12-30T04:05:00"/>
    <n v="8.6999999999999993"/>
    <n v="8.8000000000000007"/>
    <n v="8.6999999999999993"/>
    <n v="93"/>
    <n v="7.6"/>
    <n v="4.3"/>
    <s v="SW"/>
    <n v="0.36"/>
    <n v="7.8"/>
    <s v="SSW"/>
    <n v="7.4"/>
    <n v="8.8000000000000007"/>
    <n v="7.6"/>
    <n v="986.7"/>
    <n v="0"/>
    <n v="0"/>
    <n v="3.4000000000000002E-2"/>
    <n v="0"/>
    <n v="20.5"/>
    <n v="44"/>
    <n v="7.8"/>
    <n v="19.399999999999999"/>
    <n v="8.35"/>
    <n v="7.2300000000000003E-2"/>
    <n v="118"/>
    <n v="1"/>
    <n v="100"/>
    <n v="5"/>
    <x v="6"/>
    <x v="1"/>
    <n v="2024"/>
    <n v="4"/>
    <n v="5"/>
    <n v="405"/>
    <n v="4"/>
    <x v="5"/>
    <n v="26"/>
    <d v="2024-04-25T00:00:00"/>
    <x v="6"/>
  </r>
  <r>
    <d v="2024-04-26T00:00:00"/>
    <d v="1899-12-30T04:10:00"/>
    <n v="8.6999999999999993"/>
    <n v="8.6999999999999993"/>
    <n v="8.6999999999999993"/>
    <n v="93"/>
    <n v="7.6"/>
    <n v="5.2"/>
    <s v="SW"/>
    <n v="0.43"/>
    <n v="7.8"/>
    <s v="SW"/>
    <n v="7.1"/>
    <n v="8.8000000000000007"/>
    <n v="7.3"/>
    <n v="986.9"/>
    <n v="0"/>
    <n v="0"/>
    <n v="3.4000000000000002E-2"/>
    <n v="0"/>
    <n v="20.5"/>
    <n v="44"/>
    <n v="7.8"/>
    <n v="19.399999999999999"/>
    <n v="8.35"/>
    <n v="7.2300000000000003E-2"/>
    <n v="117"/>
    <n v="1"/>
    <n v="100"/>
    <n v="5"/>
    <x v="6"/>
    <x v="1"/>
    <n v="2024"/>
    <n v="4"/>
    <n v="10"/>
    <n v="410"/>
    <n v="4"/>
    <x v="5"/>
    <n v="26"/>
    <d v="2024-04-25T00:00:00"/>
    <x v="6"/>
  </r>
  <r>
    <d v="2024-04-26T00:00:00"/>
    <d v="1899-12-30T04:15:00"/>
    <n v="8.6999999999999993"/>
    <n v="8.6999999999999993"/>
    <n v="8.6999999999999993"/>
    <n v="93"/>
    <n v="7.6"/>
    <n v="5.2"/>
    <s v="SW"/>
    <n v="0.43"/>
    <n v="10.4"/>
    <s v="SW"/>
    <n v="7.1"/>
    <n v="8.8000000000000007"/>
    <n v="7.3"/>
    <n v="987"/>
    <n v="0"/>
    <n v="0"/>
    <n v="3.4000000000000002E-2"/>
    <n v="0"/>
    <n v="20.5"/>
    <n v="44"/>
    <n v="7.8"/>
    <n v="19.399999999999999"/>
    <n v="8.35"/>
    <n v="7.2400000000000006E-2"/>
    <n v="117"/>
    <n v="1"/>
    <n v="100"/>
    <n v="5"/>
    <x v="6"/>
    <x v="1"/>
    <n v="2024"/>
    <n v="4"/>
    <n v="15"/>
    <n v="415"/>
    <n v="4"/>
    <x v="5"/>
    <n v="26"/>
    <d v="2024-04-25T00:00:00"/>
    <x v="6"/>
  </r>
  <r>
    <d v="2024-04-26T00:00:00"/>
    <d v="1899-12-30T04:20:00"/>
    <n v="8.6"/>
    <n v="8.6999999999999993"/>
    <n v="8.6"/>
    <n v="93"/>
    <n v="7.5"/>
    <n v="6.1"/>
    <s v="SW"/>
    <n v="0.51"/>
    <n v="9.6"/>
    <s v="SW"/>
    <n v="6.8"/>
    <n v="8.8000000000000007"/>
    <n v="6.9"/>
    <n v="987.1"/>
    <n v="0"/>
    <n v="0"/>
    <n v="3.4000000000000002E-2"/>
    <n v="0"/>
    <n v="20.5"/>
    <n v="44"/>
    <n v="7.8"/>
    <n v="19.399999999999999"/>
    <n v="8.35"/>
    <n v="7.2400000000000006E-2"/>
    <n v="116"/>
    <n v="1"/>
    <n v="100"/>
    <n v="5"/>
    <x v="6"/>
    <x v="1"/>
    <n v="2024"/>
    <n v="4"/>
    <n v="20"/>
    <n v="420"/>
    <n v="4"/>
    <x v="5"/>
    <n v="26"/>
    <d v="2024-04-25T00:00:00"/>
    <x v="6"/>
  </r>
  <r>
    <d v="2024-04-26T00:00:00"/>
    <d v="1899-12-30T04:25:00"/>
    <n v="8.4"/>
    <n v="8.6"/>
    <n v="8.4"/>
    <n v="92"/>
    <n v="7.2"/>
    <n v="5.2"/>
    <s v="SW"/>
    <n v="0.43"/>
    <n v="10.4"/>
    <s v="S"/>
    <n v="6.8"/>
    <n v="8.6"/>
    <n v="6.9"/>
    <n v="987.3"/>
    <n v="0"/>
    <n v="0"/>
    <n v="3.4000000000000002E-2"/>
    <n v="0"/>
    <n v="20.399999999999999"/>
    <n v="44"/>
    <n v="7.7"/>
    <n v="19.3"/>
    <n v="8.35"/>
    <n v="7.2400000000000006E-2"/>
    <n v="117"/>
    <n v="1"/>
    <n v="100"/>
    <n v="5"/>
    <x v="6"/>
    <x v="1"/>
    <n v="2024"/>
    <n v="4"/>
    <n v="25"/>
    <n v="425"/>
    <n v="4"/>
    <x v="5"/>
    <n v="26"/>
    <d v="2024-04-25T00:00:00"/>
    <x v="6"/>
  </r>
  <r>
    <d v="2024-04-26T00:00:00"/>
    <d v="1899-12-30T04:30:00"/>
    <n v="8.3000000000000007"/>
    <n v="8.4"/>
    <n v="8.3000000000000007"/>
    <n v="92"/>
    <n v="7.1"/>
    <n v="4.3"/>
    <s v="SW"/>
    <n v="0.36"/>
    <n v="8.6999999999999993"/>
    <s v="SW"/>
    <n v="7"/>
    <n v="8.4"/>
    <n v="7.1"/>
    <n v="987.5"/>
    <n v="0"/>
    <n v="0"/>
    <n v="3.5000000000000003E-2"/>
    <n v="0"/>
    <n v="20.399999999999999"/>
    <n v="44"/>
    <n v="7.7"/>
    <n v="19.3"/>
    <n v="8.35"/>
    <n v="7.2400000000000006E-2"/>
    <n v="117"/>
    <n v="1"/>
    <n v="100"/>
    <n v="5"/>
    <x v="6"/>
    <x v="1"/>
    <n v="2024"/>
    <n v="4"/>
    <n v="30"/>
    <n v="430"/>
    <n v="4"/>
    <x v="5"/>
    <n v="26"/>
    <d v="2024-04-25T00:00:00"/>
    <x v="6"/>
  </r>
  <r>
    <d v="2024-04-26T00:00:00"/>
    <d v="1899-12-30T04:35:00"/>
    <n v="8.1999999999999993"/>
    <n v="8.3000000000000007"/>
    <n v="8.1999999999999993"/>
    <n v="92"/>
    <n v="7"/>
    <n v="4.3"/>
    <s v="SW"/>
    <n v="0.36"/>
    <n v="9.6"/>
    <s v="SW"/>
    <n v="6.9"/>
    <n v="8.3000000000000007"/>
    <n v="7.1"/>
    <n v="987.6"/>
    <n v="0"/>
    <n v="0"/>
    <n v="3.5000000000000003E-2"/>
    <n v="0"/>
    <n v="20.399999999999999"/>
    <n v="44"/>
    <n v="7.7"/>
    <n v="19.3"/>
    <n v="8.35"/>
    <n v="7.2400000000000006E-2"/>
    <n v="117"/>
    <n v="1"/>
    <n v="100"/>
    <n v="5"/>
    <x v="6"/>
    <x v="1"/>
    <n v="2024"/>
    <n v="4"/>
    <n v="35"/>
    <n v="435"/>
    <n v="4"/>
    <x v="5"/>
    <n v="26"/>
    <d v="2024-04-25T00:00:00"/>
    <x v="6"/>
  </r>
  <r>
    <d v="2024-04-26T00:00:00"/>
    <d v="1899-12-30T04:40:00"/>
    <n v="8.1999999999999993"/>
    <n v="8.1999999999999993"/>
    <n v="8.1999999999999993"/>
    <n v="92"/>
    <n v="6.9"/>
    <n v="4.3"/>
    <s v="SW"/>
    <n v="0.36"/>
    <n v="8.6999999999999993"/>
    <s v="WSW"/>
    <n v="6.8"/>
    <n v="8.3000000000000007"/>
    <n v="6.9"/>
    <n v="987.7"/>
    <n v="0"/>
    <n v="0"/>
    <n v="3.5000000000000003E-2"/>
    <n v="0"/>
    <n v="20.399999999999999"/>
    <n v="44"/>
    <n v="7.7"/>
    <n v="19.3"/>
    <n v="8.35"/>
    <n v="7.2400000000000006E-2"/>
    <n v="117"/>
    <n v="1"/>
    <n v="100"/>
    <n v="5"/>
    <x v="6"/>
    <x v="1"/>
    <n v="2024"/>
    <n v="4"/>
    <n v="40"/>
    <n v="440"/>
    <n v="4"/>
    <x v="5"/>
    <n v="26"/>
    <d v="2024-04-25T00:00:00"/>
    <x v="6"/>
  </r>
  <r>
    <d v="2024-04-26T00:00:00"/>
    <d v="1899-12-30T04:45:00"/>
    <n v="8.1999999999999993"/>
    <n v="8.1999999999999993"/>
    <n v="8.1"/>
    <n v="93"/>
    <n v="7.1"/>
    <n v="4.3"/>
    <s v="SW"/>
    <n v="0.36"/>
    <n v="7.8"/>
    <s v="WSW"/>
    <n v="6.8"/>
    <n v="8.3000000000000007"/>
    <n v="6.9"/>
    <n v="987.8"/>
    <n v="0"/>
    <n v="0"/>
    <n v="3.5000000000000003E-2"/>
    <n v="0"/>
    <n v="20.399999999999999"/>
    <n v="44"/>
    <n v="7.7"/>
    <n v="19.3"/>
    <n v="8.35"/>
    <n v="7.2400000000000006E-2"/>
    <n v="117"/>
    <n v="1"/>
    <n v="100"/>
    <n v="5"/>
    <x v="6"/>
    <x v="1"/>
    <n v="2024"/>
    <n v="4"/>
    <n v="45"/>
    <n v="445"/>
    <n v="4"/>
    <x v="5"/>
    <n v="26"/>
    <d v="2024-04-25T00:00:00"/>
    <x v="6"/>
  </r>
  <r>
    <d v="2024-04-26T00:00:00"/>
    <d v="1899-12-30T04:50:00"/>
    <n v="8.1999999999999993"/>
    <n v="8.1999999999999993"/>
    <n v="8.1999999999999993"/>
    <n v="93"/>
    <n v="7.2"/>
    <n v="3.5"/>
    <s v="SW"/>
    <n v="0.28999999999999998"/>
    <n v="7"/>
    <s v="SW"/>
    <n v="7.3"/>
    <n v="8.4"/>
    <n v="7.5"/>
    <n v="987.9"/>
    <n v="0"/>
    <n v="0"/>
    <n v="3.5000000000000003E-2"/>
    <n v="0"/>
    <n v="20.399999999999999"/>
    <n v="44"/>
    <n v="7.7"/>
    <n v="19.3"/>
    <n v="8.35"/>
    <n v="7.2499999999999995E-2"/>
    <n v="117"/>
    <n v="1"/>
    <n v="100"/>
    <n v="5"/>
    <x v="6"/>
    <x v="1"/>
    <n v="2024"/>
    <n v="4"/>
    <n v="50"/>
    <n v="450"/>
    <n v="4"/>
    <x v="5"/>
    <n v="26"/>
    <d v="2024-04-25T00:00:00"/>
    <x v="6"/>
  </r>
  <r>
    <d v="2024-04-26T00:00:00"/>
    <d v="1899-12-30T04:55:00"/>
    <n v="8.3000000000000007"/>
    <n v="8.3000000000000007"/>
    <n v="8.1999999999999993"/>
    <n v="93"/>
    <n v="7.3"/>
    <n v="5.2"/>
    <s v="SW"/>
    <n v="0.43"/>
    <n v="10.4"/>
    <s v="SW"/>
    <n v="6.7"/>
    <n v="8.5"/>
    <n v="6.9"/>
    <n v="988"/>
    <n v="0"/>
    <n v="0"/>
    <n v="3.5000000000000003E-2"/>
    <n v="0"/>
    <n v="20.399999999999999"/>
    <n v="44"/>
    <n v="7.7"/>
    <n v="19.3"/>
    <n v="8.35"/>
    <n v="7.2499999999999995E-2"/>
    <n v="117"/>
    <n v="1"/>
    <n v="100"/>
    <n v="5"/>
    <x v="6"/>
    <x v="1"/>
    <n v="2024"/>
    <n v="4"/>
    <n v="55"/>
    <n v="455"/>
    <n v="4"/>
    <x v="5"/>
    <n v="26"/>
    <d v="2024-04-25T00:00:00"/>
    <x v="6"/>
  </r>
  <r>
    <d v="2024-04-26T00:00:00"/>
    <d v="1899-12-30T05:00:00"/>
    <n v="8.4"/>
    <n v="8.4"/>
    <n v="8.3000000000000007"/>
    <n v="92"/>
    <n v="7.2"/>
    <n v="5.2"/>
    <s v="SW"/>
    <n v="0.43"/>
    <n v="10.4"/>
    <s v="WSW"/>
    <n v="6.8"/>
    <n v="8.6"/>
    <n v="6.9"/>
    <n v="988"/>
    <n v="0"/>
    <n v="0"/>
    <n v="3.4000000000000002E-2"/>
    <n v="0"/>
    <n v="20.399999999999999"/>
    <n v="44"/>
    <n v="7.7"/>
    <n v="19.3"/>
    <n v="8.35"/>
    <n v="7.2499999999999995E-2"/>
    <n v="117"/>
    <n v="1"/>
    <n v="100"/>
    <n v="5"/>
    <x v="6"/>
    <x v="1"/>
    <n v="2024"/>
    <n v="5"/>
    <n v="0"/>
    <n v="500"/>
    <n v="4"/>
    <x v="5"/>
    <n v="26"/>
    <d v="2024-04-25T00:00:00"/>
    <x v="6"/>
  </r>
  <r>
    <d v="2024-04-26T00:00:00"/>
    <d v="1899-12-30T05:05:00"/>
    <n v="8.4"/>
    <n v="8.4"/>
    <n v="8.4"/>
    <n v="92"/>
    <n v="7.2"/>
    <n v="4.3"/>
    <s v="SW"/>
    <n v="0.36"/>
    <n v="8.6999999999999993"/>
    <s v="SW"/>
    <n v="7.2"/>
    <n v="8.6"/>
    <n v="7.3"/>
    <n v="988.2"/>
    <n v="0"/>
    <n v="0"/>
    <n v="3.4000000000000002E-2"/>
    <n v="0"/>
    <n v="20.399999999999999"/>
    <n v="44"/>
    <n v="7.7"/>
    <n v="19.3"/>
    <n v="8.35"/>
    <n v="7.2499999999999995E-2"/>
    <n v="116"/>
    <n v="1"/>
    <n v="100"/>
    <n v="5"/>
    <x v="6"/>
    <x v="1"/>
    <n v="2024"/>
    <n v="5"/>
    <n v="5"/>
    <n v="505"/>
    <n v="5"/>
    <x v="6"/>
    <n v="26"/>
    <d v="2024-04-25T00:00:00"/>
    <x v="6"/>
  </r>
  <r>
    <d v="2024-04-26T00:00:00"/>
    <d v="1899-12-30T05:10:00"/>
    <n v="8.4"/>
    <n v="8.4"/>
    <n v="8.4"/>
    <n v="93"/>
    <n v="7.4"/>
    <n v="3.5"/>
    <s v="SW"/>
    <n v="0.28999999999999998"/>
    <n v="8.6999999999999993"/>
    <s v="SW"/>
    <n v="7.6"/>
    <n v="8.6"/>
    <n v="7.7"/>
    <n v="988.3"/>
    <n v="0"/>
    <n v="0"/>
    <n v="3.4000000000000002E-2"/>
    <n v="0"/>
    <n v="20.399999999999999"/>
    <n v="44"/>
    <n v="7.7"/>
    <n v="19.3"/>
    <n v="8.35"/>
    <n v="7.2499999999999995E-2"/>
    <n v="118"/>
    <n v="1"/>
    <n v="100"/>
    <n v="5"/>
    <x v="6"/>
    <x v="1"/>
    <n v="2024"/>
    <n v="5"/>
    <n v="10"/>
    <n v="510"/>
    <n v="5"/>
    <x v="6"/>
    <n v="26"/>
    <d v="2024-04-25T00:00:00"/>
    <x v="6"/>
  </r>
  <r>
    <d v="2024-04-26T00:00:00"/>
    <d v="1899-12-30T05:15:00"/>
    <n v="8.6"/>
    <n v="8.6"/>
    <n v="8.4"/>
    <n v="93"/>
    <n v="7.5"/>
    <n v="2.6"/>
    <s v="SW"/>
    <n v="0.22"/>
    <n v="6.1"/>
    <s v="SSW"/>
    <n v="8.1999999999999993"/>
    <n v="8.6999999999999993"/>
    <n v="8.3000000000000007"/>
    <n v="988.4"/>
    <n v="0"/>
    <n v="0"/>
    <n v="3.4000000000000002E-2"/>
    <n v="0"/>
    <n v="20.399999999999999"/>
    <n v="44"/>
    <n v="7.7"/>
    <n v="19.3"/>
    <n v="8.35"/>
    <n v="7.2499999999999995E-2"/>
    <n v="117"/>
    <n v="1"/>
    <n v="100"/>
    <n v="5"/>
    <x v="6"/>
    <x v="1"/>
    <n v="2024"/>
    <n v="5"/>
    <n v="15"/>
    <n v="515"/>
    <n v="5"/>
    <x v="6"/>
    <n v="26"/>
    <d v="2024-04-25T00:00:00"/>
    <x v="6"/>
  </r>
  <r>
    <d v="2024-04-26T00:00:00"/>
    <d v="1899-12-30T05:20:00"/>
    <n v="8.6"/>
    <n v="8.6"/>
    <n v="8.6"/>
    <n v="93"/>
    <n v="7.5"/>
    <n v="2.6"/>
    <s v="SSW"/>
    <n v="0.22"/>
    <n v="5.2"/>
    <s v="SW"/>
    <n v="8.1999999999999993"/>
    <n v="8.8000000000000007"/>
    <n v="8.4"/>
    <n v="988.6"/>
    <n v="0"/>
    <n v="0"/>
    <n v="3.4000000000000002E-2"/>
    <n v="0"/>
    <n v="20.3"/>
    <n v="44"/>
    <n v="7.7"/>
    <n v="19.2"/>
    <n v="8.35"/>
    <n v="7.2499999999999995E-2"/>
    <n v="117"/>
    <n v="1"/>
    <n v="100"/>
    <n v="5"/>
    <x v="6"/>
    <x v="1"/>
    <n v="2024"/>
    <n v="5"/>
    <n v="20"/>
    <n v="520"/>
    <n v="5"/>
    <x v="6"/>
    <n v="26"/>
    <d v="2024-04-25T00:00:00"/>
    <x v="6"/>
  </r>
  <r>
    <d v="2024-04-26T00:00:00"/>
    <d v="1899-12-30T05:25:00"/>
    <n v="8.6"/>
    <n v="8.6999999999999993"/>
    <n v="8.6"/>
    <n v="93"/>
    <n v="7.5"/>
    <n v="2.6"/>
    <s v="SW"/>
    <n v="0.22"/>
    <n v="6.1"/>
    <s v="WSW"/>
    <n v="8.1999999999999993"/>
    <n v="8.8000000000000007"/>
    <n v="8.4"/>
    <n v="988.7"/>
    <n v="0"/>
    <n v="0"/>
    <n v="3.4000000000000002E-2"/>
    <n v="0"/>
    <n v="20.3"/>
    <n v="44"/>
    <n v="7.7"/>
    <n v="19.2"/>
    <n v="8.35"/>
    <n v="7.2499999999999995E-2"/>
    <n v="117"/>
    <n v="1"/>
    <n v="100"/>
    <n v="5"/>
    <x v="6"/>
    <x v="1"/>
    <n v="2024"/>
    <n v="5"/>
    <n v="25"/>
    <n v="525"/>
    <n v="5"/>
    <x v="6"/>
    <n v="26"/>
    <d v="2024-04-25T00:00:00"/>
    <x v="6"/>
  </r>
  <r>
    <d v="2024-04-26T00:00:00"/>
    <d v="1899-12-30T05:30:00"/>
    <n v="8.6999999999999993"/>
    <n v="8.6999999999999993"/>
    <n v="8.6999999999999993"/>
    <n v="93"/>
    <n v="7.6"/>
    <n v="2.6"/>
    <s v="SSW"/>
    <n v="0.22"/>
    <n v="6.1"/>
    <s v="S"/>
    <n v="8.3000000000000007"/>
    <n v="8.8000000000000007"/>
    <n v="8.5"/>
    <n v="988.8"/>
    <n v="0"/>
    <n v="0"/>
    <n v="3.4000000000000002E-2"/>
    <n v="0"/>
    <n v="20.3"/>
    <n v="44"/>
    <n v="7.7"/>
    <n v="19.2"/>
    <n v="8.35"/>
    <n v="7.2499999999999995E-2"/>
    <n v="116"/>
    <n v="1"/>
    <n v="100"/>
    <n v="5"/>
    <x v="6"/>
    <x v="1"/>
    <n v="2024"/>
    <n v="5"/>
    <n v="30"/>
    <n v="530"/>
    <n v="5"/>
    <x v="6"/>
    <n v="26"/>
    <d v="2024-04-25T00:00:00"/>
    <x v="6"/>
  </r>
  <r>
    <d v="2024-04-26T00:00:00"/>
    <d v="1899-12-30T05:35:00"/>
    <n v="8.6999999999999993"/>
    <n v="8.6999999999999993"/>
    <n v="8.6999999999999993"/>
    <n v="93"/>
    <n v="7.6"/>
    <n v="2.6"/>
    <s v="SW"/>
    <n v="0.22"/>
    <n v="7"/>
    <s v="W"/>
    <n v="8.3000000000000007"/>
    <n v="8.8000000000000007"/>
    <n v="8.5"/>
    <n v="988.9"/>
    <n v="0"/>
    <n v="0"/>
    <n v="3.4000000000000002E-2"/>
    <n v="0"/>
    <n v="20.399999999999999"/>
    <n v="44"/>
    <n v="7.7"/>
    <n v="19.3"/>
    <n v="8.35"/>
    <n v="7.2499999999999995E-2"/>
    <n v="117"/>
    <n v="1"/>
    <n v="100"/>
    <n v="5"/>
    <x v="6"/>
    <x v="1"/>
    <n v="2024"/>
    <n v="5"/>
    <n v="35"/>
    <n v="535"/>
    <n v="5"/>
    <x v="6"/>
    <n v="26"/>
    <d v="2024-04-25T00:00:00"/>
    <x v="6"/>
  </r>
  <r>
    <d v="2024-04-26T00:00:00"/>
    <d v="1899-12-30T05:40:00"/>
    <n v="8.6999999999999993"/>
    <n v="8.6999999999999993"/>
    <n v="8.6999999999999993"/>
    <n v="93"/>
    <n v="7.6"/>
    <n v="2.6"/>
    <s v="SSW"/>
    <n v="0.22"/>
    <n v="6.1"/>
    <s v="SSW"/>
    <n v="8.3000000000000007"/>
    <n v="8.8000000000000007"/>
    <n v="8.5"/>
    <n v="989"/>
    <n v="0"/>
    <n v="0"/>
    <n v="3.4000000000000002E-2"/>
    <n v="0"/>
    <n v="20.5"/>
    <n v="44"/>
    <n v="7.8"/>
    <n v="19.399999999999999"/>
    <n v="8.35"/>
    <n v="7.2499999999999995E-2"/>
    <n v="117"/>
    <n v="1"/>
    <n v="100"/>
    <n v="5"/>
    <x v="6"/>
    <x v="1"/>
    <n v="2024"/>
    <n v="5"/>
    <n v="40"/>
    <n v="540"/>
    <n v="5"/>
    <x v="6"/>
    <n v="26"/>
    <d v="2024-04-25T00:00:00"/>
    <x v="6"/>
  </r>
  <r>
    <d v="2024-04-26T00:00:00"/>
    <d v="1899-12-30T05:45:00"/>
    <n v="8.6999999999999993"/>
    <n v="8.6999999999999993"/>
    <n v="8.6999999999999993"/>
    <n v="92"/>
    <n v="7.5"/>
    <n v="3.5"/>
    <s v="SSW"/>
    <n v="0.28999999999999998"/>
    <n v="9.6"/>
    <s v="WSW"/>
    <n v="7.9"/>
    <n v="8.9"/>
    <n v="8.1"/>
    <n v="989.1"/>
    <n v="0"/>
    <n v="0"/>
    <n v="3.3000000000000002E-2"/>
    <n v="0"/>
    <n v="20.5"/>
    <n v="44"/>
    <n v="7.8"/>
    <n v="19.399999999999999"/>
    <n v="8.35"/>
    <n v="7.2499999999999995E-2"/>
    <n v="117"/>
    <n v="1"/>
    <n v="100"/>
    <n v="5"/>
    <x v="6"/>
    <x v="1"/>
    <n v="2024"/>
    <n v="5"/>
    <n v="45"/>
    <n v="545"/>
    <n v="5"/>
    <x v="6"/>
    <n v="26"/>
    <d v="2024-04-25T00:00:00"/>
    <x v="6"/>
  </r>
  <r>
    <d v="2024-04-26T00:00:00"/>
    <d v="1899-12-30T05:50:00"/>
    <n v="8.6999999999999993"/>
    <n v="8.6999999999999993"/>
    <n v="8.6999999999999993"/>
    <n v="92"/>
    <n v="7.5"/>
    <n v="3.5"/>
    <s v="SW"/>
    <n v="0.28999999999999998"/>
    <n v="7"/>
    <s v="SW"/>
    <n v="7.9"/>
    <n v="8.9"/>
    <n v="8.1"/>
    <n v="989.2"/>
    <n v="0"/>
    <n v="0"/>
    <n v="3.3000000000000002E-2"/>
    <n v="0"/>
    <n v="20.5"/>
    <n v="44"/>
    <n v="7.8"/>
    <n v="19.399999999999999"/>
    <n v="8.35"/>
    <n v="7.2499999999999995E-2"/>
    <n v="116"/>
    <n v="1"/>
    <n v="100"/>
    <n v="5"/>
    <x v="6"/>
    <x v="1"/>
    <n v="2024"/>
    <n v="5"/>
    <n v="50"/>
    <n v="550"/>
    <n v="5"/>
    <x v="6"/>
    <n v="26"/>
    <d v="2024-04-25T00:00:00"/>
    <x v="6"/>
  </r>
  <r>
    <d v="2024-04-26T00:00:00"/>
    <d v="1899-12-30T05:55:00"/>
    <n v="8.8000000000000007"/>
    <n v="8.8000000000000007"/>
    <n v="8.6999999999999993"/>
    <n v="92"/>
    <n v="7.5"/>
    <n v="3.5"/>
    <s v="SSW"/>
    <n v="0.28999999999999998"/>
    <n v="8.6999999999999993"/>
    <s v="SW"/>
    <n v="8"/>
    <n v="8.9"/>
    <n v="8.1999999999999993"/>
    <n v="989.3"/>
    <n v="0"/>
    <n v="0"/>
    <n v="3.3000000000000002E-2"/>
    <n v="0"/>
    <n v="20.5"/>
    <n v="45"/>
    <n v="8.1999999999999993"/>
    <n v="19.399999999999999"/>
    <n v="8.4700000000000006"/>
    <n v="7.2499999999999995E-2"/>
    <n v="117"/>
    <n v="1"/>
    <n v="100"/>
    <n v="5"/>
    <x v="6"/>
    <x v="1"/>
    <n v="2024"/>
    <n v="5"/>
    <n v="55"/>
    <n v="555"/>
    <n v="5"/>
    <x v="6"/>
    <n v="26"/>
    <d v="2024-04-25T00:00:00"/>
    <x v="6"/>
  </r>
  <r>
    <d v="2024-04-26T00:00:00"/>
    <d v="1899-12-30T06:00:00"/>
    <n v="8.8000000000000007"/>
    <n v="8.8000000000000007"/>
    <n v="8.8000000000000007"/>
    <n v="92"/>
    <n v="7.6"/>
    <n v="3.5"/>
    <s v="SW"/>
    <n v="0.28999999999999998"/>
    <n v="9.6"/>
    <s v="SW"/>
    <n v="8.1"/>
    <n v="9"/>
    <n v="8.1999999999999993"/>
    <n v="989.4"/>
    <n v="0"/>
    <n v="0"/>
    <n v="3.3000000000000002E-2"/>
    <n v="0"/>
    <n v="20.5"/>
    <n v="45"/>
    <n v="8.1999999999999993"/>
    <n v="19.399999999999999"/>
    <n v="8.4700000000000006"/>
    <n v="7.2499999999999995E-2"/>
    <n v="117"/>
    <n v="1"/>
    <n v="100"/>
    <n v="5"/>
    <x v="6"/>
    <x v="1"/>
    <n v="2024"/>
    <n v="6"/>
    <n v="0"/>
    <n v="600"/>
    <n v="5"/>
    <x v="6"/>
    <n v="26"/>
    <d v="2024-04-25T00:00:00"/>
    <x v="6"/>
  </r>
  <r>
    <d v="2024-04-26T00:00:00"/>
    <d v="1899-12-30T06:05:00"/>
    <n v="8.9"/>
    <n v="8.9"/>
    <n v="8.8000000000000007"/>
    <n v="91"/>
    <n v="7.5"/>
    <n v="3.5"/>
    <s v="SW"/>
    <n v="0.28999999999999998"/>
    <n v="5.2"/>
    <s v="SSW"/>
    <n v="8.1"/>
    <n v="9"/>
    <n v="8.1999999999999993"/>
    <n v="989.5"/>
    <n v="0"/>
    <n v="0"/>
    <n v="3.3000000000000002E-2"/>
    <n v="0"/>
    <n v="20.5"/>
    <n v="45"/>
    <n v="8.1999999999999993"/>
    <n v="19.399999999999999"/>
    <n v="8.4700000000000006"/>
    <n v="7.2499999999999995E-2"/>
    <n v="117"/>
    <n v="1"/>
    <n v="100"/>
    <n v="5"/>
    <x v="6"/>
    <x v="1"/>
    <n v="2024"/>
    <n v="6"/>
    <n v="5"/>
    <n v="605"/>
    <n v="6"/>
    <x v="7"/>
    <n v="26"/>
    <d v="2024-04-25T00:00:00"/>
    <x v="6"/>
  </r>
  <r>
    <d v="2024-04-26T00:00:00"/>
    <d v="1899-12-30T06:10:00"/>
    <n v="8.9"/>
    <n v="8.9"/>
    <n v="8.9"/>
    <n v="91"/>
    <n v="7.6"/>
    <n v="3.5"/>
    <s v="SW"/>
    <n v="0.28999999999999998"/>
    <n v="7"/>
    <s v="SSE"/>
    <n v="8.1999999999999993"/>
    <n v="9.1"/>
    <n v="8.3000000000000007"/>
    <n v="989.6"/>
    <n v="0"/>
    <n v="0"/>
    <n v="3.3000000000000002E-2"/>
    <n v="0"/>
    <n v="20.399999999999999"/>
    <n v="45"/>
    <n v="8.1"/>
    <n v="19.3"/>
    <n v="8.48"/>
    <n v="7.2599999999999998E-2"/>
    <n v="116"/>
    <n v="1"/>
    <n v="100"/>
    <n v="5"/>
    <x v="6"/>
    <x v="1"/>
    <n v="2024"/>
    <n v="6"/>
    <n v="10"/>
    <n v="610"/>
    <n v="6"/>
    <x v="7"/>
    <n v="26"/>
    <d v="2024-04-25T00:00:00"/>
    <x v="6"/>
  </r>
  <r>
    <d v="2024-04-26T00:00:00"/>
    <d v="1899-12-30T06:15:00"/>
    <n v="8.9"/>
    <n v="9"/>
    <n v="8.9"/>
    <n v="91"/>
    <n v="7.6"/>
    <n v="4.3"/>
    <s v="SW"/>
    <n v="0.36"/>
    <n v="8.6999999999999993"/>
    <s v="SW"/>
    <n v="7.8"/>
    <n v="9.1"/>
    <n v="7.9"/>
    <n v="989.6"/>
    <n v="0"/>
    <n v="0"/>
    <n v="3.3000000000000002E-2"/>
    <n v="0"/>
    <n v="20.399999999999999"/>
    <n v="45"/>
    <n v="8.1"/>
    <n v="19.3"/>
    <n v="8.48"/>
    <n v="7.2599999999999998E-2"/>
    <n v="117"/>
    <n v="1"/>
    <n v="100"/>
    <n v="5"/>
    <x v="6"/>
    <x v="1"/>
    <n v="2024"/>
    <n v="6"/>
    <n v="15"/>
    <n v="615"/>
    <n v="6"/>
    <x v="7"/>
    <n v="26"/>
    <d v="2024-04-25T00:00:00"/>
    <x v="6"/>
  </r>
  <r>
    <d v="2024-04-26T00:00:00"/>
    <d v="1899-12-30T06:20:00"/>
    <n v="9"/>
    <n v="9"/>
    <n v="8.9"/>
    <n v="91"/>
    <n v="7.6"/>
    <n v="4.3"/>
    <s v="SSW"/>
    <n v="0.36"/>
    <n v="10.4"/>
    <s v="S"/>
    <n v="7.8"/>
    <n v="9.1999999999999993"/>
    <n v="8"/>
    <n v="989.7"/>
    <n v="0"/>
    <n v="0"/>
    <n v="3.2000000000000001E-2"/>
    <n v="0"/>
    <n v="20.399999999999999"/>
    <n v="45"/>
    <n v="8.1"/>
    <n v="19.3"/>
    <n v="8.48"/>
    <n v="7.2599999999999998E-2"/>
    <n v="117"/>
    <n v="1"/>
    <n v="100"/>
    <n v="5"/>
    <x v="6"/>
    <x v="1"/>
    <n v="2024"/>
    <n v="6"/>
    <n v="20"/>
    <n v="620"/>
    <n v="6"/>
    <x v="7"/>
    <n v="26"/>
    <d v="2024-04-25T00:00:00"/>
    <x v="6"/>
  </r>
  <r>
    <d v="2024-04-26T00:00:00"/>
    <d v="1899-12-30T06:25:00"/>
    <n v="9"/>
    <n v="9"/>
    <n v="9"/>
    <n v="91"/>
    <n v="7.6"/>
    <n v="4.3"/>
    <s v="SSW"/>
    <n v="0.36"/>
    <n v="8.6999999999999993"/>
    <s v="WSW"/>
    <n v="7.8"/>
    <n v="9.1999999999999993"/>
    <n v="8"/>
    <n v="989.8"/>
    <n v="0"/>
    <n v="0"/>
    <n v="3.2000000000000001E-2"/>
    <n v="0"/>
    <n v="20.3"/>
    <n v="45"/>
    <n v="8"/>
    <n v="19.3"/>
    <n v="8.48"/>
    <n v="7.2599999999999998E-2"/>
    <n v="117"/>
    <n v="1"/>
    <n v="100"/>
    <n v="5"/>
    <x v="6"/>
    <x v="1"/>
    <n v="2024"/>
    <n v="6"/>
    <n v="25"/>
    <n v="625"/>
    <n v="6"/>
    <x v="7"/>
    <n v="26"/>
    <d v="2024-04-25T00:00:00"/>
    <x v="6"/>
  </r>
  <r>
    <d v="2024-04-26T00:00:00"/>
    <d v="1899-12-30T06:30:00"/>
    <n v="9"/>
    <n v="9"/>
    <n v="9"/>
    <n v="91"/>
    <n v="7.6"/>
    <n v="4.3"/>
    <s v="SSW"/>
    <n v="0.36"/>
    <n v="10.4"/>
    <s v="S"/>
    <n v="7.8"/>
    <n v="9.1999999999999993"/>
    <n v="8"/>
    <n v="989.9"/>
    <n v="0"/>
    <n v="0"/>
    <n v="3.2000000000000001E-2"/>
    <n v="0"/>
    <n v="20.3"/>
    <n v="45"/>
    <n v="8"/>
    <n v="19.3"/>
    <n v="8.48"/>
    <n v="7.2599999999999998E-2"/>
    <n v="117"/>
    <n v="1"/>
    <n v="100"/>
    <n v="5"/>
    <x v="6"/>
    <x v="1"/>
    <n v="2024"/>
    <n v="6"/>
    <n v="30"/>
    <n v="630"/>
    <n v="6"/>
    <x v="7"/>
    <n v="26"/>
    <d v="2024-04-25T00:00:00"/>
    <x v="6"/>
  </r>
  <r>
    <d v="2024-04-26T00:00:00"/>
    <d v="1899-12-30T06:35:00"/>
    <n v="9.1"/>
    <n v="9.1"/>
    <n v="9"/>
    <n v="91"/>
    <n v="7.7"/>
    <n v="3.5"/>
    <s v="SW"/>
    <n v="0.28999999999999998"/>
    <n v="7"/>
    <s v="SSW"/>
    <n v="8.3000000000000007"/>
    <n v="9.3000000000000007"/>
    <n v="8.5"/>
    <n v="989.9"/>
    <n v="0"/>
    <n v="0"/>
    <n v="3.2000000000000001E-2"/>
    <n v="0"/>
    <n v="20.3"/>
    <n v="45"/>
    <n v="8"/>
    <n v="19.3"/>
    <n v="8.48"/>
    <n v="7.2599999999999998E-2"/>
    <n v="117"/>
    <n v="1"/>
    <n v="100"/>
    <n v="5"/>
    <x v="6"/>
    <x v="1"/>
    <n v="2024"/>
    <n v="6"/>
    <n v="35"/>
    <n v="635"/>
    <n v="6"/>
    <x v="7"/>
    <n v="26"/>
    <d v="2024-04-25T00:00:00"/>
    <x v="6"/>
  </r>
  <r>
    <d v="2024-04-26T00:00:00"/>
    <d v="1899-12-30T06:40:00"/>
    <n v="9.1999999999999993"/>
    <n v="9.1999999999999993"/>
    <n v="9.1"/>
    <n v="91"/>
    <n v="7.8"/>
    <n v="3.5"/>
    <s v="SW"/>
    <n v="0.28999999999999998"/>
    <n v="8.6999999999999993"/>
    <s v="SSE"/>
    <n v="8.5"/>
    <n v="9.4"/>
    <n v="8.6999999999999993"/>
    <n v="990"/>
    <n v="0"/>
    <n v="0"/>
    <n v="3.2000000000000001E-2"/>
    <n v="0"/>
    <n v="20.3"/>
    <n v="45"/>
    <n v="8"/>
    <n v="19.3"/>
    <n v="8.48"/>
    <n v="7.2599999999999998E-2"/>
    <n v="117"/>
    <n v="1"/>
    <n v="100"/>
    <n v="5"/>
    <x v="6"/>
    <x v="1"/>
    <n v="2024"/>
    <n v="6"/>
    <n v="40"/>
    <n v="640"/>
    <n v="6"/>
    <x v="7"/>
    <n v="26"/>
    <d v="2024-04-25T00:00:00"/>
    <x v="6"/>
  </r>
  <r>
    <d v="2024-04-26T00:00:00"/>
    <d v="1899-12-30T06:45:00"/>
    <n v="9.3000000000000007"/>
    <n v="9.3000000000000007"/>
    <n v="9.1999999999999993"/>
    <n v="91"/>
    <n v="7.9"/>
    <n v="4.3"/>
    <s v="SW"/>
    <n v="0.36"/>
    <n v="10.4"/>
    <s v="WSW"/>
    <n v="8.1999999999999993"/>
    <n v="9.4"/>
    <n v="8.3000000000000007"/>
    <n v="990.1"/>
    <n v="0"/>
    <n v="0"/>
    <n v="3.1E-2"/>
    <n v="0"/>
    <n v="20.3"/>
    <n v="45"/>
    <n v="8"/>
    <n v="19.3"/>
    <n v="8.48"/>
    <n v="7.2599999999999998E-2"/>
    <n v="117"/>
    <n v="1"/>
    <n v="100"/>
    <n v="5"/>
    <x v="6"/>
    <x v="1"/>
    <n v="2024"/>
    <n v="6"/>
    <n v="45"/>
    <n v="645"/>
    <n v="6"/>
    <x v="7"/>
    <n v="26"/>
    <d v="2024-04-25T00:00:00"/>
    <x v="6"/>
  </r>
  <r>
    <d v="2024-04-26T00:00:00"/>
    <d v="1899-12-30T06:50:00"/>
    <n v="9.4"/>
    <n v="9.4"/>
    <n v="9.3000000000000007"/>
    <n v="91"/>
    <n v="8"/>
    <n v="4.3"/>
    <s v="SW"/>
    <n v="0.36"/>
    <n v="12.2"/>
    <s v="WSW"/>
    <n v="8.3000000000000007"/>
    <n v="9.6"/>
    <n v="8.5"/>
    <n v="990.3"/>
    <n v="0"/>
    <n v="0"/>
    <n v="3.1E-2"/>
    <n v="0"/>
    <n v="20.3"/>
    <n v="45"/>
    <n v="8"/>
    <n v="19.3"/>
    <n v="8.48"/>
    <n v="7.2599999999999998E-2"/>
    <n v="117"/>
    <n v="1"/>
    <n v="100"/>
    <n v="5"/>
    <x v="6"/>
    <x v="1"/>
    <n v="2024"/>
    <n v="6"/>
    <n v="50"/>
    <n v="650"/>
    <n v="6"/>
    <x v="7"/>
    <n v="26"/>
    <d v="2024-04-25T00:00:00"/>
    <x v="6"/>
  </r>
  <r>
    <d v="2024-04-26T00:00:00"/>
    <d v="1899-12-30T06:55:00"/>
    <n v="9.8000000000000007"/>
    <n v="9.8000000000000007"/>
    <n v="9.4"/>
    <n v="90"/>
    <n v="8.1999999999999993"/>
    <n v="4.3"/>
    <s v="SSW"/>
    <n v="0.36"/>
    <n v="9.6"/>
    <s v="S"/>
    <n v="8.6999999999999993"/>
    <n v="9.9"/>
    <n v="8.9"/>
    <n v="990.3"/>
    <n v="0"/>
    <n v="0"/>
    <n v="0.03"/>
    <n v="0"/>
    <n v="20.2"/>
    <n v="45"/>
    <n v="7.9"/>
    <n v="19.2"/>
    <n v="8.48"/>
    <n v="7.2700000000000001E-2"/>
    <n v="117"/>
    <n v="1"/>
    <n v="100"/>
    <n v="5"/>
    <x v="6"/>
    <x v="1"/>
    <n v="2024"/>
    <n v="6"/>
    <n v="55"/>
    <n v="655"/>
    <n v="6"/>
    <x v="7"/>
    <n v="26"/>
    <d v="2024-04-25T00:00:00"/>
    <x v="6"/>
  </r>
  <r>
    <d v="2024-04-26T00:00:00"/>
    <d v="1899-12-30T07:00:00"/>
    <n v="9.6999999999999993"/>
    <n v="9.8000000000000007"/>
    <n v="9.6999999999999993"/>
    <n v="89"/>
    <n v="8"/>
    <n v="5.2"/>
    <s v="SW"/>
    <n v="0.43"/>
    <n v="11.3"/>
    <s v="SW"/>
    <n v="8.4"/>
    <n v="9.9"/>
    <n v="8.6"/>
    <n v="990.4"/>
    <n v="0"/>
    <n v="0"/>
    <n v="0.03"/>
    <n v="0"/>
    <n v="20.2"/>
    <n v="46"/>
    <n v="8.1999999999999993"/>
    <n v="19.3"/>
    <n v="8.65"/>
    <n v="7.2599999999999998E-2"/>
    <n v="117"/>
    <n v="1"/>
    <n v="100"/>
    <n v="5"/>
    <x v="6"/>
    <x v="1"/>
    <n v="2024"/>
    <n v="7"/>
    <n v="0"/>
    <n v="700"/>
    <n v="6"/>
    <x v="7"/>
    <n v="26"/>
    <d v="2024-04-25T00:00:00"/>
    <x v="6"/>
  </r>
  <r>
    <d v="2024-04-26T00:00:00"/>
    <d v="1899-12-30T07:05:00"/>
    <n v="9.6"/>
    <n v="9.6999999999999993"/>
    <n v="9.6"/>
    <n v="88"/>
    <n v="7.7"/>
    <n v="5.2"/>
    <s v="SSW"/>
    <n v="0.43"/>
    <n v="11.3"/>
    <s v="SSW"/>
    <n v="8.3000000000000007"/>
    <n v="9.6999999999999993"/>
    <n v="8.4"/>
    <n v="990.4"/>
    <n v="0"/>
    <n v="0"/>
    <n v="0.03"/>
    <n v="0"/>
    <n v="20.2"/>
    <n v="46"/>
    <n v="8.1999999999999993"/>
    <n v="19.3"/>
    <n v="8.65"/>
    <n v="7.2599999999999998E-2"/>
    <n v="117"/>
    <n v="1"/>
    <n v="100"/>
    <n v="5"/>
    <x v="6"/>
    <x v="1"/>
    <n v="2024"/>
    <n v="7"/>
    <n v="5"/>
    <n v="705"/>
    <n v="7"/>
    <x v="8"/>
    <n v="26"/>
    <d v="2024-04-25T00:00:00"/>
    <x v="6"/>
  </r>
  <r>
    <d v="2024-04-26T00:00:00"/>
    <d v="1899-12-30T07:10:00"/>
    <n v="9.6"/>
    <n v="9.6999999999999993"/>
    <n v="9.6"/>
    <n v="87"/>
    <n v="7.6"/>
    <n v="7"/>
    <s v="SW"/>
    <n v="0.57999999999999996"/>
    <n v="13.9"/>
    <s v="SW"/>
    <n v="7.6"/>
    <n v="9.6999999999999993"/>
    <n v="7.7"/>
    <n v="990.5"/>
    <n v="0"/>
    <n v="0"/>
    <n v="0.03"/>
    <n v="0"/>
    <n v="20.2"/>
    <n v="46"/>
    <n v="8.1999999999999993"/>
    <n v="19.3"/>
    <n v="8.65"/>
    <n v="7.2700000000000001E-2"/>
    <n v="117"/>
    <n v="1"/>
    <n v="100"/>
    <n v="5"/>
    <x v="6"/>
    <x v="1"/>
    <n v="2024"/>
    <n v="7"/>
    <n v="10"/>
    <n v="710"/>
    <n v="7"/>
    <x v="8"/>
    <n v="26"/>
    <d v="2024-04-25T00:00:00"/>
    <x v="6"/>
  </r>
  <r>
    <d v="2024-04-26T00:00:00"/>
    <d v="1899-12-30T07:15:00"/>
    <n v="9.6"/>
    <n v="9.6"/>
    <n v="9.6"/>
    <n v="88"/>
    <n v="7.7"/>
    <n v="6.1"/>
    <s v="SW"/>
    <n v="0.51"/>
    <n v="11.3"/>
    <s v="W"/>
    <n v="7.9"/>
    <n v="9.6999999999999993"/>
    <n v="8"/>
    <n v="990.6"/>
    <n v="0"/>
    <n v="0"/>
    <n v="0.03"/>
    <n v="0"/>
    <n v="20.2"/>
    <n v="46"/>
    <n v="8.1999999999999993"/>
    <n v="19.3"/>
    <n v="8.65"/>
    <n v="7.2700000000000001E-2"/>
    <n v="117"/>
    <n v="1"/>
    <n v="100"/>
    <n v="5"/>
    <x v="6"/>
    <x v="1"/>
    <n v="2024"/>
    <n v="7"/>
    <n v="15"/>
    <n v="715"/>
    <n v="7"/>
    <x v="8"/>
    <n v="26"/>
    <d v="2024-04-25T00:00:00"/>
    <x v="6"/>
  </r>
  <r>
    <d v="2024-04-26T00:00:00"/>
    <d v="1899-12-30T07:20:00"/>
    <n v="9.6999999999999993"/>
    <n v="9.6999999999999993"/>
    <n v="9.6"/>
    <n v="89"/>
    <n v="7.9"/>
    <n v="6.1"/>
    <s v="SW"/>
    <n v="0.51"/>
    <n v="13.9"/>
    <s v="SW"/>
    <n v="8.1"/>
    <n v="9.8000000000000007"/>
    <n v="8.1999999999999993"/>
    <n v="990.7"/>
    <n v="0"/>
    <n v="0"/>
    <n v="0.03"/>
    <n v="0"/>
    <n v="20.2"/>
    <n v="46"/>
    <n v="8.1999999999999993"/>
    <n v="19.3"/>
    <n v="8.65"/>
    <n v="7.2700000000000001E-2"/>
    <n v="117"/>
    <n v="1"/>
    <n v="100"/>
    <n v="5"/>
    <x v="6"/>
    <x v="1"/>
    <n v="2024"/>
    <n v="7"/>
    <n v="20"/>
    <n v="720"/>
    <n v="7"/>
    <x v="8"/>
    <n v="26"/>
    <d v="2024-04-25T00:00:00"/>
    <x v="6"/>
  </r>
  <r>
    <d v="2024-04-26T00:00:00"/>
    <d v="1899-12-30T07:25:00"/>
    <n v="9.8000000000000007"/>
    <n v="9.8000000000000007"/>
    <n v="9.6999999999999993"/>
    <n v="88"/>
    <n v="7.9"/>
    <n v="6.1"/>
    <s v="SW"/>
    <n v="0.51"/>
    <n v="10.4"/>
    <s v="SW"/>
    <n v="8.1999999999999993"/>
    <n v="9.9"/>
    <n v="8.3000000000000007"/>
    <n v="990.9"/>
    <n v="0"/>
    <n v="0"/>
    <n v="0.03"/>
    <n v="0"/>
    <n v="20.3"/>
    <n v="46"/>
    <n v="8.3000000000000007"/>
    <n v="19.3"/>
    <n v="8.65"/>
    <n v="7.2700000000000001E-2"/>
    <n v="116"/>
    <n v="1"/>
    <n v="100"/>
    <n v="5"/>
    <x v="6"/>
    <x v="1"/>
    <n v="2024"/>
    <n v="7"/>
    <n v="25"/>
    <n v="725"/>
    <n v="7"/>
    <x v="8"/>
    <n v="26"/>
    <d v="2024-04-25T00:00:00"/>
    <x v="6"/>
  </r>
  <r>
    <d v="2024-04-26T00:00:00"/>
    <d v="1899-12-30T07:30:00"/>
    <n v="9.8000000000000007"/>
    <n v="9.9"/>
    <n v="9.8000000000000007"/>
    <n v="86"/>
    <n v="7.5"/>
    <n v="7"/>
    <s v="SW"/>
    <n v="0.57999999999999996"/>
    <n v="15.7"/>
    <s v="SW"/>
    <n v="7.8"/>
    <n v="9.8000000000000007"/>
    <n v="7.8"/>
    <n v="991"/>
    <n v="0"/>
    <n v="0"/>
    <n v="0.03"/>
    <n v="0"/>
    <n v="20.3"/>
    <n v="46"/>
    <n v="8.3000000000000007"/>
    <n v="19.3"/>
    <n v="8.65"/>
    <n v="7.2700000000000001E-2"/>
    <n v="118"/>
    <n v="1"/>
    <n v="100"/>
    <n v="5"/>
    <x v="6"/>
    <x v="1"/>
    <n v="2024"/>
    <n v="7"/>
    <n v="30"/>
    <n v="730"/>
    <n v="7"/>
    <x v="8"/>
    <n v="26"/>
    <d v="2024-04-25T00:00:00"/>
    <x v="6"/>
  </r>
  <r>
    <d v="2024-04-26T00:00:00"/>
    <d v="1899-12-30T07:35:00"/>
    <n v="9.9"/>
    <n v="9.9"/>
    <n v="9.8000000000000007"/>
    <n v="87"/>
    <n v="7.8"/>
    <n v="6.1"/>
    <s v="SW"/>
    <n v="0.51"/>
    <n v="12.2"/>
    <s v="SSW"/>
    <n v="8.3000000000000007"/>
    <n v="10"/>
    <n v="8.4"/>
    <n v="991"/>
    <n v="0"/>
    <n v="0"/>
    <n v="2.9000000000000001E-2"/>
    <n v="0"/>
    <n v="20.399999999999999"/>
    <n v="46"/>
    <n v="8.4"/>
    <n v="19.399999999999999"/>
    <n v="8.65"/>
    <n v="7.2599999999999998E-2"/>
    <n v="117"/>
    <n v="1"/>
    <n v="100"/>
    <n v="5"/>
    <x v="6"/>
    <x v="1"/>
    <n v="2024"/>
    <n v="7"/>
    <n v="35"/>
    <n v="735"/>
    <n v="7"/>
    <x v="8"/>
    <n v="26"/>
    <d v="2024-04-25T00:00:00"/>
    <x v="6"/>
  </r>
  <r>
    <d v="2024-04-26T00:00:00"/>
    <d v="1899-12-30T07:40:00"/>
    <n v="9.9"/>
    <n v="9.9"/>
    <n v="9.9"/>
    <n v="87"/>
    <n v="7.8"/>
    <n v="5.2"/>
    <s v="SW"/>
    <n v="0.43"/>
    <n v="9.6"/>
    <s v="SW"/>
    <n v="8.6"/>
    <n v="10"/>
    <n v="8.6999999999999993"/>
    <n v="991"/>
    <n v="0"/>
    <n v="0"/>
    <n v="2.9000000000000001E-2"/>
    <n v="0"/>
    <n v="20.3"/>
    <n v="46"/>
    <n v="8.3000000000000007"/>
    <n v="19.3"/>
    <n v="8.65"/>
    <n v="7.2700000000000001E-2"/>
    <n v="117"/>
    <n v="1"/>
    <n v="100"/>
    <n v="5"/>
    <x v="6"/>
    <x v="1"/>
    <n v="2024"/>
    <n v="7"/>
    <n v="40"/>
    <n v="740"/>
    <n v="7"/>
    <x v="8"/>
    <n v="26"/>
    <d v="2024-04-25T00:00:00"/>
    <x v="6"/>
  </r>
  <r>
    <d v="2024-04-26T00:00:00"/>
    <d v="1899-12-30T07:45:00"/>
    <n v="10"/>
    <n v="10"/>
    <n v="9.9"/>
    <n v="88"/>
    <n v="8.1"/>
    <n v="4.3"/>
    <s v="SSW"/>
    <n v="0.36"/>
    <n v="11.3"/>
    <s v="S"/>
    <n v="9"/>
    <n v="10.1"/>
    <n v="9.1"/>
    <n v="991.1"/>
    <n v="0"/>
    <n v="0"/>
    <n v="2.9000000000000001E-2"/>
    <n v="0"/>
    <n v="20.3"/>
    <n v="46"/>
    <n v="8.3000000000000007"/>
    <n v="19.3"/>
    <n v="8.65"/>
    <n v="7.2700000000000001E-2"/>
    <n v="117"/>
    <n v="1"/>
    <n v="100"/>
    <n v="5"/>
    <x v="6"/>
    <x v="1"/>
    <n v="2024"/>
    <n v="7"/>
    <n v="45"/>
    <n v="745"/>
    <n v="7"/>
    <x v="8"/>
    <n v="26"/>
    <d v="2024-04-25T00:00:00"/>
    <x v="6"/>
  </r>
  <r>
    <d v="2024-04-26T00:00:00"/>
    <d v="1899-12-30T07:50:00"/>
    <n v="10.1"/>
    <n v="10.1"/>
    <n v="10"/>
    <n v="87"/>
    <n v="8"/>
    <n v="3.5"/>
    <s v="SSW"/>
    <n v="0.28999999999999998"/>
    <n v="12.2"/>
    <s v="SW"/>
    <n v="9.5"/>
    <n v="10.199999999999999"/>
    <n v="9.6"/>
    <n v="991"/>
    <n v="0"/>
    <n v="0"/>
    <n v="2.9000000000000001E-2"/>
    <n v="0"/>
    <n v="20.3"/>
    <n v="46"/>
    <n v="8.3000000000000007"/>
    <n v="19.3"/>
    <n v="8.65"/>
    <n v="7.2700000000000001E-2"/>
    <n v="116"/>
    <n v="1"/>
    <n v="100"/>
    <n v="5"/>
    <x v="6"/>
    <x v="1"/>
    <n v="2024"/>
    <n v="7"/>
    <n v="50"/>
    <n v="750"/>
    <n v="7"/>
    <x v="8"/>
    <n v="26"/>
    <d v="2024-04-25T00:00:00"/>
    <x v="6"/>
  </r>
  <r>
    <d v="2024-04-26T00:00:00"/>
    <d v="1899-12-30T07:55:00"/>
    <n v="10.1"/>
    <n v="10.1"/>
    <n v="10.1"/>
    <n v="87"/>
    <n v="8"/>
    <n v="4.3"/>
    <s v="SW"/>
    <n v="0.36"/>
    <n v="9.6"/>
    <s v="SW"/>
    <n v="9.1"/>
    <n v="10.199999999999999"/>
    <n v="9.1999999999999993"/>
    <n v="991.2"/>
    <n v="0"/>
    <n v="0"/>
    <n v="2.9000000000000001E-2"/>
    <n v="0"/>
    <n v="20.3"/>
    <n v="46"/>
    <n v="8.3000000000000007"/>
    <n v="19.3"/>
    <n v="8.65"/>
    <n v="7.2700000000000001E-2"/>
    <n v="117"/>
    <n v="1"/>
    <n v="100"/>
    <n v="5"/>
    <x v="6"/>
    <x v="1"/>
    <n v="2024"/>
    <n v="7"/>
    <n v="55"/>
    <n v="755"/>
    <n v="7"/>
    <x v="8"/>
    <n v="26"/>
    <d v="2024-04-25T00:00:00"/>
    <x v="6"/>
  </r>
  <r>
    <d v="2024-04-26T00:00:00"/>
    <d v="1899-12-30T08:00:00"/>
    <n v="10.1"/>
    <n v="10.1"/>
    <n v="10.1"/>
    <n v="87"/>
    <n v="8"/>
    <n v="4.3"/>
    <s v="SSW"/>
    <n v="0.36"/>
    <n v="8.6999999999999993"/>
    <s v="SW"/>
    <n v="9.1"/>
    <n v="10.199999999999999"/>
    <n v="9.1999999999999993"/>
    <n v="991.3"/>
    <n v="0"/>
    <n v="0"/>
    <n v="2.9000000000000001E-2"/>
    <n v="0"/>
    <n v="20.3"/>
    <n v="46"/>
    <n v="8.3000000000000007"/>
    <n v="19.3"/>
    <n v="8.65"/>
    <n v="7.2700000000000001E-2"/>
    <n v="117"/>
    <n v="1"/>
    <n v="100"/>
    <n v="5"/>
    <x v="6"/>
    <x v="1"/>
    <n v="2024"/>
    <n v="8"/>
    <n v="0"/>
    <n v="800"/>
    <n v="7"/>
    <x v="8"/>
    <n v="26"/>
    <d v="2024-04-25T00:00:00"/>
    <x v="6"/>
  </r>
  <r>
    <d v="2024-04-26T00:00:00"/>
    <d v="1899-12-30T08:05:00"/>
    <n v="9.9"/>
    <n v="10.1"/>
    <n v="9.9"/>
    <n v="88"/>
    <n v="8"/>
    <n v="4.3"/>
    <s v="SW"/>
    <n v="0.36"/>
    <n v="12.2"/>
    <s v="SSW"/>
    <n v="8.9"/>
    <n v="10.1"/>
    <n v="9.1"/>
    <n v="991.3"/>
    <n v="0"/>
    <n v="0"/>
    <n v="2.9000000000000001E-2"/>
    <n v="0"/>
    <n v="20.3"/>
    <n v="46"/>
    <n v="8.3000000000000007"/>
    <n v="19.3"/>
    <n v="8.65"/>
    <n v="7.2700000000000001E-2"/>
    <n v="117"/>
    <n v="1"/>
    <n v="100"/>
    <n v="5"/>
    <x v="6"/>
    <x v="1"/>
    <n v="2024"/>
    <n v="8"/>
    <n v="5"/>
    <n v="805"/>
    <n v="8"/>
    <x v="9"/>
    <n v="26"/>
    <d v="2024-04-25T00:00:00"/>
    <x v="6"/>
  </r>
  <r>
    <d v="2024-04-26T00:00:00"/>
    <d v="1899-12-30T08:10:00"/>
    <n v="9.9"/>
    <n v="9.9"/>
    <n v="9.9"/>
    <n v="87"/>
    <n v="7.8"/>
    <n v="6.1"/>
    <s v="SW"/>
    <n v="0.51"/>
    <n v="13.9"/>
    <s v="SSE"/>
    <n v="8.3000000000000007"/>
    <n v="10"/>
    <n v="8.4"/>
    <n v="991.4"/>
    <n v="0"/>
    <n v="0"/>
    <n v="2.9000000000000001E-2"/>
    <n v="0"/>
    <n v="20.3"/>
    <n v="46"/>
    <n v="8.3000000000000007"/>
    <n v="19.3"/>
    <n v="8.65"/>
    <n v="7.2700000000000001E-2"/>
    <n v="117"/>
    <n v="1"/>
    <n v="100"/>
    <n v="5"/>
    <x v="6"/>
    <x v="1"/>
    <n v="2024"/>
    <n v="8"/>
    <n v="10"/>
    <n v="810"/>
    <n v="8"/>
    <x v="9"/>
    <n v="26"/>
    <d v="2024-04-25T00:00:00"/>
    <x v="6"/>
  </r>
  <r>
    <d v="2024-04-26T00:00:00"/>
    <d v="1899-12-30T08:15:00"/>
    <n v="10.4"/>
    <n v="10.4"/>
    <n v="9.9"/>
    <n v="88"/>
    <n v="8.5"/>
    <n v="6.1"/>
    <s v="SW"/>
    <n v="0.51"/>
    <n v="13.9"/>
    <s v="SW"/>
    <n v="8.9"/>
    <n v="10.4"/>
    <n v="8.9"/>
    <n v="991.5"/>
    <n v="0"/>
    <n v="0"/>
    <n v="2.8000000000000001E-2"/>
    <n v="0"/>
    <n v="20.3"/>
    <n v="46"/>
    <n v="8.3000000000000007"/>
    <n v="19.3"/>
    <n v="8.65"/>
    <n v="7.2700000000000001E-2"/>
    <n v="117"/>
    <n v="1"/>
    <n v="100"/>
    <n v="5"/>
    <x v="6"/>
    <x v="1"/>
    <n v="2024"/>
    <n v="8"/>
    <n v="15"/>
    <n v="815"/>
    <n v="8"/>
    <x v="9"/>
    <n v="26"/>
    <d v="2024-04-25T00:00:00"/>
    <x v="6"/>
  </r>
  <r>
    <d v="2024-04-26T00:00:00"/>
    <d v="1899-12-30T08:20:00"/>
    <n v="10.8"/>
    <n v="10.8"/>
    <n v="10.4"/>
    <n v="86"/>
    <n v="8.5"/>
    <n v="7.8"/>
    <s v="SW"/>
    <n v="0.65"/>
    <n v="13"/>
    <s v="SW"/>
    <n v="8.6"/>
    <n v="10.8"/>
    <n v="8.6"/>
    <n v="991.5"/>
    <n v="0"/>
    <n v="0"/>
    <n v="2.5999999999999999E-2"/>
    <n v="0"/>
    <n v="20.3"/>
    <n v="46"/>
    <n v="8.3000000000000007"/>
    <n v="19.3"/>
    <n v="8.65"/>
    <n v="7.2700000000000001E-2"/>
    <n v="117"/>
    <n v="1"/>
    <n v="100"/>
    <n v="5"/>
    <x v="6"/>
    <x v="1"/>
    <n v="2024"/>
    <n v="8"/>
    <n v="20"/>
    <n v="820"/>
    <n v="8"/>
    <x v="9"/>
    <n v="26"/>
    <d v="2024-04-25T00:00:00"/>
    <x v="6"/>
  </r>
  <r>
    <d v="2024-04-26T00:00:00"/>
    <d v="1899-12-30T08:25:00"/>
    <n v="11"/>
    <n v="11"/>
    <n v="10.8"/>
    <n v="85"/>
    <n v="8.6"/>
    <n v="7.8"/>
    <s v="SW"/>
    <n v="0.65"/>
    <n v="14.8"/>
    <s v="WSW"/>
    <n v="8.9"/>
    <n v="11"/>
    <n v="8.9"/>
    <n v="991.6"/>
    <n v="0"/>
    <n v="0"/>
    <n v="2.5000000000000001E-2"/>
    <n v="0"/>
    <n v="20.3"/>
    <n v="46"/>
    <n v="8.3000000000000007"/>
    <n v="19.3"/>
    <n v="8.65"/>
    <n v="7.2700000000000001E-2"/>
    <n v="117"/>
    <n v="1"/>
    <n v="100"/>
    <n v="5"/>
    <x v="6"/>
    <x v="1"/>
    <n v="2024"/>
    <n v="8"/>
    <n v="25"/>
    <n v="825"/>
    <n v="8"/>
    <x v="9"/>
    <n v="26"/>
    <d v="2024-04-25T00:00:00"/>
    <x v="6"/>
  </r>
  <r>
    <d v="2024-04-26T00:00:00"/>
    <d v="1899-12-30T08:30:00"/>
    <n v="11"/>
    <n v="11.1"/>
    <n v="11"/>
    <n v="83"/>
    <n v="8.1999999999999993"/>
    <n v="7.8"/>
    <s v="SW"/>
    <n v="0.65"/>
    <n v="18.3"/>
    <s v="SW"/>
    <n v="8.9"/>
    <n v="10.9"/>
    <n v="8.8000000000000007"/>
    <n v="991.7"/>
    <n v="0"/>
    <n v="0"/>
    <n v="2.5000000000000001E-2"/>
    <n v="0"/>
    <n v="20.3"/>
    <n v="46"/>
    <n v="8.3000000000000007"/>
    <n v="19.3"/>
    <n v="8.65"/>
    <n v="7.2700000000000001E-2"/>
    <n v="116"/>
    <n v="1"/>
    <n v="100"/>
    <n v="5"/>
    <x v="6"/>
    <x v="1"/>
    <n v="2024"/>
    <n v="8"/>
    <n v="30"/>
    <n v="830"/>
    <n v="8"/>
    <x v="9"/>
    <n v="26"/>
    <d v="2024-04-25T00:00:00"/>
    <x v="6"/>
  </r>
  <r>
    <d v="2024-04-26T00:00:00"/>
    <d v="1899-12-30T08:35:00"/>
    <n v="10.8"/>
    <n v="10.9"/>
    <n v="10.7"/>
    <n v="85"/>
    <n v="8.4"/>
    <n v="7"/>
    <s v="SW"/>
    <n v="0.57999999999999996"/>
    <n v="16.5"/>
    <s v="SW"/>
    <n v="9"/>
    <n v="10.8"/>
    <n v="9"/>
    <n v="991.8"/>
    <n v="0"/>
    <n v="0"/>
    <n v="2.5999999999999999E-2"/>
    <n v="0"/>
    <n v="20.3"/>
    <n v="46"/>
    <n v="8.3000000000000007"/>
    <n v="19.3"/>
    <n v="8.65"/>
    <n v="7.2700000000000001E-2"/>
    <n v="117"/>
    <n v="1"/>
    <n v="100"/>
    <n v="5"/>
    <x v="6"/>
    <x v="1"/>
    <n v="2024"/>
    <n v="8"/>
    <n v="35"/>
    <n v="835"/>
    <n v="8"/>
    <x v="9"/>
    <n v="26"/>
    <d v="2024-04-25T00:00:00"/>
    <x v="6"/>
  </r>
  <r>
    <d v="2024-04-26T00:00:00"/>
    <d v="1899-12-30T08:40:00"/>
    <n v="10.8"/>
    <n v="11"/>
    <n v="10.8"/>
    <n v="86"/>
    <n v="8.5"/>
    <n v="7"/>
    <s v="SW"/>
    <n v="0.57999999999999996"/>
    <n v="13"/>
    <s v="SW"/>
    <n v="9"/>
    <n v="10.8"/>
    <n v="9"/>
    <n v="992"/>
    <n v="0.4"/>
    <n v="11.6"/>
    <n v="2.5999999999999999E-2"/>
    <n v="0"/>
    <n v="20.3"/>
    <n v="46"/>
    <n v="8.3000000000000007"/>
    <n v="19.3"/>
    <n v="8.65"/>
    <n v="7.2700000000000001E-2"/>
    <n v="117"/>
    <n v="1"/>
    <n v="100"/>
    <n v="5"/>
    <x v="6"/>
    <x v="1"/>
    <n v="2024"/>
    <n v="8"/>
    <n v="40"/>
    <n v="840"/>
    <n v="8"/>
    <x v="9"/>
    <n v="26"/>
    <d v="2024-04-25T00:00:00"/>
    <x v="6"/>
  </r>
  <r>
    <d v="2024-04-26T00:00:00"/>
    <d v="1899-12-30T08:45:00"/>
    <n v="9.6999999999999993"/>
    <n v="10.7"/>
    <n v="9.6999999999999993"/>
    <n v="85"/>
    <n v="7.3"/>
    <n v="7.8"/>
    <s v="SW"/>
    <n v="0.65"/>
    <n v="14.8"/>
    <s v="SW"/>
    <n v="7.4"/>
    <n v="9.8000000000000007"/>
    <n v="7.4"/>
    <n v="992.1"/>
    <n v="0.2"/>
    <n v="10.8"/>
    <n v="0.03"/>
    <n v="0"/>
    <n v="20.3"/>
    <n v="46"/>
    <n v="8.3000000000000007"/>
    <n v="19.3"/>
    <n v="8.65"/>
    <n v="7.2700000000000001E-2"/>
    <n v="117"/>
    <n v="1"/>
    <n v="100"/>
    <n v="5"/>
    <x v="6"/>
    <x v="1"/>
    <n v="2024"/>
    <n v="8"/>
    <n v="45"/>
    <n v="845"/>
    <n v="8"/>
    <x v="9"/>
    <n v="26"/>
    <d v="2024-04-25T00:00:00"/>
    <x v="6"/>
  </r>
  <r>
    <d v="2024-04-26T00:00:00"/>
    <d v="1899-12-30T08:50:00"/>
    <n v="9.1999999999999993"/>
    <n v="9.6999999999999993"/>
    <n v="9.1999999999999993"/>
    <n v="87"/>
    <n v="7.2"/>
    <n v="7"/>
    <s v="SW"/>
    <n v="0.57999999999999996"/>
    <n v="13"/>
    <s v="SSW"/>
    <n v="7.1"/>
    <n v="9.3000000000000007"/>
    <n v="7.2"/>
    <n v="992.1"/>
    <n v="0.2"/>
    <n v="2.8"/>
    <n v="3.2000000000000001E-2"/>
    <n v="0"/>
    <n v="20.3"/>
    <n v="46"/>
    <n v="8.3000000000000007"/>
    <n v="19.3"/>
    <n v="8.65"/>
    <n v="7.2700000000000001E-2"/>
    <n v="117"/>
    <n v="1"/>
    <n v="100"/>
    <n v="5"/>
    <x v="6"/>
    <x v="1"/>
    <n v="2024"/>
    <n v="8"/>
    <n v="50"/>
    <n v="850"/>
    <n v="8"/>
    <x v="9"/>
    <n v="26"/>
    <d v="2024-04-25T00:00:00"/>
    <x v="6"/>
  </r>
  <r>
    <d v="2024-04-26T00:00:00"/>
    <d v="1899-12-30T08:55:00"/>
    <n v="9.4"/>
    <n v="9.4"/>
    <n v="9.1999999999999993"/>
    <n v="89"/>
    <n v="7.7"/>
    <n v="6.1"/>
    <s v="SW"/>
    <n v="0.51"/>
    <n v="11.3"/>
    <s v="SW"/>
    <n v="7.7"/>
    <n v="9.6"/>
    <n v="7.9"/>
    <n v="992.2"/>
    <n v="0"/>
    <n v="1.6"/>
    <n v="3.1E-2"/>
    <n v="0"/>
    <n v="20.3"/>
    <n v="46"/>
    <n v="8.3000000000000007"/>
    <n v="19.3"/>
    <n v="8.65"/>
    <n v="7.2800000000000004E-2"/>
    <n v="117"/>
    <n v="1"/>
    <n v="100"/>
    <n v="5"/>
    <x v="6"/>
    <x v="1"/>
    <n v="2024"/>
    <n v="8"/>
    <n v="55"/>
    <n v="855"/>
    <n v="8"/>
    <x v="9"/>
    <n v="26"/>
    <d v="2024-04-25T00:00:00"/>
    <x v="6"/>
  </r>
  <r>
    <d v="2024-04-26T00:00:00"/>
    <d v="1899-12-30T09:00:00"/>
    <n v="9.6999999999999993"/>
    <n v="9.6999999999999993"/>
    <n v="9.4"/>
    <n v="90"/>
    <n v="8.1999999999999993"/>
    <n v="5.2"/>
    <s v="SW"/>
    <n v="0.43"/>
    <n v="10.4"/>
    <s v="WSW"/>
    <n v="8.4"/>
    <n v="9.9"/>
    <n v="8.6"/>
    <n v="992.3"/>
    <n v="0"/>
    <n v="1"/>
    <n v="0.03"/>
    <n v="0"/>
    <n v="20.3"/>
    <n v="46"/>
    <n v="8.3000000000000007"/>
    <n v="19.3"/>
    <n v="8.65"/>
    <n v="7.2800000000000004E-2"/>
    <n v="116"/>
    <n v="1"/>
    <n v="100"/>
    <n v="5"/>
    <x v="6"/>
    <x v="1"/>
    <n v="2024"/>
    <n v="9"/>
    <n v="0"/>
    <n v="900"/>
    <n v="8"/>
    <x v="9"/>
    <n v="26"/>
    <d v="2024-04-25T00:00:00"/>
    <x v="6"/>
  </r>
  <r>
    <d v="2024-04-26T00:00:00"/>
    <d v="1899-12-30T09:05:00"/>
    <n v="10.1"/>
    <n v="10.1"/>
    <n v="9.6999999999999993"/>
    <n v="89"/>
    <n v="8.4"/>
    <n v="5.2"/>
    <s v="SW"/>
    <n v="0.43"/>
    <n v="11.3"/>
    <s v="S"/>
    <n v="8.8000000000000007"/>
    <n v="10.199999999999999"/>
    <n v="8.9"/>
    <n v="992.4"/>
    <n v="0"/>
    <n v="0"/>
    <n v="2.9000000000000001E-2"/>
    <n v="0"/>
    <n v="20.3"/>
    <n v="46"/>
    <n v="8.3000000000000007"/>
    <n v="19.3"/>
    <n v="8.65"/>
    <n v="7.2800000000000004E-2"/>
    <n v="117"/>
    <n v="1"/>
    <n v="100"/>
    <n v="5"/>
    <x v="6"/>
    <x v="1"/>
    <n v="2024"/>
    <n v="9"/>
    <n v="5"/>
    <n v="905"/>
    <n v="9"/>
    <x v="10"/>
    <n v="26"/>
    <d v="2024-04-26T00:00:00"/>
    <x v="7"/>
  </r>
  <r>
    <d v="2024-04-26T00:00:00"/>
    <d v="1899-12-30T09:10:00"/>
    <n v="10.199999999999999"/>
    <n v="10.199999999999999"/>
    <n v="10.1"/>
    <n v="87"/>
    <n v="8.1999999999999993"/>
    <n v="8.6999999999999993"/>
    <s v="SW"/>
    <n v="0.72"/>
    <n v="16.5"/>
    <s v="WSW"/>
    <n v="7.7"/>
    <n v="10.3"/>
    <n v="7.7"/>
    <n v="992.4"/>
    <n v="0"/>
    <n v="0"/>
    <n v="2.8000000000000001E-2"/>
    <n v="0"/>
    <n v="20.3"/>
    <n v="46"/>
    <n v="8.3000000000000007"/>
    <n v="19.3"/>
    <n v="8.65"/>
    <n v="7.2800000000000004E-2"/>
    <n v="116"/>
    <n v="1"/>
    <n v="100"/>
    <n v="5"/>
    <x v="6"/>
    <x v="1"/>
    <n v="2024"/>
    <n v="9"/>
    <n v="10"/>
    <n v="910"/>
    <n v="9"/>
    <x v="10"/>
    <n v="26"/>
    <d v="2024-04-26T00:00:00"/>
    <x v="7"/>
  </r>
  <r>
    <d v="2024-04-26T00:00:00"/>
    <d v="1899-12-30T09:15:00"/>
    <n v="10.6"/>
    <n v="10.6"/>
    <n v="10.199999999999999"/>
    <n v="88"/>
    <n v="8.6999999999999993"/>
    <n v="7"/>
    <s v="SW"/>
    <n v="0.57999999999999996"/>
    <n v="13"/>
    <s v="SW"/>
    <n v="8.6999999999999993"/>
    <n v="10.6"/>
    <n v="8.8000000000000007"/>
    <n v="992.5"/>
    <n v="0"/>
    <n v="0"/>
    <n v="2.7E-2"/>
    <n v="0"/>
    <n v="20.3"/>
    <n v="46"/>
    <n v="8.3000000000000007"/>
    <n v="19.3"/>
    <n v="8.65"/>
    <n v="7.2800000000000004E-2"/>
    <n v="117"/>
    <n v="1"/>
    <n v="100"/>
    <n v="5"/>
    <x v="6"/>
    <x v="1"/>
    <n v="2024"/>
    <n v="9"/>
    <n v="15"/>
    <n v="915"/>
    <n v="9"/>
    <x v="10"/>
    <n v="26"/>
    <d v="2024-04-26T00:00:00"/>
    <x v="7"/>
  </r>
  <r>
    <d v="2024-04-26T00:00:00"/>
    <d v="1899-12-30T09:20:00"/>
    <n v="10.9"/>
    <n v="10.9"/>
    <n v="10.6"/>
    <n v="86"/>
    <n v="8.6999999999999993"/>
    <n v="6.1"/>
    <s v="SW"/>
    <n v="0.51"/>
    <n v="13"/>
    <s v="WSW"/>
    <n v="9.6"/>
    <n v="10.9"/>
    <n v="9.6"/>
    <n v="992.5"/>
    <n v="0"/>
    <n v="0"/>
    <n v="2.5999999999999999E-2"/>
    <n v="0"/>
    <n v="20.3"/>
    <n v="46"/>
    <n v="8.3000000000000007"/>
    <n v="19.3"/>
    <n v="8.65"/>
    <n v="7.2800000000000004E-2"/>
    <n v="117"/>
    <n v="1"/>
    <n v="100"/>
    <n v="5"/>
    <x v="6"/>
    <x v="1"/>
    <n v="2024"/>
    <n v="9"/>
    <n v="20"/>
    <n v="920"/>
    <n v="9"/>
    <x v="10"/>
    <n v="26"/>
    <d v="2024-04-26T00:00:00"/>
    <x v="7"/>
  </r>
  <r>
    <d v="2024-04-26T00:00:00"/>
    <d v="1899-12-30T09:25:00"/>
    <n v="11.1"/>
    <n v="11.2"/>
    <n v="10.9"/>
    <n v="83"/>
    <n v="8.3000000000000007"/>
    <n v="7.8"/>
    <s v="SW"/>
    <n v="0.65"/>
    <n v="15.7"/>
    <s v="WSW"/>
    <n v="9"/>
    <n v="11.1"/>
    <n v="8.9"/>
    <n v="992.6"/>
    <n v="0"/>
    <n v="0"/>
    <n v="2.5000000000000001E-2"/>
    <n v="0"/>
    <n v="20.3"/>
    <n v="46"/>
    <n v="8.3000000000000007"/>
    <n v="19.3"/>
    <n v="8.65"/>
    <n v="7.2800000000000004E-2"/>
    <n v="117"/>
    <n v="1"/>
    <n v="100"/>
    <n v="5"/>
    <x v="6"/>
    <x v="1"/>
    <n v="2024"/>
    <n v="9"/>
    <n v="25"/>
    <n v="925"/>
    <n v="9"/>
    <x v="10"/>
    <n v="26"/>
    <d v="2024-04-26T00:00:00"/>
    <x v="7"/>
  </r>
  <r>
    <d v="2024-04-26T00:00:00"/>
    <d v="1899-12-30T09:30:00"/>
    <n v="10.9"/>
    <n v="11.1"/>
    <n v="10.9"/>
    <n v="82"/>
    <n v="8"/>
    <n v="8.6999999999999993"/>
    <s v="SW"/>
    <n v="0.72"/>
    <n v="16.5"/>
    <s v="SW"/>
    <n v="8.5"/>
    <n v="10.9"/>
    <n v="8.4"/>
    <n v="992.6"/>
    <n v="0"/>
    <n v="0"/>
    <n v="2.5999999999999999E-2"/>
    <n v="0"/>
    <n v="20.3"/>
    <n v="46"/>
    <n v="8.3000000000000007"/>
    <n v="19.3"/>
    <n v="8.65"/>
    <n v="7.2800000000000004E-2"/>
    <n v="116"/>
    <n v="1"/>
    <n v="100"/>
    <n v="5"/>
    <x v="6"/>
    <x v="1"/>
    <n v="2024"/>
    <n v="9"/>
    <n v="30"/>
    <n v="930"/>
    <n v="9"/>
    <x v="10"/>
    <n v="26"/>
    <d v="2024-04-26T00:00:00"/>
    <x v="7"/>
  </r>
  <r>
    <d v="2024-04-26T00:00:00"/>
    <d v="1899-12-30T09:35:00"/>
    <n v="10.6"/>
    <n v="10.9"/>
    <n v="10.6"/>
    <n v="83"/>
    <n v="7.8"/>
    <n v="11.3"/>
    <s v="SW"/>
    <n v="0.94"/>
    <n v="17.399999999999999"/>
    <s v="SW"/>
    <n v="7.3"/>
    <n v="10.6"/>
    <n v="7.3"/>
    <n v="992.7"/>
    <n v="0"/>
    <n v="0"/>
    <n v="2.7E-2"/>
    <n v="0"/>
    <n v="20.3"/>
    <n v="46"/>
    <n v="8.3000000000000007"/>
    <n v="19.3"/>
    <n v="8.65"/>
    <n v="7.2800000000000004E-2"/>
    <n v="117"/>
    <n v="1"/>
    <n v="100"/>
    <n v="5"/>
    <x v="6"/>
    <x v="1"/>
    <n v="2024"/>
    <n v="9"/>
    <n v="35"/>
    <n v="935"/>
    <n v="9"/>
    <x v="10"/>
    <n v="26"/>
    <d v="2024-04-26T00:00:00"/>
    <x v="7"/>
  </r>
  <r>
    <d v="2024-04-26T00:00:00"/>
    <d v="1899-12-30T09:40:00"/>
    <n v="10.6"/>
    <n v="10.7"/>
    <n v="10.6"/>
    <n v="86"/>
    <n v="8.4"/>
    <n v="8.6999999999999993"/>
    <s v="SW"/>
    <n v="0.72"/>
    <n v="14.8"/>
    <s v="SW"/>
    <n v="8.1"/>
    <n v="10.6"/>
    <n v="8.1"/>
    <n v="992.8"/>
    <n v="0"/>
    <n v="0"/>
    <n v="2.7E-2"/>
    <n v="0"/>
    <n v="20.399999999999999"/>
    <n v="46"/>
    <n v="8.4"/>
    <n v="19.399999999999999"/>
    <n v="8.65"/>
    <n v="7.2800000000000004E-2"/>
    <n v="117"/>
    <n v="1"/>
    <n v="100"/>
    <n v="5"/>
    <x v="6"/>
    <x v="1"/>
    <n v="2024"/>
    <n v="9"/>
    <n v="40"/>
    <n v="940"/>
    <n v="9"/>
    <x v="10"/>
    <n v="26"/>
    <d v="2024-04-26T00:00:00"/>
    <x v="7"/>
  </r>
  <r>
    <d v="2024-04-26T00:00:00"/>
    <d v="1899-12-30T09:45:00"/>
    <n v="10.6"/>
    <n v="10.7"/>
    <n v="10.6"/>
    <n v="86"/>
    <n v="8.4"/>
    <n v="7.8"/>
    <s v="SW"/>
    <n v="0.65"/>
    <n v="15.7"/>
    <s v="SW"/>
    <n v="8.4"/>
    <n v="10.6"/>
    <n v="8.4"/>
    <n v="992.9"/>
    <n v="0"/>
    <n v="0"/>
    <n v="2.7E-2"/>
    <n v="0"/>
    <n v="20.399999999999999"/>
    <n v="46"/>
    <n v="8.4"/>
    <n v="19.399999999999999"/>
    <n v="8.65"/>
    <n v="7.2800000000000004E-2"/>
    <n v="118"/>
    <n v="1"/>
    <n v="100"/>
    <n v="5"/>
    <x v="6"/>
    <x v="1"/>
    <n v="2024"/>
    <n v="9"/>
    <n v="45"/>
    <n v="945"/>
    <n v="9"/>
    <x v="10"/>
    <n v="26"/>
    <d v="2024-04-26T00:00:00"/>
    <x v="7"/>
  </r>
  <r>
    <d v="2024-04-26T00:00:00"/>
    <d v="1899-12-30T09:50:00"/>
    <n v="11.2"/>
    <n v="11.2"/>
    <n v="10.6"/>
    <n v="84"/>
    <n v="8.6"/>
    <n v="7.8"/>
    <s v="SW"/>
    <n v="0.65"/>
    <n v="15.7"/>
    <s v="WSW"/>
    <n v="9.1"/>
    <n v="11.2"/>
    <n v="9.1"/>
    <n v="992.7"/>
    <n v="0"/>
    <n v="0"/>
    <n v="2.5000000000000001E-2"/>
    <n v="0"/>
    <n v="20.399999999999999"/>
    <n v="46"/>
    <n v="8.4"/>
    <n v="19.399999999999999"/>
    <n v="8.65"/>
    <n v="7.2800000000000004E-2"/>
    <n v="117"/>
    <n v="1"/>
    <n v="100"/>
    <n v="5"/>
    <x v="6"/>
    <x v="1"/>
    <n v="2024"/>
    <n v="9"/>
    <n v="50"/>
    <n v="950"/>
    <n v="9"/>
    <x v="10"/>
    <n v="26"/>
    <d v="2024-04-26T00:00:00"/>
    <x v="7"/>
  </r>
  <r>
    <d v="2024-04-26T00:00:00"/>
    <d v="1899-12-30T09:55:00"/>
    <n v="11.7"/>
    <n v="11.7"/>
    <n v="11.2"/>
    <n v="83"/>
    <n v="8.9"/>
    <n v="8.6999999999999993"/>
    <s v="SW"/>
    <n v="0.72"/>
    <n v="20"/>
    <s v="SW"/>
    <n v="9.3000000000000007"/>
    <n v="11.6"/>
    <n v="9.1999999999999993"/>
    <n v="992.9"/>
    <n v="0"/>
    <n v="0"/>
    <n v="2.3E-2"/>
    <n v="0"/>
    <n v="20.399999999999999"/>
    <n v="46"/>
    <n v="8.4"/>
    <n v="19.399999999999999"/>
    <n v="8.65"/>
    <n v="7.2800000000000004E-2"/>
    <n v="116"/>
    <n v="1"/>
    <n v="100"/>
    <n v="5"/>
    <x v="6"/>
    <x v="1"/>
    <n v="2024"/>
    <n v="9"/>
    <n v="55"/>
    <n v="955"/>
    <n v="9"/>
    <x v="10"/>
    <n v="26"/>
    <d v="2024-04-26T00:00:00"/>
    <x v="7"/>
  </r>
  <r>
    <d v="2024-04-26T00:00:00"/>
    <d v="1899-12-30T10:00:00"/>
    <n v="11.7"/>
    <n v="11.8"/>
    <n v="11.7"/>
    <n v="82"/>
    <n v="8.6999999999999993"/>
    <n v="6.1"/>
    <s v="SW"/>
    <n v="0.51"/>
    <n v="12.2"/>
    <s v="SSW"/>
    <n v="10.5"/>
    <n v="11.6"/>
    <n v="10.4"/>
    <n v="992.9"/>
    <n v="0"/>
    <n v="0"/>
    <n v="2.3E-2"/>
    <n v="0"/>
    <n v="20.399999999999999"/>
    <n v="46"/>
    <n v="8.4"/>
    <n v="19.399999999999999"/>
    <n v="8.65"/>
    <n v="7.2800000000000004E-2"/>
    <n v="117"/>
    <n v="1"/>
    <n v="100"/>
    <n v="5"/>
    <x v="6"/>
    <x v="1"/>
    <n v="2024"/>
    <n v="10"/>
    <n v="0"/>
    <n v="1000"/>
    <n v="9"/>
    <x v="10"/>
    <n v="26"/>
    <d v="2024-04-26T00:00:00"/>
    <x v="7"/>
  </r>
  <r>
    <d v="2024-04-26T00:00:00"/>
    <d v="1899-12-30T10:05:00"/>
    <n v="11.8"/>
    <n v="11.8"/>
    <n v="11.7"/>
    <n v="82"/>
    <n v="8.9"/>
    <n v="6.1"/>
    <s v="SW"/>
    <n v="0.51"/>
    <n v="11.3"/>
    <s v="SSW"/>
    <n v="10.7"/>
    <n v="11.7"/>
    <n v="10.6"/>
    <n v="992.9"/>
    <n v="0"/>
    <n v="0"/>
    <n v="2.3E-2"/>
    <n v="0"/>
    <n v="20.399999999999999"/>
    <n v="46"/>
    <n v="8.4"/>
    <n v="19.399999999999999"/>
    <n v="8.65"/>
    <n v="7.2800000000000004E-2"/>
    <n v="116"/>
    <n v="1"/>
    <n v="100"/>
    <n v="5"/>
    <x v="6"/>
    <x v="1"/>
    <n v="2024"/>
    <n v="10"/>
    <n v="5"/>
    <n v="1005"/>
    <n v="10"/>
    <x v="11"/>
    <n v="26"/>
    <d v="2024-04-26T00:00:00"/>
    <x v="7"/>
  </r>
  <r>
    <d v="2024-04-26T00:00:00"/>
    <d v="1899-12-30T10:10:00"/>
    <n v="12.1"/>
    <n v="12.1"/>
    <n v="11.8"/>
    <n v="80"/>
    <n v="8.6999999999999993"/>
    <n v="7"/>
    <s v="SW"/>
    <n v="0.57999999999999996"/>
    <n v="16.5"/>
    <s v="SW"/>
    <n v="10.5"/>
    <n v="11.9"/>
    <n v="10.3"/>
    <n v="993"/>
    <n v="0"/>
    <n v="0"/>
    <n v="2.1999999999999999E-2"/>
    <n v="0"/>
    <n v="20.399999999999999"/>
    <n v="46"/>
    <n v="8.4"/>
    <n v="19.399999999999999"/>
    <n v="8.65"/>
    <n v="7.2800000000000004E-2"/>
    <n v="116"/>
    <n v="1"/>
    <n v="100"/>
    <n v="5"/>
    <x v="6"/>
    <x v="1"/>
    <n v="2024"/>
    <n v="10"/>
    <n v="10"/>
    <n v="1010"/>
    <n v="10"/>
    <x v="11"/>
    <n v="26"/>
    <d v="2024-04-26T00:00:00"/>
    <x v="7"/>
  </r>
  <r>
    <d v="2024-04-26T00:00:00"/>
    <d v="1899-12-30T10:15:00"/>
    <n v="12.2"/>
    <n v="12.2"/>
    <n v="12.1"/>
    <n v="81"/>
    <n v="9"/>
    <n v="7"/>
    <s v="SW"/>
    <n v="0.57999999999999996"/>
    <n v="13"/>
    <s v="WSW"/>
    <n v="10.7"/>
    <n v="12"/>
    <n v="10.5"/>
    <n v="993.1"/>
    <n v="0"/>
    <n v="0"/>
    <n v="2.1000000000000001E-2"/>
    <n v="0"/>
    <n v="20.399999999999999"/>
    <n v="46"/>
    <n v="8.4"/>
    <n v="19.399999999999999"/>
    <n v="8.65"/>
    <n v="7.2800000000000004E-2"/>
    <n v="117"/>
    <n v="1"/>
    <n v="100"/>
    <n v="5"/>
    <x v="6"/>
    <x v="1"/>
    <n v="2024"/>
    <n v="10"/>
    <n v="15"/>
    <n v="1015"/>
    <n v="10"/>
    <x v="11"/>
    <n v="26"/>
    <d v="2024-04-26T00:00:00"/>
    <x v="7"/>
  </r>
  <r>
    <d v="2024-04-26T00:00:00"/>
    <d v="1899-12-30T10:20:00"/>
    <n v="11.7"/>
    <n v="12.2"/>
    <n v="11.7"/>
    <n v="82"/>
    <n v="8.6999999999999993"/>
    <n v="7"/>
    <s v="SW"/>
    <n v="0.57999999999999996"/>
    <n v="15.7"/>
    <s v="SW"/>
    <n v="10.1"/>
    <n v="11.6"/>
    <n v="9.9"/>
    <n v="993.3"/>
    <n v="0"/>
    <n v="0"/>
    <n v="2.3E-2"/>
    <n v="0"/>
    <n v="20.399999999999999"/>
    <n v="46"/>
    <n v="8.4"/>
    <n v="19.399999999999999"/>
    <n v="8.65"/>
    <n v="7.2800000000000004E-2"/>
    <n v="116"/>
    <n v="1"/>
    <n v="100"/>
    <n v="5"/>
    <x v="6"/>
    <x v="1"/>
    <n v="2024"/>
    <n v="10"/>
    <n v="20"/>
    <n v="1020"/>
    <n v="10"/>
    <x v="11"/>
    <n v="26"/>
    <d v="2024-04-26T00:00:00"/>
    <x v="7"/>
  </r>
  <r>
    <d v="2024-04-26T00:00:00"/>
    <d v="1899-12-30T10:25:00"/>
    <n v="11.1"/>
    <n v="11.6"/>
    <n v="11.1"/>
    <n v="85"/>
    <n v="8.6"/>
    <n v="7.8"/>
    <s v="SW"/>
    <n v="0.65"/>
    <n v="13.9"/>
    <s v="SSW"/>
    <n v="8.9"/>
    <n v="11.1"/>
    <n v="8.9"/>
    <n v="993.4"/>
    <n v="0"/>
    <n v="0"/>
    <n v="2.5000000000000001E-2"/>
    <n v="0"/>
    <n v="20.399999999999999"/>
    <n v="46"/>
    <n v="8.4"/>
    <n v="19.399999999999999"/>
    <n v="8.65"/>
    <n v="7.2800000000000004E-2"/>
    <n v="117"/>
    <n v="1"/>
    <n v="100"/>
    <n v="5"/>
    <x v="6"/>
    <x v="1"/>
    <n v="2024"/>
    <n v="10"/>
    <n v="25"/>
    <n v="1025"/>
    <n v="10"/>
    <x v="11"/>
    <n v="26"/>
    <d v="2024-04-26T00:00:00"/>
    <x v="7"/>
  </r>
  <r>
    <d v="2024-04-26T00:00:00"/>
    <d v="1899-12-30T10:30:00"/>
    <n v="11.3"/>
    <n v="11.3"/>
    <n v="11.1"/>
    <n v="86"/>
    <n v="9.1"/>
    <n v="7.8"/>
    <s v="SW"/>
    <n v="0.65"/>
    <n v="14.8"/>
    <s v="WSW"/>
    <n v="9.3000000000000007"/>
    <n v="11.3"/>
    <n v="9.3000000000000007"/>
    <n v="993.5"/>
    <n v="0"/>
    <n v="0"/>
    <n v="2.4E-2"/>
    <n v="0"/>
    <n v="20.399999999999999"/>
    <n v="46"/>
    <n v="8.4"/>
    <n v="19.399999999999999"/>
    <n v="8.65"/>
    <n v="7.2800000000000004E-2"/>
    <n v="117"/>
    <n v="1"/>
    <n v="100"/>
    <n v="5"/>
    <x v="6"/>
    <x v="1"/>
    <n v="2024"/>
    <n v="10"/>
    <n v="30"/>
    <n v="1030"/>
    <n v="10"/>
    <x v="11"/>
    <n v="26"/>
    <d v="2024-04-26T00:00:00"/>
    <x v="7"/>
  </r>
  <r>
    <d v="2024-04-26T00:00:00"/>
    <d v="1899-12-30T10:35:00"/>
    <n v="11.3"/>
    <n v="11.4"/>
    <n v="11.3"/>
    <n v="85"/>
    <n v="8.8000000000000007"/>
    <n v="9.6"/>
    <s v="SW"/>
    <n v="0.8"/>
    <n v="13.9"/>
    <s v="SW"/>
    <n v="8.6"/>
    <n v="11.3"/>
    <n v="8.6"/>
    <n v="993.5"/>
    <n v="0"/>
    <n v="0"/>
    <n v="2.4E-2"/>
    <n v="0"/>
    <n v="20.5"/>
    <n v="46"/>
    <n v="8.5"/>
    <n v="19.5"/>
    <n v="8.65"/>
    <n v="7.2800000000000004E-2"/>
    <n v="117"/>
    <n v="1"/>
    <n v="100"/>
    <n v="5"/>
    <x v="6"/>
    <x v="1"/>
    <n v="2024"/>
    <n v="10"/>
    <n v="35"/>
    <n v="1035"/>
    <n v="10"/>
    <x v="11"/>
    <n v="26"/>
    <d v="2024-04-26T00:00:00"/>
    <x v="7"/>
  </r>
  <r>
    <d v="2024-04-26T00:00:00"/>
    <d v="1899-12-30T10:40:00"/>
    <n v="11.3"/>
    <n v="11.3"/>
    <n v="11.2"/>
    <n v="81"/>
    <n v="8.1"/>
    <n v="8.6999999999999993"/>
    <s v="SW"/>
    <n v="0.72"/>
    <n v="16.5"/>
    <s v="S"/>
    <n v="8.9"/>
    <n v="11.2"/>
    <n v="8.8000000000000007"/>
    <n v="993.6"/>
    <n v="0"/>
    <n v="0"/>
    <n v="2.4E-2"/>
    <n v="0"/>
    <n v="20.5"/>
    <n v="46"/>
    <n v="8.5"/>
    <n v="19.5"/>
    <n v="8.65"/>
    <n v="7.2800000000000004E-2"/>
    <n v="117"/>
    <n v="1"/>
    <n v="100"/>
    <n v="5"/>
    <x v="6"/>
    <x v="1"/>
    <n v="2024"/>
    <n v="10"/>
    <n v="40"/>
    <n v="1040"/>
    <n v="10"/>
    <x v="11"/>
    <n v="26"/>
    <d v="2024-04-26T00:00:00"/>
    <x v="7"/>
  </r>
  <r>
    <d v="2024-04-26T00:00:00"/>
    <d v="1899-12-30T10:45:00"/>
    <n v="11.3"/>
    <n v="11.3"/>
    <n v="11.2"/>
    <n v="83"/>
    <n v="8.5"/>
    <n v="4.3"/>
    <s v="SW"/>
    <n v="0.36"/>
    <n v="11.3"/>
    <s v="S"/>
    <n v="10.5"/>
    <n v="11.2"/>
    <n v="10.4"/>
    <n v="993.7"/>
    <n v="0"/>
    <n v="0"/>
    <n v="2.4E-2"/>
    <n v="0"/>
    <n v="20.5"/>
    <n v="46"/>
    <n v="8.5"/>
    <n v="19.5"/>
    <n v="8.65"/>
    <n v="7.2800000000000004E-2"/>
    <n v="116"/>
    <n v="1"/>
    <n v="100"/>
    <n v="5"/>
    <x v="6"/>
    <x v="1"/>
    <n v="2024"/>
    <n v="10"/>
    <n v="45"/>
    <n v="1045"/>
    <n v="10"/>
    <x v="11"/>
    <n v="26"/>
    <d v="2024-04-26T00:00:00"/>
    <x v="7"/>
  </r>
  <r>
    <d v="2024-04-26T00:00:00"/>
    <d v="1899-12-30T10:50:00"/>
    <n v="11.1"/>
    <n v="11.3"/>
    <n v="11.1"/>
    <n v="82"/>
    <n v="8.1999999999999993"/>
    <n v="7.8"/>
    <s v="SW"/>
    <n v="0.65"/>
    <n v="17.399999999999999"/>
    <s v="SSW"/>
    <n v="9"/>
    <n v="11.1"/>
    <n v="8.9"/>
    <n v="993.8"/>
    <n v="0"/>
    <n v="0"/>
    <n v="2.5000000000000001E-2"/>
    <n v="0"/>
    <n v="20.5"/>
    <n v="46"/>
    <n v="8.5"/>
    <n v="19.5"/>
    <n v="8.65"/>
    <n v="7.2800000000000004E-2"/>
    <n v="118"/>
    <n v="1"/>
    <n v="100"/>
    <n v="5"/>
    <x v="6"/>
    <x v="1"/>
    <n v="2024"/>
    <n v="10"/>
    <n v="50"/>
    <n v="1050"/>
    <n v="10"/>
    <x v="11"/>
    <n v="26"/>
    <d v="2024-04-26T00:00:00"/>
    <x v="7"/>
  </r>
  <r>
    <d v="2024-04-26T00:00:00"/>
    <d v="1899-12-30T10:55:00"/>
    <n v="11.1"/>
    <n v="11.1"/>
    <n v="11"/>
    <n v="84"/>
    <n v="8.5"/>
    <n v="7"/>
    <s v="SW"/>
    <n v="0.57999999999999996"/>
    <n v="13"/>
    <s v="SE"/>
    <n v="9.3000000000000007"/>
    <n v="11.1"/>
    <n v="9.3000000000000007"/>
    <n v="993.8"/>
    <n v="0"/>
    <n v="0"/>
    <n v="2.5000000000000001E-2"/>
    <n v="0"/>
    <n v="20.5"/>
    <n v="46"/>
    <n v="8.5"/>
    <n v="19.5"/>
    <n v="8.65"/>
    <n v="7.2800000000000004E-2"/>
    <n v="117"/>
    <n v="1"/>
    <n v="100"/>
    <n v="5"/>
    <x v="6"/>
    <x v="1"/>
    <n v="2024"/>
    <n v="10"/>
    <n v="55"/>
    <n v="1055"/>
    <n v="10"/>
    <x v="11"/>
    <n v="26"/>
    <d v="2024-04-26T00:00:00"/>
    <x v="7"/>
  </r>
  <r>
    <d v="2024-04-26T00:00:00"/>
    <d v="1899-12-30T11:00:00"/>
    <n v="10.9"/>
    <n v="11.1"/>
    <n v="10.9"/>
    <n v="83"/>
    <n v="8.1"/>
    <n v="7.8"/>
    <s v="SW"/>
    <n v="0.65"/>
    <n v="15.7"/>
    <s v="SW"/>
    <n v="8.8000000000000007"/>
    <n v="10.8"/>
    <n v="8.6999999999999993"/>
    <n v="994"/>
    <n v="0"/>
    <n v="0"/>
    <n v="2.5999999999999999E-2"/>
    <n v="0"/>
    <n v="20.5"/>
    <n v="46"/>
    <n v="8.5"/>
    <n v="19.5"/>
    <n v="8.65"/>
    <n v="7.2800000000000004E-2"/>
    <n v="117"/>
    <n v="1"/>
    <n v="100"/>
    <n v="5"/>
    <x v="6"/>
    <x v="1"/>
    <n v="2024"/>
    <n v="11"/>
    <n v="0"/>
    <n v="1100"/>
    <n v="10"/>
    <x v="11"/>
    <n v="26"/>
    <d v="2024-04-26T00:00:00"/>
    <x v="7"/>
  </r>
  <r>
    <d v="2024-04-26T00:00:00"/>
    <d v="1899-12-30T11:05:00"/>
    <n v="10.9"/>
    <n v="10.9"/>
    <n v="10.8"/>
    <n v="85"/>
    <n v="8.5"/>
    <n v="9.6"/>
    <s v="SW"/>
    <n v="0.8"/>
    <n v="20.9"/>
    <s v="SW"/>
    <n v="8.1"/>
    <n v="10.9"/>
    <n v="8.1"/>
    <n v="994.1"/>
    <n v="0"/>
    <n v="0"/>
    <n v="2.5999999999999999E-2"/>
    <n v="0"/>
    <n v="20.5"/>
    <n v="46"/>
    <n v="8.5"/>
    <n v="19.5"/>
    <n v="8.65"/>
    <n v="7.2800000000000004E-2"/>
    <n v="117"/>
    <n v="1"/>
    <n v="100"/>
    <n v="5"/>
    <x v="6"/>
    <x v="1"/>
    <n v="2024"/>
    <n v="11"/>
    <n v="5"/>
    <n v="1105"/>
    <n v="11"/>
    <x v="12"/>
    <n v="26"/>
    <d v="2024-04-26T00:00:00"/>
    <x v="7"/>
  </r>
  <r>
    <d v="2024-04-26T00:00:00"/>
    <d v="1899-12-30T11:10:00"/>
    <n v="10.6"/>
    <n v="10.8"/>
    <n v="10.6"/>
    <n v="87"/>
    <n v="8.5"/>
    <n v="8.6999999999999993"/>
    <s v="SW"/>
    <n v="0.72"/>
    <n v="15.7"/>
    <s v="SW"/>
    <n v="8.1"/>
    <n v="10.6"/>
    <n v="8.1"/>
    <n v="994.2"/>
    <n v="0.4"/>
    <n v="3.2"/>
    <n v="2.7E-2"/>
    <n v="0"/>
    <n v="20.5"/>
    <n v="46"/>
    <n v="8.5"/>
    <n v="19.5"/>
    <n v="8.65"/>
    <n v="7.2800000000000004E-2"/>
    <n v="117"/>
    <n v="1"/>
    <n v="100"/>
    <n v="5"/>
    <x v="6"/>
    <x v="1"/>
    <n v="2024"/>
    <n v="11"/>
    <n v="10"/>
    <n v="1110"/>
    <n v="11"/>
    <x v="12"/>
    <n v="26"/>
    <d v="2024-04-26T00:00:00"/>
    <x v="7"/>
  </r>
  <r>
    <d v="2024-04-26T00:00:00"/>
    <d v="1899-12-30T11:15:00"/>
    <n v="10.4"/>
    <n v="10.6"/>
    <n v="10.3"/>
    <n v="89"/>
    <n v="8.6999999999999993"/>
    <n v="7.8"/>
    <s v="SW"/>
    <n v="0.65"/>
    <n v="16.5"/>
    <s v="S"/>
    <n v="8.1999999999999993"/>
    <n v="10.5"/>
    <n v="8.3000000000000007"/>
    <n v="994.3"/>
    <n v="0"/>
    <n v="2.2000000000000002"/>
    <n v="2.8000000000000001E-2"/>
    <n v="0"/>
    <n v="20.5"/>
    <n v="46"/>
    <n v="8.5"/>
    <n v="19.5"/>
    <n v="8.65"/>
    <n v="7.2900000000000006E-2"/>
    <n v="117"/>
    <n v="1"/>
    <n v="100"/>
    <n v="5"/>
    <x v="6"/>
    <x v="1"/>
    <n v="2024"/>
    <n v="11"/>
    <n v="15"/>
    <n v="1115"/>
    <n v="11"/>
    <x v="12"/>
    <n v="26"/>
    <d v="2024-04-26T00:00:00"/>
    <x v="7"/>
  </r>
  <r>
    <d v="2024-04-26T00:00:00"/>
    <d v="1899-12-30T11:20:00"/>
    <n v="10.8"/>
    <n v="10.8"/>
    <n v="10.4"/>
    <n v="88"/>
    <n v="8.9"/>
    <n v="7"/>
    <s v="SW"/>
    <n v="0.57999999999999996"/>
    <n v="14.8"/>
    <s v="WSW"/>
    <n v="9"/>
    <n v="10.8"/>
    <n v="9.1"/>
    <n v="994.3"/>
    <n v="0"/>
    <n v="1.2"/>
    <n v="2.5999999999999999E-2"/>
    <n v="0"/>
    <n v="20.5"/>
    <n v="46"/>
    <n v="8.5"/>
    <n v="19.5"/>
    <n v="8.65"/>
    <n v="7.2900000000000006E-2"/>
    <n v="117"/>
    <n v="1"/>
    <n v="100"/>
    <n v="5"/>
    <x v="6"/>
    <x v="1"/>
    <n v="2024"/>
    <n v="11"/>
    <n v="20"/>
    <n v="1120"/>
    <n v="11"/>
    <x v="12"/>
    <n v="26"/>
    <d v="2024-04-26T00:00:00"/>
    <x v="7"/>
  </r>
  <r>
    <d v="2024-04-26T00:00:00"/>
    <d v="1899-12-30T11:25:00"/>
    <n v="11.3"/>
    <n v="11.3"/>
    <n v="10.8"/>
    <n v="87"/>
    <n v="9.1999999999999993"/>
    <n v="9.6"/>
    <s v="SW"/>
    <n v="0.8"/>
    <n v="18.3"/>
    <s v="SW"/>
    <n v="8.6"/>
    <n v="11.3"/>
    <n v="8.6"/>
    <n v="994.3"/>
    <n v="0"/>
    <n v="0.8"/>
    <n v="2.4E-2"/>
    <n v="0"/>
    <n v="20.5"/>
    <n v="46"/>
    <n v="8.5"/>
    <n v="19.5"/>
    <n v="8.65"/>
    <n v="7.2900000000000006E-2"/>
    <n v="117"/>
    <n v="1"/>
    <n v="100"/>
    <n v="5"/>
    <x v="6"/>
    <x v="1"/>
    <n v="2024"/>
    <n v="11"/>
    <n v="25"/>
    <n v="1125"/>
    <n v="11"/>
    <x v="12"/>
    <n v="26"/>
    <d v="2024-04-26T00:00:00"/>
    <x v="7"/>
  </r>
  <r>
    <d v="2024-04-26T00:00:00"/>
    <d v="1899-12-30T11:30:00"/>
    <n v="11.1"/>
    <n v="11.3"/>
    <n v="11.1"/>
    <n v="85"/>
    <n v="8.6"/>
    <n v="9.6"/>
    <s v="SW"/>
    <n v="0.8"/>
    <n v="14.8"/>
    <s v="SW"/>
    <n v="8.3000000000000007"/>
    <n v="11.1"/>
    <n v="8.3000000000000007"/>
    <n v="994.5"/>
    <n v="0.2"/>
    <n v="0.8"/>
    <n v="2.5000000000000001E-2"/>
    <n v="0"/>
    <n v="20.5"/>
    <n v="46"/>
    <n v="8.5"/>
    <n v="19.5"/>
    <n v="8.65"/>
    <n v="7.2900000000000006E-2"/>
    <n v="117"/>
    <n v="1"/>
    <n v="100"/>
    <n v="5"/>
    <x v="6"/>
    <x v="1"/>
    <n v="2024"/>
    <n v="11"/>
    <n v="30"/>
    <n v="1130"/>
    <n v="11"/>
    <x v="12"/>
    <n v="26"/>
    <d v="2024-04-26T00:00:00"/>
    <x v="7"/>
  </r>
  <r>
    <d v="2024-04-26T00:00:00"/>
    <d v="1899-12-30T11:35:00"/>
    <n v="10.3"/>
    <n v="11.1"/>
    <n v="10.3"/>
    <n v="87"/>
    <n v="8.3000000000000007"/>
    <n v="7.8"/>
    <s v="SW"/>
    <n v="0.65"/>
    <n v="13"/>
    <s v="SW"/>
    <n v="8.1"/>
    <n v="10.4"/>
    <n v="8.1999999999999993"/>
    <n v="994.7"/>
    <n v="1.2"/>
    <n v="39"/>
    <n v="2.8000000000000001E-2"/>
    <n v="0"/>
    <n v="20.5"/>
    <n v="46"/>
    <n v="8.5"/>
    <n v="19.5"/>
    <n v="8.65"/>
    <n v="7.2900000000000006E-2"/>
    <n v="116"/>
    <n v="1"/>
    <n v="100"/>
    <n v="5"/>
    <x v="6"/>
    <x v="1"/>
    <n v="2024"/>
    <n v="11"/>
    <n v="35"/>
    <n v="1135"/>
    <n v="11"/>
    <x v="12"/>
    <n v="26"/>
    <d v="2024-04-26T00:00:00"/>
    <x v="7"/>
  </r>
  <r>
    <d v="2024-04-26T00:00:00"/>
    <d v="1899-12-30T11:40:00"/>
    <n v="10.1"/>
    <n v="10.3"/>
    <n v="10.1"/>
    <n v="88"/>
    <n v="8.1999999999999993"/>
    <n v="8.6999999999999993"/>
    <s v="SW"/>
    <n v="0.72"/>
    <n v="15.7"/>
    <s v="SW"/>
    <n v="7.4"/>
    <n v="10.199999999999999"/>
    <n v="7.6"/>
    <n v="994.7"/>
    <n v="0"/>
    <n v="1.8"/>
    <n v="2.9000000000000001E-2"/>
    <n v="0"/>
    <n v="20.5"/>
    <n v="46"/>
    <n v="8.5"/>
    <n v="19.5"/>
    <n v="8.65"/>
    <n v="7.2900000000000006E-2"/>
    <n v="117"/>
    <n v="1"/>
    <n v="100"/>
    <n v="5"/>
    <x v="6"/>
    <x v="1"/>
    <n v="2024"/>
    <n v="11"/>
    <n v="40"/>
    <n v="1140"/>
    <n v="11"/>
    <x v="12"/>
    <n v="26"/>
    <d v="2024-04-26T00:00:00"/>
    <x v="7"/>
  </r>
  <r>
    <d v="2024-04-26T00:00:00"/>
    <d v="1899-12-30T11:45:00"/>
    <n v="10.9"/>
    <n v="10.9"/>
    <n v="10.1"/>
    <n v="90"/>
    <n v="9.3000000000000007"/>
    <n v="9.6"/>
    <s v="SW"/>
    <n v="0.8"/>
    <n v="14.8"/>
    <s v="WSW"/>
    <n v="8.1"/>
    <n v="11"/>
    <n v="8.1999999999999993"/>
    <n v="994.7"/>
    <n v="0"/>
    <n v="1"/>
    <n v="2.5999999999999999E-2"/>
    <n v="0"/>
    <n v="20.5"/>
    <n v="46"/>
    <n v="8.5"/>
    <n v="19.5"/>
    <n v="8.65"/>
    <n v="7.2900000000000006E-2"/>
    <n v="116"/>
    <n v="1"/>
    <n v="100"/>
    <n v="5"/>
    <x v="6"/>
    <x v="1"/>
    <n v="2024"/>
    <n v="11"/>
    <n v="45"/>
    <n v="1145"/>
    <n v="11"/>
    <x v="12"/>
    <n v="26"/>
    <d v="2024-04-26T00:00:00"/>
    <x v="7"/>
  </r>
  <r>
    <d v="2024-04-26T00:00:00"/>
    <d v="1899-12-30T11:50:00"/>
    <n v="11.7"/>
    <n v="11.7"/>
    <n v="10.9"/>
    <n v="90"/>
    <n v="10.1"/>
    <n v="7"/>
    <s v="SW"/>
    <n v="0.57999999999999996"/>
    <n v="11.3"/>
    <s v="SW"/>
    <n v="10.1"/>
    <n v="11.7"/>
    <n v="10.1"/>
    <n v="994.8"/>
    <n v="0"/>
    <n v="0.8"/>
    <n v="2.3E-2"/>
    <n v="0"/>
    <n v="20.5"/>
    <n v="46"/>
    <n v="8.5"/>
    <n v="19.5"/>
    <n v="8.65"/>
    <n v="7.2900000000000006E-2"/>
    <n v="117"/>
    <n v="1"/>
    <n v="100"/>
    <n v="5"/>
    <x v="6"/>
    <x v="1"/>
    <n v="2024"/>
    <n v="11"/>
    <n v="50"/>
    <n v="1150"/>
    <n v="11"/>
    <x v="12"/>
    <n v="26"/>
    <d v="2024-04-26T00:00:00"/>
    <x v="7"/>
  </r>
  <r>
    <d v="2024-04-26T00:00:00"/>
    <d v="1899-12-30T11:55:00"/>
    <n v="12.1"/>
    <n v="12.2"/>
    <n v="11.7"/>
    <n v="85"/>
    <n v="9.6999999999999993"/>
    <n v="9.6"/>
    <s v="SW"/>
    <n v="0.8"/>
    <n v="16.5"/>
    <s v="SW"/>
    <n v="9.6"/>
    <n v="12.1"/>
    <n v="9.5"/>
    <n v="994.8"/>
    <n v="0"/>
    <n v="0"/>
    <n v="2.1999999999999999E-2"/>
    <n v="0"/>
    <n v="20.5"/>
    <n v="46"/>
    <n v="8.5"/>
    <n v="19.5"/>
    <n v="8.65"/>
    <n v="7.2900000000000006E-2"/>
    <n v="117"/>
    <n v="1"/>
    <n v="100"/>
    <n v="5"/>
    <x v="6"/>
    <x v="1"/>
    <n v="2024"/>
    <n v="11"/>
    <n v="55"/>
    <n v="1155"/>
    <n v="11"/>
    <x v="12"/>
    <n v="26"/>
    <d v="2024-04-26T00:00:00"/>
    <x v="7"/>
  </r>
  <r>
    <d v="2024-04-26T00:00:00"/>
    <d v="1899-12-30T12:00:00"/>
    <n v="12.2"/>
    <n v="12.2"/>
    <n v="12.1"/>
    <n v="85"/>
    <n v="9.6999999999999993"/>
    <n v="7.8"/>
    <s v="SW"/>
    <n v="0.65"/>
    <n v="16.5"/>
    <s v="SW"/>
    <n v="10.3"/>
    <n v="12.1"/>
    <n v="10.199999999999999"/>
    <n v="994.9"/>
    <n v="0"/>
    <n v="0"/>
    <n v="2.1000000000000001E-2"/>
    <n v="0"/>
    <n v="20.5"/>
    <n v="46"/>
    <n v="8.5"/>
    <n v="19.5"/>
    <n v="8.65"/>
    <n v="7.2900000000000006E-2"/>
    <n v="118"/>
    <n v="1"/>
    <n v="100"/>
    <n v="5"/>
    <x v="6"/>
    <x v="1"/>
    <n v="2024"/>
    <n v="12"/>
    <n v="0"/>
    <n v="1200"/>
    <n v="11"/>
    <x v="12"/>
    <n v="26"/>
    <d v="2024-04-26T00:00:00"/>
    <x v="7"/>
  </r>
  <r>
    <d v="2024-04-26T00:00:00"/>
    <d v="1899-12-30T12:05:00"/>
    <n v="12.1"/>
    <n v="12.2"/>
    <n v="12.1"/>
    <n v="82"/>
    <n v="9.1"/>
    <n v="7.8"/>
    <s v="SW"/>
    <n v="0.65"/>
    <n v="14.8"/>
    <s v="WSW"/>
    <n v="10.1"/>
    <n v="11.9"/>
    <n v="10"/>
    <n v="995"/>
    <n v="0"/>
    <n v="0"/>
    <n v="2.1999999999999999E-2"/>
    <n v="0"/>
    <n v="20.6"/>
    <n v="46"/>
    <n v="8.6"/>
    <n v="19.600000000000001"/>
    <n v="8.65"/>
    <n v="7.2900000000000006E-2"/>
    <n v="117"/>
    <n v="1"/>
    <n v="100"/>
    <n v="5"/>
    <x v="6"/>
    <x v="1"/>
    <n v="2024"/>
    <n v="12"/>
    <n v="5"/>
    <n v="1205"/>
    <n v="12"/>
    <x v="13"/>
    <n v="26"/>
    <d v="2024-04-26T00:00:00"/>
    <x v="7"/>
  </r>
  <r>
    <d v="2024-04-26T00:00:00"/>
    <d v="1899-12-30T12:10:00"/>
    <n v="12"/>
    <n v="12.1"/>
    <n v="12"/>
    <n v="83"/>
    <n v="9.1999999999999993"/>
    <n v="7"/>
    <s v="SW"/>
    <n v="0.57999999999999996"/>
    <n v="17.399999999999999"/>
    <s v="WSW"/>
    <n v="10.4"/>
    <n v="11.9"/>
    <n v="10.3"/>
    <n v="995.1"/>
    <n v="0"/>
    <n v="0"/>
    <n v="2.1999999999999999E-2"/>
    <n v="0"/>
    <n v="20.6"/>
    <n v="46"/>
    <n v="8.6"/>
    <n v="19.600000000000001"/>
    <n v="8.65"/>
    <n v="7.2900000000000006E-2"/>
    <n v="117"/>
    <n v="1"/>
    <n v="100"/>
    <n v="5"/>
    <x v="6"/>
    <x v="1"/>
    <n v="2024"/>
    <n v="12"/>
    <n v="10"/>
    <n v="1210"/>
    <n v="12"/>
    <x v="13"/>
    <n v="26"/>
    <d v="2024-04-26T00:00:00"/>
    <x v="7"/>
  </r>
  <r>
    <d v="2024-04-26T00:00:00"/>
    <d v="1899-12-30T12:15:00"/>
    <n v="12.1"/>
    <n v="12.1"/>
    <n v="11.9"/>
    <n v="84"/>
    <n v="9.5"/>
    <n v="6.1"/>
    <s v="SW"/>
    <n v="0.51"/>
    <n v="12.2"/>
    <s v="S"/>
    <n v="11"/>
    <n v="12.1"/>
    <n v="10.9"/>
    <n v="995.2"/>
    <n v="0"/>
    <n v="0"/>
    <n v="2.1999999999999999E-2"/>
    <n v="0"/>
    <n v="20.6"/>
    <n v="46"/>
    <n v="8.6"/>
    <n v="19.600000000000001"/>
    <n v="8.65"/>
    <n v="7.2900000000000006E-2"/>
    <n v="116"/>
    <n v="1"/>
    <n v="100"/>
    <n v="5"/>
    <x v="6"/>
    <x v="1"/>
    <n v="2024"/>
    <n v="12"/>
    <n v="15"/>
    <n v="1215"/>
    <n v="12"/>
    <x v="13"/>
    <n v="26"/>
    <d v="2024-04-26T00:00:00"/>
    <x v="7"/>
  </r>
  <r>
    <d v="2024-04-26T00:00:00"/>
    <d v="1899-12-30T12:20:00"/>
    <n v="12.6"/>
    <n v="12.6"/>
    <n v="12.1"/>
    <n v="80"/>
    <n v="9.1999999999999993"/>
    <n v="8.6999999999999993"/>
    <s v="SW"/>
    <n v="0.72"/>
    <n v="15.7"/>
    <s v="SW"/>
    <n v="10.4"/>
    <n v="12.4"/>
    <n v="10.199999999999999"/>
    <n v="995.2"/>
    <n v="0"/>
    <n v="0"/>
    <n v="0.02"/>
    <n v="0"/>
    <n v="20.6"/>
    <n v="46"/>
    <n v="8.6"/>
    <n v="19.600000000000001"/>
    <n v="8.65"/>
    <n v="7.2900000000000006E-2"/>
    <n v="117"/>
    <n v="1"/>
    <n v="100"/>
    <n v="5"/>
    <x v="6"/>
    <x v="1"/>
    <n v="2024"/>
    <n v="12"/>
    <n v="20"/>
    <n v="1220"/>
    <n v="12"/>
    <x v="13"/>
    <n v="26"/>
    <d v="2024-04-26T00:00:00"/>
    <x v="7"/>
  </r>
  <r>
    <d v="2024-04-26T00:00:00"/>
    <d v="1899-12-30T12:25:00"/>
    <n v="12.8"/>
    <n v="12.8"/>
    <n v="12.6"/>
    <n v="82"/>
    <n v="9.8000000000000007"/>
    <n v="7.8"/>
    <s v="SW"/>
    <n v="0.65"/>
    <n v="13.9"/>
    <s v="SSW"/>
    <n v="11"/>
    <n v="12.7"/>
    <n v="10.9"/>
    <n v="995.4"/>
    <n v="0"/>
    <n v="0"/>
    <n v="1.9E-2"/>
    <n v="0"/>
    <n v="20.6"/>
    <n v="46"/>
    <n v="8.6"/>
    <n v="19.600000000000001"/>
    <n v="8.65"/>
    <n v="7.2900000000000006E-2"/>
    <n v="117"/>
    <n v="1"/>
    <n v="100"/>
    <n v="5"/>
    <x v="6"/>
    <x v="1"/>
    <n v="2024"/>
    <n v="12"/>
    <n v="25"/>
    <n v="1225"/>
    <n v="12"/>
    <x v="13"/>
    <n v="26"/>
    <d v="2024-04-26T00:00:00"/>
    <x v="7"/>
  </r>
  <r>
    <d v="2024-04-26T00:00:00"/>
    <d v="1899-12-30T12:30:00"/>
    <n v="12.9"/>
    <n v="12.9"/>
    <n v="12.8"/>
    <n v="79"/>
    <n v="9.3000000000000007"/>
    <n v="7"/>
    <s v="SW"/>
    <n v="0.57999999999999996"/>
    <n v="16.5"/>
    <s v="SSW"/>
    <n v="11.5"/>
    <n v="12.7"/>
    <n v="11.3"/>
    <n v="995.4"/>
    <n v="0"/>
    <n v="0"/>
    <n v="1.9E-2"/>
    <n v="0"/>
    <n v="20.6"/>
    <n v="46"/>
    <n v="8.6"/>
    <n v="19.600000000000001"/>
    <n v="8.65"/>
    <n v="7.2900000000000006E-2"/>
    <n v="117"/>
    <n v="1"/>
    <n v="100"/>
    <n v="5"/>
    <x v="6"/>
    <x v="1"/>
    <n v="2024"/>
    <n v="12"/>
    <n v="30"/>
    <n v="1230"/>
    <n v="12"/>
    <x v="13"/>
    <n v="26"/>
    <d v="2024-04-26T00:00:00"/>
    <x v="7"/>
  </r>
  <r>
    <d v="2024-04-26T00:00:00"/>
    <d v="1899-12-30T12:35:00"/>
    <n v="12.7"/>
    <n v="12.9"/>
    <n v="12.7"/>
    <n v="80"/>
    <n v="9.3000000000000007"/>
    <n v="8.6999999999999993"/>
    <s v="SW"/>
    <n v="0.72"/>
    <n v="17.399999999999999"/>
    <s v="SW"/>
    <n v="10.5"/>
    <n v="12.5"/>
    <n v="10.3"/>
    <n v="995.6"/>
    <n v="0"/>
    <n v="0"/>
    <n v="0.02"/>
    <n v="0"/>
    <n v="20.7"/>
    <n v="46"/>
    <n v="8.6"/>
    <n v="19.600000000000001"/>
    <n v="8.65"/>
    <n v="7.2900000000000006E-2"/>
    <n v="116"/>
    <n v="1"/>
    <n v="100"/>
    <n v="5"/>
    <x v="6"/>
    <x v="1"/>
    <n v="2024"/>
    <n v="12"/>
    <n v="35"/>
    <n v="1235"/>
    <n v="12"/>
    <x v="13"/>
    <n v="26"/>
    <d v="2024-04-26T00:00:00"/>
    <x v="7"/>
  </r>
  <r>
    <d v="2024-04-26T00:00:00"/>
    <d v="1899-12-30T12:40:00"/>
    <n v="12.3"/>
    <n v="12.7"/>
    <n v="12.3"/>
    <n v="79"/>
    <n v="8.6999999999999993"/>
    <n v="7.8"/>
    <s v="SW"/>
    <n v="0.65"/>
    <n v="14.8"/>
    <s v="SW"/>
    <n v="10.4"/>
    <n v="12.1"/>
    <n v="10.199999999999999"/>
    <n v="995.8"/>
    <n v="0"/>
    <n v="0"/>
    <n v="2.1000000000000001E-2"/>
    <n v="0"/>
    <n v="20.7"/>
    <n v="46"/>
    <n v="8.6"/>
    <n v="19.600000000000001"/>
    <n v="8.65"/>
    <n v="7.2900000000000006E-2"/>
    <n v="117"/>
    <n v="1"/>
    <n v="100"/>
    <n v="5"/>
    <x v="6"/>
    <x v="1"/>
    <n v="2024"/>
    <n v="12"/>
    <n v="40"/>
    <n v="1240"/>
    <n v="12"/>
    <x v="13"/>
    <n v="26"/>
    <d v="2024-04-26T00:00:00"/>
    <x v="7"/>
  </r>
  <r>
    <d v="2024-04-26T00:00:00"/>
    <d v="1899-12-30T12:45:00"/>
    <n v="12"/>
    <n v="12.3"/>
    <n v="12"/>
    <n v="81"/>
    <n v="8.8000000000000007"/>
    <n v="7.8"/>
    <s v="SW"/>
    <n v="0.65"/>
    <n v="15.7"/>
    <s v="SSW"/>
    <n v="10.1"/>
    <n v="11.8"/>
    <n v="9.9"/>
    <n v="995.9"/>
    <n v="0"/>
    <n v="0"/>
    <n v="2.1999999999999999E-2"/>
    <n v="0"/>
    <n v="20.7"/>
    <n v="46"/>
    <n v="8.6"/>
    <n v="19.600000000000001"/>
    <n v="8.65"/>
    <n v="7.2900000000000006E-2"/>
    <n v="117"/>
    <n v="1"/>
    <n v="100"/>
    <n v="5"/>
    <x v="6"/>
    <x v="1"/>
    <n v="2024"/>
    <n v="12"/>
    <n v="45"/>
    <n v="1245"/>
    <n v="12"/>
    <x v="13"/>
    <n v="26"/>
    <d v="2024-04-26T00:00:00"/>
    <x v="7"/>
  </r>
  <r>
    <d v="2024-04-26T00:00:00"/>
    <d v="1899-12-30T12:50:00"/>
    <n v="11.9"/>
    <n v="11.9"/>
    <n v="11.7"/>
    <n v="85"/>
    <n v="9.4"/>
    <n v="8.6999999999999993"/>
    <s v="SW"/>
    <n v="0.72"/>
    <n v="18.3"/>
    <s v="SW"/>
    <n v="9.6"/>
    <n v="11.8"/>
    <n v="9.6"/>
    <n v="996"/>
    <n v="0"/>
    <n v="0"/>
    <n v="2.1999999999999999E-2"/>
    <n v="0"/>
    <n v="20.7"/>
    <n v="46"/>
    <n v="8.6"/>
    <n v="19.600000000000001"/>
    <n v="8.65"/>
    <n v="7.2900000000000006E-2"/>
    <n v="117"/>
    <n v="1"/>
    <n v="100"/>
    <n v="5"/>
    <x v="6"/>
    <x v="1"/>
    <n v="2024"/>
    <n v="12"/>
    <n v="50"/>
    <n v="1250"/>
    <n v="12"/>
    <x v="13"/>
    <n v="26"/>
    <d v="2024-04-26T00:00:00"/>
    <x v="7"/>
  </r>
  <r>
    <d v="2024-04-26T00:00:00"/>
    <d v="1899-12-30T12:55:00"/>
    <n v="12.3"/>
    <n v="12.3"/>
    <n v="11.9"/>
    <n v="81"/>
    <n v="9.1999999999999993"/>
    <n v="8.6999999999999993"/>
    <s v="SW"/>
    <n v="0.72"/>
    <n v="17.399999999999999"/>
    <s v="SW"/>
    <n v="10.1"/>
    <n v="12.2"/>
    <n v="9.9"/>
    <n v="996.2"/>
    <n v="0"/>
    <n v="0"/>
    <n v="2.1000000000000001E-2"/>
    <n v="0"/>
    <n v="20.7"/>
    <n v="46"/>
    <n v="8.6"/>
    <n v="19.600000000000001"/>
    <n v="8.65"/>
    <n v="7.2900000000000006E-2"/>
    <n v="117"/>
    <n v="1"/>
    <n v="100"/>
    <n v="5"/>
    <x v="6"/>
    <x v="1"/>
    <n v="2024"/>
    <n v="12"/>
    <n v="55"/>
    <n v="1255"/>
    <n v="12"/>
    <x v="13"/>
    <n v="26"/>
    <d v="2024-04-26T00:00:00"/>
    <x v="7"/>
  </r>
  <r>
    <d v="2024-04-26T00:00:00"/>
    <d v="1899-12-30T13:00:00"/>
    <n v="12.5"/>
    <n v="12.5"/>
    <n v="12.3"/>
    <n v="81"/>
    <n v="9.3000000000000007"/>
    <n v="7"/>
    <s v="SW"/>
    <n v="0.57999999999999996"/>
    <n v="13"/>
    <s v="SSW"/>
    <n v="11.1"/>
    <n v="12.3"/>
    <n v="10.9"/>
    <n v="996.2"/>
    <n v="0"/>
    <n v="0"/>
    <n v="0.02"/>
    <n v="0"/>
    <n v="20.7"/>
    <n v="46"/>
    <n v="8.6"/>
    <n v="19.600000000000001"/>
    <n v="8.65"/>
    <n v="7.2999999999999995E-2"/>
    <n v="117"/>
    <n v="1"/>
    <n v="100"/>
    <n v="5"/>
    <x v="6"/>
    <x v="1"/>
    <n v="2024"/>
    <n v="13"/>
    <n v="0"/>
    <n v="1300"/>
    <n v="12"/>
    <x v="13"/>
    <n v="26"/>
    <d v="2024-04-26T00:00:00"/>
    <x v="7"/>
  </r>
  <r>
    <d v="2024-04-26T00:00:00"/>
    <d v="1899-12-30T13:05:00"/>
    <n v="12.6"/>
    <n v="12.7"/>
    <n v="12.5"/>
    <n v="79"/>
    <n v="9.1"/>
    <n v="7"/>
    <s v="SSW"/>
    <n v="0.57999999999999996"/>
    <n v="14.8"/>
    <s v="S"/>
    <n v="11.2"/>
    <n v="12.4"/>
    <n v="11"/>
    <n v="996.4"/>
    <n v="0"/>
    <n v="0"/>
    <n v="0.02"/>
    <n v="0"/>
    <n v="20.7"/>
    <n v="47"/>
    <n v="8.9"/>
    <n v="19.7"/>
    <n v="8.77"/>
    <n v="7.2900000000000006E-2"/>
    <n v="117"/>
    <n v="1"/>
    <n v="100"/>
    <n v="5"/>
    <x v="6"/>
    <x v="1"/>
    <n v="2024"/>
    <n v="13"/>
    <n v="5"/>
    <n v="1305"/>
    <n v="13"/>
    <x v="14"/>
    <n v="26"/>
    <d v="2024-04-26T00:00:00"/>
    <x v="7"/>
  </r>
  <r>
    <d v="2024-04-26T00:00:00"/>
    <d v="1899-12-30T13:10:00"/>
    <n v="12.8"/>
    <n v="12.8"/>
    <n v="12.6"/>
    <n v="79"/>
    <n v="9.1999999999999993"/>
    <n v="7"/>
    <s v="SW"/>
    <n v="0.57999999999999996"/>
    <n v="13.9"/>
    <s v="SW"/>
    <n v="11.4"/>
    <n v="12.6"/>
    <n v="11.2"/>
    <n v="996.3"/>
    <n v="0"/>
    <n v="0"/>
    <n v="1.9E-2"/>
    <n v="0"/>
    <n v="20.8"/>
    <n v="46"/>
    <n v="8.6999999999999993"/>
    <n v="19.7"/>
    <n v="8.65"/>
    <n v="7.2900000000000006E-2"/>
    <n v="116"/>
    <n v="1"/>
    <n v="100"/>
    <n v="5"/>
    <x v="6"/>
    <x v="1"/>
    <n v="2024"/>
    <n v="13"/>
    <n v="10"/>
    <n v="1310"/>
    <n v="13"/>
    <x v="14"/>
    <n v="26"/>
    <d v="2024-04-26T00:00:00"/>
    <x v="7"/>
  </r>
  <r>
    <d v="2024-04-26T00:00:00"/>
    <d v="1899-12-30T13:15:00"/>
    <n v="12.6"/>
    <n v="12.8"/>
    <n v="12.6"/>
    <n v="78"/>
    <n v="8.9"/>
    <n v="7.8"/>
    <s v="SW"/>
    <n v="0.65"/>
    <n v="15.7"/>
    <s v="SW"/>
    <n v="10.8"/>
    <n v="12.4"/>
    <n v="10.6"/>
    <n v="996.3"/>
    <n v="0"/>
    <n v="0"/>
    <n v="0.02"/>
    <n v="0"/>
    <n v="20.8"/>
    <n v="46"/>
    <n v="8.6999999999999993"/>
    <n v="19.7"/>
    <n v="8.65"/>
    <n v="7.2900000000000006E-2"/>
    <n v="117"/>
    <n v="1"/>
    <n v="100"/>
    <n v="5"/>
    <x v="6"/>
    <x v="1"/>
    <n v="2024"/>
    <n v="13"/>
    <n v="15"/>
    <n v="1315"/>
    <n v="13"/>
    <x v="14"/>
    <n v="26"/>
    <d v="2024-04-26T00:00:00"/>
    <x v="7"/>
  </r>
  <r>
    <d v="2024-04-26T00:00:00"/>
    <d v="1899-12-30T13:20:00"/>
    <n v="12.4"/>
    <n v="12.6"/>
    <n v="12.4"/>
    <n v="79"/>
    <n v="8.9"/>
    <n v="7"/>
    <s v="SW"/>
    <n v="0.57999999999999996"/>
    <n v="13.9"/>
    <s v="WSW"/>
    <n v="11"/>
    <n v="12.3"/>
    <n v="10.8"/>
    <n v="996.4"/>
    <n v="0"/>
    <n v="0"/>
    <n v="0.02"/>
    <n v="0"/>
    <n v="20.8"/>
    <n v="46"/>
    <n v="8.6999999999999993"/>
    <n v="19.7"/>
    <n v="8.65"/>
    <n v="7.2900000000000006E-2"/>
    <n v="117"/>
    <n v="1"/>
    <n v="100"/>
    <n v="5"/>
    <x v="6"/>
    <x v="1"/>
    <n v="2024"/>
    <n v="13"/>
    <n v="20"/>
    <n v="1320"/>
    <n v="13"/>
    <x v="14"/>
    <n v="26"/>
    <d v="2024-04-26T00:00:00"/>
    <x v="7"/>
  </r>
  <r>
    <d v="2024-04-26T00:00:00"/>
    <d v="1899-12-30T13:25:00"/>
    <n v="12.6"/>
    <n v="12.6"/>
    <n v="12.3"/>
    <n v="80"/>
    <n v="9.1999999999999993"/>
    <n v="7.8"/>
    <s v="SW"/>
    <n v="0.65"/>
    <n v="13.9"/>
    <s v="SSW"/>
    <n v="10.8"/>
    <n v="12.4"/>
    <n v="10.6"/>
    <n v="996.3"/>
    <n v="0"/>
    <n v="0"/>
    <n v="0.02"/>
    <n v="0"/>
    <n v="20.8"/>
    <n v="46"/>
    <n v="8.6999999999999993"/>
    <n v="19.7"/>
    <n v="8.65"/>
    <n v="7.2900000000000006E-2"/>
    <n v="116"/>
    <n v="1"/>
    <n v="100"/>
    <n v="5"/>
    <x v="6"/>
    <x v="1"/>
    <n v="2024"/>
    <n v="13"/>
    <n v="25"/>
    <n v="1325"/>
    <n v="13"/>
    <x v="14"/>
    <n v="26"/>
    <d v="2024-04-26T00:00:00"/>
    <x v="7"/>
  </r>
  <r>
    <d v="2024-04-26T00:00:00"/>
    <d v="1899-12-30T13:30:00"/>
    <n v="13.1"/>
    <n v="13.1"/>
    <n v="12.7"/>
    <n v="79"/>
    <n v="9.5"/>
    <n v="9.6"/>
    <s v="SW"/>
    <n v="0.8"/>
    <n v="20"/>
    <s v="WSW"/>
    <n v="10.7"/>
    <n v="12.9"/>
    <n v="10.5"/>
    <n v="996.4"/>
    <n v="0"/>
    <n v="0"/>
    <n v="1.7999999999999999E-2"/>
    <n v="0"/>
    <n v="20.8"/>
    <n v="46"/>
    <n v="8.6999999999999993"/>
    <n v="19.7"/>
    <n v="8.65"/>
    <n v="7.2900000000000006E-2"/>
    <n v="117"/>
    <n v="1"/>
    <n v="100"/>
    <n v="5"/>
    <x v="6"/>
    <x v="1"/>
    <n v="2024"/>
    <n v="13"/>
    <n v="30"/>
    <n v="1330"/>
    <n v="13"/>
    <x v="14"/>
    <n v="26"/>
    <d v="2024-04-26T00:00:00"/>
    <x v="7"/>
  </r>
  <r>
    <d v="2024-04-26T00:00:00"/>
    <d v="1899-12-30T13:35:00"/>
    <n v="13.2"/>
    <n v="13.2"/>
    <n v="13.1"/>
    <n v="76"/>
    <n v="9"/>
    <n v="10.4"/>
    <s v="SW"/>
    <n v="0.87"/>
    <n v="18.3"/>
    <s v="WSW"/>
    <n v="10.4"/>
    <n v="12.9"/>
    <n v="10.199999999999999"/>
    <n v="996.5"/>
    <n v="0"/>
    <n v="0"/>
    <n v="1.7999999999999999E-2"/>
    <n v="0"/>
    <n v="20.8"/>
    <n v="46"/>
    <n v="8.6999999999999993"/>
    <n v="19.7"/>
    <n v="8.65"/>
    <n v="7.2900000000000006E-2"/>
    <n v="117"/>
    <n v="1"/>
    <n v="100"/>
    <n v="5"/>
    <x v="6"/>
    <x v="1"/>
    <n v="2024"/>
    <n v="13"/>
    <n v="35"/>
    <n v="1335"/>
    <n v="13"/>
    <x v="14"/>
    <n v="26"/>
    <d v="2024-04-26T00:00:00"/>
    <x v="7"/>
  </r>
  <r>
    <d v="2024-04-26T00:00:00"/>
    <d v="1899-12-30T13:40:00"/>
    <n v="13.3"/>
    <n v="13.4"/>
    <n v="13.2"/>
    <n v="74"/>
    <n v="8.8000000000000007"/>
    <n v="9.6"/>
    <s v="SW"/>
    <n v="0.8"/>
    <n v="18.3"/>
    <s v="SW"/>
    <n v="10.9"/>
    <n v="13"/>
    <n v="10.6"/>
    <n v="996.5"/>
    <n v="0"/>
    <n v="0"/>
    <n v="1.7000000000000001E-2"/>
    <n v="0"/>
    <n v="20.8"/>
    <n v="46"/>
    <n v="8.6999999999999993"/>
    <n v="19.7"/>
    <n v="8.65"/>
    <n v="7.2900000000000006E-2"/>
    <n v="117"/>
    <n v="1"/>
    <n v="100"/>
    <n v="5"/>
    <x v="6"/>
    <x v="1"/>
    <n v="2024"/>
    <n v="13"/>
    <n v="40"/>
    <n v="1340"/>
    <n v="13"/>
    <x v="14"/>
    <n v="26"/>
    <d v="2024-04-26T00:00:00"/>
    <x v="7"/>
  </r>
  <r>
    <d v="2024-04-26T00:00:00"/>
    <d v="1899-12-30T13:45:00"/>
    <n v="12.9"/>
    <n v="13.3"/>
    <n v="12.9"/>
    <n v="75"/>
    <n v="8.6"/>
    <n v="9.6"/>
    <s v="SW"/>
    <n v="0.8"/>
    <n v="17.399999999999999"/>
    <s v="SW"/>
    <n v="10.4"/>
    <n v="12.6"/>
    <n v="10.199999999999999"/>
    <n v="996.5"/>
    <n v="0"/>
    <n v="0"/>
    <n v="1.9E-2"/>
    <n v="0"/>
    <n v="20.8"/>
    <n v="46"/>
    <n v="8.6999999999999993"/>
    <n v="19.7"/>
    <n v="8.65"/>
    <n v="7.2900000000000006E-2"/>
    <n v="117"/>
    <n v="1"/>
    <n v="100"/>
    <n v="5"/>
    <x v="6"/>
    <x v="1"/>
    <n v="2024"/>
    <n v="13"/>
    <n v="45"/>
    <n v="1345"/>
    <n v="13"/>
    <x v="14"/>
    <n v="26"/>
    <d v="2024-04-26T00:00:00"/>
    <x v="7"/>
  </r>
  <r>
    <d v="2024-04-26T00:00:00"/>
    <d v="1899-12-30T13:50:00"/>
    <n v="12.7"/>
    <n v="12.9"/>
    <n v="12.7"/>
    <n v="74"/>
    <n v="8.1"/>
    <n v="10.4"/>
    <s v="SW"/>
    <n v="0.87"/>
    <n v="19.100000000000001"/>
    <s v="WSW"/>
    <n v="9.9"/>
    <n v="12.3"/>
    <n v="9.6"/>
    <n v="996.6"/>
    <n v="0"/>
    <n v="0"/>
    <n v="0.02"/>
    <n v="0"/>
    <n v="20.8"/>
    <n v="46"/>
    <n v="8.6999999999999993"/>
    <n v="19.7"/>
    <n v="8.65"/>
    <n v="7.2900000000000006E-2"/>
    <n v="117"/>
    <n v="1"/>
    <n v="100"/>
    <n v="5"/>
    <x v="6"/>
    <x v="1"/>
    <n v="2024"/>
    <n v="13"/>
    <n v="50"/>
    <n v="1350"/>
    <n v="13"/>
    <x v="14"/>
    <n v="26"/>
    <d v="2024-04-26T00:00:00"/>
    <x v="7"/>
  </r>
  <r>
    <d v="2024-04-26T00:00:00"/>
    <d v="1899-12-30T13:55:00"/>
    <n v="12.3"/>
    <n v="12.7"/>
    <n v="12.3"/>
    <n v="73"/>
    <n v="7.6"/>
    <n v="10.4"/>
    <s v="SW"/>
    <n v="0.87"/>
    <n v="18.3"/>
    <s v="WSW"/>
    <n v="9.5"/>
    <n v="12"/>
    <n v="9.1999999999999993"/>
    <n v="996.8"/>
    <n v="0"/>
    <n v="0"/>
    <n v="2.1000000000000001E-2"/>
    <n v="0"/>
    <n v="20.8"/>
    <n v="46"/>
    <n v="8.6999999999999993"/>
    <n v="19.7"/>
    <n v="8.65"/>
    <n v="7.2999999999999995E-2"/>
    <n v="117"/>
    <n v="1"/>
    <n v="100"/>
    <n v="5"/>
    <x v="6"/>
    <x v="1"/>
    <n v="2024"/>
    <n v="13"/>
    <n v="55"/>
    <n v="1355"/>
    <n v="13"/>
    <x v="14"/>
    <n v="26"/>
    <d v="2024-04-26T00:00:00"/>
    <x v="7"/>
  </r>
  <r>
    <d v="2024-04-26T00:00:00"/>
    <d v="1899-12-30T14:00:00"/>
    <n v="12.3"/>
    <n v="12.3"/>
    <n v="12.2"/>
    <n v="75"/>
    <n v="8"/>
    <n v="8.6999999999999993"/>
    <s v="SW"/>
    <n v="0.72"/>
    <n v="15.7"/>
    <s v="WSW"/>
    <n v="10.1"/>
    <n v="12"/>
    <n v="9.8000000000000007"/>
    <n v="996.9"/>
    <n v="0"/>
    <n v="0"/>
    <n v="2.1000000000000001E-2"/>
    <n v="0"/>
    <n v="20.8"/>
    <n v="46"/>
    <n v="8.6999999999999993"/>
    <n v="19.7"/>
    <n v="8.65"/>
    <n v="7.2999999999999995E-2"/>
    <n v="117"/>
    <n v="1"/>
    <n v="100"/>
    <n v="5"/>
    <x v="6"/>
    <x v="1"/>
    <n v="2024"/>
    <n v="14"/>
    <n v="0"/>
    <n v="1400"/>
    <n v="13"/>
    <x v="14"/>
    <n v="26"/>
    <d v="2024-04-26T00:00:00"/>
    <x v="7"/>
  </r>
  <r>
    <d v="2024-04-26T00:00:00"/>
    <d v="1899-12-30T14:05:00"/>
    <n v="12.7"/>
    <n v="12.7"/>
    <n v="12.3"/>
    <n v="75"/>
    <n v="8.4"/>
    <n v="10.4"/>
    <s v="SW"/>
    <n v="0.87"/>
    <n v="17.399999999999999"/>
    <s v="SW"/>
    <n v="9.9"/>
    <n v="12.4"/>
    <n v="9.6999999999999993"/>
    <n v="997"/>
    <n v="0"/>
    <n v="0"/>
    <n v="1.9E-2"/>
    <n v="0"/>
    <n v="20.9"/>
    <n v="46"/>
    <n v="8.8000000000000007"/>
    <n v="19.8"/>
    <n v="8.65"/>
    <n v="7.2900000000000006E-2"/>
    <n v="117"/>
    <n v="1"/>
    <n v="100"/>
    <n v="5"/>
    <x v="6"/>
    <x v="1"/>
    <n v="2024"/>
    <n v="14"/>
    <n v="5"/>
    <n v="1405"/>
    <n v="14"/>
    <x v="15"/>
    <n v="26"/>
    <d v="2024-04-26T00:00:00"/>
    <x v="7"/>
  </r>
  <r>
    <d v="2024-04-26T00:00:00"/>
    <d v="1899-12-30T14:10:00"/>
    <n v="12.8"/>
    <n v="12.8"/>
    <n v="12.7"/>
    <n v="76"/>
    <n v="8.6999999999999993"/>
    <n v="8.6999999999999993"/>
    <s v="SW"/>
    <n v="0.72"/>
    <n v="17.399999999999999"/>
    <s v="WSW"/>
    <n v="10.7"/>
    <n v="12.6"/>
    <n v="10.4"/>
    <n v="997.1"/>
    <n v="0"/>
    <n v="0"/>
    <n v="1.9E-2"/>
    <n v="0"/>
    <n v="20.9"/>
    <n v="46"/>
    <n v="8.8000000000000007"/>
    <n v="19.8"/>
    <n v="8.65"/>
    <n v="7.2900000000000006E-2"/>
    <n v="117"/>
    <n v="1"/>
    <n v="100"/>
    <n v="5"/>
    <x v="6"/>
    <x v="1"/>
    <n v="2024"/>
    <n v="14"/>
    <n v="10"/>
    <n v="1410"/>
    <n v="14"/>
    <x v="15"/>
    <n v="26"/>
    <d v="2024-04-26T00:00:00"/>
    <x v="7"/>
  </r>
  <r>
    <d v="2024-04-26T00:00:00"/>
    <d v="1899-12-30T14:15:00"/>
    <n v="12.8"/>
    <n v="12.9"/>
    <n v="12.8"/>
    <n v="75"/>
    <n v="8.5"/>
    <n v="10.4"/>
    <s v="SW"/>
    <n v="0.87"/>
    <n v="19.100000000000001"/>
    <s v="WSW"/>
    <n v="10.1"/>
    <n v="12.6"/>
    <n v="9.8000000000000007"/>
    <n v="997.1"/>
    <n v="0"/>
    <n v="0"/>
    <n v="1.9E-2"/>
    <n v="0"/>
    <n v="20.9"/>
    <n v="45"/>
    <n v="8.5"/>
    <n v="19.7"/>
    <n v="8.4600000000000009"/>
    <n v="7.2999999999999995E-2"/>
    <n v="118"/>
    <n v="1"/>
    <n v="100"/>
    <n v="5"/>
    <x v="6"/>
    <x v="1"/>
    <n v="2024"/>
    <n v="14"/>
    <n v="15"/>
    <n v="1415"/>
    <n v="14"/>
    <x v="15"/>
    <n v="26"/>
    <d v="2024-04-26T00:00:00"/>
    <x v="7"/>
  </r>
  <r>
    <d v="2024-04-26T00:00:00"/>
    <d v="1899-12-30T14:20:00"/>
    <n v="12.8"/>
    <n v="12.8"/>
    <n v="12.7"/>
    <n v="77"/>
    <n v="8.9"/>
    <n v="10.4"/>
    <s v="SW"/>
    <n v="0.87"/>
    <n v="18.3"/>
    <s v="SW"/>
    <n v="10.1"/>
    <n v="12.6"/>
    <n v="9.8000000000000007"/>
    <n v="997.2"/>
    <n v="0"/>
    <n v="0"/>
    <n v="1.9E-2"/>
    <n v="0"/>
    <n v="20.9"/>
    <n v="45"/>
    <n v="8.5"/>
    <n v="19.7"/>
    <n v="8.4600000000000009"/>
    <n v="7.2999999999999995E-2"/>
    <n v="117"/>
    <n v="1"/>
    <n v="100"/>
    <n v="5"/>
    <x v="6"/>
    <x v="1"/>
    <n v="2024"/>
    <n v="14"/>
    <n v="20"/>
    <n v="1420"/>
    <n v="14"/>
    <x v="15"/>
    <n v="26"/>
    <d v="2024-04-26T00:00:00"/>
    <x v="7"/>
  </r>
  <r>
    <d v="2024-04-26T00:00:00"/>
    <d v="1899-12-30T14:25:00"/>
    <n v="12.8"/>
    <n v="12.9"/>
    <n v="12.8"/>
    <n v="75"/>
    <n v="8.5"/>
    <n v="9.6"/>
    <s v="SW"/>
    <n v="0.8"/>
    <n v="20.9"/>
    <s v="SW"/>
    <n v="10.4"/>
    <n v="12.6"/>
    <n v="10.1"/>
    <n v="997.4"/>
    <n v="0"/>
    <n v="0"/>
    <n v="1.9E-2"/>
    <n v="0"/>
    <n v="20.9"/>
    <n v="45"/>
    <n v="8.5"/>
    <n v="19.7"/>
    <n v="8.4600000000000009"/>
    <n v="7.2999999999999995E-2"/>
    <n v="117"/>
    <n v="1"/>
    <n v="100"/>
    <n v="5"/>
    <x v="6"/>
    <x v="1"/>
    <n v="2024"/>
    <n v="14"/>
    <n v="25"/>
    <n v="1425"/>
    <n v="14"/>
    <x v="15"/>
    <n v="26"/>
    <d v="2024-04-26T00:00:00"/>
    <x v="7"/>
  </r>
  <r>
    <d v="2024-04-26T00:00:00"/>
    <d v="1899-12-30T14:30:00"/>
    <n v="12.3"/>
    <n v="12.8"/>
    <n v="12.3"/>
    <n v="75"/>
    <n v="8"/>
    <n v="11.3"/>
    <s v="SW"/>
    <n v="0.94"/>
    <n v="18.3"/>
    <s v="WSW"/>
    <n v="9.1999999999999993"/>
    <n v="12"/>
    <n v="8.9"/>
    <n v="997.2"/>
    <n v="0"/>
    <n v="0"/>
    <n v="2.1000000000000001E-2"/>
    <n v="0"/>
    <n v="20.9"/>
    <n v="45"/>
    <n v="8.5"/>
    <n v="19.7"/>
    <n v="8.4600000000000009"/>
    <n v="7.2999999999999995E-2"/>
    <n v="117"/>
    <n v="1"/>
    <n v="100"/>
    <n v="5"/>
    <x v="6"/>
    <x v="1"/>
    <n v="2024"/>
    <n v="14"/>
    <n v="30"/>
    <n v="1430"/>
    <n v="14"/>
    <x v="15"/>
    <n v="26"/>
    <d v="2024-04-26T00:00:00"/>
    <x v="7"/>
  </r>
  <r>
    <d v="2024-04-26T00:00:00"/>
    <d v="1899-12-30T14:35:00"/>
    <n v="12.5"/>
    <n v="12.5"/>
    <n v="12.3"/>
    <n v="76"/>
    <n v="8.4"/>
    <n v="9.6"/>
    <s v="SW"/>
    <n v="0.8"/>
    <n v="18.3"/>
    <s v="SW"/>
    <n v="10"/>
    <n v="12.2"/>
    <n v="9.6999999999999993"/>
    <n v="997.4"/>
    <n v="0"/>
    <n v="0"/>
    <n v="0.02"/>
    <n v="0"/>
    <n v="21"/>
    <n v="45"/>
    <n v="8.6"/>
    <n v="19.8"/>
    <n v="8.4499999999999993"/>
    <n v="7.2999999999999995E-2"/>
    <n v="117"/>
    <n v="1"/>
    <n v="100"/>
    <n v="5"/>
    <x v="6"/>
    <x v="1"/>
    <n v="2024"/>
    <n v="14"/>
    <n v="35"/>
    <n v="1435"/>
    <n v="14"/>
    <x v="15"/>
    <n v="26"/>
    <d v="2024-04-26T00:00:00"/>
    <x v="7"/>
  </r>
  <r>
    <d v="2024-04-26T00:00:00"/>
    <d v="1899-12-30T14:40:00"/>
    <n v="12.5"/>
    <n v="12.6"/>
    <n v="12.5"/>
    <n v="75"/>
    <n v="8.1999999999999993"/>
    <n v="7.8"/>
    <s v="SW"/>
    <n v="0.65"/>
    <n v="18.3"/>
    <s v="SW"/>
    <n v="10.7"/>
    <n v="12.2"/>
    <n v="10.4"/>
    <n v="997.5"/>
    <n v="0"/>
    <n v="0"/>
    <n v="0.02"/>
    <n v="0"/>
    <n v="21"/>
    <n v="45"/>
    <n v="8.6"/>
    <n v="19.8"/>
    <n v="8.4499999999999993"/>
    <n v="7.2999999999999995E-2"/>
    <n v="117"/>
    <n v="1"/>
    <n v="100"/>
    <n v="5"/>
    <x v="6"/>
    <x v="1"/>
    <n v="2024"/>
    <n v="14"/>
    <n v="40"/>
    <n v="1440"/>
    <n v="14"/>
    <x v="15"/>
    <n v="26"/>
    <d v="2024-04-26T00:00:00"/>
    <x v="7"/>
  </r>
  <r>
    <d v="2024-04-26T00:00:00"/>
    <d v="1899-12-30T14:45:00"/>
    <n v="12.2"/>
    <n v="12.5"/>
    <n v="12.2"/>
    <n v="76"/>
    <n v="8.1"/>
    <n v="8.6999999999999993"/>
    <s v="SW"/>
    <n v="0.72"/>
    <n v="18.3"/>
    <s v="SW"/>
    <n v="9.9"/>
    <n v="11.9"/>
    <n v="9.6999999999999993"/>
    <n v="997.4"/>
    <n v="0"/>
    <n v="0"/>
    <n v="2.1000000000000001E-2"/>
    <n v="0"/>
    <n v="21"/>
    <n v="45"/>
    <n v="8.6"/>
    <n v="19.8"/>
    <n v="8.4499999999999993"/>
    <n v="7.2999999999999995E-2"/>
    <n v="117"/>
    <n v="1"/>
    <n v="100"/>
    <n v="5"/>
    <x v="6"/>
    <x v="1"/>
    <n v="2024"/>
    <n v="14"/>
    <n v="45"/>
    <n v="1445"/>
    <n v="14"/>
    <x v="15"/>
    <n v="26"/>
    <d v="2024-04-26T00:00:00"/>
    <x v="7"/>
  </r>
  <r>
    <d v="2024-04-26T00:00:00"/>
    <d v="1899-12-30T14:50:00"/>
    <n v="12.2"/>
    <n v="12.2"/>
    <n v="12"/>
    <n v="79"/>
    <n v="8.6999999999999993"/>
    <n v="11.3"/>
    <s v="SW"/>
    <n v="0.94"/>
    <n v="25.2"/>
    <s v="WSW"/>
    <n v="9.1"/>
    <n v="12.1"/>
    <n v="8.9"/>
    <n v="997.5"/>
    <n v="0.2"/>
    <n v="0"/>
    <n v="2.1000000000000001E-2"/>
    <n v="0"/>
    <n v="21"/>
    <n v="45"/>
    <n v="8.6"/>
    <n v="19.8"/>
    <n v="8.4499999999999993"/>
    <n v="7.2999999999999995E-2"/>
    <n v="117"/>
    <n v="1"/>
    <n v="100"/>
    <n v="5"/>
    <x v="6"/>
    <x v="1"/>
    <n v="2024"/>
    <n v="14"/>
    <n v="50"/>
    <n v="1450"/>
    <n v="14"/>
    <x v="15"/>
    <n v="26"/>
    <d v="2024-04-26T00:00:00"/>
    <x v="7"/>
  </r>
  <r>
    <d v="2024-04-26T00:00:00"/>
    <d v="1899-12-30T14:55:00"/>
    <n v="12.4"/>
    <n v="12.5"/>
    <n v="12.3"/>
    <n v="78"/>
    <n v="8.6999999999999993"/>
    <n v="9.6"/>
    <s v="SW"/>
    <n v="0.8"/>
    <n v="16.5"/>
    <s v="SSW"/>
    <n v="9.9"/>
    <n v="12.2"/>
    <n v="9.6999999999999993"/>
    <n v="997.6"/>
    <n v="0"/>
    <n v="0"/>
    <n v="2.1000000000000001E-2"/>
    <n v="0"/>
    <n v="21"/>
    <n v="45"/>
    <n v="8.6"/>
    <n v="19.8"/>
    <n v="8.4499999999999993"/>
    <n v="7.2999999999999995E-2"/>
    <n v="117"/>
    <n v="1"/>
    <n v="100"/>
    <n v="5"/>
    <x v="6"/>
    <x v="1"/>
    <n v="2024"/>
    <n v="14"/>
    <n v="55"/>
    <n v="1455"/>
    <n v="14"/>
    <x v="15"/>
    <n v="26"/>
    <d v="2024-04-26T00:00:00"/>
    <x v="7"/>
  </r>
  <r>
    <d v="2024-04-26T00:00:00"/>
    <d v="1899-12-30T15:00:00"/>
    <n v="12.3"/>
    <n v="12.4"/>
    <n v="12.3"/>
    <n v="78"/>
    <n v="8.6"/>
    <n v="8.6999999999999993"/>
    <s v="SW"/>
    <n v="0.72"/>
    <n v="15.7"/>
    <s v="SW"/>
    <n v="10.1"/>
    <n v="12.1"/>
    <n v="9.8000000000000007"/>
    <n v="997.5"/>
    <n v="0"/>
    <n v="0"/>
    <n v="2.1000000000000001E-2"/>
    <n v="0"/>
    <n v="21"/>
    <n v="45"/>
    <n v="8.6"/>
    <n v="19.8"/>
    <n v="8.4499999999999993"/>
    <n v="7.2999999999999995E-2"/>
    <n v="117"/>
    <n v="1"/>
    <n v="100"/>
    <n v="5"/>
    <x v="6"/>
    <x v="1"/>
    <n v="2024"/>
    <n v="15"/>
    <n v="0"/>
    <n v="1500"/>
    <n v="14"/>
    <x v="15"/>
    <n v="26"/>
    <d v="2024-04-26T00:00:00"/>
    <x v="7"/>
  </r>
  <r>
    <d v="2024-04-26T00:00:00"/>
    <d v="1899-12-30T15:05:00"/>
    <n v="12.4"/>
    <n v="12.4"/>
    <n v="12.2"/>
    <n v="78"/>
    <n v="8.6999999999999993"/>
    <n v="8.6999999999999993"/>
    <s v="SW"/>
    <n v="0.72"/>
    <n v="14.8"/>
    <s v="SW"/>
    <n v="10.199999999999999"/>
    <n v="12.2"/>
    <n v="9.9"/>
    <n v="997.5"/>
    <n v="0"/>
    <n v="0"/>
    <n v="2.1000000000000001E-2"/>
    <n v="0"/>
    <n v="21"/>
    <n v="45"/>
    <n v="8.6"/>
    <n v="19.8"/>
    <n v="8.4499999999999993"/>
    <n v="7.2999999999999995E-2"/>
    <n v="117"/>
    <n v="1"/>
    <n v="100"/>
    <n v="5"/>
    <x v="6"/>
    <x v="1"/>
    <n v="2024"/>
    <n v="15"/>
    <n v="5"/>
    <n v="1505"/>
    <n v="15"/>
    <x v="16"/>
    <n v="26"/>
    <d v="2024-04-26T00:00:00"/>
    <x v="7"/>
  </r>
  <r>
    <d v="2024-04-26T00:00:00"/>
    <d v="1899-12-30T15:10:00"/>
    <n v="12.8"/>
    <n v="12.8"/>
    <n v="12.4"/>
    <n v="73"/>
    <n v="8.1"/>
    <n v="10.4"/>
    <s v="SW"/>
    <n v="0.87"/>
    <n v="15.7"/>
    <s v="SW"/>
    <n v="10"/>
    <n v="12.4"/>
    <n v="9.6999999999999993"/>
    <n v="997.7"/>
    <n v="0"/>
    <n v="0"/>
    <n v="1.9E-2"/>
    <n v="0"/>
    <n v="21.1"/>
    <n v="45"/>
    <n v="8.6999999999999993"/>
    <n v="19.8"/>
    <n v="8.4499999999999993"/>
    <n v="7.2999999999999995E-2"/>
    <n v="117"/>
    <n v="1"/>
    <n v="100"/>
    <n v="5"/>
    <x v="6"/>
    <x v="1"/>
    <n v="2024"/>
    <n v="15"/>
    <n v="10"/>
    <n v="1510"/>
    <n v="15"/>
    <x v="16"/>
    <n v="26"/>
    <d v="2024-04-26T00:00:00"/>
    <x v="7"/>
  </r>
  <r>
    <d v="2024-04-26T00:00:00"/>
    <d v="1899-12-30T15:15:00"/>
    <n v="12.6"/>
    <n v="12.7"/>
    <n v="12.6"/>
    <n v="75"/>
    <n v="8.3000000000000007"/>
    <n v="8.6999999999999993"/>
    <s v="SW"/>
    <n v="0.72"/>
    <n v="16.5"/>
    <s v="SW"/>
    <n v="10.4"/>
    <n v="12.3"/>
    <n v="10.199999999999999"/>
    <n v="997.7"/>
    <n v="0"/>
    <n v="0"/>
    <n v="0.02"/>
    <n v="0"/>
    <n v="21.1"/>
    <n v="45"/>
    <n v="8.6999999999999993"/>
    <n v="19.8"/>
    <n v="8.4499999999999993"/>
    <n v="7.2999999999999995E-2"/>
    <n v="117"/>
    <n v="1"/>
    <n v="100"/>
    <n v="5"/>
    <x v="6"/>
    <x v="1"/>
    <n v="2024"/>
    <n v="15"/>
    <n v="15"/>
    <n v="1515"/>
    <n v="15"/>
    <x v="16"/>
    <n v="26"/>
    <d v="2024-04-26T00:00:00"/>
    <x v="7"/>
  </r>
  <r>
    <d v="2024-04-26T00:00:00"/>
    <d v="1899-12-30T15:20:00"/>
    <n v="12.7"/>
    <n v="12.8"/>
    <n v="12.6"/>
    <n v="75"/>
    <n v="8.4"/>
    <n v="9.6"/>
    <s v="SW"/>
    <n v="0.8"/>
    <n v="16.5"/>
    <s v="SW"/>
    <n v="10.3"/>
    <n v="12.4"/>
    <n v="10"/>
    <n v="997.9"/>
    <n v="0"/>
    <n v="0"/>
    <n v="1.9E-2"/>
    <n v="0"/>
    <n v="21.1"/>
    <n v="44"/>
    <n v="8.3000000000000007"/>
    <n v="19.8"/>
    <n v="8.35"/>
    <n v="7.2999999999999995E-2"/>
    <n v="118"/>
    <n v="1"/>
    <n v="100"/>
    <n v="5"/>
    <x v="6"/>
    <x v="1"/>
    <n v="2024"/>
    <n v="15"/>
    <n v="20"/>
    <n v="1520"/>
    <n v="15"/>
    <x v="16"/>
    <n v="26"/>
    <d v="2024-04-26T00:00:00"/>
    <x v="7"/>
  </r>
  <r>
    <d v="2024-04-26T00:00:00"/>
    <d v="1899-12-30T15:25:00"/>
    <n v="13"/>
    <n v="13"/>
    <n v="12.7"/>
    <n v="75"/>
    <n v="8.6999999999999993"/>
    <n v="8.6999999999999993"/>
    <s v="SW"/>
    <n v="0.72"/>
    <n v="19.100000000000001"/>
    <s v="SW"/>
    <n v="10.9"/>
    <n v="12.7"/>
    <n v="10.6"/>
    <n v="997.8"/>
    <n v="0"/>
    <n v="0"/>
    <n v="1.9E-2"/>
    <n v="0"/>
    <n v="21.1"/>
    <n v="44"/>
    <n v="8.3000000000000007"/>
    <n v="19.8"/>
    <n v="8.35"/>
    <n v="7.2999999999999995E-2"/>
    <n v="117"/>
    <n v="1"/>
    <n v="100"/>
    <n v="5"/>
    <x v="6"/>
    <x v="1"/>
    <n v="2024"/>
    <n v="15"/>
    <n v="25"/>
    <n v="1525"/>
    <n v="15"/>
    <x v="16"/>
    <n v="26"/>
    <d v="2024-04-26T00:00:00"/>
    <x v="7"/>
  </r>
  <r>
    <d v="2024-04-26T00:00:00"/>
    <d v="1899-12-30T15:30:00"/>
    <n v="12.8"/>
    <n v="13.1"/>
    <n v="12.8"/>
    <n v="73"/>
    <n v="8.1"/>
    <n v="7.8"/>
    <s v="SW"/>
    <n v="0.65"/>
    <n v="14.8"/>
    <s v="SW"/>
    <n v="11"/>
    <n v="12.4"/>
    <n v="10.7"/>
    <n v="998"/>
    <n v="0"/>
    <n v="0"/>
    <n v="1.9E-2"/>
    <n v="0"/>
    <n v="21.2"/>
    <n v="44"/>
    <n v="8.4"/>
    <n v="19.899999999999999"/>
    <n v="8.35"/>
    <n v="7.2999999999999995E-2"/>
    <n v="117"/>
    <n v="1"/>
    <n v="100"/>
    <n v="5"/>
    <x v="6"/>
    <x v="1"/>
    <n v="2024"/>
    <n v="15"/>
    <n v="30"/>
    <n v="1530"/>
    <n v="15"/>
    <x v="16"/>
    <n v="26"/>
    <d v="2024-04-26T00:00:00"/>
    <x v="7"/>
  </r>
  <r>
    <d v="2024-04-26T00:00:00"/>
    <d v="1899-12-30T15:35:00"/>
    <n v="12.4"/>
    <n v="12.8"/>
    <n v="12.4"/>
    <n v="73"/>
    <n v="7.7"/>
    <n v="8.6999999999999993"/>
    <s v="SW"/>
    <n v="0.72"/>
    <n v="14.8"/>
    <s v="SW"/>
    <n v="10.199999999999999"/>
    <n v="12.1"/>
    <n v="9.8000000000000007"/>
    <n v="997.9"/>
    <n v="0"/>
    <n v="0"/>
    <n v="2.1000000000000001E-2"/>
    <n v="0"/>
    <n v="21.2"/>
    <n v="44"/>
    <n v="8.4"/>
    <n v="19.899999999999999"/>
    <n v="8.35"/>
    <n v="7.2999999999999995E-2"/>
    <n v="116"/>
    <n v="1"/>
    <n v="100"/>
    <n v="5"/>
    <x v="6"/>
    <x v="1"/>
    <n v="2024"/>
    <n v="15"/>
    <n v="35"/>
    <n v="1535"/>
    <n v="15"/>
    <x v="16"/>
    <n v="26"/>
    <d v="2024-04-26T00:00:00"/>
    <x v="7"/>
  </r>
  <r>
    <d v="2024-04-26T00:00:00"/>
    <d v="1899-12-30T15:40:00"/>
    <n v="12.1"/>
    <n v="12.3"/>
    <n v="12.1"/>
    <n v="75"/>
    <n v="7.8"/>
    <n v="7.8"/>
    <s v="SW"/>
    <n v="0.65"/>
    <n v="13.9"/>
    <s v="SW"/>
    <n v="10.199999999999999"/>
    <n v="11.8"/>
    <n v="9.9"/>
    <n v="998.1"/>
    <n v="0"/>
    <n v="0"/>
    <n v="2.1999999999999999E-2"/>
    <n v="0"/>
    <n v="21.2"/>
    <n v="44"/>
    <n v="8.4"/>
    <n v="19.899999999999999"/>
    <n v="8.35"/>
    <n v="7.2999999999999995E-2"/>
    <n v="116"/>
    <n v="1"/>
    <n v="100"/>
    <n v="5"/>
    <x v="6"/>
    <x v="1"/>
    <n v="2024"/>
    <n v="15"/>
    <n v="40"/>
    <n v="1540"/>
    <n v="15"/>
    <x v="16"/>
    <n v="26"/>
    <d v="2024-04-26T00:00:00"/>
    <x v="7"/>
  </r>
  <r>
    <d v="2024-04-26T00:00:00"/>
    <d v="1899-12-30T15:45:00"/>
    <n v="12.2"/>
    <n v="12.2"/>
    <n v="12.1"/>
    <n v="73"/>
    <n v="7.5"/>
    <n v="9.6"/>
    <s v="SW"/>
    <n v="0.8"/>
    <n v="17.399999999999999"/>
    <s v="SW"/>
    <n v="9.6999999999999993"/>
    <n v="11.9"/>
    <n v="9.3000000000000007"/>
    <n v="998.2"/>
    <n v="0"/>
    <n v="0"/>
    <n v="2.1000000000000001E-2"/>
    <n v="0"/>
    <n v="21.2"/>
    <n v="44"/>
    <n v="8.4"/>
    <n v="19.899999999999999"/>
    <n v="8.35"/>
    <n v="7.2999999999999995E-2"/>
    <n v="116"/>
    <n v="1"/>
    <n v="100"/>
    <n v="5"/>
    <x v="6"/>
    <x v="1"/>
    <n v="2024"/>
    <n v="15"/>
    <n v="45"/>
    <n v="1545"/>
    <n v="15"/>
    <x v="16"/>
    <n v="26"/>
    <d v="2024-04-26T00:00:00"/>
    <x v="7"/>
  </r>
  <r>
    <d v="2024-04-26T00:00:00"/>
    <d v="1899-12-30T15:50:00"/>
    <n v="12.3"/>
    <n v="12.3"/>
    <n v="12.2"/>
    <n v="76"/>
    <n v="8.1999999999999993"/>
    <n v="6.1"/>
    <s v="SW"/>
    <n v="0.51"/>
    <n v="10.4"/>
    <s v="WSW"/>
    <n v="11.2"/>
    <n v="12"/>
    <n v="10.9"/>
    <n v="998.1"/>
    <n v="0"/>
    <n v="0"/>
    <n v="2.1000000000000001E-2"/>
    <n v="0"/>
    <n v="21.2"/>
    <n v="44"/>
    <n v="8.4"/>
    <n v="19.899999999999999"/>
    <n v="8.35"/>
    <n v="7.2999999999999995E-2"/>
    <n v="117"/>
    <n v="1"/>
    <n v="100"/>
    <n v="5"/>
    <x v="6"/>
    <x v="1"/>
    <n v="2024"/>
    <n v="15"/>
    <n v="50"/>
    <n v="1550"/>
    <n v="15"/>
    <x v="16"/>
    <n v="26"/>
    <d v="2024-04-26T00:00:00"/>
    <x v="7"/>
  </r>
  <r>
    <d v="2024-04-26T00:00:00"/>
    <d v="1899-12-30T15:55:00"/>
    <n v="12.3"/>
    <n v="12.3"/>
    <n v="12.3"/>
    <n v="74"/>
    <n v="7.8"/>
    <n v="7"/>
    <s v="SW"/>
    <n v="0.57999999999999996"/>
    <n v="13.9"/>
    <s v="SW"/>
    <n v="10.8"/>
    <n v="12"/>
    <n v="10.5"/>
    <n v="998.2"/>
    <n v="0"/>
    <n v="0"/>
    <n v="2.1000000000000001E-2"/>
    <n v="0"/>
    <n v="21.2"/>
    <n v="44"/>
    <n v="8.4"/>
    <n v="19.899999999999999"/>
    <n v="8.35"/>
    <n v="7.2999999999999995E-2"/>
    <n v="117"/>
    <n v="1"/>
    <n v="100"/>
    <n v="5"/>
    <x v="6"/>
    <x v="1"/>
    <n v="2024"/>
    <n v="15"/>
    <n v="55"/>
    <n v="1555"/>
    <n v="15"/>
    <x v="16"/>
    <n v="26"/>
    <d v="2024-04-26T00:00:00"/>
    <x v="7"/>
  </r>
  <r>
    <d v="2024-04-26T00:00:00"/>
    <d v="1899-12-30T16:00:00"/>
    <n v="12.1"/>
    <n v="12.3"/>
    <n v="12.1"/>
    <n v="74"/>
    <n v="7.6"/>
    <n v="9.6"/>
    <s v="SW"/>
    <n v="0.8"/>
    <n v="17.399999999999999"/>
    <s v="WSW"/>
    <n v="9.6"/>
    <n v="11.8"/>
    <n v="9.3000000000000007"/>
    <n v="998.3"/>
    <n v="0"/>
    <n v="0"/>
    <n v="2.1999999999999999E-2"/>
    <n v="0"/>
    <n v="21.2"/>
    <n v="44"/>
    <n v="8.4"/>
    <n v="19.899999999999999"/>
    <n v="8.35"/>
    <n v="7.2999999999999995E-2"/>
    <n v="117"/>
    <n v="1"/>
    <n v="100"/>
    <n v="5"/>
    <x v="6"/>
    <x v="1"/>
    <n v="2024"/>
    <n v="16"/>
    <n v="0"/>
    <n v="1600"/>
    <n v="15"/>
    <x v="16"/>
    <n v="26"/>
    <d v="2024-04-26T00:00:00"/>
    <x v="7"/>
  </r>
  <r>
    <d v="2024-04-26T00:00:00"/>
    <d v="1899-12-30T16:05:00"/>
    <n v="12"/>
    <n v="12.1"/>
    <n v="12"/>
    <n v="74"/>
    <n v="7.5"/>
    <n v="7.8"/>
    <s v="SW"/>
    <n v="0.65"/>
    <n v="13.9"/>
    <s v="SW"/>
    <n v="10.1"/>
    <n v="11.7"/>
    <n v="9.8000000000000007"/>
    <n v="998.3"/>
    <n v="0"/>
    <n v="0"/>
    <n v="2.1999999999999999E-2"/>
    <n v="0"/>
    <n v="21.2"/>
    <n v="44"/>
    <n v="8.4"/>
    <n v="19.899999999999999"/>
    <n v="8.35"/>
    <n v="7.2999999999999995E-2"/>
    <n v="116"/>
    <n v="1"/>
    <n v="100"/>
    <n v="5"/>
    <x v="6"/>
    <x v="1"/>
    <n v="2024"/>
    <n v="16"/>
    <n v="5"/>
    <n v="1605"/>
    <n v="16"/>
    <x v="17"/>
    <n v="26"/>
    <d v="2024-04-26T00:00:00"/>
    <x v="7"/>
  </r>
  <r>
    <d v="2024-04-26T00:00:00"/>
    <d v="1899-12-30T16:10:00"/>
    <n v="12.1"/>
    <n v="12.1"/>
    <n v="12"/>
    <n v="73"/>
    <n v="7.4"/>
    <n v="8.6999999999999993"/>
    <s v="SW"/>
    <n v="0.72"/>
    <n v="22.6"/>
    <s v="WSW"/>
    <n v="9.8000000000000007"/>
    <n v="11.7"/>
    <n v="9.4"/>
    <n v="998.2"/>
    <n v="0"/>
    <n v="0"/>
    <n v="2.1999999999999999E-2"/>
    <n v="0"/>
    <n v="21.3"/>
    <n v="44"/>
    <n v="8.5"/>
    <n v="20.100000000000001"/>
    <n v="8.34"/>
    <n v="7.2900000000000006E-2"/>
    <n v="117"/>
    <n v="1"/>
    <n v="100"/>
    <n v="5"/>
    <x v="6"/>
    <x v="1"/>
    <n v="2024"/>
    <n v="16"/>
    <n v="10"/>
    <n v="1610"/>
    <n v="16"/>
    <x v="17"/>
    <n v="26"/>
    <d v="2024-04-26T00:00:00"/>
    <x v="7"/>
  </r>
  <r>
    <d v="2024-04-26T00:00:00"/>
    <d v="1899-12-30T16:15:00"/>
    <n v="12"/>
    <n v="12.1"/>
    <n v="12"/>
    <n v="72"/>
    <n v="7.1"/>
    <n v="10.4"/>
    <s v="SW"/>
    <n v="0.87"/>
    <n v="18.3"/>
    <s v="WSW"/>
    <n v="9.1"/>
    <n v="11.7"/>
    <n v="8.8000000000000007"/>
    <n v="998.4"/>
    <n v="0"/>
    <n v="0"/>
    <n v="2.1999999999999999E-2"/>
    <n v="0"/>
    <n v="21.3"/>
    <n v="44"/>
    <n v="8.5"/>
    <n v="20.100000000000001"/>
    <n v="8.34"/>
    <n v="7.2999999999999995E-2"/>
    <n v="117"/>
    <n v="1"/>
    <n v="100"/>
    <n v="5"/>
    <x v="6"/>
    <x v="1"/>
    <n v="2024"/>
    <n v="16"/>
    <n v="15"/>
    <n v="1615"/>
    <n v="16"/>
    <x v="17"/>
    <n v="26"/>
    <d v="2024-04-26T00:00:00"/>
    <x v="7"/>
  </r>
  <r>
    <d v="2024-04-26T00:00:00"/>
    <d v="1899-12-30T16:20:00"/>
    <n v="11.9"/>
    <n v="12"/>
    <n v="11.9"/>
    <n v="75"/>
    <n v="7.6"/>
    <n v="8.6999999999999993"/>
    <s v="SW"/>
    <n v="0.72"/>
    <n v="15.7"/>
    <s v="SW"/>
    <n v="9.6999999999999993"/>
    <n v="11.7"/>
    <n v="9.4"/>
    <n v="998.5"/>
    <n v="0"/>
    <n v="0"/>
    <n v="2.1999999999999999E-2"/>
    <n v="0"/>
    <n v="21.3"/>
    <n v="44"/>
    <n v="8.6"/>
    <n v="20.100000000000001"/>
    <n v="8.34"/>
    <n v="7.2999999999999995E-2"/>
    <n v="117"/>
    <n v="1"/>
    <n v="100"/>
    <n v="5"/>
    <x v="6"/>
    <x v="1"/>
    <n v="2024"/>
    <n v="16"/>
    <n v="20"/>
    <n v="1620"/>
    <n v="16"/>
    <x v="17"/>
    <n v="26"/>
    <d v="2024-04-26T00:00:00"/>
    <x v="7"/>
  </r>
  <r>
    <d v="2024-04-26T00:00:00"/>
    <d v="1899-12-30T16:25:00"/>
    <n v="12"/>
    <n v="12"/>
    <n v="11.9"/>
    <n v="75"/>
    <n v="7.7"/>
    <n v="7.8"/>
    <s v="SW"/>
    <n v="0.65"/>
    <n v="15.7"/>
    <s v="SW"/>
    <n v="10.1"/>
    <n v="11.7"/>
    <n v="9.8000000000000007"/>
    <n v="998.5"/>
    <n v="0"/>
    <n v="0"/>
    <n v="2.1999999999999999E-2"/>
    <n v="0"/>
    <n v="21.4"/>
    <n v="45"/>
    <n v="9"/>
    <n v="20.3"/>
    <n v="8.4499999999999993"/>
    <n v="7.2900000000000006E-2"/>
    <n v="116"/>
    <n v="1"/>
    <n v="100"/>
    <n v="5"/>
    <x v="6"/>
    <x v="1"/>
    <n v="2024"/>
    <n v="16"/>
    <n v="25"/>
    <n v="1625"/>
    <n v="16"/>
    <x v="17"/>
    <n v="26"/>
    <d v="2024-04-26T00:00:00"/>
    <x v="7"/>
  </r>
  <r>
    <d v="2024-04-26T00:00:00"/>
    <d v="1899-12-30T16:30:00"/>
    <n v="12.2"/>
    <n v="12.2"/>
    <n v="12"/>
    <n v="76"/>
    <n v="8.1"/>
    <n v="6.1"/>
    <s v="SW"/>
    <n v="0.51"/>
    <n v="14.8"/>
    <s v="WSW"/>
    <n v="11.1"/>
    <n v="11.9"/>
    <n v="10.8"/>
    <n v="998.6"/>
    <n v="0"/>
    <n v="0"/>
    <n v="2.1000000000000001E-2"/>
    <n v="0"/>
    <n v="21.6"/>
    <n v="44"/>
    <n v="8.8000000000000007"/>
    <n v="20.399999999999999"/>
    <n v="8.33"/>
    <n v="7.2900000000000006E-2"/>
    <n v="118"/>
    <n v="1"/>
    <n v="100"/>
    <n v="5"/>
    <x v="6"/>
    <x v="1"/>
    <n v="2024"/>
    <n v="16"/>
    <n v="30"/>
    <n v="1630"/>
    <n v="16"/>
    <x v="17"/>
    <n v="26"/>
    <d v="2024-04-26T00:00:00"/>
    <x v="7"/>
  </r>
  <r>
    <d v="2024-04-26T00:00:00"/>
    <d v="1899-12-30T16:35:00"/>
    <n v="12.1"/>
    <n v="12.2"/>
    <n v="12"/>
    <n v="76"/>
    <n v="8"/>
    <n v="7"/>
    <s v="SW"/>
    <n v="0.57999999999999996"/>
    <n v="14.8"/>
    <s v="SSW"/>
    <n v="10.5"/>
    <n v="11.8"/>
    <n v="10.199999999999999"/>
    <n v="998.6"/>
    <n v="0"/>
    <n v="0"/>
    <n v="2.1999999999999999E-2"/>
    <n v="0"/>
    <n v="21.6"/>
    <n v="44"/>
    <n v="8.8000000000000007"/>
    <n v="20.5"/>
    <n v="8.33"/>
    <n v="7.2900000000000006E-2"/>
    <n v="117"/>
    <n v="1"/>
    <n v="100"/>
    <n v="5"/>
    <x v="6"/>
    <x v="1"/>
    <n v="2024"/>
    <n v="16"/>
    <n v="35"/>
    <n v="1635"/>
    <n v="16"/>
    <x v="17"/>
    <n v="26"/>
    <d v="2024-04-26T00:00:00"/>
    <x v="7"/>
  </r>
  <r>
    <d v="2024-04-26T00:00:00"/>
    <d v="1899-12-30T16:40:00"/>
    <n v="11.9"/>
    <n v="12"/>
    <n v="11.9"/>
    <n v="75"/>
    <n v="7.6"/>
    <n v="7.8"/>
    <s v="SW"/>
    <n v="0.65"/>
    <n v="13"/>
    <s v="SW"/>
    <n v="10"/>
    <n v="11.7"/>
    <n v="9.6999999999999993"/>
    <n v="998.6"/>
    <n v="0"/>
    <n v="0"/>
    <n v="2.1999999999999999E-2"/>
    <n v="0"/>
    <n v="21.6"/>
    <n v="44"/>
    <n v="8.8000000000000007"/>
    <n v="20.5"/>
    <n v="8.33"/>
    <n v="7.2900000000000006E-2"/>
    <n v="116"/>
    <n v="1"/>
    <n v="100"/>
    <n v="5"/>
    <x v="6"/>
    <x v="1"/>
    <n v="2024"/>
    <n v="16"/>
    <n v="40"/>
    <n v="1640"/>
    <n v="16"/>
    <x v="17"/>
    <n v="26"/>
    <d v="2024-04-26T00:00:00"/>
    <x v="7"/>
  </r>
  <r>
    <d v="2024-04-26T00:00:00"/>
    <d v="1899-12-30T16:45:00"/>
    <n v="12.4"/>
    <n v="12.4"/>
    <n v="12"/>
    <n v="76"/>
    <n v="8.3000000000000007"/>
    <n v="7"/>
    <s v="SW"/>
    <n v="0.57999999999999996"/>
    <n v="15.7"/>
    <s v="SSW"/>
    <n v="10.9"/>
    <n v="12.1"/>
    <n v="10.7"/>
    <n v="998.6"/>
    <n v="0"/>
    <n v="0"/>
    <n v="2.1000000000000001E-2"/>
    <n v="0"/>
    <n v="21.7"/>
    <n v="44"/>
    <n v="8.9"/>
    <n v="20.6"/>
    <n v="8.33"/>
    <n v="7.2800000000000004E-2"/>
    <n v="117"/>
    <n v="1"/>
    <n v="100"/>
    <n v="5"/>
    <x v="6"/>
    <x v="1"/>
    <n v="2024"/>
    <n v="16"/>
    <n v="45"/>
    <n v="1645"/>
    <n v="16"/>
    <x v="17"/>
    <n v="26"/>
    <d v="2024-04-26T00:00:00"/>
    <x v="7"/>
  </r>
  <r>
    <d v="2024-04-26T00:00:00"/>
    <d v="1899-12-30T16:50:00"/>
    <n v="12.2"/>
    <n v="12.4"/>
    <n v="12.2"/>
    <n v="76"/>
    <n v="8.1"/>
    <n v="7"/>
    <s v="SW"/>
    <n v="0.57999999999999996"/>
    <n v="13.9"/>
    <s v="SW"/>
    <n v="10.7"/>
    <n v="11.9"/>
    <n v="10.4"/>
    <n v="998.8"/>
    <n v="0"/>
    <n v="0"/>
    <n v="2.1000000000000001E-2"/>
    <n v="0"/>
    <n v="21.8"/>
    <n v="44"/>
    <n v="9"/>
    <n v="20.8"/>
    <n v="8.32"/>
    <n v="7.2800000000000004E-2"/>
    <n v="116"/>
    <n v="1"/>
    <n v="100"/>
    <n v="5"/>
    <x v="6"/>
    <x v="1"/>
    <n v="2024"/>
    <n v="16"/>
    <n v="50"/>
    <n v="1650"/>
    <n v="16"/>
    <x v="17"/>
    <n v="26"/>
    <d v="2024-04-26T00:00:00"/>
    <x v="7"/>
  </r>
  <r>
    <d v="2024-04-26T00:00:00"/>
    <d v="1899-12-30T16:55:00"/>
    <n v="11.9"/>
    <n v="12.2"/>
    <n v="11.9"/>
    <n v="76"/>
    <n v="7.8"/>
    <n v="8.6999999999999993"/>
    <s v="SW"/>
    <n v="0.72"/>
    <n v="14.8"/>
    <s v="SSW"/>
    <n v="9.6"/>
    <n v="11.6"/>
    <n v="9.3000000000000007"/>
    <n v="999.1"/>
    <n v="0"/>
    <n v="0"/>
    <n v="2.1999999999999999E-2"/>
    <n v="0"/>
    <n v="21.8"/>
    <n v="43"/>
    <n v="8.6999999999999993"/>
    <n v="20.8"/>
    <n v="8.1999999999999993"/>
    <n v="7.2900000000000006E-2"/>
    <n v="116"/>
    <n v="1"/>
    <n v="100"/>
    <n v="5"/>
    <x v="6"/>
    <x v="1"/>
    <n v="2024"/>
    <n v="16"/>
    <n v="55"/>
    <n v="1655"/>
    <n v="16"/>
    <x v="17"/>
    <n v="26"/>
    <d v="2024-04-26T00:00:00"/>
    <x v="7"/>
  </r>
  <r>
    <d v="2024-04-26T00:00:00"/>
    <d v="1899-12-30T17:00:00"/>
    <n v="11.7"/>
    <n v="11.9"/>
    <n v="11.7"/>
    <n v="77"/>
    <n v="7.8"/>
    <n v="7.8"/>
    <s v="SW"/>
    <n v="0.65"/>
    <n v="20.9"/>
    <s v="SW"/>
    <n v="9.6999999999999993"/>
    <n v="11.4"/>
    <n v="9.4"/>
    <n v="998.9"/>
    <n v="0"/>
    <n v="0"/>
    <n v="2.3E-2"/>
    <n v="0"/>
    <n v="21.8"/>
    <n v="43"/>
    <n v="8.6999999999999993"/>
    <n v="20.8"/>
    <n v="8.1999999999999993"/>
    <n v="7.2900000000000006E-2"/>
    <n v="117"/>
    <n v="1"/>
    <n v="100"/>
    <n v="5"/>
    <x v="6"/>
    <x v="1"/>
    <n v="2024"/>
    <n v="17"/>
    <n v="0"/>
    <n v="1700"/>
    <n v="16"/>
    <x v="17"/>
    <n v="26"/>
    <d v="2024-04-26T00:00:00"/>
    <x v="7"/>
  </r>
  <r>
    <d v="2024-04-26T00:00:00"/>
    <d v="1899-12-30T17:05:00"/>
    <n v="11.6"/>
    <n v="11.7"/>
    <n v="11.6"/>
    <n v="78"/>
    <n v="7.9"/>
    <n v="7.8"/>
    <s v="SW"/>
    <n v="0.65"/>
    <n v="17.399999999999999"/>
    <s v="SW"/>
    <n v="9.6"/>
    <n v="11.4"/>
    <n v="9.4"/>
    <n v="999"/>
    <n v="0"/>
    <n v="0"/>
    <n v="2.3E-2"/>
    <n v="0"/>
    <n v="21.8"/>
    <n v="43"/>
    <n v="8.6999999999999993"/>
    <n v="20.8"/>
    <n v="8.1999999999999993"/>
    <n v="7.2900000000000006E-2"/>
    <n v="117"/>
    <n v="1"/>
    <n v="100"/>
    <n v="5"/>
    <x v="6"/>
    <x v="1"/>
    <n v="2024"/>
    <n v="17"/>
    <n v="5"/>
    <n v="1705"/>
    <n v="17"/>
    <x v="18"/>
    <n v="26"/>
    <d v="2024-04-26T00:00:00"/>
    <x v="7"/>
  </r>
  <r>
    <d v="2024-04-26T00:00:00"/>
    <d v="1899-12-30T17:10:00"/>
    <n v="11.6"/>
    <n v="11.6"/>
    <n v="11.6"/>
    <n v="77"/>
    <n v="7.7"/>
    <n v="8.6999999999999993"/>
    <s v="SW"/>
    <n v="0.72"/>
    <n v="14.8"/>
    <s v="SW"/>
    <n v="9.1999999999999993"/>
    <n v="11.3"/>
    <n v="9"/>
    <n v="999"/>
    <n v="0"/>
    <n v="0"/>
    <n v="2.4E-2"/>
    <n v="0"/>
    <n v="21.7"/>
    <n v="43"/>
    <n v="8.6"/>
    <n v="20.6"/>
    <n v="8.2100000000000009"/>
    <n v="7.2900000000000006E-2"/>
    <n v="117"/>
    <n v="1"/>
    <n v="100"/>
    <n v="5"/>
    <x v="6"/>
    <x v="1"/>
    <n v="2024"/>
    <n v="17"/>
    <n v="10"/>
    <n v="1710"/>
    <n v="17"/>
    <x v="18"/>
    <n v="26"/>
    <d v="2024-04-26T00:00:00"/>
    <x v="7"/>
  </r>
  <r>
    <d v="2024-04-26T00:00:00"/>
    <d v="1899-12-30T17:15:00"/>
    <n v="11.6"/>
    <n v="11.6"/>
    <n v="11.6"/>
    <n v="76"/>
    <n v="7.5"/>
    <n v="7"/>
    <s v="SW"/>
    <n v="0.57999999999999996"/>
    <n v="14.8"/>
    <s v="SW"/>
    <n v="9.9"/>
    <n v="11.3"/>
    <n v="9.6999999999999993"/>
    <n v="999.1"/>
    <n v="0"/>
    <n v="0"/>
    <n v="2.4E-2"/>
    <n v="0"/>
    <n v="21.7"/>
    <n v="43"/>
    <n v="8.6"/>
    <n v="20.6"/>
    <n v="8.2100000000000009"/>
    <n v="7.2900000000000006E-2"/>
    <n v="116"/>
    <n v="1"/>
    <n v="100"/>
    <n v="5"/>
    <x v="6"/>
    <x v="1"/>
    <n v="2024"/>
    <n v="17"/>
    <n v="15"/>
    <n v="1715"/>
    <n v="17"/>
    <x v="18"/>
    <n v="26"/>
    <d v="2024-04-26T00:00:00"/>
    <x v="7"/>
  </r>
  <r>
    <d v="2024-04-26T00:00:00"/>
    <d v="1899-12-30T17:20:00"/>
    <n v="11.4"/>
    <n v="11.6"/>
    <n v="11.4"/>
    <n v="74"/>
    <n v="7"/>
    <n v="7.8"/>
    <s v="SW"/>
    <n v="0.65"/>
    <n v="15.7"/>
    <s v="SW"/>
    <n v="9.4"/>
    <n v="11.2"/>
    <n v="9.1"/>
    <n v="999.2"/>
    <n v="0"/>
    <n v="0"/>
    <n v="2.4E-2"/>
    <n v="0"/>
    <n v="21.7"/>
    <n v="43"/>
    <n v="8.6"/>
    <n v="20.6"/>
    <n v="8.2100000000000009"/>
    <n v="7.2900000000000006E-2"/>
    <n v="117"/>
    <n v="1"/>
    <n v="100"/>
    <n v="5"/>
    <x v="6"/>
    <x v="1"/>
    <n v="2024"/>
    <n v="17"/>
    <n v="20"/>
    <n v="1720"/>
    <n v="17"/>
    <x v="18"/>
    <n v="26"/>
    <d v="2024-04-26T00:00:00"/>
    <x v="7"/>
  </r>
  <r>
    <d v="2024-04-26T00:00:00"/>
    <d v="1899-12-30T17:25:00"/>
    <n v="11.3"/>
    <n v="11.4"/>
    <n v="11.3"/>
    <n v="74"/>
    <n v="6.9"/>
    <n v="9.6"/>
    <s v="SW"/>
    <n v="0.8"/>
    <n v="20"/>
    <s v="SW"/>
    <n v="8.6"/>
    <n v="11.1"/>
    <n v="8.3000000000000007"/>
    <n v="999.3"/>
    <n v="0"/>
    <n v="0"/>
    <n v="2.4E-2"/>
    <n v="0"/>
    <n v="21.6"/>
    <n v="43"/>
    <n v="8.5"/>
    <n v="20.399999999999999"/>
    <n v="8.2100000000000009"/>
    <n v="7.2900000000000006E-2"/>
    <n v="117"/>
    <n v="1"/>
    <n v="100"/>
    <n v="5"/>
    <x v="6"/>
    <x v="1"/>
    <n v="2024"/>
    <n v="17"/>
    <n v="25"/>
    <n v="1725"/>
    <n v="17"/>
    <x v="18"/>
    <n v="26"/>
    <d v="2024-04-26T00:00:00"/>
    <x v="7"/>
  </r>
  <r>
    <d v="2024-04-26T00:00:00"/>
    <d v="1899-12-30T17:30:00"/>
    <n v="11.3"/>
    <n v="11.3"/>
    <n v="11.3"/>
    <n v="73"/>
    <n v="6.6"/>
    <n v="10.4"/>
    <s v="SW"/>
    <n v="0.87"/>
    <n v="20"/>
    <s v="SW"/>
    <n v="8.3000000000000007"/>
    <n v="11"/>
    <n v="8"/>
    <n v="999.3"/>
    <n v="0"/>
    <n v="0"/>
    <n v="2.4E-2"/>
    <n v="0"/>
    <n v="21.6"/>
    <n v="43"/>
    <n v="8.5"/>
    <n v="20.399999999999999"/>
    <n v="8.2100000000000009"/>
    <n v="7.2900000000000006E-2"/>
    <n v="117"/>
    <n v="1"/>
    <n v="100"/>
    <n v="5"/>
    <x v="6"/>
    <x v="1"/>
    <n v="2024"/>
    <n v="17"/>
    <n v="30"/>
    <n v="1730"/>
    <n v="17"/>
    <x v="18"/>
    <n v="26"/>
    <d v="2024-04-26T00:00:00"/>
    <x v="7"/>
  </r>
  <r>
    <d v="2024-04-26T00:00:00"/>
    <d v="1899-12-30T17:35:00"/>
    <n v="11.2"/>
    <n v="11.3"/>
    <n v="11.2"/>
    <n v="75"/>
    <n v="7"/>
    <n v="7.8"/>
    <s v="SW"/>
    <n v="0.65"/>
    <n v="13"/>
    <s v="SW"/>
    <n v="9.1"/>
    <n v="11"/>
    <n v="8.9"/>
    <n v="999.3"/>
    <n v="0"/>
    <n v="0"/>
    <n v="2.5000000000000001E-2"/>
    <n v="0"/>
    <n v="21.6"/>
    <n v="43"/>
    <n v="8.5"/>
    <n v="20.399999999999999"/>
    <n v="8.2100000000000009"/>
    <n v="7.2999999999999995E-2"/>
    <n v="116"/>
    <n v="1"/>
    <n v="100"/>
    <n v="5"/>
    <x v="6"/>
    <x v="1"/>
    <n v="2024"/>
    <n v="17"/>
    <n v="35"/>
    <n v="1735"/>
    <n v="17"/>
    <x v="18"/>
    <n v="26"/>
    <d v="2024-04-26T00:00:00"/>
    <x v="7"/>
  </r>
  <r>
    <d v="2024-04-26T00:00:00"/>
    <d v="1899-12-30T17:40:00"/>
    <n v="11.2"/>
    <n v="11.3"/>
    <n v="11.2"/>
    <n v="75"/>
    <n v="7"/>
    <n v="8.6999999999999993"/>
    <s v="SW"/>
    <n v="0.72"/>
    <n v="13"/>
    <s v="SW"/>
    <n v="8.8000000000000007"/>
    <n v="11"/>
    <n v="8.6"/>
    <n v="999.4"/>
    <n v="0"/>
    <n v="0"/>
    <n v="2.5000000000000001E-2"/>
    <n v="0"/>
    <n v="21.6"/>
    <n v="43"/>
    <n v="8.5"/>
    <n v="20.399999999999999"/>
    <n v="8.2100000000000009"/>
    <n v="7.2999999999999995E-2"/>
    <n v="117"/>
    <n v="1"/>
    <n v="100"/>
    <n v="5"/>
    <x v="6"/>
    <x v="1"/>
    <n v="2024"/>
    <n v="17"/>
    <n v="40"/>
    <n v="1740"/>
    <n v="17"/>
    <x v="18"/>
    <n v="26"/>
    <d v="2024-04-26T00:00:00"/>
    <x v="7"/>
  </r>
  <r>
    <d v="2024-04-26T00:00:00"/>
    <d v="1899-12-30T17:45:00"/>
    <n v="11.3"/>
    <n v="11.3"/>
    <n v="11.2"/>
    <n v="76"/>
    <n v="7.2"/>
    <n v="7"/>
    <s v="SW"/>
    <n v="0.57999999999999996"/>
    <n v="14.8"/>
    <s v="SW"/>
    <n v="9.6"/>
    <n v="11.1"/>
    <n v="9.4"/>
    <n v="999.5"/>
    <n v="0"/>
    <n v="0"/>
    <n v="2.4E-2"/>
    <n v="0"/>
    <n v="21.6"/>
    <n v="43"/>
    <n v="8.4"/>
    <n v="20.3"/>
    <n v="8.2200000000000006"/>
    <n v="7.2999999999999995E-2"/>
    <n v="117"/>
    <n v="1"/>
    <n v="100"/>
    <n v="5"/>
    <x v="6"/>
    <x v="1"/>
    <n v="2024"/>
    <n v="17"/>
    <n v="45"/>
    <n v="1745"/>
    <n v="17"/>
    <x v="18"/>
    <n v="26"/>
    <d v="2024-04-26T00:00:00"/>
    <x v="7"/>
  </r>
  <r>
    <d v="2024-04-26T00:00:00"/>
    <d v="1899-12-30T17:50:00"/>
    <n v="11.2"/>
    <n v="11.3"/>
    <n v="11.2"/>
    <n v="76"/>
    <n v="7.1"/>
    <n v="11.3"/>
    <s v="SW"/>
    <n v="0.94"/>
    <n v="20"/>
    <s v="WSW"/>
    <n v="7.9"/>
    <n v="10.9"/>
    <n v="7.7"/>
    <n v="999.5"/>
    <n v="0"/>
    <n v="0"/>
    <n v="2.5000000000000001E-2"/>
    <n v="0"/>
    <n v="21.6"/>
    <n v="43"/>
    <n v="8.4"/>
    <n v="20.3"/>
    <n v="8.2200000000000006"/>
    <n v="7.2999999999999995E-2"/>
    <n v="117"/>
    <n v="1"/>
    <n v="100"/>
    <n v="5"/>
    <x v="6"/>
    <x v="1"/>
    <n v="2024"/>
    <n v="17"/>
    <n v="50"/>
    <n v="1750"/>
    <n v="17"/>
    <x v="18"/>
    <n v="26"/>
    <d v="2024-04-26T00:00:00"/>
    <x v="7"/>
  </r>
  <r>
    <d v="2024-04-26T00:00:00"/>
    <d v="1899-12-30T17:55:00"/>
    <n v="11"/>
    <n v="11.2"/>
    <n v="11"/>
    <n v="78"/>
    <n v="7.3"/>
    <n v="6.1"/>
    <s v="SW"/>
    <n v="0.51"/>
    <n v="13"/>
    <s v="SSW"/>
    <n v="9.6999999999999993"/>
    <n v="10.8"/>
    <n v="9.5"/>
    <n v="999.6"/>
    <n v="0"/>
    <n v="0"/>
    <n v="2.5000000000000001E-2"/>
    <n v="0"/>
    <n v="21.6"/>
    <n v="43"/>
    <n v="8.4"/>
    <n v="20.3"/>
    <n v="8.2200000000000006"/>
    <n v="7.2999999999999995E-2"/>
    <n v="117"/>
    <n v="1"/>
    <n v="100"/>
    <n v="5"/>
    <x v="6"/>
    <x v="1"/>
    <n v="2024"/>
    <n v="17"/>
    <n v="55"/>
    <n v="1755"/>
    <n v="17"/>
    <x v="18"/>
    <n v="26"/>
    <d v="2024-04-26T00:00:00"/>
    <x v="7"/>
  </r>
  <r>
    <d v="2024-04-26T00:00:00"/>
    <d v="1899-12-30T18:00:00"/>
    <n v="11"/>
    <n v="11.1"/>
    <n v="11"/>
    <n v="78"/>
    <n v="7.3"/>
    <n v="5.2"/>
    <s v="SW"/>
    <n v="0.43"/>
    <n v="12.2"/>
    <s v="SW"/>
    <n v="9.9"/>
    <n v="10.8"/>
    <n v="9.6999999999999993"/>
    <n v="999.7"/>
    <n v="0"/>
    <n v="0"/>
    <n v="2.5000000000000001E-2"/>
    <n v="0"/>
    <n v="21.6"/>
    <n v="44"/>
    <n v="8.8000000000000007"/>
    <n v="20.399999999999999"/>
    <n v="8.33"/>
    <n v="7.2999999999999995E-2"/>
    <n v="117"/>
    <n v="1"/>
    <n v="100"/>
    <n v="5"/>
    <x v="6"/>
    <x v="1"/>
    <n v="2024"/>
    <n v="18"/>
    <n v="0"/>
    <n v="1800"/>
    <n v="17"/>
    <x v="18"/>
    <n v="26"/>
    <d v="2024-04-26T00:00:00"/>
    <x v="7"/>
  </r>
  <r>
    <d v="2024-04-26T00:00:00"/>
    <d v="1899-12-30T18:05:00"/>
    <n v="11"/>
    <n v="11"/>
    <n v="11"/>
    <n v="79"/>
    <n v="7.5"/>
    <n v="5.2"/>
    <s v="SW"/>
    <n v="0.43"/>
    <n v="9.6"/>
    <s v="SW"/>
    <n v="9.9"/>
    <n v="10.9"/>
    <n v="9.8000000000000007"/>
    <n v="999.7"/>
    <n v="0"/>
    <n v="0"/>
    <n v="2.5000000000000001E-2"/>
    <n v="0"/>
    <n v="21.6"/>
    <n v="44"/>
    <n v="8.8000000000000007"/>
    <n v="20.399999999999999"/>
    <n v="8.33"/>
    <n v="7.2999999999999995E-2"/>
    <n v="116"/>
    <n v="1"/>
    <n v="100"/>
    <n v="5"/>
    <x v="6"/>
    <x v="1"/>
    <n v="2024"/>
    <n v="18"/>
    <n v="5"/>
    <n v="1805"/>
    <n v="18"/>
    <x v="19"/>
    <n v="26"/>
    <d v="2024-04-26T00:00:00"/>
    <x v="7"/>
  </r>
  <r>
    <d v="2024-04-26T00:00:00"/>
    <d v="1899-12-30T18:10:00"/>
    <n v="11.1"/>
    <n v="11.1"/>
    <n v="11"/>
    <n v="77"/>
    <n v="7.2"/>
    <n v="7.8"/>
    <s v="SW"/>
    <n v="0.65"/>
    <n v="14.8"/>
    <s v="SW"/>
    <n v="8.9"/>
    <n v="10.9"/>
    <n v="8.8000000000000007"/>
    <n v="999.8"/>
    <n v="0"/>
    <n v="0"/>
    <n v="2.5000000000000001E-2"/>
    <n v="0"/>
    <n v="21.6"/>
    <n v="44"/>
    <n v="8.8000000000000007"/>
    <n v="20.5"/>
    <n v="8.33"/>
    <n v="7.2999999999999995E-2"/>
    <n v="117"/>
    <n v="1"/>
    <n v="100"/>
    <n v="5"/>
    <x v="6"/>
    <x v="1"/>
    <n v="2024"/>
    <n v="18"/>
    <n v="10"/>
    <n v="1810"/>
    <n v="18"/>
    <x v="19"/>
    <n v="26"/>
    <d v="2024-04-26T00:00:00"/>
    <x v="7"/>
  </r>
  <r>
    <d v="2024-04-26T00:00:00"/>
    <d v="1899-12-30T18:15:00"/>
    <n v="10.9"/>
    <n v="11.1"/>
    <n v="10.9"/>
    <n v="78"/>
    <n v="7.3"/>
    <n v="9.6"/>
    <s v="SW"/>
    <n v="0.8"/>
    <n v="15.7"/>
    <s v="WSW"/>
    <n v="8.1999999999999993"/>
    <n v="10.8"/>
    <n v="8"/>
    <n v="999.9"/>
    <n v="0"/>
    <n v="0"/>
    <n v="2.5999999999999999E-2"/>
    <n v="0"/>
    <n v="21.6"/>
    <n v="44"/>
    <n v="8.8000000000000007"/>
    <n v="20.5"/>
    <n v="8.33"/>
    <n v="7.2999999999999995E-2"/>
    <n v="116"/>
    <n v="1"/>
    <n v="100"/>
    <n v="5"/>
    <x v="6"/>
    <x v="1"/>
    <n v="2024"/>
    <n v="18"/>
    <n v="15"/>
    <n v="1815"/>
    <n v="18"/>
    <x v="19"/>
    <n v="26"/>
    <d v="2024-04-26T00:00:00"/>
    <x v="7"/>
  </r>
  <r>
    <d v="2024-04-26T00:00:00"/>
    <d v="1899-12-30T18:20:00"/>
    <n v="10.8"/>
    <n v="10.9"/>
    <n v="10.8"/>
    <n v="79"/>
    <n v="7.3"/>
    <n v="6.1"/>
    <s v="SW"/>
    <n v="0.51"/>
    <n v="13"/>
    <s v="SSW"/>
    <n v="9.4"/>
    <n v="10.7"/>
    <n v="9.3000000000000007"/>
    <n v="1000"/>
    <n v="0"/>
    <n v="0"/>
    <n v="2.5999999999999999E-2"/>
    <n v="0"/>
    <n v="21.6"/>
    <n v="44"/>
    <n v="8.8000000000000007"/>
    <n v="20.399999999999999"/>
    <n v="8.33"/>
    <n v="7.2999999999999995E-2"/>
    <n v="117"/>
    <n v="1"/>
    <n v="100"/>
    <n v="5"/>
    <x v="6"/>
    <x v="1"/>
    <n v="2024"/>
    <n v="18"/>
    <n v="20"/>
    <n v="1820"/>
    <n v="18"/>
    <x v="19"/>
    <n v="26"/>
    <d v="2024-04-26T00:00:00"/>
    <x v="7"/>
  </r>
  <r>
    <d v="2024-04-26T00:00:00"/>
    <d v="1899-12-30T18:25:00"/>
    <n v="10.7"/>
    <n v="10.8"/>
    <n v="10.7"/>
    <n v="79"/>
    <n v="7.2"/>
    <n v="7.8"/>
    <s v="SW"/>
    <n v="0.65"/>
    <n v="13.9"/>
    <s v="SW"/>
    <n v="8.5"/>
    <n v="10.6"/>
    <n v="8.4"/>
    <n v="1000"/>
    <n v="0"/>
    <n v="0"/>
    <n v="2.7E-2"/>
    <n v="0"/>
    <n v="21.6"/>
    <n v="44"/>
    <n v="8.8000000000000007"/>
    <n v="20.399999999999999"/>
    <n v="8.33"/>
    <n v="7.2999999999999995E-2"/>
    <n v="117"/>
    <n v="1"/>
    <n v="100"/>
    <n v="5"/>
    <x v="6"/>
    <x v="1"/>
    <n v="2024"/>
    <n v="18"/>
    <n v="25"/>
    <n v="1825"/>
    <n v="18"/>
    <x v="19"/>
    <n v="26"/>
    <d v="2024-04-26T00:00:00"/>
    <x v="7"/>
  </r>
  <r>
    <d v="2024-04-26T00:00:00"/>
    <d v="1899-12-30T18:30:00"/>
    <n v="10.6"/>
    <n v="10.7"/>
    <n v="10.6"/>
    <n v="80"/>
    <n v="7.2"/>
    <n v="5.2"/>
    <s v="SW"/>
    <n v="0.43"/>
    <n v="11.3"/>
    <s v="S"/>
    <n v="9.4"/>
    <n v="10.5"/>
    <n v="9.3000000000000007"/>
    <n v="1000.1"/>
    <n v="0"/>
    <n v="0"/>
    <n v="2.7E-2"/>
    <n v="0"/>
    <n v="21.4"/>
    <n v="44"/>
    <n v="8.6999999999999993"/>
    <n v="20.3"/>
    <n v="8.34"/>
    <n v="7.2999999999999995E-2"/>
    <n v="117"/>
    <n v="1"/>
    <n v="100"/>
    <n v="5"/>
    <x v="6"/>
    <x v="1"/>
    <n v="2024"/>
    <n v="18"/>
    <n v="30"/>
    <n v="1830"/>
    <n v="18"/>
    <x v="19"/>
    <n v="26"/>
    <d v="2024-04-26T00:00:00"/>
    <x v="7"/>
  </r>
  <r>
    <d v="2024-04-26T00:00:00"/>
    <d v="1899-12-30T18:35:00"/>
    <n v="10.5"/>
    <n v="10.6"/>
    <n v="10.5"/>
    <n v="81"/>
    <n v="7.4"/>
    <n v="6.1"/>
    <s v="SW"/>
    <n v="0.51"/>
    <n v="12.2"/>
    <s v="S"/>
    <n v="9.1"/>
    <n v="10.4"/>
    <n v="9"/>
    <n v="1000.3"/>
    <n v="0"/>
    <n v="0"/>
    <n v="2.7E-2"/>
    <n v="0"/>
    <n v="21.4"/>
    <n v="44"/>
    <n v="8.6999999999999993"/>
    <n v="20.3"/>
    <n v="8.34"/>
    <n v="7.3099999999999998E-2"/>
    <n v="117"/>
    <n v="1"/>
    <n v="100"/>
    <n v="5"/>
    <x v="6"/>
    <x v="1"/>
    <n v="2024"/>
    <n v="18"/>
    <n v="35"/>
    <n v="1835"/>
    <n v="18"/>
    <x v="19"/>
    <n v="26"/>
    <d v="2024-04-26T00:00:00"/>
    <x v="7"/>
  </r>
  <r>
    <d v="2024-04-26T00:00:00"/>
    <d v="1899-12-30T18:40:00"/>
    <n v="10.4"/>
    <n v="10.5"/>
    <n v="10.4"/>
    <n v="81"/>
    <n v="7.3"/>
    <n v="6.1"/>
    <s v="SW"/>
    <n v="0.51"/>
    <n v="11.3"/>
    <s v="SW"/>
    <n v="9"/>
    <n v="10.4"/>
    <n v="8.9"/>
    <n v="1000.3"/>
    <n v="0"/>
    <n v="0"/>
    <n v="2.7E-2"/>
    <n v="0"/>
    <n v="21.4"/>
    <n v="44"/>
    <n v="8.6999999999999993"/>
    <n v="20.3"/>
    <n v="8.34"/>
    <n v="7.3099999999999998E-2"/>
    <n v="117"/>
    <n v="1"/>
    <n v="100"/>
    <n v="5"/>
    <x v="6"/>
    <x v="1"/>
    <n v="2024"/>
    <n v="18"/>
    <n v="40"/>
    <n v="1840"/>
    <n v="18"/>
    <x v="19"/>
    <n v="26"/>
    <d v="2024-04-26T00:00:00"/>
    <x v="7"/>
  </r>
  <r>
    <d v="2024-04-26T00:00:00"/>
    <d v="1899-12-30T18:45:00"/>
    <n v="10.3"/>
    <n v="10.4"/>
    <n v="10.3"/>
    <n v="81"/>
    <n v="7.2"/>
    <n v="7.8"/>
    <s v="SW"/>
    <n v="0.65"/>
    <n v="15.7"/>
    <s v="SW"/>
    <n v="8.1"/>
    <n v="10.3"/>
    <n v="8.1"/>
    <n v="1000.4"/>
    <n v="0"/>
    <n v="0"/>
    <n v="2.8000000000000001E-2"/>
    <n v="0"/>
    <n v="21.6"/>
    <n v="44"/>
    <n v="8.8000000000000007"/>
    <n v="20.399999999999999"/>
    <n v="8.33"/>
    <n v="7.2999999999999995E-2"/>
    <n v="118"/>
    <n v="1"/>
    <n v="100"/>
    <n v="5"/>
    <x v="6"/>
    <x v="1"/>
    <n v="2024"/>
    <n v="18"/>
    <n v="45"/>
    <n v="1845"/>
    <n v="18"/>
    <x v="19"/>
    <n v="26"/>
    <d v="2024-04-26T00:00:00"/>
    <x v="7"/>
  </r>
  <r>
    <d v="2024-04-26T00:00:00"/>
    <d v="1899-12-30T18:50:00"/>
    <n v="10.199999999999999"/>
    <n v="10.3"/>
    <n v="10.199999999999999"/>
    <n v="82"/>
    <n v="7.3"/>
    <n v="7"/>
    <s v="SW"/>
    <n v="0.57999999999999996"/>
    <n v="14.8"/>
    <s v="WSW"/>
    <n v="8.3000000000000007"/>
    <n v="10.199999999999999"/>
    <n v="8.3000000000000007"/>
    <n v="1000.6"/>
    <n v="0"/>
    <n v="0"/>
    <n v="2.8000000000000001E-2"/>
    <n v="0"/>
    <n v="21.6"/>
    <n v="44"/>
    <n v="8.8000000000000007"/>
    <n v="20.399999999999999"/>
    <n v="8.33"/>
    <n v="7.2999999999999995E-2"/>
    <n v="117"/>
    <n v="1"/>
    <n v="100"/>
    <n v="5"/>
    <x v="6"/>
    <x v="1"/>
    <n v="2024"/>
    <n v="18"/>
    <n v="50"/>
    <n v="1850"/>
    <n v="18"/>
    <x v="19"/>
    <n v="26"/>
    <d v="2024-04-26T00:00:00"/>
    <x v="7"/>
  </r>
  <r>
    <d v="2024-04-26T00:00:00"/>
    <d v="1899-12-30T18:55:00"/>
    <n v="10.1"/>
    <n v="10.199999999999999"/>
    <n v="10.1"/>
    <n v="82"/>
    <n v="7.2"/>
    <n v="5.2"/>
    <s v="SW"/>
    <n v="0.43"/>
    <n v="10.4"/>
    <s v="SW"/>
    <n v="8.8000000000000007"/>
    <n v="10.1"/>
    <n v="8.8000000000000007"/>
    <n v="1000.5"/>
    <n v="0"/>
    <n v="0"/>
    <n v="2.9000000000000001E-2"/>
    <n v="0"/>
    <n v="21.4"/>
    <n v="44"/>
    <n v="8.6999999999999993"/>
    <n v="20.3"/>
    <n v="8.34"/>
    <n v="7.3099999999999998E-2"/>
    <n v="117"/>
    <n v="1"/>
    <n v="100"/>
    <n v="5"/>
    <x v="6"/>
    <x v="1"/>
    <n v="2024"/>
    <n v="18"/>
    <n v="55"/>
    <n v="1855"/>
    <n v="18"/>
    <x v="19"/>
    <n v="26"/>
    <d v="2024-04-26T00:00:00"/>
    <x v="7"/>
  </r>
  <r>
    <d v="2024-04-26T00:00:00"/>
    <d v="1899-12-30T19:00:00"/>
    <n v="10.1"/>
    <n v="10.1"/>
    <n v="10.1"/>
    <n v="83"/>
    <n v="7.3"/>
    <n v="4.3"/>
    <s v="SW"/>
    <n v="0.36"/>
    <n v="7.8"/>
    <s v="SSW"/>
    <n v="9.1"/>
    <n v="10.1"/>
    <n v="9.1"/>
    <n v="1000.6"/>
    <n v="0"/>
    <n v="0"/>
    <n v="2.9000000000000001E-2"/>
    <n v="0"/>
    <n v="21.4"/>
    <n v="44"/>
    <n v="8.6999999999999993"/>
    <n v="20.3"/>
    <n v="8.34"/>
    <n v="7.3099999999999998E-2"/>
    <n v="116"/>
    <n v="1"/>
    <n v="100"/>
    <n v="5"/>
    <x v="6"/>
    <x v="1"/>
    <n v="2024"/>
    <n v="19"/>
    <n v="0"/>
    <n v="1900"/>
    <n v="18"/>
    <x v="19"/>
    <n v="26"/>
    <d v="2024-04-26T00:00:00"/>
    <x v="7"/>
  </r>
  <r>
    <d v="2024-04-26T00:00:00"/>
    <d v="1899-12-30T19:05:00"/>
    <n v="10.1"/>
    <n v="10.1"/>
    <n v="10"/>
    <n v="83"/>
    <n v="7.3"/>
    <n v="5.2"/>
    <s v="SSW"/>
    <n v="0.43"/>
    <n v="12.2"/>
    <s v="SSW"/>
    <n v="8.8000000000000007"/>
    <n v="10.1"/>
    <n v="8.8000000000000007"/>
    <n v="1000.7"/>
    <n v="0"/>
    <n v="0"/>
    <n v="2.9000000000000001E-2"/>
    <n v="0"/>
    <n v="21.3"/>
    <n v="44"/>
    <n v="8.6"/>
    <n v="20.100000000000001"/>
    <n v="8.34"/>
    <n v="7.3099999999999998E-2"/>
    <n v="117"/>
    <n v="1"/>
    <n v="100"/>
    <n v="5"/>
    <x v="6"/>
    <x v="1"/>
    <n v="2024"/>
    <n v="19"/>
    <n v="5"/>
    <n v="1905"/>
    <n v="19"/>
    <x v="20"/>
    <n v="26"/>
    <d v="2024-04-26T00:00:00"/>
    <x v="7"/>
  </r>
  <r>
    <d v="2024-04-26T00:00:00"/>
    <d v="1899-12-30T19:10:00"/>
    <n v="10.1"/>
    <n v="10.1"/>
    <n v="10.1"/>
    <n v="83"/>
    <n v="7.4"/>
    <n v="6.1"/>
    <s v="SW"/>
    <n v="0.51"/>
    <n v="11.3"/>
    <s v="SW"/>
    <n v="8.6"/>
    <n v="10.1"/>
    <n v="8.6"/>
    <n v="1000.8"/>
    <n v="0"/>
    <n v="0"/>
    <n v="2.9000000000000001E-2"/>
    <n v="0"/>
    <n v="21.3"/>
    <n v="44"/>
    <n v="8.6"/>
    <n v="20.100000000000001"/>
    <n v="8.34"/>
    <n v="7.3099999999999998E-2"/>
    <n v="117"/>
    <n v="1"/>
    <n v="100"/>
    <n v="5"/>
    <x v="6"/>
    <x v="1"/>
    <n v="2024"/>
    <n v="19"/>
    <n v="10"/>
    <n v="1910"/>
    <n v="19"/>
    <x v="20"/>
    <n v="26"/>
    <d v="2024-04-26T00:00:00"/>
    <x v="7"/>
  </r>
  <r>
    <d v="2024-04-26T00:00:00"/>
    <d v="1899-12-30T19:15:00"/>
    <n v="10.199999999999999"/>
    <n v="10.199999999999999"/>
    <n v="10.1"/>
    <n v="82"/>
    <n v="7.3"/>
    <n v="7"/>
    <s v="SW"/>
    <n v="0.57999999999999996"/>
    <n v="16.5"/>
    <s v="SW"/>
    <n v="8.3000000000000007"/>
    <n v="10.199999999999999"/>
    <n v="8.3000000000000007"/>
    <n v="1000.9"/>
    <n v="0"/>
    <n v="0"/>
    <n v="2.8000000000000001E-2"/>
    <n v="0"/>
    <n v="21.3"/>
    <n v="44"/>
    <n v="8.6"/>
    <n v="20.100000000000001"/>
    <n v="8.34"/>
    <n v="7.3099999999999998E-2"/>
    <n v="116"/>
    <n v="1"/>
    <n v="100"/>
    <n v="5"/>
    <x v="6"/>
    <x v="1"/>
    <n v="2024"/>
    <n v="19"/>
    <n v="15"/>
    <n v="1915"/>
    <n v="19"/>
    <x v="20"/>
    <n v="26"/>
    <d v="2024-04-26T00:00:00"/>
    <x v="7"/>
  </r>
  <r>
    <d v="2024-04-26T00:00:00"/>
    <d v="1899-12-30T19:20:00"/>
    <n v="10.3"/>
    <n v="10.3"/>
    <n v="10.3"/>
    <n v="81"/>
    <n v="7.2"/>
    <n v="7"/>
    <s v="SW"/>
    <n v="0.57999999999999996"/>
    <n v="13"/>
    <s v="SW"/>
    <n v="8.4"/>
    <n v="10.3"/>
    <n v="8.4"/>
    <n v="1000.9"/>
    <n v="0"/>
    <n v="0"/>
    <n v="2.8000000000000001E-2"/>
    <n v="0"/>
    <n v="21.3"/>
    <n v="44"/>
    <n v="8.5"/>
    <n v="20.100000000000001"/>
    <n v="8.34"/>
    <n v="7.3099999999999998E-2"/>
    <n v="117"/>
    <n v="1"/>
    <n v="100"/>
    <n v="5"/>
    <x v="6"/>
    <x v="1"/>
    <n v="2024"/>
    <n v="19"/>
    <n v="20"/>
    <n v="1920"/>
    <n v="19"/>
    <x v="20"/>
    <n v="26"/>
    <d v="2024-04-26T00:00:00"/>
    <x v="7"/>
  </r>
  <r>
    <d v="2024-04-26T00:00:00"/>
    <d v="1899-12-30T19:25:00"/>
    <n v="10.3"/>
    <n v="10.3"/>
    <n v="10.3"/>
    <n v="81"/>
    <n v="7.2"/>
    <n v="7.8"/>
    <s v="SW"/>
    <n v="0.65"/>
    <n v="13.9"/>
    <s v="SW"/>
    <n v="8.1"/>
    <n v="10.3"/>
    <n v="8.1"/>
    <n v="1000.9"/>
    <n v="0"/>
    <n v="0"/>
    <n v="2.8000000000000001E-2"/>
    <n v="0"/>
    <n v="21.3"/>
    <n v="44"/>
    <n v="8.5"/>
    <n v="20.100000000000001"/>
    <n v="8.34"/>
    <n v="7.3099999999999998E-2"/>
    <n v="117"/>
    <n v="1"/>
    <n v="100"/>
    <n v="5"/>
    <x v="6"/>
    <x v="1"/>
    <n v="2024"/>
    <n v="19"/>
    <n v="25"/>
    <n v="1925"/>
    <n v="19"/>
    <x v="20"/>
    <n v="26"/>
    <d v="2024-04-26T00:00:00"/>
    <x v="7"/>
  </r>
  <r>
    <d v="2024-04-26T00:00:00"/>
    <d v="1899-12-30T19:30:00"/>
    <n v="10.199999999999999"/>
    <n v="10.3"/>
    <n v="10.199999999999999"/>
    <n v="82"/>
    <n v="7.3"/>
    <n v="6.1"/>
    <s v="SW"/>
    <n v="0.51"/>
    <n v="11.3"/>
    <s v="SW"/>
    <n v="8.6999999999999993"/>
    <n v="10.199999999999999"/>
    <n v="8.6999999999999993"/>
    <n v="1001.2"/>
    <n v="0"/>
    <n v="0"/>
    <n v="2.8000000000000001E-2"/>
    <n v="0"/>
    <n v="21.3"/>
    <n v="44"/>
    <n v="8.5"/>
    <n v="20.100000000000001"/>
    <n v="8.34"/>
    <n v="7.3200000000000001E-2"/>
    <n v="117"/>
    <n v="1"/>
    <n v="100"/>
    <n v="5"/>
    <x v="6"/>
    <x v="1"/>
    <n v="2024"/>
    <n v="19"/>
    <n v="30"/>
    <n v="1930"/>
    <n v="19"/>
    <x v="20"/>
    <n v="26"/>
    <d v="2024-04-26T00:00:00"/>
    <x v="7"/>
  </r>
  <r>
    <d v="2024-04-26T00:00:00"/>
    <d v="1899-12-30T19:35:00"/>
    <n v="10.3"/>
    <n v="10.3"/>
    <n v="10.199999999999999"/>
    <n v="82"/>
    <n v="7.3"/>
    <n v="7"/>
    <s v="SW"/>
    <n v="0.57999999999999996"/>
    <n v="12.2"/>
    <s v="SW"/>
    <n v="8.4"/>
    <n v="10.3"/>
    <n v="8.4"/>
    <n v="1001.3"/>
    <n v="0"/>
    <n v="0"/>
    <n v="2.8000000000000001E-2"/>
    <n v="0"/>
    <n v="21.3"/>
    <n v="44"/>
    <n v="8.5"/>
    <n v="20.100000000000001"/>
    <n v="8.34"/>
    <n v="7.3200000000000001E-2"/>
    <n v="117"/>
    <n v="1"/>
    <n v="100"/>
    <n v="5"/>
    <x v="6"/>
    <x v="1"/>
    <n v="2024"/>
    <n v="19"/>
    <n v="35"/>
    <n v="1935"/>
    <n v="19"/>
    <x v="20"/>
    <n v="26"/>
    <d v="2024-04-26T00:00:00"/>
    <x v="7"/>
  </r>
  <r>
    <d v="2024-04-26T00:00:00"/>
    <d v="1899-12-30T19:40:00"/>
    <n v="10.199999999999999"/>
    <n v="10.3"/>
    <n v="10.199999999999999"/>
    <n v="82"/>
    <n v="7.2"/>
    <n v="7.8"/>
    <s v="SW"/>
    <n v="0.65"/>
    <n v="15.7"/>
    <s v="SW"/>
    <n v="7.9"/>
    <n v="10.199999999999999"/>
    <n v="7.9"/>
    <n v="1001.3"/>
    <n v="0"/>
    <n v="0"/>
    <n v="2.8000000000000001E-2"/>
    <n v="0"/>
    <n v="21.3"/>
    <n v="44"/>
    <n v="8.5"/>
    <n v="20.100000000000001"/>
    <n v="8.34"/>
    <n v="7.3200000000000001E-2"/>
    <n v="116"/>
    <n v="1"/>
    <n v="100"/>
    <n v="5"/>
    <x v="6"/>
    <x v="1"/>
    <n v="2024"/>
    <n v="19"/>
    <n v="40"/>
    <n v="1940"/>
    <n v="19"/>
    <x v="20"/>
    <n v="26"/>
    <d v="2024-04-26T00:00:00"/>
    <x v="7"/>
  </r>
  <r>
    <d v="2024-04-26T00:00:00"/>
    <d v="1899-12-30T19:45:00"/>
    <n v="10.1"/>
    <n v="10.199999999999999"/>
    <n v="10.1"/>
    <n v="83"/>
    <n v="7.4"/>
    <n v="6.1"/>
    <s v="SW"/>
    <n v="0.51"/>
    <n v="12.2"/>
    <s v="SW"/>
    <n v="8.6"/>
    <n v="10.1"/>
    <n v="8.6"/>
    <n v="1001.3"/>
    <n v="0"/>
    <n v="0"/>
    <n v="2.9000000000000001E-2"/>
    <n v="0"/>
    <n v="21.2"/>
    <n v="44"/>
    <n v="8.4"/>
    <n v="19.899999999999999"/>
    <n v="8.35"/>
    <n v="7.3200000000000001E-2"/>
    <n v="117"/>
    <n v="1"/>
    <n v="100"/>
    <n v="5"/>
    <x v="6"/>
    <x v="1"/>
    <n v="2024"/>
    <n v="19"/>
    <n v="45"/>
    <n v="1945"/>
    <n v="19"/>
    <x v="20"/>
    <n v="26"/>
    <d v="2024-04-26T00:00:00"/>
    <x v="7"/>
  </r>
  <r>
    <d v="2024-04-26T00:00:00"/>
    <d v="1899-12-30T19:50:00"/>
    <n v="10.1"/>
    <n v="10.1"/>
    <n v="10.1"/>
    <n v="84"/>
    <n v="7.5"/>
    <n v="5.2"/>
    <s v="SW"/>
    <n v="0.43"/>
    <n v="11.3"/>
    <s v="WSW"/>
    <n v="8.8000000000000007"/>
    <n v="10.1"/>
    <n v="8.8000000000000007"/>
    <n v="1001.6"/>
    <n v="0"/>
    <n v="0"/>
    <n v="2.9000000000000001E-2"/>
    <n v="0"/>
    <n v="21.2"/>
    <n v="44"/>
    <n v="8.4"/>
    <n v="19.899999999999999"/>
    <n v="8.35"/>
    <n v="7.3200000000000001E-2"/>
    <n v="117"/>
    <n v="1"/>
    <n v="100"/>
    <n v="5"/>
    <x v="6"/>
    <x v="1"/>
    <n v="2024"/>
    <n v="19"/>
    <n v="50"/>
    <n v="1950"/>
    <n v="19"/>
    <x v="20"/>
    <n v="26"/>
    <d v="2024-04-26T00:00:00"/>
    <x v="7"/>
  </r>
  <r>
    <d v="2024-04-26T00:00:00"/>
    <d v="1899-12-30T19:55:00"/>
    <n v="10"/>
    <n v="10.1"/>
    <n v="10"/>
    <n v="84"/>
    <n v="7.4"/>
    <n v="5.2"/>
    <s v="SW"/>
    <n v="0.43"/>
    <n v="10.4"/>
    <s v="SW"/>
    <n v="8.6999999999999993"/>
    <n v="10.1"/>
    <n v="8.8000000000000007"/>
    <n v="1001.6"/>
    <n v="0"/>
    <n v="0"/>
    <n v="2.9000000000000001E-2"/>
    <n v="0"/>
    <n v="21.2"/>
    <n v="44"/>
    <n v="8.4"/>
    <n v="19.899999999999999"/>
    <n v="8.35"/>
    <n v="7.3200000000000001E-2"/>
    <n v="118"/>
    <n v="1"/>
    <n v="100"/>
    <n v="5"/>
    <x v="6"/>
    <x v="1"/>
    <n v="2024"/>
    <n v="19"/>
    <n v="55"/>
    <n v="1955"/>
    <n v="19"/>
    <x v="20"/>
    <n v="26"/>
    <d v="2024-04-26T00:00:00"/>
    <x v="7"/>
  </r>
  <r>
    <d v="2024-04-26T00:00:00"/>
    <d v="1899-12-30T20:00:00"/>
    <n v="9.9"/>
    <n v="10"/>
    <n v="9.9"/>
    <n v="85"/>
    <n v="7.5"/>
    <n v="4.3"/>
    <s v="SW"/>
    <n v="0.36"/>
    <n v="7.8"/>
    <s v="SW"/>
    <n v="8.9"/>
    <n v="10"/>
    <n v="9"/>
    <n v="1001.8"/>
    <n v="0"/>
    <n v="0"/>
    <n v="2.9000000000000001E-2"/>
    <n v="0"/>
    <n v="21.2"/>
    <n v="44"/>
    <n v="8.4"/>
    <n v="19.899999999999999"/>
    <n v="8.35"/>
    <n v="7.3200000000000001E-2"/>
    <n v="116"/>
    <n v="1"/>
    <n v="100"/>
    <n v="5"/>
    <x v="6"/>
    <x v="1"/>
    <n v="2024"/>
    <n v="20"/>
    <n v="0"/>
    <n v="2000"/>
    <n v="19"/>
    <x v="20"/>
    <n v="26"/>
    <d v="2024-04-26T00:00:00"/>
    <x v="7"/>
  </r>
  <r>
    <d v="2024-04-26T00:00:00"/>
    <d v="1899-12-30T20:05:00"/>
    <n v="9.9"/>
    <n v="10"/>
    <n v="9.9"/>
    <n v="85"/>
    <n v="7.5"/>
    <n v="5.2"/>
    <s v="SW"/>
    <n v="0.43"/>
    <n v="11.3"/>
    <s v="SW"/>
    <n v="8.6999999999999993"/>
    <n v="10"/>
    <n v="8.6999999999999993"/>
    <n v="1001.7"/>
    <n v="0"/>
    <n v="0"/>
    <n v="2.9000000000000001E-2"/>
    <n v="0"/>
    <n v="21.1"/>
    <n v="44"/>
    <n v="8.3000000000000007"/>
    <n v="19.8"/>
    <n v="8.35"/>
    <n v="7.3300000000000004E-2"/>
    <n v="117"/>
    <n v="1"/>
    <n v="100"/>
    <n v="5"/>
    <x v="6"/>
    <x v="1"/>
    <n v="2024"/>
    <n v="20"/>
    <n v="5"/>
    <n v="2005"/>
    <n v="20"/>
    <x v="21"/>
    <n v="26"/>
    <d v="2024-04-26T00:00:00"/>
    <x v="7"/>
  </r>
  <r>
    <d v="2024-04-26T00:00:00"/>
    <d v="1899-12-30T20:10:00"/>
    <n v="9.9"/>
    <n v="10"/>
    <n v="9.9"/>
    <n v="85"/>
    <n v="7.5"/>
    <n v="5.2"/>
    <s v="SW"/>
    <n v="0.43"/>
    <n v="14.8"/>
    <s v="SSW"/>
    <n v="8.6999999999999993"/>
    <n v="10"/>
    <n v="8.6999999999999993"/>
    <n v="1001.8"/>
    <n v="0"/>
    <n v="0"/>
    <n v="2.9000000000000001E-2"/>
    <n v="0"/>
    <n v="21.1"/>
    <n v="44"/>
    <n v="8.3000000000000007"/>
    <n v="19.8"/>
    <n v="8.35"/>
    <n v="7.3300000000000004E-2"/>
    <n v="117"/>
    <n v="1"/>
    <n v="100"/>
    <n v="5"/>
    <x v="6"/>
    <x v="1"/>
    <n v="2024"/>
    <n v="20"/>
    <n v="10"/>
    <n v="2010"/>
    <n v="20"/>
    <x v="21"/>
    <n v="26"/>
    <d v="2024-04-26T00:00:00"/>
    <x v="7"/>
  </r>
  <r>
    <d v="2024-04-26T00:00:00"/>
    <d v="1899-12-30T20:15:00"/>
    <n v="9.9"/>
    <n v="9.9"/>
    <n v="9.9"/>
    <n v="85"/>
    <n v="7.5"/>
    <n v="7.8"/>
    <s v="SW"/>
    <n v="0.65"/>
    <n v="14.8"/>
    <s v="WSW"/>
    <n v="7.6"/>
    <n v="9.9"/>
    <n v="7.7"/>
    <n v="1001.9"/>
    <n v="0"/>
    <n v="0"/>
    <n v="2.9000000000000001E-2"/>
    <n v="0"/>
    <n v="21.1"/>
    <n v="44"/>
    <n v="8.3000000000000007"/>
    <n v="19.8"/>
    <n v="8.35"/>
    <n v="7.3300000000000004E-2"/>
    <n v="117"/>
    <n v="1"/>
    <n v="100"/>
    <n v="5"/>
    <x v="6"/>
    <x v="1"/>
    <n v="2024"/>
    <n v="20"/>
    <n v="15"/>
    <n v="2015"/>
    <n v="20"/>
    <x v="21"/>
    <n v="26"/>
    <d v="2024-04-26T00:00:00"/>
    <x v="7"/>
  </r>
  <r>
    <d v="2024-04-26T00:00:00"/>
    <d v="1899-12-30T20:20:00"/>
    <n v="9.9"/>
    <n v="9.9"/>
    <n v="9.8000000000000007"/>
    <n v="85"/>
    <n v="7.5"/>
    <n v="6.1"/>
    <s v="SW"/>
    <n v="0.51"/>
    <n v="11.3"/>
    <s v="SW"/>
    <n v="8.3000000000000007"/>
    <n v="9.9"/>
    <n v="8.4"/>
    <n v="1001.9"/>
    <n v="0"/>
    <n v="0"/>
    <n v="2.9000000000000001E-2"/>
    <n v="0"/>
    <n v="21.1"/>
    <n v="45"/>
    <n v="8.6999999999999993"/>
    <n v="19.8"/>
    <n v="8.4499999999999993"/>
    <n v="7.3300000000000004E-2"/>
    <n v="117"/>
    <n v="1"/>
    <n v="100"/>
    <n v="5"/>
    <x v="6"/>
    <x v="1"/>
    <n v="2024"/>
    <n v="20"/>
    <n v="20"/>
    <n v="2020"/>
    <n v="20"/>
    <x v="21"/>
    <n v="26"/>
    <d v="2024-04-26T00:00:00"/>
    <x v="7"/>
  </r>
  <r>
    <d v="2024-04-26T00:00:00"/>
    <d v="1899-12-30T20:25:00"/>
    <n v="9.9"/>
    <n v="9.9"/>
    <n v="9.8000000000000007"/>
    <n v="85"/>
    <n v="7.5"/>
    <n v="7"/>
    <s v="SW"/>
    <n v="0.57999999999999996"/>
    <n v="13"/>
    <s v="SW"/>
    <n v="7.9"/>
    <n v="9.9"/>
    <n v="8"/>
    <n v="1002"/>
    <n v="0"/>
    <n v="0"/>
    <n v="2.9000000000000001E-2"/>
    <n v="0"/>
    <n v="21.1"/>
    <n v="45"/>
    <n v="8.6999999999999993"/>
    <n v="19.8"/>
    <n v="8.4499999999999993"/>
    <n v="7.3300000000000004E-2"/>
    <n v="115"/>
    <n v="1"/>
    <n v="100"/>
    <n v="5"/>
    <x v="6"/>
    <x v="1"/>
    <n v="2024"/>
    <n v="20"/>
    <n v="25"/>
    <n v="2025"/>
    <n v="20"/>
    <x v="21"/>
    <n v="26"/>
    <d v="2024-04-26T00:00:00"/>
    <x v="7"/>
  </r>
  <r>
    <d v="2024-04-26T00:00:00"/>
    <d v="1899-12-30T20:30:00"/>
    <n v="9.9"/>
    <n v="9.9"/>
    <n v="9.8000000000000007"/>
    <n v="85"/>
    <n v="7.5"/>
    <n v="5.2"/>
    <s v="SW"/>
    <n v="0.43"/>
    <n v="11.3"/>
    <s v="SW"/>
    <n v="8.6"/>
    <n v="9.9"/>
    <n v="8.6999999999999993"/>
    <n v="1002.1"/>
    <n v="0"/>
    <n v="0"/>
    <n v="2.9000000000000001E-2"/>
    <n v="0"/>
    <n v="21"/>
    <n v="45"/>
    <n v="8.6"/>
    <n v="19.8"/>
    <n v="8.4499999999999993"/>
    <n v="7.3300000000000004E-2"/>
    <n v="117"/>
    <n v="1"/>
    <n v="100"/>
    <n v="5"/>
    <x v="6"/>
    <x v="1"/>
    <n v="2024"/>
    <n v="20"/>
    <n v="30"/>
    <n v="2030"/>
    <n v="20"/>
    <x v="21"/>
    <n v="26"/>
    <d v="2024-04-26T00:00:00"/>
    <x v="7"/>
  </r>
  <r>
    <d v="2024-04-26T00:00:00"/>
    <d v="1899-12-30T20:35:00"/>
    <n v="9.9"/>
    <n v="9.9"/>
    <n v="9.8000000000000007"/>
    <n v="85"/>
    <n v="7.5"/>
    <n v="5.2"/>
    <s v="SW"/>
    <n v="0.43"/>
    <n v="10.4"/>
    <s v="SW"/>
    <n v="8.6"/>
    <n v="9.9"/>
    <n v="8.6999999999999993"/>
    <n v="1002.1"/>
    <n v="0"/>
    <n v="0"/>
    <n v="2.9000000000000001E-2"/>
    <n v="0"/>
    <n v="21"/>
    <n v="45"/>
    <n v="8.6"/>
    <n v="19.8"/>
    <n v="8.4499999999999993"/>
    <n v="7.3300000000000004E-2"/>
    <n v="117"/>
    <n v="1"/>
    <n v="100"/>
    <n v="5"/>
    <x v="6"/>
    <x v="1"/>
    <n v="2024"/>
    <n v="20"/>
    <n v="35"/>
    <n v="2035"/>
    <n v="20"/>
    <x v="21"/>
    <n v="26"/>
    <d v="2024-04-26T00:00:00"/>
    <x v="7"/>
  </r>
  <r>
    <d v="2024-04-26T00:00:00"/>
    <d v="1899-12-30T20:40:00"/>
    <n v="9.8000000000000007"/>
    <n v="9.9"/>
    <n v="9.8000000000000007"/>
    <n v="85"/>
    <n v="7.4"/>
    <n v="6.1"/>
    <s v="SW"/>
    <n v="0.51"/>
    <n v="13"/>
    <s v="SW"/>
    <n v="8.1999999999999993"/>
    <n v="9.9"/>
    <n v="8.3000000000000007"/>
    <n v="1002.1"/>
    <n v="0"/>
    <n v="0"/>
    <n v="0.03"/>
    <n v="0"/>
    <n v="21"/>
    <n v="45"/>
    <n v="8.6"/>
    <n v="19.8"/>
    <n v="8.4499999999999993"/>
    <n v="7.3300000000000004E-2"/>
    <n v="116"/>
    <n v="1"/>
    <n v="100"/>
    <n v="5"/>
    <x v="6"/>
    <x v="1"/>
    <n v="2024"/>
    <n v="20"/>
    <n v="40"/>
    <n v="2040"/>
    <n v="20"/>
    <x v="21"/>
    <n v="26"/>
    <d v="2024-04-26T00:00:00"/>
    <x v="7"/>
  </r>
  <r>
    <d v="2024-04-26T00:00:00"/>
    <d v="1899-12-30T20:45:00"/>
    <n v="9.8000000000000007"/>
    <n v="9.8000000000000007"/>
    <n v="9.8000000000000007"/>
    <n v="85"/>
    <n v="7.4"/>
    <n v="5.2"/>
    <s v="SW"/>
    <n v="0.43"/>
    <n v="10.4"/>
    <s v="SW"/>
    <n v="8.5"/>
    <n v="9.9"/>
    <n v="8.6"/>
    <n v="1002.2"/>
    <n v="0"/>
    <n v="0"/>
    <n v="0.03"/>
    <n v="0"/>
    <n v="21"/>
    <n v="45"/>
    <n v="8.6"/>
    <n v="19.8"/>
    <n v="8.4499999999999993"/>
    <n v="7.3300000000000004E-2"/>
    <n v="116"/>
    <n v="1"/>
    <n v="100"/>
    <n v="5"/>
    <x v="6"/>
    <x v="1"/>
    <n v="2024"/>
    <n v="20"/>
    <n v="45"/>
    <n v="2045"/>
    <n v="20"/>
    <x v="21"/>
    <n v="26"/>
    <d v="2024-04-26T00:00:00"/>
    <x v="7"/>
  </r>
  <r>
    <d v="2024-04-26T00:00:00"/>
    <d v="1899-12-30T20:50:00"/>
    <n v="9.8000000000000007"/>
    <n v="9.8000000000000007"/>
    <n v="9.8000000000000007"/>
    <n v="85"/>
    <n v="7.4"/>
    <n v="5.2"/>
    <s v="SW"/>
    <n v="0.43"/>
    <n v="12.2"/>
    <s v="SSW"/>
    <n v="8.4"/>
    <n v="9.8000000000000007"/>
    <n v="8.5"/>
    <n v="1002.3"/>
    <n v="0"/>
    <n v="0"/>
    <n v="0.03"/>
    <n v="0"/>
    <n v="21"/>
    <n v="45"/>
    <n v="8.6"/>
    <n v="19.8"/>
    <n v="8.4499999999999993"/>
    <n v="7.3300000000000004E-2"/>
    <n v="117"/>
    <n v="1"/>
    <n v="100"/>
    <n v="5"/>
    <x v="6"/>
    <x v="1"/>
    <n v="2024"/>
    <n v="20"/>
    <n v="50"/>
    <n v="2050"/>
    <n v="20"/>
    <x v="21"/>
    <n v="26"/>
    <d v="2024-04-26T00:00:00"/>
    <x v="7"/>
  </r>
  <r>
    <d v="2024-04-26T00:00:00"/>
    <d v="1899-12-30T20:55:00"/>
    <n v="9.8000000000000007"/>
    <n v="9.8000000000000007"/>
    <n v="9.8000000000000007"/>
    <n v="85"/>
    <n v="7.4"/>
    <n v="5.2"/>
    <s v="SW"/>
    <n v="0.43"/>
    <n v="10.4"/>
    <s v="WSW"/>
    <n v="8.4"/>
    <n v="9.8000000000000007"/>
    <n v="8.5"/>
    <n v="1002.4"/>
    <n v="0"/>
    <n v="0"/>
    <n v="0.03"/>
    <n v="0"/>
    <n v="20.9"/>
    <n v="45"/>
    <n v="8.5"/>
    <n v="19.7"/>
    <n v="8.4600000000000009"/>
    <n v="7.3400000000000007E-2"/>
    <n v="117"/>
    <n v="1"/>
    <n v="100"/>
    <n v="5"/>
    <x v="6"/>
    <x v="1"/>
    <n v="2024"/>
    <n v="20"/>
    <n v="55"/>
    <n v="2055"/>
    <n v="20"/>
    <x v="21"/>
    <n v="26"/>
    <d v="2024-04-26T00:00:00"/>
    <x v="7"/>
  </r>
  <r>
    <d v="2024-04-26T00:00:00"/>
    <d v="1899-12-30T21:00:00"/>
    <n v="9.8000000000000007"/>
    <n v="9.8000000000000007"/>
    <n v="9.8000000000000007"/>
    <n v="85"/>
    <n v="7.4"/>
    <n v="6.1"/>
    <s v="SW"/>
    <n v="0.51"/>
    <n v="12.2"/>
    <s v="WSW"/>
    <n v="8.1999999999999993"/>
    <n v="9.8000000000000007"/>
    <n v="8.1999999999999993"/>
    <n v="1002.4"/>
    <n v="0"/>
    <n v="0"/>
    <n v="0.03"/>
    <n v="0"/>
    <n v="20.9"/>
    <n v="45"/>
    <n v="8.5"/>
    <n v="19.7"/>
    <n v="8.4600000000000009"/>
    <n v="7.3400000000000007E-2"/>
    <n v="118"/>
    <n v="1"/>
    <n v="100"/>
    <n v="5"/>
    <x v="6"/>
    <x v="1"/>
    <n v="2024"/>
    <n v="21"/>
    <n v="0"/>
    <n v="2100"/>
    <n v="20"/>
    <x v="21"/>
    <n v="26"/>
    <d v="2024-04-26T00:00:00"/>
    <x v="7"/>
  </r>
  <r>
    <d v="2024-04-26T00:00:00"/>
    <d v="1899-12-30T21:05:00"/>
    <n v="9.8000000000000007"/>
    <n v="9.8000000000000007"/>
    <n v="9.8000000000000007"/>
    <n v="85"/>
    <n v="7.4"/>
    <n v="7"/>
    <s v="SW"/>
    <n v="0.57999999999999996"/>
    <n v="13"/>
    <s v="SW"/>
    <n v="7.8"/>
    <n v="9.8000000000000007"/>
    <n v="7.8"/>
    <n v="1002.4"/>
    <n v="0"/>
    <n v="0"/>
    <n v="0.03"/>
    <n v="0"/>
    <n v="20.9"/>
    <n v="45"/>
    <n v="8.5"/>
    <n v="19.7"/>
    <n v="8.4600000000000009"/>
    <n v="7.3400000000000007E-2"/>
    <n v="117"/>
    <n v="1"/>
    <n v="100"/>
    <n v="5"/>
    <x v="6"/>
    <x v="1"/>
    <n v="2024"/>
    <n v="21"/>
    <n v="5"/>
    <n v="2105"/>
    <n v="21"/>
    <x v="22"/>
    <n v="26"/>
    <d v="2024-04-26T00:00:00"/>
    <x v="7"/>
  </r>
  <r>
    <d v="2024-04-26T00:00:00"/>
    <d v="1899-12-30T21:10:00"/>
    <n v="9.6999999999999993"/>
    <n v="9.8000000000000007"/>
    <n v="9.6999999999999993"/>
    <n v="85"/>
    <n v="7.3"/>
    <n v="6.1"/>
    <s v="SW"/>
    <n v="0.51"/>
    <n v="11.3"/>
    <s v="SW"/>
    <n v="8.1"/>
    <n v="9.8000000000000007"/>
    <n v="8.1999999999999993"/>
    <n v="1002.5"/>
    <n v="0"/>
    <n v="0"/>
    <n v="0.03"/>
    <n v="0"/>
    <n v="20.9"/>
    <n v="45"/>
    <n v="8.5"/>
    <n v="19.7"/>
    <n v="8.4600000000000009"/>
    <n v="7.3400000000000007E-2"/>
    <n v="117"/>
    <n v="1"/>
    <n v="100"/>
    <n v="5"/>
    <x v="6"/>
    <x v="1"/>
    <n v="2024"/>
    <n v="21"/>
    <n v="10"/>
    <n v="2110"/>
    <n v="21"/>
    <x v="22"/>
    <n v="26"/>
    <d v="2024-04-26T00:00:00"/>
    <x v="7"/>
  </r>
  <r>
    <d v="2024-04-26T00:00:00"/>
    <d v="1899-12-30T21:15:00"/>
    <n v="9.6999999999999993"/>
    <n v="9.6999999999999993"/>
    <n v="9.6999999999999993"/>
    <n v="85"/>
    <n v="7.3"/>
    <n v="6.1"/>
    <s v="SW"/>
    <n v="0.51"/>
    <n v="15.7"/>
    <s v="SW"/>
    <n v="8.1"/>
    <n v="9.6999999999999993"/>
    <n v="8.1"/>
    <n v="1002.5"/>
    <n v="0"/>
    <n v="0"/>
    <n v="0.03"/>
    <n v="0"/>
    <n v="20.9"/>
    <n v="45"/>
    <n v="8.5"/>
    <n v="19.7"/>
    <n v="8.4600000000000009"/>
    <n v="7.3400000000000007E-2"/>
    <n v="116"/>
    <n v="1"/>
    <n v="100"/>
    <n v="5"/>
    <x v="6"/>
    <x v="1"/>
    <n v="2024"/>
    <n v="21"/>
    <n v="15"/>
    <n v="2115"/>
    <n v="21"/>
    <x v="22"/>
    <n v="26"/>
    <d v="2024-04-26T00:00:00"/>
    <x v="7"/>
  </r>
  <r>
    <d v="2024-04-26T00:00:00"/>
    <d v="1899-12-30T21:20:00"/>
    <n v="9.6"/>
    <n v="9.6999999999999993"/>
    <n v="9.6"/>
    <n v="85"/>
    <n v="7.2"/>
    <n v="7"/>
    <s v="SW"/>
    <n v="0.57999999999999996"/>
    <n v="12.2"/>
    <s v="SSW"/>
    <n v="7.6"/>
    <n v="9.6999999999999993"/>
    <n v="7.7"/>
    <n v="1002.5"/>
    <n v="0"/>
    <n v="0"/>
    <n v="0.03"/>
    <n v="0"/>
    <n v="20.8"/>
    <n v="45"/>
    <n v="8.4"/>
    <n v="19.7"/>
    <n v="8.4600000000000009"/>
    <n v="7.3400000000000007E-2"/>
    <n v="117"/>
    <n v="1"/>
    <n v="100"/>
    <n v="5"/>
    <x v="6"/>
    <x v="1"/>
    <n v="2024"/>
    <n v="21"/>
    <n v="20"/>
    <n v="2120"/>
    <n v="21"/>
    <x v="22"/>
    <n v="26"/>
    <d v="2024-04-26T00:00:00"/>
    <x v="7"/>
  </r>
  <r>
    <d v="2024-04-26T00:00:00"/>
    <d v="1899-12-30T21:25:00"/>
    <n v="9.5"/>
    <n v="9.6"/>
    <n v="9.5"/>
    <n v="85"/>
    <n v="7.1"/>
    <n v="6.1"/>
    <s v="SW"/>
    <n v="0.51"/>
    <n v="11.3"/>
    <s v="W"/>
    <n v="7.8"/>
    <n v="9.6"/>
    <n v="7.9"/>
    <n v="1002.6"/>
    <n v="0"/>
    <n v="0"/>
    <n v="3.1E-2"/>
    <n v="0"/>
    <n v="20.8"/>
    <n v="45"/>
    <n v="8.4"/>
    <n v="19.7"/>
    <n v="8.4600000000000009"/>
    <n v="7.3400000000000007E-2"/>
    <n v="116"/>
    <n v="1"/>
    <n v="100"/>
    <n v="5"/>
    <x v="6"/>
    <x v="1"/>
    <n v="2024"/>
    <n v="21"/>
    <n v="25"/>
    <n v="2125"/>
    <n v="21"/>
    <x v="22"/>
    <n v="26"/>
    <d v="2024-04-26T00:00:00"/>
    <x v="7"/>
  </r>
  <r>
    <d v="2024-04-26T00:00:00"/>
    <d v="1899-12-30T21:30:00"/>
    <n v="9.4"/>
    <n v="9.5"/>
    <n v="9.4"/>
    <n v="86"/>
    <n v="7.2"/>
    <n v="6.1"/>
    <s v="SW"/>
    <n v="0.51"/>
    <n v="11.3"/>
    <s v="SW"/>
    <n v="7.7"/>
    <n v="9.4"/>
    <n v="7.8"/>
    <n v="1002.6"/>
    <n v="0"/>
    <n v="0"/>
    <n v="3.1E-2"/>
    <n v="0"/>
    <n v="20.8"/>
    <n v="45"/>
    <n v="8.4"/>
    <n v="19.7"/>
    <n v="8.4600000000000009"/>
    <n v="7.3400000000000007E-2"/>
    <n v="116"/>
    <n v="1"/>
    <n v="100"/>
    <n v="5"/>
    <x v="6"/>
    <x v="1"/>
    <n v="2024"/>
    <n v="21"/>
    <n v="30"/>
    <n v="2130"/>
    <n v="21"/>
    <x v="22"/>
    <n v="26"/>
    <d v="2024-04-26T00:00:00"/>
    <x v="7"/>
  </r>
  <r>
    <d v="2024-04-26T00:00:00"/>
    <d v="1899-12-30T21:35:00"/>
    <n v="9.6"/>
    <n v="9.6"/>
    <n v="9.4"/>
    <n v="85"/>
    <n v="7.2"/>
    <n v="7.8"/>
    <s v="SW"/>
    <n v="0.65"/>
    <n v="15.7"/>
    <s v="SW"/>
    <n v="7.2"/>
    <n v="9.6"/>
    <n v="7.2"/>
    <n v="1002.7"/>
    <n v="0"/>
    <n v="0"/>
    <n v="0.03"/>
    <n v="0"/>
    <n v="20.9"/>
    <n v="45"/>
    <n v="8.5"/>
    <n v="19.7"/>
    <n v="8.4600000000000009"/>
    <n v="7.3400000000000007E-2"/>
    <n v="117"/>
    <n v="1"/>
    <n v="100"/>
    <n v="5"/>
    <x v="6"/>
    <x v="1"/>
    <n v="2024"/>
    <n v="21"/>
    <n v="35"/>
    <n v="2135"/>
    <n v="21"/>
    <x v="22"/>
    <n v="26"/>
    <d v="2024-04-26T00:00:00"/>
    <x v="7"/>
  </r>
  <r>
    <d v="2024-04-26T00:00:00"/>
    <d v="1899-12-30T21:40:00"/>
    <n v="9.6"/>
    <n v="9.6"/>
    <n v="9.6"/>
    <n v="85"/>
    <n v="7.2"/>
    <n v="7.8"/>
    <s v="SW"/>
    <n v="0.65"/>
    <n v="13"/>
    <s v="SSW"/>
    <n v="7.3"/>
    <n v="9.6999999999999993"/>
    <n v="7.3"/>
    <n v="1002.7"/>
    <n v="0"/>
    <n v="0"/>
    <n v="0.03"/>
    <n v="0"/>
    <n v="21"/>
    <n v="45"/>
    <n v="8.6"/>
    <n v="19.8"/>
    <n v="8.4499999999999993"/>
    <n v="7.3300000000000004E-2"/>
    <n v="117"/>
    <n v="1"/>
    <n v="100"/>
    <n v="5"/>
    <x v="6"/>
    <x v="1"/>
    <n v="2024"/>
    <n v="21"/>
    <n v="40"/>
    <n v="2140"/>
    <n v="21"/>
    <x v="22"/>
    <n v="26"/>
    <d v="2024-04-26T00:00:00"/>
    <x v="7"/>
  </r>
  <r>
    <d v="2024-04-26T00:00:00"/>
    <d v="1899-12-30T21:45:00"/>
    <n v="9.6"/>
    <n v="9.6"/>
    <n v="9.6"/>
    <n v="85"/>
    <n v="7.2"/>
    <n v="7"/>
    <s v="SW"/>
    <n v="0.57999999999999996"/>
    <n v="13.9"/>
    <s v="SW"/>
    <n v="7.5"/>
    <n v="9.6"/>
    <n v="7.6"/>
    <n v="1002.8"/>
    <n v="0"/>
    <n v="0"/>
    <n v="0.03"/>
    <n v="0"/>
    <n v="21.1"/>
    <n v="45"/>
    <n v="8.6999999999999993"/>
    <n v="19.8"/>
    <n v="8.4499999999999993"/>
    <n v="7.3300000000000004E-2"/>
    <n v="117"/>
    <n v="1"/>
    <n v="100"/>
    <n v="5"/>
    <x v="6"/>
    <x v="1"/>
    <n v="2024"/>
    <n v="21"/>
    <n v="45"/>
    <n v="2145"/>
    <n v="21"/>
    <x v="22"/>
    <n v="26"/>
    <d v="2024-04-26T00:00:00"/>
    <x v="7"/>
  </r>
  <r>
    <d v="2024-04-26T00:00:00"/>
    <d v="1899-12-30T21:50:00"/>
    <n v="9.5"/>
    <n v="9.6"/>
    <n v="9.5"/>
    <n v="85"/>
    <n v="7.1"/>
    <n v="7"/>
    <s v="SW"/>
    <n v="0.57999999999999996"/>
    <n v="12.2"/>
    <s v="SW"/>
    <n v="7.4"/>
    <n v="9.6"/>
    <n v="7.5"/>
    <n v="1002.9"/>
    <n v="0"/>
    <n v="0"/>
    <n v="3.1E-2"/>
    <n v="0"/>
    <n v="21.2"/>
    <n v="45"/>
    <n v="8.8000000000000007"/>
    <n v="19.899999999999999"/>
    <n v="8.4499999999999993"/>
    <n v="7.3300000000000004E-2"/>
    <n v="116"/>
    <n v="1"/>
    <n v="100"/>
    <n v="5"/>
    <x v="6"/>
    <x v="1"/>
    <n v="2024"/>
    <n v="21"/>
    <n v="50"/>
    <n v="2150"/>
    <n v="21"/>
    <x v="22"/>
    <n v="26"/>
    <d v="2024-04-26T00:00:00"/>
    <x v="7"/>
  </r>
  <r>
    <d v="2024-04-26T00:00:00"/>
    <d v="1899-12-30T21:55:00"/>
    <n v="9.5"/>
    <n v="9.5"/>
    <n v="9.4"/>
    <n v="86"/>
    <n v="7.3"/>
    <n v="7"/>
    <s v="SW"/>
    <n v="0.57999999999999996"/>
    <n v="12.2"/>
    <s v="SW"/>
    <n v="7.4"/>
    <n v="9.6"/>
    <n v="7.5"/>
    <n v="1002.9"/>
    <n v="0"/>
    <n v="0"/>
    <n v="3.1E-2"/>
    <n v="0"/>
    <n v="21.3"/>
    <n v="45"/>
    <n v="8.9"/>
    <n v="20.100000000000001"/>
    <n v="8.4499999999999993"/>
    <n v="7.3300000000000004E-2"/>
    <n v="117"/>
    <n v="1"/>
    <n v="100"/>
    <n v="5"/>
    <x v="6"/>
    <x v="1"/>
    <n v="2024"/>
    <n v="21"/>
    <n v="55"/>
    <n v="2155"/>
    <n v="21"/>
    <x v="22"/>
    <n v="26"/>
    <d v="2024-04-26T00:00:00"/>
    <x v="7"/>
  </r>
  <r>
    <d v="2024-04-26T00:00:00"/>
    <d v="1899-12-30T22:00:00"/>
    <n v="9.5"/>
    <n v="9.5"/>
    <n v="9.4"/>
    <n v="86"/>
    <n v="7.3"/>
    <n v="5.2"/>
    <s v="SW"/>
    <n v="0.43"/>
    <n v="10.4"/>
    <s v="SW"/>
    <n v="8.1"/>
    <n v="9.6"/>
    <n v="8.1999999999999993"/>
    <n v="1002.9"/>
    <n v="0"/>
    <n v="0"/>
    <n v="3.1E-2"/>
    <n v="0"/>
    <n v="21.3"/>
    <n v="45"/>
    <n v="8.9"/>
    <n v="20.2"/>
    <n v="8.4499999999999993"/>
    <n v="7.3300000000000004E-2"/>
    <n v="117"/>
    <n v="1"/>
    <n v="100"/>
    <n v="5"/>
    <x v="6"/>
    <x v="1"/>
    <n v="2024"/>
    <n v="22"/>
    <n v="0"/>
    <n v="2200"/>
    <n v="21"/>
    <x v="22"/>
    <n v="26"/>
    <d v="2024-04-26T00:00:00"/>
    <x v="7"/>
  </r>
  <r>
    <d v="2024-04-26T00:00:00"/>
    <d v="1899-12-30T22:05:00"/>
    <n v="9.5"/>
    <n v="9.5"/>
    <n v="9.4"/>
    <n v="86"/>
    <n v="7.3"/>
    <n v="5.2"/>
    <s v="SW"/>
    <n v="0.43"/>
    <n v="11.3"/>
    <s v="SW"/>
    <n v="8.1"/>
    <n v="9.6"/>
    <n v="8.1999999999999993"/>
    <n v="1003"/>
    <n v="0"/>
    <n v="0"/>
    <n v="3.1E-2"/>
    <n v="0"/>
    <n v="21.4"/>
    <n v="45"/>
    <n v="9"/>
    <n v="20.3"/>
    <n v="8.4499999999999993"/>
    <n v="7.3200000000000001E-2"/>
    <n v="117"/>
    <n v="1"/>
    <n v="100"/>
    <n v="5"/>
    <x v="6"/>
    <x v="1"/>
    <n v="2024"/>
    <n v="22"/>
    <n v="5"/>
    <n v="2205"/>
    <n v="22"/>
    <x v="23"/>
    <n v="26"/>
    <d v="2024-04-26T00:00:00"/>
    <x v="7"/>
  </r>
  <r>
    <d v="2024-04-26T00:00:00"/>
    <d v="1899-12-30T22:10:00"/>
    <n v="9.5"/>
    <n v="9.5"/>
    <n v="9.4"/>
    <n v="86"/>
    <n v="7.3"/>
    <n v="5.2"/>
    <s v="SW"/>
    <n v="0.43"/>
    <n v="9.6"/>
    <s v="SW"/>
    <n v="8.1"/>
    <n v="9.6"/>
    <n v="8.1999999999999993"/>
    <n v="1003.1"/>
    <n v="0"/>
    <n v="0"/>
    <n v="3.1E-2"/>
    <n v="0"/>
    <n v="21.3"/>
    <n v="45"/>
    <n v="8.9"/>
    <n v="20.2"/>
    <n v="8.4499999999999993"/>
    <n v="7.3300000000000004E-2"/>
    <n v="118"/>
    <n v="1"/>
    <n v="100"/>
    <n v="5"/>
    <x v="6"/>
    <x v="1"/>
    <n v="2024"/>
    <n v="22"/>
    <n v="10"/>
    <n v="2210"/>
    <n v="22"/>
    <x v="23"/>
    <n v="26"/>
    <d v="2024-04-26T00:00:00"/>
    <x v="7"/>
  </r>
  <r>
    <d v="2024-04-26T00:00:00"/>
    <d v="1899-12-30T22:15:00"/>
    <n v="9.5"/>
    <n v="9.5"/>
    <n v="9.5"/>
    <n v="87"/>
    <n v="7.4"/>
    <n v="3.5"/>
    <s v="SW"/>
    <n v="0.28999999999999998"/>
    <n v="7"/>
    <s v="SW"/>
    <n v="8.8000000000000007"/>
    <n v="9.6"/>
    <n v="8.9"/>
    <n v="1003.1"/>
    <n v="0"/>
    <n v="0"/>
    <n v="3.1E-2"/>
    <n v="0"/>
    <n v="21.3"/>
    <n v="45"/>
    <n v="8.9"/>
    <n v="20.100000000000001"/>
    <n v="8.4499999999999993"/>
    <n v="7.3300000000000004E-2"/>
    <n v="116"/>
    <n v="1"/>
    <n v="100"/>
    <n v="5"/>
    <x v="6"/>
    <x v="1"/>
    <n v="2024"/>
    <n v="22"/>
    <n v="15"/>
    <n v="2215"/>
    <n v="22"/>
    <x v="23"/>
    <n v="26"/>
    <d v="2024-04-26T00:00:00"/>
    <x v="7"/>
  </r>
  <r>
    <d v="2024-04-26T00:00:00"/>
    <d v="1899-12-30T22:20:00"/>
    <n v="9.5"/>
    <n v="9.5"/>
    <n v="9.5"/>
    <n v="87"/>
    <n v="7.4"/>
    <n v="3.5"/>
    <s v="SW"/>
    <n v="0.28999999999999998"/>
    <n v="7.8"/>
    <s v="SW"/>
    <n v="8.8000000000000007"/>
    <n v="9.6"/>
    <n v="8.9"/>
    <n v="1003.2"/>
    <n v="0"/>
    <n v="0"/>
    <n v="3.1E-2"/>
    <n v="0"/>
    <n v="21.3"/>
    <n v="45"/>
    <n v="8.9"/>
    <n v="20.100000000000001"/>
    <n v="8.4499999999999993"/>
    <n v="7.3300000000000004E-2"/>
    <n v="117"/>
    <n v="1"/>
    <n v="100"/>
    <n v="5"/>
    <x v="6"/>
    <x v="1"/>
    <n v="2024"/>
    <n v="22"/>
    <n v="20"/>
    <n v="2220"/>
    <n v="22"/>
    <x v="23"/>
    <n v="26"/>
    <d v="2024-04-26T00:00:00"/>
    <x v="7"/>
  </r>
  <r>
    <d v="2024-04-26T00:00:00"/>
    <d v="1899-12-30T22:25:00"/>
    <n v="9.6"/>
    <n v="9.6"/>
    <n v="9.5"/>
    <n v="87"/>
    <n v="7.5"/>
    <n v="4.3"/>
    <s v="SW"/>
    <n v="0.36"/>
    <n v="7.8"/>
    <s v="SW"/>
    <n v="8.4"/>
    <n v="9.6999999999999993"/>
    <n v="8.6"/>
    <n v="1003.3"/>
    <n v="0"/>
    <n v="0"/>
    <n v="0.03"/>
    <n v="0"/>
    <n v="21.2"/>
    <n v="45"/>
    <n v="8.8000000000000007"/>
    <n v="19.899999999999999"/>
    <n v="8.4499999999999993"/>
    <n v="7.3300000000000004E-2"/>
    <n v="117"/>
    <n v="1"/>
    <n v="100"/>
    <n v="5"/>
    <x v="6"/>
    <x v="1"/>
    <n v="2024"/>
    <n v="22"/>
    <n v="25"/>
    <n v="2225"/>
    <n v="22"/>
    <x v="23"/>
    <n v="26"/>
    <d v="2024-04-26T00:00:00"/>
    <x v="7"/>
  </r>
  <r>
    <d v="2024-04-26T00:00:00"/>
    <d v="1899-12-30T22:30:00"/>
    <n v="9.6"/>
    <n v="9.6"/>
    <n v="9.6"/>
    <n v="87"/>
    <n v="7.6"/>
    <n v="4.3"/>
    <s v="SW"/>
    <n v="0.36"/>
    <n v="8.6999999999999993"/>
    <s v="SW"/>
    <n v="8.6"/>
    <n v="9.6999999999999993"/>
    <n v="8.6999999999999993"/>
    <n v="1003.4"/>
    <n v="0"/>
    <n v="0"/>
    <n v="0.03"/>
    <n v="0"/>
    <n v="21.2"/>
    <n v="45"/>
    <n v="8.8000000000000007"/>
    <n v="19.899999999999999"/>
    <n v="8.4499999999999993"/>
    <n v="7.3300000000000004E-2"/>
    <n v="116"/>
    <n v="1"/>
    <n v="100"/>
    <n v="5"/>
    <x v="6"/>
    <x v="1"/>
    <n v="2024"/>
    <n v="22"/>
    <n v="30"/>
    <n v="2230"/>
    <n v="22"/>
    <x v="23"/>
    <n v="26"/>
    <d v="2024-04-26T00:00:00"/>
    <x v="7"/>
  </r>
  <r>
    <d v="2024-04-26T00:00:00"/>
    <d v="1899-12-30T22:35:00"/>
    <n v="9.6999999999999993"/>
    <n v="9.6999999999999993"/>
    <n v="9.6"/>
    <n v="86"/>
    <n v="7.4"/>
    <n v="5.2"/>
    <s v="SW"/>
    <n v="0.43"/>
    <n v="12.2"/>
    <s v="SW"/>
    <n v="8.3000000000000007"/>
    <n v="9.6999999999999993"/>
    <n v="8.4"/>
    <n v="1003.3"/>
    <n v="0"/>
    <n v="0"/>
    <n v="0.03"/>
    <n v="0"/>
    <n v="21.1"/>
    <n v="45"/>
    <n v="8.6999999999999993"/>
    <n v="19.8"/>
    <n v="8.4499999999999993"/>
    <n v="7.3400000000000007E-2"/>
    <n v="117"/>
    <n v="1"/>
    <n v="100"/>
    <n v="5"/>
    <x v="6"/>
    <x v="1"/>
    <n v="2024"/>
    <n v="22"/>
    <n v="35"/>
    <n v="2235"/>
    <n v="22"/>
    <x v="23"/>
    <n v="26"/>
    <d v="2024-04-26T00:00:00"/>
    <x v="7"/>
  </r>
  <r>
    <d v="2024-04-26T00:00:00"/>
    <d v="1899-12-30T22:40:00"/>
    <n v="9.6"/>
    <n v="9.6999999999999993"/>
    <n v="9.6"/>
    <n v="86"/>
    <n v="7.4"/>
    <n v="6.1"/>
    <s v="SW"/>
    <n v="0.51"/>
    <n v="9.6"/>
    <s v="SW"/>
    <n v="8"/>
    <n v="9.6999999999999993"/>
    <n v="8.1"/>
    <n v="1003.4"/>
    <n v="0"/>
    <n v="0"/>
    <n v="0.03"/>
    <n v="0"/>
    <n v="21.1"/>
    <n v="45"/>
    <n v="8.6999999999999993"/>
    <n v="19.8"/>
    <n v="8.4499999999999993"/>
    <n v="7.3400000000000007E-2"/>
    <n v="117"/>
    <n v="1"/>
    <n v="100"/>
    <n v="5"/>
    <x v="6"/>
    <x v="1"/>
    <n v="2024"/>
    <n v="22"/>
    <n v="40"/>
    <n v="2240"/>
    <n v="22"/>
    <x v="23"/>
    <n v="26"/>
    <d v="2024-04-26T00:00:00"/>
    <x v="7"/>
  </r>
  <r>
    <d v="2024-04-26T00:00:00"/>
    <d v="1899-12-30T22:45:00"/>
    <n v="9.6999999999999993"/>
    <n v="9.6999999999999993"/>
    <n v="9.6"/>
    <n v="85"/>
    <n v="7.3"/>
    <n v="7"/>
    <s v="SW"/>
    <n v="0.57999999999999996"/>
    <n v="11.3"/>
    <s v="SW"/>
    <n v="7.7"/>
    <n v="9.6999999999999993"/>
    <n v="7.7"/>
    <n v="1003.4"/>
    <n v="0"/>
    <n v="0"/>
    <n v="0.03"/>
    <n v="0"/>
    <n v="21.1"/>
    <n v="45"/>
    <n v="8.6999999999999993"/>
    <n v="19.8"/>
    <n v="8.4499999999999993"/>
    <n v="7.3400000000000007E-2"/>
    <n v="116"/>
    <n v="1"/>
    <n v="100"/>
    <n v="5"/>
    <x v="6"/>
    <x v="1"/>
    <n v="2024"/>
    <n v="22"/>
    <n v="45"/>
    <n v="2245"/>
    <n v="22"/>
    <x v="23"/>
    <n v="26"/>
    <d v="2024-04-26T00:00:00"/>
    <x v="7"/>
  </r>
  <r>
    <d v="2024-04-26T00:00:00"/>
    <d v="1899-12-30T22:50:00"/>
    <n v="9.6999999999999993"/>
    <n v="9.6999999999999993"/>
    <n v="9.6999999999999993"/>
    <n v="86"/>
    <n v="7.4"/>
    <n v="6.1"/>
    <s v="SW"/>
    <n v="0.51"/>
    <n v="10.4"/>
    <s v="SSW"/>
    <n v="8.1"/>
    <n v="9.6999999999999993"/>
    <n v="8.1"/>
    <n v="1003.5"/>
    <n v="0"/>
    <n v="0"/>
    <n v="0.03"/>
    <n v="0"/>
    <n v="21"/>
    <n v="45"/>
    <n v="8.6"/>
    <n v="19.8"/>
    <n v="8.4499999999999993"/>
    <n v="7.3400000000000007E-2"/>
    <n v="117"/>
    <n v="1"/>
    <n v="100"/>
    <n v="5"/>
    <x v="6"/>
    <x v="1"/>
    <n v="2024"/>
    <n v="22"/>
    <n v="50"/>
    <n v="2250"/>
    <n v="22"/>
    <x v="23"/>
    <n v="26"/>
    <d v="2024-04-26T00:00:00"/>
    <x v="7"/>
  </r>
  <r>
    <d v="2024-04-26T00:00:00"/>
    <d v="1899-12-30T22:55:00"/>
    <n v="9.6"/>
    <n v="9.6999999999999993"/>
    <n v="9.6"/>
    <n v="86"/>
    <n v="7.3"/>
    <n v="6.1"/>
    <s v="SW"/>
    <n v="0.51"/>
    <n v="10.4"/>
    <s v="WSW"/>
    <n v="7.9"/>
    <n v="9.6"/>
    <n v="7.9"/>
    <n v="1003.5"/>
    <n v="0"/>
    <n v="0"/>
    <n v="0.03"/>
    <n v="0"/>
    <n v="21"/>
    <n v="45"/>
    <n v="8.6"/>
    <n v="19.8"/>
    <n v="8.4499999999999993"/>
    <n v="7.3400000000000007E-2"/>
    <n v="117"/>
    <n v="1"/>
    <n v="100"/>
    <n v="5"/>
    <x v="6"/>
    <x v="1"/>
    <n v="2024"/>
    <n v="22"/>
    <n v="55"/>
    <n v="2255"/>
    <n v="22"/>
    <x v="23"/>
    <n v="26"/>
    <d v="2024-04-26T00:00:00"/>
    <x v="7"/>
  </r>
  <r>
    <d v="2024-04-26T00:00:00"/>
    <d v="1899-12-30T23:00:00"/>
    <n v="9.6"/>
    <n v="9.6"/>
    <n v="9.6"/>
    <n v="85"/>
    <n v="7.2"/>
    <n v="7"/>
    <s v="SW"/>
    <n v="0.57999999999999996"/>
    <n v="11.3"/>
    <s v="SW"/>
    <n v="7.5"/>
    <n v="9.6"/>
    <n v="7.6"/>
    <n v="1003.6"/>
    <n v="0"/>
    <n v="0"/>
    <n v="0.03"/>
    <n v="0"/>
    <n v="21"/>
    <n v="45"/>
    <n v="8.6"/>
    <n v="19.8"/>
    <n v="8.4499999999999993"/>
    <n v="7.3400000000000007E-2"/>
    <n v="117"/>
    <n v="1"/>
    <n v="100"/>
    <n v="5"/>
    <x v="6"/>
    <x v="1"/>
    <n v="2024"/>
    <n v="23"/>
    <n v="0"/>
    <n v="2300"/>
    <n v="22"/>
    <x v="23"/>
    <n v="26"/>
    <d v="2024-04-26T00:00:00"/>
    <x v="7"/>
  </r>
  <r>
    <d v="2024-04-26T00:00:00"/>
    <d v="1899-12-30T23:05:00"/>
    <n v="9.4"/>
    <n v="9.6"/>
    <n v="9.4"/>
    <n v="86"/>
    <n v="7.2"/>
    <n v="6.1"/>
    <s v="SW"/>
    <n v="0.51"/>
    <n v="12.2"/>
    <s v="SSW"/>
    <n v="7.8"/>
    <n v="9.5"/>
    <n v="7.8"/>
    <n v="1003.7"/>
    <n v="0"/>
    <n v="0"/>
    <n v="3.1E-2"/>
    <n v="0"/>
    <n v="21"/>
    <n v="45"/>
    <n v="8.6"/>
    <n v="19.8"/>
    <n v="8.4499999999999993"/>
    <n v="7.3400000000000007E-2"/>
    <n v="116"/>
    <n v="1"/>
    <n v="100"/>
    <n v="5"/>
    <x v="6"/>
    <x v="1"/>
    <n v="2024"/>
    <n v="23"/>
    <n v="5"/>
    <n v="2305"/>
    <n v="23"/>
    <x v="24"/>
    <n v="26"/>
    <d v="2024-04-26T00:00:00"/>
    <x v="7"/>
  </r>
  <r>
    <d v="2024-04-26T00:00:00"/>
    <d v="1899-12-30T23:10:00"/>
    <n v="9.4"/>
    <n v="9.4"/>
    <n v="9.4"/>
    <n v="86"/>
    <n v="7.2"/>
    <n v="7"/>
    <s v="SW"/>
    <n v="0.57999999999999996"/>
    <n v="10.4"/>
    <s v="SSW"/>
    <n v="7.3"/>
    <n v="9.4"/>
    <n v="7.4"/>
    <n v="1003.7"/>
    <n v="0"/>
    <n v="0"/>
    <n v="3.1E-2"/>
    <n v="0"/>
    <n v="21"/>
    <n v="45"/>
    <n v="8.6"/>
    <n v="19.8"/>
    <n v="8.4499999999999993"/>
    <n v="7.3400000000000007E-2"/>
    <n v="117"/>
    <n v="1"/>
    <n v="100"/>
    <n v="5"/>
    <x v="6"/>
    <x v="1"/>
    <n v="2024"/>
    <n v="23"/>
    <n v="10"/>
    <n v="2310"/>
    <n v="23"/>
    <x v="24"/>
    <n v="26"/>
    <d v="2024-04-26T00:00:00"/>
    <x v="7"/>
  </r>
  <r>
    <d v="2024-04-26T00:00:00"/>
    <d v="1899-12-30T23:15:00"/>
    <n v="9.4"/>
    <n v="9.4"/>
    <n v="9.3000000000000007"/>
    <n v="86"/>
    <n v="7.2"/>
    <n v="7"/>
    <s v="SW"/>
    <n v="0.57999999999999996"/>
    <n v="13"/>
    <s v="SSW"/>
    <n v="7.3"/>
    <n v="9.4"/>
    <n v="7.4"/>
    <n v="1003.7"/>
    <n v="0"/>
    <n v="0"/>
    <n v="3.1E-2"/>
    <n v="0"/>
    <n v="21"/>
    <n v="45"/>
    <n v="8.6"/>
    <n v="19.8"/>
    <n v="8.4499999999999993"/>
    <n v="7.3400000000000007E-2"/>
    <n v="117"/>
    <n v="1"/>
    <n v="100"/>
    <n v="5"/>
    <x v="6"/>
    <x v="1"/>
    <n v="2024"/>
    <n v="23"/>
    <n v="15"/>
    <n v="2315"/>
    <n v="23"/>
    <x v="24"/>
    <n v="26"/>
    <d v="2024-04-26T00:00:00"/>
    <x v="7"/>
  </r>
  <r>
    <d v="2024-04-26T00:00:00"/>
    <d v="1899-12-30T23:20:00"/>
    <n v="9.5"/>
    <n v="9.5"/>
    <n v="9.4"/>
    <n v="86"/>
    <n v="7.3"/>
    <n v="6.1"/>
    <s v="SW"/>
    <n v="0.51"/>
    <n v="12.2"/>
    <s v="SW"/>
    <n v="7.8"/>
    <n v="9.6"/>
    <n v="7.9"/>
    <n v="1003.8"/>
    <n v="0"/>
    <n v="0"/>
    <n v="3.1E-2"/>
    <n v="0"/>
    <n v="21"/>
    <n v="45"/>
    <n v="8.6"/>
    <n v="19.8"/>
    <n v="8.4499999999999993"/>
    <n v="7.3400000000000007E-2"/>
    <n v="117"/>
    <n v="1"/>
    <n v="100"/>
    <n v="5"/>
    <x v="6"/>
    <x v="1"/>
    <n v="2024"/>
    <n v="23"/>
    <n v="20"/>
    <n v="2320"/>
    <n v="23"/>
    <x v="24"/>
    <n v="26"/>
    <d v="2024-04-26T00:00:00"/>
    <x v="7"/>
  </r>
  <r>
    <d v="2024-04-26T00:00:00"/>
    <d v="1899-12-30T23:25:00"/>
    <n v="9.6"/>
    <n v="9.6"/>
    <n v="9.5"/>
    <n v="86"/>
    <n v="7.3"/>
    <n v="5.2"/>
    <s v="SW"/>
    <n v="0.43"/>
    <n v="10.4"/>
    <s v="SSW"/>
    <n v="8.1999999999999993"/>
    <n v="9.6"/>
    <n v="8.1999999999999993"/>
    <n v="1003.8"/>
    <n v="0"/>
    <n v="0"/>
    <n v="0.03"/>
    <n v="0"/>
    <n v="21"/>
    <n v="45"/>
    <n v="8.6"/>
    <n v="19.8"/>
    <n v="8.4499999999999993"/>
    <n v="7.3400000000000007E-2"/>
    <n v="117"/>
    <n v="1"/>
    <n v="100"/>
    <n v="5"/>
    <x v="6"/>
    <x v="1"/>
    <n v="2024"/>
    <n v="23"/>
    <n v="25"/>
    <n v="2325"/>
    <n v="23"/>
    <x v="24"/>
    <n v="26"/>
    <d v="2024-04-26T00:00:00"/>
    <x v="7"/>
  </r>
  <r>
    <d v="2024-04-26T00:00:00"/>
    <d v="1899-12-30T23:30:00"/>
    <n v="9.6999999999999993"/>
    <n v="9.6999999999999993"/>
    <n v="9.6"/>
    <n v="86"/>
    <n v="7.4"/>
    <n v="6.1"/>
    <s v="SW"/>
    <n v="0.51"/>
    <n v="12.2"/>
    <s v="SW"/>
    <n v="8.1"/>
    <n v="9.6999999999999993"/>
    <n v="8.1"/>
    <n v="1003.9"/>
    <n v="0"/>
    <n v="0"/>
    <n v="0.03"/>
    <n v="0"/>
    <n v="21"/>
    <n v="45"/>
    <n v="8.6"/>
    <n v="19.8"/>
    <n v="8.4499999999999993"/>
    <n v="7.3400000000000007E-2"/>
    <n v="117"/>
    <n v="1"/>
    <n v="100"/>
    <n v="5"/>
    <x v="6"/>
    <x v="1"/>
    <n v="2024"/>
    <n v="23"/>
    <n v="30"/>
    <n v="2330"/>
    <n v="23"/>
    <x v="24"/>
    <n v="26"/>
    <d v="2024-04-26T00:00:00"/>
    <x v="7"/>
  </r>
  <r>
    <d v="2024-04-26T00:00:00"/>
    <d v="1899-12-30T23:35:00"/>
    <n v="9.6"/>
    <n v="9.6999999999999993"/>
    <n v="9.6"/>
    <n v="86"/>
    <n v="7.4"/>
    <n v="3.5"/>
    <s v="SW"/>
    <n v="0.28999999999999998"/>
    <n v="7.8"/>
    <s v="WSW"/>
    <n v="8.9"/>
    <n v="9.6999999999999993"/>
    <n v="9"/>
    <n v="1003.9"/>
    <n v="0"/>
    <n v="0"/>
    <n v="0.03"/>
    <n v="0"/>
    <n v="21"/>
    <n v="45"/>
    <n v="8.6"/>
    <n v="19.8"/>
    <n v="8.4499999999999993"/>
    <n v="7.3400000000000007E-2"/>
    <n v="117"/>
    <n v="1"/>
    <n v="100"/>
    <n v="5"/>
    <x v="6"/>
    <x v="1"/>
    <n v="2024"/>
    <n v="23"/>
    <n v="35"/>
    <n v="2335"/>
    <n v="23"/>
    <x v="24"/>
    <n v="26"/>
    <d v="2024-04-26T00:00:00"/>
    <x v="7"/>
  </r>
  <r>
    <d v="2024-04-26T00:00:00"/>
    <d v="1899-12-30T23:40:00"/>
    <n v="9.6"/>
    <n v="9.6999999999999993"/>
    <n v="9.6"/>
    <n v="86"/>
    <n v="7.4"/>
    <n v="6.1"/>
    <s v="SW"/>
    <n v="0.51"/>
    <n v="11.3"/>
    <s v="SW"/>
    <n v="8"/>
    <n v="9.6999999999999993"/>
    <n v="8.1"/>
    <n v="1004"/>
    <n v="0"/>
    <n v="0"/>
    <n v="0.03"/>
    <n v="0"/>
    <n v="21"/>
    <n v="45"/>
    <n v="8.6"/>
    <n v="19.8"/>
    <n v="8.4499999999999993"/>
    <n v="7.3400000000000007E-2"/>
    <n v="117"/>
    <n v="1"/>
    <n v="100"/>
    <n v="5"/>
    <x v="6"/>
    <x v="1"/>
    <n v="2024"/>
    <n v="23"/>
    <n v="40"/>
    <n v="2340"/>
    <n v="23"/>
    <x v="24"/>
    <n v="26"/>
    <d v="2024-04-26T00:00:00"/>
    <x v="7"/>
  </r>
  <r>
    <d v="2024-04-26T00:00:00"/>
    <d v="1899-12-30T23:45:00"/>
    <n v="9.6"/>
    <n v="9.6"/>
    <n v="9.6"/>
    <n v="85"/>
    <n v="7.2"/>
    <n v="7"/>
    <s v="SW"/>
    <n v="0.57999999999999996"/>
    <n v="12.2"/>
    <s v="SW"/>
    <n v="7.6"/>
    <n v="9.6999999999999993"/>
    <n v="7.7"/>
    <n v="1004"/>
    <n v="0"/>
    <n v="0"/>
    <n v="0.03"/>
    <n v="0"/>
    <n v="20.9"/>
    <n v="45"/>
    <n v="8.5"/>
    <n v="19.7"/>
    <n v="8.4600000000000009"/>
    <n v="7.3499999999999996E-2"/>
    <n v="117"/>
    <n v="1"/>
    <n v="100"/>
    <n v="5"/>
    <x v="6"/>
    <x v="1"/>
    <n v="2024"/>
    <n v="23"/>
    <n v="45"/>
    <n v="2345"/>
    <n v="23"/>
    <x v="24"/>
    <n v="26"/>
    <d v="2024-04-26T00:00:00"/>
    <x v="7"/>
  </r>
  <r>
    <d v="2024-04-26T00:00:00"/>
    <d v="1899-12-30T23:50:00"/>
    <n v="9.5"/>
    <n v="9.6"/>
    <n v="9.5"/>
    <n v="86"/>
    <n v="7.3"/>
    <n v="5.2"/>
    <s v="SW"/>
    <n v="0.43"/>
    <n v="8.6999999999999993"/>
    <s v="SW"/>
    <n v="8.1"/>
    <n v="9.6"/>
    <n v="8.1999999999999993"/>
    <n v="1004"/>
    <n v="0"/>
    <n v="0"/>
    <n v="3.1E-2"/>
    <n v="0"/>
    <n v="20.9"/>
    <n v="45"/>
    <n v="8.5"/>
    <n v="19.7"/>
    <n v="8.4600000000000009"/>
    <n v="7.3499999999999996E-2"/>
    <n v="117"/>
    <n v="1"/>
    <n v="100"/>
    <n v="5"/>
    <x v="6"/>
    <x v="1"/>
    <n v="2024"/>
    <n v="23"/>
    <n v="50"/>
    <n v="2350"/>
    <n v="23"/>
    <x v="24"/>
    <n v="26"/>
    <d v="2024-04-26T00:00:00"/>
    <x v="7"/>
  </r>
  <r>
    <d v="2024-04-26T00:00:00"/>
    <d v="1899-12-30T23:55:00"/>
    <n v="9.5"/>
    <n v="9.6"/>
    <n v="9.5"/>
    <n v="86"/>
    <n v="7.3"/>
    <n v="5.2"/>
    <s v="SW"/>
    <n v="0.43"/>
    <n v="10.4"/>
    <s v="SW"/>
    <n v="8.1"/>
    <n v="9.6"/>
    <n v="8.1999999999999993"/>
    <n v="1004"/>
    <n v="0"/>
    <n v="0"/>
    <n v="3.1E-2"/>
    <n v="0"/>
    <n v="20.9"/>
    <n v="45"/>
    <n v="8.5"/>
    <n v="19.7"/>
    <n v="8.4600000000000009"/>
    <n v="7.3499999999999996E-2"/>
    <n v="117"/>
    <n v="1"/>
    <n v="100"/>
    <n v="5"/>
    <x v="6"/>
    <x v="1"/>
    <n v="2024"/>
    <n v="23"/>
    <n v="55"/>
    <n v="2355"/>
    <n v="23"/>
    <x v="24"/>
    <n v="26"/>
    <d v="2024-04-26T00:00:00"/>
    <x v="7"/>
  </r>
  <r>
    <d v="2024-04-27T00:00:00"/>
    <d v="1899-12-30T00:00:00"/>
    <n v="9.5"/>
    <n v="9.5"/>
    <n v="9.5"/>
    <n v="86"/>
    <n v="7.3"/>
    <n v="6.1"/>
    <s v="SW"/>
    <n v="0.51"/>
    <n v="12.2"/>
    <s v="SW"/>
    <n v="7.8"/>
    <n v="9.6"/>
    <n v="7.9"/>
    <n v="1004.1"/>
    <n v="0"/>
    <n v="0"/>
    <n v="3.1E-2"/>
    <n v="0"/>
    <n v="20.9"/>
    <n v="45"/>
    <n v="8.5"/>
    <n v="19.7"/>
    <n v="8.4600000000000009"/>
    <n v="7.3499999999999996E-2"/>
    <n v="117"/>
    <n v="1"/>
    <n v="100"/>
    <n v="5"/>
    <x v="7"/>
    <x v="1"/>
    <n v="2024"/>
    <n v="0"/>
    <n v="0"/>
    <n v="0"/>
    <n v="-1"/>
    <x v="1"/>
    <n v="26"/>
    <d v="2024-04-26T00:00:00"/>
    <x v="7"/>
  </r>
  <r>
    <d v="2024-04-27T00:00:00"/>
    <d v="1899-12-30T00:05:00"/>
    <n v="9.4"/>
    <n v="9.5"/>
    <n v="9.4"/>
    <n v="86"/>
    <n v="7.2"/>
    <n v="5.2"/>
    <s v="SW"/>
    <n v="0.43"/>
    <n v="8.6999999999999993"/>
    <s v="SSW"/>
    <n v="8.1"/>
    <n v="9.5"/>
    <n v="8.1"/>
    <n v="1004.1"/>
    <n v="0"/>
    <n v="0"/>
    <n v="3.1E-2"/>
    <n v="0"/>
    <n v="20.9"/>
    <n v="45"/>
    <n v="8.5"/>
    <n v="19.7"/>
    <n v="8.4600000000000009"/>
    <n v="7.3499999999999996E-2"/>
    <n v="117"/>
    <n v="1"/>
    <n v="100"/>
    <n v="5"/>
    <x v="7"/>
    <x v="1"/>
    <n v="2024"/>
    <n v="0"/>
    <n v="5"/>
    <n v="5"/>
    <n v="0"/>
    <x v="1"/>
    <n v="27"/>
    <d v="2024-04-26T00:00:00"/>
    <x v="7"/>
  </r>
  <r>
    <d v="2024-04-27T00:00:00"/>
    <d v="1899-12-30T00:10:00"/>
    <n v="9.4"/>
    <n v="9.5"/>
    <n v="9.4"/>
    <n v="86"/>
    <n v="7.2"/>
    <n v="5.2"/>
    <s v="SW"/>
    <n v="0.43"/>
    <n v="10.4"/>
    <s v="SW"/>
    <n v="8"/>
    <n v="9.4"/>
    <n v="8.1"/>
    <n v="1004.2"/>
    <n v="0"/>
    <n v="0"/>
    <n v="3.1E-2"/>
    <n v="0"/>
    <n v="20.9"/>
    <n v="45"/>
    <n v="8.5"/>
    <n v="19.7"/>
    <n v="8.4600000000000009"/>
    <n v="7.3499999999999996E-2"/>
    <n v="116"/>
    <n v="1"/>
    <n v="100"/>
    <n v="5"/>
    <x v="7"/>
    <x v="1"/>
    <n v="2024"/>
    <n v="0"/>
    <n v="10"/>
    <n v="10"/>
    <n v="0"/>
    <x v="1"/>
    <n v="27"/>
    <d v="2024-04-26T00:00:00"/>
    <x v="7"/>
  </r>
  <r>
    <d v="2024-04-27T00:00:00"/>
    <d v="1899-12-30T00:15:00"/>
    <n v="9.4"/>
    <n v="9.4"/>
    <n v="9.4"/>
    <n v="86"/>
    <n v="7.2"/>
    <n v="6.1"/>
    <s v="SW"/>
    <n v="0.51"/>
    <n v="10.4"/>
    <s v="SSE"/>
    <n v="7.7"/>
    <n v="9.4"/>
    <n v="7.8"/>
    <n v="1004.2"/>
    <n v="0"/>
    <n v="0"/>
    <n v="3.1E-2"/>
    <n v="0"/>
    <n v="20.9"/>
    <n v="45"/>
    <n v="8.5"/>
    <n v="19.7"/>
    <n v="8.4600000000000009"/>
    <n v="7.3499999999999996E-2"/>
    <n v="116"/>
    <n v="1"/>
    <n v="100"/>
    <n v="5"/>
    <x v="7"/>
    <x v="1"/>
    <n v="2024"/>
    <n v="0"/>
    <n v="15"/>
    <n v="15"/>
    <n v="0"/>
    <x v="1"/>
    <n v="27"/>
    <d v="2024-04-26T00:00:00"/>
    <x v="7"/>
  </r>
  <r>
    <d v="2024-04-27T00:00:00"/>
    <d v="1899-12-30T00:20:00"/>
    <n v="9.3000000000000007"/>
    <n v="9.4"/>
    <n v="9.3000000000000007"/>
    <n v="87"/>
    <n v="7.2"/>
    <n v="4.3"/>
    <s v="SW"/>
    <n v="0.36"/>
    <n v="8.6999999999999993"/>
    <s v="SW"/>
    <n v="8.1999999999999993"/>
    <n v="9.4"/>
    <n v="8.3000000000000007"/>
    <n v="1004.2"/>
    <n v="0"/>
    <n v="0"/>
    <n v="3.1E-2"/>
    <n v="0"/>
    <n v="20.9"/>
    <n v="45"/>
    <n v="8.5"/>
    <n v="19.7"/>
    <n v="8.4600000000000009"/>
    <n v="7.3499999999999996E-2"/>
    <n v="117"/>
    <n v="1"/>
    <n v="100"/>
    <n v="5"/>
    <x v="7"/>
    <x v="1"/>
    <n v="2024"/>
    <n v="0"/>
    <n v="20"/>
    <n v="20"/>
    <n v="0"/>
    <x v="1"/>
    <n v="27"/>
    <d v="2024-04-26T00:00:00"/>
    <x v="7"/>
  </r>
  <r>
    <d v="2024-04-27T00:00:00"/>
    <d v="1899-12-30T00:25:00"/>
    <n v="9.1999999999999993"/>
    <n v="9.3000000000000007"/>
    <n v="9.1999999999999993"/>
    <n v="87"/>
    <n v="7.2"/>
    <n v="4.3"/>
    <s v="SW"/>
    <n v="0.36"/>
    <n v="9.6"/>
    <s v="SW"/>
    <n v="8.1"/>
    <n v="9.3000000000000007"/>
    <n v="8.1999999999999993"/>
    <n v="1004.2"/>
    <n v="0"/>
    <n v="0"/>
    <n v="3.2000000000000001E-2"/>
    <n v="0"/>
    <n v="20.9"/>
    <n v="45"/>
    <n v="8.5"/>
    <n v="19.7"/>
    <n v="8.4600000000000009"/>
    <n v="7.3499999999999996E-2"/>
    <n v="118"/>
    <n v="1"/>
    <n v="100"/>
    <n v="5"/>
    <x v="7"/>
    <x v="1"/>
    <n v="2024"/>
    <n v="0"/>
    <n v="25"/>
    <n v="25"/>
    <n v="0"/>
    <x v="1"/>
    <n v="27"/>
    <d v="2024-04-26T00:00:00"/>
    <x v="7"/>
  </r>
  <r>
    <d v="2024-04-27T00:00:00"/>
    <d v="1899-12-30T00:30:00"/>
    <n v="9.1"/>
    <n v="9.1999999999999993"/>
    <n v="9.1"/>
    <n v="87"/>
    <n v="7"/>
    <n v="4.3"/>
    <s v="SW"/>
    <n v="0.36"/>
    <n v="8.6999999999999993"/>
    <s v="SW"/>
    <n v="7.9"/>
    <n v="9.1"/>
    <n v="7.9"/>
    <n v="1004.3"/>
    <n v="0"/>
    <n v="0"/>
    <n v="3.2000000000000001E-2"/>
    <n v="0"/>
    <n v="20.9"/>
    <n v="45"/>
    <n v="8.5"/>
    <n v="19.7"/>
    <n v="8.4600000000000009"/>
    <n v="7.3499999999999996E-2"/>
    <n v="117"/>
    <n v="1"/>
    <n v="100"/>
    <n v="5"/>
    <x v="7"/>
    <x v="1"/>
    <n v="2024"/>
    <n v="0"/>
    <n v="30"/>
    <n v="30"/>
    <n v="0"/>
    <x v="1"/>
    <n v="27"/>
    <d v="2024-04-26T00:00:00"/>
    <x v="7"/>
  </r>
  <r>
    <d v="2024-04-27T00:00:00"/>
    <d v="1899-12-30T00:35:00"/>
    <n v="9.1"/>
    <n v="9.1"/>
    <n v="9"/>
    <n v="87"/>
    <n v="7"/>
    <n v="6.1"/>
    <s v="SW"/>
    <n v="0.51"/>
    <n v="9.6"/>
    <s v="SW"/>
    <n v="7.3"/>
    <n v="9.1"/>
    <n v="7.4"/>
    <n v="1004.3"/>
    <n v="0"/>
    <n v="0"/>
    <n v="3.2000000000000001E-2"/>
    <n v="0"/>
    <n v="20.9"/>
    <n v="45"/>
    <n v="8.5"/>
    <n v="19.7"/>
    <n v="8.4600000000000009"/>
    <n v="7.3499999999999996E-2"/>
    <n v="117"/>
    <n v="1"/>
    <n v="100"/>
    <n v="5"/>
    <x v="7"/>
    <x v="1"/>
    <n v="2024"/>
    <n v="0"/>
    <n v="35"/>
    <n v="35"/>
    <n v="0"/>
    <x v="1"/>
    <n v="27"/>
    <d v="2024-04-26T00:00:00"/>
    <x v="7"/>
  </r>
  <r>
    <d v="2024-04-27T00:00:00"/>
    <d v="1899-12-30T00:40:00"/>
    <n v="9"/>
    <n v="9.1"/>
    <n v="9"/>
    <n v="87"/>
    <n v="7"/>
    <n v="6.1"/>
    <s v="SW"/>
    <n v="0.51"/>
    <n v="10.4"/>
    <s v="SW"/>
    <n v="7.2"/>
    <n v="9.1"/>
    <n v="7.3"/>
    <n v="1004.4"/>
    <n v="0"/>
    <n v="0"/>
    <n v="3.2000000000000001E-2"/>
    <n v="0"/>
    <n v="20.9"/>
    <n v="45"/>
    <n v="8.5"/>
    <n v="19.7"/>
    <n v="8.4600000000000009"/>
    <n v="7.3499999999999996E-2"/>
    <n v="117"/>
    <n v="1"/>
    <n v="100"/>
    <n v="5"/>
    <x v="7"/>
    <x v="1"/>
    <n v="2024"/>
    <n v="0"/>
    <n v="40"/>
    <n v="40"/>
    <n v="0"/>
    <x v="1"/>
    <n v="27"/>
    <d v="2024-04-26T00:00:00"/>
    <x v="7"/>
  </r>
  <r>
    <d v="2024-04-27T00:00:00"/>
    <d v="1899-12-30T00:45:00"/>
    <n v="8.9"/>
    <n v="9"/>
    <n v="8.9"/>
    <n v="88"/>
    <n v="7.1"/>
    <n v="6.1"/>
    <s v="SW"/>
    <n v="0.51"/>
    <n v="10.4"/>
    <s v="WSW"/>
    <n v="7.2"/>
    <n v="9"/>
    <n v="7.2"/>
    <n v="1004.5"/>
    <n v="0"/>
    <n v="0"/>
    <n v="3.3000000000000002E-2"/>
    <n v="0"/>
    <n v="20.9"/>
    <n v="45"/>
    <n v="8.5"/>
    <n v="19.7"/>
    <n v="8.4600000000000009"/>
    <n v="7.3499999999999996E-2"/>
    <n v="117"/>
    <n v="1"/>
    <n v="100"/>
    <n v="5"/>
    <x v="7"/>
    <x v="1"/>
    <n v="2024"/>
    <n v="0"/>
    <n v="45"/>
    <n v="45"/>
    <n v="0"/>
    <x v="1"/>
    <n v="27"/>
    <d v="2024-04-26T00:00:00"/>
    <x v="7"/>
  </r>
  <r>
    <d v="2024-04-27T00:00:00"/>
    <d v="1899-12-30T00:50:00"/>
    <n v="8.9"/>
    <n v="8.9"/>
    <n v="8.9"/>
    <n v="88"/>
    <n v="7.1"/>
    <n v="5.2"/>
    <s v="SW"/>
    <n v="0.43"/>
    <n v="9.6"/>
    <s v="SW"/>
    <n v="7.4"/>
    <n v="9"/>
    <n v="7.5"/>
    <n v="1004.4"/>
    <n v="0"/>
    <n v="0"/>
    <n v="3.3000000000000002E-2"/>
    <n v="0"/>
    <n v="20.9"/>
    <n v="45"/>
    <n v="8.5"/>
    <n v="19.7"/>
    <n v="8.4600000000000009"/>
    <n v="7.3499999999999996E-2"/>
    <n v="117"/>
    <n v="1"/>
    <n v="100"/>
    <n v="5"/>
    <x v="7"/>
    <x v="1"/>
    <n v="2024"/>
    <n v="0"/>
    <n v="50"/>
    <n v="50"/>
    <n v="0"/>
    <x v="1"/>
    <n v="27"/>
    <d v="2024-04-26T00:00:00"/>
    <x v="7"/>
  </r>
  <r>
    <d v="2024-04-27T00:00:00"/>
    <d v="1899-12-30T00:55:00"/>
    <n v="8.9"/>
    <n v="8.9"/>
    <n v="8.9"/>
    <n v="88"/>
    <n v="7.1"/>
    <n v="4.3"/>
    <s v="SW"/>
    <n v="0.36"/>
    <n v="8.6999999999999993"/>
    <s v="SW"/>
    <n v="7.8"/>
    <n v="9"/>
    <n v="7.8"/>
    <n v="1004.4"/>
    <n v="0"/>
    <n v="0"/>
    <n v="3.3000000000000002E-2"/>
    <n v="0"/>
    <n v="20.9"/>
    <n v="45"/>
    <n v="8.5"/>
    <n v="19.7"/>
    <n v="8.4600000000000009"/>
    <n v="7.3499999999999996E-2"/>
    <n v="116"/>
    <n v="1"/>
    <n v="100"/>
    <n v="5"/>
    <x v="7"/>
    <x v="1"/>
    <n v="2024"/>
    <n v="0"/>
    <n v="55"/>
    <n v="55"/>
    <n v="0"/>
    <x v="1"/>
    <n v="27"/>
    <d v="2024-04-26T00:00:00"/>
    <x v="7"/>
  </r>
  <r>
    <d v="2024-04-27T00:00:00"/>
    <d v="1899-12-30T01:00:00"/>
    <n v="8.9"/>
    <n v="8.9"/>
    <n v="8.9"/>
    <n v="88"/>
    <n v="7"/>
    <n v="5.2"/>
    <s v="SW"/>
    <n v="0.43"/>
    <n v="8.6999999999999993"/>
    <s v="SW"/>
    <n v="7.4"/>
    <n v="8.9"/>
    <n v="7.4"/>
    <n v="1004.4"/>
    <n v="0"/>
    <n v="0"/>
    <n v="3.3000000000000002E-2"/>
    <n v="0"/>
    <n v="20.8"/>
    <n v="45"/>
    <n v="8.4"/>
    <n v="19.7"/>
    <n v="8.4600000000000009"/>
    <n v="7.3499999999999996E-2"/>
    <n v="117"/>
    <n v="1"/>
    <n v="100"/>
    <n v="5"/>
    <x v="7"/>
    <x v="1"/>
    <n v="2024"/>
    <n v="1"/>
    <n v="0"/>
    <n v="100"/>
    <n v="0"/>
    <x v="1"/>
    <n v="27"/>
    <d v="2024-04-26T00:00:00"/>
    <x v="7"/>
  </r>
  <r>
    <d v="2024-04-27T00:00:00"/>
    <d v="1899-12-30T01:05:00"/>
    <n v="8.8000000000000007"/>
    <n v="8.9"/>
    <n v="8.8000000000000007"/>
    <n v="89"/>
    <n v="7.1"/>
    <n v="5.2"/>
    <s v="SW"/>
    <n v="0.43"/>
    <n v="8.6999999999999993"/>
    <s v="SSW"/>
    <n v="7.3"/>
    <n v="8.9"/>
    <n v="7.4"/>
    <n v="1004.5"/>
    <n v="0"/>
    <n v="0"/>
    <n v="3.3000000000000002E-2"/>
    <n v="0"/>
    <n v="20.8"/>
    <n v="45"/>
    <n v="8.4"/>
    <n v="19.7"/>
    <n v="8.4600000000000009"/>
    <n v="7.3499999999999996E-2"/>
    <n v="117"/>
    <n v="1"/>
    <n v="100"/>
    <n v="5"/>
    <x v="7"/>
    <x v="1"/>
    <n v="2024"/>
    <n v="1"/>
    <n v="5"/>
    <n v="105"/>
    <n v="1"/>
    <x v="2"/>
    <n v="27"/>
    <d v="2024-04-26T00:00:00"/>
    <x v="7"/>
  </r>
  <r>
    <d v="2024-04-27T00:00:00"/>
    <d v="1899-12-30T01:10:00"/>
    <n v="8.8000000000000007"/>
    <n v="8.8000000000000007"/>
    <n v="8.8000000000000007"/>
    <n v="89"/>
    <n v="7.1"/>
    <n v="5.2"/>
    <s v="SW"/>
    <n v="0.43"/>
    <n v="8.6999999999999993"/>
    <s v="WSW"/>
    <n v="7.3"/>
    <n v="8.9"/>
    <n v="7.4"/>
    <n v="1004.5"/>
    <n v="0"/>
    <n v="0"/>
    <n v="3.3000000000000002E-2"/>
    <n v="0"/>
    <n v="20.8"/>
    <n v="44"/>
    <n v="8.1"/>
    <n v="19.600000000000001"/>
    <n v="8.35"/>
    <n v="7.3599999999999999E-2"/>
    <n v="117"/>
    <n v="1"/>
    <n v="100"/>
    <n v="5"/>
    <x v="7"/>
    <x v="1"/>
    <n v="2024"/>
    <n v="1"/>
    <n v="10"/>
    <n v="110"/>
    <n v="1"/>
    <x v="2"/>
    <n v="27"/>
    <d v="2024-04-26T00:00:00"/>
    <x v="7"/>
  </r>
  <r>
    <d v="2024-04-27T00:00:00"/>
    <d v="1899-12-30T01:15:00"/>
    <n v="8.8000000000000007"/>
    <n v="8.8000000000000007"/>
    <n v="8.8000000000000007"/>
    <n v="89"/>
    <n v="7.1"/>
    <n v="6.1"/>
    <s v="SW"/>
    <n v="0.51"/>
    <n v="12.2"/>
    <s v="SW"/>
    <n v="7.1"/>
    <n v="8.9"/>
    <n v="7.2"/>
    <n v="1004.5"/>
    <n v="0"/>
    <n v="0"/>
    <n v="3.3000000000000002E-2"/>
    <n v="0"/>
    <n v="20.8"/>
    <n v="44"/>
    <n v="8.1"/>
    <n v="19.600000000000001"/>
    <n v="8.35"/>
    <n v="7.3599999999999999E-2"/>
    <n v="116"/>
    <n v="1"/>
    <n v="100"/>
    <n v="5"/>
    <x v="7"/>
    <x v="1"/>
    <n v="2024"/>
    <n v="1"/>
    <n v="15"/>
    <n v="115"/>
    <n v="1"/>
    <x v="2"/>
    <n v="27"/>
    <d v="2024-04-26T00:00:00"/>
    <x v="7"/>
  </r>
  <r>
    <d v="2024-04-27T00:00:00"/>
    <d v="1899-12-30T01:20:00"/>
    <n v="8.8000000000000007"/>
    <n v="8.8000000000000007"/>
    <n v="8.8000000000000007"/>
    <n v="89"/>
    <n v="7.1"/>
    <n v="4.3"/>
    <s v="SW"/>
    <n v="0.36"/>
    <n v="10.4"/>
    <s v="SW"/>
    <n v="7.6"/>
    <n v="8.9"/>
    <n v="7.7"/>
    <n v="1004.6"/>
    <n v="0"/>
    <n v="0"/>
    <n v="3.3000000000000002E-2"/>
    <n v="0"/>
    <n v="20.8"/>
    <n v="44"/>
    <n v="8.1"/>
    <n v="19.600000000000001"/>
    <n v="8.35"/>
    <n v="7.3599999999999999E-2"/>
    <n v="117"/>
    <n v="1"/>
    <n v="100"/>
    <n v="5"/>
    <x v="7"/>
    <x v="1"/>
    <n v="2024"/>
    <n v="1"/>
    <n v="20"/>
    <n v="120"/>
    <n v="1"/>
    <x v="2"/>
    <n v="27"/>
    <d v="2024-04-26T00:00:00"/>
    <x v="7"/>
  </r>
  <r>
    <d v="2024-04-27T00:00:00"/>
    <d v="1899-12-30T01:25:00"/>
    <n v="8.6999999999999993"/>
    <n v="8.8000000000000007"/>
    <n v="8.6999999999999993"/>
    <n v="89"/>
    <n v="7"/>
    <n v="4.3"/>
    <s v="SW"/>
    <n v="0.36"/>
    <n v="10.4"/>
    <s v="S"/>
    <n v="7.4"/>
    <n v="8.8000000000000007"/>
    <n v="7.6"/>
    <n v="1004.7"/>
    <n v="0"/>
    <n v="0"/>
    <n v="3.4000000000000002E-2"/>
    <n v="0"/>
    <n v="20.8"/>
    <n v="45"/>
    <n v="8.4"/>
    <n v="19.7"/>
    <n v="8.4600000000000009"/>
    <n v="7.3599999999999999E-2"/>
    <n v="117"/>
    <n v="1"/>
    <n v="100"/>
    <n v="5"/>
    <x v="7"/>
    <x v="1"/>
    <n v="2024"/>
    <n v="1"/>
    <n v="25"/>
    <n v="125"/>
    <n v="1"/>
    <x v="2"/>
    <n v="27"/>
    <d v="2024-04-26T00:00:00"/>
    <x v="7"/>
  </r>
  <r>
    <d v="2024-04-27T00:00:00"/>
    <d v="1899-12-30T01:30:00"/>
    <n v="8.8000000000000007"/>
    <n v="8.8000000000000007"/>
    <n v="8.6999999999999993"/>
    <n v="89"/>
    <n v="7.1"/>
    <n v="5.2"/>
    <s v="SW"/>
    <n v="0.43"/>
    <n v="8.6999999999999993"/>
    <s v="SW"/>
    <n v="7.3"/>
    <n v="8.9"/>
    <n v="7.4"/>
    <n v="1004.8"/>
    <n v="0"/>
    <n v="0"/>
    <n v="3.3000000000000002E-2"/>
    <n v="0"/>
    <n v="20.8"/>
    <n v="44"/>
    <n v="8.1"/>
    <n v="19.600000000000001"/>
    <n v="8.35"/>
    <n v="7.3599999999999999E-2"/>
    <n v="117"/>
    <n v="1"/>
    <n v="100"/>
    <n v="5"/>
    <x v="7"/>
    <x v="1"/>
    <n v="2024"/>
    <n v="1"/>
    <n v="30"/>
    <n v="130"/>
    <n v="1"/>
    <x v="2"/>
    <n v="27"/>
    <d v="2024-04-26T00:00:00"/>
    <x v="7"/>
  </r>
  <r>
    <d v="2024-04-27T00:00:00"/>
    <d v="1899-12-30T01:35:00"/>
    <n v="8.6999999999999993"/>
    <n v="8.8000000000000007"/>
    <n v="8.6999999999999993"/>
    <n v="89"/>
    <n v="7"/>
    <n v="5.2"/>
    <s v="SW"/>
    <n v="0.43"/>
    <n v="8.6999999999999993"/>
    <s v="SW"/>
    <n v="7.2"/>
    <n v="8.8000000000000007"/>
    <n v="7.3"/>
    <n v="1004.9"/>
    <n v="0"/>
    <n v="0"/>
    <n v="3.3000000000000002E-2"/>
    <n v="0"/>
    <n v="20.8"/>
    <n v="44"/>
    <n v="8.1"/>
    <n v="19.600000000000001"/>
    <n v="8.35"/>
    <n v="7.3599999999999999E-2"/>
    <n v="117"/>
    <n v="1"/>
    <n v="100"/>
    <n v="5"/>
    <x v="7"/>
    <x v="1"/>
    <n v="2024"/>
    <n v="1"/>
    <n v="35"/>
    <n v="135"/>
    <n v="1"/>
    <x v="2"/>
    <n v="27"/>
    <d v="2024-04-26T00:00:00"/>
    <x v="7"/>
  </r>
  <r>
    <d v="2024-04-27T00:00:00"/>
    <d v="1899-12-30T01:40:00"/>
    <n v="8.6999999999999993"/>
    <n v="8.6999999999999993"/>
    <n v="8.6"/>
    <n v="89"/>
    <n v="7"/>
    <n v="4.3"/>
    <s v="SW"/>
    <n v="0.36"/>
    <n v="7.8"/>
    <s v="SW"/>
    <n v="7.4"/>
    <n v="8.8000000000000007"/>
    <n v="7.6"/>
    <n v="1004.9"/>
    <n v="0"/>
    <n v="0"/>
    <n v="3.4000000000000002E-2"/>
    <n v="0"/>
    <n v="20.8"/>
    <n v="44"/>
    <n v="8.1"/>
    <n v="19.600000000000001"/>
    <n v="8.35"/>
    <n v="7.3599999999999999E-2"/>
    <n v="117"/>
    <n v="1"/>
    <n v="100"/>
    <n v="5"/>
    <x v="7"/>
    <x v="1"/>
    <n v="2024"/>
    <n v="1"/>
    <n v="40"/>
    <n v="140"/>
    <n v="1"/>
    <x v="2"/>
    <n v="27"/>
    <d v="2024-04-26T00:00:00"/>
    <x v="7"/>
  </r>
  <r>
    <d v="2024-04-27T00:00:00"/>
    <d v="1899-12-30T01:45:00"/>
    <n v="8.6"/>
    <n v="8.6"/>
    <n v="8.6"/>
    <n v="90"/>
    <n v="7"/>
    <n v="4.3"/>
    <s v="SW"/>
    <n v="0.36"/>
    <n v="7"/>
    <s v="SW"/>
    <n v="7.3"/>
    <n v="8.6999999999999993"/>
    <n v="7.4"/>
    <n v="1004.9"/>
    <n v="0"/>
    <n v="0"/>
    <n v="3.4000000000000002E-2"/>
    <n v="0"/>
    <n v="20.8"/>
    <n v="44"/>
    <n v="8.1"/>
    <n v="19.600000000000001"/>
    <n v="8.35"/>
    <n v="7.3599999999999999E-2"/>
    <n v="117"/>
    <n v="1"/>
    <n v="100"/>
    <n v="5"/>
    <x v="7"/>
    <x v="1"/>
    <n v="2024"/>
    <n v="1"/>
    <n v="45"/>
    <n v="145"/>
    <n v="1"/>
    <x v="2"/>
    <n v="27"/>
    <d v="2024-04-26T00:00:00"/>
    <x v="7"/>
  </r>
  <r>
    <d v="2024-04-27T00:00:00"/>
    <d v="1899-12-30T01:50:00"/>
    <n v="8.6"/>
    <n v="8.6"/>
    <n v="8.5"/>
    <n v="90"/>
    <n v="7"/>
    <n v="5.2"/>
    <s v="SW"/>
    <n v="0.43"/>
    <n v="8.6999999999999993"/>
    <s v="SSW"/>
    <n v="7"/>
    <n v="8.6999999999999993"/>
    <n v="7.1"/>
    <n v="1005"/>
    <n v="0"/>
    <n v="0"/>
    <n v="3.4000000000000002E-2"/>
    <n v="0"/>
    <n v="20.8"/>
    <n v="44"/>
    <n v="8.1"/>
    <n v="19.600000000000001"/>
    <n v="8.35"/>
    <n v="7.3599999999999999E-2"/>
    <n v="117"/>
    <n v="1"/>
    <n v="100"/>
    <n v="5"/>
    <x v="7"/>
    <x v="1"/>
    <n v="2024"/>
    <n v="1"/>
    <n v="50"/>
    <n v="150"/>
    <n v="1"/>
    <x v="2"/>
    <n v="27"/>
    <d v="2024-04-26T00:00:00"/>
    <x v="7"/>
  </r>
  <r>
    <d v="2024-04-27T00:00:00"/>
    <d v="1899-12-30T01:55:00"/>
    <n v="8.6"/>
    <n v="8.6"/>
    <n v="8.5"/>
    <n v="90"/>
    <n v="7"/>
    <n v="4.3"/>
    <s v="SW"/>
    <n v="0.36"/>
    <n v="9.6"/>
    <s v="WSW"/>
    <n v="7.3"/>
    <n v="8.6999999999999993"/>
    <n v="7.4"/>
    <n v="1005"/>
    <n v="0"/>
    <n v="0"/>
    <n v="3.4000000000000002E-2"/>
    <n v="0"/>
    <n v="20.8"/>
    <n v="44"/>
    <n v="8.1"/>
    <n v="19.600000000000001"/>
    <n v="8.35"/>
    <n v="7.3599999999999999E-2"/>
    <n v="117"/>
    <n v="1"/>
    <n v="100"/>
    <n v="5"/>
    <x v="7"/>
    <x v="1"/>
    <n v="2024"/>
    <n v="1"/>
    <n v="55"/>
    <n v="155"/>
    <n v="1"/>
    <x v="2"/>
    <n v="27"/>
    <d v="2024-04-26T00:00:00"/>
    <x v="7"/>
  </r>
  <r>
    <d v="2024-04-27T00:00:00"/>
    <d v="1899-12-30T02:00:00"/>
    <n v="8.6999999999999993"/>
    <n v="8.6999999999999993"/>
    <n v="8.6"/>
    <n v="90"/>
    <n v="7.2"/>
    <n v="4.3"/>
    <s v="SW"/>
    <n v="0.36"/>
    <n v="10.4"/>
    <s v="SW"/>
    <n v="7.5"/>
    <n v="8.8000000000000007"/>
    <n v="7.6"/>
    <n v="1005.2"/>
    <n v="0"/>
    <n v="0"/>
    <n v="3.3000000000000002E-2"/>
    <n v="0"/>
    <n v="20.8"/>
    <n v="44"/>
    <n v="8.1"/>
    <n v="19.600000000000001"/>
    <n v="8.35"/>
    <n v="7.3599999999999999E-2"/>
    <n v="116"/>
    <n v="1"/>
    <n v="100"/>
    <n v="5"/>
    <x v="7"/>
    <x v="1"/>
    <n v="2024"/>
    <n v="2"/>
    <n v="0"/>
    <n v="200"/>
    <n v="1"/>
    <x v="2"/>
    <n v="27"/>
    <d v="2024-04-26T00:00:00"/>
    <x v="7"/>
  </r>
  <r>
    <d v="2024-04-27T00:00:00"/>
    <d v="1899-12-30T02:05:00"/>
    <n v="8.6999999999999993"/>
    <n v="8.8000000000000007"/>
    <n v="8.6999999999999993"/>
    <n v="90"/>
    <n v="7.2"/>
    <n v="5.2"/>
    <s v="SW"/>
    <n v="0.43"/>
    <n v="9.6"/>
    <s v="SW"/>
    <n v="7.2"/>
    <n v="8.8000000000000007"/>
    <n v="7.3"/>
    <n v="1005.2"/>
    <n v="0"/>
    <n v="0"/>
    <n v="3.3000000000000002E-2"/>
    <n v="0"/>
    <n v="20.8"/>
    <n v="44"/>
    <n v="8.1"/>
    <n v="19.600000000000001"/>
    <n v="8.35"/>
    <n v="7.3599999999999999E-2"/>
    <n v="117"/>
    <n v="1"/>
    <n v="100"/>
    <n v="5"/>
    <x v="7"/>
    <x v="1"/>
    <n v="2024"/>
    <n v="2"/>
    <n v="5"/>
    <n v="205"/>
    <n v="2"/>
    <x v="3"/>
    <n v="27"/>
    <d v="2024-04-26T00:00:00"/>
    <x v="7"/>
  </r>
  <r>
    <d v="2024-04-27T00:00:00"/>
    <d v="1899-12-30T02:10:00"/>
    <n v="8.6999999999999993"/>
    <n v="8.8000000000000007"/>
    <n v="8.6999999999999993"/>
    <n v="90"/>
    <n v="7.2"/>
    <n v="4.3"/>
    <s v="SW"/>
    <n v="0.36"/>
    <n v="9.6"/>
    <s v="SW"/>
    <n v="7.5"/>
    <n v="8.8000000000000007"/>
    <n v="7.6"/>
    <n v="1005.3"/>
    <n v="0"/>
    <n v="0"/>
    <n v="3.3000000000000002E-2"/>
    <n v="0"/>
    <n v="20.8"/>
    <n v="44"/>
    <n v="8.1"/>
    <n v="19.600000000000001"/>
    <n v="8.35"/>
    <n v="7.3599999999999999E-2"/>
    <n v="117"/>
    <n v="1"/>
    <n v="100"/>
    <n v="5"/>
    <x v="7"/>
    <x v="1"/>
    <n v="2024"/>
    <n v="2"/>
    <n v="10"/>
    <n v="210"/>
    <n v="2"/>
    <x v="3"/>
    <n v="27"/>
    <d v="2024-04-26T00:00:00"/>
    <x v="7"/>
  </r>
  <r>
    <d v="2024-04-27T00:00:00"/>
    <d v="1899-12-30T02:15:00"/>
    <n v="8.6999999999999993"/>
    <n v="8.6999999999999993"/>
    <n v="8.6999999999999993"/>
    <n v="90"/>
    <n v="7.1"/>
    <n v="4.3"/>
    <s v="SW"/>
    <n v="0.36"/>
    <n v="7"/>
    <s v="SW"/>
    <n v="7.4"/>
    <n v="8.8000000000000007"/>
    <n v="7.6"/>
    <n v="1005.4"/>
    <n v="0"/>
    <n v="0"/>
    <n v="3.4000000000000002E-2"/>
    <n v="0"/>
    <n v="20.8"/>
    <n v="44"/>
    <n v="8.1"/>
    <n v="19.600000000000001"/>
    <n v="8.35"/>
    <n v="7.3599999999999999E-2"/>
    <n v="117"/>
    <n v="1"/>
    <n v="100"/>
    <n v="5"/>
    <x v="7"/>
    <x v="1"/>
    <n v="2024"/>
    <n v="2"/>
    <n v="15"/>
    <n v="215"/>
    <n v="2"/>
    <x v="3"/>
    <n v="27"/>
    <d v="2024-04-26T00:00:00"/>
    <x v="7"/>
  </r>
  <r>
    <d v="2024-04-27T00:00:00"/>
    <d v="1899-12-30T02:20:00"/>
    <n v="8.6999999999999993"/>
    <n v="8.6999999999999993"/>
    <n v="8.6999999999999993"/>
    <n v="90"/>
    <n v="7.1"/>
    <n v="3.5"/>
    <s v="SW"/>
    <n v="0.28999999999999998"/>
    <n v="7.8"/>
    <s v="WSW"/>
    <n v="7.8"/>
    <n v="8.8000000000000007"/>
    <n v="7.9"/>
    <n v="1005.5"/>
    <n v="0"/>
    <n v="0"/>
    <n v="3.4000000000000002E-2"/>
    <n v="0"/>
    <n v="20.8"/>
    <n v="44"/>
    <n v="8.1"/>
    <n v="19.600000000000001"/>
    <n v="8.35"/>
    <n v="7.3599999999999999E-2"/>
    <n v="116"/>
    <n v="1"/>
    <n v="100"/>
    <n v="5"/>
    <x v="7"/>
    <x v="1"/>
    <n v="2024"/>
    <n v="2"/>
    <n v="20"/>
    <n v="220"/>
    <n v="2"/>
    <x v="3"/>
    <n v="27"/>
    <d v="2024-04-26T00:00:00"/>
    <x v="7"/>
  </r>
  <r>
    <d v="2024-04-27T00:00:00"/>
    <d v="1899-12-30T02:25:00"/>
    <n v="8.6"/>
    <n v="8.6999999999999993"/>
    <n v="8.6"/>
    <n v="90"/>
    <n v="7.1"/>
    <n v="4.3"/>
    <s v="SW"/>
    <n v="0.36"/>
    <n v="8.6999999999999993"/>
    <s v="S"/>
    <n v="7.4"/>
    <n v="8.6999999999999993"/>
    <n v="7.5"/>
    <n v="1005.5"/>
    <n v="0"/>
    <n v="0"/>
    <n v="3.4000000000000002E-2"/>
    <n v="0"/>
    <n v="20.7"/>
    <n v="44"/>
    <n v="8"/>
    <n v="19.5"/>
    <n v="8.35"/>
    <n v="7.3700000000000002E-2"/>
    <n v="117"/>
    <n v="1"/>
    <n v="100"/>
    <n v="5"/>
    <x v="7"/>
    <x v="1"/>
    <n v="2024"/>
    <n v="2"/>
    <n v="25"/>
    <n v="225"/>
    <n v="2"/>
    <x v="3"/>
    <n v="27"/>
    <d v="2024-04-26T00:00:00"/>
    <x v="7"/>
  </r>
  <r>
    <d v="2024-04-27T00:00:00"/>
    <d v="1899-12-30T02:30:00"/>
    <n v="8.6"/>
    <n v="8.6999999999999993"/>
    <n v="8.6"/>
    <n v="90"/>
    <n v="7.1"/>
    <n v="3.5"/>
    <s v="SSW"/>
    <n v="0.28999999999999998"/>
    <n v="7.8"/>
    <s v="SSE"/>
    <n v="7.8"/>
    <n v="8.6999999999999993"/>
    <n v="7.9"/>
    <n v="1005.6"/>
    <n v="0"/>
    <n v="0"/>
    <n v="3.4000000000000002E-2"/>
    <n v="0"/>
    <n v="20.7"/>
    <n v="44"/>
    <n v="8"/>
    <n v="19.5"/>
    <n v="8.35"/>
    <n v="7.3700000000000002E-2"/>
    <n v="116"/>
    <n v="1"/>
    <n v="100"/>
    <n v="5"/>
    <x v="7"/>
    <x v="1"/>
    <n v="2024"/>
    <n v="2"/>
    <n v="30"/>
    <n v="230"/>
    <n v="2"/>
    <x v="3"/>
    <n v="27"/>
    <d v="2024-04-26T00:00:00"/>
    <x v="7"/>
  </r>
  <r>
    <d v="2024-04-27T00:00:00"/>
    <d v="1899-12-30T02:35:00"/>
    <n v="8.6"/>
    <n v="8.6"/>
    <n v="8.6"/>
    <n v="90"/>
    <n v="7"/>
    <n v="2.6"/>
    <s v="SW"/>
    <n v="0.22"/>
    <n v="6.1"/>
    <s v="WSW"/>
    <n v="8.1999999999999993"/>
    <n v="8.6999999999999993"/>
    <n v="8.3000000000000007"/>
    <n v="1005.7"/>
    <n v="0"/>
    <n v="0"/>
    <n v="3.4000000000000002E-2"/>
    <n v="0"/>
    <n v="20.7"/>
    <n v="44"/>
    <n v="8"/>
    <n v="19.5"/>
    <n v="8.35"/>
    <n v="7.3700000000000002E-2"/>
    <n v="117"/>
    <n v="1"/>
    <n v="100"/>
    <n v="5"/>
    <x v="7"/>
    <x v="1"/>
    <n v="2024"/>
    <n v="2"/>
    <n v="35"/>
    <n v="235"/>
    <n v="2"/>
    <x v="3"/>
    <n v="27"/>
    <d v="2024-04-26T00:00:00"/>
    <x v="7"/>
  </r>
  <r>
    <d v="2024-04-27T00:00:00"/>
    <d v="1899-12-30T02:40:00"/>
    <n v="8.5"/>
    <n v="8.6"/>
    <n v="8.5"/>
    <n v="91"/>
    <n v="7.1"/>
    <n v="2.6"/>
    <s v="SW"/>
    <n v="0.22"/>
    <n v="7"/>
    <s v="WSW"/>
    <n v="8.1"/>
    <n v="8.6"/>
    <n v="8.1999999999999993"/>
    <n v="1005.7"/>
    <n v="0"/>
    <n v="0"/>
    <n v="3.4000000000000002E-2"/>
    <n v="0"/>
    <n v="20.7"/>
    <n v="44"/>
    <n v="8"/>
    <n v="19.5"/>
    <n v="8.35"/>
    <n v="7.3700000000000002E-2"/>
    <n v="118"/>
    <n v="1"/>
    <n v="100"/>
    <n v="5"/>
    <x v="7"/>
    <x v="1"/>
    <n v="2024"/>
    <n v="2"/>
    <n v="40"/>
    <n v="240"/>
    <n v="2"/>
    <x v="3"/>
    <n v="27"/>
    <d v="2024-04-26T00:00:00"/>
    <x v="7"/>
  </r>
  <r>
    <d v="2024-04-27T00:00:00"/>
    <d v="1899-12-30T02:45:00"/>
    <n v="8.4"/>
    <n v="8.4"/>
    <n v="8.4"/>
    <n v="91"/>
    <n v="7"/>
    <n v="3.5"/>
    <s v="SW"/>
    <n v="0.28999999999999998"/>
    <n v="6.1"/>
    <s v="SSW"/>
    <n v="7.5"/>
    <n v="8.5"/>
    <n v="7.6"/>
    <n v="1005.8"/>
    <n v="0"/>
    <n v="0"/>
    <n v="3.5000000000000003E-2"/>
    <n v="0"/>
    <n v="20.7"/>
    <n v="44"/>
    <n v="8"/>
    <n v="19.5"/>
    <n v="8.35"/>
    <n v="7.3700000000000002E-2"/>
    <n v="117"/>
    <n v="1"/>
    <n v="100"/>
    <n v="5"/>
    <x v="7"/>
    <x v="1"/>
    <n v="2024"/>
    <n v="2"/>
    <n v="45"/>
    <n v="245"/>
    <n v="2"/>
    <x v="3"/>
    <n v="27"/>
    <d v="2024-04-26T00:00:00"/>
    <x v="7"/>
  </r>
  <r>
    <d v="2024-04-27T00:00:00"/>
    <d v="1899-12-30T02:50:00"/>
    <n v="8.4"/>
    <n v="8.4"/>
    <n v="8.4"/>
    <n v="91"/>
    <n v="7"/>
    <n v="2.6"/>
    <s v="SW"/>
    <n v="0.22"/>
    <n v="6.1"/>
    <s v="SW"/>
    <n v="8"/>
    <n v="8.5"/>
    <n v="8.1"/>
    <n v="1005.9"/>
    <n v="0"/>
    <n v="0"/>
    <n v="3.5000000000000003E-2"/>
    <n v="0"/>
    <n v="20.7"/>
    <n v="44"/>
    <n v="8"/>
    <n v="19.5"/>
    <n v="8.35"/>
    <n v="7.3700000000000002E-2"/>
    <n v="117"/>
    <n v="1"/>
    <n v="100"/>
    <n v="5"/>
    <x v="7"/>
    <x v="1"/>
    <n v="2024"/>
    <n v="2"/>
    <n v="50"/>
    <n v="250"/>
    <n v="2"/>
    <x v="3"/>
    <n v="27"/>
    <d v="2024-04-26T00:00:00"/>
    <x v="7"/>
  </r>
  <r>
    <d v="2024-04-27T00:00:00"/>
    <d v="1899-12-30T02:55:00"/>
    <n v="8.4"/>
    <n v="8.4"/>
    <n v="8.4"/>
    <n v="91"/>
    <n v="7"/>
    <n v="2.6"/>
    <s v="SSW"/>
    <n v="0.22"/>
    <n v="7"/>
    <s v="SW"/>
    <n v="8"/>
    <n v="8.5"/>
    <n v="8.1"/>
    <n v="1005.9"/>
    <n v="0"/>
    <n v="0"/>
    <n v="3.5000000000000003E-2"/>
    <n v="0"/>
    <n v="20.7"/>
    <n v="44"/>
    <n v="8"/>
    <n v="19.5"/>
    <n v="8.35"/>
    <n v="7.3700000000000002E-2"/>
    <n v="117"/>
    <n v="1"/>
    <n v="100"/>
    <n v="5"/>
    <x v="7"/>
    <x v="1"/>
    <n v="2024"/>
    <n v="2"/>
    <n v="55"/>
    <n v="255"/>
    <n v="2"/>
    <x v="3"/>
    <n v="27"/>
    <d v="2024-04-26T00:00:00"/>
    <x v="7"/>
  </r>
  <r>
    <d v="2024-04-27T00:00:00"/>
    <d v="1899-12-30T03:00:00"/>
    <n v="8.5"/>
    <n v="8.5"/>
    <n v="8.4"/>
    <n v="91"/>
    <n v="7.1"/>
    <n v="2.6"/>
    <s v="SW"/>
    <n v="0.22"/>
    <n v="7.8"/>
    <s v="S"/>
    <n v="8.1"/>
    <n v="8.6"/>
    <n v="8.1999999999999993"/>
    <n v="1006"/>
    <n v="0"/>
    <n v="0"/>
    <n v="3.4000000000000002E-2"/>
    <n v="0"/>
    <n v="20.7"/>
    <n v="44"/>
    <n v="8"/>
    <n v="19.5"/>
    <n v="8.35"/>
    <n v="7.3700000000000002E-2"/>
    <n v="116"/>
    <n v="1"/>
    <n v="100"/>
    <n v="5"/>
    <x v="7"/>
    <x v="1"/>
    <n v="2024"/>
    <n v="3"/>
    <n v="0"/>
    <n v="300"/>
    <n v="2"/>
    <x v="3"/>
    <n v="27"/>
    <d v="2024-04-26T00:00:00"/>
    <x v="7"/>
  </r>
  <r>
    <d v="2024-04-27T00:00:00"/>
    <d v="1899-12-30T03:05:00"/>
    <n v="8.6"/>
    <n v="8.6"/>
    <n v="8.5"/>
    <n v="91"/>
    <n v="7.2"/>
    <n v="1.7"/>
    <s v="SW"/>
    <n v="0.14000000000000001"/>
    <n v="4.3"/>
    <s v="SW"/>
    <n v="8.6"/>
    <n v="8.6999999999999993"/>
    <n v="8.6999999999999993"/>
    <n v="1006.1"/>
    <n v="0"/>
    <n v="0"/>
    <n v="3.4000000000000002E-2"/>
    <n v="0"/>
    <n v="20.7"/>
    <n v="44"/>
    <n v="8"/>
    <n v="19.5"/>
    <n v="8.35"/>
    <n v="7.3700000000000002E-2"/>
    <n v="116"/>
    <n v="1"/>
    <n v="100"/>
    <n v="5"/>
    <x v="7"/>
    <x v="1"/>
    <n v="2024"/>
    <n v="3"/>
    <n v="5"/>
    <n v="305"/>
    <n v="3"/>
    <x v="4"/>
    <n v="27"/>
    <d v="2024-04-26T00:00:00"/>
    <x v="7"/>
  </r>
  <r>
    <d v="2024-04-27T00:00:00"/>
    <d v="1899-12-30T03:10:00"/>
    <n v="8.6"/>
    <n v="8.6"/>
    <n v="8.6"/>
    <n v="91"/>
    <n v="7.2"/>
    <n v="2.6"/>
    <s v="SW"/>
    <n v="0.22"/>
    <n v="7"/>
    <s v="WSW"/>
    <n v="8.1999999999999993"/>
    <n v="8.6999999999999993"/>
    <n v="8.3000000000000007"/>
    <n v="1006.1"/>
    <n v="0"/>
    <n v="0"/>
    <n v="3.4000000000000002E-2"/>
    <n v="0"/>
    <n v="20.7"/>
    <n v="44"/>
    <n v="8"/>
    <n v="19.5"/>
    <n v="8.35"/>
    <n v="7.3700000000000002E-2"/>
    <n v="117"/>
    <n v="1"/>
    <n v="100"/>
    <n v="5"/>
    <x v="7"/>
    <x v="1"/>
    <n v="2024"/>
    <n v="3"/>
    <n v="10"/>
    <n v="310"/>
    <n v="3"/>
    <x v="4"/>
    <n v="27"/>
    <d v="2024-04-26T00:00:00"/>
    <x v="7"/>
  </r>
  <r>
    <d v="2024-04-27T00:00:00"/>
    <d v="1899-12-30T03:15:00"/>
    <n v="8.6"/>
    <n v="8.6"/>
    <n v="8.6"/>
    <n v="91"/>
    <n v="7.2"/>
    <n v="3.5"/>
    <s v="SW"/>
    <n v="0.28999999999999998"/>
    <n v="6.1"/>
    <s v="SW"/>
    <n v="7.8"/>
    <n v="8.6999999999999993"/>
    <n v="7.9"/>
    <n v="1006.1"/>
    <n v="0"/>
    <n v="0"/>
    <n v="3.4000000000000002E-2"/>
    <n v="0"/>
    <n v="20.7"/>
    <n v="44"/>
    <n v="8"/>
    <n v="19.5"/>
    <n v="8.35"/>
    <n v="7.3700000000000002E-2"/>
    <n v="117"/>
    <n v="1"/>
    <n v="100"/>
    <n v="5"/>
    <x v="7"/>
    <x v="1"/>
    <n v="2024"/>
    <n v="3"/>
    <n v="15"/>
    <n v="315"/>
    <n v="3"/>
    <x v="4"/>
    <n v="27"/>
    <d v="2024-04-26T00:00:00"/>
    <x v="7"/>
  </r>
  <r>
    <d v="2024-04-27T00:00:00"/>
    <d v="1899-12-30T03:20:00"/>
    <n v="8.6"/>
    <n v="8.6999999999999993"/>
    <n v="8.6"/>
    <n v="91"/>
    <n v="7.2"/>
    <n v="2.6"/>
    <s v="SW"/>
    <n v="0.22"/>
    <n v="4.3"/>
    <s v="SSW"/>
    <n v="8.1999999999999993"/>
    <n v="8.6999999999999993"/>
    <n v="8.3000000000000007"/>
    <n v="1006.1"/>
    <n v="0"/>
    <n v="0"/>
    <n v="3.4000000000000002E-2"/>
    <n v="0"/>
    <n v="20.7"/>
    <n v="44"/>
    <n v="8"/>
    <n v="19.5"/>
    <n v="8.35"/>
    <n v="7.3700000000000002E-2"/>
    <n v="117"/>
    <n v="1"/>
    <n v="100"/>
    <n v="5"/>
    <x v="7"/>
    <x v="1"/>
    <n v="2024"/>
    <n v="3"/>
    <n v="20"/>
    <n v="320"/>
    <n v="3"/>
    <x v="4"/>
    <n v="27"/>
    <d v="2024-04-26T00:00:00"/>
    <x v="7"/>
  </r>
  <r>
    <d v="2024-04-27T00:00:00"/>
    <d v="1899-12-30T03:25:00"/>
    <n v="8.6"/>
    <n v="8.6999999999999993"/>
    <n v="8.6"/>
    <n v="91"/>
    <n v="7.2"/>
    <n v="1.7"/>
    <s v="SW"/>
    <n v="0.14000000000000001"/>
    <n v="4.3"/>
    <s v="WSW"/>
    <n v="8.6"/>
    <n v="8.6999999999999993"/>
    <n v="8.6999999999999993"/>
    <n v="1006.1"/>
    <n v="0"/>
    <n v="0"/>
    <n v="3.4000000000000002E-2"/>
    <n v="0"/>
    <n v="20.7"/>
    <n v="44"/>
    <n v="8"/>
    <n v="19.5"/>
    <n v="8.35"/>
    <n v="7.3700000000000002E-2"/>
    <n v="117"/>
    <n v="1"/>
    <n v="100"/>
    <n v="5"/>
    <x v="7"/>
    <x v="1"/>
    <n v="2024"/>
    <n v="3"/>
    <n v="25"/>
    <n v="325"/>
    <n v="3"/>
    <x v="4"/>
    <n v="27"/>
    <d v="2024-04-26T00:00:00"/>
    <x v="7"/>
  </r>
  <r>
    <d v="2024-04-27T00:00:00"/>
    <d v="1899-12-30T03:30:00"/>
    <n v="8.6"/>
    <n v="8.6"/>
    <n v="8.6"/>
    <n v="91"/>
    <n v="7.2"/>
    <n v="2.6"/>
    <s v="SW"/>
    <n v="0.22"/>
    <n v="5.2"/>
    <s v="SW"/>
    <n v="8.1999999999999993"/>
    <n v="8.6999999999999993"/>
    <n v="8.3000000000000007"/>
    <n v="1006.1"/>
    <n v="0"/>
    <n v="0"/>
    <n v="3.4000000000000002E-2"/>
    <n v="0"/>
    <n v="20.7"/>
    <n v="44"/>
    <n v="8"/>
    <n v="19.5"/>
    <n v="8.35"/>
    <n v="7.3700000000000002E-2"/>
    <n v="117"/>
    <n v="1"/>
    <n v="100"/>
    <n v="5"/>
    <x v="7"/>
    <x v="1"/>
    <n v="2024"/>
    <n v="3"/>
    <n v="30"/>
    <n v="330"/>
    <n v="3"/>
    <x v="4"/>
    <n v="27"/>
    <d v="2024-04-26T00:00:00"/>
    <x v="7"/>
  </r>
  <r>
    <d v="2024-04-27T00:00:00"/>
    <d v="1899-12-30T03:35:00"/>
    <n v="8.6"/>
    <n v="8.6"/>
    <n v="8.6"/>
    <n v="91"/>
    <n v="7.2"/>
    <n v="2.6"/>
    <s v="SW"/>
    <n v="0.22"/>
    <n v="5.2"/>
    <s v="SW"/>
    <n v="8.1999999999999993"/>
    <n v="8.6999999999999993"/>
    <n v="8.3000000000000007"/>
    <n v="1006.1"/>
    <n v="0"/>
    <n v="0"/>
    <n v="3.4000000000000002E-2"/>
    <n v="0"/>
    <n v="20.7"/>
    <n v="44"/>
    <n v="8"/>
    <n v="19.5"/>
    <n v="8.35"/>
    <n v="7.3700000000000002E-2"/>
    <n v="117"/>
    <n v="1"/>
    <n v="100"/>
    <n v="5"/>
    <x v="7"/>
    <x v="1"/>
    <n v="2024"/>
    <n v="3"/>
    <n v="35"/>
    <n v="335"/>
    <n v="3"/>
    <x v="4"/>
    <n v="27"/>
    <d v="2024-04-26T00:00:00"/>
    <x v="7"/>
  </r>
  <r>
    <d v="2024-04-27T00:00:00"/>
    <d v="1899-12-30T03:40:00"/>
    <n v="8.6"/>
    <n v="8.6999999999999993"/>
    <n v="8.6"/>
    <n v="91"/>
    <n v="7.2"/>
    <n v="1.7"/>
    <s v="SW"/>
    <n v="0.14000000000000001"/>
    <n v="5.2"/>
    <s v="SW"/>
    <n v="8.6"/>
    <n v="8.6999999999999993"/>
    <n v="8.6999999999999993"/>
    <n v="1006.2"/>
    <n v="0"/>
    <n v="0"/>
    <n v="3.4000000000000002E-2"/>
    <n v="0"/>
    <n v="20.7"/>
    <n v="44"/>
    <n v="8"/>
    <n v="19.5"/>
    <n v="8.35"/>
    <n v="7.3700000000000002E-2"/>
    <n v="115"/>
    <n v="1"/>
    <n v="100"/>
    <n v="5"/>
    <x v="7"/>
    <x v="1"/>
    <n v="2024"/>
    <n v="3"/>
    <n v="40"/>
    <n v="340"/>
    <n v="3"/>
    <x v="4"/>
    <n v="27"/>
    <d v="2024-04-26T00:00:00"/>
    <x v="7"/>
  </r>
  <r>
    <d v="2024-04-27T00:00:00"/>
    <d v="1899-12-30T03:45:00"/>
    <n v="8.6"/>
    <n v="8.6"/>
    <n v="8.5"/>
    <n v="91"/>
    <n v="7.2"/>
    <n v="1.7"/>
    <s v="SSW"/>
    <n v="0.14000000000000001"/>
    <n v="3.5"/>
    <s v="SSW"/>
    <n v="8.6"/>
    <n v="8.6999999999999993"/>
    <n v="8.6999999999999993"/>
    <n v="1006.2"/>
    <n v="0"/>
    <n v="0"/>
    <n v="3.4000000000000002E-2"/>
    <n v="0"/>
    <n v="20.7"/>
    <n v="44"/>
    <n v="8"/>
    <n v="19.5"/>
    <n v="8.35"/>
    <n v="7.3700000000000002E-2"/>
    <n v="117"/>
    <n v="1"/>
    <n v="100"/>
    <n v="5"/>
    <x v="7"/>
    <x v="1"/>
    <n v="2024"/>
    <n v="3"/>
    <n v="45"/>
    <n v="345"/>
    <n v="3"/>
    <x v="4"/>
    <n v="27"/>
    <d v="2024-04-26T00:00:00"/>
    <x v="7"/>
  </r>
  <r>
    <d v="2024-04-27T00:00:00"/>
    <d v="1899-12-30T03:50:00"/>
    <n v="8.6"/>
    <n v="8.6"/>
    <n v="8.5"/>
    <n v="91"/>
    <n v="7.2"/>
    <n v="2.6"/>
    <s v="SW"/>
    <n v="0.22"/>
    <n v="5.2"/>
    <s v="SW"/>
    <n v="8.1999999999999993"/>
    <n v="8.6999999999999993"/>
    <n v="8.3000000000000007"/>
    <n v="1006.2"/>
    <n v="0"/>
    <n v="0"/>
    <n v="3.4000000000000002E-2"/>
    <n v="0"/>
    <n v="20.7"/>
    <n v="44"/>
    <n v="8"/>
    <n v="19.5"/>
    <n v="8.35"/>
    <n v="7.3700000000000002E-2"/>
    <n v="118"/>
    <n v="1"/>
    <n v="100"/>
    <n v="5"/>
    <x v="7"/>
    <x v="1"/>
    <n v="2024"/>
    <n v="3"/>
    <n v="50"/>
    <n v="350"/>
    <n v="3"/>
    <x v="4"/>
    <n v="27"/>
    <d v="2024-04-26T00:00:00"/>
    <x v="7"/>
  </r>
  <r>
    <d v="2024-04-27T00:00:00"/>
    <d v="1899-12-30T03:55:00"/>
    <n v="8.6"/>
    <n v="8.6"/>
    <n v="8.5"/>
    <n v="92"/>
    <n v="7.3"/>
    <n v="1.7"/>
    <s v="SW"/>
    <n v="0.14000000000000001"/>
    <n v="4.3"/>
    <s v="SW"/>
    <n v="8.6"/>
    <n v="8.6999999999999993"/>
    <n v="8.6999999999999993"/>
    <n v="1006.3"/>
    <n v="0"/>
    <n v="0"/>
    <n v="3.4000000000000002E-2"/>
    <n v="0"/>
    <n v="20.6"/>
    <n v="44"/>
    <n v="7.9"/>
    <n v="19.5"/>
    <n v="8.35"/>
    <n v="7.3700000000000002E-2"/>
    <n v="116"/>
    <n v="1"/>
    <n v="100"/>
    <n v="5"/>
    <x v="7"/>
    <x v="1"/>
    <n v="2024"/>
    <n v="3"/>
    <n v="55"/>
    <n v="355"/>
    <n v="3"/>
    <x v="4"/>
    <n v="27"/>
    <d v="2024-04-26T00:00:00"/>
    <x v="7"/>
  </r>
  <r>
    <d v="2024-04-27T00:00:00"/>
    <d v="1899-12-30T04:00:00"/>
    <n v="8.4"/>
    <n v="8.6"/>
    <n v="8.4"/>
    <n v="91"/>
    <n v="7.1"/>
    <n v="2.6"/>
    <s v="SW"/>
    <n v="0.22"/>
    <n v="6.1"/>
    <s v="SW"/>
    <n v="8.1"/>
    <n v="8.6"/>
    <n v="8.1999999999999993"/>
    <n v="1006.3"/>
    <n v="0"/>
    <n v="0"/>
    <n v="3.4000000000000002E-2"/>
    <n v="0"/>
    <n v="20.6"/>
    <n v="44"/>
    <n v="7.9"/>
    <n v="19.5"/>
    <n v="8.35"/>
    <n v="7.3700000000000002E-2"/>
    <n v="117"/>
    <n v="1"/>
    <n v="100"/>
    <n v="5"/>
    <x v="7"/>
    <x v="1"/>
    <n v="2024"/>
    <n v="4"/>
    <n v="0"/>
    <n v="400"/>
    <n v="3"/>
    <x v="4"/>
    <n v="27"/>
    <d v="2024-04-26T00:00:00"/>
    <x v="7"/>
  </r>
  <r>
    <d v="2024-04-27T00:00:00"/>
    <d v="1899-12-30T04:05:00"/>
    <n v="8.4"/>
    <n v="8.4"/>
    <n v="8.4"/>
    <n v="92"/>
    <n v="7.2"/>
    <n v="3.5"/>
    <s v="SW"/>
    <n v="0.28999999999999998"/>
    <n v="7"/>
    <s v="SW"/>
    <n v="7.5"/>
    <n v="8.5"/>
    <n v="7.6"/>
    <n v="1006.3"/>
    <n v="0"/>
    <n v="0"/>
    <n v="3.5000000000000003E-2"/>
    <n v="0"/>
    <n v="20.6"/>
    <n v="44"/>
    <n v="7.9"/>
    <n v="19.5"/>
    <n v="8.35"/>
    <n v="7.3700000000000002E-2"/>
    <n v="117"/>
    <n v="1"/>
    <n v="100"/>
    <n v="5"/>
    <x v="7"/>
    <x v="1"/>
    <n v="2024"/>
    <n v="4"/>
    <n v="5"/>
    <n v="405"/>
    <n v="4"/>
    <x v="5"/>
    <n v="27"/>
    <d v="2024-04-26T00:00:00"/>
    <x v="7"/>
  </r>
  <r>
    <d v="2024-04-27T00:00:00"/>
    <d v="1899-12-30T04:10:00"/>
    <n v="8.4"/>
    <n v="8.4"/>
    <n v="8.4"/>
    <n v="92"/>
    <n v="7.2"/>
    <n v="4.3"/>
    <s v="SW"/>
    <n v="0.36"/>
    <n v="6.1"/>
    <s v="SW"/>
    <n v="7.2"/>
    <n v="8.6"/>
    <n v="7.3"/>
    <n v="1006.3"/>
    <n v="0"/>
    <n v="0"/>
    <n v="3.4000000000000002E-2"/>
    <n v="0"/>
    <n v="20.6"/>
    <n v="44"/>
    <n v="7.9"/>
    <n v="19.5"/>
    <n v="8.35"/>
    <n v="7.3800000000000004E-2"/>
    <n v="117"/>
    <n v="1"/>
    <n v="100"/>
    <n v="5"/>
    <x v="7"/>
    <x v="1"/>
    <n v="2024"/>
    <n v="4"/>
    <n v="10"/>
    <n v="410"/>
    <n v="4"/>
    <x v="5"/>
    <n v="27"/>
    <d v="2024-04-26T00:00:00"/>
    <x v="7"/>
  </r>
  <r>
    <d v="2024-04-27T00:00:00"/>
    <d v="1899-12-30T04:15:00"/>
    <n v="8.4"/>
    <n v="8.4"/>
    <n v="8.3000000000000007"/>
    <n v="92"/>
    <n v="7.2"/>
    <n v="2.6"/>
    <s v="SW"/>
    <n v="0.22"/>
    <n v="6.1"/>
    <s v="SW"/>
    <n v="8"/>
    <n v="8.5"/>
    <n v="8.1"/>
    <n v="1006.4"/>
    <n v="0"/>
    <n v="0"/>
    <n v="3.5000000000000003E-2"/>
    <n v="0"/>
    <n v="20.6"/>
    <n v="44"/>
    <n v="7.9"/>
    <n v="19.5"/>
    <n v="8.35"/>
    <n v="7.3800000000000004E-2"/>
    <n v="117"/>
    <n v="1"/>
    <n v="100"/>
    <n v="5"/>
    <x v="7"/>
    <x v="1"/>
    <n v="2024"/>
    <n v="4"/>
    <n v="15"/>
    <n v="415"/>
    <n v="4"/>
    <x v="5"/>
    <n v="27"/>
    <d v="2024-04-26T00:00:00"/>
    <x v="7"/>
  </r>
  <r>
    <d v="2024-04-27T00:00:00"/>
    <d v="1899-12-30T04:20:00"/>
    <n v="8.4"/>
    <n v="8.4"/>
    <n v="8.3000000000000007"/>
    <n v="92"/>
    <n v="7.2"/>
    <n v="3.5"/>
    <s v="SW"/>
    <n v="0.28999999999999998"/>
    <n v="7"/>
    <s v="SW"/>
    <n v="7.5"/>
    <n v="8.5"/>
    <n v="7.6"/>
    <n v="1006.5"/>
    <n v="0"/>
    <n v="0"/>
    <n v="3.5000000000000003E-2"/>
    <n v="0"/>
    <n v="20.6"/>
    <n v="44"/>
    <n v="7.9"/>
    <n v="19.5"/>
    <n v="8.35"/>
    <n v="7.3800000000000004E-2"/>
    <n v="117"/>
    <n v="1"/>
    <n v="100"/>
    <n v="5"/>
    <x v="7"/>
    <x v="1"/>
    <n v="2024"/>
    <n v="4"/>
    <n v="20"/>
    <n v="420"/>
    <n v="4"/>
    <x v="5"/>
    <n v="27"/>
    <d v="2024-04-26T00:00:00"/>
    <x v="7"/>
  </r>
  <r>
    <d v="2024-04-27T00:00:00"/>
    <d v="1899-12-30T04:25:00"/>
    <n v="8.4"/>
    <n v="8.4"/>
    <n v="8.4"/>
    <n v="92"/>
    <n v="7.2"/>
    <n v="2.6"/>
    <s v="SW"/>
    <n v="0.22"/>
    <n v="5.2"/>
    <s v="WSW"/>
    <n v="8.1"/>
    <n v="8.6"/>
    <n v="8.1999999999999993"/>
    <n v="1006.6"/>
    <n v="0"/>
    <n v="0"/>
    <n v="3.4000000000000002E-2"/>
    <n v="0"/>
    <n v="20.6"/>
    <n v="44"/>
    <n v="7.9"/>
    <n v="19.5"/>
    <n v="8.35"/>
    <n v="7.3800000000000004E-2"/>
    <n v="117"/>
    <n v="1"/>
    <n v="100"/>
    <n v="5"/>
    <x v="7"/>
    <x v="1"/>
    <n v="2024"/>
    <n v="4"/>
    <n v="25"/>
    <n v="425"/>
    <n v="4"/>
    <x v="5"/>
    <n v="27"/>
    <d v="2024-04-26T00:00:00"/>
    <x v="7"/>
  </r>
  <r>
    <d v="2024-04-27T00:00:00"/>
    <d v="1899-12-30T04:30:00"/>
    <n v="8.5"/>
    <n v="8.5"/>
    <n v="8.4"/>
    <n v="92"/>
    <n v="7.3"/>
    <n v="2.6"/>
    <s v="WSW"/>
    <n v="0.22"/>
    <n v="4.3"/>
    <s v="WSW"/>
    <n v="8.1"/>
    <n v="8.6999999999999993"/>
    <n v="8.3000000000000007"/>
    <n v="1006.6"/>
    <n v="0"/>
    <n v="0"/>
    <n v="3.4000000000000002E-2"/>
    <n v="0"/>
    <n v="20.6"/>
    <n v="44"/>
    <n v="7.9"/>
    <n v="19.5"/>
    <n v="8.35"/>
    <n v="7.3800000000000004E-2"/>
    <n v="117"/>
    <n v="1"/>
    <n v="100"/>
    <n v="5"/>
    <x v="7"/>
    <x v="1"/>
    <n v="2024"/>
    <n v="4"/>
    <n v="30"/>
    <n v="430"/>
    <n v="4"/>
    <x v="5"/>
    <n v="27"/>
    <d v="2024-04-26T00:00:00"/>
    <x v="7"/>
  </r>
  <r>
    <d v="2024-04-27T00:00:00"/>
    <d v="1899-12-30T04:35:00"/>
    <n v="8.6999999999999993"/>
    <n v="8.6999999999999993"/>
    <n v="8.5"/>
    <n v="93"/>
    <n v="7.6"/>
    <n v="2.6"/>
    <s v="SW"/>
    <n v="0.22"/>
    <n v="7.8"/>
    <s v="SW"/>
    <n v="8.3000000000000007"/>
    <n v="8.8000000000000007"/>
    <n v="8.5"/>
    <n v="1006.7"/>
    <n v="0"/>
    <n v="0"/>
    <n v="3.4000000000000002E-2"/>
    <n v="0"/>
    <n v="20.6"/>
    <n v="44"/>
    <n v="7.9"/>
    <n v="19.5"/>
    <n v="8.35"/>
    <n v="7.3800000000000004E-2"/>
    <n v="117"/>
    <n v="1"/>
    <n v="100"/>
    <n v="5"/>
    <x v="7"/>
    <x v="1"/>
    <n v="2024"/>
    <n v="4"/>
    <n v="35"/>
    <n v="435"/>
    <n v="4"/>
    <x v="5"/>
    <n v="27"/>
    <d v="2024-04-26T00:00:00"/>
    <x v="7"/>
  </r>
  <r>
    <d v="2024-04-27T00:00:00"/>
    <d v="1899-12-30T04:40:00"/>
    <n v="8.6999999999999993"/>
    <n v="8.6999999999999993"/>
    <n v="8.6"/>
    <n v="93"/>
    <n v="7.7"/>
    <n v="2.6"/>
    <s v="SW"/>
    <n v="0.22"/>
    <n v="6.1"/>
    <s v="SW"/>
    <n v="8.4"/>
    <n v="8.9"/>
    <n v="8.6"/>
    <n v="1006.7"/>
    <n v="0"/>
    <n v="0"/>
    <n v="3.3000000000000002E-2"/>
    <n v="0"/>
    <n v="20.6"/>
    <n v="44"/>
    <n v="7.9"/>
    <n v="19.5"/>
    <n v="8.35"/>
    <n v="7.3800000000000004E-2"/>
    <n v="116"/>
    <n v="1"/>
    <n v="100"/>
    <n v="5"/>
    <x v="7"/>
    <x v="1"/>
    <n v="2024"/>
    <n v="4"/>
    <n v="40"/>
    <n v="440"/>
    <n v="4"/>
    <x v="5"/>
    <n v="27"/>
    <d v="2024-04-26T00:00:00"/>
    <x v="7"/>
  </r>
  <r>
    <d v="2024-04-27T00:00:00"/>
    <d v="1899-12-30T04:45:00"/>
    <n v="8.6999999999999993"/>
    <n v="8.6999999999999993"/>
    <n v="8.6999999999999993"/>
    <n v="92"/>
    <n v="7.4"/>
    <n v="2.6"/>
    <s v="SW"/>
    <n v="0.22"/>
    <n v="7"/>
    <s v="SSW"/>
    <n v="8.3000000000000007"/>
    <n v="8.8000000000000007"/>
    <n v="8.5"/>
    <n v="1006.7"/>
    <n v="0"/>
    <n v="0"/>
    <n v="3.4000000000000002E-2"/>
    <n v="0"/>
    <n v="20.6"/>
    <n v="44"/>
    <n v="7.9"/>
    <n v="19.5"/>
    <n v="8.35"/>
    <n v="7.3800000000000004E-2"/>
    <n v="117"/>
    <n v="1"/>
    <n v="100"/>
    <n v="5"/>
    <x v="7"/>
    <x v="1"/>
    <n v="2024"/>
    <n v="4"/>
    <n v="45"/>
    <n v="445"/>
    <n v="4"/>
    <x v="5"/>
    <n v="27"/>
    <d v="2024-04-26T00:00:00"/>
    <x v="7"/>
  </r>
  <r>
    <d v="2024-04-27T00:00:00"/>
    <d v="1899-12-30T04:50:00"/>
    <n v="8.6999999999999993"/>
    <n v="8.6999999999999993"/>
    <n v="8.6999999999999993"/>
    <n v="92"/>
    <n v="7.4"/>
    <n v="3.5"/>
    <s v="SW"/>
    <n v="0.28999999999999998"/>
    <n v="6.1"/>
    <s v="SW"/>
    <n v="7.8"/>
    <n v="8.8000000000000007"/>
    <n v="8"/>
    <n v="1006.8"/>
    <n v="0"/>
    <n v="0"/>
    <n v="3.4000000000000002E-2"/>
    <n v="0"/>
    <n v="20.6"/>
    <n v="44"/>
    <n v="7.9"/>
    <n v="19.5"/>
    <n v="8.35"/>
    <n v="7.3800000000000004E-2"/>
    <n v="117"/>
    <n v="1"/>
    <n v="100"/>
    <n v="5"/>
    <x v="7"/>
    <x v="1"/>
    <n v="2024"/>
    <n v="4"/>
    <n v="50"/>
    <n v="450"/>
    <n v="4"/>
    <x v="5"/>
    <n v="27"/>
    <d v="2024-04-26T00:00:00"/>
    <x v="7"/>
  </r>
  <r>
    <d v="2024-04-27T00:00:00"/>
    <d v="1899-12-30T04:55:00"/>
    <n v="8.6999999999999993"/>
    <n v="8.6999999999999993"/>
    <n v="8.6999999999999993"/>
    <n v="92"/>
    <n v="7.4"/>
    <n v="2.6"/>
    <s v="SSW"/>
    <n v="0.22"/>
    <n v="7"/>
    <s v="SW"/>
    <n v="8.3000000000000007"/>
    <n v="8.8000000000000007"/>
    <n v="8.5"/>
    <n v="1006.8"/>
    <n v="0"/>
    <n v="0"/>
    <n v="3.4000000000000002E-2"/>
    <n v="0"/>
    <n v="20.6"/>
    <n v="44"/>
    <n v="7.9"/>
    <n v="19.5"/>
    <n v="8.35"/>
    <n v="7.3800000000000004E-2"/>
    <n v="117"/>
    <n v="1"/>
    <n v="100"/>
    <n v="5"/>
    <x v="7"/>
    <x v="1"/>
    <n v="2024"/>
    <n v="4"/>
    <n v="55"/>
    <n v="455"/>
    <n v="4"/>
    <x v="5"/>
    <n v="27"/>
    <d v="2024-04-26T00:00:00"/>
    <x v="7"/>
  </r>
  <r>
    <d v="2024-04-27T00:00:00"/>
    <d v="1899-12-30T05:00:00"/>
    <n v="8.6999999999999993"/>
    <n v="8.6999999999999993"/>
    <n v="8.6999999999999993"/>
    <n v="92"/>
    <n v="7.4"/>
    <n v="2.6"/>
    <s v="SW"/>
    <n v="0.22"/>
    <n v="5.2"/>
    <s v="SW"/>
    <n v="8.3000000000000007"/>
    <n v="8.8000000000000007"/>
    <n v="8.5"/>
    <n v="1006.8"/>
    <n v="0"/>
    <n v="0"/>
    <n v="3.4000000000000002E-2"/>
    <n v="0"/>
    <n v="20.6"/>
    <n v="44"/>
    <n v="7.9"/>
    <n v="19.5"/>
    <n v="8.35"/>
    <n v="7.3800000000000004E-2"/>
    <n v="118"/>
    <n v="1"/>
    <n v="100"/>
    <n v="5"/>
    <x v="7"/>
    <x v="1"/>
    <n v="2024"/>
    <n v="5"/>
    <n v="0"/>
    <n v="500"/>
    <n v="4"/>
    <x v="5"/>
    <n v="27"/>
    <d v="2024-04-26T00:00:00"/>
    <x v="7"/>
  </r>
  <r>
    <d v="2024-04-27T00:00:00"/>
    <d v="1899-12-30T05:05:00"/>
    <n v="8.6"/>
    <n v="8.6999999999999993"/>
    <n v="8.6"/>
    <n v="92"/>
    <n v="7.4"/>
    <n v="1.7"/>
    <s v="WSW"/>
    <n v="0.14000000000000001"/>
    <n v="4.3"/>
    <s v="SW"/>
    <n v="8.6"/>
    <n v="8.8000000000000007"/>
    <n v="8.8000000000000007"/>
    <n v="1006.8"/>
    <n v="0"/>
    <n v="0"/>
    <n v="3.4000000000000002E-2"/>
    <n v="0"/>
    <n v="20.6"/>
    <n v="44"/>
    <n v="7.9"/>
    <n v="19.5"/>
    <n v="8.35"/>
    <n v="7.3800000000000004E-2"/>
    <n v="117"/>
    <n v="1"/>
    <n v="100"/>
    <n v="5"/>
    <x v="7"/>
    <x v="1"/>
    <n v="2024"/>
    <n v="5"/>
    <n v="5"/>
    <n v="505"/>
    <n v="5"/>
    <x v="6"/>
    <n v="27"/>
    <d v="2024-04-26T00:00:00"/>
    <x v="7"/>
  </r>
  <r>
    <d v="2024-04-27T00:00:00"/>
    <d v="1899-12-30T05:10:00"/>
    <n v="8.6"/>
    <n v="8.6"/>
    <n v="8.6"/>
    <n v="92"/>
    <n v="7.3"/>
    <n v="0.9"/>
    <s v="S"/>
    <n v="7.0000000000000007E-2"/>
    <n v="3.5"/>
    <s v="SW"/>
    <n v="8.6"/>
    <n v="8.6999999999999993"/>
    <n v="8.6999999999999993"/>
    <n v="1006.9"/>
    <n v="0"/>
    <n v="0"/>
    <n v="3.4000000000000002E-2"/>
    <n v="0"/>
    <n v="20.6"/>
    <n v="44"/>
    <n v="7.9"/>
    <n v="19.5"/>
    <n v="8.35"/>
    <n v="7.3800000000000004E-2"/>
    <n v="117"/>
    <n v="1"/>
    <n v="100"/>
    <n v="5"/>
    <x v="7"/>
    <x v="1"/>
    <n v="2024"/>
    <n v="5"/>
    <n v="10"/>
    <n v="510"/>
    <n v="5"/>
    <x v="6"/>
    <n v="27"/>
    <d v="2024-04-26T00:00:00"/>
    <x v="7"/>
  </r>
  <r>
    <d v="2024-04-27T00:00:00"/>
    <d v="1899-12-30T05:15:00"/>
    <n v="8.6"/>
    <n v="8.6"/>
    <n v="8.6"/>
    <n v="93"/>
    <n v="7.5"/>
    <n v="0.9"/>
    <s v="SSW"/>
    <n v="7.0000000000000007E-2"/>
    <n v="5.2"/>
    <s v="SSW"/>
    <n v="8.6"/>
    <n v="8.8000000000000007"/>
    <n v="8.8000000000000007"/>
    <n v="1006.9"/>
    <n v="0"/>
    <n v="0"/>
    <n v="3.4000000000000002E-2"/>
    <n v="0"/>
    <n v="20.6"/>
    <n v="44"/>
    <n v="7.9"/>
    <n v="19.5"/>
    <n v="8.35"/>
    <n v="7.3800000000000004E-2"/>
    <n v="117"/>
    <n v="1"/>
    <n v="100"/>
    <n v="5"/>
    <x v="7"/>
    <x v="1"/>
    <n v="2024"/>
    <n v="5"/>
    <n v="15"/>
    <n v="515"/>
    <n v="5"/>
    <x v="6"/>
    <n v="27"/>
    <d v="2024-04-26T00:00:00"/>
    <x v="7"/>
  </r>
  <r>
    <d v="2024-04-27T00:00:00"/>
    <d v="1899-12-30T05:20:00"/>
    <n v="8.6999999999999993"/>
    <n v="8.6999999999999993"/>
    <n v="8.6"/>
    <n v="93"/>
    <n v="7.6"/>
    <n v="1.7"/>
    <s v="SW"/>
    <n v="0.14000000000000001"/>
    <n v="6.1"/>
    <s v="S"/>
    <n v="8.6999999999999993"/>
    <n v="8.8000000000000007"/>
    <n v="8.8000000000000007"/>
    <n v="1007"/>
    <n v="0"/>
    <n v="0"/>
    <n v="3.4000000000000002E-2"/>
    <n v="0"/>
    <n v="20.6"/>
    <n v="45"/>
    <n v="8.3000000000000007"/>
    <n v="19.600000000000001"/>
    <n v="8.4700000000000006"/>
    <n v="7.3800000000000004E-2"/>
    <n v="116"/>
    <n v="1"/>
    <n v="100"/>
    <n v="5"/>
    <x v="7"/>
    <x v="1"/>
    <n v="2024"/>
    <n v="5"/>
    <n v="20"/>
    <n v="520"/>
    <n v="5"/>
    <x v="6"/>
    <n v="27"/>
    <d v="2024-04-26T00:00:00"/>
    <x v="7"/>
  </r>
  <r>
    <d v="2024-04-27T00:00:00"/>
    <d v="1899-12-30T05:25:00"/>
    <n v="8.6999999999999993"/>
    <n v="8.6999999999999993"/>
    <n v="8.6999999999999993"/>
    <n v="92"/>
    <n v="7.4"/>
    <n v="1.7"/>
    <s v="SSW"/>
    <n v="0.14000000000000001"/>
    <n v="5.2"/>
    <s v="SW"/>
    <n v="8.6999999999999993"/>
    <n v="8.8000000000000007"/>
    <n v="8.8000000000000007"/>
    <n v="1007"/>
    <n v="0"/>
    <n v="0"/>
    <n v="3.4000000000000002E-2"/>
    <n v="0"/>
    <n v="20.7"/>
    <n v="45"/>
    <n v="8.3000000000000007"/>
    <n v="19.600000000000001"/>
    <n v="8.4700000000000006"/>
    <n v="7.3800000000000004E-2"/>
    <n v="117"/>
    <n v="1"/>
    <n v="100"/>
    <n v="5"/>
    <x v="7"/>
    <x v="1"/>
    <n v="2024"/>
    <n v="5"/>
    <n v="25"/>
    <n v="525"/>
    <n v="5"/>
    <x v="6"/>
    <n v="27"/>
    <d v="2024-04-26T00:00:00"/>
    <x v="7"/>
  </r>
  <r>
    <d v="2024-04-27T00:00:00"/>
    <d v="1899-12-30T05:30:00"/>
    <n v="8.6999999999999993"/>
    <n v="8.6999999999999993"/>
    <n v="8.6999999999999993"/>
    <n v="92"/>
    <n v="7.4"/>
    <n v="1.7"/>
    <s v="SSW"/>
    <n v="0.14000000000000001"/>
    <n v="6.1"/>
    <s v="SSW"/>
    <n v="8.6999999999999993"/>
    <n v="8.8000000000000007"/>
    <n v="8.8000000000000007"/>
    <n v="1007.1"/>
    <n v="0"/>
    <n v="0"/>
    <n v="3.4000000000000002E-2"/>
    <n v="0"/>
    <n v="20.7"/>
    <n v="45"/>
    <n v="8.3000000000000007"/>
    <n v="19.600000000000001"/>
    <n v="8.4700000000000006"/>
    <n v="7.3800000000000004E-2"/>
    <n v="117"/>
    <n v="1"/>
    <n v="100"/>
    <n v="5"/>
    <x v="7"/>
    <x v="1"/>
    <n v="2024"/>
    <n v="5"/>
    <n v="30"/>
    <n v="530"/>
    <n v="5"/>
    <x v="6"/>
    <n v="27"/>
    <d v="2024-04-26T00:00:00"/>
    <x v="7"/>
  </r>
  <r>
    <d v="2024-04-27T00:00:00"/>
    <d v="1899-12-30T05:35:00"/>
    <n v="8.6"/>
    <n v="8.6999999999999993"/>
    <n v="8.6"/>
    <n v="92"/>
    <n v="7.4"/>
    <n v="0.9"/>
    <s v="S"/>
    <n v="7.0000000000000007E-2"/>
    <n v="2.6"/>
    <s v="S"/>
    <n v="8.6"/>
    <n v="8.8000000000000007"/>
    <n v="8.8000000000000007"/>
    <n v="1007.1"/>
    <n v="0"/>
    <n v="0"/>
    <n v="3.4000000000000002E-2"/>
    <n v="0"/>
    <n v="20.8"/>
    <n v="45"/>
    <n v="8.4"/>
    <n v="19.7"/>
    <n v="8.4600000000000009"/>
    <n v="7.3700000000000002E-2"/>
    <n v="117"/>
    <n v="1"/>
    <n v="100"/>
    <n v="5"/>
    <x v="7"/>
    <x v="1"/>
    <n v="2024"/>
    <n v="5"/>
    <n v="35"/>
    <n v="535"/>
    <n v="5"/>
    <x v="6"/>
    <n v="27"/>
    <d v="2024-04-26T00:00:00"/>
    <x v="7"/>
  </r>
  <r>
    <d v="2024-04-27T00:00:00"/>
    <d v="1899-12-30T05:40:00"/>
    <n v="8.6"/>
    <n v="8.6"/>
    <n v="8.6"/>
    <n v="92"/>
    <n v="7.3"/>
    <n v="0.9"/>
    <s v="SW"/>
    <n v="7.0000000000000007E-2"/>
    <n v="3.5"/>
    <s v="SSW"/>
    <n v="8.6"/>
    <n v="8.6999999999999993"/>
    <n v="8.6999999999999993"/>
    <n v="1007.3"/>
    <n v="0"/>
    <n v="0"/>
    <n v="3.4000000000000002E-2"/>
    <n v="0"/>
    <n v="20.8"/>
    <n v="45"/>
    <n v="8.4"/>
    <n v="19.7"/>
    <n v="8.4600000000000009"/>
    <n v="7.3800000000000004E-2"/>
    <n v="117"/>
    <n v="1"/>
    <n v="100"/>
    <n v="5"/>
    <x v="7"/>
    <x v="1"/>
    <n v="2024"/>
    <n v="5"/>
    <n v="40"/>
    <n v="540"/>
    <n v="5"/>
    <x v="6"/>
    <n v="27"/>
    <d v="2024-04-26T00:00:00"/>
    <x v="7"/>
  </r>
  <r>
    <d v="2024-04-27T00:00:00"/>
    <d v="1899-12-30T05:45:00"/>
    <n v="8.6"/>
    <n v="8.6"/>
    <n v="8.6"/>
    <n v="93"/>
    <n v="7.5"/>
    <n v="1.7"/>
    <s v="SSW"/>
    <n v="0.14000000000000001"/>
    <n v="7"/>
    <s v="SSW"/>
    <n v="8.6"/>
    <n v="8.8000000000000007"/>
    <n v="8.8000000000000007"/>
    <n v="1007.4"/>
    <n v="0"/>
    <n v="0"/>
    <n v="3.4000000000000002E-2"/>
    <n v="0"/>
    <n v="20.8"/>
    <n v="45"/>
    <n v="8.4"/>
    <n v="19.7"/>
    <n v="8.4600000000000009"/>
    <n v="7.3800000000000004E-2"/>
    <n v="116"/>
    <n v="1"/>
    <n v="100"/>
    <n v="5"/>
    <x v="7"/>
    <x v="1"/>
    <n v="2024"/>
    <n v="5"/>
    <n v="45"/>
    <n v="545"/>
    <n v="5"/>
    <x v="6"/>
    <n v="27"/>
    <d v="2024-04-26T00:00:00"/>
    <x v="7"/>
  </r>
  <r>
    <d v="2024-04-27T00:00:00"/>
    <d v="1899-12-30T05:50:00"/>
    <n v="8.6999999999999993"/>
    <n v="8.6999999999999993"/>
    <n v="8.6"/>
    <n v="93"/>
    <n v="7.6"/>
    <n v="1.7"/>
    <s v="SW"/>
    <n v="0.14000000000000001"/>
    <n v="7"/>
    <s v="SSE"/>
    <n v="8.6999999999999993"/>
    <n v="8.8000000000000007"/>
    <n v="8.8000000000000007"/>
    <n v="1007.5"/>
    <n v="0"/>
    <n v="0"/>
    <n v="3.4000000000000002E-2"/>
    <n v="0"/>
    <n v="20.8"/>
    <n v="45"/>
    <n v="8.4"/>
    <n v="19.7"/>
    <n v="8.4600000000000009"/>
    <n v="7.3800000000000004E-2"/>
    <n v="117"/>
    <n v="1"/>
    <n v="100"/>
    <n v="5"/>
    <x v="7"/>
    <x v="1"/>
    <n v="2024"/>
    <n v="5"/>
    <n v="50"/>
    <n v="550"/>
    <n v="5"/>
    <x v="6"/>
    <n v="27"/>
    <d v="2024-04-26T00:00:00"/>
    <x v="7"/>
  </r>
  <r>
    <d v="2024-04-27T00:00:00"/>
    <d v="1899-12-30T05:55:00"/>
    <n v="8.8000000000000007"/>
    <n v="8.8000000000000007"/>
    <n v="8.6999999999999993"/>
    <n v="92"/>
    <n v="7.5"/>
    <n v="3.5"/>
    <s v="SW"/>
    <n v="0.28999999999999998"/>
    <n v="7"/>
    <s v="SSW"/>
    <n v="8"/>
    <n v="8.9"/>
    <n v="8.1999999999999993"/>
    <n v="1007.6"/>
    <n v="0"/>
    <n v="0"/>
    <n v="3.3000000000000002E-2"/>
    <n v="0"/>
    <n v="20.8"/>
    <n v="45"/>
    <n v="8.4"/>
    <n v="19.7"/>
    <n v="8.4600000000000009"/>
    <n v="7.3800000000000004E-2"/>
    <n v="117"/>
    <n v="1"/>
    <n v="100"/>
    <n v="5"/>
    <x v="7"/>
    <x v="1"/>
    <n v="2024"/>
    <n v="5"/>
    <n v="55"/>
    <n v="555"/>
    <n v="5"/>
    <x v="6"/>
    <n v="27"/>
    <d v="2024-04-26T00:00:00"/>
    <x v="7"/>
  </r>
  <r>
    <d v="2024-04-27T00:00:00"/>
    <d v="1899-12-30T06:00:00"/>
    <n v="8.8000000000000007"/>
    <n v="8.8000000000000007"/>
    <n v="8.8000000000000007"/>
    <n v="92"/>
    <n v="7.6"/>
    <n v="2.6"/>
    <s v="SSW"/>
    <n v="0.22"/>
    <n v="7"/>
    <s v="WSW"/>
    <n v="8.5"/>
    <n v="9"/>
    <n v="8.6999999999999993"/>
    <n v="1007.7"/>
    <n v="0"/>
    <n v="0"/>
    <n v="3.3000000000000002E-2"/>
    <n v="0"/>
    <n v="20.7"/>
    <n v="45"/>
    <n v="8.3000000000000007"/>
    <n v="19.600000000000001"/>
    <n v="8.4700000000000006"/>
    <n v="7.3800000000000004E-2"/>
    <n v="117"/>
    <n v="1"/>
    <n v="100"/>
    <n v="5"/>
    <x v="7"/>
    <x v="1"/>
    <n v="2024"/>
    <n v="6"/>
    <n v="0"/>
    <n v="600"/>
    <n v="5"/>
    <x v="6"/>
    <n v="27"/>
    <d v="2024-04-26T00:00:00"/>
    <x v="7"/>
  </r>
  <r>
    <d v="2024-04-27T00:00:00"/>
    <d v="1899-12-30T06:05:00"/>
    <n v="8.9"/>
    <n v="8.9"/>
    <n v="8.8000000000000007"/>
    <n v="92"/>
    <n v="7.7"/>
    <n v="2.6"/>
    <s v="SW"/>
    <n v="0.22"/>
    <n v="7"/>
    <s v="SW"/>
    <n v="8.6"/>
    <n v="9.1"/>
    <n v="8.6999999999999993"/>
    <n v="1007.8"/>
    <n v="0"/>
    <n v="0"/>
    <n v="3.3000000000000002E-2"/>
    <n v="0"/>
    <n v="20.7"/>
    <n v="45"/>
    <n v="8.3000000000000007"/>
    <n v="19.600000000000001"/>
    <n v="8.4700000000000006"/>
    <n v="7.3800000000000004E-2"/>
    <n v="118"/>
    <n v="1"/>
    <n v="100"/>
    <n v="5"/>
    <x v="7"/>
    <x v="1"/>
    <n v="2024"/>
    <n v="6"/>
    <n v="5"/>
    <n v="605"/>
    <n v="6"/>
    <x v="7"/>
    <n v="27"/>
    <d v="2024-04-26T00:00:00"/>
    <x v="7"/>
  </r>
  <r>
    <d v="2024-04-27T00:00:00"/>
    <d v="1899-12-30T06:10:00"/>
    <n v="8.9"/>
    <n v="8.9"/>
    <n v="8.9"/>
    <n v="92"/>
    <n v="7.7"/>
    <n v="2.6"/>
    <s v="SW"/>
    <n v="0.22"/>
    <n v="6.1"/>
    <s v="SW"/>
    <n v="8.6"/>
    <n v="9.1"/>
    <n v="8.6999999999999993"/>
    <n v="1007.8"/>
    <n v="0"/>
    <n v="0"/>
    <n v="3.3000000000000002E-2"/>
    <n v="0"/>
    <n v="20.7"/>
    <n v="45"/>
    <n v="8.3000000000000007"/>
    <n v="19.600000000000001"/>
    <n v="8.4700000000000006"/>
    <n v="7.3800000000000004E-2"/>
    <n v="116"/>
    <n v="1"/>
    <n v="100"/>
    <n v="5"/>
    <x v="7"/>
    <x v="1"/>
    <n v="2024"/>
    <n v="6"/>
    <n v="10"/>
    <n v="610"/>
    <n v="6"/>
    <x v="7"/>
    <n v="27"/>
    <d v="2024-04-26T00:00:00"/>
    <x v="7"/>
  </r>
  <r>
    <d v="2024-04-27T00:00:00"/>
    <d v="1899-12-30T06:15:00"/>
    <n v="8.9"/>
    <n v="8.9"/>
    <n v="8.9"/>
    <n v="92"/>
    <n v="7.7"/>
    <n v="2.6"/>
    <s v="SW"/>
    <n v="0.22"/>
    <n v="8.6999999999999993"/>
    <s v="SW"/>
    <n v="8.6"/>
    <n v="9.1"/>
    <n v="8.8000000000000007"/>
    <n v="1008"/>
    <n v="0.2"/>
    <n v="0"/>
    <n v="3.3000000000000002E-2"/>
    <n v="0"/>
    <n v="20.7"/>
    <n v="45"/>
    <n v="8.3000000000000007"/>
    <n v="19.600000000000001"/>
    <n v="8.4700000000000006"/>
    <n v="7.3800000000000004E-2"/>
    <n v="116"/>
    <n v="1"/>
    <n v="100"/>
    <n v="5"/>
    <x v="7"/>
    <x v="1"/>
    <n v="2024"/>
    <n v="6"/>
    <n v="15"/>
    <n v="615"/>
    <n v="6"/>
    <x v="7"/>
    <n v="27"/>
    <d v="2024-04-26T00:00:00"/>
    <x v="7"/>
  </r>
  <r>
    <d v="2024-04-27T00:00:00"/>
    <d v="1899-12-30T06:20:00"/>
    <n v="8.9"/>
    <n v="8.9"/>
    <n v="8.9"/>
    <n v="92"/>
    <n v="7.7"/>
    <n v="2.6"/>
    <s v="SSW"/>
    <n v="0.22"/>
    <n v="6.1"/>
    <s v="SSW"/>
    <n v="8.6"/>
    <n v="9.1"/>
    <n v="8.8000000000000007"/>
    <n v="1008"/>
    <n v="0"/>
    <n v="0"/>
    <n v="3.3000000000000002E-2"/>
    <n v="0"/>
    <n v="20.7"/>
    <n v="45"/>
    <n v="8.3000000000000007"/>
    <n v="19.600000000000001"/>
    <n v="8.4700000000000006"/>
    <n v="7.3800000000000004E-2"/>
    <n v="117"/>
    <n v="1"/>
    <n v="100"/>
    <n v="5"/>
    <x v="7"/>
    <x v="1"/>
    <n v="2024"/>
    <n v="6"/>
    <n v="20"/>
    <n v="620"/>
    <n v="6"/>
    <x v="7"/>
    <n v="27"/>
    <d v="2024-04-26T00:00:00"/>
    <x v="7"/>
  </r>
  <r>
    <d v="2024-04-27T00:00:00"/>
    <d v="1899-12-30T06:25:00"/>
    <n v="8.9"/>
    <n v="8.9"/>
    <n v="8.9"/>
    <n v="91"/>
    <n v="7.6"/>
    <n v="3.5"/>
    <s v="SSW"/>
    <n v="0.28999999999999998"/>
    <n v="9.6"/>
    <s v="SSW"/>
    <n v="8.1999999999999993"/>
    <n v="9.1"/>
    <n v="8.3000000000000007"/>
    <n v="1008"/>
    <n v="0"/>
    <n v="0"/>
    <n v="3.3000000000000002E-2"/>
    <n v="0"/>
    <n v="20.7"/>
    <n v="45"/>
    <n v="8.3000000000000007"/>
    <n v="19.600000000000001"/>
    <n v="8.4700000000000006"/>
    <n v="7.3800000000000004E-2"/>
    <n v="117"/>
    <n v="1"/>
    <n v="100"/>
    <n v="5"/>
    <x v="7"/>
    <x v="1"/>
    <n v="2024"/>
    <n v="6"/>
    <n v="25"/>
    <n v="625"/>
    <n v="6"/>
    <x v="7"/>
    <n v="27"/>
    <d v="2024-04-26T00:00:00"/>
    <x v="7"/>
  </r>
  <r>
    <d v="2024-04-27T00:00:00"/>
    <d v="1899-12-30T06:30:00"/>
    <n v="8.9"/>
    <n v="8.9"/>
    <n v="8.9"/>
    <n v="91"/>
    <n v="7.5"/>
    <n v="2.6"/>
    <s v="SSW"/>
    <n v="0.22"/>
    <n v="7.8"/>
    <s v="S"/>
    <n v="8.6"/>
    <n v="9"/>
    <n v="8.6999999999999993"/>
    <n v="1008.1"/>
    <n v="0"/>
    <n v="0"/>
    <n v="3.3000000000000002E-2"/>
    <n v="0"/>
    <n v="20.7"/>
    <n v="45"/>
    <n v="8.3000000000000007"/>
    <n v="19.600000000000001"/>
    <n v="8.4700000000000006"/>
    <n v="7.3800000000000004E-2"/>
    <n v="117"/>
    <n v="1"/>
    <n v="100"/>
    <n v="5"/>
    <x v="7"/>
    <x v="1"/>
    <n v="2024"/>
    <n v="6"/>
    <n v="30"/>
    <n v="630"/>
    <n v="6"/>
    <x v="7"/>
    <n v="27"/>
    <d v="2024-04-26T00:00:00"/>
    <x v="7"/>
  </r>
  <r>
    <d v="2024-04-27T00:00:00"/>
    <d v="1899-12-30T06:35:00"/>
    <n v="8.8000000000000007"/>
    <n v="8.9"/>
    <n v="8.8000000000000007"/>
    <n v="90"/>
    <n v="7.3"/>
    <n v="3.5"/>
    <s v="SSW"/>
    <n v="0.28999999999999998"/>
    <n v="7.8"/>
    <s v="S"/>
    <n v="8.1"/>
    <n v="8.9"/>
    <n v="8.1999999999999993"/>
    <n v="1008.2"/>
    <n v="0"/>
    <n v="0"/>
    <n v="3.3000000000000002E-2"/>
    <n v="0"/>
    <n v="20.7"/>
    <n v="45"/>
    <n v="8.3000000000000007"/>
    <n v="19.600000000000001"/>
    <n v="8.4700000000000006"/>
    <n v="7.3899999999999993E-2"/>
    <n v="116"/>
    <n v="1"/>
    <n v="100"/>
    <n v="5"/>
    <x v="7"/>
    <x v="1"/>
    <n v="2024"/>
    <n v="6"/>
    <n v="35"/>
    <n v="635"/>
    <n v="6"/>
    <x v="7"/>
    <n v="27"/>
    <d v="2024-04-26T00:00:00"/>
    <x v="7"/>
  </r>
  <r>
    <d v="2024-04-27T00:00:00"/>
    <d v="1899-12-30T06:40:00"/>
    <n v="8.9"/>
    <n v="8.9"/>
    <n v="8.8000000000000007"/>
    <n v="90"/>
    <n v="7.3"/>
    <n v="3.5"/>
    <s v="SW"/>
    <n v="0.28999999999999998"/>
    <n v="7.8"/>
    <s v="SW"/>
    <n v="8.1"/>
    <n v="9"/>
    <n v="8.1999999999999993"/>
    <n v="1008.2"/>
    <n v="0"/>
    <n v="0"/>
    <n v="3.3000000000000002E-2"/>
    <n v="0"/>
    <n v="20.7"/>
    <n v="45"/>
    <n v="8.3000000000000007"/>
    <n v="19.600000000000001"/>
    <n v="8.4700000000000006"/>
    <n v="7.3899999999999993E-2"/>
    <n v="117"/>
    <n v="1"/>
    <n v="100"/>
    <n v="5"/>
    <x v="7"/>
    <x v="1"/>
    <n v="2024"/>
    <n v="6"/>
    <n v="40"/>
    <n v="640"/>
    <n v="6"/>
    <x v="7"/>
    <n v="27"/>
    <d v="2024-04-26T00:00:00"/>
    <x v="7"/>
  </r>
  <r>
    <d v="2024-04-27T00:00:00"/>
    <d v="1899-12-30T06:45:00"/>
    <n v="9.1999999999999993"/>
    <n v="9.1999999999999993"/>
    <n v="8.9"/>
    <n v="91"/>
    <n v="7.8"/>
    <n v="3.5"/>
    <s v="SW"/>
    <n v="0.28999999999999998"/>
    <n v="8.6999999999999993"/>
    <s v="S"/>
    <n v="8.5"/>
    <n v="9.4"/>
    <n v="8.6999999999999993"/>
    <n v="1008.2"/>
    <n v="0"/>
    <n v="0"/>
    <n v="3.2000000000000001E-2"/>
    <n v="0"/>
    <n v="20.7"/>
    <n v="45"/>
    <n v="8.3000000000000007"/>
    <n v="19.600000000000001"/>
    <n v="8.4700000000000006"/>
    <n v="7.3899999999999993E-2"/>
    <n v="117"/>
    <n v="1"/>
    <n v="100"/>
    <n v="5"/>
    <x v="7"/>
    <x v="1"/>
    <n v="2024"/>
    <n v="6"/>
    <n v="45"/>
    <n v="645"/>
    <n v="6"/>
    <x v="7"/>
    <n v="27"/>
    <d v="2024-04-26T00:00:00"/>
    <x v="7"/>
  </r>
  <r>
    <d v="2024-04-27T00:00:00"/>
    <d v="1899-12-30T06:50:00"/>
    <n v="9.5"/>
    <n v="9.5"/>
    <n v="9.1999999999999993"/>
    <n v="91"/>
    <n v="8.1"/>
    <n v="2.6"/>
    <s v="SSW"/>
    <n v="0.22"/>
    <n v="8.6999999999999993"/>
    <s v="S"/>
    <n v="9.1999999999999993"/>
    <n v="9.6999999999999993"/>
    <n v="9.4"/>
    <n v="1008.1"/>
    <n v="0"/>
    <n v="0"/>
    <n v="3.1E-2"/>
    <n v="0"/>
    <n v="20.7"/>
    <n v="45"/>
    <n v="8.3000000000000007"/>
    <n v="19.600000000000001"/>
    <n v="8.4700000000000006"/>
    <n v="7.3800000000000004E-2"/>
    <n v="117"/>
    <n v="1"/>
    <n v="100"/>
    <n v="5"/>
    <x v="7"/>
    <x v="1"/>
    <n v="2024"/>
    <n v="6"/>
    <n v="50"/>
    <n v="650"/>
    <n v="6"/>
    <x v="7"/>
    <n v="27"/>
    <d v="2024-04-26T00:00:00"/>
    <x v="7"/>
  </r>
  <r>
    <d v="2024-04-27T00:00:00"/>
    <d v="1899-12-30T06:55:00"/>
    <n v="9.8000000000000007"/>
    <n v="9.8000000000000007"/>
    <n v="9.5"/>
    <n v="90"/>
    <n v="8.1999999999999993"/>
    <n v="3.5"/>
    <s v="SW"/>
    <n v="0.28999999999999998"/>
    <n v="7.8"/>
    <s v="S"/>
    <n v="9.1"/>
    <n v="9.9"/>
    <n v="9.3000000000000007"/>
    <n v="1008.2"/>
    <n v="0"/>
    <n v="0"/>
    <n v="0.03"/>
    <n v="0"/>
    <n v="20.7"/>
    <n v="45"/>
    <n v="8.3000000000000007"/>
    <n v="19.600000000000001"/>
    <n v="8.4700000000000006"/>
    <n v="7.3899999999999993E-2"/>
    <n v="117"/>
    <n v="1"/>
    <n v="100"/>
    <n v="5"/>
    <x v="7"/>
    <x v="1"/>
    <n v="2024"/>
    <n v="6"/>
    <n v="55"/>
    <n v="655"/>
    <n v="6"/>
    <x v="7"/>
    <n v="27"/>
    <d v="2024-04-26T00:00:00"/>
    <x v="7"/>
  </r>
  <r>
    <d v="2024-04-27T00:00:00"/>
    <d v="1899-12-30T07:00:00"/>
    <n v="10.1"/>
    <n v="10.1"/>
    <n v="9.8000000000000007"/>
    <n v="90"/>
    <n v="8.5"/>
    <n v="3.5"/>
    <s v="SW"/>
    <n v="0.28999999999999998"/>
    <n v="7"/>
    <s v="SW"/>
    <n v="9.4"/>
    <n v="10.199999999999999"/>
    <n v="9.6"/>
    <n v="1008.2"/>
    <n v="0"/>
    <n v="0"/>
    <n v="2.9000000000000001E-2"/>
    <n v="0"/>
    <n v="20.7"/>
    <n v="45"/>
    <n v="8.3000000000000007"/>
    <n v="19.600000000000001"/>
    <n v="8.4700000000000006"/>
    <n v="7.3899999999999993E-2"/>
    <n v="116"/>
    <n v="1"/>
    <n v="100"/>
    <n v="5"/>
    <x v="7"/>
    <x v="1"/>
    <n v="2024"/>
    <n v="7"/>
    <n v="0"/>
    <n v="700"/>
    <n v="6"/>
    <x v="7"/>
    <n v="27"/>
    <d v="2024-04-26T00:00:00"/>
    <x v="7"/>
  </r>
  <r>
    <d v="2024-04-27T00:00:00"/>
    <d v="1899-12-30T07:05:00"/>
    <n v="10.199999999999999"/>
    <n v="10.199999999999999"/>
    <n v="10.1"/>
    <n v="89"/>
    <n v="8.5"/>
    <n v="4.3"/>
    <s v="SW"/>
    <n v="0.36"/>
    <n v="10.4"/>
    <s v="SW"/>
    <n v="9.3000000000000007"/>
    <n v="10.3"/>
    <n v="9.4"/>
    <n v="1008.3"/>
    <n v="0"/>
    <n v="0"/>
    <n v="2.8000000000000001E-2"/>
    <n v="0"/>
    <n v="20.7"/>
    <n v="45"/>
    <n v="8.3000000000000007"/>
    <n v="19.600000000000001"/>
    <n v="8.4700000000000006"/>
    <n v="7.3899999999999993E-2"/>
    <n v="116"/>
    <n v="1"/>
    <n v="100"/>
    <n v="5"/>
    <x v="7"/>
    <x v="1"/>
    <n v="2024"/>
    <n v="7"/>
    <n v="5"/>
    <n v="705"/>
    <n v="7"/>
    <x v="8"/>
    <n v="27"/>
    <d v="2024-04-26T00:00:00"/>
    <x v="7"/>
  </r>
  <r>
    <d v="2024-04-27T00:00:00"/>
    <d v="1899-12-30T07:10:00"/>
    <n v="10.4"/>
    <n v="10.4"/>
    <n v="10.199999999999999"/>
    <n v="88"/>
    <n v="8.5"/>
    <n v="4.3"/>
    <s v="SW"/>
    <n v="0.36"/>
    <n v="10.4"/>
    <s v="SW"/>
    <n v="9.4"/>
    <n v="10.4"/>
    <n v="9.5"/>
    <n v="1008.4"/>
    <n v="0"/>
    <n v="0"/>
    <n v="2.8000000000000001E-2"/>
    <n v="0"/>
    <n v="20.8"/>
    <n v="45"/>
    <n v="8.4"/>
    <n v="19.7"/>
    <n v="8.4600000000000009"/>
    <n v="7.3800000000000004E-2"/>
    <n v="117"/>
    <n v="1"/>
    <n v="100"/>
    <n v="5"/>
    <x v="7"/>
    <x v="1"/>
    <n v="2024"/>
    <n v="7"/>
    <n v="10"/>
    <n v="710"/>
    <n v="7"/>
    <x v="8"/>
    <n v="27"/>
    <d v="2024-04-26T00:00:00"/>
    <x v="7"/>
  </r>
  <r>
    <d v="2024-04-27T00:00:00"/>
    <d v="1899-12-30T07:15:00"/>
    <n v="10.6"/>
    <n v="10.6"/>
    <n v="10.4"/>
    <n v="88"/>
    <n v="8.6999999999999993"/>
    <n v="4.3"/>
    <s v="SW"/>
    <n v="0.36"/>
    <n v="9.6"/>
    <s v="SW"/>
    <n v="9.6999999999999993"/>
    <n v="10.7"/>
    <n v="9.8000000000000007"/>
    <n v="1008.4"/>
    <n v="0"/>
    <n v="0"/>
    <n v="2.7E-2"/>
    <n v="0"/>
    <n v="20.9"/>
    <n v="45"/>
    <n v="8.5"/>
    <n v="19.7"/>
    <n v="8.4600000000000009"/>
    <n v="7.3800000000000004E-2"/>
    <n v="118"/>
    <n v="1"/>
    <n v="100"/>
    <n v="5"/>
    <x v="7"/>
    <x v="1"/>
    <n v="2024"/>
    <n v="7"/>
    <n v="15"/>
    <n v="715"/>
    <n v="7"/>
    <x v="8"/>
    <n v="27"/>
    <d v="2024-04-26T00:00:00"/>
    <x v="7"/>
  </r>
  <r>
    <d v="2024-04-27T00:00:00"/>
    <d v="1899-12-30T07:20:00"/>
    <n v="10.5"/>
    <n v="10.6"/>
    <n v="10.5"/>
    <n v="86"/>
    <n v="8.3000000000000007"/>
    <n v="7"/>
    <s v="SW"/>
    <n v="0.57999999999999996"/>
    <n v="12.2"/>
    <s v="SW"/>
    <n v="8.6999999999999993"/>
    <n v="10.6"/>
    <n v="8.6999999999999993"/>
    <n v="1008.5"/>
    <n v="0"/>
    <n v="0"/>
    <n v="2.7E-2"/>
    <n v="0"/>
    <n v="21"/>
    <n v="46"/>
    <n v="8.9"/>
    <n v="19.899999999999999"/>
    <n v="8.65"/>
    <n v="7.3800000000000004E-2"/>
    <n v="117"/>
    <n v="1"/>
    <n v="100"/>
    <n v="5"/>
    <x v="7"/>
    <x v="1"/>
    <n v="2024"/>
    <n v="7"/>
    <n v="20"/>
    <n v="720"/>
    <n v="7"/>
    <x v="8"/>
    <n v="27"/>
    <d v="2024-04-26T00:00:00"/>
    <x v="7"/>
  </r>
  <r>
    <d v="2024-04-27T00:00:00"/>
    <d v="1899-12-30T07:25:00"/>
    <n v="10.4"/>
    <n v="10.4"/>
    <n v="10.4"/>
    <n v="87"/>
    <n v="8.3000000000000007"/>
    <n v="7"/>
    <s v="SW"/>
    <n v="0.57999999999999996"/>
    <n v="11.3"/>
    <s v="SW"/>
    <n v="8.5"/>
    <n v="10.4"/>
    <n v="8.6"/>
    <n v="1008.6"/>
    <n v="0"/>
    <n v="0"/>
    <n v="2.8000000000000001E-2"/>
    <n v="0"/>
    <n v="21"/>
    <n v="46"/>
    <n v="8.9"/>
    <n v="19.899999999999999"/>
    <n v="8.65"/>
    <n v="7.3800000000000004E-2"/>
    <n v="117"/>
    <n v="1"/>
    <n v="100"/>
    <n v="5"/>
    <x v="7"/>
    <x v="1"/>
    <n v="2024"/>
    <n v="7"/>
    <n v="25"/>
    <n v="725"/>
    <n v="7"/>
    <x v="8"/>
    <n v="27"/>
    <d v="2024-04-26T00:00:00"/>
    <x v="7"/>
  </r>
  <r>
    <d v="2024-04-27T00:00:00"/>
    <d v="1899-12-30T07:30:00"/>
    <n v="10.7"/>
    <n v="10.7"/>
    <n v="10.4"/>
    <n v="86"/>
    <n v="8.5"/>
    <n v="5.2"/>
    <s v="SW"/>
    <n v="0.43"/>
    <n v="13"/>
    <s v="SW"/>
    <n v="9.6"/>
    <n v="10.7"/>
    <n v="9.6"/>
    <n v="1008.6"/>
    <n v="0"/>
    <n v="0"/>
    <n v="2.5999999999999999E-2"/>
    <n v="0"/>
    <n v="21.1"/>
    <n v="46"/>
    <n v="9"/>
    <n v="19.899999999999999"/>
    <n v="8.65"/>
    <n v="7.3700000000000002E-2"/>
    <n v="117"/>
    <n v="1"/>
    <n v="100"/>
    <n v="5"/>
    <x v="7"/>
    <x v="1"/>
    <n v="2024"/>
    <n v="7"/>
    <n v="30"/>
    <n v="730"/>
    <n v="7"/>
    <x v="8"/>
    <n v="27"/>
    <d v="2024-04-26T00:00:00"/>
    <x v="7"/>
  </r>
  <r>
    <d v="2024-04-27T00:00:00"/>
    <d v="1899-12-30T07:35:00"/>
    <n v="10.8"/>
    <n v="10.9"/>
    <n v="10.7"/>
    <n v="85"/>
    <n v="8.4"/>
    <n v="6.1"/>
    <s v="SW"/>
    <n v="0.51"/>
    <n v="11.3"/>
    <s v="SW"/>
    <n v="9.4"/>
    <n v="10.8"/>
    <n v="9.4"/>
    <n v="1008.6"/>
    <n v="0"/>
    <n v="0"/>
    <n v="2.5999999999999999E-2"/>
    <n v="0"/>
    <n v="21.1"/>
    <n v="46"/>
    <n v="9"/>
    <n v="19.899999999999999"/>
    <n v="8.65"/>
    <n v="7.3700000000000002E-2"/>
    <n v="117"/>
    <n v="1"/>
    <n v="100"/>
    <n v="5"/>
    <x v="7"/>
    <x v="1"/>
    <n v="2024"/>
    <n v="7"/>
    <n v="35"/>
    <n v="735"/>
    <n v="7"/>
    <x v="8"/>
    <n v="27"/>
    <d v="2024-04-26T00:00:00"/>
    <x v="7"/>
  </r>
  <r>
    <d v="2024-04-27T00:00:00"/>
    <d v="1899-12-30T07:40:00"/>
    <n v="10.7"/>
    <n v="10.8"/>
    <n v="10.7"/>
    <n v="86"/>
    <n v="8.4"/>
    <n v="5.2"/>
    <s v="SW"/>
    <n v="0.43"/>
    <n v="10.4"/>
    <s v="SW"/>
    <n v="9.5"/>
    <n v="10.7"/>
    <n v="9.5"/>
    <n v="1008.7"/>
    <n v="0"/>
    <n v="0"/>
    <n v="2.7E-2"/>
    <n v="0"/>
    <n v="21.2"/>
    <n v="46"/>
    <n v="9.1"/>
    <n v="20"/>
    <n v="8.65"/>
    <n v="7.3700000000000002E-2"/>
    <n v="117"/>
    <n v="1"/>
    <n v="100"/>
    <n v="5"/>
    <x v="7"/>
    <x v="1"/>
    <n v="2024"/>
    <n v="7"/>
    <n v="40"/>
    <n v="740"/>
    <n v="7"/>
    <x v="8"/>
    <n v="27"/>
    <d v="2024-04-26T00:00:00"/>
    <x v="7"/>
  </r>
  <r>
    <d v="2024-04-27T00:00:00"/>
    <d v="1899-12-30T07:45:00"/>
    <n v="10.8"/>
    <n v="10.8"/>
    <n v="10.7"/>
    <n v="86"/>
    <n v="8.5"/>
    <n v="3.5"/>
    <s v="SW"/>
    <n v="0.28999999999999998"/>
    <n v="10.4"/>
    <s v="SW"/>
    <n v="10.3"/>
    <n v="10.8"/>
    <n v="10.3"/>
    <n v="1008.8"/>
    <n v="0"/>
    <n v="0"/>
    <n v="2.5999999999999999E-2"/>
    <n v="0"/>
    <n v="21.2"/>
    <n v="46"/>
    <n v="9.1"/>
    <n v="20"/>
    <n v="8.65"/>
    <n v="7.3700000000000002E-2"/>
    <n v="117"/>
    <n v="1"/>
    <n v="100"/>
    <n v="5"/>
    <x v="7"/>
    <x v="1"/>
    <n v="2024"/>
    <n v="7"/>
    <n v="45"/>
    <n v="745"/>
    <n v="7"/>
    <x v="8"/>
    <n v="27"/>
    <d v="2024-04-26T00:00:00"/>
    <x v="7"/>
  </r>
  <r>
    <d v="2024-04-27T00:00:00"/>
    <d v="1899-12-30T07:50:00"/>
    <n v="10.9"/>
    <n v="10.9"/>
    <n v="10.8"/>
    <n v="85"/>
    <n v="8.5"/>
    <n v="4.3"/>
    <s v="SW"/>
    <n v="0.36"/>
    <n v="10.4"/>
    <s v="SSW"/>
    <n v="10.1"/>
    <n v="10.9"/>
    <n v="10.1"/>
    <n v="1008.8"/>
    <n v="0"/>
    <n v="0"/>
    <n v="2.5999999999999999E-2"/>
    <n v="0"/>
    <n v="21.3"/>
    <n v="46"/>
    <n v="9.1999999999999993"/>
    <n v="20.2"/>
    <n v="8.64"/>
    <n v="7.3700000000000002E-2"/>
    <n v="117"/>
    <n v="1"/>
    <n v="100"/>
    <n v="5"/>
    <x v="7"/>
    <x v="1"/>
    <n v="2024"/>
    <n v="7"/>
    <n v="50"/>
    <n v="750"/>
    <n v="7"/>
    <x v="8"/>
    <n v="27"/>
    <d v="2024-04-26T00:00:00"/>
    <x v="7"/>
  </r>
  <r>
    <d v="2024-04-27T00:00:00"/>
    <d v="1899-12-30T07:55:00"/>
    <n v="11.3"/>
    <n v="11.3"/>
    <n v="11"/>
    <n v="83"/>
    <n v="8.5"/>
    <n v="5.2"/>
    <s v="SW"/>
    <n v="0.43"/>
    <n v="8.6999999999999993"/>
    <s v="SSW"/>
    <n v="10.199999999999999"/>
    <n v="11.2"/>
    <n v="10.199999999999999"/>
    <n v="1008.8"/>
    <n v="0"/>
    <n v="0"/>
    <n v="2.4E-2"/>
    <n v="0"/>
    <n v="21.3"/>
    <n v="46"/>
    <n v="9.1999999999999993"/>
    <n v="20.2"/>
    <n v="8.64"/>
    <n v="7.3700000000000002E-2"/>
    <n v="117"/>
    <n v="1"/>
    <n v="100"/>
    <n v="5"/>
    <x v="7"/>
    <x v="1"/>
    <n v="2024"/>
    <n v="7"/>
    <n v="55"/>
    <n v="755"/>
    <n v="7"/>
    <x v="8"/>
    <n v="27"/>
    <d v="2024-04-26T00:00:00"/>
    <x v="7"/>
  </r>
  <r>
    <d v="2024-04-27T00:00:00"/>
    <d v="1899-12-30T08:00:00"/>
    <n v="11.6"/>
    <n v="11.6"/>
    <n v="11.3"/>
    <n v="83"/>
    <n v="8.8000000000000007"/>
    <n v="4.3"/>
    <s v="SW"/>
    <n v="0.36"/>
    <n v="9.6"/>
    <s v="SW"/>
    <n v="10.8"/>
    <n v="11.4"/>
    <n v="10.7"/>
    <n v="1008.9"/>
    <n v="0"/>
    <n v="0"/>
    <n v="2.4E-2"/>
    <n v="0"/>
    <n v="21.3"/>
    <n v="46"/>
    <n v="9.1999999999999993"/>
    <n v="20.2"/>
    <n v="8.64"/>
    <n v="7.3700000000000002E-2"/>
    <n v="117"/>
    <n v="1"/>
    <n v="100"/>
    <n v="5"/>
    <x v="7"/>
    <x v="1"/>
    <n v="2024"/>
    <n v="8"/>
    <n v="0"/>
    <n v="800"/>
    <n v="7"/>
    <x v="8"/>
    <n v="27"/>
    <d v="2024-04-26T00:00:00"/>
    <x v="7"/>
  </r>
  <r>
    <d v="2024-04-27T00:00:00"/>
    <d v="1899-12-30T08:05:00"/>
    <n v="11.6"/>
    <n v="11.8"/>
    <n v="11.6"/>
    <n v="82"/>
    <n v="8.6"/>
    <n v="5.2"/>
    <s v="SW"/>
    <n v="0.43"/>
    <n v="9.6"/>
    <s v="SW"/>
    <n v="10.6"/>
    <n v="11.4"/>
    <n v="10.4"/>
    <n v="1008.9"/>
    <n v="0"/>
    <n v="0"/>
    <n v="2.4E-2"/>
    <n v="0"/>
    <n v="21.3"/>
    <n v="46"/>
    <n v="9.1999999999999993"/>
    <n v="20.2"/>
    <n v="8.64"/>
    <n v="7.3700000000000002E-2"/>
    <n v="116"/>
    <n v="1"/>
    <n v="100"/>
    <n v="5"/>
    <x v="7"/>
    <x v="1"/>
    <n v="2024"/>
    <n v="8"/>
    <n v="5"/>
    <n v="805"/>
    <n v="8"/>
    <x v="9"/>
    <n v="27"/>
    <d v="2024-04-26T00:00:00"/>
    <x v="7"/>
  </r>
  <r>
    <d v="2024-04-27T00:00:00"/>
    <d v="1899-12-30T08:10:00"/>
    <n v="11.2"/>
    <n v="11.6"/>
    <n v="11.2"/>
    <n v="82"/>
    <n v="8.3000000000000007"/>
    <n v="6.1"/>
    <s v="SW"/>
    <n v="0.51"/>
    <n v="11.3"/>
    <s v="WSW"/>
    <n v="9.9"/>
    <n v="11.2"/>
    <n v="9.8000000000000007"/>
    <n v="1009"/>
    <n v="0"/>
    <n v="0"/>
    <n v="2.5000000000000001E-2"/>
    <n v="0"/>
    <n v="21.4"/>
    <n v="46"/>
    <n v="9.3000000000000007"/>
    <n v="20.399999999999999"/>
    <n v="8.64"/>
    <n v="7.3700000000000002E-2"/>
    <n v="117"/>
    <n v="1"/>
    <n v="100"/>
    <n v="5"/>
    <x v="7"/>
    <x v="1"/>
    <n v="2024"/>
    <n v="8"/>
    <n v="10"/>
    <n v="810"/>
    <n v="8"/>
    <x v="9"/>
    <n v="27"/>
    <d v="2024-04-26T00:00:00"/>
    <x v="7"/>
  </r>
  <r>
    <d v="2024-04-27T00:00:00"/>
    <d v="1899-12-30T08:15:00"/>
    <n v="10.8"/>
    <n v="11.2"/>
    <n v="10.8"/>
    <n v="82"/>
    <n v="7.9"/>
    <n v="6.1"/>
    <s v="SW"/>
    <n v="0.51"/>
    <n v="13"/>
    <s v="SW"/>
    <n v="9.4"/>
    <n v="10.8"/>
    <n v="9.4"/>
    <n v="1009.1"/>
    <n v="0"/>
    <n v="0"/>
    <n v="2.5999999999999999E-2"/>
    <n v="0"/>
    <n v="21.4"/>
    <n v="46"/>
    <n v="9.3000000000000007"/>
    <n v="20.399999999999999"/>
    <n v="8.64"/>
    <n v="7.3700000000000002E-2"/>
    <n v="117"/>
    <n v="1"/>
    <n v="100"/>
    <n v="5"/>
    <x v="7"/>
    <x v="1"/>
    <n v="2024"/>
    <n v="8"/>
    <n v="15"/>
    <n v="815"/>
    <n v="8"/>
    <x v="9"/>
    <n v="27"/>
    <d v="2024-04-26T00:00:00"/>
    <x v="7"/>
  </r>
  <r>
    <d v="2024-04-27T00:00:00"/>
    <d v="1899-12-30T08:20:00"/>
    <n v="10.7"/>
    <n v="10.8"/>
    <n v="10.7"/>
    <n v="84"/>
    <n v="8.1"/>
    <n v="3.5"/>
    <s v="SW"/>
    <n v="0.28999999999999998"/>
    <n v="8.6999999999999993"/>
    <s v="S"/>
    <n v="10.199999999999999"/>
    <n v="10.7"/>
    <n v="10.199999999999999"/>
    <n v="1009.1"/>
    <n v="0"/>
    <n v="0"/>
    <n v="2.5999999999999999E-2"/>
    <n v="0"/>
    <n v="21.4"/>
    <n v="46"/>
    <n v="9.3000000000000007"/>
    <n v="20.399999999999999"/>
    <n v="8.64"/>
    <n v="7.3700000000000002E-2"/>
    <n v="118"/>
    <n v="1"/>
    <n v="100"/>
    <n v="5"/>
    <x v="7"/>
    <x v="1"/>
    <n v="2024"/>
    <n v="8"/>
    <n v="20"/>
    <n v="820"/>
    <n v="8"/>
    <x v="9"/>
    <n v="27"/>
    <d v="2024-04-26T00:00:00"/>
    <x v="7"/>
  </r>
  <r>
    <d v="2024-04-27T00:00:00"/>
    <d v="1899-12-30T08:25:00"/>
    <n v="10.8"/>
    <n v="10.8"/>
    <n v="10.7"/>
    <n v="84"/>
    <n v="8.1999999999999993"/>
    <n v="4.3"/>
    <s v="SW"/>
    <n v="0.36"/>
    <n v="9.6"/>
    <s v="SW"/>
    <n v="9.9"/>
    <n v="10.8"/>
    <n v="9.9"/>
    <n v="1009.1"/>
    <n v="0"/>
    <n v="0"/>
    <n v="2.5999999999999999E-2"/>
    <n v="0"/>
    <n v="21.6"/>
    <n v="46"/>
    <n v="9.4"/>
    <n v="20.5"/>
    <n v="8.6300000000000008"/>
    <n v="7.3599999999999999E-2"/>
    <n v="117"/>
    <n v="1"/>
    <n v="100"/>
    <n v="5"/>
    <x v="7"/>
    <x v="1"/>
    <n v="2024"/>
    <n v="8"/>
    <n v="25"/>
    <n v="825"/>
    <n v="8"/>
    <x v="9"/>
    <n v="27"/>
    <d v="2024-04-26T00:00:00"/>
    <x v="7"/>
  </r>
  <r>
    <d v="2024-04-27T00:00:00"/>
    <d v="1899-12-30T08:30:00"/>
    <n v="11"/>
    <n v="11"/>
    <n v="10.8"/>
    <n v="82"/>
    <n v="8"/>
    <n v="3.5"/>
    <s v="SW"/>
    <n v="0.28999999999999998"/>
    <n v="7"/>
    <s v="SW"/>
    <n v="10.6"/>
    <n v="10.9"/>
    <n v="10.5"/>
    <n v="1009.1"/>
    <n v="0"/>
    <n v="0"/>
    <n v="2.5000000000000001E-2"/>
    <n v="0"/>
    <n v="21.6"/>
    <n v="46"/>
    <n v="9.4"/>
    <n v="20.5"/>
    <n v="8.6300000000000008"/>
    <n v="7.3599999999999999E-2"/>
    <n v="117"/>
    <n v="1"/>
    <n v="100"/>
    <n v="5"/>
    <x v="7"/>
    <x v="1"/>
    <n v="2024"/>
    <n v="8"/>
    <n v="30"/>
    <n v="830"/>
    <n v="8"/>
    <x v="9"/>
    <n v="27"/>
    <d v="2024-04-26T00:00:00"/>
    <x v="7"/>
  </r>
  <r>
    <d v="2024-04-27T00:00:00"/>
    <d v="1899-12-30T08:35:00"/>
    <n v="11.3"/>
    <n v="11.3"/>
    <n v="11.1"/>
    <n v="81"/>
    <n v="8.1"/>
    <n v="5.2"/>
    <s v="SW"/>
    <n v="0.43"/>
    <n v="12.2"/>
    <s v="SW"/>
    <n v="10.199999999999999"/>
    <n v="11.2"/>
    <n v="10.1"/>
    <n v="1009.2"/>
    <n v="0"/>
    <n v="0"/>
    <n v="2.4E-2"/>
    <n v="0"/>
    <n v="21.6"/>
    <n v="46"/>
    <n v="9.4"/>
    <n v="20.5"/>
    <n v="8.6300000000000008"/>
    <n v="7.3599999999999999E-2"/>
    <n v="116"/>
    <n v="1"/>
    <n v="100"/>
    <n v="5"/>
    <x v="7"/>
    <x v="1"/>
    <n v="2024"/>
    <n v="8"/>
    <n v="35"/>
    <n v="835"/>
    <n v="8"/>
    <x v="9"/>
    <n v="27"/>
    <d v="2024-04-26T00:00:00"/>
    <x v="7"/>
  </r>
  <r>
    <d v="2024-04-27T00:00:00"/>
    <d v="1899-12-30T08:40:00"/>
    <n v="11.2"/>
    <n v="11.3"/>
    <n v="11.2"/>
    <n v="83"/>
    <n v="8.4"/>
    <n v="4.3"/>
    <s v="SW"/>
    <n v="0.36"/>
    <n v="11.3"/>
    <s v="S"/>
    <n v="10.4"/>
    <n v="11.1"/>
    <n v="10.3"/>
    <n v="1009.2"/>
    <n v="0"/>
    <n v="0"/>
    <n v="2.5000000000000001E-2"/>
    <n v="0"/>
    <n v="21.6"/>
    <n v="46"/>
    <n v="9.5"/>
    <n v="20.6"/>
    <n v="8.6300000000000008"/>
    <n v="7.3599999999999999E-2"/>
    <n v="117"/>
    <n v="1"/>
    <n v="100"/>
    <n v="5"/>
    <x v="7"/>
    <x v="1"/>
    <n v="2024"/>
    <n v="8"/>
    <n v="40"/>
    <n v="840"/>
    <n v="8"/>
    <x v="9"/>
    <n v="27"/>
    <d v="2024-04-26T00:00:00"/>
    <x v="7"/>
  </r>
  <r>
    <d v="2024-04-27T00:00:00"/>
    <d v="1899-12-30T08:45:00"/>
    <n v="11.1"/>
    <n v="11.2"/>
    <n v="11.1"/>
    <n v="83"/>
    <n v="8.3000000000000007"/>
    <n v="6.1"/>
    <s v="SW"/>
    <n v="0.51"/>
    <n v="13"/>
    <s v="SW"/>
    <n v="9.6999999999999993"/>
    <n v="11"/>
    <n v="9.6999999999999993"/>
    <n v="1009.4"/>
    <n v="0"/>
    <n v="0"/>
    <n v="2.5000000000000001E-2"/>
    <n v="0"/>
    <n v="21.6"/>
    <n v="46"/>
    <n v="9.5"/>
    <n v="20.6"/>
    <n v="8.6300000000000008"/>
    <n v="7.3599999999999999E-2"/>
    <n v="117"/>
    <n v="1"/>
    <n v="100"/>
    <n v="5"/>
    <x v="7"/>
    <x v="1"/>
    <n v="2024"/>
    <n v="8"/>
    <n v="45"/>
    <n v="845"/>
    <n v="8"/>
    <x v="9"/>
    <n v="27"/>
    <d v="2024-04-26T00:00:00"/>
    <x v="7"/>
  </r>
  <r>
    <d v="2024-04-27T00:00:00"/>
    <d v="1899-12-30T08:50:00"/>
    <n v="11.2"/>
    <n v="11.2"/>
    <n v="11"/>
    <n v="85"/>
    <n v="8.6999999999999993"/>
    <n v="7"/>
    <s v="SW"/>
    <n v="0.57999999999999996"/>
    <n v="11.3"/>
    <s v="WSW"/>
    <n v="9.4"/>
    <n v="11.2"/>
    <n v="9.4"/>
    <n v="1009.3"/>
    <n v="0"/>
    <n v="0"/>
    <n v="2.5000000000000001E-2"/>
    <n v="0"/>
    <n v="21.6"/>
    <n v="46"/>
    <n v="9.5"/>
    <n v="20.6"/>
    <n v="8.6300000000000008"/>
    <n v="7.3599999999999999E-2"/>
    <n v="117"/>
    <n v="1"/>
    <n v="100"/>
    <n v="5"/>
    <x v="7"/>
    <x v="1"/>
    <n v="2024"/>
    <n v="8"/>
    <n v="50"/>
    <n v="850"/>
    <n v="8"/>
    <x v="9"/>
    <n v="27"/>
    <d v="2024-04-26T00:00:00"/>
    <x v="7"/>
  </r>
  <r>
    <d v="2024-04-27T00:00:00"/>
    <d v="1899-12-30T08:55:00"/>
    <n v="11.3"/>
    <n v="11.3"/>
    <n v="11.2"/>
    <n v="85"/>
    <n v="8.9"/>
    <n v="5.2"/>
    <s v="SW"/>
    <n v="0.43"/>
    <n v="11.3"/>
    <s v="WSW"/>
    <n v="10.3"/>
    <n v="11.3"/>
    <n v="10.3"/>
    <n v="1009.4"/>
    <n v="0"/>
    <n v="0"/>
    <n v="2.4E-2"/>
    <n v="0"/>
    <n v="21.7"/>
    <n v="46"/>
    <n v="9.6"/>
    <n v="20.7"/>
    <n v="8.6300000000000008"/>
    <n v="7.3599999999999999E-2"/>
    <n v="117"/>
    <n v="1"/>
    <n v="100"/>
    <n v="5"/>
    <x v="7"/>
    <x v="1"/>
    <n v="2024"/>
    <n v="8"/>
    <n v="55"/>
    <n v="855"/>
    <n v="8"/>
    <x v="9"/>
    <n v="27"/>
    <d v="2024-04-26T00:00:00"/>
    <x v="7"/>
  </r>
  <r>
    <d v="2024-04-27T00:00:00"/>
    <d v="1899-12-30T09:00:00"/>
    <n v="11.7"/>
    <n v="11.7"/>
    <n v="11.3"/>
    <n v="83"/>
    <n v="8.9"/>
    <n v="4.3"/>
    <s v="SSW"/>
    <n v="0.36"/>
    <n v="10.4"/>
    <s v="SW"/>
    <n v="10.9"/>
    <n v="11.6"/>
    <n v="10.8"/>
    <n v="1009.3"/>
    <n v="0"/>
    <n v="0"/>
    <n v="2.3E-2"/>
    <n v="0"/>
    <n v="21.7"/>
    <n v="46"/>
    <n v="9.6"/>
    <n v="20.7"/>
    <n v="8.6300000000000008"/>
    <n v="7.3599999999999999E-2"/>
    <n v="117"/>
    <n v="1"/>
    <n v="100"/>
    <n v="5"/>
    <x v="7"/>
    <x v="1"/>
    <n v="2024"/>
    <n v="9"/>
    <n v="0"/>
    <n v="900"/>
    <n v="8"/>
    <x v="9"/>
    <n v="27"/>
    <d v="2024-04-26T00:00:00"/>
    <x v="7"/>
  </r>
  <r>
    <d v="2024-04-27T00:00:00"/>
    <d v="1899-12-30T09:05:00"/>
    <n v="11.9"/>
    <n v="11.9"/>
    <n v="11.7"/>
    <n v="83"/>
    <n v="9.1"/>
    <n v="3.5"/>
    <s v="SSW"/>
    <n v="0.28999999999999998"/>
    <n v="7.8"/>
    <s v="SW"/>
    <n v="11.6"/>
    <n v="11.8"/>
    <n v="11.5"/>
    <n v="1009.4"/>
    <n v="0"/>
    <n v="0"/>
    <n v="2.1999999999999999E-2"/>
    <n v="0"/>
    <n v="21.7"/>
    <n v="46"/>
    <n v="9.6"/>
    <n v="20.7"/>
    <n v="8.6300000000000008"/>
    <n v="7.3599999999999999E-2"/>
    <n v="116"/>
    <n v="1"/>
    <n v="100"/>
    <n v="5"/>
    <x v="7"/>
    <x v="1"/>
    <n v="2024"/>
    <n v="9"/>
    <n v="5"/>
    <n v="905"/>
    <n v="9"/>
    <x v="10"/>
    <n v="27"/>
    <d v="2024-04-27T00:00:00"/>
    <x v="8"/>
  </r>
  <r>
    <d v="2024-04-27T00:00:00"/>
    <d v="1899-12-30T09:10:00"/>
    <n v="11.9"/>
    <n v="12"/>
    <n v="11.9"/>
    <n v="81"/>
    <n v="8.8000000000000007"/>
    <n v="3.5"/>
    <s v="SSW"/>
    <n v="0.28999999999999998"/>
    <n v="7"/>
    <s v="SSW"/>
    <n v="11.6"/>
    <n v="11.8"/>
    <n v="11.4"/>
    <n v="1009.5"/>
    <n v="0"/>
    <n v="0"/>
    <n v="2.1999999999999999E-2"/>
    <n v="0"/>
    <n v="21.7"/>
    <n v="46"/>
    <n v="9.6"/>
    <n v="20.7"/>
    <n v="8.6300000000000008"/>
    <n v="7.3599999999999999E-2"/>
    <n v="116"/>
    <n v="1"/>
    <n v="100"/>
    <n v="5"/>
    <x v="7"/>
    <x v="1"/>
    <n v="2024"/>
    <n v="9"/>
    <n v="10"/>
    <n v="910"/>
    <n v="9"/>
    <x v="10"/>
    <n v="27"/>
    <d v="2024-04-27T00:00:00"/>
    <x v="8"/>
  </r>
  <r>
    <d v="2024-04-27T00:00:00"/>
    <d v="1899-12-30T09:15:00"/>
    <n v="11.8"/>
    <n v="11.9"/>
    <n v="11.7"/>
    <n v="82"/>
    <n v="8.8000000000000007"/>
    <n v="3.5"/>
    <s v="SW"/>
    <n v="0.28999999999999998"/>
    <n v="6.1"/>
    <s v="SSW"/>
    <n v="11.4"/>
    <n v="11.7"/>
    <n v="11.3"/>
    <n v="1009.5"/>
    <n v="0"/>
    <n v="0"/>
    <n v="2.3E-2"/>
    <n v="0"/>
    <n v="21.7"/>
    <n v="46"/>
    <n v="9.6"/>
    <n v="20.7"/>
    <n v="8.6300000000000008"/>
    <n v="7.3599999999999999E-2"/>
    <n v="117"/>
    <n v="1"/>
    <n v="100"/>
    <n v="5"/>
    <x v="7"/>
    <x v="1"/>
    <n v="2024"/>
    <n v="9"/>
    <n v="15"/>
    <n v="915"/>
    <n v="9"/>
    <x v="10"/>
    <n v="27"/>
    <d v="2024-04-27T00:00:00"/>
    <x v="8"/>
  </r>
  <r>
    <d v="2024-04-27T00:00:00"/>
    <d v="1899-12-30T09:20:00"/>
    <n v="11.6"/>
    <n v="11.7"/>
    <n v="11.6"/>
    <n v="82"/>
    <n v="8.6"/>
    <n v="3.5"/>
    <s v="SW"/>
    <n v="0.28999999999999998"/>
    <n v="7.8"/>
    <s v="SSW"/>
    <n v="11.2"/>
    <n v="11.5"/>
    <n v="11.1"/>
    <n v="1009.6"/>
    <n v="0"/>
    <n v="0"/>
    <n v="2.3E-2"/>
    <n v="0"/>
    <n v="21.7"/>
    <n v="46"/>
    <n v="9.6"/>
    <n v="20.7"/>
    <n v="8.6300000000000008"/>
    <n v="7.3599999999999999E-2"/>
    <n v="116"/>
    <n v="1"/>
    <n v="100"/>
    <n v="5"/>
    <x v="7"/>
    <x v="1"/>
    <n v="2024"/>
    <n v="9"/>
    <n v="20"/>
    <n v="920"/>
    <n v="9"/>
    <x v="10"/>
    <n v="27"/>
    <d v="2024-04-27T00:00:00"/>
    <x v="8"/>
  </r>
  <r>
    <d v="2024-04-27T00:00:00"/>
    <d v="1899-12-30T09:25:00"/>
    <n v="11.8"/>
    <n v="11.8"/>
    <n v="11.6"/>
    <n v="84"/>
    <n v="9.1999999999999993"/>
    <n v="3.5"/>
    <s v="SW"/>
    <n v="0.28999999999999998"/>
    <n v="7"/>
    <s v="SW"/>
    <n v="11.4"/>
    <n v="11.7"/>
    <n v="11.3"/>
    <n v="1009.6"/>
    <n v="0"/>
    <n v="0"/>
    <n v="2.3E-2"/>
    <n v="0"/>
    <n v="21.7"/>
    <n v="46"/>
    <n v="9.6"/>
    <n v="20.7"/>
    <n v="8.6300000000000008"/>
    <n v="7.3599999999999999E-2"/>
    <n v="117"/>
    <n v="1"/>
    <n v="100"/>
    <n v="5"/>
    <x v="7"/>
    <x v="1"/>
    <n v="2024"/>
    <n v="9"/>
    <n v="25"/>
    <n v="925"/>
    <n v="9"/>
    <x v="10"/>
    <n v="27"/>
    <d v="2024-04-27T00:00:00"/>
    <x v="8"/>
  </r>
  <r>
    <d v="2024-04-27T00:00:00"/>
    <d v="1899-12-30T09:30:00"/>
    <n v="12.2"/>
    <n v="12.2"/>
    <n v="11.8"/>
    <n v="81"/>
    <n v="9.1"/>
    <n v="3.5"/>
    <s v="SSW"/>
    <n v="0.28999999999999998"/>
    <n v="7"/>
    <s v="SW"/>
    <n v="11.9"/>
    <n v="12.1"/>
    <n v="11.8"/>
    <n v="1009.6"/>
    <n v="0"/>
    <n v="0"/>
    <n v="2.1000000000000001E-2"/>
    <n v="0"/>
    <n v="21.7"/>
    <n v="46"/>
    <n v="9.6"/>
    <n v="20.7"/>
    <n v="8.6300000000000008"/>
    <n v="7.3599999999999999E-2"/>
    <n v="118"/>
    <n v="1"/>
    <n v="100"/>
    <n v="5"/>
    <x v="7"/>
    <x v="1"/>
    <n v="2024"/>
    <n v="9"/>
    <n v="30"/>
    <n v="930"/>
    <n v="9"/>
    <x v="10"/>
    <n v="27"/>
    <d v="2024-04-27T00:00:00"/>
    <x v="8"/>
  </r>
  <r>
    <d v="2024-04-27T00:00:00"/>
    <d v="1899-12-30T09:35:00"/>
    <n v="12"/>
    <n v="12.3"/>
    <n v="12"/>
    <n v="81"/>
    <n v="8.8000000000000007"/>
    <n v="5.2"/>
    <s v="SW"/>
    <n v="0.43"/>
    <n v="9.6"/>
    <s v="WSW"/>
    <n v="11.1"/>
    <n v="11.8"/>
    <n v="10.9"/>
    <n v="1009.7"/>
    <n v="0"/>
    <n v="0"/>
    <n v="2.1999999999999999E-2"/>
    <n v="0"/>
    <n v="21.7"/>
    <n v="46"/>
    <n v="9.6"/>
    <n v="20.7"/>
    <n v="8.6300000000000008"/>
    <n v="7.3599999999999999E-2"/>
    <n v="117"/>
    <n v="1"/>
    <n v="100"/>
    <n v="5"/>
    <x v="7"/>
    <x v="1"/>
    <n v="2024"/>
    <n v="9"/>
    <n v="35"/>
    <n v="935"/>
    <n v="9"/>
    <x v="10"/>
    <n v="27"/>
    <d v="2024-04-27T00:00:00"/>
    <x v="8"/>
  </r>
  <r>
    <d v="2024-04-27T00:00:00"/>
    <d v="1899-12-30T09:40:00"/>
    <n v="11.6"/>
    <n v="11.9"/>
    <n v="11.6"/>
    <n v="83"/>
    <n v="8.8000000000000007"/>
    <n v="4.3"/>
    <s v="SW"/>
    <n v="0.36"/>
    <n v="9.6"/>
    <s v="SW"/>
    <n v="10.9"/>
    <n v="11.5"/>
    <n v="10.8"/>
    <n v="1009.7"/>
    <n v="0"/>
    <n v="0"/>
    <n v="2.3E-2"/>
    <n v="0"/>
    <n v="21.8"/>
    <n v="46"/>
    <n v="9.6999999999999993"/>
    <n v="20.9"/>
    <n v="8.6199999999999992"/>
    <n v="7.3599999999999999E-2"/>
    <n v="117"/>
    <n v="1"/>
    <n v="100"/>
    <n v="5"/>
    <x v="7"/>
    <x v="1"/>
    <n v="2024"/>
    <n v="9"/>
    <n v="40"/>
    <n v="940"/>
    <n v="9"/>
    <x v="10"/>
    <n v="27"/>
    <d v="2024-04-27T00:00:00"/>
    <x v="8"/>
  </r>
  <r>
    <d v="2024-04-27T00:00:00"/>
    <d v="1899-12-30T09:45:00"/>
    <n v="11.6"/>
    <n v="11.6"/>
    <n v="11.5"/>
    <n v="84"/>
    <n v="8.9"/>
    <n v="3.5"/>
    <s v="SW"/>
    <n v="0.28999999999999998"/>
    <n v="8.6999999999999993"/>
    <s v="SW"/>
    <n v="11.2"/>
    <n v="11.5"/>
    <n v="11.1"/>
    <n v="1009.8"/>
    <n v="0"/>
    <n v="0"/>
    <n v="2.4E-2"/>
    <n v="0"/>
    <n v="21.8"/>
    <n v="46"/>
    <n v="9.6999999999999993"/>
    <n v="20.9"/>
    <n v="8.6199999999999992"/>
    <n v="7.3599999999999999E-2"/>
    <n v="117"/>
    <n v="1"/>
    <n v="100"/>
    <n v="5"/>
    <x v="7"/>
    <x v="1"/>
    <n v="2024"/>
    <n v="9"/>
    <n v="45"/>
    <n v="945"/>
    <n v="9"/>
    <x v="10"/>
    <n v="27"/>
    <d v="2024-04-27T00:00:00"/>
    <x v="8"/>
  </r>
  <r>
    <d v="2024-04-27T00:00:00"/>
    <d v="1899-12-30T09:50:00"/>
    <n v="11.3"/>
    <n v="11.6"/>
    <n v="11.3"/>
    <n v="84"/>
    <n v="8.6999999999999993"/>
    <n v="4.3"/>
    <s v="SW"/>
    <n v="0.36"/>
    <n v="9.6"/>
    <s v="WSW"/>
    <n v="10.5"/>
    <n v="11.2"/>
    <n v="10.4"/>
    <n v="1010"/>
    <n v="0"/>
    <n v="0"/>
    <n v="2.4E-2"/>
    <n v="0"/>
    <n v="21.8"/>
    <n v="46"/>
    <n v="9.6999999999999993"/>
    <n v="20.9"/>
    <n v="8.6199999999999992"/>
    <n v="7.3599999999999999E-2"/>
    <n v="117"/>
    <n v="1"/>
    <n v="100"/>
    <n v="5"/>
    <x v="7"/>
    <x v="1"/>
    <n v="2024"/>
    <n v="9"/>
    <n v="50"/>
    <n v="950"/>
    <n v="9"/>
    <x v="10"/>
    <n v="27"/>
    <d v="2024-04-27T00:00:00"/>
    <x v="8"/>
  </r>
  <r>
    <d v="2024-04-27T00:00:00"/>
    <d v="1899-12-30T09:55:00"/>
    <n v="10.6"/>
    <n v="11.3"/>
    <n v="10.6"/>
    <n v="85"/>
    <n v="8.1"/>
    <n v="4.3"/>
    <s v="SW"/>
    <n v="0.36"/>
    <n v="9.6"/>
    <s v="WSW"/>
    <n v="9.6999999999999993"/>
    <n v="10.6"/>
    <n v="9.6999999999999993"/>
    <n v="1010"/>
    <n v="0.2"/>
    <n v="0"/>
    <n v="2.7E-2"/>
    <n v="0"/>
    <n v="21.8"/>
    <n v="46"/>
    <n v="9.6999999999999993"/>
    <n v="20.9"/>
    <n v="8.6199999999999992"/>
    <n v="7.3599999999999999E-2"/>
    <n v="117"/>
    <n v="1"/>
    <n v="100"/>
    <n v="5"/>
    <x v="7"/>
    <x v="1"/>
    <n v="2024"/>
    <n v="9"/>
    <n v="55"/>
    <n v="955"/>
    <n v="9"/>
    <x v="10"/>
    <n v="27"/>
    <d v="2024-04-27T00:00:00"/>
    <x v="8"/>
  </r>
  <r>
    <d v="2024-04-27T00:00:00"/>
    <d v="1899-12-30T10:00:00"/>
    <n v="10.199999999999999"/>
    <n v="10.6"/>
    <n v="10.199999999999999"/>
    <n v="86"/>
    <n v="7.9"/>
    <n v="3.5"/>
    <s v="SW"/>
    <n v="0.28999999999999998"/>
    <n v="7.8"/>
    <s v="SW"/>
    <n v="9.6"/>
    <n v="10.199999999999999"/>
    <n v="9.6"/>
    <n v="1010"/>
    <n v="0"/>
    <n v="0"/>
    <n v="2.8000000000000001E-2"/>
    <n v="0"/>
    <n v="21.8"/>
    <n v="46"/>
    <n v="9.6999999999999993"/>
    <n v="20.9"/>
    <n v="8.6199999999999992"/>
    <n v="7.3599999999999999E-2"/>
    <n v="117"/>
    <n v="1"/>
    <n v="100"/>
    <n v="5"/>
    <x v="7"/>
    <x v="1"/>
    <n v="2024"/>
    <n v="10"/>
    <n v="0"/>
    <n v="1000"/>
    <n v="9"/>
    <x v="10"/>
    <n v="27"/>
    <d v="2024-04-27T00:00:00"/>
    <x v="8"/>
  </r>
  <r>
    <d v="2024-04-27T00:00:00"/>
    <d v="1899-12-30T10:05:00"/>
    <n v="9.9"/>
    <n v="10.199999999999999"/>
    <n v="9.9"/>
    <n v="87"/>
    <n v="7.9"/>
    <n v="3.5"/>
    <s v="SSW"/>
    <n v="0.28999999999999998"/>
    <n v="9.6"/>
    <s v="WSW"/>
    <n v="9.3000000000000007"/>
    <n v="10.1"/>
    <n v="9.4"/>
    <n v="1010.1"/>
    <n v="0.2"/>
    <n v="1"/>
    <n v="2.9000000000000001E-2"/>
    <n v="0"/>
    <n v="21.9"/>
    <n v="46"/>
    <n v="9.6999999999999993"/>
    <n v="21"/>
    <n v="8.6199999999999992"/>
    <n v="7.3599999999999999E-2"/>
    <n v="117"/>
    <n v="1"/>
    <n v="100"/>
    <n v="5"/>
    <x v="7"/>
    <x v="1"/>
    <n v="2024"/>
    <n v="10"/>
    <n v="5"/>
    <n v="1005"/>
    <n v="10"/>
    <x v="11"/>
    <n v="27"/>
    <d v="2024-04-27T00:00:00"/>
    <x v="8"/>
  </r>
  <r>
    <d v="2024-04-27T00:00:00"/>
    <d v="1899-12-30T10:10:00"/>
    <n v="9.9"/>
    <n v="9.9"/>
    <n v="9.9"/>
    <n v="89"/>
    <n v="8.1999999999999993"/>
    <n v="2.6"/>
    <s v="SW"/>
    <n v="0.22"/>
    <n v="7"/>
    <s v="SSW"/>
    <n v="9.8000000000000007"/>
    <n v="10.1"/>
    <n v="9.9"/>
    <n v="1010.1"/>
    <n v="0"/>
    <n v="1"/>
    <n v="2.9000000000000001E-2"/>
    <n v="0"/>
    <n v="21.9"/>
    <n v="46"/>
    <n v="9.6999999999999993"/>
    <n v="21"/>
    <n v="8.6199999999999992"/>
    <n v="7.3599999999999999E-2"/>
    <n v="116"/>
    <n v="1"/>
    <n v="100"/>
    <n v="5"/>
    <x v="7"/>
    <x v="1"/>
    <n v="2024"/>
    <n v="10"/>
    <n v="10"/>
    <n v="1010"/>
    <n v="10"/>
    <x v="11"/>
    <n v="27"/>
    <d v="2024-04-27T00:00:00"/>
    <x v="8"/>
  </r>
  <r>
    <d v="2024-04-27T00:00:00"/>
    <d v="1899-12-30T10:15:00"/>
    <n v="10.1"/>
    <n v="10.1"/>
    <n v="9.9"/>
    <n v="90"/>
    <n v="8.5"/>
    <n v="3.5"/>
    <s v="SSW"/>
    <n v="0.28999999999999998"/>
    <n v="6.1"/>
    <s v="S"/>
    <n v="9.5"/>
    <n v="10.3"/>
    <n v="9.6999999999999993"/>
    <n v="1010.1"/>
    <n v="0"/>
    <n v="1"/>
    <n v="2.9000000000000001E-2"/>
    <n v="0"/>
    <n v="21.9"/>
    <n v="46"/>
    <n v="9.6999999999999993"/>
    <n v="21"/>
    <n v="8.6199999999999992"/>
    <n v="7.3599999999999999E-2"/>
    <n v="117"/>
    <n v="1"/>
    <n v="100"/>
    <n v="5"/>
    <x v="7"/>
    <x v="1"/>
    <n v="2024"/>
    <n v="10"/>
    <n v="15"/>
    <n v="1015"/>
    <n v="10"/>
    <x v="11"/>
    <n v="27"/>
    <d v="2024-04-27T00:00:00"/>
    <x v="8"/>
  </r>
  <r>
    <d v="2024-04-27T00:00:00"/>
    <d v="1899-12-30T10:20:00"/>
    <n v="10.4"/>
    <n v="10.4"/>
    <n v="10.1"/>
    <n v="91"/>
    <n v="9"/>
    <n v="1.7"/>
    <s v="S"/>
    <n v="0.14000000000000001"/>
    <n v="4.3"/>
    <s v="S"/>
    <n v="10.4"/>
    <n v="10.6"/>
    <n v="10.6"/>
    <n v="1010.1"/>
    <n v="0"/>
    <n v="0.8"/>
    <n v="2.7E-2"/>
    <n v="0"/>
    <n v="21.9"/>
    <n v="46"/>
    <n v="9.6999999999999993"/>
    <n v="21"/>
    <n v="8.6199999999999992"/>
    <n v="7.3599999999999999E-2"/>
    <n v="117"/>
    <n v="1"/>
    <n v="100"/>
    <n v="5"/>
    <x v="7"/>
    <x v="1"/>
    <n v="2024"/>
    <n v="10"/>
    <n v="20"/>
    <n v="1020"/>
    <n v="10"/>
    <x v="11"/>
    <n v="27"/>
    <d v="2024-04-27T00:00:00"/>
    <x v="8"/>
  </r>
  <r>
    <d v="2024-04-27T00:00:00"/>
    <d v="1899-12-30T10:25:00"/>
    <n v="11.1"/>
    <n v="11.1"/>
    <n v="10.5"/>
    <n v="90"/>
    <n v="9.5"/>
    <n v="3.5"/>
    <s v="SSW"/>
    <n v="0.28999999999999998"/>
    <n v="7.8"/>
    <s v="S"/>
    <n v="10.6"/>
    <n v="11.2"/>
    <n v="10.7"/>
    <n v="1010.1"/>
    <n v="0"/>
    <n v="0"/>
    <n v="2.5000000000000001E-2"/>
    <n v="0"/>
    <n v="21.9"/>
    <n v="46"/>
    <n v="9.6999999999999993"/>
    <n v="21"/>
    <n v="8.6199999999999992"/>
    <n v="7.3599999999999999E-2"/>
    <n v="116"/>
    <n v="1"/>
    <n v="100"/>
    <n v="5"/>
    <x v="7"/>
    <x v="1"/>
    <n v="2024"/>
    <n v="10"/>
    <n v="25"/>
    <n v="1025"/>
    <n v="10"/>
    <x v="11"/>
    <n v="27"/>
    <d v="2024-04-27T00:00:00"/>
    <x v="8"/>
  </r>
  <r>
    <d v="2024-04-27T00:00:00"/>
    <d v="1899-12-30T10:30:00"/>
    <n v="11.2"/>
    <n v="11.2"/>
    <n v="11.1"/>
    <n v="88"/>
    <n v="9.3000000000000007"/>
    <n v="4.3"/>
    <s v="SW"/>
    <n v="0.36"/>
    <n v="8.6999999999999993"/>
    <s v="SSW"/>
    <n v="10.4"/>
    <n v="11.2"/>
    <n v="10.4"/>
    <n v="1010.1"/>
    <n v="0"/>
    <n v="0"/>
    <n v="2.5000000000000001E-2"/>
    <n v="0"/>
    <n v="21.9"/>
    <n v="46"/>
    <n v="9.6999999999999993"/>
    <n v="21"/>
    <n v="8.6199999999999992"/>
    <n v="7.3599999999999999E-2"/>
    <n v="117"/>
    <n v="1"/>
    <n v="100"/>
    <n v="5"/>
    <x v="7"/>
    <x v="1"/>
    <n v="2024"/>
    <n v="10"/>
    <n v="30"/>
    <n v="1030"/>
    <n v="10"/>
    <x v="11"/>
    <n v="27"/>
    <d v="2024-04-27T00:00:00"/>
    <x v="8"/>
  </r>
  <r>
    <d v="2024-04-27T00:00:00"/>
    <d v="1899-12-30T10:35:00"/>
    <n v="11.3"/>
    <n v="11.3"/>
    <n v="11.2"/>
    <n v="87"/>
    <n v="9.1999999999999993"/>
    <n v="5.2"/>
    <s v="SW"/>
    <n v="0.43"/>
    <n v="10.4"/>
    <s v="SW"/>
    <n v="10.3"/>
    <n v="11.3"/>
    <n v="10.3"/>
    <n v="1010.1"/>
    <n v="0"/>
    <n v="0"/>
    <n v="2.4E-2"/>
    <n v="0"/>
    <n v="22"/>
    <n v="46"/>
    <n v="9.8000000000000007"/>
    <n v="21.2"/>
    <n v="8.6199999999999992"/>
    <n v="7.3599999999999999E-2"/>
    <n v="118"/>
    <n v="1"/>
    <n v="100"/>
    <n v="5"/>
    <x v="7"/>
    <x v="1"/>
    <n v="2024"/>
    <n v="10"/>
    <n v="35"/>
    <n v="1035"/>
    <n v="10"/>
    <x v="11"/>
    <n v="27"/>
    <d v="2024-04-27T00:00:00"/>
    <x v="8"/>
  </r>
  <r>
    <d v="2024-04-27T00:00:00"/>
    <d v="1899-12-30T10:40:00"/>
    <n v="11.6"/>
    <n v="11.6"/>
    <n v="11.3"/>
    <n v="87"/>
    <n v="9.5"/>
    <n v="4.3"/>
    <s v="SW"/>
    <n v="0.36"/>
    <n v="10.4"/>
    <s v="SSW"/>
    <n v="10.8"/>
    <n v="11.6"/>
    <n v="10.8"/>
    <n v="1010.1"/>
    <n v="0"/>
    <n v="0"/>
    <n v="2.4E-2"/>
    <n v="0"/>
    <n v="22"/>
    <n v="46"/>
    <n v="9.8000000000000007"/>
    <n v="21.2"/>
    <n v="8.6199999999999992"/>
    <n v="7.3599999999999999E-2"/>
    <n v="117"/>
    <n v="1"/>
    <n v="100"/>
    <n v="5"/>
    <x v="7"/>
    <x v="1"/>
    <n v="2024"/>
    <n v="10"/>
    <n v="40"/>
    <n v="1040"/>
    <n v="10"/>
    <x v="11"/>
    <n v="27"/>
    <d v="2024-04-27T00:00:00"/>
    <x v="8"/>
  </r>
  <r>
    <d v="2024-04-27T00:00:00"/>
    <d v="1899-12-30T10:45:00"/>
    <n v="11.6"/>
    <n v="11.6"/>
    <n v="11.6"/>
    <n v="85"/>
    <n v="9.1999999999999993"/>
    <n v="6.1"/>
    <s v="SW"/>
    <n v="0.51"/>
    <n v="12.2"/>
    <s v="WSW"/>
    <n v="10.4"/>
    <n v="11.6"/>
    <n v="10.3"/>
    <n v="1010.2"/>
    <n v="0"/>
    <n v="0"/>
    <n v="2.3E-2"/>
    <n v="0"/>
    <n v="22"/>
    <n v="46"/>
    <n v="9.8000000000000007"/>
    <n v="21.2"/>
    <n v="8.6199999999999992"/>
    <n v="7.3599999999999999E-2"/>
    <n v="117"/>
    <n v="1"/>
    <n v="100"/>
    <n v="5"/>
    <x v="7"/>
    <x v="1"/>
    <n v="2024"/>
    <n v="10"/>
    <n v="45"/>
    <n v="1045"/>
    <n v="10"/>
    <x v="11"/>
    <n v="27"/>
    <d v="2024-04-27T00:00:00"/>
    <x v="8"/>
  </r>
  <r>
    <d v="2024-04-27T00:00:00"/>
    <d v="1899-12-30T10:50:00"/>
    <n v="11.6"/>
    <n v="11.7"/>
    <n v="11.6"/>
    <n v="84"/>
    <n v="9"/>
    <n v="4.3"/>
    <s v="SW"/>
    <n v="0.36"/>
    <n v="9.6"/>
    <s v="SW"/>
    <n v="10.9"/>
    <n v="11.6"/>
    <n v="10.8"/>
    <n v="1010.3"/>
    <n v="0"/>
    <n v="0"/>
    <n v="2.3E-2"/>
    <n v="0"/>
    <n v="22"/>
    <n v="46"/>
    <n v="9.8000000000000007"/>
    <n v="21.2"/>
    <n v="8.6199999999999992"/>
    <n v="7.3599999999999999E-2"/>
    <n v="117"/>
    <n v="1"/>
    <n v="100"/>
    <n v="5"/>
    <x v="7"/>
    <x v="1"/>
    <n v="2024"/>
    <n v="10"/>
    <n v="50"/>
    <n v="1050"/>
    <n v="10"/>
    <x v="11"/>
    <n v="27"/>
    <d v="2024-04-27T00:00:00"/>
    <x v="8"/>
  </r>
  <r>
    <d v="2024-04-27T00:00:00"/>
    <d v="1899-12-30T10:55:00"/>
    <n v="11.3"/>
    <n v="11.6"/>
    <n v="11.3"/>
    <n v="84"/>
    <n v="8.6999999999999993"/>
    <n v="6.1"/>
    <s v="SW"/>
    <n v="0.51"/>
    <n v="13"/>
    <s v="SW"/>
    <n v="10"/>
    <n v="11.2"/>
    <n v="9.9"/>
    <n v="1010.3"/>
    <n v="0"/>
    <n v="0"/>
    <n v="2.4E-2"/>
    <n v="0"/>
    <n v="21.9"/>
    <n v="46"/>
    <n v="9.6999999999999993"/>
    <n v="21"/>
    <n v="8.6199999999999992"/>
    <n v="7.3599999999999999E-2"/>
    <n v="117"/>
    <n v="1"/>
    <n v="100"/>
    <n v="5"/>
    <x v="7"/>
    <x v="1"/>
    <n v="2024"/>
    <n v="10"/>
    <n v="55"/>
    <n v="1055"/>
    <n v="10"/>
    <x v="11"/>
    <n v="27"/>
    <d v="2024-04-27T00:00:00"/>
    <x v="8"/>
  </r>
  <r>
    <d v="2024-04-27T00:00:00"/>
    <d v="1899-12-30T11:00:00"/>
    <n v="10.7"/>
    <n v="11.3"/>
    <n v="10.7"/>
    <n v="83"/>
    <n v="8"/>
    <n v="7.8"/>
    <s v="SW"/>
    <n v="0.65"/>
    <n v="14.8"/>
    <s v="SW"/>
    <n v="8.6"/>
    <n v="10.7"/>
    <n v="8.5"/>
    <n v="1010.4"/>
    <n v="0"/>
    <n v="0"/>
    <n v="2.5999999999999999E-2"/>
    <n v="0"/>
    <n v="21.9"/>
    <n v="46"/>
    <n v="9.6999999999999993"/>
    <n v="21"/>
    <n v="8.6199999999999992"/>
    <n v="7.3599999999999999E-2"/>
    <n v="117"/>
    <n v="1"/>
    <n v="100"/>
    <n v="5"/>
    <x v="7"/>
    <x v="1"/>
    <n v="2024"/>
    <n v="11"/>
    <n v="0"/>
    <n v="1100"/>
    <n v="10"/>
    <x v="11"/>
    <n v="27"/>
    <d v="2024-04-27T00:00:00"/>
    <x v="8"/>
  </r>
  <r>
    <d v="2024-04-27T00:00:00"/>
    <d v="1899-12-30T11:05:00"/>
    <n v="10.1"/>
    <n v="10.7"/>
    <n v="10.1"/>
    <n v="86"/>
    <n v="7.9"/>
    <n v="6.1"/>
    <s v="SW"/>
    <n v="0.51"/>
    <n v="12.2"/>
    <s v="SW"/>
    <n v="8.6"/>
    <n v="10.199999999999999"/>
    <n v="8.6"/>
    <n v="1010.4"/>
    <n v="0.4"/>
    <n v="3.4"/>
    <n v="2.9000000000000001E-2"/>
    <n v="0"/>
    <n v="21.9"/>
    <n v="45"/>
    <n v="9.4"/>
    <n v="20.9"/>
    <n v="8.4499999999999993"/>
    <n v="7.3599999999999999E-2"/>
    <n v="117"/>
    <n v="1"/>
    <n v="100"/>
    <n v="5"/>
    <x v="7"/>
    <x v="1"/>
    <n v="2024"/>
    <n v="11"/>
    <n v="5"/>
    <n v="1105"/>
    <n v="11"/>
    <x v="12"/>
    <n v="27"/>
    <d v="2024-04-27T00:00:00"/>
    <x v="8"/>
  </r>
  <r>
    <d v="2024-04-27T00:00:00"/>
    <d v="1899-12-30T11:10:00"/>
    <n v="10.1"/>
    <n v="10.1"/>
    <n v="10"/>
    <n v="90"/>
    <n v="8.5"/>
    <n v="5.2"/>
    <s v="SW"/>
    <n v="0.43"/>
    <n v="11.3"/>
    <s v="SW"/>
    <n v="8.8000000000000007"/>
    <n v="10.199999999999999"/>
    <n v="8.9"/>
    <n v="1010.5"/>
    <n v="0"/>
    <n v="2"/>
    <n v="2.9000000000000001E-2"/>
    <n v="0"/>
    <n v="21.9"/>
    <n v="45"/>
    <n v="9.4"/>
    <n v="20.9"/>
    <n v="8.4499999999999993"/>
    <n v="7.3700000000000002E-2"/>
    <n v="117"/>
    <n v="1"/>
    <n v="100"/>
    <n v="5"/>
    <x v="7"/>
    <x v="1"/>
    <n v="2024"/>
    <n v="11"/>
    <n v="10"/>
    <n v="1110"/>
    <n v="11"/>
    <x v="12"/>
    <n v="27"/>
    <d v="2024-04-27T00:00:00"/>
    <x v="8"/>
  </r>
  <r>
    <d v="2024-04-27T00:00:00"/>
    <d v="1899-12-30T11:15:00"/>
    <n v="10.199999999999999"/>
    <n v="10.199999999999999"/>
    <n v="10.1"/>
    <n v="90"/>
    <n v="8.6999999999999993"/>
    <n v="5.2"/>
    <s v="SW"/>
    <n v="0.43"/>
    <n v="8.6999999999999993"/>
    <s v="SW"/>
    <n v="9"/>
    <n v="10.4"/>
    <n v="9.1999999999999993"/>
    <n v="1010.5"/>
    <n v="0.2"/>
    <n v="2"/>
    <n v="2.8000000000000001E-2"/>
    <n v="0"/>
    <n v="21.8"/>
    <n v="45"/>
    <n v="9.4"/>
    <n v="20.9"/>
    <n v="8.4499999999999993"/>
    <n v="7.3700000000000002E-2"/>
    <n v="117"/>
    <n v="1"/>
    <n v="100"/>
    <n v="5"/>
    <x v="7"/>
    <x v="1"/>
    <n v="2024"/>
    <n v="11"/>
    <n v="15"/>
    <n v="1115"/>
    <n v="11"/>
    <x v="12"/>
    <n v="27"/>
    <d v="2024-04-27T00:00:00"/>
    <x v="8"/>
  </r>
  <r>
    <d v="2024-04-27T00:00:00"/>
    <d v="1899-12-30T11:20:00"/>
    <n v="10.6"/>
    <n v="10.6"/>
    <n v="10.199999999999999"/>
    <n v="90"/>
    <n v="9"/>
    <n v="4.3"/>
    <s v="SW"/>
    <n v="0.36"/>
    <n v="9.6"/>
    <s v="SW"/>
    <n v="9.6999999999999993"/>
    <n v="10.7"/>
    <n v="9.8000000000000007"/>
    <n v="1010.5"/>
    <n v="0"/>
    <n v="1.4"/>
    <n v="2.7E-2"/>
    <n v="0"/>
    <n v="21.8"/>
    <n v="45"/>
    <n v="9.4"/>
    <n v="20.9"/>
    <n v="8.4499999999999993"/>
    <n v="7.3700000000000002E-2"/>
    <n v="117"/>
    <n v="1"/>
    <n v="100"/>
    <n v="5"/>
    <x v="7"/>
    <x v="1"/>
    <n v="2024"/>
    <n v="11"/>
    <n v="20"/>
    <n v="1120"/>
    <n v="11"/>
    <x v="12"/>
    <n v="27"/>
    <d v="2024-04-27T00:00:00"/>
    <x v="8"/>
  </r>
  <r>
    <d v="2024-04-27T00:00:00"/>
    <d v="1899-12-30T11:25:00"/>
    <n v="11.1"/>
    <n v="11.1"/>
    <n v="10.6"/>
    <n v="90"/>
    <n v="9.5"/>
    <n v="6.1"/>
    <s v="SW"/>
    <n v="0.51"/>
    <n v="10.4"/>
    <s v="WSW"/>
    <n v="9.6999999999999993"/>
    <n v="11.2"/>
    <n v="9.8000000000000007"/>
    <n v="1010.6"/>
    <n v="0"/>
    <n v="1"/>
    <n v="2.5000000000000001E-2"/>
    <n v="0"/>
    <n v="21.8"/>
    <n v="45"/>
    <n v="9.4"/>
    <n v="20.9"/>
    <n v="8.4499999999999993"/>
    <n v="7.3700000000000002E-2"/>
    <n v="117"/>
    <n v="1"/>
    <n v="100"/>
    <n v="5"/>
    <x v="7"/>
    <x v="1"/>
    <n v="2024"/>
    <n v="11"/>
    <n v="25"/>
    <n v="1125"/>
    <n v="11"/>
    <x v="12"/>
    <n v="27"/>
    <d v="2024-04-27T00:00:00"/>
    <x v="8"/>
  </r>
  <r>
    <d v="2024-04-27T00:00:00"/>
    <d v="1899-12-30T11:30:00"/>
    <n v="11"/>
    <n v="11.1"/>
    <n v="11"/>
    <n v="87"/>
    <n v="8.9"/>
    <n v="4.3"/>
    <s v="SW"/>
    <n v="0.36"/>
    <n v="10.4"/>
    <s v="SW"/>
    <n v="10.199999999999999"/>
    <n v="11.1"/>
    <n v="10.3"/>
    <n v="1010.7"/>
    <n v="0"/>
    <n v="0"/>
    <n v="2.5000000000000001E-2"/>
    <n v="0"/>
    <n v="21.8"/>
    <n v="45"/>
    <n v="9.4"/>
    <n v="20.9"/>
    <n v="8.4499999999999993"/>
    <n v="7.3700000000000002E-2"/>
    <n v="117"/>
    <n v="1"/>
    <n v="100"/>
    <n v="5"/>
    <x v="7"/>
    <x v="1"/>
    <n v="2024"/>
    <n v="11"/>
    <n v="30"/>
    <n v="1130"/>
    <n v="11"/>
    <x v="12"/>
    <n v="27"/>
    <d v="2024-04-27T00:00:00"/>
    <x v="8"/>
  </r>
  <r>
    <d v="2024-04-27T00:00:00"/>
    <d v="1899-12-30T11:35:00"/>
    <n v="10.8"/>
    <n v="11"/>
    <n v="10.8"/>
    <n v="88"/>
    <n v="8.9"/>
    <n v="4.3"/>
    <s v="SW"/>
    <n v="0.36"/>
    <n v="11.3"/>
    <s v="WSW"/>
    <n v="9.9"/>
    <n v="10.8"/>
    <n v="10"/>
    <n v="1010.7"/>
    <n v="0"/>
    <n v="0"/>
    <n v="2.5999999999999999E-2"/>
    <n v="0"/>
    <n v="21.8"/>
    <n v="45"/>
    <n v="9.4"/>
    <n v="20.9"/>
    <n v="8.4499999999999993"/>
    <n v="7.3700000000000002E-2"/>
    <n v="115"/>
    <n v="1"/>
    <n v="100"/>
    <n v="5"/>
    <x v="7"/>
    <x v="1"/>
    <n v="2024"/>
    <n v="11"/>
    <n v="35"/>
    <n v="1135"/>
    <n v="11"/>
    <x v="12"/>
    <n v="27"/>
    <d v="2024-04-27T00:00:00"/>
    <x v="8"/>
  </r>
  <r>
    <d v="2024-04-27T00:00:00"/>
    <d v="1899-12-30T11:40:00"/>
    <n v="10.6"/>
    <n v="10.8"/>
    <n v="10.6"/>
    <n v="88"/>
    <n v="8.6999999999999993"/>
    <n v="4.3"/>
    <s v="SW"/>
    <n v="0.36"/>
    <n v="7.8"/>
    <s v="WSW"/>
    <n v="9.6999999999999993"/>
    <n v="10.7"/>
    <n v="9.8000000000000007"/>
    <n v="1010.8"/>
    <n v="0"/>
    <n v="0"/>
    <n v="2.7E-2"/>
    <n v="0"/>
    <n v="21.8"/>
    <n v="45"/>
    <n v="9.4"/>
    <n v="20.9"/>
    <n v="8.4499999999999993"/>
    <n v="7.3700000000000002E-2"/>
    <n v="116"/>
    <n v="1"/>
    <n v="100"/>
    <n v="5"/>
    <x v="7"/>
    <x v="1"/>
    <n v="2024"/>
    <n v="11"/>
    <n v="40"/>
    <n v="1140"/>
    <n v="11"/>
    <x v="12"/>
    <n v="27"/>
    <d v="2024-04-27T00:00:00"/>
    <x v="8"/>
  </r>
  <r>
    <d v="2024-04-27T00:00:00"/>
    <d v="1899-12-30T11:45:00"/>
    <n v="10.5"/>
    <n v="10.6"/>
    <n v="10.5"/>
    <n v="89"/>
    <n v="8.8000000000000007"/>
    <n v="1.7"/>
    <s v="SW"/>
    <n v="0.14000000000000001"/>
    <n v="5.2"/>
    <s v="SW"/>
    <n v="10.5"/>
    <n v="10.6"/>
    <n v="10.6"/>
    <n v="1010.8"/>
    <n v="0"/>
    <n v="0"/>
    <n v="2.7E-2"/>
    <n v="0"/>
    <n v="21.8"/>
    <n v="45"/>
    <n v="9.4"/>
    <n v="20.9"/>
    <n v="8.4499999999999993"/>
    <n v="7.3700000000000002E-2"/>
    <n v="118"/>
    <n v="1"/>
    <n v="100"/>
    <n v="5"/>
    <x v="7"/>
    <x v="1"/>
    <n v="2024"/>
    <n v="11"/>
    <n v="45"/>
    <n v="1145"/>
    <n v="11"/>
    <x v="12"/>
    <n v="27"/>
    <d v="2024-04-27T00:00:00"/>
    <x v="8"/>
  </r>
  <r>
    <d v="2024-04-27T00:00:00"/>
    <d v="1899-12-30T11:50:00"/>
    <n v="10.4"/>
    <n v="10.6"/>
    <n v="10.4"/>
    <n v="89"/>
    <n v="8.6999999999999993"/>
    <n v="2.6"/>
    <s v="SW"/>
    <n v="0.22"/>
    <n v="6.1"/>
    <s v="SSW"/>
    <n v="10.3"/>
    <n v="10.6"/>
    <n v="10.4"/>
    <n v="1010.8"/>
    <n v="0"/>
    <n v="0"/>
    <n v="2.7E-2"/>
    <n v="0"/>
    <n v="21.8"/>
    <n v="45"/>
    <n v="9.4"/>
    <n v="20.9"/>
    <n v="8.4499999999999993"/>
    <n v="7.3700000000000002E-2"/>
    <n v="117"/>
    <n v="1"/>
    <n v="100"/>
    <n v="5"/>
    <x v="7"/>
    <x v="1"/>
    <n v="2024"/>
    <n v="11"/>
    <n v="50"/>
    <n v="1150"/>
    <n v="11"/>
    <x v="12"/>
    <n v="27"/>
    <d v="2024-04-27T00:00:00"/>
    <x v="8"/>
  </r>
  <r>
    <d v="2024-04-27T00:00:00"/>
    <d v="1899-12-30T11:55:00"/>
    <n v="10.6"/>
    <n v="10.6"/>
    <n v="10.4"/>
    <n v="90"/>
    <n v="9"/>
    <n v="2.6"/>
    <s v="SSW"/>
    <n v="0.22"/>
    <n v="7"/>
    <s v="SW"/>
    <n v="10.5"/>
    <n v="10.7"/>
    <n v="10.6"/>
    <n v="1010.8"/>
    <n v="0"/>
    <n v="0"/>
    <n v="2.7E-2"/>
    <n v="0"/>
    <n v="21.8"/>
    <n v="45"/>
    <n v="9.4"/>
    <n v="20.9"/>
    <n v="8.4499999999999993"/>
    <n v="7.3700000000000002E-2"/>
    <n v="117"/>
    <n v="1"/>
    <n v="100"/>
    <n v="5"/>
    <x v="7"/>
    <x v="1"/>
    <n v="2024"/>
    <n v="11"/>
    <n v="55"/>
    <n v="1155"/>
    <n v="11"/>
    <x v="12"/>
    <n v="27"/>
    <d v="2024-04-27T00:00:00"/>
    <x v="8"/>
  </r>
  <r>
    <d v="2024-04-27T00:00:00"/>
    <d v="1899-12-30T12:00:00"/>
    <n v="11.3"/>
    <n v="11.3"/>
    <n v="10.6"/>
    <n v="91"/>
    <n v="9.9"/>
    <n v="3.5"/>
    <s v="SW"/>
    <n v="0.28999999999999998"/>
    <n v="7.8"/>
    <s v="S"/>
    <n v="10.8"/>
    <n v="11.4"/>
    <n v="10.9"/>
    <n v="1010.9"/>
    <n v="0"/>
    <n v="0"/>
    <n v="2.4E-2"/>
    <n v="0"/>
    <n v="21.8"/>
    <n v="45"/>
    <n v="9.4"/>
    <n v="20.9"/>
    <n v="8.4499999999999993"/>
    <n v="7.3700000000000002E-2"/>
    <n v="117"/>
    <n v="1"/>
    <n v="100"/>
    <n v="5"/>
    <x v="7"/>
    <x v="1"/>
    <n v="2024"/>
    <n v="12"/>
    <n v="0"/>
    <n v="1200"/>
    <n v="11"/>
    <x v="12"/>
    <n v="27"/>
    <d v="2024-04-27T00:00:00"/>
    <x v="8"/>
  </r>
  <r>
    <d v="2024-04-27T00:00:00"/>
    <d v="1899-12-30T12:05:00"/>
    <n v="11.7"/>
    <n v="11.7"/>
    <n v="11.3"/>
    <n v="90"/>
    <n v="10.1"/>
    <n v="4.3"/>
    <s v="SSW"/>
    <n v="0.36"/>
    <n v="9.6"/>
    <s v="SW"/>
    <n v="11"/>
    <n v="11.8"/>
    <n v="11.1"/>
    <n v="1010.9"/>
    <n v="0"/>
    <n v="0"/>
    <n v="2.3E-2"/>
    <n v="0"/>
    <n v="21.8"/>
    <n v="45"/>
    <n v="9.4"/>
    <n v="20.9"/>
    <n v="8.4499999999999993"/>
    <n v="7.3700000000000002E-2"/>
    <n v="117"/>
    <n v="1"/>
    <n v="100"/>
    <n v="5"/>
    <x v="7"/>
    <x v="1"/>
    <n v="2024"/>
    <n v="12"/>
    <n v="5"/>
    <n v="1205"/>
    <n v="12"/>
    <x v="13"/>
    <n v="27"/>
    <d v="2024-04-27T00:00:00"/>
    <x v="8"/>
  </r>
  <r>
    <d v="2024-04-27T00:00:00"/>
    <d v="1899-12-30T12:10:00"/>
    <n v="12.2"/>
    <n v="12.2"/>
    <n v="11.7"/>
    <n v="89"/>
    <n v="10.4"/>
    <n v="4.3"/>
    <s v="SW"/>
    <n v="0.36"/>
    <n v="7.8"/>
    <s v="S"/>
    <n v="11.6"/>
    <n v="12.2"/>
    <n v="11.6"/>
    <n v="1010.9"/>
    <n v="0"/>
    <n v="0"/>
    <n v="2.1000000000000001E-2"/>
    <n v="0"/>
    <n v="21.8"/>
    <n v="46"/>
    <n v="9.6999999999999993"/>
    <n v="20.9"/>
    <n v="8.6199999999999992"/>
    <n v="7.3700000000000002E-2"/>
    <n v="117"/>
    <n v="1"/>
    <n v="100"/>
    <n v="5"/>
    <x v="7"/>
    <x v="1"/>
    <n v="2024"/>
    <n v="12"/>
    <n v="10"/>
    <n v="1210"/>
    <n v="12"/>
    <x v="13"/>
    <n v="27"/>
    <d v="2024-04-27T00:00:00"/>
    <x v="8"/>
  </r>
  <r>
    <d v="2024-04-27T00:00:00"/>
    <d v="1899-12-30T12:15:00"/>
    <n v="12.4"/>
    <n v="12.4"/>
    <n v="12.2"/>
    <n v="86"/>
    <n v="10.199999999999999"/>
    <n v="4.3"/>
    <s v="SW"/>
    <n v="0.36"/>
    <n v="13"/>
    <s v="SSE"/>
    <n v="11.9"/>
    <n v="12.4"/>
    <n v="11.8"/>
    <n v="1010.9"/>
    <n v="0"/>
    <n v="0"/>
    <n v="0.02"/>
    <n v="0"/>
    <n v="21.8"/>
    <n v="46"/>
    <n v="9.6999999999999993"/>
    <n v="20.9"/>
    <n v="8.6199999999999992"/>
    <n v="7.3700000000000002E-2"/>
    <n v="117"/>
    <n v="1"/>
    <n v="100"/>
    <n v="5"/>
    <x v="7"/>
    <x v="1"/>
    <n v="2024"/>
    <n v="12"/>
    <n v="15"/>
    <n v="1215"/>
    <n v="12"/>
    <x v="13"/>
    <n v="27"/>
    <d v="2024-04-27T00:00:00"/>
    <x v="8"/>
  </r>
  <r>
    <d v="2024-04-27T00:00:00"/>
    <d v="1899-12-30T12:20:00"/>
    <n v="12.7"/>
    <n v="12.7"/>
    <n v="12.4"/>
    <n v="82"/>
    <n v="9.6999999999999993"/>
    <n v="5.2"/>
    <s v="SSW"/>
    <n v="0.43"/>
    <n v="10.4"/>
    <s v="SW"/>
    <n v="11.9"/>
    <n v="12.6"/>
    <n v="11.8"/>
    <n v="1010.9"/>
    <n v="0"/>
    <n v="0"/>
    <n v="0.02"/>
    <n v="0"/>
    <n v="21.8"/>
    <n v="46"/>
    <n v="9.6999999999999993"/>
    <n v="20.9"/>
    <n v="8.6199999999999992"/>
    <n v="7.3700000000000002E-2"/>
    <n v="117"/>
    <n v="1"/>
    <n v="100"/>
    <n v="5"/>
    <x v="7"/>
    <x v="1"/>
    <n v="2024"/>
    <n v="12"/>
    <n v="20"/>
    <n v="1220"/>
    <n v="12"/>
    <x v="13"/>
    <n v="27"/>
    <d v="2024-04-27T00:00:00"/>
    <x v="8"/>
  </r>
  <r>
    <d v="2024-04-27T00:00:00"/>
    <d v="1899-12-30T12:25:00"/>
    <n v="12.9"/>
    <n v="12.9"/>
    <n v="12.7"/>
    <n v="84"/>
    <n v="10.3"/>
    <n v="4.3"/>
    <s v="SW"/>
    <n v="0.36"/>
    <n v="10.4"/>
    <s v="SW"/>
    <n v="12.5"/>
    <n v="12.9"/>
    <n v="12.4"/>
    <n v="1011"/>
    <n v="0"/>
    <n v="0"/>
    <n v="1.9E-2"/>
    <n v="0"/>
    <n v="21.8"/>
    <n v="46"/>
    <n v="9.6999999999999993"/>
    <n v="20.9"/>
    <n v="8.6199999999999992"/>
    <n v="7.3700000000000002E-2"/>
    <n v="117"/>
    <n v="1"/>
    <n v="100"/>
    <n v="5"/>
    <x v="7"/>
    <x v="1"/>
    <n v="2024"/>
    <n v="12"/>
    <n v="25"/>
    <n v="1225"/>
    <n v="12"/>
    <x v="13"/>
    <n v="27"/>
    <d v="2024-04-27T00:00:00"/>
    <x v="8"/>
  </r>
  <r>
    <d v="2024-04-27T00:00:00"/>
    <d v="1899-12-30T12:30:00"/>
    <n v="13.2"/>
    <n v="13.2"/>
    <n v="13"/>
    <n v="82"/>
    <n v="10.199999999999999"/>
    <n v="4.3"/>
    <s v="SSW"/>
    <n v="0.36"/>
    <n v="12.2"/>
    <s v="SW"/>
    <n v="12.8"/>
    <n v="13.1"/>
    <n v="12.7"/>
    <n v="1011"/>
    <n v="0"/>
    <n v="0"/>
    <n v="1.7999999999999999E-2"/>
    <n v="0"/>
    <n v="21.9"/>
    <n v="46"/>
    <n v="9.6999999999999993"/>
    <n v="21"/>
    <n v="8.6199999999999992"/>
    <n v="7.3700000000000002E-2"/>
    <n v="117"/>
    <n v="1"/>
    <n v="100"/>
    <n v="5"/>
    <x v="7"/>
    <x v="1"/>
    <n v="2024"/>
    <n v="12"/>
    <n v="30"/>
    <n v="1230"/>
    <n v="12"/>
    <x v="13"/>
    <n v="27"/>
    <d v="2024-04-27T00:00:00"/>
    <x v="8"/>
  </r>
  <r>
    <d v="2024-04-27T00:00:00"/>
    <d v="1899-12-30T12:35:00"/>
    <n v="13.6"/>
    <n v="13.6"/>
    <n v="13.2"/>
    <n v="83"/>
    <n v="10.7"/>
    <n v="3.5"/>
    <s v="SW"/>
    <n v="0.28999999999999998"/>
    <n v="7.8"/>
    <s v="WSW"/>
    <n v="13.5"/>
    <n v="13.4"/>
    <n v="13.4"/>
    <n v="1011"/>
    <n v="0"/>
    <n v="0"/>
    <n v="1.7000000000000001E-2"/>
    <n v="0"/>
    <n v="21.9"/>
    <n v="46"/>
    <n v="9.6999999999999993"/>
    <n v="21"/>
    <n v="8.6199999999999992"/>
    <n v="7.3700000000000002E-2"/>
    <n v="116"/>
    <n v="1"/>
    <n v="100"/>
    <n v="5"/>
    <x v="7"/>
    <x v="1"/>
    <n v="2024"/>
    <n v="12"/>
    <n v="35"/>
    <n v="1235"/>
    <n v="12"/>
    <x v="13"/>
    <n v="27"/>
    <d v="2024-04-27T00:00:00"/>
    <x v="8"/>
  </r>
  <r>
    <d v="2024-04-27T00:00:00"/>
    <d v="1899-12-30T12:40:00"/>
    <n v="13.8"/>
    <n v="13.8"/>
    <n v="13.6"/>
    <n v="80"/>
    <n v="10.4"/>
    <n v="3.5"/>
    <s v="SW"/>
    <n v="0.28999999999999998"/>
    <n v="8.6999999999999993"/>
    <s v="SSE"/>
    <n v="13.8"/>
    <n v="13.6"/>
    <n v="13.6"/>
    <n v="1010.9"/>
    <n v="0"/>
    <n v="0"/>
    <n v="1.6E-2"/>
    <n v="0"/>
    <n v="21.9"/>
    <n v="46"/>
    <n v="9.6999999999999993"/>
    <n v="21"/>
    <n v="8.6199999999999992"/>
    <n v="7.3700000000000002E-2"/>
    <n v="117"/>
    <n v="1"/>
    <n v="100"/>
    <n v="5"/>
    <x v="7"/>
    <x v="1"/>
    <n v="2024"/>
    <n v="12"/>
    <n v="40"/>
    <n v="1240"/>
    <n v="12"/>
    <x v="13"/>
    <n v="27"/>
    <d v="2024-04-27T00:00:00"/>
    <x v="8"/>
  </r>
  <r>
    <d v="2024-04-27T00:00:00"/>
    <d v="1899-12-30T12:45:00"/>
    <n v="13.7"/>
    <n v="13.9"/>
    <n v="13.7"/>
    <n v="80"/>
    <n v="10.3"/>
    <n v="4.3"/>
    <s v="SW"/>
    <n v="0.36"/>
    <n v="10.4"/>
    <s v="SW"/>
    <n v="13.4"/>
    <n v="13.6"/>
    <n v="13.2"/>
    <n v="1011.1"/>
    <n v="0"/>
    <n v="0"/>
    <n v="1.6E-2"/>
    <n v="0"/>
    <n v="21.9"/>
    <n v="46"/>
    <n v="9.6999999999999993"/>
    <n v="21"/>
    <n v="8.6199999999999992"/>
    <n v="7.3700000000000002E-2"/>
    <n v="117"/>
    <n v="1"/>
    <n v="100"/>
    <n v="5"/>
    <x v="7"/>
    <x v="1"/>
    <n v="2024"/>
    <n v="12"/>
    <n v="45"/>
    <n v="1245"/>
    <n v="12"/>
    <x v="13"/>
    <n v="27"/>
    <d v="2024-04-27T00:00:00"/>
    <x v="8"/>
  </r>
  <r>
    <d v="2024-04-27T00:00:00"/>
    <d v="1899-12-30T12:50:00"/>
    <n v="13.7"/>
    <n v="13.7"/>
    <n v="13.6"/>
    <n v="81"/>
    <n v="10.5"/>
    <n v="4.3"/>
    <s v="SW"/>
    <n v="0.36"/>
    <n v="9.6"/>
    <s v="SW"/>
    <n v="13.3"/>
    <n v="13.5"/>
    <n v="13.2"/>
    <n v="1011.1"/>
    <n v="0"/>
    <n v="0"/>
    <n v="1.6E-2"/>
    <n v="0"/>
    <n v="21.9"/>
    <n v="46"/>
    <n v="9.6999999999999993"/>
    <n v="21"/>
    <n v="8.6199999999999992"/>
    <n v="7.3700000000000002E-2"/>
    <n v="117"/>
    <n v="1"/>
    <n v="100"/>
    <n v="5"/>
    <x v="7"/>
    <x v="1"/>
    <n v="2024"/>
    <n v="12"/>
    <n v="50"/>
    <n v="1250"/>
    <n v="12"/>
    <x v="13"/>
    <n v="27"/>
    <d v="2024-04-27T00:00:00"/>
    <x v="8"/>
  </r>
  <r>
    <d v="2024-04-27T00:00:00"/>
    <d v="1899-12-30T12:55:00"/>
    <n v="13.2"/>
    <n v="13.7"/>
    <n v="13.2"/>
    <n v="78"/>
    <n v="9.5"/>
    <n v="5.2"/>
    <s v="SW"/>
    <n v="0.43"/>
    <n v="12.2"/>
    <s v="WSW"/>
    <n v="12.6"/>
    <n v="13"/>
    <n v="12.3"/>
    <n v="1011.2"/>
    <n v="0"/>
    <n v="0"/>
    <n v="1.7999999999999999E-2"/>
    <n v="0"/>
    <n v="21.9"/>
    <n v="46"/>
    <n v="9.6999999999999993"/>
    <n v="21"/>
    <n v="8.6199999999999992"/>
    <n v="7.3700000000000002E-2"/>
    <n v="118"/>
    <n v="1"/>
    <n v="100"/>
    <n v="5"/>
    <x v="7"/>
    <x v="1"/>
    <n v="2024"/>
    <n v="12"/>
    <n v="55"/>
    <n v="1255"/>
    <n v="12"/>
    <x v="13"/>
    <n v="27"/>
    <d v="2024-04-27T00:00:00"/>
    <x v="8"/>
  </r>
  <r>
    <d v="2024-04-27T00:00:00"/>
    <d v="1899-12-30T13:00:00"/>
    <n v="13"/>
    <n v="13.2"/>
    <n v="12.9"/>
    <n v="80"/>
    <n v="9.6"/>
    <n v="3.5"/>
    <s v="SW"/>
    <n v="0.28999999999999998"/>
    <n v="10.4"/>
    <s v="WSW"/>
    <n v="12.8"/>
    <n v="12.8"/>
    <n v="12.7"/>
    <n v="1011.2"/>
    <n v="0"/>
    <n v="0"/>
    <n v="1.9E-2"/>
    <n v="0"/>
    <n v="21.9"/>
    <n v="46"/>
    <n v="9.6999999999999993"/>
    <n v="21"/>
    <n v="8.6199999999999992"/>
    <n v="7.3700000000000002E-2"/>
    <n v="117"/>
    <n v="1"/>
    <n v="100"/>
    <n v="5"/>
    <x v="7"/>
    <x v="1"/>
    <n v="2024"/>
    <n v="13"/>
    <n v="0"/>
    <n v="1300"/>
    <n v="12"/>
    <x v="13"/>
    <n v="27"/>
    <d v="2024-04-27T00:00:00"/>
    <x v="8"/>
  </r>
  <r>
    <d v="2024-04-27T00:00:00"/>
    <d v="1899-12-30T13:05:00"/>
    <n v="13.4"/>
    <n v="13.4"/>
    <n v="13"/>
    <n v="80"/>
    <n v="10"/>
    <n v="4.3"/>
    <s v="SW"/>
    <n v="0.36"/>
    <n v="8.6999999999999993"/>
    <s v="SW"/>
    <n v="13"/>
    <n v="13.2"/>
    <n v="12.8"/>
    <n v="1011.2"/>
    <n v="0"/>
    <n v="0"/>
    <n v="1.7000000000000001E-2"/>
    <n v="0"/>
    <n v="21.9"/>
    <n v="46"/>
    <n v="9.6999999999999993"/>
    <n v="21"/>
    <n v="8.6199999999999992"/>
    <n v="7.3700000000000002E-2"/>
    <n v="117"/>
    <n v="1"/>
    <n v="100"/>
    <n v="5"/>
    <x v="7"/>
    <x v="1"/>
    <n v="2024"/>
    <n v="13"/>
    <n v="5"/>
    <n v="1305"/>
    <n v="13"/>
    <x v="14"/>
    <n v="27"/>
    <d v="2024-04-27T00:00:00"/>
    <x v="8"/>
  </r>
  <r>
    <d v="2024-04-27T00:00:00"/>
    <d v="1899-12-30T13:10:00"/>
    <n v="13.4"/>
    <n v="13.4"/>
    <n v="13.3"/>
    <n v="79"/>
    <n v="9.9"/>
    <n v="3.5"/>
    <s v="SW"/>
    <n v="0.28999999999999998"/>
    <n v="10.4"/>
    <s v="SSW"/>
    <n v="13.3"/>
    <n v="13.2"/>
    <n v="13.1"/>
    <n v="1011.2"/>
    <n v="0"/>
    <n v="0"/>
    <n v="1.7000000000000001E-2"/>
    <n v="0"/>
    <n v="21.9"/>
    <n v="46"/>
    <n v="9.6999999999999993"/>
    <n v="21"/>
    <n v="8.6199999999999992"/>
    <n v="7.3700000000000002E-2"/>
    <n v="117"/>
    <n v="1"/>
    <n v="100"/>
    <n v="5"/>
    <x v="7"/>
    <x v="1"/>
    <n v="2024"/>
    <n v="13"/>
    <n v="10"/>
    <n v="1310"/>
    <n v="13"/>
    <x v="14"/>
    <n v="27"/>
    <d v="2024-04-27T00:00:00"/>
    <x v="8"/>
  </r>
  <r>
    <d v="2024-04-27T00:00:00"/>
    <d v="1899-12-30T13:15:00"/>
    <n v="13.3"/>
    <n v="13.4"/>
    <n v="13.3"/>
    <n v="75"/>
    <n v="9"/>
    <n v="3.5"/>
    <s v="SW"/>
    <n v="0.28999999999999998"/>
    <n v="10.4"/>
    <s v="ESE"/>
    <n v="13.2"/>
    <n v="13"/>
    <n v="12.9"/>
    <n v="1011.2"/>
    <n v="0"/>
    <n v="0"/>
    <n v="1.7000000000000001E-2"/>
    <n v="0"/>
    <n v="21.8"/>
    <n v="46"/>
    <n v="9.6999999999999993"/>
    <n v="20.9"/>
    <n v="8.6199999999999992"/>
    <n v="7.3700000000000002E-2"/>
    <n v="117"/>
    <n v="1"/>
    <n v="100"/>
    <n v="5"/>
    <x v="7"/>
    <x v="1"/>
    <n v="2024"/>
    <n v="13"/>
    <n v="15"/>
    <n v="1315"/>
    <n v="13"/>
    <x v="14"/>
    <n v="27"/>
    <d v="2024-04-27T00:00:00"/>
    <x v="8"/>
  </r>
  <r>
    <d v="2024-04-27T00:00:00"/>
    <d v="1899-12-30T13:20:00"/>
    <n v="13.2"/>
    <n v="13.3"/>
    <n v="13.1"/>
    <n v="78"/>
    <n v="9.4"/>
    <n v="4.3"/>
    <s v="SW"/>
    <n v="0.36"/>
    <n v="9.6"/>
    <s v="SSE"/>
    <n v="12.7"/>
    <n v="12.9"/>
    <n v="12.5"/>
    <n v="1011.2"/>
    <n v="0"/>
    <n v="0"/>
    <n v="1.7999999999999999E-2"/>
    <n v="0"/>
    <n v="21.8"/>
    <n v="46"/>
    <n v="9.6999999999999993"/>
    <n v="20.9"/>
    <n v="8.6199999999999992"/>
    <n v="7.3700000000000002E-2"/>
    <n v="117"/>
    <n v="1"/>
    <n v="100"/>
    <n v="5"/>
    <x v="7"/>
    <x v="1"/>
    <n v="2024"/>
    <n v="13"/>
    <n v="20"/>
    <n v="1320"/>
    <n v="13"/>
    <x v="14"/>
    <n v="27"/>
    <d v="2024-04-27T00:00:00"/>
    <x v="8"/>
  </r>
  <r>
    <d v="2024-04-27T00:00:00"/>
    <d v="1899-12-30T13:25:00"/>
    <n v="13.6"/>
    <n v="13.6"/>
    <n v="13.2"/>
    <n v="77"/>
    <n v="9.6999999999999993"/>
    <n v="4.3"/>
    <s v="SW"/>
    <n v="0.36"/>
    <n v="9.6"/>
    <s v="S"/>
    <n v="13.3"/>
    <n v="13.4"/>
    <n v="13.1"/>
    <n v="1011.2"/>
    <n v="0"/>
    <n v="0"/>
    <n v="1.6E-2"/>
    <n v="0"/>
    <n v="21.8"/>
    <n v="46"/>
    <n v="9.6999999999999993"/>
    <n v="20.9"/>
    <n v="8.6199999999999992"/>
    <n v="7.3700000000000002E-2"/>
    <n v="114"/>
    <n v="1"/>
    <n v="100"/>
    <n v="5"/>
    <x v="7"/>
    <x v="1"/>
    <n v="2024"/>
    <n v="13"/>
    <n v="25"/>
    <n v="1325"/>
    <n v="13"/>
    <x v="14"/>
    <n v="27"/>
    <d v="2024-04-27T00:00:00"/>
    <x v="8"/>
  </r>
  <r>
    <d v="2024-04-27T00:00:00"/>
    <d v="1899-12-30T13:30:00"/>
    <n v="13.8"/>
    <n v="13.8"/>
    <n v="13.6"/>
    <n v="76"/>
    <n v="9.6999999999999993"/>
    <n v="6.1"/>
    <s v="SW"/>
    <n v="0.51"/>
    <n v="11.3"/>
    <s v="WSW"/>
    <n v="13.1"/>
    <n v="13.6"/>
    <n v="12.8"/>
    <n v="1011.3"/>
    <n v="0"/>
    <n v="0"/>
    <n v="1.6E-2"/>
    <n v="0"/>
    <n v="21.8"/>
    <n v="46"/>
    <n v="9.6999999999999993"/>
    <n v="20.9"/>
    <n v="8.6199999999999992"/>
    <n v="7.3700000000000002E-2"/>
    <n v="116"/>
    <n v="1"/>
    <n v="100"/>
    <n v="5"/>
    <x v="7"/>
    <x v="1"/>
    <n v="2024"/>
    <n v="13"/>
    <n v="30"/>
    <n v="1330"/>
    <n v="13"/>
    <x v="14"/>
    <n v="27"/>
    <d v="2024-04-27T00:00:00"/>
    <x v="8"/>
  </r>
  <r>
    <d v="2024-04-27T00:00:00"/>
    <d v="1899-12-30T13:35:00"/>
    <n v="14.2"/>
    <n v="14.2"/>
    <n v="13.8"/>
    <n v="73"/>
    <n v="9.4"/>
    <n v="4.3"/>
    <s v="SW"/>
    <n v="0.36"/>
    <n v="7.8"/>
    <s v="SSW"/>
    <n v="13.9"/>
    <n v="13.9"/>
    <n v="13.6"/>
    <n v="1011.3"/>
    <n v="0"/>
    <n v="0"/>
    <n v="1.4E-2"/>
    <n v="0"/>
    <n v="21.8"/>
    <n v="45"/>
    <n v="9.4"/>
    <n v="20.9"/>
    <n v="8.4499999999999993"/>
    <n v="7.3700000000000002E-2"/>
    <n v="117"/>
    <n v="1"/>
    <n v="100"/>
    <n v="5"/>
    <x v="7"/>
    <x v="1"/>
    <n v="2024"/>
    <n v="13"/>
    <n v="35"/>
    <n v="1335"/>
    <n v="13"/>
    <x v="14"/>
    <n v="27"/>
    <d v="2024-04-27T00:00:00"/>
    <x v="8"/>
  </r>
  <r>
    <d v="2024-04-27T00:00:00"/>
    <d v="1899-12-30T13:40:00"/>
    <n v="13.7"/>
    <n v="14.2"/>
    <n v="13.7"/>
    <n v="72"/>
    <n v="8.6999999999999993"/>
    <n v="7"/>
    <s v="SW"/>
    <n v="0.57999999999999996"/>
    <n v="10.4"/>
    <s v="SW"/>
    <n v="12.4"/>
    <n v="13.3"/>
    <n v="12.1"/>
    <n v="1011.5"/>
    <n v="0"/>
    <n v="0"/>
    <n v="1.6E-2"/>
    <n v="0"/>
    <n v="21.8"/>
    <n v="45"/>
    <n v="9.4"/>
    <n v="20.9"/>
    <n v="8.4499999999999993"/>
    <n v="7.3700000000000002E-2"/>
    <n v="117"/>
    <n v="1"/>
    <n v="100"/>
    <n v="5"/>
    <x v="7"/>
    <x v="1"/>
    <n v="2024"/>
    <n v="13"/>
    <n v="40"/>
    <n v="1340"/>
    <n v="13"/>
    <x v="14"/>
    <n v="27"/>
    <d v="2024-04-27T00:00:00"/>
    <x v="8"/>
  </r>
  <r>
    <d v="2024-04-27T00:00:00"/>
    <d v="1899-12-30T13:45:00"/>
    <n v="13.6"/>
    <n v="13.7"/>
    <n v="13.5"/>
    <n v="76"/>
    <n v="9.4"/>
    <n v="4.3"/>
    <s v="SW"/>
    <n v="0.36"/>
    <n v="8.6999999999999993"/>
    <s v="SW"/>
    <n v="13.2"/>
    <n v="13.3"/>
    <n v="12.9"/>
    <n v="1011.3"/>
    <n v="0"/>
    <n v="0"/>
    <n v="1.7000000000000001E-2"/>
    <n v="0"/>
    <n v="21.8"/>
    <n v="45"/>
    <n v="9.4"/>
    <n v="20.9"/>
    <n v="8.4499999999999993"/>
    <n v="7.3700000000000002E-2"/>
    <n v="116"/>
    <n v="1"/>
    <n v="100"/>
    <n v="5"/>
    <x v="7"/>
    <x v="1"/>
    <n v="2024"/>
    <n v="13"/>
    <n v="45"/>
    <n v="1345"/>
    <n v="13"/>
    <x v="14"/>
    <n v="27"/>
    <d v="2024-04-27T00:00:00"/>
    <x v="8"/>
  </r>
  <r>
    <d v="2024-04-27T00:00:00"/>
    <d v="1899-12-30T13:50:00"/>
    <n v="13.6"/>
    <n v="13.7"/>
    <n v="13.6"/>
    <n v="74"/>
    <n v="9.1"/>
    <n v="4.3"/>
    <s v="SW"/>
    <n v="0.36"/>
    <n v="10.4"/>
    <s v="SW"/>
    <n v="13.3"/>
    <n v="13.3"/>
    <n v="12.9"/>
    <n v="1011.5"/>
    <n v="0"/>
    <n v="0"/>
    <n v="1.6E-2"/>
    <n v="0"/>
    <n v="21.8"/>
    <n v="45"/>
    <n v="9.4"/>
    <n v="20.9"/>
    <n v="8.4499999999999993"/>
    <n v="7.3700000000000002E-2"/>
    <n v="117"/>
    <n v="1"/>
    <n v="100"/>
    <n v="5"/>
    <x v="7"/>
    <x v="1"/>
    <n v="2024"/>
    <n v="13"/>
    <n v="50"/>
    <n v="1350"/>
    <n v="13"/>
    <x v="14"/>
    <n v="27"/>
    <d v="2024-04-27T00:00:00"/>
    <x v="8"/>
  </r>
  <r>
    <d v="2024-04-27T00:00:00"/>
    <d v="1899-12-30T13:55:00"/>
    <n v="13.9"/>
    <n v="13.9"/>
    <n v="13.6"/>
    <n v="69"/>
    <n v="8.3000000000000007"/>
    <n v="5.2"/>
    <s v="SW"/>
    <n v="0.43"/>
    <n v="13"/>
    <s v="WSW"/>
    <n v="13.3"/>
    <n v="13.4"/>
    <n v="12.9"/>
    <n v="1011.6"/>
    <n v="0"/>
    <n v="0"/>
    <n v="1.4999999999999999E-2"/>
    <n v="0"/>
    <n v="21.9"/>
    <n v="45"/>
    <n v="9.4"/>
    <n v="20.9"/>
    <n v="8.4499999999999993"/>
    <n v="7.3700000000000002E-2"/>
    <n v="117"/>
    <n v="1"/>
    <n v="100"/>
    <n v="5"/>
    <x v="7"/>
    <x v="1"/>
    <n v="2024"/>
    <n v="13"/>
    <n v="55"/>
    <n v="1355"/>
    <n v="13"/>
    <x v="14"/>
    <n v="27"/>
    <d v="2024-04-27T00:00:00"/>
    <x v="8"/>
  </r>
  <r>
    <d v="2024-04-27T00:00:00"/>
    <d v="1899-12-30T14:00:00"/>
    <n v="13.8"/>
    <n v="13.8"/>
    <n v="13.7"/>
    <n v="72"/>
    <n v="8.8000000000000007"/>
    <n v="8.6999999999999993"/>
    <s v="SW"/>
    <n v="0.72"/>
    <n v="14.8"/>
    <s v="WSW"/>
    <n v="11.8"/>
    <n v="13.4"/>
    <n v="11.4"/>
    <n v="1011.6"/>
    <n v="0"/>
    <n v="0"/>
    <n v="1.6E-2"/>
    <n v="0"/>
    <n v="21.9"/>
    <n v="45"/>
    <n v="9.4"/>
    <n v="20.9"/>
    <n v="8.4499999999999993"/>
    <n v="7.3700000000000002E-2"/>
    <n v="117"/>
    <n v="1"/>
    <n v="100"/>
    <n v="5"/>
    <x v="7"/>
    <x v="1"/>
    <n v="2024"/>
    <n v="14"/>
    <n v="0"/>
    <n v="1400"/>
    <n v="13"/>
    <x v="14"/>
    <n v="27"/>
    <d v="2024-04-27T00:00:00"/>
    <x v="8"/>
  </r>
  <r>
    <d v="2024-04-27T00:00:00"/>
    <d v="1899-12-30T14:05:00"/>
    <n v="13.5"/>
    <n v="13.8"/>
    <n v="13.5"/>
    <n v="73"/>
    <n v="8.8000000000000007"/>
    <n v="6.1"/>
    <s v="SW"/>
    <n v="0.51"/>
    <n v="13"/>
    <s v="WSW"/>
    <n v="12.7"/>
    <n v="13.1"/>
    <n v="12.3"/>
    <n v="1011.6"/>
    <n v="0"/>
    <n v="0"/>
    <n v="1.7000000000000001E-2"/>
    <n v="0"/>
    <n v="22"/>
    <n v="44"/>
    <n v="9.1999999999999993"/>
    <n v="21.1"/>
    <n v="8.32"/>
    <n v="7.3700000000000002E-2"/>
    <n v="117"/>
    <n v="1"/>
    <n v="100"/>
    <n v="5"/>
    <x v="7"/>
    <x v="1"/>
    <n v="2024"/>
    <n v="14"/>
    <n v="5"/>
    <n v="1405"/>
    <n v="14"/>
    <x v="15"/>
    <n v="27"/>
    <d v="2024-04-27T00:00:00"/>
    <x v="8"/>
  </r>
  <r>
    <d v="2024-04-27T00:00:00"/>
    <d v="1899-12-30T14:10:00"/>
    <n v="13.8"/>
    <n v="13.8"/>
    <n v="13.5"/>
    <n v="73"/>
    <n v="9"/>
    <n v="3.5"/>
    <s v="SW"/>
    <n v="0.28999999999999998"/>
    <n v="8.6999999999999993"/>
    <s v="SSW"/>
    <n v="13.8"/>
    <n v="13.4"/>
    <n v="13.4"/>
    <n v="1011.6"/>
    <n v="0"/>
    <n v="0"/>
    <n v="1.6E-2"/>
    <n v="0"/>
    <n v="22"/>
    <n v="44"/>
    <n v="9.1999999999999993"/>
    <n v="21.1"/>
    <n v="8.32"/>
    <n v="7.3700000000000002E-2"/>
    <n v="117"/>
    <n v="1"/>
    <n v="100"/>
    <n v="5"/>
    <x v="7"/>
    <x v="1"/>
    <n v="2024"/>
    <n v="14"/>
    <n v="10"/>
    <n v="1410"/>
    <n v="14"/>
    <x v="15"/>
    <n v="27"/>
    <d v="2024-04-27T00:00:00"/>
    <x v="8"/>
  </r>
  <r>
    <d v="2024-04-27T00:00:00"/>
    <d v="1899-12-30T14:15:00"/>
    <n v="14"/>
    <n v="14.2"/>
    <n v="13.8"/>
    <n v="68"/>
    <n v="8.1999999999999993"/>
    <n v="6.1"/>
    <s v="SW"/>
    <n v="0.51"/>
    <n v="12.2"/>
    <s v="SSW"/>
    <n v="13.2"/>
    <n v="13.5"/>
    <n v="12.7"/>
    <n v="1011.7"/>
    <n v="0"/>
    <n v="0"/>
    <n v="1.4999999999999999E-2"/>
    <n v="0"/>
    <n v="22.1"/>
    <n v="44"/>
    <n v="9.3000000000000007"/>
    <n v="21.2"/>
    <n v="8.31"/>
    <n v="7.3700000000000002E-2"/>
    <n v="117"/>
    <n v="1"/>
    <n v="100"/>
    <n v="5"/>
    <x v="7"/>
    <x v="1"/>
    <n v="2024"/>
    <n v="14"/>
    <n v="15"/>
    <n v="1415"/>
    <n v="14"/>
    <x v="15"/>
    <n v="27"/>
    <d v="2024-04-27T00:00:00"/>
    <x v="8"/>
  </r>
  <r>
    <d v="2024-04-27T00:00:00"/>
    <d v="1899-12-30T14:20:00"/>
    <n v="13.9"/>
    <n v="14"/>
    <n v="13.9"/>
    <n v="72"/>
    <n v="9"/>
    <n v="7"/>
    <s v="SW"/>
    <n v="0.57999999999999996"/>
    <n v="12.2"/>
    <s v="SW"/>
    <n v="12.8"/>
    <n v="13.6"/>
    <n v="12.4"/>
    <n v="1011.7"/>
    <n v="0"/>
    <n v="0"/>
    <n v="1.4999999999999999E-2"/>
    <n v="0"/>
    <n v="22.1"/>
    <n v="43"/>
    <n v="8.9"/>
    <n v="21.2"/>
    <n v="8.18"/>
    <n v="7.3700000000000002E-2"/>
    <n v="117"/>
    <n v="1"/>
    <n v="100"/>
    <n v="5"/>
    <x v="7"/>
    <x v="1"/>
    <n v="2024"/>
    <n v="14"/>
    <n v="20"/>
    <n v="1420"/>
    <n v="14"/>
    <x v="15"/>
    <n v="27"/>
    <d v="2024-04-27T00:00:00"/>
    <x v="8"/>
  </r>
  <r>
    <d v="2024-04-27T00:00:00"/>
    <d v="1899-12-30T14:25:00"/>
    <n v="14.1"/>
    <n v="14.1"/>
    <n v="13.9"/>
    <n v="74"/>
    <n v="9.5"/>
    <n v="5.2"/>
    <s v="SW"/>
    <n v="0.43"/>
    <n v="10.4"/>
    <s v="SW"/>
    <n v="13.6"/>
    <n v="13.7"/>
    <n v="13.2"/>
    <n v="1011.7"/>
    <n v="0"/>
    <n v="0"/>
    <n v="1.4999999999999999E-2"/>
    <n v="0"/>
    <n v="22.1"/>
    <n v="43"/>
    <n v="8.9"/>
    <n v="21.2"/>
    <n v="8.18"/>
    <n v="7.3700000000000002E-2"/>
    <n v="116"/>
    <n v="1"/>
    <n v="100"/>
    <n v="5"/>
    <x v="7"/>
    <x v="1"/>
    <n v="2024"/>
    <n v="14"/>
    <n v="25"/>
    <n v="1425"/>
    <n v="14"/>
    <x v="15"/>
    <n v="27"/>
    <d v="2024-04-27T00:00:00"/>
    <x v="8"/>
  </r>
  <r>
    <d v="2024-04-27T00:00:00"/>
    <d v="1899-12-30T14:30:00"/>
    <n v="13.6"/>
    <n v="14.1"/>
    <n v="13.5"/>
    <n v="75"/>
    <n v="9.1999999999999993"/>
    <n v="6.1"/>
    <s v="SW"/>
    <n v="0.51"/>
    <n v="12.2"/>
    <s v="WSW"/>
    <n v="12.7"/>
    <n v="13.2"/>
    <n v="12.4"/>
    <n v="1011.8"/>
    <n v="0"/>
    <n v="0"/>
    <n v="1.7000000000000001E-2"/>
    <n v="0"/>
    <n v="22"/>
    <n v="43"/>
    <n v="8.8000000000000007"/>
    <n v="21"/>
    <n v="8.19"/>
    <n v="7.3800000000000004E-2"/>
    <n v="117"/>
    <n v="1"/>
    <n v="100"/>
    <n v="5"/>
    <x v="7"/>
    <x v="1"/>
    <n v="2024"/>
    <n v="14"/>
    <n v="30"/>
    <n v="1430"/>
    <n v="14"/>
    <x v="15"/>
    <n v="27"/>
    <d v="2024-04-27T00:00:00"/>
    <x v="8"/>
  </r>
  <r>
    <d v="2024-04-27T00:00:00"/>
    <d v="1899-12-30T14:35:00"/>
    <n v="13.4"/>
    <n v="13.5"/>
    <n v="13.4"/>
    <n v="76"/>
    <n v="9.3000000000000007"/>
    <n v="3.5"/>
    <s v="SW"/>
    <n v="0.28999999999999998"/>
    <n v="8.6999999999999993"/>
    <s v="SSE"/>
    <n v="13.3"/>
    <n v="13.2"/>
    <n v="13.1"/>
    <n v="1011.8"/>
    <n v="0"/>
    <n v="0"/>
    <n v="1.7000000000000001E-2"/>
    <n v="0"/>
    <n v="22"/>
    <n v="43"/>
    <n v="8.8000000000000007"/>
    <n v="21"/>
    <n v="8.19"/>
    <n v="7.3800000000000004E-2"/>
    <n v="117"/>
    <n v="1"/>
    <n v="100"/>
    <n v="5"/>
    <x v="7"/>
    <x v="1"/>
    <n v="2024"/>
    <n v="14"/>
    <n v="35"/>
    <n v="1435"/>
    <n v="14"/>
    <x v="15"/>
    <n v="27"/>
    <d v="2024-04-27T00:00:00"/>
    <x v="8"/>
  </r>
  <r>
    <d v="2024-04-27T00:00:00"/>
    <d v="1899-12-30T14:40:00"/>
    <n v="13.4"/>
    <n v="13.4"/>
    <n v="13.4"/>
    <n v="74"/>
    <n v="8.8000000000000007"/>
    <n v="2.6"/>
    <s v="SW"/>
    <n v="0.22"/>
    <n v="7.8"/>
    <s v="WSW"/>
    <n v="13.4"/>
    <n v="13.1"/>
    <n v="13.1"/>
    <n v="1011.9"/>
    <n v="0"/>
    <n v="0"/>
    <n v="1.7000000000000001E-2"/>
    <n v="0"/>
    <n v="21.9"/>
    <n v="43"/>
    <n v="8.6999999999999993"/>
    <n v="20.8"/>
    <n v="8.19"/>
    <n v="7.3800000000000004E-2"/>
    <n v="117"/>
    <n v="1"/>
    <n v="100"/>
    <n v="5"/>
    <x v="7"/>
    <x v="1"/>
    <n v="2024"/>
    <n v="14"/>
    <n v="40"/>
    <n v="1440"/>
    <n v="14"/>
    <x v="15"/>
    <n v="27"/>
    <d v="2024-04-27T00:00:00"/>
    <x v="8"/>
  </r>
  <r>
    <d v="2024-04-27T00:00:00"/>
    <d v="1899-12-30T14:45:00"/>
    <n v="13.2"/>
    <n v="13.3"/>
    <n v="13.2"/>
    <n v="74"/>
    <n v="8.6"/>
    <n v="5.2"/>
    <s v="SW"/>
    <n v="0.43"/>
    <n v="8.6999999999999993"/>
    <s v="SW"/>
    <n v="12.4"/>
    <n v="12.8"/>
    <n v="12.1"/>
    <n v="1011.9"/>
    <n v="0"/>
    <n v="0"/>
    <n v="1.7999999999999999E-2"/>
    <n v="0"/>
    <n v="21.9"/>
    <n v="44"/>
    <n v="9.1"/>
    <n v="20.9"/>
    <n v="8.32"/>
    <n v="7.3800000000000004E-2"/>
    <n v="117"/>
    <n v="1"/>
    <n v="100"/>
    <n v="5"/>
    <x v="7"/>
    <x v="1"/>
    <n v="2024"/>
    <n v="14"/>
    <n v="45"/>
    <n v="1445"/>
    <n v="14"/>
    <x v="15"/>
    <n v="27"/>
    <d v="2024-04-27T00:00:00"/>
    <x v="8"/>
  </r>
  <r>
    <d v="2024-04-27T00:00:00"/>
    <d v="1899-12-30T14:50:00"/>
    <n v="13"/>
    <n v="13.2"/>
    <n v="13"/>
    <n v="74"/>
    <n v="8.5"/>
    <n v="4.3"/>
    <s v="SW"/>
    <n v="0.36"/>
    <n v="10.4"/>
    <s v="SSW"/>
    <n v="12.6"/>
    <n v="12.7"/>
    <n v="12.2"/>
    <n v="1011.9"/>
    <n v="0"/>
    <n v="0"/>
    <n v="1.9E-2"/>
    <n v="0"/>
    <n v="21.9"/>
    <n v="44"/>
    <n v="9.1"/>
    <n v="20.9"/>
    <n v="8.32"/>
    <n v="7.3800000000000004E-2"/>
    <n v="117"/>
    <n v="1"/>
    <n v="100"/>
    <n v="5"/>
    <x v="7"/>
    <x v="1"/>
    <n v="2024"/>
    <n v="14"/>
    <n v="50"/>
    <n v="1450"/>
    <n v="14"/>
    <x v="15"/>
    <n v="27"/>
    <d v="2024-04-27T00:00:00"/>
    <x v="8"/>
  </r>
  <r>
    <d v="2024-04-27T00:00:00"/>
    <d v="1899-12-30T14:55:00"/>
    <n v="12.6"/>
    <n v="13"/>
    <n v="12.6"/>
    <n v="79"/>
    <n v="9"/>
    <n v="5.2"/>
    <s v="SW"/>
    <n v="0.43"/>
    <n v="11.3"/>
    <s v="SW"/>
    <n v="11.7"/>
    <n v="12.4"/>
    <n v="11.6"/>
    <n v="1012.1"/>
    <n v="0"/>
    <n v="0"/>
    <n v="0.02"/>
    <n v="0"/>
    <n v="21.9"/>
    <n v="44"/>
    <n v="9.1"/>
    <n v="20.9"/>
    <n v="8.32"/>
    <n v="7.3800000000000004E-2"/>
    <n v="117"/>
    <n v="1"/>
    <n v="100"/>
    <n v="5"/>
    <x v="7"/>
    <x v="1"/>
    <n v="2024"/>
    <n v="14"/>
    <n v="55"/>
    <n v="1455"/>
    <n v="14"/>
    <x v="15"/>
    <n v="27"/>
    <d v="2024-04-27T00:00:00"/>
    <x v="8"/>
  </r>
  <r>
    <d v="2024-04-27T00:00:00"/>
    <d v="1899-12-30T15:00:00"/>
    <n v="12.1"/>
    <n v="12.6"/>
    <n v="12.1"/>
    <n v="81"/>
    <n v="8.9"/>
    <n v="4.3"/>
    <s v="SW"/>
    <n v="0.36"/>
    <n v="8.6999999999999993"/>
    <s v="SW"/>
    <n v="11.4"/>
    <n v="11.9"/>
    <n v="11.2"/>
    <n v="1012.2"/>
    <n v="0.4"/>
    <n v="4.8"/>
    <n v="2.1999999999999999E-2"/>
    <n v="0"/>
    <n v="21.9"/>
    <n v="44"/>
    <n v="9.1"/>
    <n v="20.9"/>
    <n v="8.32"/>
    <n v="7.3800000000000004E-2"/>
    <n v="117"/>
    <n v="1"/>
    <n v="100"/>
    <n v="5"/>
    <x v="7"/>
    <x v="1"/>
    <n v="2024"/>
    <n v="15"/>
    <n v="0"/>
    <n v="1500"/>
    <n v="14"/>
    <x v="15"/>
    <n v="27"/>
    <d v="2024-04-27T00:00:00"/>
    <x v="8"/>
  </r>
  <r>
    <d v="2024-04-27T00:00:00"/>
    <d v="1899-12-30T15:05:00"/>
    <n v="11.6"/>
    <n v="12.1"/>
    <n v="11.6"/>
    <n v="85"/>
    <n v="9.1999999999999993"/>
    <n v="4.3"/>
    <s v="SW"/>
    <n v="0.36"/>
    <n v="8.6999999999999993"/>
    <s v="SW"/>
    <n v="10.9"/>
    <n v="11.6"/>
    <n v="10.8"/>
    <n v="1012.3"/>
    <n v="0.2"/>
    <n v="4.8"/>
    <n v="2.3E-2"/>
    <n v="0"/>
    <n v="21.9"/>
    <n v="44"/>
    <n v="9.1"/>
    <n v="20.9"/>
    <n v="8.32"/>
    <n v="7.3800000000000004E-2"/>
    <n v="117"/>
    <n v="1"/>
    <n v="100"/>
    <n v="5"/>
    <x v="7"/>
    <x v="1"/>
    <n v="2024"/>
    <n v="15"/>
    <n v="5"/>
    <n v="1505"/>
    <n v="15"/>
    <x v="16"/>
    <n v="27"/>
    <d v="2024-04-27T00:00:00"/>
    <x v="8"/>
  </r>
  <r>
    <d v="2024-04-27T00:00:00"/>
    <d v="1899-12-30T15:10:00"/>
    <n v="11.7"/>
    <n v="11.7"/>
    <n v="11.6"/>
    <n v="86"/>
    <n v="9.5"/>
    <n v="4.3"/>
    <s v="SW"/>
    <n v="0.36"/>
    <n v="7"/>
    <s v="SW"/>
    <n v="11"/>
    <n v="11.7"/>
    <n v="10.9"/>
    <n v="1012.2"/>
    <n v="0"/>
    <n v="2"/>
    <n v="2.3E-2"/>
    <n v="0"/>
    <n v="21.9"/>
    <n v="44"/>
    <n v="9.1"/>
    <n v="20.9"/>
    <n v="8.32"/>
    <n v="7.3800000000000004E-2"/>
    <n v="118"/>
    <n v="1"/>
    <n v="100"/>
    <n v="5"/>
    <x v="7"/>
    <x v="1"/>
    <n v="2024"/>
    <n v="15"/>
    <n v="10"/>
    <n v="1510"/>
    <n v="15"/>
    <x v="16"/>
    <n v="27"/>
    <d v="2024-04-27T00:00:00"/>
    <x v="8"/>
  </r>
  <r>
    <d v="2024-04-27T00:00:00"/>
    <d v="1899-12-30T15:15:00"/>
    <n v="12.3"/>
    <n v="12.3"/>
    <n v="11.7"/>
    <n v="87"/>
    <n v="10.199999999999999"/>
    <n v="3.5"/>
    <s v="SW"/>
    <n v="0.28999999999999998"/>
    <n v="6.1"/>
    <s v="WSW"/>
    <n v="12"/>
    <n v="12.3"/>
    <n v="12"/>
    <n v="1012.2"/>
    <n v="0"/>
    <n v="1.2"/>
    <n v="2.1000000000000001E-2"/>
    <n v="0"/>
    <n v="22"/>
    <n v="45"/>
    <n v="9.5"/>
    <n v="21.1"/>
    <n v="8.4499999999999993"/>
    <n v="7.3700000000000002E-2"/>
    <n v="117"/>
    <n v="1"/>
    <n v="100"/>
    <n v="5"/>
    <x v="7"/>
    <x v="1"/>
    <n v="2024"/>
    <n v="15"/>
    <n v="15"/>
    <n v="1515"/>
    <n v="15"/>
    <x v="16"/>
    <n v="27"/>
    <d v="2024-04-27T00:00:00"/>
    <x v="8"/>
  </r>
  <r>
    <d v="2024-04-27T00:00:00"/>
    <d v="1899-12-30T15:20:00"/>
    <n v="13"/>
    <n v="13"/>
    <n v="12.3"/>
    <n v="86"/>
    <n v="10.7"/>
    <n v="2.6"/>
    <s v="SSW"/>
    <n v="0.22"/>
    <n v="7"/>
    <s v="SSE"/>
    <n v="13"/>
    <n v="12.9"/>
    <n v="12.9"/>
    <n v="1012.3"/>
    <n v="0"/>
    <n v="0.8"/>
    <n v="1.9E-2"/>
    <n v="0"/>
    <n v="22.1"/>
    <n v="45"/>
    <n v="9.6"/>
    <n v="21.3"/>
    <n v="8.4499999999999993"/>
    <n v="7.3700000000000002E-2"/>
    <n v="117"/>
    <n v="1"/>
    <n v="100"/>
    <n v="5"/>
    <x v="7"/>
    <x v="1"/>
    <n v="2024"/>
    <n v="15"/>
    <n v="20"/>
    <n v="1520"/>
    <n v="15"/>
    <x v="16"/>
    <n v="27"/>
    <d v="2024-04-27T00:00:00"/>
    <x v="8"/>
  </r>
  <r>
    <d v="2024-04-27T00:00:00"/>
    <d v="1899-12-30T15:25:00"/>
    <n v="13.3"/>
    <n v="13.3"/>
    <n v="13"/>
    <n v="83"/>
    <n v="10.5"/>
    <n v="3.5"/>
    <s v="SW"/>
    <n v="0.28999999999999998"/>
    <n v="7.8"/>
    <s v="SW"/>
    <n v="13.2"/>
    <n v="13.2"/>
    <n v="13.1"/>
    <n v="1012.1"/>
    <n v="0"/>
    <n v="0"/>
    <n v="1.7000000000000001E-2"/>
    <n v="0"/>
    <n v="22.2"/>
    <n v="45"/>
    <n v="9.6999999999999993"/>
    <n v="21.4"/>
    <n v="8.4499999999999993"/>
    <n v="7.3700000000000002E-2"/>
    <n v="117"/>
    <n v="1"/>
    <n v="100"/>
    <n v="5"/>
    <x v="7"/>
    <x v="1"/>
    <n v="2024"/>
    <n v="15"/>
    <n v="25"/>
    <n v="1525"/>
    <n v="15"/>
    <x v="16"/>
    <n v="27"/>
    <d v="2024-04-27T00:00:00"/>
    <x v="8"/>
  </r>
  <r>
    <d v="2024-04-27T00:00:00"/>
    <d v="1899-12-30T15:30:00"/>
    <n v="13"/>
    <n v="13.3"/>
    <n v="13"/>
    <n v="79"/>
    <n v="9.4"/>
    <n v="2.6"/>
    <s v="SSW"/>
    <n v="0.22"/>
    <n v="6.1"/>
    <s v="SSW"/>
    <n v="13"/>
    <n v="12.8"/>
    <n v="12.8"/>
    <n v="1012.3"/>
    <n v="0"/>
    <n v="0"/>
    <n v="1.9E-2"/>
    <n v="0"/>
    <n v="22.3"/>
    <n v="45"/>
    <n v="9.8000000000000007"/>
    <n v="21.6"/>
    <n v="8.4499999999999993"/>
    <n v="7.3700000000000002E-2"/>
    <n v="117"/>
    <n v="1"/>
    <n v="100"/>
    <n v="5"/>
    <x v="7"/>
    <x v="1"/>
    <n v="2024"/>
    <n v="15"/>
    <n v="30"/>
    <n v="1530"/>
    <n v="15"/>
    <x v="16"/>
    <n v="27"/>
    <d v="2024-04-27T00:00:00"/>
    <x v="8"/>
  </r>
  <r>
    <d v="2024-04-27T00:00:00"/>
    <d v="1899-12-30T15:35:00"/>
    <n v="13.1"/>
    <n v="13.1"/>
    <n v="12.9"/>
    <n v="81"/>
    <n v="9.9"/>
    <n v="2.6"/>
    <s v="SSW"/>
    <n v="0.22"/>
    <n v="7.8"/>
    <s v="WSW"/>
    <n v="13.1"/>
    <n v="12.9"/>
    <n v="12.9"/>
    <n v="1012.2"/>
    <n v="0"/>
    <n v="0"/>
    <n v="1.7999999999999999E-2"/>
    <n v="0"/>
    <n v="22.3"/>
    <n v="45"/>
    <n v="9.8000000000000007"/>
    <n v="21.6"/>
    <n v="8.4499999999999993"/>
    <n v="7.3700000000000002E-2"/>
    <n v="117"/>
    <n v="1"/>
    <n v="100"/>
    <n v="5"/>
    <x v="7"/>
    <x v="1"/>
    <n v="2024"/>
    <n v="15"/>
    <n v="35"/>
    <n v="1535"/>
    <n v="15"/>
    <x v="16"/>
    <n v="27"/>
    <d v="2024-04-27T00:00:00"/>
    <x v="8"/>
  </r>
  <r>
    <d v="2024-04-27T00:00:00"/>
    <d v="1899-12-30T15:40:00"/>
    <n v="13.1"/>
    <n v="13.2"/>
    <n v="13.1"/>
    <n v="78"/>
    <n v="9.4"/>
    <n v="1.7"/>
    <s v="SW"/>
    <n v="0.14000000000000001"/>
    <n v="6.1"/>
    <s v="SW"/>
    <n v="13.1"/>
    <n v="12.9"/>
    <n v="12.9"/>
    <n v="1012.2"/>
    <n v="0"/>
    <n v="0"/>
    <n v="1.7999999999999999E-2"/>
    <n v="0"/>
    <n v="22.4"/>
    <n v="45"/>
    <n v="9.9"/>
    <n v="21.7"/>
    <n v="8.4499999999999993"/>
    <n v="7.3599999999999999E-2"/>
    <n v="116"/>
    <n v="1"/>
    <n v="100"/>
    <n v="5"/>
    <x v="7"/>
    <x v="1"/>
    <n v="2024"/>
    <n v="15"/>
    <n v="40"/>
    <n v="1540"/>
    <n v="15"/>
    <x v="16"/>
    <n v="27"/>
    <d v="2024-04-27T00:00:00"/>
    <x v="8"/>
  </r>
  <r>
    <d v="2024-04-27T00:00:00"/>
    <d v="1899-12-30T15:45:00"/>
    <n v="12.8"/>
    <n v="13.1"/>
    <n v="12.8"/>
    <n v="80"/>
    <n v="9.5"/>
    <n v="2.6"/>
    <s v="SW"/>
    <n v="0.22"/>
    <n v="7.8"/>
    <s v="SW"/>
    <n v="12.8"/>
    <n v="12.7"/>
    <n v="12.7"/>
    <n v="1012.3"/>
    <n v="0"/>
    <n v="0"/>
    <n v="1.9E-2"/>
    <n v="0"/>
    <n v="22.4"/>
    <n v="45"/>
    <n v="9.9"/>
    <n v="21.7"/>
    <n v="8.4499999999999993"/>
    <n v="7.3599999999999999E-2"/>
    <n v="117"/>
    <n v="1"/>
    <n v="100"/>
    <n v="5"/>
    <x v="7"/>
    <x v="1"/>
    <n v="2024"/>
    <n v="15"/>
    <n v="45"/>
    <n v="1545"/>
    <n v="15"/>
    <x v="16"/>
    <n v="27"/>
    <d v="2024-04-27T00:00:00"/>
    <x v="8"/>
  </r>
  <r>
    <d v="2024-04-27T00:00:00"/>
    <d v="1899-12-30T15:50:00"/>
    <n v="12.8"/>
    <n v="12.8"/>
    <n v="12.8"/>
    <n v="80"/>
    <n v="9.4"/>
    <n v="2.6"/>
    <s v="SW"/>
    <n v="0.22"/>
    <n v="6.1"/>
    <s v="SW"/>
    <n v="12.8"/>
    <n v="12.6"/>
    <n v="12.6"/>
    <n v="1012.2"/>
    <n v="0"/>
    <n v="0"/>
    <n v="1.9E-2"/>
    <n v="0"/>
    <n v="22.5"/>
    <n v="45"/>
    <n v="10"/>
    <n v="21.8"/>
    <n v="8.4499999999999993"/>
    <n v="7.3599999999999999E-2"/>
    <n v="117"/>
    <n v="1"/>
    <n v="100"/>
    <n v="5"/>
    <x v="7"/>
    <x v="1"/>
    <n v="2024"/>
    <n v="15"/>
    <n v="50"/>
    <n v="1550"/>
    <n v="15"/>
    <x v="16"/>
    <n v="27"/>
    <d v="2024-04-27T00:00:00"/>
    <x v="8"/>
  </r>
  <r>
    <d v="2024-04-27T00:00:00"/>
    <d v="1899-12-30T15:55:00"/>
    <n v="12.8"/>
    <n v="12.8"/>
    <n v="12.8"/>
    <n v="79"/>
    <n v="9.1999999999999993"/>
    <n v="1.7"/>
    <s v="SW"/>
    <n v="0.14000000000000001"/>
    <n v="4.3"/>
    <s v="S"/>
    <n v="12.8"/>
    <n v="12.6"/>
    <n v="12.6"/>
    <n v="1012.2"/>
    <n v="0"/>
    <n v="0"/>
    <n v="1.9E-2"/>
    <n v="0"/>
    <n v="22.5"/>
    <n v="45"/>
    <n v="10"/>
    <n v="21.8"/>
    <n v="8.4499999999999993"/>
    <n v="7.3599999999999999E-2"/>
    <n v="116"/>
    <n v="1"/>
    <n v="100"/>
    <n v="5"/>
    <x v="7"/>
    <x v="1"/>
    <n v="2024"/>
    <n v="15"/>
    <n v="55"/>
    <n v="1555"/>
    <n v="15"/>
    <x v="16"/>
    <n v="27"/>
    <d v="2024-04-27T00:00:00"/>
    <x v="8"/>
  </r>
  <r>
    <d v="2024-04-27T00:00:00"/>
    <d v="1899-12-30T16:00:00"/>
    <n v="12.8"/>
    <n v="12.8"/>
    <n v="12.8"/>
    <n v="78"/>
    <n v="9"/>
    <n v="1.7"/>
    <s v="SSW"/>
    <n v="0.14000000000000001"/>
    <n v="5.2"/>
    <s v="WSW"/>
    <n v="12.8"/>
    <n v="12.6"/>
    <n v="12.6"/>
    <n v="1012.2"/>
    <n v="0"/>
    <n v="0"/>
    <n v="1.9E-2"/>
    <n v="0"/>
    <n v="22.5"/>
    <n v="45"/>
    <n v="10"/>
    <n v="21.8"/>
    <n v="8.4499999999999993"/>
    <n v="7.3599999999999999E-2"/>
    <n v="117"/>
    <n v="1"/>
    <n v="100"/>
    <n v="5"/>
    <x v="7"/>
    <x v="1"/>
    <n v="2024"/>
    <n v="16"/>
    <n v="0"/>
    <n v="1600"/>
    <n v="15"/>
    <x v="16"/>
    <n v="27"/>
    <d v="2024-04-27T00:00:00"/>
    <x v="8"/>
  </r>
  <r>
    <d v="2024-04-27T00:00:00"/>
    <d v="1899-12-30T16:05:00"/>
    <n v="12.7"/>
    <n v="12.8"/>
    <n v="12.7"/>
    <n v="77"/>
    <n v="8.8000000000000007"/>
    <n v="1.7"/>
    <s v="SSW"/>
    <n v="0.14000000000000001"/>
    <n v="3.5"/>
    <s v="S"/>
    <n v="12.7"/>
    <n v="12.5"/>
    <n v="12.5"/>
    <n v="1012.2"/>
    <n v="0"/>
    <n v="0"/>
    <n v="1.9E-2"/>
    <n v="0"/>
    <n v="22.5"/>
    <n v="45"/>
    <n v="10"/>
    <n v="21.8"/>
    <n v="8.4499999999999993"/>
    <n v="7.3599999999999999E-2"/>
    <n v="116"/>
    <n v="1"/>
    <n v="100"/>
    <n v="5"/>
    <x v="7"/>
    <x v="1"/>
    <n v="2024"/>
    <n v="16"/>
    <n v="5"/>
    <n v="1605"/>
    <n v="16"/>
    <x v="17"/>
    <n v="27"/>
    <d v="2024-04-27T00:00:00"/>
    <x v="8"/>
  </r>
  <r>
    <d v="2024-04-27T00:00:00"/>
    <d v="1899-12-30T16:10:00"/>
    <n v="12.7"/>
    <n v="12.8"/>
    <n v="12.7"/>
    <n v="78"/>
    <n v="9"/>
    <n v="3.5"/>
    <s v="SW"/>
    <n v="0.28999999999999998"/>
    <n v="7.8"/>
    <s v="WSW"/>
    <n v="12.5"/>
    <n v="12.5"/>
    <n v="12.3"/>
    <n v="1012.2"/>
    <n v="0"/>
    <n v="0"/>
    <n v="1.9E-2"/>
    <n v="0"/>
    <n v="22.5"/>
    <n v="45"/>
    <n v="10"/>
    <n v="21.8"/>
    <n v="8.4499999999999993"/>
    <n v="7.3599999999999999E-2"/>
    <n v="117"/>
    <n v="1"/>
    <n v="100"/>
    <n v="5"/>
    <x v="7"/>
    <x v="1"/>
    <n v="2024"/>
    <n v="16"/>
    <n v="10"/>
    <n v="1610"/>
    <n v="16"/>
    <x v="17"/>
    <n v="27"/>
    <d v="2024-04-27T00:00:00"/>
    <x v="8"/>
  </r>
  <r>
    <d v="2024-04-27T00:00:00"/>
    <d v="1899-12-30T16:15:00"/>
    <n v="12.7"/>
    <n v="12.7"/>
    <n v="12.7"/>
    <n v="78"/>
    <n v="8.9"/>
    <n v="2.6"/>
    <s v="SW"/>
    <n v="0.22"/>
    <n v="7"/>
    <s v="SW"/>
    <n v="12.7"/>
    <n v="12.4"/>
    <n v="12.4"/>
    <n v="1012.2"/>
    <n v="0"/>
    <n v="0"/>
    <n v="0.02"/>
    <n v="0"/>
    <n v="22.5"/>
    <n v="44"/>
    <n v="9.6"/>
    <n v="21.8"/>
    <n v="8.3000000000000007"/>
    <n v="7.3599999999999999E-2"/>
    <n v="118"/>
    <n v="1"/>
    <n v="100"/>
    <n v="5"/>
    <x v="7"/>
    <x v="1"/>
    <n v="2024"/>
    <n v="16"/>
    <n v="15"/>
    <n v="1615"/>
    <n v="16"/>
    <x v="17"/>
    <n v="27"/>
    <d v="2024-04-27T00:00:00"/>
    <x v="8"/>
  </r>
  <r>
    <d v="2024-04-27T00:00:00"/>
    <d v="1899-12-30T16:20:00"/>
    <n v="12.7"/>
    <n v="12.7"/>
    <n v="12.7"/>
    <n v="78"/>
    <n v="8.9"/>
    <n v="3.5"/>
    <s v="SW"/>
    <n v="0.28999999999999998"/>
    <n v="6.1"/>
    <s v="WSW"/>
    <n v="12.4"/>
    <n v="12.4"/>
    <n v="12.2"/>
    <n v="1012.2"/>
    <n v="0"/>
    <n v="0"/>
    <n v="0.02"/>
    <n v="0"/>
    <n v="22.4"/>
    <n v="44"/>
    <n v="9.5"/>
    <n v="21.7"/>
    <n v="8.3000000000000007"/>
    <n v="7.3700000000000002E-2"/>
    <n v="117"/>
    <n v="1"/>
    <n v="100"/>
    <n v="5"/>
    <x v="7"/>
    <x v="1"/>
    <n v="2024"/>
    <n v="16"/>
    <n v="20"/>
    <n v="1620"/>
    <n v="16"/>
    <x v="17"/>
    <n v="27"/>
    <d v="2024-04-27T00:00:00"/>
    <x v="8"/>
  </r>
  <r>
    <d v="2024-04-27T00:00:00"/>
    <d v="1899-12-30T16:25:00"/>
    <n v="12.7"/>
    <n v="12.8"/>
    <n v="12.7"/>
    <n v="77"/>
    <n v="8.8000000000000007"/>
    <n v="3.5"/>
    <s v="SW"/>
    <n v="0.28999999999999998"/>
    <n v="7.8"/>
    <s v="WSW"/>
    <n v="12.5"/>
    <n v="12.5"/>
    <n v="12.3"/>
    <n v="1012.3"/>
    <n v="0"/>
    <n v="0"/>
    <n v="1.9E-2"/>
    <n v="0"/>
    <n v="22.4"/>
    <n v="44"/>
    <n v="9.5"/>
    <n v="21.7"/>
    <n v="8.3000000000000007"/>
    <n v="7.3700000000000002E-2"/>
    <n v="117"/>
    <n v="1"/>
    <n v="100"/>
    <n v="5"/>
    <x v="7"/>
    <x v="1"/>
    <n v="2024"/>
    <n v="16"/>
    <n v="25"/>
    <n v="1625"/>
    <n v="16"/>
    <x v="17"/>
    <n v="27"/>
    <d v="2024-04-27T00:00:00"/>
    <x v="8"/>
  </r>
  <r>
    <d v="2024-04-27T00:00:00"/>
    <d v="1899-12-30T16:30:00"/>
    <n v="12.8"/>
    <n v="12.8"/>
    <n v="12.7"/>
    <n v="77"/>
    <n v="8.8000000000000007"/>
    <n v="1.7"/>
    <s v="SW"/>
    <n v="0.14000000000000001"/>
    <n v="4.3"/>
    <s v="SW"/>
    <n v="12.8"/>
    <n v="12.6"/>
    <n v="12.6"/>
    <n v="1012.4"/>
    <n v="0"/>
    <n v="0"/>
    <n v="1.9E-2"/>
    <n v="0"/>
    <n v="22.4"/>
    <n v="44"/>
    <n v="9.5"/>
    <n v="21.7"/>
    <n v="8.3000000000000007"/>
    <n v="7.3700000000000002E-2"/>
    <n v="117"/>
    <n v="1"/>
    <n v="100"/>
    <n v="5"/>
    <x v="7"/>
    <x v="1"/>
    <n v="2024"/>
    <n v="16"/>
    <n v="30"/>
    <n v="1630"/>
    <n v="16"/>
    <x v="17"/>
    <n v="27"/>
    <d v="2024-04-27T00:00:00"/>
    <x v="8"/>
  </r>
  <r>
    <d v="2024-04-27T00:00:00"/>
    <d v="1899-12-30T16:35:00"/>
    <n v="12.9"/>
    <n v="12.9"/>
    <n v="12.8"/>
    <n v="76"/>
    <n v="8.8000000000000007"/>
    <n v="2.6"/>
    <s v="S"/>
    <n v="0.22"/>
    <n v="7"/>
    <s v="SSW"/>
    <n v="12.9"/>
    <n v="12.6"/>
    <n v="12.6"/>
    <n v="1012.4"/>
    <n v="0"/>
    <n v="0"/>
    <n v="1.9E-2"/>
    <n v="0"/>
    <n v="22.4"/>
    <n v="44"/>
    <n v="9.5"/>
    <n v="21.7"/>
    <n v="8.3000000000000007"/>
    <n v="7.3700000000000002E-2"/>
    <n v="116"/>
    <n v="1"/>
    <n v="100"/>
    <n v="5"/>
    <x v="7"/>
    <x v="1"/>
    <n v="2024"/>
    <n v="16"/>
    <n v="35"/>
    <n v="1635"/>
    <n v="16"/>
    <x v="17"/>
    <n v="27"/>
    <d v="2024-04-27T00:00:00"/>
    <x v="8"/>
  </r>
  <r>
    <d v="2024-04-27T00:00:00"/>
    <d v="1899-12-30T16:40:00"/>
    <n v="13.2"/>
    <n v="13.2"/>
    <n v="12.9"/>
    <n v="74"/>
    <n v="8.6999999999999993"/>
    <n v="2.6"/>
    <s v="S"/>
    <n v="0.22"/>
    <n v="7.8"/>
    <s v="SW"/>
    <n v="13.2"/>
    <n v="12.9"/>
    <n v="12.9"/>
    <n v="1012.3"/>
    <n v="0"/>
    <n v="0"/>
    <n v="1.7999999999999999E-2"/>
    <n v="0"/>
    <n v="22.5"/>
    <n v="44"/>
    <n v="9.6"/>
    <n v="21.8"/>
    <n v="8.3000000000000007"/>
    <n v="7.3599999999999999E-2"/>
    <n v="117"/>
    <n v="1"/>
    <n v="100"/>
    <n v="5"/>
    <x v="7"/>
    <x v="1"/>
    <n v="2024"/>
    <n v="16"/>
    <n v="40"/>
    <n v="1640"/>
    <n v="16"/>
    <x v="17"/>
    <n v="27"/>
    <d v="2024-04-27T00:00:00"/>
    <x v="8"/>
  </r>
  <r>
    <d v="2024-04-27T00:00:00"/>
    <d v="1899-12-30T16:45:00"/>
    <n v="13.2"/>
    <n v="13.3"/>
    <n v="13.2"/>
    <n v="73"/>
    <n v="8.5"/>
    <n v="2.6"/>
    <s v="SSW"/>
    <n v="0.22"/>
    <n v="5.2"/>
    <s v="SW"/>
    <n v="13.2"/>
    <n v="12.8"/>
    <n v="12.8"/>
    <n v="1012.3"/>
    <n v="0"/>
    <n v="0"/>
    <n v="1.7999999999999999E-2"/>
    <n v="0"/>
    <n v="22.6"/>
    <n v="44"/>
    <n v="9.6999999999999993"/>
    <n v="21.9"/>
    <n v="8.3000000000000007"/>
    <n v="7.3599999999999999E-2"/>
    <n v="116"/>
    <n v="1"/>
    <n v="100"/>
    <n v="5"/>
    <x v="7"/>
    <x v="1"/>
    <n v="2024"/>
    <n v="16"/>
    <n v="45"/>
    <n v="1645"/>
    <n v="16"/>
    <x v="17"/>
    <n v="27"/>
    <d v="2024-04-27T00:00:00"/>
    <x v="8"/>
  </r>
  <r>
    <d v="2024-04-27T00:00:00"/>
    <d v="1899-12-30T16:50:00"/>
    <n v="13.3"/>
    <n v="13.3"/>
    <n v="13.2"/>
    <n v="73"/>
    <n v="8.5"/>
    <n v="2.6"/>
    <s v="SW"/>
    <n v="0.22"/>
    <n v="7.8"/>
    <s v="SSW"/>
    <n v="13.3"/>
    <n v="12.9"/>
    <n v="12.9"/>
    <n v="1012.4"/>
    <n v="0"/>
    <n v="0"/>
    <n v="1.7999999999999999E-2"/>
    <n v="0"/>
    <n v="22.6"/>
    <n v="44"/>
    <n v="9.6999999999999993"/>
    <n v="21.9"/>
    <n v="8.3000000000000007"/>
    <n v="7.3599999999999999E-2"/>
    <n v="117"/>
    <n v="1"/>
    <n v="100"/>
    <n v="5"/>
    <x v="7"/>
    <x v="1"/>
    <n v="2024"/>
    <n v="16"/>
    <n v="50"/>
    <n v="1650"/>
    <n v="16"/>
    <x v="17"/>
    <n v="27"/>
    <d v="2024-04-27T00:00:00"/>
    <x v="8"/>
  </r>
  <r>
    <d v="2024-04-27T00:00:00"/>
    <d v="1899-12-30T16:55:00"/>
    <n v="13.5"/>
    <n v="13.5"/>
    <n v="13.3"/>
    <n v="73"/>
    <n v="8.8000000000000007"/>
    <n v="3.5"/>
    <s v="SW"/>
    <n v="0.28999999999999998"/>
    <n v="7"/>
    <s v="S"/>
    <n v="13.4"/>
    <n v="13.1"/>
    <n v="13.1"/>
    <n v="1012.3"/>
    <n v="0"/>
    <n v="0"/>
    <n v="1.7000000000000001E-2"/>
    <n v="0"/>
    <n v="22.6"/>
    <n v="44"/>
    <n v="9.6999999999999993"/>
    <n v="21.9"/>
    <n v="8.3000000000000007"/>
    <n v="7.3599999999999999E-2"/>
    <n v="117"/>
    <n v="1"/>
    <n v="100"/>
    <n v="5"/>
    <x v="7"/>
    <x v="1"/>
    <n v="2024"/>
    <n v="16"/>
    <n v="55"/>
    <n v="1655"/>
    <n v="16"/>
    <x v="17"/>
    <n v="27"/>
    <d v="2024-04-27T00:00:00"/>
    <x v="8"/>
  </r>
  <r>
    <d v="2024-04-27T00:00:00"/>
    <d v="1899-12-30T17:00:00"/>
    <n v="13.7"/>
    <n v="13.7"/>
    <n v="13.5"/>
    <n v="73"/>
    <n v="8.9"/>
    <n v="2.6"/>
    <s v="SSW"/>
    <n v="0.22"/>
    <n v="6.1"/>
    <s v="WSW"/>
    <n v="13.7"/>
    <n v="13.3"/>
    <n v="13.3"/>
    <n v="1012.3"/>
    <n v="0"/>
    <n v="0"/>
    <n v="1.6E-2"/>
    <n v="0"/>
    <n v="22.7"/>
    <n v="44"/>
    <n v="9.8000000000000007"/>
    <n v="22.1"/>
    <n v="8.2899999999999991"/>
    <n v="7.3599999999999999E-2"/>
    <n v="117"/>
    <n v="1"/>
    <n v="100"/>
    <n v="5"/>
    <x v="7"/>
    <x v="1"/>
    <n v="2024"/>
    <n v="17"/>
    <n v="0"/>
    <n v="1700"/>
    <n v="16"/>
    <x v="17"/>
    <n v="27"/>
    <d v="2024-04-27T00:00:00"/>
    <x v="8"/>
  </r>
  <r>
    <d v="2024-04-27T00:00:00"/>
    <d v="1899-12-30T17:05:00"/>
    <n v="13.7"/>
    <n v="13.7"/>
    <n v="13.7"/>
    <n v="72"/>
    <n v="8.8000000000000007"/>
    <n v="2.6"/>
    <s v="SW"/>
    <n v="0.22"/>
    <n v="5.2"/>
    <s v="SW"/>
    <n v="13.7"/>
    <n v="13.3"/>
    <n v="13.3"/>
    <n v="1012.5"/>
    <n v="0"/>
    <n v="0"/>
    <n v="1.6E-2"/>
    <n v="0"/>
    <n v="22.7"/>
    <n v="44"/>
    <n v="9.8000000000000007"/>
    <n v="22.1"/>
    <n v="8.2899999999999991"/>
    <n v="7.3599999999999999E-2"/>
    <n v="117"/>
    <n v="1"/>
    <n v="100"/>
    <n v="5"/>
    <x v="7"/>
    <x v="1"/>
    <n v="2024"/>
    <n v="17"/>
    <n v="5"/>
    <n v="1705"/>
    <n v="17"/>
    <x v="18"/>
    <n v="27"/>
    <d v="2024-04-27T00:00:00"/>
    <x v="8"/>
  </r>
  <r>
    <d v="2024-04-27T00:00:00"/>
    <d v="1899-12-30T17:10:00"/>
    <n v="13.4"/>
    <n v="13.7"/>
    <n v="13.4"/>
    <n v="72"/>
    <n v="8.4"/>
    <n v="5.2"/>
    <s v="SW"/>
    <n v="0.43"/>
    <n v="8.6999999999999993"/>
    <s v="SW"/>
    <n v="12.7"/>
    <n v="13"/>
    <n v="12.3"/>
    <n v="1012.5"/>
    <n v="0"/>
    <n v="0"/>
    <n v="1.7000000000000001E-2"/>
    <n v="0"/>
    <n v="22.8"/>
    <n v="44"/>
    <n v="9.9"/>
    <n v="22.2"/>
    <n v="8.2899999999999991"/>
    <n v="7.3599999999999999E-2"/>
    <n v="117"/>
    <n v="1"/>
    <n v="100"/>
    <n v="5"/>
    <x v="7"/>
    <x v="1"/>
    <n v="2024"/>
    <n v="17"/>
    <n v="10"/>
    <n v="1710"/>
    <n v="17"/>
    <x v="18"/>
    <n v="27"/>
    <d v="2024-04-27T00:00:00"/>
    <x v="8"/>
  </r>
  <r>
    <d v="2024-04-27T00:00:00"/>
    <d v="1899-12-30T17:15:00"/>
    <n v="13.2"/>
    <n v="13.4"/>
    <n v="13.2"/>
    <n v="73"/>
    <n v="8.4"/>
    <n v="4.3"/>
    <s v="SW"/>
    <n v="0.36"/>
    <n v="7.8"/>
    <s v="SW"/>
    <n v="12.7"/>
    <n v="12.8"/>
    <n v="12.3"/>
    <n v="1012.5"/>
    <n v="0"/>
    <n v="0"/>
    <n v="1.7999999999999999E-2"/>
    <n v="0"/>
    <n v="22.9"/>
    <n v="44"/>
    <n v="10"/>
    <n v="22.4"/>
    <n v="8.2899999999999991"/>
    <n v="7.3499999999999996E-2"/>
    <n v="116"/>
    <n v="1"/>
    <n v="100"/>
    <n v="5"/>
    <x v="7"/>
    <x v="1"/>
    <n v="2024"/>
    <n v="17"/>
    <n v="15"/>
    <n v="1715"/>
    <n v="17"/>
    <x v="18"/>
    <n v="27"/>
    <d v="2024-04-27T00:00:00"/>
    <x v="8"/>
  </r>
  <r>
    <d v="2024-04-27T00:00:00"/>
    <d v="1899-12-30T17:20:00"/>
    <n v="12.9"/>
    <n v="13.2"/>
    <n v="12.9"/>
    <n v="73"/>
    <n v="8.1999999999999993"/>
    <n v="1.7"/>
    <s v="SW"/>
    <n v="0.14000000000000001"/>
    <n v="5.2"/>
    <s v="SE"/>
    <n v="12.9"/>
    <n v="12.6"/>
    <n v="12.6"/>
    <n v="1012.6"/>
    <n v="0"/>
    <n v="0"/>
    <n v="1.9E-2"/>
    <n v="0"/>
    <n v="22.9"/>
    <n v="44"/>
    <n v="10"/>
    <n v="22.4"/>
    <n v="8.2899999999999991"/>
    <n v="7.3499999999999996E-2"/>
    <n v="117"/>
    <n v="1"/>
    <n v="100"/>
    <n v="5"/>
    <x v="7"/>
    <x v="1"/>
    <n v="2024"/>
    <n v="17"/>
    <n v="20"/>
    <n v="1720"/>
    <n v="17"/>
    <x v="18"/>
    <n v="27"/>
    <d v="2024-04-27T00:00:00"/>
    <x v="8"/>
  </r>
  <r>
    <d v="2024-04-27T00:00:00"/>
    <d v="1899-12-30T17:25:00"/>
    <n v="12.6"/>
    <n v="12.8"/>
    <n v="12.6"/>
    <n v="76"/>
    <n v="8.4"/>
    <n v="1.7"/>
    <s v="SSW"/>
    <n v="0.14000000000000001"/>
    <n v="6.1"/>
    <s v="SW"/>
    <n v="12.6"/>
    <n v="12.3"/>
    <n v="12.3"/>
    <n v="1012.6"/>
    <n v="0"/>
    <n v="0"/>
    <n v="0.02"/>
    <n v="0"/>
    <n v="22.9"/>
    <n v="43"/>
    <n v="9.6"/>
    <n v="22.3"/>
    <n v="8.1199999999999992"/>
    <n v="7.3499999999999996E-2"/>
    <n v="118"/>
    <n v="1"/>
    <n v="100"/>
    <n v="5"/>
    <x v="7"/>
    <x v="1"/>
    <n v="2024"/>
    <n v="17"/>
    <n v="25"/>
    <n v="1725"/>
    <n v="17"/>
    <x v="18"/>
    <n v="27"/>
    <d v="2024-04-27T00:00:00"/>
    <x v="8"/>
  </r>
  <r>
    <d v="2024-04-27T00:00:00"/>
    <d v="1899-12-30T17:30:00"/>
    <n v="12.4"/>
    <n v="12.6"/>
    <n v="12.4"/>
    <n v="76"/>
    <n v="8.3000000000000007"/>
    <n v="2.6"/>
    <s v="SW"/>
    <n v="0.22"/>
    <n v="7"/>
    <s v="SW"/>
    <n v="12.4"/>
    <n v="12.1"/>
    <n v="12.1"/>
    <n v="1012.8"/>
    <n v="0"/>
    <n v="0"/>
    <n v="2.1000000000000001E-2"/>
    <n v="0"/>
    <n v="22.9"/>
    <n v="43"/>
    <n v="9.6"/>
    <n v="22.3"/>
    <n v="8.1199999999999992"/>
    <n v="7.3599999999999999E-2"/>
    <n v="117"/>
    <n v="1"/>
    <n v="100"/>
    <n v="5"/>
    <x v="7"/>
    <x v="1"/>
    <n v="2024"/>
    <n v="17"/>
    <n v="30"/>
    <n v="1730"/>
    <n v="17"/>
    <x v="18"/>
    <n v="27"/>
    <d v="2024-04-27T00:00:00"/>
    <x v="8"/>
  </r>
  <r>
    <d v="2024-04-27T00:00:00"/>
    <d v="1899-12-30T17:35:00"/>
    <n v="12.3"/>
    <n v="12.4"/>
    <n v="12.3"/>
    <n v="76"/>
    <n v="8.1999999999999993"/>
    <n v="2.6"/>
    <s v="SW"/>
    <n v="0.22"/>
    <n v="6.1"/>
    <s v="SW"/>
    <n v="12.3"/>
    <n v="12"/>
    <n v="12"/>
    <n v="1012.8"/>
    <n v="0"/>
    <n v="0"/>
    <n v="2.1000000000000001E-2"/>
    <n v="0"/>
    <n v="22.9"/>
    <n v="43"/>
    <n v="9.6"/>
    <n v="22.3"/>
    <n v="8.1199999999999992"/>
    <n v="7.3599999999999999E-2"/>
    <n v="117"/>
    <n v="1"/>
    <n v="100"/>
    <n v="5"/>
    <x v="7"/>
    <x v="1"/>
    <n v="2024"/>
    <n v="17"/>
    <n v="35"/>
    <n v="1735"/>
    <n v="17"/>
    <x v="18"/>
    <n v="27"/>
    <d v="2024-04-27T00:00:00"/>
    <x v="8"/>
  </r>
  <r>
    <d v="2024-04-27T00:00:00"/>
    <d v="1899-12-30T17:40:00"/>
    <n v="12.4"/>
    <n v="12.4"/>
    <n v="12.3"/>
    <n v="77"/>
    <n v="8.5"/>
    <n v="2.6"/>
    <s v="SW"/>
    <n v="0.22"/>
    <n v="3.5"/>
    <s v="SW"/>
    <n v="12.4"/>
    <n v="12.2"/>
    <n v="12.2"/>
    <n v="1012.8"/>
    <n v="0"/>
    <n v="0"/>
    <n v="2.1000000000000001E-2"/>
    <n v="0"/>
    <n v="22.9"/>
    <n v="43"/>
    <n v="9.6"/>
    <n v="22.3"/>
    <n v="8.1199999999999992"/>
    <n v="7.3599999999999999E-2"/>
    <n v="117"/>
    <n v="1"/>
    <n v="100"/>
    <n v="5"/>
    <x v="7"/>
    <x v="1"/>
    <n v="2024"/>
    <n v="17"/>
    <n v="40"/>
    <n v="1740"/>
    <n v="17"/>
    <x v="18"/>
    <n v="27"/>
    <d v="2024-04-27T00:00:00"/>
    <x v="8"/>
  </r>
  <r>
    <d v="2024-04-27T00:00:00"/>
    <d v="1899-12-30T17:45:00"/>
    <n v="12.4"/>
    <n v="12.4"/>
    <n v="12.4"/>
    <n v="77"/>
    <n v="8.5"/>
    <n v="1.7"/>
    <s v="SW"/>
    <n v="0.14000000000000001"/>
    <n v="3.5"/>
    <s v="SW"/>
    <n v="12.4"/>
    <n v="12.2"/>
    <n v="12.2"/>
    <n v="1012.8"/>
    <n v="0"/>
    <n v="0"/>
    <n v="2.1000000000000001E-2"/>
    <n v="0"/>
    <n v="22.9"/>
    <n v="43"/>
    <n v="9.6"/>
    <n v="22.3"/>
    <n v="8.1199999999999992"/>
    <n v="7.3599999999999999E-2"/>
    <n v="117"/>
    <n v="1"/>
    <n v="100"/>
    <n v="5"/>
    <x v="7"/>
    <x v="1"/>
    <n v="2024"/>
    <n v="17"/>
    <n v="45"/>
    <n v="1745"/>
    <n v="17"/>
    <x v="18"/>
    <n v="27"/>
    <d v="2024-04-27T00:00:00"/>
    <x v="8"/>
  </r>
  <r>
    <d v="2024-04-27T00:00:00"/>
    <d v="1899-12-30T17:50:00"/>
    <n v="12.4"/>
    <n v="12.4"/>
    <n v="12.4"/>
    <n v="78"/>
    <n v="8.6999999999999993"/>
    <n v="1.7"/>
    <s v="SW"/>
    <n v="0.14000000000000001"/>
    <n v="3.5"/>
    <s v="SW"/>
    <n v="12.4"/>
    <n v="12.2"/>
    <n v="12.2"/>
    <n v="1012.9"/>
    <n v="0"/>
    <n v="0"/>
    <n v="0.02"/>
    <n v="0"/>
    <n v="22.9"/>
    <n v="43"/>
    <n v="9.6"/>
    <n v="22.3"/>
    <n v="8.1199999999999992"/>
    <n v="7.3599999999999999E-2"/>
    <n v="117"/>
    <n v="1"/>
    <n v="100"/>
    <n v="5"/>
    <x v="7"/>
    <x v="1"/>
    <n v="2024"/>
    <n v="17"/>
    <n v="50"/>
    <n v="1750"/>
    <n v="17"/>
    <x v="18"/>
    <n v="27"/>
    <d v="2024-04-27T00:00:00"/>
    <x v="8"/>
  </r>
  <r>
    <d v="2024-04-27T00:00:00"/>
    <d v="1899-12-30T17:55:00"/>
    <n v="12.4"/>
    <n v="12.4"/>
    <n v="12.4"/>
    <n v="77"/>
    <n v="8.5"/>
    <n v="1.7"/>
    <s v="SW"/>
    <n v="0.14000000000000001"/>
    <n v="3.5"/>
    <s v="SW"/>
    <n v="12.4"/>
    <n v="12.2"/>
    <n v="12.2"/>
    <n v="1013"/>
    <n v="0"/>
    <n v="0"/>
    <n v="0.02"/>
    <n v="0"/>
    <n v="22.8"/>
    <n v="43"/>
    <n v="9.5"/>
    <n v="22.2"/>
    <n v="8.1300000000000008"/>
    <n v="7.3599999999999999E-2"/>
    <n v="117"/>
    <n v="1"/>
    <n v="100"/>
    <n v="5"/>
    <x v="7"/>
    <x v="1"/>
    <n v="2024"/>
    <n v="17"/>
    <n v="55"/>
    <n v="1755"/>
    <n v="17"/>
    <x v="18"/>
    <n v="27"/>
    <d v="2024-04-27T00:00:00"/>
    <x v="8"/>
  </r>
  <r>
    <d v="2024-04-27T00:00:00"/>
    <d v="1899-12-30T18:00:00"/>
    <n v="12.4"/>
    <n v="12.4"/>
    <n v="12.4"/>
    <n v="76"/>
    <n v="8.3000000000000007"/>
    <n v="1.7"/>
    <s v="SW"/>
    <n v="0.14000000000000001"/>
    <n v="5.2"/>
    <s v="SW"/>
    <n v="12.4"/>
    <n v="12.2"/>
    <n v="12.2"/>
    <n v="1013.1"/>
    <n v="0"/>
    <n v="0"/>
    <n v="0.02"/>
    <n v="0"/>
    <n v="22.8"/>
    <n v="43"/>
    <n v="9.5"/>
    <n v="22.2"/>
    <n v="8.1300000000000008"/>
    <n v="7.3599999999999999E-2"/>
    <n v="117"/>
    <n v="1"/>
    <n v="100"/>
    <n v="5"/>
    <x v="7"/>
    <x v="1"/>
    <n v="2024"/>
    <n v="18"/>
    <n v="0"/>
    <n v="1800"/>
    <n v="17"/>
    <x v="18"/>
    <n v="27"/>
    <d v="2024-04-27T00:00:00"/>
    <x v="8"/>
  </r>
  <r>
    <d v="2024-04-27T00:00:00"/>
    <d v="1899-12-30T18:05:00"/>
    <n v="12.4"/>
    <n v="12.4"/>
    <n v="12.4"/>
    <n v="76"/>
    <n v="8.3000000000000007"/>
    <n v="0"/>
    <s v="SW"/>
    <n v="0"/>
    <n v="2.6"/>
    <s v="SW"/>
    <n v="12.4"/>
    <n v="12.2"/>
    <n v="12.2"/>
    <n v="1013.2"/>
    <n v="0"/>
    <n v="0"/>
    <n v="0.02"/>
    <n v="0"/>
    <n v="22.7"/>
    <n v="43"/>
    <n v="9.4"/>
    <n v="22"/>
    <n v="8.14"/>
    <n v="7.3700000000000002E-2"/>
    <n v="117"/>
    <n v="1"/>
    <n v="100"/>
    <n v="5"/>
    <x v="7"/>
    <x v="1"/>
    <n v="2024"/>
    <n v="18"/>
    <n v="5"/>
    <n v="1805"/>
    <n v="18"/>
    <x v="19"/>
    <n v="27"/>
    <d v="2024-04-27T00:00:00"/>
    <x v="8"/>
  </r>
  <r>
    <d v="2024-04-27T00:00:00"/>
    <d v="1899-12-30T18:10:00"/>
    <n v="12.3"/>
    <n v="12.4"/>
    <n v="12.3"/>
    <n v="77"/>
    <n v="8.4"/>
    <n v="0.9"/>
    <s v="SW"/>
    <n v="7.0000000000000007E-2"/>
    <n v="3.5"/>
    <s v="N"/>
    <n v="12.3"/>
    <n v="12.1"/>
    <n v="12.1"/>
    <n v="1013.2"/>
    <n v="0"/>
    <n v="0"/>
    <n v="2.1000000000000001E-2"/>
    <n v="0"/>
    <n v="22.6"/>
    <n v="43"/>
    <n v="9.3000000000000007"/>
    <n v="21.8"/>
    <n v="8.15"/>
    <n v="7.3700000000000002E-2"/>
    <n v="117"/>
    <n v="1"/>
    <n v="100"/>
    <n v="5"/>
    <x v="7"/>
    <x v="1"/>
    <n v="2024"/>
    <n v="18"/>
    <n v="10"/>
    <n v="1810"/>
    <n v="18"/>
    <x v="19"/>
    <n v="27"/>
    <d v="2024-04-27T00:00:00"/>
    <x v="8"/>
  </r>
  <r>
    <d v="2024-04-27T00:00:00"/>
    <d v="1899-12-30T18:15:00"/>
    <n v="11.9"/>
    <n v="12.3"/>
    <n v="11.9"/>
    <n v="78"/>
    <n v="8.1999999999999993"/>
    <n v="0"/>
    <s v="N"/>
    <n v="0"/>
    <n v="1.7"/>
    <s v="N"/>
    <n v="11.9"/>
    <n v="11.7"/>
    <n v="11.7"/>
    <n v="1013"/>
    <n v="0"/>
    <n v="0"/>
    <n v="2.1999999999999999E-2"/>
    <n v="0"/>
    <n v="22.6"/>
    <n v="43"/>
    <n v="9.3000000000000007"/>
    <n v="21.8"/>
    <n v="8.15"/>
    <n v="7.3700000000000002E-2"/>
    <n v="117"/>
    <n v="1"/>
    <n v="100"/>
    <n v="5"/>
    <x v="7"/>
    <x v="1"/>
    <n v="2024"/>
    <n v="18"/>
    <n v="15"/>
    <n v="1815"/>
    <n v="18"/>
    <x v="19"/>
    <n v="27"/>
    <d v="2024-04-27T00:00:00"/>
    <x v="8"/>
  </r>
  <r>
    <d v="2024-04-27T00:00:00"/>
    <d v="1899-12-30T18:20:00"/>
    <n v="11.5"/>
    <n v="11.9"/>
    <n v="11.5"/>
    <n v="80"/>
    <n v="8.1999999999999993"/>
    <n v="0.9"/>
    <s v="NW"/>
    <n v="7.0000000000000007E-2"/>
    <n v="3.5"/>
    <s v="N"/>
    <n v="11.5"/>
    <n v="11.3"/>
    <n v="11.3"/>
    <n v="1013"/>
    <n v="0"/>
    <n v="0"/>
    <n v="2.4E-2"/>
    <n v="0"/>
    <n v="22.5"/>
    <n v="43"/>
    <n v="9.3000000000000007"/>
    <n v="21.8"/>
    <n v="8.15"/>
    <n v="7.3700000000000002E-2"/>
    <n v="117"/>
    <n v="1"/>
    <n v="100"/>
    <n v="5"/>
    <x v="7"/>
    <x v="1"/>
    <n v="2024"/>
    <n v="18"/>
    <n v="20"/>
    <n v="1820"/>
    <n v="18"/>
    <x v="19"/>
    <n v="27"/>
    <d v="2024-04-27T00:00:00"/>
    <x v="8"/>
  </r>
  <r>
    <d v="2024-04-27T00:00:00"/>
    <d v="1899-12-30T18:25:00"/>
    <n v="11.3"/>
    <n v="11.5"/>
    <n v="11.3"/>
    <n v="81"/>
    <n v="8.1"/>
    <n v="0"/>
    <s v="N"/>
    <n v="0"/>
    <n v="1.7"/>
    <s v="N"/>
    <n v="11.3"/>
    <n v="11.2"/>
    <n v="11.2"/>
    <n v="1013.1"/>
    <n v="0"/>
    <n v="0"/>
    <n v="2.4E-2"/>
    <n v="0"/>
    <n v="22.5"/>
    <n v="43"/>
    <n v="9.3000000000000007"/>
    <n v="21.8"/>
    <n v="8.15"/>
    <n v="7.3700000000000002E-2"/>
    <n v="115"/>
    <n v="1"/>
    <n v="100"/>
    <n v="5"/>
    <x v="7"/>
    <x v="1"/>
    <n v="2024"/>
    <n v="18"/>
    <n v="25"/>
    <n v="1825"/>
    <n v="18"/>
    <x v="19"/>
    <n v="27"/>
    <d v="2024-04-27T00:00:00"/>
    <x v="8"/>
  </r>
  <r>
    <d v="2024-04-27T00:00:00"/>
    <d v="1899-12-30T18:30:00"/>
    <n v="11.1"/>
    <n v="11.3"/>
    <n v="11.1"/>
    <n v="82"/>
    <n v="8.1999999999999993"/>
    <n v="0"/>
    <s v="N"/>
    <n v="0"/>
    <n v="2.6"/>
    <s v="N"/>
    <n v="11.1"/>
    <n v="11.1"/>
    <n v="11.1"/>
    <n v="1013.1"/>
    <n v="0"/>
    <n v="0"/>
    <n v="2.5000000000000001E-2"/>
    <n v="0"/>
    <n v="22.5"/>
    <n v="43"/>
    <n v="9.3000000000000007"/>
    <n v="21.8"/>
    <n v="8.15"/>
    <n v="7.3700000000000002E-2"/>
    <n v="118"/>
    <n v="1"/>
    <n v="100"/>
    <n v="5"/>
    <x v="7"/>
    <x v="1"/>
    <n v="2024"/>
    <n v="18"/>
    <n v="30"/>
    <n v="1830"/>
    <n v="18"/>
    <x v="19"/>
    <n v="27"/>
    <d v="2024-04-27T00:00:00"/>
    <x v="8"/>
  </r>
  <r>
    <d v="2024-04-27T00:00:00"/>
    <d v="1899-12-30T18:35:00"/>
    <n v="11"/>
    <n v="11.1"/>
    <n v="11"/>
    <n v="83"/>
    <n v="8.1999999999999993"/>
    <n v="0"/>
    <s v="N"/>
    <n v="0"/>
    <n v="0.9"/>
    <s v="N"/>
    <n v="11"/>
    <n v="10.9"/>
    <n v="10.9"/>
    <n v="1013.1"/>
    <n v="0"/>
    <n v="0"/>
    <n v="2.5000000000000001E-2"/>
    <n v="0"/>
    <n v="22.4"/>
    <n v="43"/>
    <n v="9.1999999999999993"/>
    <n v="21.6"/>
    <n v="8.16"/>
    <n v="7.3700000000000002E-2"/>
    <n v="117"/>
    <n v="1"/>
    <n v="100"/>
    <n v="5"/>
    <x v="7"/>
    <x v="1"/>
    <n v="2024"/>
    <n v="18"/>
    <n v="35"/>
    <n v="1835"/>
    <n v="18"/>
    <x v="19"/>
    <n v="27"/>
    <d v="2024-04-27T00:00:00"/>
    <x v="8"/>
  </r>
  <r>
    <d v="2024-04-27T00:00:00"/>
    <d v="1899-12-30T18:40:00"/>
    <n v="10.9"/>
    <n v="11"/>
    <n v="10.8"/>
    <n v="83"/>
    <n v="8.1"/>
    <n v="0"/>
    <s v="N"/>
    <n v="0"/>
    <n v="1.7"/>
    <s v="N"/>
    <n v="10.9"/>
    <n v="10.8"/>
    <n v="10.8"/>
    <n v="1013.2"/>
    <n v="0"/>
    <n v="0"/>
    <n v="2.5999999999999999E-2"/>
    <n v="0"/>
    <n v="22.5"/>
    <n v="43"/>
    <n v="9.3000000000000007"/>
    <n v="21.8"/>
    <n v="8.15"/>
    <n v="7.3700000000000002E-2"/>
    <n v="117"/>
    <n v="1"/>
    <n v="100"/>
    <n v="5"/>
    <x v="7"/>
    <x v="1"/>
    <n v="2024"/>
    <n v="18"/>
    <n v="40"/>
    <n v="1840"/>
    <n v="18"/>
    <x v="19"/>
    <n v="27"/>
    <d v="2024-04-27T00:00:00"/>
    <x v="8"/>
  </r>
  <r>
    <d v="2024-04-27T00:00:00"/>
    <d v="1899-12-30T18:45:00"/>
    <n v="10.7"/>
    <n v="10.8"/>
    <n v="10.7"/>
    <n v="83"/>
    <n v="8"/>
    <n v="0"/>
    <s v="N"/>
    <n v="0"/>
    <n v="1.7"/>
    <s v="N"/>
    <n v="10.7"/>
    <n v="10.7"/>
    <n v="10.7"/>
    <n v="1013.4"/>
    <n v="0"/>
    <n v="0"/>
    <n v="2.5999999999999999E-2"/>
    <n v="0"/>
    <n v="22.5"/>
    <n v="44"/>
    <n v="9.6"/>
    <n v="21.8"/>
    <n v="8.3000000000000007"/>
    <n v="7.3700000000000002E-2"/>
    <n v="117"/>
    <n v="1"/>
    <n v="100"/>
    <n v="5"/>
    <x v="7"/>
    <x v="1"/>
    <n v="2024"/>
    <n v="18"/>
    <n v="45"/>
    <n v="1845"/>
    <n v="18"/>
    <x v="19"/>
    <n v="27"/>
    <d v="2024-04-27T00:00:00"/>
    <x v="8"/>
  </r>
  <r>
    <d v="2024-04-27T00:00:00"/>
    <d v="1899-12-30T18:50:00"/>
    <n v="10.7"/>
    <n v="10.7"/>
    <n v="10.7"/>
    <n v="83"/>
    <n v="7.9"/>
    <n v="0"/>
    <s v="N"/>
    <n v="0"/>
    <n v="1.7"/>
    <s v="N"/>
    <n v="10.7"/>
    <n v="10.7"/>
    <n v="10.7"/>
    <n v="1013.5"/>
    <n v="0"/>
    <n v="0"/>
    <n v="2.7E-2"/>
    <n v="0"/>
    <n v="22.5"/>
    <n v="44"/>
    <n v="9.6"/>
    <n v="21.8"/>
    <n v="8.3000000000000007"/>
    <n v="7.3700000000000002E-2"/>
    <n v="117"/>
    <n v="1"/>
    <n v="100"/>
    <n v="5"/>
    <x v="7"/>
    <x v="1"/>
    <n v="2024"/>
    <n v="18"/>
    <n v="50"/>
    <n v="1850"/>
    <n v="18"/>
    <x v="19"/>
    <n v="27"/>
    <d v="2024-04-27T00:00:00"/>
    <x v="8"/>
  </r>
  <r>
    <d v="2024-04-27T00:00:00"/>
    <d v="1899-12-30T18:55:00"/>
    <n v="10.6"/>
    <n v="10.7"/>
    <n v="10.6"/>
    <n v="84"/>
    <n v="8"/>
    <n v="0"/>
    <s v="N"/>
    <n v="0"/>
    <n v="0.9"/>
    <s v="N"/>
    <n v="10.6"/>
    <n v="10.6"/>
    <n v="10.6"/>
    <n v="1013.5"/>
    <n v="0"/>
    <n v="0"/>
    <n v="2.7E-2"/>
    <n v="0"/>
    <n v="22.6"/>
    <n v="44"/>
    <n v="9.6999999999999993"/>
    <n v="21.9"/>
    <n v="8.3000000000000007"/>
    <n v="7.3700000000000002E-2"/>
    <n v="117"/>
    <n v="1"/>
    <n v="100"/>
    <n v="5"/>
    <x v="7"/>
    <x v="1"/>
    <n v="2024"/>
    <n v="18"/>
    <n v="55"/>
    <n v="1855"/>
    <n v="18"/>
    <x v="19"/>
    <n v="27"/>
    <d v="2024-04-27T00:00:00"/>
    <x v="8"/>
  </r>
  <r>
    <d v="2024-04-27T00:00:00"/>
    <d v="1899-12-30T19:00:00"/>
    <n v="10.4"/>
    <n v="10.6"/>
    <n v="10.4"/>
    <n v="84"/>
    <n v="7.9"/>
    <n v="0"/>
    <s v="---"/>
    <n v="0"/>
    <n v="0"/>
    <s v="---"/>
    <n v="10.4"/>
    <n v="10.4"/>
    <n v="10.4"/>
    <n v="1013.4"/>
    <n v="0"/>
    <n v="0"/>
    <n v="2.7E-2"/>
    <n v="0"/>
    <n v="22.6"/>
    <n v="44"/>
    <n v="9.6999999999999993"/>
    <n v="21.9"/>
    <n v="8.3000000000000007"/>
    <n v="7.3700000000000002E-2"/>
    <n v="117"/>
    <n v="1"/>
    <n v="100"/>
    <n v="5"/>
    <x v="7"/>
    <x v="1"/>
    <n v="2024"/>
    <n v="19"/>
    <n v="0"/>
    <n v="1900"/>
    <n v="18"/>
    <x v="19"/>
    <n v="27"/>
    <d v="2024-04-27T00:00:00"/>
    <x v="8"/>
  </r>
  <r>
    <d v="2024-04-27T00:00:00"/>
    <d v="1899-12-30T19:05:00"/>
    <n v="10.3"/>
    <n v="10.4"/>
    <n v="10.3"/>
    <n v="85"/>
    <n v="7.9"/>
    <n v="0"/>
    <s v="N"/>
    <n v="0"/>
    <n v="0.9"/>
    <s v="N"/>
    <n v="10.3"/>
    <n v="10.3"/>
    <n v="10.3"/>
    <n v="1013.4"/>
    <n v="0"/>
    <n v="0"/>
    <n v="2.8000000000000001E-2"/>
    <n v="0"/>
    <n v="22.6"/>
    <n v="44"/>
    <n v="9.6999999999999993"/>
    <n v="21.9"/>
    <n v="8.3000000000000007"/>
    <n v="7.3700000000000002E-2"/>
    <n v="117"/>
    <n v="1"/>
    <n v="100"/>
    <n v="5"/>
    <x v="7"/>
    <x v="1"/>
    <n v="2024"/>
    <n v="19"/>
    <n v="5"/>
    <n v="1905"/>
    <n v="19"/>
    <x v="20"/>
    <n v="27"/>
    <d v="2024-04-27T00:00:00"/>
    <x v="8"/>
  </r>
  <r>
    <d v="2024-04-27T00:00:00"/>
    <d v="1899-12-30T19:10:00"/>
    <n v="10.199999999999999"/>
    <n v="10.3"/>
    <n v="10.199999999999999"/>
    <n v="85"/>
    <n v="7.8"/>
    <n v="0"/>
    <s v="---"/>
    <n v="0"/>
    <n v="0"/>
    <s v="---"/>
    <n v="10.199999999999999"/>
    <n v="10.199999999999999"/>
    <n v="10.199999999999999"/>
    <n v="1013.4"/>
    <n v="0"/>
    <n v="0"/>
    <n v="2.8000000000000001E-2"/>
    <n v="0"/>
    <n v="22.5"/>
    <n v="44"/>
    <n v="9.6"/>
    <n v="21.8"/>
    <n v="8.3000000000000007"/>
    <n v="7.3700000000000002E-2"/>
    <n v="116"/>
    <n v="1"/>
    <n v="100"/>
    <n v="5"/>
    <x v="7"/>
    <x v="1"/>
    <n v="2024"/>
    <n v="19"/>
    <n v="10"/>
    <n v="1910"/>
    <n v="19"/>
    <x v="20"/>
    <n v="27"/>
    <d v="2024-04-27T00:00:00"/>
    <x v="8"/>
  </r>
  <r>
    <d v="2024-04-27T00:00:00"/>
    <d v="1899-12-30T19:15:00"/>
    <n v="10"/>
    <n v="10.199999999999999"/>
    <n v="10"/>
    <n v="85"/>
    <n v="7.6"/>
    <n v="0"/>
    <s v="---"/>
    <n v="0"/>
    <n v="0"/>
    <s v="---"/>
    <n v="10"/>
    <n v="10.1"/>
    <n v="10.1"/>
    <n v="1013.4"/>
    <n v="0"/>
    <n v="0"/>
    <n v="2.9000000000000001E-2"/>
    <n v="0"/>
    <n v="22.5"/>
    <n v="44"/>
    <n v="9.6"/>
    <n v="21.8"/>
    <n v="8.3000000000000007"/>
    <n v="7.3700000000000002E-2"/>
    <n v="117"/>
    <n v="1"/>
    <n v="100"/>
    <n v="5"/>
    <x v="7"/>
    <x v="1"/>
    <n v="2024"/>
    <n v="19"/>
    <n v="15"/>
    <n v="1915"/>
    <n v="19"/>
    <x v="20"/>
    <n v="27"/>
    <d v="2024-04-27T00:00:00"/>
    <x v="8"/>
  </r>
  <r>
    <d v="2024-04-27T00:00:00"/>
    <d v="1899-12-30T19:20:00"/>
    <n v="9.8000000000000007"/>
    <n v="10"/>
    <n v="9.8000000000000007"/>
    <n v="86"/>
    <n v="7.6"/>
    <n v="0"/>
    <s v="N"/>
    <n v="0"/>
    <n v="0.9"/>
    <s v="N"/>
    <n v="9.8000000000000007"/>
    <n v="9.9"/>
    <n v="9.9"/>
    <n v="1013.5"/>
    <n v="0"/>
    <n v="0"/>
    <n v="0.03"/>
    <n v="0"/>
    <n v="22.4"/>
    <n v="44"/>
    <n v="9.5"/>
    <n v="21.7"/>
    <n v="8.3000000000000007"/>
    <n v="7.3700000000000002E-2"/>
    <n v="117"/>
    <n v="1"/>
    <n v="100"/>
    <n v="5"/>
    <x v="7"/>
    <x v="1"/>
    <n v="2024"/>
    <n v="19"/>
    <n v="20"/>
    <n v="1920"/>
    <n v="19"/>
    <x v="20"/>
    <n v="27"/>
    <d v="2024-04-27T00:00:00"/>
    <x v="8"/>
  </r>
  <r>
    <d v="2024-04-27T00:00:00"/>
    <d v="1899-12-30T19:25:00"/>
    <n v="9.6999999999999993"/>
    <n v="9.8000000000000007"/>
    <n v="9.6999999999999993"/>
    <n v="86"/>
    <n v="7.5"/>
    <n v="0"/>
    <s v="N"/>
    <n v="0"/>
    <n v="0.9"/>
    <s v="N"/>
    <n v="9.6999999999999993"/>
    <n v="9.8000000000000007"/>
    <n v="9.8000000000000007"/>
    <n v="1013.7"/>
    <n v="0"/>
    <n v="0"/>
    <n v="0.03"/>
    <n v="0"/>
    <n v="22.4"/>
    <n v="44"/>
    <n v="9.5"/>
    <n v="21.7"/>
    <n v="8.3000000000000007"/>
    <n v="7.3800000000000004E-2"/>
    <n v="117"/>
    <n v="1"/>
    <n v="100"/>
    <n v="5"/>
    <x v="7"/>
    <x v="1"/>
    <n v="2024"/>
    <n v="19"/>
    <n v="25"/>
    <n v="1925"/>
    <n v="19"/>
    <x v="20"/>
    <n v="27"/>
    <d v="2024-04-27T00:00:00"/>
    <x v="8"/>
  </r>
  <r>
    <d v="2024-04-27T00:00:00"/>
    <d v="1899-12-30T19:30:00"/>
    <n v="9.6999999999999993"/>
    <n v="9.6999999999999993"/>
    <n v="9.6999999999999993"/>
    <n v="87"/>
    <n v="7.6"/>
    <n v="0"/>
    <s v="---"/>
    <n v="0"/>
    <n v="0"/>
    <s v="---"/>
    <n v="9.6999999999999993"/>
    <n v="9.8000000000000007"/>
    <n v="9.8000000000000007"/>
    <n v="1013.7"/>
    <n v="0"/>
    <n v="0"/>
    <n v="0.03"/>
    <n v="0"/>
    <n v="22.5"/>
    <n v="44"/>
    <n v="9.6"/>
    <n v="21.8"/>
    <n v="8.3000000000000007"/>
    <n v="7.3700000000000002E-2"/>
    <n v="117"/>
    <n v="1"/>
    <n v="100"/>
    <n v="5"/>
    <x v="7"/>
    <x v="1"/>
    <n v="2024"/>
    <n v="19"/>
    <n v="30"/>
    <n v="1930"/>
    <n v="19"/>
    <x v="20"/>
    <n v="27"/>
    <d v="2024-04-27T00:00:00"/>
    <x v="8"/>
  </r>
  <r>
    <d v="2024-04-27T00:00:00"/>
    <d v="1899-12-30T19:35:00"/>
    <n v="9.5"/>
    <n v="9.6999999999999993"/>
    <n v="9.5"/>
    <n v="87"/>
    <n v="7.4"/>
    <n v="0"/>
    <s v="---"/>
    <n v="0"/>
    <n v="0"/>
    <s v="---"/>
    <n v="9.5"/>
    <n v="9.6"/>
    <n v="9.6"/>
    <n v="1013.6"/>
    <n v="0"/>
    <n v="0"/>
    <n v="3.1E-2"/>
    <n v="0"/>
    <n v="22.5"/>
    <n v="44"/>
    <n v="9.6"/>
    <n v="21.8"/>
    <n v="8.3000000000000007"/>
    <n v="7.3700000000000002E-2"/>
    <n v="117"/>
    <n v="1"/>
    <n v="100"/>
    <n v="5"/>
    <x v="7"/>
    <x v="1"/>
    <n v="2024"/>
    <n v="19"/>
    <n v="35"/>
    <n v="1935"/>
    <n v="19"/>
    <x v="20"/>
    <n v="27"/>
    <d v="2024-04-27T00:00:00"/>
    <x v="8"/>
  </r>
  <r>
    <d v="2024-04-27T00:00:00"/>
    <d v="1899-12-30T19:40:00"/>
    <n v="9.3000000000000007"/>
    <n v="9.5"/>
    <n v="9.3000000000000007"/>
    <n v="87"/>
    <n v="7.3"/>
    <n v="0"/>
    <s v="---"/>
    <n v="0"/>
    <n v="0"/>
    <s v="---"/>
    <n v="9.3000000000000007"/>
    <n v="9.4"/>
    <n v="9.4"/>
    <n v="1013.8"/>
    <n v="0"/>
    <n v="0"/>
    <n v="3.1E-2"/>
    <n v="0"/>
    <n v="22.5"/>
    <n v="44"/>
    <n v="9.6"/>
    <n v="21.8"/>
    <n v="8.3000000000000007"/>
    <n v="7.3700000000000002E-2"/>
    <n v="118"/>
    <n v="1"/>
    <n v="100"/>
    <n v="5"/>
    <x v="7"/>
    <x v="1"/>
    <n v="2024"/>
    <n v="19"/>
    <n v="40"/>
    <n v="1940"/>
    <n v="19"/>
    <x v="20"/>
    <n v="27"/>
    <d v="2024-04-27T00:00:00"/>
    <x v="8"/>
  </r>
  <r>
    <d v="2024-04-27T00:00:00"/>
    <d v="1899-12-30T19:45:00"/>
    <n v="9.1999999999999993"/>
    <n v="9.3000000000000007"/>
    <n v="9.1999999999999993"/>
    <n v="88"/>
    <n v="7.3"/>
    <n v="0"/>
    <s v="---"/>
    <n v="0"/>
    <n v="0"/>
    <s v="---"/>
    <n v="9.1999999999999993"/>
    <n v="9.3000000000000007"/>
    <n v="9.3000000000000007"/>
    <n v="1013.8"/>
    <n v="0"/>
    <n v="0"/>
    <n v="3.2000000000000001E-2"/>
    <n v="0"/>
    <n v="22.4"/>
    <n v="44"/>
    <n v="9.5"/>
    <n v="21.7"/>
    <n v="8.3000000000000007"/>
    <n v="7.3800000000000004E-2"/>
    <n v="117"/>
    <n v="1"/>
    <n v="100"/>
    <n v="5"/>
    <x v="7"/>
    <x v="1"/>
    <n v="2024"/>
    <n v="19"/>
    <n v="45"/>
    <n v="1945"/>
    <n v="19"/>
    <x v="20"/>
    <n v="27"/>
    <d v="2024-04-27T00:00:00"/>
    <x v="8"/>
  </r>
  <r>
    <d v="2024-04-27T00:00:00"/>
    <d v="1899-12-30T19:50:00"/>
    <n v="9.1"/>
    <n v="9.1999999999999993"/>
    <n v="9.1"/>
    <n v="88"/>
    <n v="7.2"/>
    <n v="0"/>
    <s v="---"/>
    <n v="0"/>
    <n v="0"/>
    <s v="---"/>
    <n v="9.1"/>
    <n v="9.1"/>
    <n v="9.1"/>
    <n v="1013.8"/>
    <n v="0"/>
    <n v="0"/>
    <n v="3.2000000000000001E-2"/>
    <n v="0"/>
    <n v="22.4"/>
    <n v="44"/>
    <n v="9.5"/>
    <n v="21.7"/>
    <n v="8.3000000000000007"/>
    <n v="7.3800000000000004E-2"/>
    <n v="117"/>
    <n v="1"/>
    <n v="100"/>
    <n v="5"/>
    <x v="7"/>
    <x v="1"/>
    <n v="2024"/>
    <n v="19"/>
    <n v="50"/>
    <n v="1950"/>
    <n v="19"/>
    <x v="20"/>
    <n v="27"/>
    <d v="2024-04-27T00:00:00"/>
    <x v="8"/>
  </r>
  <r>
    <d v="2024-04-27T00:00:00"/>
    <d v="1899-12-30T19:55:00"/>
    <n v="9.1"/>
    <n v="9.1"/>
    <n v="9"/>
    <n v="89"/>
    <n v="7.3"/>
    <n v="0"/>
    <s v="N"/>
    <n v="0"/>
    <n v="0.9"/>
    <s v="N"/>
    <n v="9.1"/>
    <n v="9.1999999999999993"/>
    <n v="9.1999999999999993"/>
    <n v="1013.8"/>
    <n v="0"/>
    <n v="0"/>
    <n v="3.2000000000000001E-2"/>
    <n v="0"/>
    <n v="22.3"/>
    <n v="44"/>
    <n v="9.4"/>
    <n v="21.5"/>
    <n v="8.31"/>
    <n v="7.3800000000000004E-2"/>
    <n v="117"/>
    <n v="1"/>
    <n v="100"/>
    <n v="5"/>
    <x v="7"/>
    <x v="1"/>
    <n v="2024"/>
    <n v="19"/>
    <n v="55"/>
    <n v="1955"/>
    <n v="19"/>
    <x v="20"/>
    <n v="27"/>
    <d v="2024-04-27T00:00:00"/>
    <x v="8"/>
  </r>
  <r>
    <d v="2024-04-27T00:00:00"/>
    <d v="1899-12-30T20:00:00"/>
    <n v="9"/>
    <n v="9.1"/>
    <n v="9"/>
    <n v="89"/>
    <n v="7.3"/>
    <n v="0"/>
    <s v="---"/>
    <n v="0"/>
    <n v="0"/>
    <s v="---"/>
    <n v="9"/>
    <n v="9.1"/>
    <n v="9.1"/>
    <n v="1013.9"/>
    <n v="0"/>
    <n v="0"/>
    <n v="3.2000000000000001E-2"/>
    <n v="0"/>
    <n v="22.3"/>
    <n v="44"/>
    <n v="9.4"/>
    <n v="21.5"/>
    <n v="8.31"/>
    <n v="7.3800000000000004E-2"/>
    <n v="115"/>
    <n v="1"/>
    <n v="100"/>
    <n v="5"/>
    <x v="7"/>
    <x v="1"/>
    <n v="2024"/>
    <n v="20"/>
    <n v="0"/>
    <n v="2000"/>
    <n v="19"/>
    <x v="20"/>
    <n v="27"/>
    <d v="2024-04-27T00:00:00"/>
    <x v="8"/>
  </r>
  <r>
    <d v="2024-04-27T00:00:00"/>
    <d v="1899-12-30T20:05:00"/>
    <n v="8.9"/>
    <n v="9"/>
    <n v="8.9"/>
    <n v="89"/>
    <n v="7.2"/>
    <n v="0"/>
    <s v="N"/>
    <n v="0"/>
    <n v="0.9"/>
    <s v="N"/>
    <n v="8.9"/>
    <n v="9"/>
    <n v="9"/>
    <n v="1014"/>
    <n v="0"/>
    <n v="0"/>
    <n v="3.3000000000000002E-2"/>
    <n v="0"/>
    <n v="22.3"/>
    <n v="44"/>
    <n v="9.4"/>
    <n v="21.5"/>
    <n v="8.31"/>
    <n v="7.3800000000000004E-2"/>
    <n v="117"/>
    <n v="1"/>
    <n v="100"/>
    <n v="5"/>
    <x v="7"/>
    <x v="1"/>
    <n v="2024"/>
    <n v="20"/>
    <n v="5"/>
    <n v="2005"/>
    <n v="20"/>
    <x v="21"/>
    <n v="27"/>
    <d v="2024-04-27T00:00:00"/>
    <x v="8"/>
  </r>
  <r>
    <d v="2024-04-27T00:00:00"/>
    <d v="1899-12-30T20:10:00"/>
    <n v="8.8000000000000007"/>
    <n v="8.9"/>
    <n v="8.8000000000000007"/>
    <n v="89"/>
    <n v="7.1"/>
    <n v="0"/>
    <s v="---"/>
    <n v="0"/>
    <n v="0"/>
    <s v="---"/>
    <n v="8.8000000000000007"/>
    <n v="8.9"/>
    <n v="8.9"/>
    <n v="1013.9"/>
    <n v="0"/>
    <n v="0"/>
    <n v="3.3000000000000002E-2"/>
    <n v="0"/>
    <n v="22.2"/>
    <n v="44"/>
    <n v="9.4"/>
    <n v="21.4"/>
    <n v="8.31"/>
    <n v="7.3800000000000004E-2"/>
    <n v="117"/>
    <n v="1"/>
    <n v="100"/>
    <n v="5"/>
    <x v="7"/>
    <x v="1"/>
    <n v="2024"/>
    <n v="20"/>
    <n v="10"/>
    <n v="2010"/>
    <n v="20"/>
    <x v="21"/>
    <n v="27"/>
    <d v="2024-04-27T00:00:00"/>
    <x v="8"/>
  </r>
  <r>
    <d v="2024-04-27T00:00:00"/>
    <d v="1899-12-30T20:15:00"/>
    <n v="8.6999999999999993"/>
    <n v="8.8000000000000007"/>
    <n v="8.6999999999999993"/>
    <n v="89"/>
    <n v="7"/>
    <n v="0"/>
    <s v="---"/>
    <n v="0"/>
    <n v="0"/>
    <s v="---"/>
    <n v="8.6999999999999993"/>
    <n v="8.8000000000000007"/>
    <n v="8.8000000000000007"/>
    <n v="1013.9"/>
    <n v="0"/>
    <n v="0"/>
    <n v="3.4000000000000002E-2"/>
    <n v="0"/>
    <n v="22.2"/>
    <n v="44"/>
    <n v="9.4"/>
    <n v="21.4"/>
    <n v="8.31"/>
    <n v="7.3800000000000004E-2"/>
    <n v="117"/>
    <n v="1"/>
    <n v="100"/>
    <n v="5"/>
    <x v="7"/>
    <x v="1"/>
    <n v="2024"/>
    <n v="20"/>
    <n v="15"/>
    <n v="2015"/>
    <n v="20"/>
    <x v="21"/>
    <n v="27"/>
    <d v="2024-04-27T00:00:00"/>
    <x v="8"/>
  </r>
  <r>
    <d v="2024-04-27T00:00:00"/>
    <d v="1899-12-30T20:20:00"/>
    <n v="8.5"/>
    <n v="8.6999999999999993"/>
    <n v="8.5"/>
    <n v="90"/>
    <n v="7"/>
    <n v="0"/>
    <s v="---"/>
    <n v="0"/>
    <n v="0"/>
    <s v="---"/>
    <n v="8.5"/>
    <n v="8.6"/>
    <n v="8.6"/>
    <n v="1014.2"/>
    <n v="0"/>
    <n v="0"/>
    <n v="3.4000000000000002E-2"/>
    <n v="0"/>
    <n v="22.2"/>
    <n v="44"/>
    <n v="9.4"/>
    <n v="21.4"/>
    <n v="8.31"/>
    <n v="7.3800000000000004E-2"/>
    <n v="117"/>
    <n v="1"/>
    <n v="100"/>
    <n v="5"/>
    <x v="7"/>
    <x v="1"/>
    <n v="2024"/>
    <n v="20"/>
    <n v="20"/>
    <n v="2020"/>
    <n v="20"/>
    <x v="21"/>
    <n v="27"/>
    <d v="2024-04-27T00:00:00"/>
    <x v="8"/>
  </r>
  <r>
    <d v="2024-04-27T00:00:00"/>
    <d v="1899-12-30T20:25:00"/>
    <n v="8.4"/>
    <n v="8.5"/>
    <n v="8.4"/>
    <n v="90"/>
    <n v="6.8"/>
    <n v="0"/>
    <s v="---"/>
    <n v="0"/>
    <n v="0"/>
    <s v="---"/>
    <n v="8.4"/>
    <n v="8.5"/>
    <n v="8.5"/>
    <n v="1014.4"/>
    <n v="0"/>
    <n v="0"/>
    <n v="3.5000000000000003E-2"/>
    <n v="0"/>
    <n v="22.1"/>
    <n v="44"/>
    <n v="9.3000000000000007"/>
    <n v="21.2"/>
    <n v="8.31"/>
    <n v="7.3899999999999993E-2"/>
    <n v="116"/>
    <n v="1"/>
    <n v="100"/>
    <n v="5"/>
    <x v="7"/>
    <x v="1"/>
    <n v="2024"/>
    <n v="20"/>
    <n v="25"/>
    <n v="2025"/>
    <n v="20"/>
    <x v="21"/>
    <n v="27"/>
    <d v="2024-04-27T00:00:00"/>
    <x v="8"/>
  </r>
  <r>
    <d v="2024-04-27T00:00:00"/>
    <d v="1899-12-30T20:30:00"/>
    <n v="8.3000000000000007"/>
    <n v="8.4"/>
    <n v="8.3000000000000007"/>
    <n v="90"/>
    <n v="6.7"/>
    <n v="0"/>
    <s v="---"/>
    <n v="0"/>
    <n v="0"/>
    <s v="---"/>
    <n v="8.3000000000000007"/>
    <n v="8.4"/>
    <n v="8.4"/>
    <n v="1014.4"/>
    <n v="0"/>
    <n v="0"/>
    <n v="3.5000000000000003E-2"/>
    <n v="0"/>
    <n v="22.1"/>
    <n v="44"/>
    <n v="9.3000000000000007"/>
    <n v="21.2"/>
    <n v="8.31"/>
    <n v="7.3899999999999993E-2"/>
    <n v="117"/>
    <n v="1"/>
    <n v="100"/>
    <n v="5"/>
    <x v="7"/>
    <x v="1"/>
    <n v="2024"/>
    <n v="20"/>
    <n v="30"/>
    <n v="2030"/>
    <n v="20"/>
    <x v="21"/>
    <n v="27"/>
    <d v="2024-04-27T00:00:00"/>
    <x v="8"/>
  </r>
  <r>
    <d v="2024-04-27T00:00:00"/>
    <d v="1899-12-30T20:35:00"/>
    <n v="8.1999999999999993"/>
    <n v="8.3000000000000007"/>
    <n v="8.1999999999999993"/>
    <n v="91"/>
    <n v="6.8"/>
    <n v="0"/>
    <s v="---"/>
    <n v="0"/>
    <n v="0"/>
    <s v="---"/>
    <n v="8.1999999999999993"/>
    <n v="8.3000000000000007"/>
    <n v="8.3000000000000007"/>
    <n v="1014.6"/>
    <n v="0"/>
    <n v="0"/>
    <n v="3.5000000000000003E-2"/>
    <n v="0"/>
    <n v="22.1"/>
    <n v="44"/>
    <n v="9.3000000000000007"/>
    <n v="21.2"/>
    <n v="8.31"/>
    <n v="7.3899999999999993E-2"/>
    <n v="117"/>
    <n v="1"/>
    <n v="100"/>
    <n v="5"/>
    <x v="7"/>
    <x v="1"/>
    <n v="2024"/>
    <n v="20"/>
    <n v="35"/>
    <n v="2035"/>
    <n v="20"/>
    <x v="21"/>
    <n v="27"/>
    <d v="2024-04-27T00:00:00"/>
    <x v="8"/>
  </r>
  <r>
    <d v="2024-04-27T00:00:00"/>
    <d v="1899-12-30T20:40:00"/>
    <n v="8.1"/>
    <n v="8.1999999999999993"/>
    <n v="8.1"/>
    <n v="91"/>
    <n v="6.7"/>
    <n v="0"/>
    <s v="---"/>
    <n v="0"/>
    <n v="0"/>
    <s v="---"/>
    <n v="8.1"/>
    <n v="8.1999999999999993"/>
    <n v="8.1999999999999993"/>
    <n v="1014.6"/>
    <n v="0"/>
    <n v="0"/>
    <n v="3.5000000000000003E-2"/>
    <n v="0"/>
    <n v="22.1"/>
    <n v="44"/>
    <n v="9.3000000000000007"/>
    <n v="21.2"/>
    <n v="8.31"/>
    <n v="7.3899999999999993E-2"/>
    <n v="117"/>
    <n v="1"/>
    <n v="100"/>
    <n v="5"/>
    <x v="7"/>
    <x v="1"/>
    <n v="2024"/>
    <n v="20"/>
    <n v="40"/>
    <n v="2040"/>
    <n v="20"/>
    <x v="21"/>
    <n v="27"/>
    <d v="2024-04-27T00:00:00"/>
    <x v="8"/>
  </r>
  <r>
    <d v="2024-04-27T00:00:00"/>
    <d v="1899-12-30T20:45:00"/>
    <n v="8.1"/>
    <n v="8.1"/>
    <n v="8.1"/>
    <n v="92"/>
    <n v="6.9"/>
    <n v="0"/>
    <s v="---"/>
    <n v="0"/>
    <n v="0"/>
    <s v="---"/>
    <n v="8.1"/>
    <n v="8.1999999999999993"/>
    <n v="8.1999999999999993"/>
    <n v="1014.8"/>
    <n v="0"/>
    <n v="0"/>
    <n v="3.5000000000000003E-2"/>
    <n v="0"/>
    <n v="22.1"/>
    <n v="45"/>
    <n v="9.6"/>
    <n v="21.3"/>
    <n v="8.4499999999999993"/>
    <n v="7.3899999999999993E-2"/>
    <n v="118"/>
    <n v="1"/>
    <n v="100"/>
    <n v="5"/>
    <x v="7"/>
    <x v="1"/>
    <n v="2024"/>
    <n v="20"/>
    <n v="45"/>
    <n v="2045"/>
    <n v="20"/>
    <x v="21"/>
    <n v="27"/>
    <d v="2024-04-27T00:00:00"/>
    <x v="8"/>
  </r>
  <r>
    <d v="2024-04-27T00:00:00"/>
    <d v="1899-12-30T20:50:00"/>
    <n v="8.1"/>
    <n v="8.1"/>
    <n v="8.1"/>
    <n v="92"/>
    <n v="6.9"/>
    <n v="0"/>
    <s v="---"/>
    <n v="0"/>
    <n v="0"/>
    <s v="---"/>
    <n v="8.1"/>
    <n v="8.1999999999999993"/>
    <n v="8.1999999999999993"/>
    <n v="1014.6"/>
    <n v="0"/>
    <n v="0"/>
    <n v="3.5000000000000003E-2"/>
    <n v="0"/>
    <n v="22.1"/>
    <n v="45"/>
    <n v="9.6"/>
    <n v="21.3"/>
    <n v="8.4499999999999993"/>
    <n v="7.3899999999999993E-2"/>
    <n v="117"/>
    <n v="1"/>
    <n v="100"/>
    <n v="5"/>
    <x v="7"/>
    <x v="1"/>
    <n v="2024"/>
    <n v="20"/>
    <n v="50"/>
    <n v="2050"/>
    <n v="20"/>
    <x v="21"/>
    <n v="27"/>
    <d v="2024-04-27T00:00:00"/>
    <x v="8"/>
  </r>
  <r>
    <d v="2024-04-27T00:00:00"/>
    <d v="1899-12-30T20:55:00"/>
    <n v="8.1"/>
    <n v="8.1"/>
    <n v="8.1"/>
    <n v="92"/>
    <n v="6.8"/>
    <n v="0"/>
    <s v="---"/>
    <n v="0"/>
    <n v="0"/>
    <s v="---"/>
    <n v="8.1"/>
    <n v="8.1999999999999993"/>
    <n v="8.1999999999999993"/>
    <n v="1014.6"/>
    <n v="0"/>
    <n v="0"/>
    <n v="3.5999999999999997E-2"/>
    <n v="0"/>
    <n v="22.2"/>
    <n v="45"/>
    <n v="9.6999999999999993"/>
    <n v="21.4"/>
    <n v="8.4499999999999993"/>
    <n v="7.3899999999999993E-2"/>
    <n v="117"/>
    <n v="1"/>
    <n v="100"/>
    <n v="5"/>
    <x v="7"/>
    <x v="1"/>
    <n v="2024"/>
    <n v="20"/>
    <n v="55"/>
    <n v="2055"/>
    <n v="20"/>
    <x v="21"/>
    <n v="27"/>
    <d v="2024-04-27T00:00:00"/>
    <x v="8"/>
  </r>
  <r>
    <d v="2024-04-27T00:00:00"/>
    <d v="1899-12-30T21:00:00"/>
    <n v="8.1"/>
    <n v="8.1"/>
    <n v="8.1"/>
    <n v="93"/>
    <n v="7"/>
    <n v="0"/>
    <s v="---"/>
    <n v="0"/>
    <n v="0"/>
    <s v="---"/>
    <n v="8.1"/>
    <n v="8.1999999999999993"/>
    <n v="8.1999999999999993"/>
    <n v="1014.6"/>
    <n v="0"/>
    <n v="0"/>
    <n v="3.5999999999999997E-2"/>
    <n v="0"/>
    <n v="22.3"/>
    <n v="45"/>
    <n v="9.8000000000000007"/>
    <n v="21.6"/>
    <n v="8.4499999999999993"/>
    <n v="7.3800000000000004E-2"/>
    <n v="117"/>
    <n v="1"/>
    <n v="100"/>
    <n v="5"/>
    <x v="7"/>
    <x v="1"/>
    <n v="2024"/>
    <n v="21"/>
    <n v="0"/>
    <n v="2100"/>
    <n v="20"/>
    <x v="21"/>
    <n v="27"/>
    <d v="2024-04-27T00:00:00"/>
    <x v="8"/>
  </r>
  <r>
    <d v="2024-04-27T00:00:00"/>
    <d v="1899-12-30T21:05:00"/>
    <n v="8"/>
    <n v="8.1"/>
    <n v="8"/>
    <n v="93"/>
    <n v="6.9"/>
    <n v="0"/>
    <s v="---"/>
    <n v="0"/>
    <n v="0"/>
    <s v="---"/>
    <n v="8"/>
    <n v="8.1"/>
    <n v="8.1"/>
    <n v="1014.6"/>
    <n v="0"/>
    <n v="0"/>
    <n v="3.5999999999999997E-2"/>
    <n v="0"/>
    <n v="22.3"/>
    <n v="45"/>
    <n v="9.8000000000000007"/>
    <n v="21.6"/>
    <n v="8.4499999999999993"/>
    <n v="7.3800000000000004E-2"/>
    <n v="117"/>
    <n v="1"/>
    <n v="100"/>
    <n v="5"/>
    <x v="7"/>
    <x v="1"/>
    <n v="2024"/>
    <n v="21"/>
    <n v="5"/>
    <n v="2105"/>
    <n v="21"/>
    <x v="22"/>
    <n v="27"/>
    <d v="2024-04-27T00:00:00"/>
    <x v="8"/>
  </r>
  <r>
    <d v="2024-04-27T00:00:00"/>
    <d v="1899-12-30T21:10:00"/>
    <n v="8"/>
    <n v="8"/>
    <n v="8"/>
    <n v="93"/>
    <n v="6.9"/>
    <n v="0"/>
    <s v="---"/>
    <n v="0"/>
    <n v="0"/>
    <s v="---"/>
    <n v="8"/>
    <n v="8.1"/>
    <n v="8.1"/>
    <n v="1014.7"/>
    <n v="0"/>
    <n v="0"/>
    <n v="3.5999999999999997E-2"/>
    <n v="0"/>
    <n v="22.3"/>
    <n v="45"/>
    <n v="9.8000000000000007"/>
    <n v="21.6"/>
    <n v="8.4499999999999993"/>
    <n v="7.3800000000000004E-2"/>
    <n v="117"/>
    <n v="1"/>
    <n v="100"/>
    <n v="5"/>
    <x v="7"/>
    <x v="1"/>
    <n v="2024"/>
    <n v="21"/>
    <n v="10"/>
    <n v="2110"/>
    <n v="21"/>
    <x v="22"/>
    <n v="27"/>
    <d v="2024-04-27T00:00:00"/>
    <x v="8"/>
  </r>
  <r>
    <d v="2024-04-27T00:00:00"/>
    <d v="1899-12-30T21:15:00"/>
    <n v="8.1"/>
    <n v="8.1"/>
    <n v="7.9"/>
    <n v="94"/>
    <n v="7.1"/>
    <n v="0"/>
    <s v="N"/>
    <n v="0"/>
    <n v="0.9"/>
    <s v="N"/>
    <n v="8.1"/>
    <n v="8.1999999999999993"/>
    <n v="8.1999999999999993"/>
    <n v="1014.7"/>
    <n v="0"/>
    <n v="0"/>
    <n v="3.5999999999999997E-2"/>
    <n v="0"/>
    <n v="22.2"/>
    <n v="45"/>
    <n v="9.6999999999999993"/>
    <n v="21.4"/>
    <n v="8.4499999999999993"/>
    <n v="7.3899999999999993E-2"/>
    <n v="116"/>
    <n v="1"/>
    <n v="100"/>
    <n v="5"/>
    <x v="7"/>
    <x v="1"/>
    <n v="2024"/>
    <n v="21"/>
    <n v="15"/>
    <n v="2115"/>
    <n v="21"/>
    <x v="22"/>
    <n v="27"/>
    <d v="2024-04-27T00:00:00"/>
    <x v="8"/>
  </r>
  <r>
    <d v="2024-04-27T00:00:00"/>
    <d v="1899-12-30T21:20:00"/>
    <n v="8.1999999999999993"/>
    <n v="8.1999999999999993"/>
    <n v="8.1"/>
    <n v="94"/>
    <n v="7.3"/>
    <n v="0"/>
    <s v="N"/>
    <n v="0"/>
    <n v="0.9"/>
    <s v="N"/>
    <n v="8.1999999999999993"/>
    <n v="8.3000000000000007"/>
    <n v="8.3000000000000007"/>
    <n v="1014.9"/>
    <n v="0"/>
    <n v="0"/>
    <n v="3.5000000000000003E-2"/>
    <n v="0"/>
    <n v="22.2"/>
    <n v="45"/>
    <n v="9.6999999999999993"/>
    <n v="21.4"/>
    <n v="8.4499999999999993"/>
    <n v="7.3899999999999993E-2"/>
    <n v="114"/>
    <n v="1"/>
    <n v="100"/>
    <n v="5"/>
    <x v="7"/>
    <x v="1"/>
    <n v="2024"/>
    <n v="21"/>
    <n v="20"/>
    <n v="2120"/>
    <n v="21"/>
    <x v="22"/>
    <n v="27"/>
    <d v="2024-04-27T00:00:00"/>
    <x v="8"/>
  </r>
  <r>
    <d v="2024-04-27T00:00:00"/>
    <d v="1899-12-30T21:25:00"/>
    <n v="8.1999999999999993"/>
    <n v="8.1999999999999993"/>
    <n v="8.1999999999999993"/>
    <n v="94"/>
    <n v="7.3"/>
    <n v="0"/>
    <s v="---"/>
    <n v="0"/>
    <n v="0"/>
    <s v="---"/>
    <n v="8.1999999999999993"/>
    <n v="8.3000000000000007"/>
    <n v="8.3000000000000007"/>
    <n v="1014.9"/>
    <n v="0"/>
    <n v="0"/>
    <n v="3.5000000000000003E-2"/>
    <n v="0"/>
    <n v="22.1"/>
    <n v="45"/>
    <n v="9.6"/>
    <n v="21.3"/>
    <n v="8.4499999999999993"/>
    <n v="7.3899999999999993E-2"/>
    <n v="117"/>
    <n v="1"/>
    <n v="100"/>
    <n v="5"/>
    <x v="7"/>
    <x v="1"/>
    <n v="2024"/>
    <n v="21"/>
    <n v="25"/>
    <n v="2125"/>
    <n v="21"/>
    <x v="22"/>
    <n v="27"/>
    <d v="2024-04-27T00:00:00"/>
    <x v="8"/>
  </r>
  <r>
    <d v="2024-04-27T00:00:00"/>
    <d v="1899-12-30T21:30:00"/>
    <n v="8.1999999999999993"/>
    <n v="8.1999999999999993"/>
    <n v="8.1999999999999993"/>
    <n v="94"/>
    <n v="7.3"/>
    <n v="0"/>
    <s v="---"/>
    <n v="0"/>
    <n v="0"/>
    <s v="---"/>
    <n v="8.1999999999999993"/>
    <n v="8.3000000000000007"/>
    <n v="8.3000000000000007"/>
    <n v="1014.8"/>
    <n v="0"/>
    <n v="0"/>
    <n v="3.5000000000000003E-2"/>
    <n v="0"/>
    <n v="22.1"/>
    <n v="45"/>
    <n v="9.6"/>
    <n v="21.3"/>
    <n v="8.4499999999999993"/>
    <n v="7.3899999999999993E-2"/>
    <n v="116"/>
    <n v="1"/>
    <n v="100"/>
    <n v="5"/>
    <x v="7"/>
    <x v="1"/>
    <n v="2024"/>
    <n v="21"/>
    <n v="30"/>
    <n v="2130"/>
    <n v="21"/>
    <x v="22"/>
    <n v="27"/>
    <d v="2024-04-27T00:00:00"/>
    <x v="8"/>
  </r>
  <r>
    <d v="2024-04-27T00:00:00"/>
    <d v="1899-12-30T21:35:00"/>
    <n v="8.1999999999999993"/>
    <n v="8.1999999999999993"/>
    <n v="8.1999999999999993"/>
    <n v="94"/>
    <n v="7.3"/>
    <n v="0"/>
    <s v="---"/>
    <n v="0"/>
    <n v="0"/>
    <s v="---"/>
    <n v="8.1999999999999993"/>
    <n v="8.4"/>
    <n v="8.4"/>
    <n v="1014.7"/>
    <n v="0"/>
    <n v="0"/>
    <n v="3.5000000000000003E-2"/>
    <n v="0"/>
    <n v="22.1"/>
    <n v="45"/>
    <n v="9.6"/>
    <n v="21.3"/>
    <n v="8.4499999999999993"/>
    <n v="7.3899999999999993E-2"/>
    <n v="117"/>
    <n v="1"/>
    <n v="100"/>
    <n v="5"/>
    <x v="7"/>
    <x v="1"/>
    <n v="2024"/>
    <n v="21"/>
    <n v="35"/>
    <n v="2135"/>
    <n v="21"/>
    <x v="22"/>
    <n v="27"/>
    <d v="2024-04-27T00:00:00"/>
    <x v="8"/>
  </r>
  <r>
    <d v="2024-04-27T00:00:00"/>
    <d v="1899-12-30T21:40:00"/>
    <n v="8.1999999999999993"/>
    <n v="8.1999999999999993"/>
    <n v="8.1999999999999993"/>
    <n v="94"/>
    <n v="7.3"/>
    <n v="0"/>
    <s v="---"/>
    <n v="0"/>
    <n v="0"/>
    <s v="---"/>
    <n v="8.1999999999999993"/>
    <n v="8.3000000000000007"/>
    <n v="8.3000000000000007"/>
    <n v="1014.8"/>
    <n v="0"/>
    <n v="0"/>
    <n v="3.5000000000000003E-2"/>
    <n v="0"/>
    <n v="22.1"/>
    <n v="45"/>
    <n v="9.6"/>
    <n v="21.3"/>
    <n v="8.4499999999999993"/>
    <n v="7.3899999999999993E-2"/>
    <n v="116"/>
    <n v="1"/>
    <n v="100"/>
    <n v="5"/>
    <x v="7"/>
    <x v="1"/>
    <n v="2024"/>
    <n v="21"/>
    <n v="40"/>
    <n v="2140"/>
    <n v="21"/>
    <x v="22"/>
    <n v="27"/>
    <d v="2024-04-27T00:00:00"/>
    <x v="8"/>
  </r>
  <r>
    <d v="2024-04-27T00:00:00"/>
    <d v="1899-12-30T21:45:00"/>
    <n v="8.1999999999999993"/>
    <n v="8.1999999999999993"/>
    <n v="8.1999999999999993"/>
    <n v="94"/>
    <n v="7.3"/>
    <n v="0"/>
    <s v="---"/>
    <n v="0"/>
    <n v="0"/>
    <s v="---"/>
    <n v="8.1999999999999993"/>
    <n v="8.4"/>
    <n v="8.4"/>
    <n v="1014.9"/>
    <n v="0"/>
    <n v="0"/>
    <n v="3.5000000000000003E-2"/>
    <n v="0"/>
    <n v="22.1"/>
    <n v="45"/>
    <n v="9.6"/>
    <n v="21.3"/>
    <n v="8.4499999999999993"/>
    <n v="7.3899999999999993E-2"/>
    <n v="117"/>
    <n v="1"/>
    <n v="100"/>
    <n v="5"/>
    <x v="7"/>
    <x v="1"/>
    <n v="2024"/>
    <n v="21"/>
    <n v="45"/>
    <n v="2145"/>
    <n v="21"/>
    <x v="22"/>
    <n v="27"/>
    <d v="2024-04-27T00:00:00"/>
    <x v="8"/>
  </r>
  <r>
    <d v="2024-04-27T00:00:00"/>
    <d v="1899-12-30T21:50:00"/>
    <n v="8.1999999999999993"/>
    <n v="8.1999999999999993"/>
    <n v="8.1999999999999993"/>
    <n v="94"/>
    <n v="7.3"/>
    <n v="0"/>
    <s v="---"/>
    <n v="0"/>
    <n v="0"/>
    <s v="---"/>
    <n v="8.1999999999999993"/>
    <n v="8.3000000000000007"/>
    <n v="8.3000000000000007"/>
    <n v="1014.9"/>
    <n v="0"/>
    <n v="0"/>
    <n v="3.5000000000000003E-2"/>
    <n v="0"/>
    <n v="22.2"/>
    <n v="45"/>
    <n v="9.6999999999999993"/>
    <n v="21.4"/>
    <n v="8.4499999999999993"/>
    <n v="7.3899999999999993E-2"/>
    <n v="117"/>
    <n v="1"/>
    <n v="100"/>
    <n v="5"/>
    <x v="7"/>
    <x v="1"/>
    <n v="2024"/>
    <n v="21"/>
    <n v="50"/>
    <n v="2150"/>
    <n v="21"/>
    <x v="22"/>
    <n v="27"/>
    <d v="2024-04-27T00:00:00"/>
    <x v="8"/>
  </r>
  <r>
    <d v="2024-04-27T00:00:00"/>
    <d v="1899-12-30T21:55:00"/>
    <n v="8.1"/>
    <n v="8.1999999999999993"/>
    <n v="8.1"/>
    <n v="94"/>
    <n v="7.1"/>
    <n v="0"/>
    <s v="---"/>
    <n v="0"/>
    <n v="0"/>
    <s v="---"/>
    <n v="8.1"/>
    <n v="8.1999999999999993"/>
    <n v="8.1999999999999993"/>
    <n v="1015"/>
    <n v="0"/>
    <n v="0"/>
    <n v="3.5999999999999997E-2"/>
    <n v="0"/>
    <n v="22.4"/>
    <n v="45"/>
    <n v="9.9"/>
    <n v="21.7"/>
    <n v="8.4499999999999993"/>
    <n v="7.3800000000000004E-2"/>
    <n v="118"/>
    <n v="1"/>
    <n v="100"/>
    <n v="5"/>
    <x v="7"/>
    <x v="1"/>
    <n v="2024"/>
    <n v="21"/>
    <n v="55"/>
    <n v="2155"/>
    <n v="21"/>
    <x v="22"/>
    <n v="27"/>
    <d v="2024-04-27T00:00:00"/>
    <x v="8"/>
  </r>
  <r>
    <d v="2024-04-27T00:00:00"/>
    <d v="1899-12-30T22:00:00"/>
    <n v="8"/>
    <n v="8.1"/>
    <n v="8"/>
    <n v="94"/>
    <n v="7.1"/>
    <n v="0"/>
    <s v="---"/>
    <n v="0"/>
    <n v="0"/>
    <s v="---"/>
    <n v="8"/>
    <n v="8.1999999999999993"/>
    <n v="8.1999999999999993"/>
    <n v="1015.1"/>
    <n v="0"/>
    <n v="0"/>
    <n v="3.5999999999999997E-2"/>
    <n v="0"/>
    <n v="22.5"/>
    <n v="45"/>
    <n v="10"/>
    <n v="21.8"/>
    <n v="8.4499999999999993"/>
    <n v="7.3800000000000004E-2"/>
    <n v="116"/>
    <n v="1"/>
    <n v="100"/>
    <n v="5"/>
    <x v="7"/>
    <x v="1"/>
    <n v="2024"/>
    <n v="22"/>
    <n v="0"/>
    <n v="2200"/>
    <n v="21"/>
    <x v="22"/>
    <n v="27"/>
    <d v="2024-04-27T00:00:00"/>
    <x v="8"/>
  </r>
  <r>
    <d v="2024-04-27T00:00:00"/>
    <d v="1899-12-30T22:05:00"/>
    <n v="8"/>
    <n v="8"/>
    <n v="8"/>
    <n v="94"/>
    <n v="7.1"/>
    <n v="0"/>
    <s v="---"/>
    <n v="0"/>
    <n v="0"/>
    <s v="---"/>
    <n v="8"/>
    <n v="8.1999999999999993"/>
    <n v="8.1999999999999993"/>
    <n v="1015.1"/>
    <n v="0"/>
    <n v="0"/>
    <n v="3.5999999999999997E-2"/>
    <n v="0"/>
    <n v="22.5"/>
    <n v="45"/>
    <n v="10"/>
    <n v="21.8"/>
    <n v="8.4499999999999993"/>
    <n v="7.3800000000000004E-2"/>
    <n v="117"/>
    <n v="1"/>
    <n v="100"/>
    <n v="5"/>
    <x v="7"/>
    <x v="1"/>
    <n v="2024"/>
    <n v="22"/>
    <n v="5"/>
    <n v="2205"/>
    <n v="22"/>
    <x v="23"/>
    <n v="27"/>
    <d v="2024-04-27T00:00:00"/>
    <x v="8"/>
  </r>
  <r>
    <d v="2024-04-27T00:00:00"/>
    <d v="1899-12-30T22:10:00"/>
    <n v="8"/>
    <n v="8"/>
    <n v="8"/>
    <n v="94"/>
    <n v="7.1"/>
    <n v="0"/>
    <s v="---"/>
    <n v="0"/>
    <n v="0"/>
    <s v="---"/>
    <n v="8"/>
    <n v="8.1999999999999993"/>
    <n v="8.1999999999999993"/>
    <n v="1015.1"/>
    <n v="0"/>
    <n v="0"/>
    <n v="3.5999999999999997E-2"/>
    <n v="0"/>
    <n v="22.5"/>
    <n v="45"/>
    <n v="10"/>
    <n v="21.8"/>
    <n v="8.4499999999999993"/>
    <n v="7.3800000000000004E-2"/>
    <n v="117"/>
    <n v="1"/>
    <n v="100"/>
    <n v="5"/>
    <x v="7"/>
    <x v="1"/>
    <n v="2024"/>
    <n v="22"/>
    <n v="10"/>
    <n v="2210"/>
    <n v="22"/>
    <x v="23"/>
    <n v="27"/>
    <d v="2024-04-27T00:00:00"/>
    <x v="8"/>
  </r>
  <r>
    <d v="2024-04-27T00:00:00"/>
    <d v="1899-12-30T22:15:00"/>
    <n v="8"/>
    <n v="8"/>
    <n v="8"/>
    <n v="94"/>
    <n v="7.1"/>
    <n v="0"/>
    <s v="---"/>
    <n v="0"/>
    <n v="0"/>
    <s v="---"/>
    <n v="8"/>
    <n v="8.1999999999999993"/>
    <n v="8.1999999999999993"/>
    <n v="1015.1"/>
    <n v="0"/>
    <n v="0"/>
    <n v="3.5999999999999997E-2"/>
    <n v="0"/>
    <n v="22.4"/>
    <n v="45"/>
    <n v="9.9"/>
    <n v="21.7"/>
    <n v="8.4499999999999993"/>
    <n v="7.3800000000000004E-2"/>
    <n v="117"/>
    <n v="1"/>
    <n v="100"/>
    <n v="5"/>
    <x v="7"/>
    <x v="1"/>
    <n v="2024"/>
    <n v="22"/>
    <n v="15"/>
    <n v="2215"/>
    <n v="22"/>
    <x v="23"/>
    <n v="27"/>
    <d v="2024-04-27T00:00:00"/>
    <x v="8"/>
  </r>
  <r>
    <d v="2024-04-27T00:00:00"/>
    <d v="1899-12-30T22:20:00"/>
    <n v="7.9"/>
    <n v="8"/>
    <n v="7.9"/>
    <n v="94"/>
    <n v="7"/>
    <n v="0"/>
    <s v="---"/>
    <n v="0"/>
    <n v="0"/>
    <s v="---"/>
    <n v="7.9"/>
    <n v="8.1"/>
    <n v="8.1"/>
    <n v="1015.1"/>
    <n v="0"/>
    <n v="0"/>
    <n v="3.5999999999999997E-2"/>
    <n v="0"/>
    <n v="22.4"/>
    <n v="45"/>
    <n v="9.9"/>
    <n v="21.7"/>
    <n v="8.4499999999999993"/>
    <n v="7.3800000000000004E-2"/>
    <n v="117"/>
    <n v="1"/>
    <n v="100"/>
    <n v="5"/>
    <x v="7"/>
    <x v="1"/>
    <n v="2024"/>
    <n v="22"/>
    <n v="20"/>
    <n v="2220"/>
    <n v="22"/>
    <x v="23"/>
    <n v="27"/>
    <d v="2024-04-27T00:00:00"/>
    <x v="8"/>
  </r>
  <r>
    <d v="2024-04-27T00:00:00"/>
    <d v="1899-12-30T22:25:00"/>
    <n v="7.9"/>
    <n v="7.9"/>
    <n v="7.9"/>
    <n v="95"/>
    <n v="7.2"/>
    <n v="0"/>
    <s v="---"/>
    <n v="0"/>
    <n v="0"/>
    <s v="---"/>
    <n v="7.9"/>
    <n v="8.1"/>
    <n v="8.1"/>
    <n v="1015.3"/>
    <n v="0"/>
    <n v="0"/>
    <n v="3.5999999999999997E-2"/>
    <n v="0"/>
    <n v="22.3"/>
    <n v="45"/>
    <n v="9.8000000000000007"/>
    <n v="21.6"/>
    <n v="8.4499999999999993"/>
    <n v="7.3899999999999993E-2"/>
    <n v="116"/>
    <n v="1"/>
    <n v="100"/>
    <n v="5"/>
    <x v="7"/>
    <x v="1"/>
    <n v="2024"/>
    <n v="22"/>
    <n v="25"/>
    <n v="2225"/>
    <n v="22"/>
    <x v="23"/>
    <n v="27"/>
    <d v="2024-04-27T00:00:00"/>
    <x v="8"/>
  </r>
  <r>
    <d v="2024-04-27T00:00:00"/>
    <d v="1899-12-30T22:30:00"/>
    <n v="7.9"/>
    <n v="7.9"/>
    <n v="7.9"/>
    <n v="95"/>
    <n v="7.2"/>
    <n v="0"/>
    <s v="---"/>
    <n v="0"/>
    <n v="0"/>
    <s v="---"/>
    <n v="7.9"/>
    <n v="8.1"/>
    <n v="8.1"/>
    <n v="1015.2"/>
    <n v="0"/>
    <n v="0"/>
    <n v="3.5999999999999997E-2"/>
    <n v="0"/>
    <n v="22.3"/>
    <n v="45"/>
    <n v="9.8000000000000007"/>
    <n v="21.6"/>
    <n v="8.4499999999999993"/>
    <n v="7.3899999999999993E-2"/>
    <n v="117"/>
    <n v="1"/>
    <n v="100"/>
    <n v="5"/>
    <x v="7"/>
    <x v="1"/>
    <n v="2024"/>
    <n v="22"/>
    <n v="30"/>
    <n v="2230"/>
    <n v="22"/>
    <x v="23"/>
    <n v="27"/>
    <d v="2024-04-27T00:00:00"/>
    <x v="8"/>
  </r>
  <r>
    <d v="2024-04-27T00:00:00"/>
    <d v="1899-12-30T22:35:00"/>
    <n v="8"/>
    <n v="8"/>
    <n v="7.9"/>
    <n v="95"/>
    <n v="7.2"/>
    <n v="0"/>
    <s v="N"/>
    <n v="0"/>
    <n v="0.9"/>
    <s v="N"/>
    <n v="8"/>
    <n v="8.1999999999999993"/>
    <n v="8.1999999999999993"/>
    <n v="1015.1"/>
    <n v="0"/>
    <n v="0"/>
    <n v="3.5999999999999997E-2"/>
    <n v="0"/>
    <n v="22.2"/>
    <n v="45"/>
    <n v="9.6999999999999993"/>
    <n v="21.4"/>
    <n v="8.4499999999999993"/>
    <n v="7.3899999999999993E-2"/>
    <n v="117"/>
    <n v="1"/>
    <n v="100"/>
    <n v="5"/>
    <x v="7"/>
    <x v="1"/>
    <n v="2024"/>
    <n v="22"/>
    <n v="35"/>
    <n v="2235"/>
    <n v="22"/>
    <x v="23"/>
    <n v="27"/>
    <d v="2024-04-27T00:00:00"/>
    <x v="8"/>
  </r>
  <r>
    <d v="2024-04-27T00:00:00"/>
    <d v="1899-12-30T22:40:00"/>
    <n v="7.9"/>
    <n v="8"/>
    <n v="7.9"/>
    <n v="95"/>
    <n v="7.1"/>
    <n v="0"/>
    <s v="---"/>
    <n v="0"/>
    <n v="0"/>
    <s v="---"/>
    <n v="7.9"/>
    <n v="8.1"/>
    <n v="8.1"/>
    <n v="1015.4"/>
    <n v="0"/>
    <n v="0"/>
    <n v="3.5999999999999997E-2"/>
    <n v="0"/>
    <n v="22.2"/>
    <n v="45"/>
    <n v="9.6999999999999993"/>
    <n v="21.4"/>
    <n v="8.4499999999999993"/>
    <n v="7.3899999999999993E-2"/>
    <n v="117"/>
    <n v="1"/>
    <n v="100"/>
    <n v="5"/>
    <x v="7"/>
    <x v="1"/>
    <n v="2024"/>
    <n v="22"/>
    <n v="40"/>
    <n v="2240"/>
    <n v="22"/>
    <x v="23"/>
    <n v="27"/>
    <d v="2024-04-27T00:00:00"/>
    <x v="8"/>
  </r>
  <r>
    <d v="2024-04-27T00:00:00"/>
    <d v="1899-12-30T22:45:00"/>
    <n v="7.8"/>
    <n v="7.9"/>
    <n v="7.8"/>
    <n v="94"/>
    <n v="6.9"/>
    <n v="0"/>
    <s v="---"/>
    <n v="0"/>
    <n v="0"/>
    <s v="---"/>
    <n v="7.8"/>
    <n v="8"/>
    <n v="8"/>
    <n v="1015.5"/>
    <n v="0"/>
    <n v="0"/>
    <n v="3.5999999999999997E-2"/>
    <n v="0"/>
    <n v="22.2"/>
    <n v="45"/>
    <n v="9.6999999999999993"/>
    <n v="21.4"/>
    <n v="8.4499999999999993"/>
    <n v="7.3899999999999993E-2"/>
    <n v="116"/>
    <n v="1"/>
    <n v="100"/>
    <n v="5"/>
    <x v="7"/>
    <x v="1"/>
    <n v="2024"/>
    <n v="22"/>
    <n v="45"/>
    <n v="2245"/>
    <n v="22"/>
    <x v="23"/>
    <n v="27"/>
    <d v="2024-04-27T00:00:00"/>
    <x v="8"/>
  </r>
  <r>
    <d v="2024-04-27T00:00:00"/>
    <d v="1899-12-30T22:50:00"/>
    <n v="7.8"/>
    <n v="7.8"/>
    <n v="7.8"/>
    <n v="95"/>
    <n v="7.1"/>
    <n v="0"/>
    <s v="---"/>
    <n v="0"/>
    <n v="0"/>
    <s v="---"/>
    <n v="7.8"/>
    <n v="8"/>
    <n v="8"/>
    <n v="1015.5"/>
    <n v="0"/>
    <n v="0"/>
    <n v="3.5999999999999997E-2"/>
    <n v="0"/>
    <n v="22.2"/>
    <n v="45"/>
    <n v="9.6999999999999993"/>
    <n v="21.4"/>
    <n v="8.4499999999999993"/>
    <n v="7.3899999999999993E-2"/>
    <n v="117"/>
    <n v="1"/>
    <n v="100"/>
    <n v="5"/>
    <x v="7"/>
    <x v="1"/>
    <n v="2024"/>
    <n v="22"/>
    <n v="50"/>
    <n v="2250"/>
    <n v="22"/>
    <x v="23"/>
    <n v="27"/>
    <d v="2024-04-27T00:00:00"/>
    <x v="8"/>
  </r>
  <r>
    <d v="2024-04-27T00:00:00"/>
    <d v="1899-12-30T22:55:00"/>
    <n v="7.9"/>
    <n v="7.9"/>
    <n v="7.8"/>
    <n v="95"/>
    <n v="7.1"/>
    <n v="0"/>
    <s v="---"/>
    <n v="0"/>
    <n v="0"/>
    <s v="---"/>
    <n v="7.9"/>
    <n v="8.1"/>
    <n v="8.1"/>
    <n v="1015.3"/>
    <n v="0"/>
    <n v="0"/>
    <n v="3.5999999999999997E-2"/>
    <n v="0"/>
    <n v="22.2"/>
    <n v="45"/>
    <n v="9.6999999999999993"/>
    <n v="21.4"/>
    <n v="8.4499999999999993"/>
    <n v="7.3899999999999993E-2"/>
    <n v="117"/>
    <n v="1"/>
    <n v="100"/>
    <n v="5"/>
    <x v="7"/>
    <x v="1"/>
    <n v="2024"/>
    <n v="22"/>
    <n v="55"/>
    <n v="2255"/>
    <n v="22"/>
    <x v="23"/>
    <n v="27"/>
    <d v="2024-04-27T00:00:00"/>
    <x v="8"/>
  </r>
  <r>
    <d v="2024-04-27T00:00:00"/>
    <d v="1899-12-30T23:00:00"/>
    <n v="7.8"/>
    <n v="7.9"/>
    <n v="7.8"/>
    <n v="95"/>
    <n v="7.1"/>
    <n v="0"/>
    <s v="---"/>
    <n v="0"/>
    <n v="0"/>
    <s v="---"/>
    <n v="7.8"/>
    <n v="8"/>
    <n v="8"/>
    <n v="1015.4"/>
    <n v="0"/>
    <n v="0"/>
    <n v="3.5999999999999997E-2"/>
    <n v="0"/>
    <n v="22.2"/>
    <n v="45"/>
    <n v="9.6999999999999993"/>
    <n v="21.4"/>
    <n v="8.4499999999999993"/>
    <n v="7.3899999999999993E-2"/>
    <n v="117"/>
    <n v="1"/>
    <n v="100"/>
    <n v="5"/>
    <x v="7"/>
    <x v="1"/>
    <n v="2024"/>
    <n v="23"/>
    <n v="0"/>
    <n v="2300"/>
    <n v="22"/>
    <x v="23"/>
    <n v="27"/>
    <d v="2024-04-27T00:00:00"/>
    <x v="8"/>
  </r>
  <r>
    <d v="2024-04-27T00:00:00"/>
    <d v="1899-12-30T23:05:00"/>
    <n v="7.8"/>
    <n v="7.8"/>
    <n v="7.8"/>
    <n v="95"/>
    <n v="7"/>
    <n v="0"/>
    <s v="---"/>
    <n v="0"/>
    <n v="0"/>
    <s v="---"/>
    <n v="7.8"/>
    <n v="7.9"/>
    <n v="7.9"/>
    <n v="1015.4"/>
    <n v="0"/>
    <n v="0"/>
    <n v="3.6999999999999998E-2"/>
    <n v="0"/>
    <n v="22.1"/>
    <n v="45"/>
    <n v="9.6"/>
    <n v="21.3"/>
    <n v="8.4499999999999993"/>
    <n v="7.3999999999999996E-2"/>
    <n v="116"/>
    <n v="1"/>
    <n v="100"/>
    <n v="5"/>
    <x v="7"/>
    <x v="1"/>
    <n v="2024"/>
    <n v="23"/>
    <n v="5"/>
    <n v="2305"/>
    <n v="23"/>
    <x v="24"/>
    <n v="27"/>
    <d v="2024-04-27T00:00:00"/>
    <x v="8"/>
  </r>
  <r>
    <d v="2024-04-27T00:00:00"/>
    <d v="1899-12-30T23:10:00"/>
    <n v="7.8"/>
    <n v="7.8"/>
    <n v="7.7"/>
    <n v="95"/>
    <n v="7"/>
    <n v="0"/>
    <s v="---"/>
    <n v="0"/>
    <n v="0"/>
    <s v="---"/>
    <n v="7.8"/>
    <n v="7.9"/>
    <n v="7.9"/>
    <n v="1015.4"/>
    <n v="0"/>
    <n v="0"/>
    <n v="3.6999999999999998E-2"/>
    <n v="0"/>
    <n v="22.1"/>
    <n v="45"/>
    <n v="9.6"/>
    <n v="21.3"/>
    <n v="8.4499999999999993"/>
    <n v="7.3899999999999993E-2"/>
    <n v="117"/>
    <n v="1"/>
    <n v="100"/>
    <n v="5"/>
    <x v="7"/>
    <x v="1"/>
    <n v="2024"/>
    <n v="23"/>
    <n v="10"/>
    <n v="2310"/>
    <n v="23"/>
    <x v="24"/>
    <n v="27"/>
    <d v="2024-04-27T00:00:00"/>
    <x v="8"/>
  </r>
  <r>
    <d v="2024-04-27T00:00:00"/>
    <d v="1899-12-30T23:15:00"/>
    <n v="7.7"/>
    <n v="7.8"/>
    <n v="7.7"/>
    <n v="95"/>
    <n v="7"/>
    <n v="0"/>
    <s v="---"/>
    <n v="0"/>
    <n v="0"/>
    <s v="---"/>
    <n v="7.7"/>
    <n v="7.9"/>
    <n v="7.9"/>
    <n v="1015.3"/>
    <n v="0"/>
    <n v="0"/>
    <n v="3.6999999999999998E-2"/>
    <n v="0"/>
    <n v="22.1"/>
    <n v="45"/>
    <n v="9.6"/>
    <n v="21.3"/>
    <n v="8.4499999999999993"/>
    <n v="7.3899999999999993E-2"/>
    <n v="117"/>
    <n v="1"/>
    <n v="100"/>
    <n v="5"/>
    <x v="7"/>
    <x v="1"/>
    <n v="2024"/>
    <n v="23"/>
    <n v="15"/>
    <n v="2315"/>
    <n v="23"/>
    <x v="24"/>
    <n v="27"/>
    <d v="2024-04-27T00:00:00"/>
    <x v="8"/>
  </r>
  <r>
    <d v="2024-04-27T00:00:00"/>
    <d v="1899-12-30T23:20:00"/>
    <n v="7.7"/>
    <n v="7.7"/>
    <n v="7.7"/>
    <n v="95"/>
    <n v="6.9"/>
    <n v="0"/>
    <s v="---"/>
    <n v="0"/>
    <n v="0"/>
    <s v="---"/>
    <n v="7.7"/>
    <n v="7.8"/>
    <n v="7.8"/>
    <n v="1015.1"/>
    <n v="0"/>
    <n v="0"/>
    <n v="3.6999999999999998E-2"/>
    <n v="0"/>
    <n v="22.1"/>
    <n v="45"/>
    <n v="9.6"/>
    <n v="21.3"/>
    <n v="8.4499999999999993"/>
    <n v="7.3899999999999993E-2"/>
    <n v="117"/>
    <n v="1"/>
    <n v="100"/>
    <n v="5"/>
    <x v="7"/>
    <x v="1"/>
    <n v="2024"/>
    <n v="23"/>
    <n v="20"/>
    <n v="2320"/>
    <n v="23"/>
    <x v="24"/>
    <n v="27"/>
    <d v="2024-04-27T00:00:00"/>
    <x v="8"/>
  </r>
  <r>
    <d v="2024-04-27T00:00:00"/>
    <d v="1899-12-30T23:25:00"/>
    <n v="7.8"/>
    <n v="7.8"/>
    <n v="7.7"/>
    <n v="95"/>
    <n v="7"/>
    <n v="0"/>
    <s v="N"/>
    <n v="0"/>
    <n v="0.9"/>
    <s v="N"/>
    <n v="7.8"/>
    <n v="7.9"/>
    <n v="7.9"/>
    <n v="1014.9"/>
    <n v="0"/>
    <n v="0"/>
    <n v="3.6999999999999998E-2"/>
    <n v="0"/>
    <n v="22.1"/>
    <n v="45"/>
    <n v="9.6"/>
    <n v="21.3"/>
    <n v="8.4499999999999993"/>
    <n v="7.3899999999999993E-2"/>
    <n v="117"/>
    <n v="1"/>
    <n v="100"/>
    <n v="5"/>
    <x v="7"/>
    <x v="1"/>
    <n v="2024"/>
    <n v="23"/>
    <n v="25"/>
    <n v="2325"/>
    <n v="23"/>
    <x v="24"/>
    <n v="27"/>
    <d v="2024-04-27T00:00:00"/>
    <x v="8"/>
  </r>
  <r>
    <d v="2024-04-27T00:00:00"/>
    <d v="1899-12-30T23:30:00"/>
    <n v="7.8"/>
    <n v="7.8"/>
    <n v="7.8"/>
    <n v="95"/>
    <n v="7"/>
    <n v="0"/>
    <s v="---"/>
    <n v="0"/>
    <n v="0"/>
    <s v="---"/>
    <n v="7.8"/>
    <n v="7.9"/>
    <n v="7.9"/>
    <n v="1015.1"/>
    <n v="0"/>
    <n v="0"/>
    <n v="3.6999999999999998E-2"/>
    <n v="0"/>
    <n v="22.1"/>
    <n v="45"/>
    <n v="9.6"/>
    <n v="21.3"/>
    <n v="8.4499999999999993"/>
    <n v="7.3899999999999993E-2"/>
    <n v="117"/>
    <n v="1"/>
    <n v="100"/>
    <n v="5"/>
    <x v="7"/>
    <x v="1"/>
    <n v="2024"/>
    <n v="23"/>
    <n v="30"/>
    <n v="2330"/>
    <n v="23"/>
    <x v="24"/>
    <n v="27"/>
    <d v="2024-04-27T00:00:00"/>
    <x v="8"/>
  </r>
  <r>
    <d v="2024-04-27T00:00:00"/>
    <d v="1899-12-30T23:35:00"/>
    <n v="7.7"/>
    <n v="7.8"/>
    <n v="7.7"/>
    <n v="95"/>
    <n v="7"/>
    <n v="0"/>
    <s v="---"/>
    <n v="0"/>
    <n v="0"/>
    <s v="---"/>
    <n v="7.7"/>
    <n v="7.9"/>
    <n v="7.9"/>
    <n v="1015.3"/>
    <n v="0"/>
    <n v="0"/>
    <n v="3.6999999999999998E-2"/>
    <n v="0"/>
    <n v="22.1"/>
    <n v="45"/>
    <n v="9.6"/>
    <n v="21.3"/>
    <n v="8.4499999999999993"/>
    <n v="7.3899999999999993E-2"/>
    <n v="117"/>
    <n v="1"/>
    <n v="100"/>
    <n v="5"/>
    <x v="7"/>
    <x v="1"/>
    <n v="2024"/>
    <n v="23"/>
    <n v="35"/>
    <n v="2335"/>
    <n v="23"/>
    <x v="24"/>
    <n v="27"/>
    <d v="2024-04-27T00:00:00"/>
    <x v="8"/>
  </r>
  <r>
    <d v="2024-04-27T00:00:00"/>
    <d v="1899-12-30T23:40:00"/>
    <n v="7.7"/>
    <n v="7.7"/>
    <n v="7.7"/>
    <n v="95"/>
    <n v="6.9"/>
    <n v="0"/>
    <s v="---"/>
    <n v="0"/>
    <n v="0"/>
    <s v="---"/>
    <n v="7.7"/>
    <n v="7.8"/>
    <n v="7.8"/>
    <n v="1015.4"/>
    <n v="0"/>
    <n v="0"/>
    <n v="3.6999999999999998E-2"/>
    <n v="0"/>
    <n v="22.1"/>
    <n v="45"/>
    <n v="9.6"/>
    <n v="21.3"/>
    <n v="8.4499999999999993"/>
    <n v="7.3899999999999993E-2"/>
    <n v="116"/>
    <n v="1"/>
    <n v="100"/>
    <n v="5"/>
    <x v="7"/>
    <x v="1"/>
    <n v="2024"/>
    <n v="23"/>
    <n v="40"/>
    <n v="2340"/>
    <n v="23"/>
    <x v="24"/>
    <n v="27"/>
    <d v="2024-04-27T00:00:00"/>
    <x v="8"/>
  </r>
  <r>
    <d v="2024-04-27T00:00:00"/>
    <d v="1899-12-30T23:45:00"/>
    <n v="7.7"/>
    <n v="7.7"/>
    <n v="7.6"/>
    <n v="95"/>
    <n v="6.9"/>
    <n v="0"/>
    <s v="---"/>
    <n v="0"/>
    <n v="0"/>
    <s v="---"/>
    <n v="7.7"/>
    <n v="7.8"/>
    <n v="7.8"/>
    <n v="1015.3"/>
    <n v="0"/>
    <n v="0"/>
    <n v="3.6999999999999998E-2"/>
    <n v="0"/>
    <n v="22.1"/>
    <n v="45"/>
    <n v="9.6"/>
    <n v="21.3"/>
    <n v="8.4499999999999993"/>
    <n v="7.3899999999999993E-2"/>
    <n v="117"/>
    <n v="1"/>
    <n v="100"/>
    <n v="5"/>
    <x v="7"/>
    <x v="1"/>
    <n v="2024"/>
    <n v="23"/>
    <n v="45"/>
    <n v="2345"/>
    <n v="23"/>
    <x v="24"/>
    <n v="27"/>
    <d v="2024-04-27T00:00:00"/>
    <x v="8"/>
  </r>
  <r>
    <d v="2024-04-27T00:00:00"/>
    <d v="1899-12-30T23:50:00"/>
    <n v="7.6"/>
    <n v="7.7"/>
    <n v="7.6"/>
    <n v="95"/>
    <n v="6.9"/>
    <n v="0"/>
    <s v="---"/>
    <n v="0"/>
    <n v="0"/>
    <s v="---"/>
    <n v="7.6"/>
    <n v="7.8"/>
    <n v="7.8"/>
    <n v="1015.4"/>
    <n v="0"/>
    <n v="0"/>
    <n v="3.6999999999999998E-2"/>
    <n v="0"/>
    <n v="22.1"/>
    <n v="45"/>
    <n v="9.6"/>
    <n v="21.3"/>
    <n v="8.4499999999999993"/>
    <n v="7.3899999999999993E-2"/>
    <n v="116"/>
    <n v="1"/>
    <n v="100"/>
    <n v="5"/>
    <x v="7"/>
    <x v="1"/>
    <n v="2024"/>
    <n v="23"/>
    <n v="50"/>
    <n v="2350"/>
    <n v="23"/>
    <x v="24"/>
    <n v="27"/>
    <d v="2024-04-27T00:00:00"/>
    <x v="8"/>
  </r>
  <r>
    <d v="2024-04-27T00:00:00"/>
    <d v="1899-12-30T23:55:00"/>
    <n v="7.6"/>
    <n v="7.6"/>
    <n v="7.6"/>
    <n v="95"/>
    <n v="6.8"/>
    <n v="0"/>
    <s v="---"/>
    <n v="0"/>
    <n v="0"/>
    <s v="---"/>
    <n v="7.6"/>
    <n v="7.7"/>
    <n v="7.7"/>
    <n v="1015.3"/>
    <n v="0"/>
    <n v="0"/>
    <n v="3.6999999999999998E-2"/>
    <n v="0"/>
    <n v="22.1"/>
    <n v="45"/>
    <n v="9.6"/>
    <n v="21.3"/>
    <n v="8.4499999999999993"/>
    <n v="7.3899999999999993E-2"/>
    <n v="117"/>
    <n v="1"/>
    <n v="100"/>
    <n v="5"/>
    <x v="7"/>
    <x v="1"/>
    <n v="2024"/>
    <n v="23"/>
    <n v="55"/>
    <n v="2355"/>
    <n v="23"/>
    <x v="24"/>
    <n v="27"/>
    <d v="2024-04-27T00:00:00"/>
    <x v="8"/>
  </r>
  <r>
    <d v="2024-04-28T00:00:00"/>
    <d v="1899-12-30T00:00:00"/>
    <n v="7.5"/>
    <n v="7.6"/>
    <n v="7.5"/>
    <n v="95"/>
    <n v="6.8"/>
    <n v="0"/>
    <s v="---"/>
    <n v="0"/>
    <n v="0"/>
    <s v="---"/>
    <n v="7.5"/>
    <n v="7.7"/>
    <n v="7.7"/>
    <n v="1015.3"/>
    <n v="0"/>
    <n v="0"/>
    <n v="3.7999999999999999E-2"/>
    <n v="0"/>
    <n v="22.1"/>
    <n v="45"/>
    <n v="9.6"/>
    <n v="21.3"/>
    <n v="8.4499999999999993"/>
    <n v="7.3899999999999993E-2"/>
    <n v="116"/>
    <n v="1"/>
    <n v="100"/>
    <n v="5"/>
    <x v="8"/>
    <x v="1"/>
    <n v="2024"/>
    <n v="0"/>
    <n v="0"/>
    <n v="0"/>
    <n v="-1"/>
    <x v="1"/>
    <n v="27"/>
    <d v="2024-04-27T00:00:00"/>
    <x v="8"/>
  </r>
  <r>
    <d v="2024-04-28T00:00:00"/>
    <d v="1899-12-30T00:05:00"/>
    <n v="7.4"/>
    <n v="7.5"/>
    <n v="7.4"/>
    <n v="96"/>
    <n v="6.8"/>
    <n v="0"/>
    <s v="---"/>
    <n v="0"/>
    <n v="0"/>
    <s v="---"/>
    <n v="7.4"/>
    <n v="7.6"/>
    <n v="7.6"/>
    <n v="1015.4"/>
    <n v="0"/>
    <n v="0"/>
    <n v="3.7999999999999999E-2"/>
    <n v="0"/>
    <n v="22"/>
    <n v="45"/>
    <n v="9.5"/>
    <n v="21.1"/>
    <n v="8.4499999999999993"/>
    <n v="7.3999999999999996E-2"/>
    <n v="116"/>
    <n v="1"/>
    <n v="100"/>
    <n v="5"/>
    <x v="8"/>
    <x v="1"/>
    <n v="2024"/>
    <n v="0"/>
    <n v="5"/>
    <n v="5"/>
    <n v="0"/>
    <x v="1"/>
    <n v="28"/>
    <d v="2024-04-27T00:00:00"/>
    <x v="8"/>
  </r>
  <r>
    <d v="2024-04-28T00:00:00"/>
    <d v="1899-12-30T00:10:00"/>
    <n v="7.4"/>
    <n v="7.5"/>
    <n v="7.4"/>
    <n v="95"/>
    <n v="6.7"/>
    <n v="0"/>
    <s v="---"/>
    <n v="0"/>
    <n v="0"/>
    <s v="---"/>
    <n v="7.4"/>
    <n v="7.6"/>
    <n v="7.6"/>
    <n v="1015.4"/>
    <n v="0"/>
    <n v="0"/>
    <n v="3.7999999999999999E-2"/>
    <n v="0"/>
    <n v="22"/>
    <n v="45"/>
    <n v="9.5"/>
    <n v="21.1"/>
    <n v="8.4499999999999993"/>
    <n v="7.3999999999999996E-2"/>
    <n v="118"/>
    <n v="1"/>
    <n v="100"/>
    <n v="5"/>
    <x v="8"/>
    <x v="1"/>
    <n v="2024"/>
    <n v="0"/>
    <n v="10"/>
    <n v="10"/>
    <n v="0"/>
    <x v="1"/>
    <n v="28"/>
    <d v="2024-04-27T00:00:00"/>
    <x v="8"/>
  </r>
  <r>
    <d v="2024-04-28T00:00:00"/>
    <d v="1899-12-30T00:15:00"/>
    <n v="7.5"/>
    <n v="7.5"/>
    <n v="7.4"/>
    <n v="96"/>
    <n v="6.9"/>
    <n v="0"/>
    <s v="N"/>
    <n v="0"/>
    <n v="0.9"/>
    <s v="N"/>
    <n v="7.5"/>
    <n v="7.7"/>
    <n v="7.7"/>
    <n v="1015.5"/>
    <n v="0"/>
    <n v="0"/>
    <n v="3.7999999999999999E-2"/>
    <n v="0"/>
    <n v="22"/>
    <n v="45"/>
    <n v="9.5"/>
    <n v="21.1"/>
    <n v="8.4499999999999993"/>
    <n v="7.3999999999999996E-2"/>
    <n v="117"/>
    <n v="1"/>
    <n v="100"/>
    <n v="5"/>
    <x v="8"/>
    <x v="1"/>
    <n v="2024"/>
    <n v="0"/>
    <n v="15"/>
    <n v="15"/>
    <n v="0"/>
    <x v="1"/>
    <n v="28"/>
    <d v="2024-04-27T00:00:00"/>
    <x v="8"/>
  </r>
  <r>
    <d v="2024-04-28T00:00:00"/>
    <d v="1899-12-30T00:20:00"/>
    <n v="7.5"/>
    <n v="7.5"/>
    <n v="7.5"/>
    <n v="96"/>
    <n v="6.9"/>
    <n v="0"/>
    <s v="---"/>
    <n v="0"/>
    <n v="0"/>
    <s v="---"/>
    <n v="7.5"/>
    <n v="7.7"/>
    <n v="7.7"/>
    <n v="1015.4"/>
    <n v="0"/>
    <n v="0"/>
    <n v="3.7999999999999999E-2"/>
    <n v="0"/>
    <n v="22"/>
    <n v="45"/>
    <n v="9.5"/>
    <n v="21.1"/>
    <n v="8.4499999999999993"/>
    <n v="7.3999999999999996E-2"/>
    <n v="116"/>
    <n v="1"/>
    <n v="100"/>
    <n v="5"/>
    <x v="8"/>
    <x v="1"/>
    <n v="2024"/>
    <n v="0"/>
    <n v="20"/>
    <n v="20"/>
    <n v="0"/>
    <x v="1"/>
    <n v="28"/>
    <d v="2024-04-27T00:00:00"/>
    <x v="8"/>
  </r>
  <r>
    <d v="2024-04-28T00:00:00"/>
    <d v="1899-12-30T00:25:00"/>
    <n v="7.4"/>
    <n v="7.5"/>
    <n v="7.4"/>
    <n v="96"/>
    <n v="6.8"/>
    <n v="0"/>
    <s v="---"/>
    <n v="0"/>
    <n v="0"/>
    <s v="---"/>
    <n v="7.4"/>
    <n v="7.6"/>
    <n v="7.6"/>
    <n v="1015.4"/>
    <n v="0"/>
    <n v="0"/>
    <n v="3.7999999999999999E-2"/>
    <n v="0"/>
    <n v="22"/>
    <n v="45"/>
    <n v="9.5"/>
    <n v="21.1"/>
    <n v="8.4499999999999993"/>
    <n v="7.3999999999999996E-2"/>
    <n v="116"/>
    <n v="1"/>
    <n v="100"/>
    <n v="5"/>
    <x v="8"/>
    <x v="1"/>
    <n v="2024"/>
    <n v="0"/>
    <n v="25"/>
    <n v="25"/>
    <n v="0"/>
    <x v="1"/>
    <n v="28"/>
    <d v="2024-04-27T00:00:00"/>
    <x v="8"/>
  </r>
  <r>
    <d v="2024-04-28T00:00:00"/>
    <d v="1899-12-30T00:30:00"/>
    <n v="7.6"/>
    <n v="7.6"/>
    <n v="7.4"/>
    <n v="96"/>
    <n v="7"/>
    <n v="0"/>
    <s v="N"/>
    <n v="0"/>
    <n v="1.7"/>
    <s v="N"/>
    <n v="7.6"/>
    <n v="7.7"/>
    <n v="7.7"/>
    <n v="1015.3"/>
    <n v="0"/>
    <n v="0"/>
    <n v="3.6999999999999998E-2"/>
    <n v="0"/>
    <n v="22"/>
    <n v="45"/>
    <n v="9.5"/>
    <n v="21.1"/>
    <n v="8.4499999999999993"/>
    <n v="7.3999999999999996E-2"/>
    <n v="117"/>
    <n v="1"/>
    <n v="100"/>
    <n v="5"/>
    <x v="8"/>
    <x v="1"/>
    <n v="2024"/>
    <n v="0"/>
    <n v="30"/>
    <n v="30"/>
    <n v="0"/>
    <x v="1"/>
    <n v="28"/>
    <d v="2024-04-27T00:00:00"/>
    <x v="8"/>
  </r>
  <r>
    <d v="2024-04-28T00:00:00"/>
    <d v="1899-12-30T00:35:00"/>
    <n v="7.6"/>
    <n v="7.6"/>
    <n v="7.6"/>
    <n v="96"/>
    <n v="7"/>
    <n v="0"/>
    <s v="---"/>
    <n v="0"/>
    <n v="0"/>
    <s v="---"/>
    <n v="7.6"/>
    <n v="7.7"/>
    <n v="7.7"/>
    <n v="1015.3"/>
    <n v="0"/>
    <n v="0"/>
    <n v="3.6999999999999998E-2"/>
    <n v="0"/>
    <n v="22"/>
    <n v="45"/>
    <n v="9.5"/>
    <n v="21.1"/>
    <n v="8.4499999999999993"/>
    <n v="7.3999999999999996E-2"/>
    <n v="117"/>
    <n v="1"/>
    <n v="100"/>
    <n v="5"/>
    <x v="8"/>
    <x v="1"/>
    <n v="2024"/>
    <n v="0"/>
    <n v="35"/>
    <n v="35"/>
    <n v="0"/>
    <x v="1"/>
    <n v="28"/>
    <d v="2024-04-27T00:00:00"/>
    <x v="8"/>
  </r>
  <r>
    <d v="2024-04-28T00:00:00"/>
    <d v="1899-12-30T00:40:00"/>
    <n v="7.6"/>
    <n v="7.6"/>
    <n v="7.6"/>
    <n v="96"/>
    <n v="7"/>
    <n v="0"/>
    <s v="N"/>
    <n v="0"/>
    <n v="0.9"/>
    <s v="N"/>
    <n v="7.6"/>
    <n v="7.7"/>
    <n v="7.7"/>
    <n v="1015.4"/>
    <n v="0"/>
    <n v="0"/>
    <n v="3.6999999999999998E-2"/>
    <n v="0"/>
    <n v="22"/>
    <n v="45"/>
    <n v="9.5"/>
    <n v="21.1"/>
    <n v="8.4499999999999993"/>
    <n v="7.3999999999999996E-2"/>
    <n v="117"/>
    <n v="1"/>
    <n v="100"/>
    <n v="5"/>
    <x v="8"/>
    <x v="1"/>
    <n v="2024"/>
    <n v="0"/>
    <n v="40"/>
    <n v="40"/>
    <n v="0"/>
    <x v="1"/>
    <n v="28"/>
    <d v="2024-04-27T00:00:00"/>
    <x v="8"/>
  </r>
  <r>
    <d v="2024-04-28T00:00:00"/>
    <d v="1899-12-30T00:45:00"/>
    <n v="7.7"/>
    <n v="7.7"/>
    <n v="7.6"/>
    <n v="96"/>
    <n v="7.1"/>
    <n v="0"/>
    <s v="---"/>
    <n v="0"/>
    <n v="0"/>
    <s v="---"/>
    <n v="7.7"/>
    <n v="7.8"/>
    <n v="7.8"/>
    <n v="1015.4"/>
    <n v="0"/>
    <n v="0"/>
    <n v="3.6999999999999998E-2"/>
    <n v="0"/>
    <n v="22"/>
    <n v="45"/>
    <n v="9.5"/>
    <n v="21.1"/>
    <n v="8.4499999999999993"/>
    <n v="7.3999999999999996E-2"/>
    <n v="117"/>
    <n v="1"/>
    <n v="100"/>
    <n v="5"/>
    <x v="8"/>
    <x v="1"/>
    <n v="2024"/>
    <n v="0"/>
    <n v="45"/>
    <n v="45"/>
    <n v="0"/>
    <x v="1"/>
    <n v="28"/>
    <d v="2024-04-27T00:00:00"/>
    <x v="8"/>
  </r>
  <r>
    <d v="2024-04-28T00:00:00"/>
    <d v="1899-12-30T00:50:00"/>
    <n v="7.7"/>
    <n v="7.7"/>
    <n v="7.7"/>
    <n v="96"/>
    <n v="7.1"/>
    <n v="0"/>
    <s v="---"/>
    <n v="0"/>
    <n v="0"/>
    <s v="---"/>
    <n v="7.7"/>
    <n v="7.9"/>
    <n v="7.9"/>
    <n v="1015.2"/>
    <n v="0"/>
    <n v="0"/>
    <n v="3.6999999999999998E-2"/>
    <n v="0"/>
    <n v="22"/>
    <n v="45"/>
    <n v="9.5"/>
    <n v="21.1"/>
    <n v="8.4499999999999993"/>
    <n v="7.3999999999999996E-2"/>
    <n v="117"/>
    <n v="1"/>
    <n v="100"/>
    <n v="5"/>
    <x v="8"/>
    <x v="1"/>
    <n v="2024"/>
    <n v="0"/>
    <n v="50"/>
    <n v="50"/>
    <n v="0"/>
    <x v="1"/>
    <n v="28"/>
    <d v="2024-04-27T00:00:00"/>
    <x v="8"/>
  </r>
  <r>
    <d v="2024-04-28T00:00:00"/>
    <d v="1899-12-30T00:55:00"/>
    <n v="7.8"/>
    <n v="7.8"/>
    <n v="7.7"/>
    <n v="96"/>
    <n v="7.2"/>
    <n v="0"/>
    <s v="N"/>
    <n v="0"/>
    <n v="0.9"/>
    <s v="N"/>
    <n v="7.8"/>
    <n v="8"/>
    <n v="8"/>
    <n v="1015.1"/>
    <n v="0"/>
    <n v="0"/>
    <n v="3.5999999999999997E-2"/>
    <n v="0"/>
    <n v="22"/>
    <n v="45"/>
    <n v="9.5"/>
    <n v="21.1"/>
    <n v="8.4499999999999993"/>
    <n v="7.3999999999999996E-2"/>
    <n v="117"/>
    <n v="1"/>
    <n v="100"/>
    <n v="5"/>
    <x v="8"/>
    <x v="1"/>
    <n v="2024"/>
    <n v="0"/>
    <n v="55"/>
    <n v="55"/>
    <n v="0"/>
    <x v="1"/>
    <n v="28"/>
    <d v="2024-04-27T00:00:00"/>
    <x v="8"/>
  </r>
  <r>
    <d v="2024-04-28T00:00:00"/>
    <d v="1899-12-30T01:00:00"/>
    <n v="7.9"/>
    <n v="7.9"/>
    <n v="7.8"/>
    <n v="96"/>
    <n v="7.3"/>
    <n v="0"/>
    <s v="N"/>
    <n v="0"/>
    <n v="0.9"/>
    <s v="N"/>
    <n v="7.9"/>
    <n v="8.1"/>
    <n v="8.1"/>
    <n v="1015"/>
    <n v="0"/>
    <n v="0"/>
    <n v="3.5999999999999997E-2"/>
    <n v="0"/>
    <n v="21.9"/>
    <n v="45"/>
    <n v="9.4"/>
    <n v="20.9"/>
    <n v="8.4499999999999993"/>
    <n v="7.3999999999999996E-2"/>
    <n v="117"/>
    <n v="1"/>
    <n v="100"/>
    <n v="5"/>
    <x v="8"/>
    <x v="1"/>
    <n v="2024"/>
    <n v="1"/>
    <n v="0"/>
    <n v="100"/>
    <n v="0"/>
    <x v="1"/>
    <n v="28"/>
    <d v="2024-04-27T00:00:00"/>
    <x v="8"/>
  </r>
  <r>
    <d v="2024-04-28T00:00:00"/>
    <d v="1899-12-30T01:05:00"/>
    <n v="7.9"/>
    <n v="7.9"/>
    <n v="7.9"/>
    <n v="96"/>
    <n v="7.3"/>
    <n v="0"/>
    <s v="N"/>
    <n v="0"/>
    <n v="0.9"/>
    <s v="N"/>
    <n v="7.9"/>
    <n v="8.1"/>
    <n v="8.1"/>
    <n v="1014.9"/>
    <n v="0"/>
    <n v="0"/>
    <n v="3.5999999999999997E-2"/>
    <n v="0"/>
    <n v="21.9"/>
    <n v="45"/>
    <n v="9.4"/>
    <n v="20.9"/>
    <n v="8.4499999999999993"/>
    <n v="7.3999999999999996E-2"/>
    <n v="117"/>
    <n v="1"/>
    <n v="100"/>
    <n v="5"/>
    <x v="8"/>
    <x v="1"/>
    <n v="2024"/>
    <n v="1"/>
    <n v="5"/>
    <n v="105"/>
    <n v="1"/>
    <x v="2"/>
    <n v="28"/>
    <d v="2024-04-27T00:00:00"/>
    <x v="8"/>
  </r>
  <r>
    <d v="2024-04-28T00:00:00"/>
    <d v="1899-12-30T01:10:00"/>
    <n v="7.9"/>
    <n v="7.9"/>
    <n v="7.9"/>
    <n v="96"/>
    <n v="7.3"/>
    <n v="0"/>
    <s v="N"/>
    <n v="0"/>
    <n v="1.7"/>
    <s v="N"/>
    <n v="7.9"/>
    <n v="8.1"/>
    <n v="8.1"/>
    <n v="1014.8"/>
    <n v="0"/>
    <n v="0"/>
    <n v="3.5999999999999997E-2"/>
    <n v="0"/>
    <n v="21.9"/>
    <n v="45"/>
    <n v="9.4"/>
    <n v="20.9"/>
    <n v="8.4499999999999993"/>
    <n v="7.3999999999999996E-2"/>
    <n v="117"/>
    <n v="1"/>
    <n v="100"/>
    <n v="5"/>
    <x v="8"/>
    <x v="1"/>
    <n v="2024"/>
    <n v="1"/>
    <n v="10"/>
    <n v="110"/>
    <n v="1"/>
    <x v="2"/>
    <n v="28"/>
    <d v="2024-04-27T00:00:00"/>
    <x v="8"/>
  </r>
  <r>
    <d v="2024-04-28T00:00:00"/>
    <d v="1899-12-30T01:15:00"/>
    <n v="8"/>
    <n v="8"/>
    <n v="7.9"/>
    <n v="97"/>
    <n v="7.6"/>
    <n v="0"/>
    <s v="N"/>
    <n v="0"/>
    <n v="1.7"/>
    <s v="N"/>
    <n v="8"/>
    <n v="8.1999999999999993"/>
    <n v="8.1999999999999993"/>
    <n v="1014.8"/>
    <n v="0"/>
    <n v="0"/>
    <n v="3.5999999999999997E-2"/>
    <n v="0"/>
    <n v="21.9"/>
    <n v="45"/>
    <n v="9.4"/>
    <n v="20.9"/>
    <n v="8.4499999999999993"/>
    <n v="7.3999999999999996E-2"/>
    <n v="116"/>
    <n v="1"/>
    <n v="100"/>
    <n v="5"/>
    <x v="8"/>
    <x v="1"/>
    <n v="2024"/>
    <n v="1"/>
    <n v="15"/>
    <n v="115"/>
    <n v="1"/>
    <x v="2"/>
    <n v="28"/>
    <d v="2024-04-27T00:00:00"/>
    <x v="8"/>
  </r>
  <r>
    <d v="2024-04-28T00:00:00"/>
    <d v="1899-12-30T01:20:00"/>
    <n v="8.1"/>
    <n v="8.1"/>
    <n v="8"/>
    <n v="97"/>
    <n v="7.6"/>
    <n v="0"/>
    <s v="N"/>
    <n v="0"/>
    <n v="1.7"/>
    <s v="N"/>
    <n v="8.1"/>
    <n v="8.3000000000000007"/>
    <n v="8.3000000000000007"/>
    <n v="1015.1"/>
    <n v="0"/>
    <n v="0"/>
    <n v="3.5999999999999997E-2"/>
    <n v="0"/>
    <n v="21.9"/>
    <n v="45"/>
    <n v="9.4"/>
    <n v="20.9"/>
    <n v="8.4499999999999993"/>
    <n v="7.3999999999999996E-2"/>
    <n v="118"/>
    <n v="1"/>
    <n v="100"/>
    <n v="5"/>
    <x v="8"/>
    <x v="1"/>
    <n v="2024"/>
    <n v="1"/>
    <n v="20"/>
    <n v="120"/>
    <n v="1"/>
    <x v="2"/>
    <n v="28"/>
    <d v="2024-04-27T00:00:00"/>
    <x v="8"/>
  </r>
  <r>
    <d v="2024-04-28T00:00:00"/>
    <d v="1899-12-30T01:25:00"/>
    <n v="8.1999999999999993"/>
    <n v="8.1999999999999993"/>
    <n v="8.1"/>
    <n v="97"/>
    <n v="7.7"/>
    <n v="0"/>
    <s v="N"/>
    <n v="0"/>
    <n v="1.7"/>
    <s v="N"/>
    <n v="8.1999999999999993"/>
    <n v="8.4"/>
    <n v="8.4"/>
    <n v="1014.9"/>
    <n v="0"/>
    <n v="0"/>
    <n v="3.5000000000000003E-2"/>
    <n v="0"/>
    <n v="21.9"/>
    <n v="45"/>
    <n v="9.4"/>
    <n v="20.9"/>
    <n v="8.4499999999999993"/>
    <n v="7.3999999999999996E-2"/>
    <n v="117"/>
    <n v="1"/>
    <n v="100"/>
    <n v="5"/>
    <x v="8"/>
    <x v="1"/>
    <n v="2024"/>
    <n v="1"/>
    <n v="25"/>
    <n v="125"/>
    <n v="1"/>
    <x v="2"/>
    <n v="28"/>
    <d v="2024-04-27T00:00:00"/>
    <x v="8"/>
  </r>
  <r>
    <d v="2024-04-28T00:00:00"/>
    <d v="1899-12-30T01:30:00"/>
    <n v="8.1999999999999993"/>
    <n v="8.1999999999999993"/>
    <n v="8.1999999999999993"/>
    <n v="96"/>
    <n v="7.6"/>
    <n v="0"/>
    <s v="N"/>
    <n v="0"/>
    <n v="1.7"/>
    <s v="N"/>
    <n v="8.1999999999999993"/>
    <n v="8.4"/>
    <n v="8.4"/>
    <n v="1014.9"/>
    <n v="0"/>
    <n v="0"/>
    <n v="3.5000000000000003E-2"/>
    <n v="0"/>
    <n v="21.9"/>
    <n v="45"/>
    <n v="9.4"/>
    <n v="20.9"/>
    <n v="8.4499999999999993"/>
    <n v="7.3999999999999996E-2"/>
    <n v="117"/>
    <n v="1"/>
    <n v="100"/>
    <n v="5"/>
    <x v="8"/>
    <x v="1"/>
    <n v="2024"/>
    <n v="1"/>
    <n v="30"/>
    <n v="130"/>
    <n v="1"/>
    <x v="2"/>
    <n v="28"/>
    <d v="2024-04-27T00:00:00"/>
    <x v="8"/>
  </r>
  <r>
    <d v="2024-04-28T00:00:00"/>
    <d v="1899-12-30T01:35:00"/>
    <n v="8.1999999999999993"/>
    <n v="8.3000000000000007"/>
    <n v="8.1999999999999993"/>
    <n v="96"/>
    <n v="7.6"/>
    <n v="0"/>
    <s v="N"/>
    <n v="0"/>
    <n v="1.7"/>
    <s v="N"/>
    <n v="8.1999999999999993"/>
    <n v="8.4"/>
    <n v="8.4"/>
    <n v="1015"/>
    <n v="0"/>
    <n v="0"/>
    <n v="3.5000000000000003E-2"/>
    <n v="0"/>
    <n v="21.9"/>
    <n v="45"/>
    <n v="9.4"/>
    <n v="20.9"/>
    <n v="8.4499999999999993"/>
    <n v="7.3999999999999996E-2"/>
    <n v="117"/>
    <n v="1"/>
    <n v="100"/>
    <n v="5"/>
    <x v="8"/>
    <x v="1"/>
    <n v="2024"/>
    <n v="1"/>
    <n v="35"/>
    <n v="135"/>
    <n v="1"/>
    <x v="2"/>
    <n v="28"/>
    <d v="2024-04-27T00:00:00"/>
    <x v="8"/>
  </r>
  <r>
    <d v="2024-04-28T00:00:00"/>
    <d v="1899-12-30T01:40:00"/>
    <n v="8.3000000000000007"/>
    <n v="8.3000000000000007"/>
    <n v="8.1999999999999993"/>
    <n v="96"/>
    <n v="7.7"/>
    <n v="0"/>
    <s v="N"/>
    <n v="0"/>
    <n v="0.9"/>
    <s v="N"/>
    <n v="8.3000000000000007"/>
    <n v="8.4"/>
    <n v="8.4"/>
    <n v="1015"/>
    <n v="0"/>
    <n v="0"/>
    <n v="3.5000000000000003E-2"/>
    <n v="0"/>
    <n v="21.9"/>
    <n v="45"/>
    <n v="9.4"/>
    <n v="20.9"/>
    <n v="8.4499999999999993"/>
    <n v="7.3999999999999996E-2"/>
    <n v="117"/>
    <n v="1"/>
    <n v="100"/>
    <n v="5"/>
    <x v="8"/>
    <x v="1"/>
    <n v="2024"/>
    <n v="1"/>
    <n v="40"/>
    <n v="140"/>
    <n v="1"/>
    <x v="2"/>
    <n v="28"/>
    <d v="2024-04-27T00:00:00"/>
    <x v="8"/>
  </r>
  <r>
    <d v="2024-04-28T00:00:00"/>
    <d v="1899-12-30T01:45:00"/>
    <n v="8.3000000000000007"/>
    <n v="8.3000000000000007"/>
    <n v="8.3000000000000007"/>
    <n v="96"/>
    <n v="7.7"/>
    <n v="0"/>
    <s v="N"/>
    <n v="0"/>
    <n v="0.9"/>
    <s v="N"/>
    <n v="8.3000000000000007"/>
    <n v="8.5"/>
    <n v="8.5"/>
    <n v="1015.1"/>
    <n v="0"/>
    <n v="0"/>
    <n v="3.5000000000000003E-2"/>
    <n v="0"/>
    <n v="21.9"/>
    <n v="45"/>
    <n v="9.4"/>
    <n v="20.9"/>
    <n v="8.4499999999999993"/>
    <n v="7.3999999999999996E-2"/>
    <n v="117"/>
    <n v="1"/>
    <n v="100"/>
    <n v="5"/>
    <x v="8"/>
    <x v="1"/>
    <n v="2024"/>
    <n v="1"/>
    <n v="45"/>
    <n v="145"/>
    <n v="1"/>
    <x v="2"/>
    <n v="28"/>
    <d v="2024-04-27T00:00:00"/>
    <x v="8"/>
  </r>
  <r>
    <d v="2024-04-28T00:00:00"/>
    <d v="1899-12-30T01:50:00"/>
    <n v="8.3000000000000007"/>
    <n v="8.4"/>
    <n v="8.3000000000000007"/>
    <n v="96"/>
    <n v="7.7"/>
    <n v="0"/>
    <s v="N"/>
    <n v="0"/>
    <n v="2.6"/>
    <s v="N"/>
    <n v="8.3000000000000007"/>
    <n v="8.5"/>
    <n v="8.5"/>
    <n v="1015.1"/>
    <n v="0"/>
    <n v="0"/>
    <n v="3.5000000000000003E-2"/>
    <n v="0"/>
    <n v="21.9"/>
    <n v="45"/>
    <n v="9.4"/>
    <n v="20.9"/>
    <n v="8.4499999999999993"/>
    <n v="7.3999999999999996E-2"/>
    <n v="117"/>
    <n v="1"/>
    <n v="100"/>
    <n v="5"/>
    <x v="8"/>
    <x v="1"/>
    <n v="2024"/>
    <n v="1"/>
    <n v="50"/>
    <n v="150"/>
    <n v="1"/>
    <x v="2"/>
    <n v="28"/>
    <d v="2024-04-27T00:00:00"/>
    <x v="8"/>
  </r>
  <r>
    <d v="2024-04-28T00:00:00"/>
    <d v="1899-12-30T01:55:00"/>
    <n v="8.4"/>
    <n v="8.4"/>
    <n v="8.3000000000000007"/>
    <n v="96"/>
    <n v="7.8"/>
    <n v="0"/>
    <s v="N"/>
    <n v="0"/>
    <n v="0.9"/>
    <s v="N"/>
    <n v="8.4"/>
    <n v="8.6"/>
    <n v="8.6"/>
    <n v="1015"/>
    <n v="0"/>
    <n v="0"/>
    <n v="3.5000000000000003E-2"/>
    <n v="0"/>
    <n v="21.9"/>
    <n v="45"/>
    <n v="9.4"/>
    <n v="20.9"/>
    <n v="8.4499999999999993"/>
    <n v="7.3999999999999996E-2"/>
    <n v="117"/>
    <n v="1"/>
    <n v="100"/>
    <n v="5"/>
    <x v="8"/>
    <x v="1"/>
    <n v="2024"/>
    <n v="1"/>
    <n v="55"/>
    <n v="155"/>
    <n v="1"/>
    <x v="2"/>
    <n v="28"/>
    <d v="2024-04-27T00:00:00"/>
    <x v="8"/>
  </r>
  <r>
    <d v="2024-04-28T00:00:00"/>
    <d v="1899-12-30T02:00:00"/>
    <n v="8.4"/>
    <n v="8.4"/>
    <n v="8.4"/>
    <n v="96"/>
    <n v="7.8"/>
    <n v="0"/>
    <s v="N"/>
    <n v="0"/>
    <n v="1.7"/>
    <s v="N"/>
    <n v="8.4"/>
    <n v="8.6999999999999993"/>
    <n v="8.6999999999999993"/>
    <n v="1014.9"/>
    <n v="0"/>
    <n v="0"/>
    <n v="3.4000000000000002E-2"/>
    <n v="0"/>
    <n v="21.8"/>
    <n v="45"/>
    <n v="9.4"/>
    <n v="20.9"/>
    <n v="8.4499999999999993"/>
    <n v="7.3999999999999996E-2"/>
    <n v="117"/>
    <n v="1"/>
    <n v="100"/>
    <n v="5"/>
    <x v="8"/>
    <x v="1"/>
    <n v="2024"/>
    <n v="2"/>
    <n v="0"/>
    <n v="200"/>
    <n v="1"/>
    <x v="2"/>
    <n v="28"/>
    <d v="2024-04-27T00:00:00"/>
    <x v="8"/>
  </r>
  <r>
    <d v="2024-04-28T00:00:00"/>
    <d v="1899-12-30T02:05:00"/>
    <n v="8.4"/>
    <n v="8.4"/>
    <n v="8.4"/>
    <n v="96"/>
    <n v="7.8"/>
    <n v="0"/>
    <s v="N"/>
    <n v="0"/>
    <n v="1.7"/>
    <s v="N"/>
    <n v="8.4"/>
    <n v="8.6999999999999993"/>
    <n v="8.6999999999999993"/>
    <n v="1014.8"/>
    <n v="0"/>
    <n v="0"/>
    <n v="3.4000000000000002E-2"/>
    <n v="0"/>
    <n v="21.8"/>
    <n v="45"/>
    <n v="9.4"/>
    <n v="20.9"/>
    <n v="8.4499999999999993"/>
    <n v="7.3999999999999996E-2"/>
    <n v="117"/>
    <n v="1"/>
    <n v="100"/>
    <n v="5"/>
    <x v="8"/>
    <x v="1"/>
    <n v="2024"/>
    <n v="2"/>
    <n v="5"/>
    <n v="205"/>
    <n v="2"/>
    <x v="3"/>
    <n v="28"/>
    <d v="2024-04-27T00:00:00"/>
    <x v="8"/>
  </r>
  <r>
    <d v="2024-04-28T00:00:00"/>
    <d v="1899-12-30T02:10:00"/>
    <n v="8.4"/>
    <n v="8.5"/>
    <n v="8.4"/>
    <n v="96"/>
    <n v="7.8"/>
    <n v="0"/>
    <s v="N"/>
    <n v="0"/>
    <n v="0.9"/>
    <s v="N"/>
    <n v="8.4"/>
    <n v="8.6999999999999993"/>
    <n v="8.6999999999999993"/>
    <n v="1014.8"/>
    <n v="0"/>
    <n v="0"/>
    <n v="3.4000000000000002E-2"/>
    <n v="0"/>
    <n v="21.8"/>
    <n v="45"/>
    <n v="9.4"/>
    <n v="20.9"/>
    <n v="8.4499999999999993"/>
    <n v="7.3999999999999996E-2"/>
    <n v="117"/>
    <n v="1"/>
    <n v="100"/>
    <n v="5"/>
    <x v="8"/>
    <x v="1"/>
    <n v="2024"/>
    <n v="2"/>
    <n v="10"/>
    <n v="210"/>
    <n v="2"/>
    <x v="3"/>
    <n v="28"/>
    <d v="2024-04-27T00:00:00"/>
    <x v="8"/>
  </r>
  <r>
    <d v="2024-04-28T00:00:00"/>
    <d v="1899-12-30T02:15:00"/>
    <n v="8.5"/>
    <n v="8.5"/>
    <n v="8.4"/>
    <n v="96"/>
    <n v="7.9"/>
    <n v="0"/>
    <s v="N"/>
    <n v="0"/>
    <n v="1.7"/>
    <s v="N"/>
    <n v="8.5"/>
    <n v="8.6999999999999993"/>
    <n v="8.6999999999999993"/>
    <n v="1014.8"/>
    <n v="0"/>
    <n v="0"/>
    <n v="3.4000000000000002E-2"/>
    <n v="0"/>
    <n v="21.8"/>
    <n v="45"/>
    <n v="9.4"/>
    <n v="20.9"/>
    <n v="8.4499999999999993"/>
    <n v="7.3999999999999996E-2"/>
    <n v="117"/>
    <n v="1"/>
    <n v="100"/>
    <n v="5"/>
    <x v="8"/>
    <x v="1"/>
    <n v="2024"/>
    <n v="2"/>
    <n v="15"/>
    <n v="215"/>
    <n v="2"/>
    <x v="3"/>
    <n v="28"/>
    <d v="2024-04-27T00:00:00"/>
    <x v="8"/>
  </r>
  <r>
    <d v="2024-04-28T00:00:00"/>
    <d v="1899-12-30T02:20:00"/>
    <n v="8.5"/>
    <n v="8.5"/>
    <n v="8.5"/>
    <n v="96"/>
    <n v="7.9"/>
    <n v="0"/>
    <s v="NNE"/>
    <n v="0"/>
    <n v="3.5"/>
    <s v="NNE"/>
    <n v="8.5"/>
    <n v="8.6999999999999993"/>
    <n v="8.6999999999999993"/>
    <n v="1014.8"/>
    <n v="0"/>
    <n v="0"/>
    <n v="3.4000000000000002E-2"/>
    <n v="0"/>
    <n v="21.8"/>
    <n v="45"/>
    <n v="9.4"/>
    <n v="20.9"/>
    <n v="8.4499999999999993"/>
    <n v="7.3999999999999996E-2"/>
    <n v="117"/>
    <n v="1"/>
    <n v="100"/>
    <n v="5"/>
    <x v="8"/>
    <x v="1"/>
    <n v="2024"/>
    <n v="2"/>
    <n v="20"/>
    <n v="220"/>
    <n v="2"/>
    <x v="3"/>
    <n v="28"/>
    <d v="2024-04-27T00:00:00"/>
    <x v="8"/>
  </r>
  <r>
    <d v="2024-04-28T00:00:00"/>
    <d v="1899-12-30T02:25:00"/>
    <n v="8.6"/>
    <n v="8.6"/>
    <n v="8.5"/>
    <n v="96"/>
    <n v="8"/>
    <n v="0.9"/>
    <s v="NNE"/>
    <n v="7.0000000000000007E-2"/>
    <n v="3.5"/>
    <s v="NNE"/>
    <n v="8.6"/>
    <n v="8.8000000000000007"/>
    <n v="8.8000000000000007"/>
    <n v="1014.6"/>
    <n v="0"/>
    <n v="0"/>
    <n v="3.4000000000000002E-2"/>
    <n v="0"/>
    <n v="21.8"/>
    <n v="45"/>
    <n v="9.4"/>
    <n v="20.9"/>
    <n v="8.4499999999999993"/>
    <n v="7.3999999999999996E-2"/>
    <n v="117"/>
    <n v="1"/>
    <n v="100"/>
    <n v="5"/>
    <x v="8"/>
    <x v="1"/>
    <n v="2024"/>
    <n v="2"/>
    <n v="25"/>
    <n v="225"/>
    <n v="2"/>
    <x v="3"/>
    <n v="28"/>
    <d v="2024-04-27T00:00:00"/>
    <x v="8"/>
  </r>
  <r>
    <d v="2024-04-28T00:00:00"/>
    <d v="1899-12-30T02:30:00"/>
    <n v="8.6"/>
    <n v="8.6"/>
    <n v="8.6"/>
    <n v="96"/>
    <n v="8"/>
    <n v="0"/>
    <s v="NNE"/>
    <n v="0"/>
    <n v="2.6"/>
    <s v="NNE"/>
    <n v="8.6"/>
    <n v="8.8000000000000007"/>
    <n v="8.8000000000000007"/>
    <n v="1014.8"/>
    <n v="0"/>
    <n v="0"/>
    <n v="3.4000000000000002E-2"/>
    <n v="0"/>
    <n v="21.8"/>
    <n v="45"/>
    <n v="9.4"/>
    <n v="20.9"/>
    <n v="8.4499999999999993"/>
    <n v="7.3999999999999996E-2"/>
    <n v="118"/>
    <n v="1"/>
    <n v="100"/>
    <n v="5"/>
    <x v="8"/>
    <x v="1"/>
    <n v="2024"/>
    <n v="2"/>
    <n v="30"/>
    <n v="230"/>
    <n v="2"/>
    <x v="3"/>
    <n v="28"/>
    <d v="2024-04-27T00:00:00"/>
    <x v="8"/>
  </r>
  <r>
    <d v="2024-04-28T00:00:00"/>
    <d v="1899-12-30T02:35:00"/>
    <n v="8.6"/>
    <n v="8.6"/>
    <n v="8.6"/>
    <n v="96"/>
    <n v="8"/>
    <n v="0"/>
    <s v="NNE"/>
    <n v="0"/>
    <n v="1.7"/>
    <s v="NNE"/>
    <n v="8.6"/>
    <n v="8.8000000000000007"/>
    <n v="8.8000000000000007"/>
    <n v="1014.6"/>
    <n v="0"/>
    <n v="0"/>
    <n v="3.4000000000000002E-2"/>
    <n v="0"/>
    <n v="21.8"/>
    <n v="45"/>
    <n v="9.4"/>
    <n v="20.9"/>
    <n v="8.4499999999999993"/>
    <n v="7.3999999999999996E-2"/>
    <n v="117"/>
    <n v="1"/>
    <n v="100"/>
    <n v="5"/>
    <x v="8"/>
    <x v="1"/>
    <n v="2024"/>
    <n v="2"/>
    <n v="35"/>
    <n v="235"/>
    <n v="2"/>
    <x v="3"/>
    <n v="28"/>
    <d v="2024-04-27T00:00:00"/>
    <x v="8"/>
  </r>
  <r>
    <d v="2024-04-28T00:00:00"/>
    <d v="1899-12-30T02:40:00"/>
    <n v="8.6999999999999993"/>
    <n v="8.6999999999999993"/>
    <n v="8.6"/>
    <n v="96"/>
    <n v="8.1"/>
    <n v="0"/>
    <s v="NNE"/>
    <n v="0"/>
    <n v="2.6"/>
    <s v="NNE"/>
    <n v="8.6999999999999993"/>
    <n v="8.9"/>
    <n v="8.9"/>
    <n v="1014.5"/>
    <n v="0"/>
    <n v="0"/>
    <n v="3.4000000000000002E-2"/>
    <n v="0"/>
    <n v="21.8"/>
    <n v="45"/>
    <n v="9.4"/>
    <n v="20.9"/>
    <n v="8.4499999999999993"/>
    <n v="7.3999999999999996E-2"/>
    <n v="117"/>
    <n v="1"/>
    <n v="100"/>
    <n v="5"/>
    <x v="8"/>
    <x v="1"/>
    <n v="2024"/>
    <n v="2"/>
    <n v="40"/>
    <n v="240"/>
    <n v="2"/>
    <x v="3"/>
    <n v="28"/>
    <d v="2024-04-27T00:00:00"/>
    <x v="8"/>
  </r>
  <r>
    <d v="2024-04-28T00:00:00"/>
    <d v="1899-12-30T02:45:00"/>
    <n v="8.6999999999999993"/>
    <n v="8.6999999999999993"/>
    <n v="8.6999999999999993"/>
    <n v="96"/>
    <n v="8.1"/>
    <n v="0"/>
    <s v="NNE"/>
    <n v="0"/>
    <n v="2.6"/>
    <s v="NNE"/>
    <n v="8.6999999999999993"/>
    <n v="8.9"/>
    <n v="8.9"/>
    <n v="1014.7"/>
    <n v="0"/>
    <n v="0"/>
    <n v="3.4000000000000002E-2"/>
    <n v="0"/>
    <n v="21.8"/>
    <n v="45"/>
    <n v="9.4"/>
    <n v="20.9"/>
    <n v="8.4499999999999993"/>
    <n v="7.3999999999999996E-2"/>
    <n v="117"/>
    <n v="1"/>
    <n v="100"/>
    <n v="5"/>
    <x v="8"/>
    <x v="1"/>
    <n v="2024"/>
    <n v="2"/>
    <n v="45"/>
    <n v="245"/>
    <n v="2"/>
    <x v="3"/>
    <n v="28"/>
    <d v="2024-04-27T00:00:00"/>
    <x v="8"/>
  </r>
  <r>
    <d v="2024-04-28T00:00:00"/>
    <d v="1899-12-30T02:50:00"/>
    <n v="8.6999999999999993"/>
    <n v="8.6999999999999993"/>
    <n v="8.6999999999999993"/>
    <n v="96"/>
    <n v="8.1"/>
    <n v="0"/>
    <s v="NNE"/>
    <n v="0"/>
    <n v="0.9"/>
    <s v="NNE"/>
    <n v="8.6999999999999993"/>
    <n v="8.9"/>
    <n v="8.9"/>
    <n v="1014.7"/>
    <n v="0"/>
    <n v="0"/>
    <n v="3.4000000000000002E-2"/>
    <n v="0"/>
    <n v="21.8"/>
    <n v="45"/>
    <n v="9.4"/>
    <n v="20.9"/>
    <n v="8.4499999999999993"/>
    <n v="7.3999999999999996E-2"/>
    <n v="117"/>
    <n v="1"/>
    <n v="100"/>
    <n v="5"/>
    <x v="8"/>
    <x v="1"/>
    <n v="2024"/>
    <n v="2"/>
    <n v="50"/>
    <n v="250"/>
    <n v="2"/>
    <x v="3"/>
    <n v="28"/>
    <d v="2024-04-27T00:00:00"/>
    <x v="8"/>
  </r>
  <r>
    <d v="2024-04-28T00:00:00"/>
    <d v="1899-12-30T02:55:00"/>
    <n v="8.6999999999999993"/>
    <n v="8.6999999999999993"/>
    <n v="8.6999999999999993"/>
    <n v="96"/>
    <n v="8.1"/>
    <n v="0"/>
    <s v="NNE"/>
    <n v="0"/>
    <n v="2.6"/>
    <s v="NNE"/>
    <n v="8.6999999999999993"/>
    <n v="8.9"/>
    <n v="8.9"/>
    <n v="1014.7"/>
    <n v="0"/>
    <n v="0"/>
    <n v="3.4000000000000002E-2"/>
    <n v="0"/>
    <n v="21.8"/>
    <n v="45"/>
    <n v="9.4"/>
    <n v="20.9"/>
    <n v="8.4499999999999993"/>
    <n v="7.3999999999999996E-2"/>
    <n v="117"/>
    <n v="1"/>
    <n v="100"/>
    <n v="5"/>
    <x v="8"/>
    <x v="1"/>
    <n v="2024"/>
    <n v="2"/>
    <n v="55"/>
    <n v="255"/>
    <n v="2"/>
    <x v="3"/>
    <n v="28"/>
    <d v="2024-04-27T00:00:00"/>
    <x v="8"/>
  </r>
  <r>
    <d v="2024-04-28T00:00:00"/>
    <d v="1899-12-30T03:00:00"/>
    <n v="8.6999999999999993"/>
    <n v="8.6999999999999993"/>
    <n v="8.6999999999999993"/>
    <n v="96"/>
    <n v="8.1"/>
    <n v="0.9"/>
    <s v="NNE"/>
    <n v="7.0000000000000007E-2"/>
    <n v="2.6"/>
    <s v="NNE"/>
    <n v="8.6999999999999993"/>
    <n v="8.9"/>
    <n v="8.9"/>
    <n v="1014.6"/>
    <n v="0"/>
    <n v="0"/>
    <n v="3.3000000000000002E-2"/>
    <n v="0"/>
    <n v="21.8"/>
    <n v="45"/>
    <n v="9.4"/>
    <n v="20.9"/>
    <n v="8.4499999999999993"/>
    <n v="7.3999999999999996E-2"/>
    <n v="117"/>
    <n v="1"/>
    <n v="100"/>
    <n v="5"/>
    <x v="8"/>
    <x v="1"/>
    <n v="2024"/>
    <n v="3"/>
    <n v="0"/>
    <n v="300"/>
    <n v="2"/>
    <x v="3"/>
    <n v="28"/>
    <d v="2024-04-27T00:00:00"/>
    <x v="8"/>
  </r>
  <r>
    <d v="2024-04-28T00:00:00"/>
    <d v="1899-12-30T03:05:00"/>
    <n v="8.6999999999999993"/>
    <n v="8.6999999999999993"/>
    <n v="8.6999999999999993"/>
    <n v="96"/>
    <n v="8.1"/>
    <n v="0.9"/>
    <s v="NNE"/>
    <n v="7.0000000000000007E-2"/>
    <n v="2.6"/>
    <s v="NNE"/>
    <n v="8.6999999999999993"/>
    <n v="8.9"/>
    <n v="8.9"/>
    <n v="1014.5"/>
    <n v="0"/>
    <n v="0"/>
    <n v="3.3000000000000002E-2"/>
    <n v="0"/>
    <n v="21.8"/>
    <n v="45"/>
    <n v="9.4"/>
    <n v="20.9"/>
    <n v="8.4499999999999993"/>
    <n v="7.3999999999999996E-2"/>
    <n v="117"/>
    <n v="1"/>
    <n v="100"/>
    <n v="5"/>
    <x v="8"/>
    <x v="1"/>
    <n v="2024"/>
    <n v="3"/>
    <n v="5"/>
    <n v="305"/>
    <n v="3"/>
    <x v="4"/>
    <n v="28"/>
    <d v="2024-04-27T00:00:00"/>
    <x v="8"/>
  </r>
  <r>
    <d v="2024-04-28T00:00:00"/>
    <d v="1899-12-30T03:10:00"/>
    <n v="8.8000000000000007"/>
    <n v="8.8000000000000007"/>
    <n v="8.6999999999999993"/>
    <n v="96"/>
    <n v="8.1999999999999993"/>
    <n v="1.7"/>
    <s v="NE"/>
    <n v="0.14000000000000001"/>
    <n v="3.5"/>
    <s v="NE"/>
    <n v="8.8000000000000007"/>
    <n v="9"/>
    <n v="9"/>
    <n v="1014.6"/>
    <n v="0"/>
    <n v="0"/>
    <n v="3.3000000000000002E-2"/>
    <n v="0"/>
    <n v="21.8"/>
    <n v="45"/>
    <n v="9.4"/>
    <n v="20.9"/>
    <n v="8.4499999999999993"/>
    <n v="7.3999999999999996E-2"/>
    <n v="116"/>
    <n v="1"/>
    <n v="100"/>
    <n v="5"/>
    <x v="8"/>
    <x v="1"/>
    <n v="2024"/>
    <n v="3"/>
    <n v="10"/>
    <n v="310"/>
    <n v="3"/>
    <x v="4"/>
    <n v="28"/>
    <d v="2024-04-27T00:00:00"/>
    <x v="8"/>
  </r>
  <r>
    <d v="2024-04-28T00:00:00"/>
    <d v="1899-12-30T03:15:00"/>
    <n v="8.8000000000000007"/>
    <n v="8.8000000000000007"/>
    <n v="8.8000000000000007"/>
    <n v="96"/>
    <n v="8.1999999999999993"/>
    <n v="1.7"/>
    <s v="NE"/>
    <n v="0.14000000000000001"/>
    <n v="3.5"/>
    <s v="NE"/>
    <n v="8.8000000000000007"/>
    <n v="9"/>
    <n v="9"/>
    <n v="1014.6"/>
    <n v="0"/>
    <n v="0"/>
    <n v="3.3000000000000002E-2"/>
    <n v="0"/>
    <n v="21.8"/>
    <n v="45"/>
    <n v="9.4"/>
    <n v="20.9"/>
    <n v="8.4499999999999993"/>
    <n v="7.3999999999999996E-2"/>
    <n v="117"/>
    <n v="1"/>
    <n v="100"/>
    <n v="5"/>
    <x v="8"/>
    <x v="1"/>
    <n v="2024"/>
    <n v="3"/>
    <n v="15"/>
    <n v="315"/>
    <n v="3"/>
    <x v="4"/>
    <n v="28"/>
    <d v="2024-04-27T00:00:00"/>
    <x v="8"/>
  </r>
  <r>
    <d v="2024-04-28T00:00:00"/>
    <d v="1899-12-30T03:20:00"/>
    <n v="8.8000000000000007"/>
    <n v="8.8000000000000007"/>
    <n v="8.8000000000000007"/>
    <n v="96"/>
    <n v="8.1999999999999993"/>
    <n v="1.7"/>
    <s v="NE"/>
    <n v="0.14000000000000001"/>
    <n v="3.5"/>
    <s v="NE"/>
    <n v="8.8000000000000007"/>
    <n v="9"/>
    <n v="9"/>
    <n v="1014.5"/>
    <n v="0"/>
    <n v="0"/>
    <n v="3.3000000000000002E-2"/>
    <n v="0"/>
    <n v="21.7"/>
    <n v="45"/>
    <n v="9.3000000000000007"/>
    <n v="20.7"/>
    <n v="8.4499999999999993"/>
    <n v="7.3999999999999996E-2"/>
    <n v="117"/>
    <n v="1"/>
    <n v="100"/>
    <n v="5"/>
    <x v="8"/>
    <x v="1"/>
    <n v="2024"/>
    <n v="3"/>
    <n v="20"/>
    <n v="320"/>
    <n v="3"/>
    <x v="4"/>
    <n v="28"/>
    <d v="2024-04-27T00:00:00"/>
    <x v="8"/>
  </r>
  <r>
    <d v="2024-04-28T00:00:00"/>
    <d v="1899-12-30T03:25:00"/>
    <n v="8.8000000000000007"/>
    <n v="8.8000000000000007"/>
    <n v="8.8000000000000007"/>
    <n v="96"/>
    <n v="8.1999999999999993"/>
    <n v="0"/>
    <s v="NE"/>
    <n v="0"/>
    <n v="1.7"/>
    <s v="NE"/>
    <n v="8.8000000000000007"/>
    <n v="9.1"/>
    <n v="9.1"/>
    <n v="1014.7"/>
    <n v="0"/>
    <n v="0"/>
    <n v="3.3000000000000002E-2"/>
    <n v="0"/>
    <n v="21.7"/>
    <n v="45"/>
    <n v="9.3000000000000007"/>
    <n v="20.7"/>
    <n v="8.4499999999999993"/>
    <n v="7.3999999999999996E-2"/>
    <n v="117"/>
    <n v="1"/>
    <n v="100"/>
    <n v="5"/>
    <x v="8"/>
    <x v="1"/>
    <n v="2024"/>
    <n v="3"/>
    <n v="25"/>
    <n v="325"/>
    <n v="3"/>
    <x v="4"/>
    <n v="28"/>
    <d v="2024-04-27T00:00:00"/>
    <x v="8"/>
  </r>
  <r>
    <d v="2024-04-28T00:00:00"/>
    <d v="1899-12-30T03:30:00"/>
    <n v="8.8000000000000007"/>
    <n v="8.8000000000000007"/>
    <n v="8.8000000000000007"/>
    <n v="96"/>
    <n v="8.1999999999999993"/>
    <n v="0"/>
    <s v="NE"/>
    <n v="0"/>
    <n v="3.5"/>
    <s v="NE"/>
    <n v="8.8000000000000007"/>
    <n v="9.1"/>
    <n v="9.1"/>
    <n v="1014.6"/>
    <n v="0"/>
    <n v="0"/>
    <n v="3.3000000000000002E-2"/>
    <n v="0"/>
    <n v="21.7"/>
    <n v="45"/>
    <n v="9.3000000000000007"/>
    <n v="20.7"/>
    <n v="8.4499999999999993"/>
    <n v="7.3999999999999996E-2"/>
    <n v="117"/>
    <n v="1"/>
    <n v="100"/>
    <n v="5"/>
    <x v="8"/>
    <x v="1"/>
    <n v="2024"/>
    <n v="3"/>
    <n v="30"/>
    <n v="330"/>
    <n v="3"/>
    <x v="4"/>
    <n v="28"/>
    <d v="2024-04-27T00:00:00"/>
    <x v="8"/>
  </r>
  <r>
    <d v="2024-04-28T00:00:00"/>
    <d v="1899-12-30T03:35:00"/>
    <n v="8.8000000000000007"/>
    <n v="8.8000000000000007"/>
    <n v="8.8000000000000007"/>
    <n v="95"/>
    <n v="8"/>
    <n v="1.7"/>
    <s v="NE"/>
    <n v="0.14000000000000001"/>
    <n v="4.3"/>
    <s v="NE"/>
    <n v="8.8000000000000007"/>
    <n v="9"/>
    <n v="9"/>
    <n v="1014.8"/>
    <n v="0"/>
    <n v="0"/>
    <n v="3.3000000000000002E-2"/>
    <n v="0"/>
    <n v="21.7"/>
    <n v="45"/>
    <n v="9.3000000000000007"/>
    <n v="20.7"/>
    <n v="8.4499999999999993"/>
    <n v="7.3999999999999996E-2"/>
    <n v="118"/>
    <n v="1"/>
    <n v="100"/>
    <n v="5"/>
    <x v="8"/>
    <x v="1"/>
    <n v="2024"/>
    <n v="3"/>
    <n v="35"/>
    <n v="335"/>
    <n v="3"/>
    <x v="4"/>
    <n v="28"/>
    <d v="2024-04-27T00:00:00"/>
    <x v="8"/>
  </r>
  <r>
    <d v="2024-04-28T00:00:00"/>
    <d v="1899-12-30T03:40:00"/>
    <n v="8.6999999999999993"/>
    <n v="8.8000000000000007"/>
    <n v="8.6999999999999993"/>
    <n v="95"/>
    <n v="8"/>
    <n v="2.6"/>
    <s v="NE"/>
    <n v="0.22"/>
    <n v="6.1"/>
    <s v="ENE"/>
    <n v="8.4"/>
    <n v="8.9"/>
    <n v="8.6"/>
    <n v="1014.8"/>
    <n v="0"/>
    <n v="0"/>
    <n v="3.3000000000000002E-2"/>
    <n v="0"/>
    <n v="21.7"/>
    <n v="45"/>
    <n v="9.3000000000000007"/>
    <n v="20.7"/>
    <n v="8.4499999999999993"/>
    <n v="7.3999999999999996E-2"/>
    <n v="117"/>
    <n v="1"/>
    <n v="100"/>
    <n v="5"/>
    <x v="8"/>
    <x v="1"/>
    <n v="2024"/>
    <n v="3"/>
    <n v="40"/>
    <n v="340"/>
    <n v="3"/>
    <x v="4"/>
    <n v="28"/>
    <d v="2024-04-27T00:00:00"/>
    <x v="8"/>
  </r>
  <r>
    <d v="2024-04-28T00:00:00"/>
    <d v="1899-12-30T03:45:00"/>
    <n v="8.6999999999999993"/>
    <n v="8.6999999999999993"/>
    <n v="8.6999999999999993"/>
    <n v="95"/>
    <n v="7.9"/>
    <n v="2.6"/>
    <s v="NE"/>
    <n v="0.22"/>
    <n v="4.3"/>
    <s v="NE"/>
    <n v="8.3000000000000007"/>
    <n v="8.9"/>
    <n v="8.6"/>
    <n v="1015"/>
    <n v="0"/>
    <n v="0"/>
    <n v="3.4000000000000002E-2"/>
    <n v="0"/>
    <n v="21.7"/>
    <n v="45"/>
    <n v="9.3000000000000007"/>
    <n v="20.7"/>
    <n v="8.4499999999999993"/>
    <n v="7.3999999999999996E-2"/>
    <n v="117"/>
    <n v="1"/>
    <n v="100"/>
    <n v="5"/>
    <x v="8"/>
    <x v="1"/>
    <n v="2024"/>
    <n v="3"/>
    <n v="45"/>
    <n v="345"/>
    <n v="3"/>
    <x v="4"/>
    <n v="28"/>
    <d v="2024-04-27T00:00:00"/>
    <x v="8"/>
  </r>
  <r>
    <d v="2024-04-28T00:00:00"/>
    <d v="1899-12-30T03:50:00"/>
    <n v="8.6999999999999993"/>
    <n v="8.6999999999999993"/>
    <n v="8.6999999999999993"/>
    <n v="95"/>
    <n v="7.9"/>
    <n v="1.7"/>
    <s v="ENE"/>
    <n v="0.14000000000000001"/>
    <n v="6.1"/>
    <s v="ENE"/>
    <n v="8.6999999999999993"/>
    <n v="8.9"/>
    <n v="8.9"/>
    <n v="1015"/>
    <n v="0"/>
    <n v="0"/>
    <n v="3.4000000000000002E-2"/>
    <n v="0"/>
    <n v="21.7"/>
    <n v="45"/>
    <n v="9.3000000000000007"/>
    <n v="20.7"/>
    <n v="8.4499999999999993"/>
    <n v="7.3999999999999996E-2"/>
    <n v="116"/>
    <n v="1"/>
    <n v="100"/>
    <n v="5"/>
    <x v="8"/>
    <x v="1"/>
    <n v="2024"/>
    <n v="3"/>
    <n v="50"/>
    <n v="350"/>
    <n v="3"/>
    <x v="4"/>
    <n v="28"/>
    <d v="2024-04-27T00:00:00"/>
    <x v="8"/>
  </r>
  <r>
    <d v="2024-04-28T00:00:00"/>
    <d v="1899-12-30T03:55:00"/>
    <n v="8.6"/>
    <n v="8.6999999999999993"/>
    <n v="8.6"/>
    <n v="95"/>
    <n v="7.9"/>
    <n v="0.9"/>
    <s v="ENE"/>
    <n v="7.0000000000000007E-2"/>
    <n v="3.5"/>
    <s v="ENE"/>
    <n v="8.6"/>
    <n v="8.8000000000000007"/>
    <n v="8.8000000000000007"/>
    <n v="1014.7"/>
    <n v="0"/>
    <n v="0"/>
    <n v="3.4000000000000002E-2"/>
    <n v="0"/>
    <n v="21.7"/>
    <n v="45"/>
    <n v="9.3000000000000007"/>
    <n v="20.7"/>
    <n v="8.4499999999999993"/>
    <n v="7.3999999999999996E-2"/>
    <n v="117"/>
    <n v="1"/>
    <n v="100"/>
    <n v="5"/>
    <x v="8"/>
    <x v="1"/>
    <n v="2024"/>
    <n v="3"/>
    <n v="55"/>
    <n v="355"/>
    <n v="3"/>
    <x v="4"/>
    <n v="28"/>
    <d v="2024-04-27T00:00:00"/>
    <x v="8"/>
  </r>
  <r>
    <d v="2024-04-28T00:00:00"/>
    <d v="1899-12-30T04:00:00"/>
    <n v="8.6"/>
    <n v="8.6"/>
    <n v="8.6"/>
    <n v="95"/>
    <n v="7.8"/>
    <n v="1.7"/>
    <s v="ENE"/>
    <n v="0.14000000000000001"/>
    <n v="3.5"/>
    <s v="ENE"/>
    <n v="8.6"/>
    <n v="8.6999999999999993"/>
    <n v="8.6999999999999993"/>
    <n v="1014.7"/>
    <n v="0"/>
    <n v="0"/>
    <n v="3.4000000000000002E-2"/>
    <n v="0"/>
    <n v="21.7"/>
    <n v="45"/>
    <n v="9.3000000000000007"/>
    <n v="20.7"/>
    <n v="8.4499999999999993"/>
    <n v="7.3999999999999996E-2"/>
    <n v="116"/>
    <n v="1"/>
    <n v="100"/>
    <n v="5"/>
    <x v="8"/>
    <x v="1"/>
    <n v="2024"/>
    <n v="4"/>
    <n v="0"/>
    <n v="400"/>
    <n v="3"/>
    <x v="4"/>
    <n v="28"/>
    <d v="2024-04-27T00:00:00"/>
    <x v="8"/>
  </r>
  <r>
    <d v="2024-04-28T00:00:00"/>
    <d v="1899-12-30T04:05:00"/>
    <n v="8.5"/>
    <n v="8.6"/>
    <n v="8.5"/>
    <n v="95"/>
    <n v="7.7"/>
    <n v="1.7"/>
    <s v="NE"/>
    <n v="0.14000000000000001"/>
    <n v="3.5"/>
    <s v="N"/>
    <n v="8.5"/>
    <n v="8.6999999999999993"/>
    <n v="8.6999999999999993"/>
    <n v="1015"/>
    <n v="0.2"/>
    <n v="0"/>
    <n v="3.4000000000000002E-2"/>
    <n v="0"/>
    <n v="21.7"/>
    <n v="45"/>
    <n v="9.3000000000000007"/>
    <n v="20.7"/>
    <n v="8.4499999999999993"/>
    <n v="7.3999999999999996E-2"/>
    <n v="117"/>
    <n v="1"/>
    <n v="100"/>
    <n v="5"/>
    <x v="8"/>
    <x v="1"/>
    <n v="2024"/>
    <n v="4"/>
    <n v="5"/>
    <n v="405"/>
    <n v="4"/>
    <x v="5"/>
    <n v="28"/>
    <d v="2024-04-27T00:00:00"/>
    <x v="8"/>
  </r>
  <r>
    <d v="2024-04-28T00:00:00"/>
    <d v="1899-12-30T04:10:00"/>
    <n v="8.4"/>
    <n v="8.5"/>
    <n v="8.4"/>
    <n v="95"/>
    <n v="7.7"/>
    <n v="1.7"/>
    <s v="NE"/>
    <n v="0.14000000000000001"/>
    <n v="3.5"/>
    <s v="NE"/>
    <n v="8.4"/>
    <n v="8.6"/>
    <n v="8.6"/>
    <n v="1015.1"/>
    <n v="0"/>
    <n v="0"/>
    <n v="3.4000000000000002E-2"/>
    <n v="0"/>
    <n v="21.7"/>
    <n v="45"/>
    <n v="9.3000000000000007"/>
    <n v="20.7"/>
    <n v="8.4499999999999993"/>
    <n v="7.3999999999999996E-2"/>
    <n v="117"/>
    <n v="1"/>
    <n v="100"/>
    <n v="5"/>
    <x v="8"/>
    <x v="1"/>
    <n v="2024"/>
    <n v="4"/>
    <n v="10"/>
    <n v="410"/>
    <n v="4"/>
    <x v="5"/>
    <n v="28"/>
    <d v="2024-04-27T00:00:00"/>
    <x v="8"/>
  </r>
  <r>
    <d v="2024-04-28T00:00:00"/>
    <d v="1899-12-30T04:15:00"/>
    <n v="8.4"/>
    <n v="8.4"/>
    <n v="8.4"/>
    <n v="95"/>
    <n v="7.7"/>
    <n v="0.9"/>
    <s v="NE"/>
    <n v="7.0000000000000007E-2"/>
    <n v="4.3"/>
    <s v="NE"/>
    <n v="8.4"/>
    <n v="8.6"/>
    <n v="8.6"/>
    <n v="1015.2"/>
    <n v="0"/>
    <n v="0"/>
    <n v="3.4000000000000002E-2"/>
    <n v="0"/>
    <n v="21.7"/>
    <n v="45"/>
    <n v="9.3000000000000007"/>
    <n v="20.7"/>
    <n v="8.4499999999999993"/>
    <n v="7.4099999999999999E-2"/>
    <n v="117"/>
    <n v="1"/>
    <n v="100"/>
    <n v="5"/>
    <x v="8"/>
    <x v="1"/>
    <n v="2024"/>
    <n v="4"/>
    <n v="15"/>
    <n v="415"/>
    <n v="4"/>
    <x v="5"/>
    <n v="28"/>
    <d v="2024-04-27T00:00:00"/>
    <x v="8"/>
  </r>
  <r>
    <d v="2024-04-28T00:00:00"/>
    <d v="1899-12-30T04:20:00"/>
    <n v="8.4"/>
    <n v="8.4"/>
    <n v="8.4"/>
    <n v="95"/>
    <n v="7.6"/>
    <n v="1.7"/>
    <s v="NNE"/>
    <n v="0.14000000000000001"/>
    <n v="4.3"/>
    <s v="NNE"/>
    <n v="8.4"/>
    <n v="8.6"/>
    <n v="8.6"/>
    <n v="1015.1"/>
    <n v="0"/>
    <n v="0"/>
    <n v="3.5000000000000003E-2"/>
    <n v="0"/>
    <n v="21.7"/>
    <n v="45"/>
    <n v="9.3000000000000007"/>
    <n v="20.7"/>
    <n v="8.4499999999999993"/>
    <n v="7.3999999999999996E-2"/>
    <n v="117"/>
    <n v="1"/>
    <n v="100"/>
    <n v="5"/>
    <x v="8"/>
    <x v="1"/>
    <n v="2024"/>
    <n v="4"/>
    <n v="20"/>
    <n v="420"/>
    <n v="4"/>
    <x v="5"/>
    <n v="28"/>
    <d v="2024-04-27T00:00:00"/>
    <x v="8"/>
  </r>
  <r>
    <d v="2024-04-28T00:00:00"/>
    <d v="1899-12-30T04:25:00"/>
    <n v="8.4"/>
    <n v="8.4"/>
    <n v="8.4"/>
    <n v="95"/>
    <n v="7.6"/>
    <n v="1.7"/>
    <s v="NE"/>
    <n v="0.14000000000000001"/>
    <n v="5.2"/>
    <s v="NE"/>
    <n v="8.4"/>
    <n v="8.6"/>
    <n v="8.6"/>
    <n v="1014.8"/>
    <n v="0"/>
    <n v="0"/>
    <n v="3.5000000000000003E-2"/>
    <n v="0"/>
    <n v="21.7"/>
    <n v="45"/>
    <n v="9.3000000000000007"/>
    <n v="20.7"/>
    <n v="8.4499999999999993"/>
    <n v="7.3999999999999996E-2"/>
    <n v="117"/>
    <n v="1"/>
    <n v="100"/>
    <n v="5"/>
    <x v="8"/>
    <x v="1"/>
    <n v="2024"/>
    <n v="4"/>
    <n v="25"/>
    <n v="425"/>
    <n v="4"/>
    <x v="5"/>
    <n v="28"/>
    <d v="2024-04-27T00:00:00"/>
    <x v="8"/>
  </r>
  <r>
    <d v="2024-04-28T00:00:00"/>
    <d v="1899-12-30T04:30:00"/>
    <n v="8.4"/>
    <n v="8.4"/>
    <n v="8.4"/>
    <n v="95"/>
    <n v="7.6"/>
    <n v="1.7"/>
    <s v="NE"/>
    <n v="0.14000000000000001"/>
    <n v="4.3"/>
    <s v="NE"/>
    <n v="8.4"/>
    <n v="8.6"/>
    <n v="8.6"/>
    <n v="1014.8"/>
    <n v="0"/>
    <n v="0"/>
    <n v="3.5000000000000003E-2"/>
    <n v="0"/>
    <n v="21.7"/>
    <n v="45"/>
    <n v="9.3000000000000007"/>
    <n v="20.7"/>
    <n v="8.4499999999999993"/>
    <n v="7.3999999999999996E-2"/>
    <n v="117"/>
    <n v="1"/>
    <n v="100"/>
    <n v="5"/>
    <x v="8"/>
    <x v="1"/>
    <n v="2024"/>
    <n v="4"/>
    <n v="30"/>
    <n v="430"/>
    <n v="4"/>
    <x v="5"/>
    <n v="28"/>
    <d v="2024-04-27T00:00:00"/>
    <x v="8"/>
  </r>
  <r>
    <d v="2024-04-28T00:00:00"/>
    <d v="1899-12-30T04:35:00"/>
    <n v="8.3000000000000007"/>
    <n v="8.4"/>
    <n v="8.3000000000000007"/>
    <n v="95"/>
    <n v="7.6"/>
    <n v="0.9"/>
    <s v="NE"/>
    <n v="7.0000000000000007E-2"/>
    <n v="2.6"/>
    <s v="NE"/>
    <n v="8.3000000000000007"/>
    <n v="8.5"/>
    <n v="8.5"/>
    <n v="1015"/>
    <n v="0"/>
    <n v="0"/>
    <n v="3.5000000000000003E-2"/>
    <n v="0"/>
    <n v="21.7"/>
    <n v="45"/>
    <n v="9.3000000000000007"/>
    <n v="20.7"/>
    <n v="8.4499999999999993"/>
    <n v="7.3999999999999996E-2"/>
    <n v="117"/>
    <n v="1"/>
    <n v="100"/>
    <n v="5"/>
    <x v="8"/>
    <x v="1"/>
    <n v="2024"/>
    <n v="4"/>
    <n v="35"/>
    <n v="435"/>
    <n v="4"/>
    <x v="5"/>
    <n v="28"/>
    <d v="2024-04-27T00:00:00"/>
    <x v="8"/>
  </r>
  <r>
    <d v="2024-04-28T00:00:00"/>
    <d v="1899-12-30T04:40:00"/>
    <n v="8.3000000000000007"/>
    <n v="8.3000000000000007"/>
    <n v="8.3000000000000007"/>
    <n v="96"/>
    <n v="7.7"/>
    <n v="0.9"/>
    <s v="NE"/>
    <n v="7.0000000000000007E-2"/>
    <n v="3.5"/>
    <s v="NE"/>
    <n v="8.3000000000000007"/>
    <n v="8.5"/>
    <n v="8.5"/>
    <n v="1014.8"/>
    <n v="0"/>
    <n v="0"/>
    <n v="3.5000000000000003E-2"/>
    <n v="0"/>
    <n v="21.6"/>
    <n v="45"/>
    <n v="9.1999999999999993"/>
    <n v="20.6"/>
    <n v="8.4499999999999993"/>
    <n v="7.4099999999999999E-2"/>
    <n v="117"/>
    <n v="1"/>
    <n v="100"/>
    <n v="5"/>
    <x v="8"/>
    <x v="1"/>
    <n v="2024"/>
    <n v="4"/>
    <n v="40"/>
    <n v="440"/>
    <n v="4"/>
    <x v="5"/>
    <n v="28"/>
    <d v="2024-04-27T00:00:00"/>
    <x v="8"/>
  </r>
  <r>
    <d v="2024-04-28T00:00:00"/>
    <d v="1899-12-30T04:45:00"/>
    <n v="8.3000000000000007"/>
    <n v="8.3000000000000007"/>
    <n v="8.3000000000000007"/>
    <n v="96"/>
    <n v="7.7"/>
    <n v="1.7"/>
    <s v="NE"/>
    <n v="0.14000000000000001"/>
    <n v="5.2"/>
    <s v="NE"/>
    <n v="8.3000000000000007"/>
    <n v="8.4"/>
    <n v="8.4"/>
    <n v="1015.1"/>
    <n v="0"/>
    <n v="0"/>
    <n v="3.5000000000000003E-2"/>
    <n v="0"/>
    <n v="21.6"/>
    <n v="45"/>
    <n v="9.1999999999999993"/>
    <n v="20.6"/>
    <n v="8.4499999999999993"/>
    <n v="7.4099999999999999E-2"/>
    <n v="118"/>
    <n v="1"/>
    <n v="100"/>
    <n v="5"/>
    <x v="8"/>
    <x v="1"/>
    <n v="2024"/>
    <n v="4"/>
    <n v="45"/>
    <n v="445"/>
    <n v="4"/>
    <x v="5"/>
    <n v="28"/>
    <d v="2024-04-27T00:00:00"/>
    <x v="8"/>
  </r>
  <r>
    <d v="2024-04-28T00:00:00"/>
    <d v="1899-12-30T04:50:00"/>
    <n v="8.3000000000000007"/>
    <n v="8.3000000000000007"/>
    <n v="8.1999999999999993"/>
    <n v="96"/>
    <n v="7.7"/>
    <n v="1.7"/>
    <s v="ENE"/>
    <n v="0.14000000000000001"/>
    <n v="5.2"/>
    <s v="NE"/>
    <n v="8.3000000000000007"/>
    <n v="8.4"/>
    <n v="8.4"/>
    <n v="1015"/>
    <n v="0.2"/>
    <n v="0"/>
    <n v="3.5000000000000003E-2"/>
    <n v="0"/>
    <n v="21.6"/>
    <n v="45"/>
    <n v="9.1999999999999993"/>
    <n v="20.6"/>
    <n v="8.4499999999999993"/>
    <n v="7.4099999999999999E-2"/>
    <n v="117"/>
    <n v="1"/>
    <n v="100"/>
    <n v="5"/>
    <x v="8"/>
    <x v="1"/>
    <n v="2024"/>
    <n v="4"/>
    <n v="50"/>
    <n v="450"/>
    <n v="4"/>
    <x v="5"/>
    <n v="28"/>
    <d v="2024-04-27T00:00:00"/>
    <x v="8"/>
  </r>
  <r>
    <d v="2024-04-28T00:00:00"/>
    <d v="1899-12-30T04:55:00"/>
    <n v="8.1999999999999993"/>
    <n v="8.3000000000000007"/>
    <n v="8.1999999999999993"/>
    <n v="96"/>
    <n v="7.6"/>
    <n v="0.9"/>
    <s v="NE"/>
    <n v="7.0000000000000007E-2"/>
    <n v="5.2"/>
    <s v="ENE"/>
    <n v="8.1999999999999993"/>
    <n v="8.4"/>
    <n v="8.4"/>
    <n v="1015.1"/>
    <n v="0"/>
    <n v="0"/>
    <n v="3.5000000000000003E-2"/>
    <n v="0"/>
    <n v="21.6"/>
    <n v="45"/>
    <n v="9.1999999999999993"/>
    <n v="20.6"/>
    <n v="8.4499999999999993"/>
    <n v="7.4099999999999999E-2"/>
    <n v="117"/>
    <n v="1"/>
    <n v="100"/>
    <n v="5"/>
    <x v="8"/>
    <x v="1"/>
    <n v="2024"/>
    <n v="4"/>
    <n v="55"/>
    <n v="455"/>
    <n v="4"/>
    <x v="5"/>
    <n v="28"/>
    <d v="2024-04-27T00:00:00"/>
    <x v="8"/>
  </r>
  <r>
    <d v="2024-04-28T00:00:00"/>
    <d v="1899-12-30T05:00:00"/>
    <n v="8.1999999999999993"/>
    <n v="8.1999999999999993"/>
    <n v="8.1999999999999993"/>
    <n v="96"/>
    <n v="7.6"/>
    <n v="0.9"/>
    <s v="NE"/>
    <n v="7.0000000000000007E-2"/>
    <n v="3.5"/>
    <s v="NE"/>
    <n v="8.1999999999999993"/>
    <n v="8.4"/>
    <n v="8.4"/>
    <n v="1015.1"/>
    <n v="0"/>
    <n v="0"/>
    <n v="3.5000000000000003E-2"/>
    <n v="0"/>
    <n v="21.6"/>
    <n v="45"/>
    <n v="9.1999999999999993"/>
    <n v="20.6"/>
    <n v="8.4499999999999993"/>
    <n v="7.4099999999999999E-2"/>
    <n v="117"/>
    <n v="1"/>
    <n v="100"/>
    <n v="5"/>
    <x v="8"/>
    <x v="1"/>
    <n v="2024"/>
    <n v="5"/>
    <n v="0"/>
    <n v="500"/>
    <n v="4"/>
    <x v="5"/>
    <n v="28"/>
    <d v="2024-04-27T00:00:00"/>
    <x v="8"/>
  </r>
  <r>
    <d v="2024-04-28T00:00:00"/>
    <d v="1899-12-30T05:05:00"/>
    <n v="8.1999999999999993"/>
    <n v="8.1999999999999993"/>
    <n v="8.1999999999999993"/>
    <n v="96"/>
    <n v="7.6"/>
    <n v="0.9"/>
    <s v="NE"/>
    <n v="7.0000000000000007E-2"/>
    <n v="4.3"/>
    <s v="NE"/>
    <n v="8.1999999999999993"/>
    <n v="8.3000000000000007"/>
    <n v="8.3000000000000007"/>
    <n v="1015.1"/>
    <n v="0"/>
    <n v="0"/>
    <n v="3.5000000000000003E-2"/>
    <n v="0"/>
    <n v="21.6"/>
    <n v="45"/>
    <n v="9.1999999999999993"/>
    <n v="20.6"/>
    <n v="8.4499999999999993"/>
    <n v="7.4099999999999999E-2"/>
    <n v="117"/>
    <n v="1"/>
    <n v="100"/>
    <n v="5"/>
    <x v="8"/>
    <x v="1"/>
    <n v="2024"/>
    <n v="5"/>
    <n v="5"/>
    <n v="505"/>
    <n v="5"/>
    <x v="6"/>
    <n v="28"/>
    <d v="2024-04-27T00:00:00"/>
    <x v="8"/>
  </r>
  <r>
    <d v="2024-04-28T00:00:00"/>
    <d v="1899-12-30T05:10:00"/>
    <n v="8.1999999999999993"/>
    <n v="8.1999999999999993"/>
    <n v="8.1999999999999993"/>
    <n v="96"/>
    <n v="7.6"/>
    <n v="1.7"/>
    <s v="NE"/>
    <n v="0.14000000000000001"/>
    <n v="4.3"/>
    <s v="NE"/>
    <n v="8.1999999999999993"/>
    <n v="8.3000000000000007"/>
    <n v="8.3000000000000007"/>
    <n v="1015.1"/>
    <n v="0.2"/>
    <n v="0"/>
    <n v="3.5000000000000003E-2"/>
    <n v="0"/>
    <n v="21.6"/>
    <n v="45"/>
    <n v="9.1999999999999993"/>
    <n v="20.6"/>
    <n v="8.4499999999999993"/>
    <n v="7.4099999999999999E-2"/>
    <n v="117"/>
    <n v="1"/>
    <n v="100"/>
    <n v="5"/>
    <x v="8"/>
    <x v="1"/>
    <n v="2024"/>
    <n v="5"/>
    <n v="10"/>
    <n v="510"/>
    <n v="5"/>
    <x v="6"/>
    <n v="28"/>
    <d v="2024-04-27T00:00:00"/>
    <x v="8"/>
  </r>
  <r>
    <d v="2024-04-28T00:00:00"/>
    <d v="1899-12-30T05:15:00"/>
    <n v="8.1"/>
    <n v="8.1999999999999993"/>
    <n v="8.1"/>
    <n v="96"/>
    <n v="7.5"/>
    <n v="1.7"/>
    <s v="NE"/>
    <n v="0.14000000000000001"/>
    <n v="5.2"/>
    <s v="ENE"/>
    <n v="8.1"/>
    <n v="8.3000000000000007"/>
    <n v="8.3000000000000007"/>
    <n v="1015.1"/>
    <n v="0"/>
    <n v="0"/>
    <n v="3.5000000000000003E-2"/>
    <n v="0"/>
    <n v="21.6"/>
    <n v="45"/>
    <n v="9.1999999999999993"/>
    <n v="20.6"/>
    <n v="8.4499999999999993"/>
    <n v="7.4099999999999999E-2"/>
    <n v="116"/>
    <n v="1"/>
    <n v="100"/>
    <n v="5"/>
    <x v="8"/>
    <x v="1"/>
    <n v="2024"/>
    <n v="5"/>
    <n v="15"/>
    <n v="515"/>
    <n v="5"/>
    <x v="6"/>
    <n v="28"/>
    <d v="2024-04-27T00:00:00"/>
    <x v="8"/>
  </r>
  <r>
    <d v="2024-04-28T00:00:00"/>
    <d v="1899-12-30T05:20:00"/>
    <n v="8.1999999999999993"/>
    <n v="8.1999999999999993"/>
    <n v="8.1"/>
    <n v="96"/>
    <n v="7.6"/>
    <n v="0.9"/>
    <s v="NE"/>
    <n v="7.0000000000000007E-2"/>
    <n v="4.3"/>
    <s v="NE"/>
    <n v="8.1999999999999993"/>
    <n v="8.3000000000000007"/>
    <n v="8.3000000000000007"/>
    <n v="1014.9"/>
    <n v="0"/>
    <n v="0"/>
    <n v="3.5000000000000003E-2"/>
    <n v="0"/>
    <n v="21.6"/>
    <n v="45"/>
    <n v="9.1999999999999993"/>
    <n v="20.6"/>
    <n v="8.4499999999999993"/>
    <n v="7.4099999999999999E-2"/>
    <n v="117"/>
    <n v="1"/>
    <n v="100"/>
    <n v="5"/>
    <x v="8"/>
    <x v="1"/>
    <n v="2024"/>
    <n v="5"/>
    <n v="20"/>
    <n v="520"/>
    <n v="5"/>
    <x v="6"/>
    <n v="28"/>
    <d v="2024-04-27T00:00:00"/>
    <x v="8"/>
  </r>
  <r>
    <d v="2024-04-28T00:00:00"/>
    <d v="1899-12-30T05:25:00"/>
    <n v="8.1"/>
    <n v="8.1999999999999993"/>
    <n v="8.1"/>
    <n v="96"/>
    <n v="7.5"/>
    <n v="0.9"/>
    <s v="ENE"/>
    <n v="7.0000000000000007E-2"/>
    <n v="3.5"/>
    <s v="ENE"/>
    <n v="8.1"/>
    <n v="8.3000000000000007"/>
    <n v="8.3000000000000007"/>
    <n v="1014.8"/>
    <n v="0"/>
    <n v="0"/>
    <n v="3.5000000000000003E-2"/>
    <n v="0"/>
    <n v="21.6"/>
    <n v="45"/>
    <n v="9.1999999999999993"/>
    <n v="20.6"/>
    <n v="8.4499999999999993"/>
    <n v="7.4099999999999999E-2"/>
    <n v="117"/>
    <n v="1"/>
    <n v="100"/>
    <n v="5"/>
    <x v="8"/>
    <x v="1"/>
    <n v="2024"/>
    <n v="5"/>
    <n v="25"/>
    <n v="525"/>
    <n v="5"/>
    <x v="6"/>
    <n v="28"/>
    <d v="2024-04-27T00:00:00"/>
    <x v="8"/>
  </r>
  <r>
    <d v="2024-04-28T00:00:00"/>
    <d v="1899-12-30T05:30:00"/>
    <n v="8.1"/>
    <n v="8.1"/>
    <n v="8.1"/>
    <n v="96"/>
    <n v="7.5"/>
    <n v="0"/>
    <s v="ENE"/>
    <n v="0"/>
    <n v="2.6"/>
    <s v="ENE"/>
    <n v="8.1"/>
    <n v="8.3000000000000007"/>
    <n v="8.3000000000000007"/>
    <n v="1014.8"/>
    <n v="0"/>
    <n v="0"/>
    <n v="3.5000000000000003E-2"/>
    <n v="0"/>
    <n v="21.6"/>
    <n v="45"/>
    <n v="9.1999999999999993"/>
    <n v="20.6"/>
    <n v="8.4499999999999993"/>
    <n v="7.4099999999999999E-2"/>
    <n v="117"/>
    <n v="1"/>
    <n v="100"/>
    <n v="5"/>
    <x v="8"/>
    <x v="1"/>
    <n v="2024"/>
    <n v="5"/>
    <n v="30"/>
    <n v="530"/>
    <n v="5"/>
    <x v="6"/>
    <n v="28"/>
    <d v="2024-04-27T00:00:00"/>
    <x v="8"/>
  </r>
  <r>
    <d v="2024-04-28T00:00:00"/>
    <d v="1899-12-30T05:35:00"/>
    <n v="8.1"/>
    <n v="8.1"/>
    <n v="8.1"/>
    <n v="96"/>
    <n v="7.5"/>
    <n v="0.9"/>
    <s v="ENE"/>
    <n v="7.0000000000000007E-2"/>
    <n v="4.3"/>
    <s v="NE"/>
    <n v="8.1"/>
    <n v="8.3000000000000007"/>
    <n v="8.3000000000000007"/>
    <n v="1014.8"/>
    <n v="0"/>
    <n v="0"/>
    <n v="3.5000000000000003E-2"/>
    <n v="0"/>
    <n v="21.6"/>
    <n v="45"/>
    <n v="9.1999999999999993"/>
    <n v="20.6"/>
    <n v="8.4499999999999993"/>
    <n v="7.4099999999999999E-2"/>
    <n v="116"/>
    <n v="1"/>
    <n v="100"/>
    <n v="5"/>
    <x v="8"/>
    <x v="1"/>
    <n v="2024"/>
    <n v="5"/>
    <n v="35"/>
    <n v="535"/>
    <n v="5"/>
    <x v="6"/>
    <n v="28"/>
    <d v="2024-04-27T00:00:00"/>
    <x v="8"/>
  </r>
  <r>
    <d v="2024-04-28T00:00:00"/>
    <d v="1899-12-30T05:40:00"/>
    <n v="8.1"/>
    <n v="8.1"/>
    <n v="8.1"/>
    <n v="96"/>
    <n v="7.5"/>
    <n v="1.7"/>
    <s v="ENE"/>
    <n v="0.14000000000000001"/>
    <n v="6.1"/>
    <s v="ENE"/>
    <n v="8.1"/>
    <n v="8.3000000000000007"/>
    <n v="8.3000000000000007"/>
    <n v="1014.6"/>
    <n v="0"/>
    <n v="0"/>
    <n v="3.5000000000000003E-2"/>
    <n v="0"/>
    <n v="21.6"/>
    <n v="45"/>
    <n v="9.1999999999999993"/>
    <n v="20.6"/>
    <n v="8.4499999999999993"/>
    <n v="7.3999999999999996E-2"/>
    <n v="117"/>
    <n v="1"/>
    <n v="100"/>
    <n v="5"/>
    <x v="8"/>
    <x v="1"/>
    <n v="2024"/>
    <n v="5"/>
    <n v="40"/>
    <n v="540"/>
    <n v="5"/>
    <x v="6"/>
    <n v="28"/>
    <d v="2024-04-27T00:00:00"/>
    <x v="8"/>
  </r>
  <r>
    <d v="2024-04-28T00:00:00"/>
    <d v="1899-12-30T05:45:00"/>
    <n v="8.1"/>
    <n v="8.1"/>
    <n v="8.1"/>
    <n v="96"/>
    <n v="7.5"/>
    <n v="0.9"/>
    <s v="ENE"/>
    <n v="7.0000000000000007E-2"/>
    <n v="3.5"/>
    <s v="ENE"/>
    <n v="8.1"/>
    <n v="8.3000000000000007"/>
    <n v="8.3000000000000007"/>
    <n v="1014.6"/>
    <n v="0"/>
    <n v="0"/>
    <n v="3.5000000000000003E-2"/>
    <n v="0"/>
    <n v="21.6"/>
    <n v="45"/>
    <n v="9.1"/>
    <n v="20.399999999999999"/>
    <n v="8.4499999999999993"/>
    <n v="7.4099999999999999E-2"/>
    <n v="117"/>
    <n v="1"/>
    <n v="100"/>
    <n v="5"/>
    <x v="8"/>
    <x v="1"/>
    <n v="2024"/>
    <n v="5"/>
    <n v="45"/>
    <n v="545"/>
    <n v="5"/>
    <x v="6"/>
    <n v="28"/>
    <d v="2024-04-27T00:00:00"/>
    <x v="8"/>
  </r>
  <r>
    <d v="2024-04-28T00:00:00"/>
    <d v="1899-12-30T05:50:00"/>
    <n v="8.1"/>
    <n v="8.1"/>
    <n v="8.1"/>
    <n v="96"/>
    <n v="7.5"/>
    <n v="0.9"/>
    <s v="ENE"/>
    <n v="7.0000000000000007E-2"/>
    <n v="4.3"/>
    <s v="NE"/>
    <n v="8.1"/>
    <n v="8.3000000000000007"/>
    <n v="8.3000000000000007"/>
    <n v="1014.6"/>
    <n v="0"/>
    <n v="0"/>
    <n v="3.5000000000000003E-2"/>
    <n v="0"/>
    <n v="21.6"/>
    <n v="45"/>
    <n v="9.1"/>
    <n v="20.399999999999999"/>
    <n v="8.4499999999999993"/>
    <n v="7.4099999999999999E-2"/>
    <n v="117"/>
    <n v="1"/>
    <n v="100"/>
    <n v="5"/>
    <x v="8"/>
    <x v="1"/>
    <n v="2024"/>
    <n v="5"/>
    <n v="50"/>
    <n v="550"/>
    <n v="5"/>
    <x v="6"/>
    <n v="28"/>
    <d v="2024-04-27T00:00:00"/>
    <x v="8"/>
  </r>
  <r>
    <d v="2024-04-28T00:00:00"/>
    <d v="1899-12-30T05:55:00"/>
    <n v="8.1"/>
    <n v="8.1"/>
    <n v="8.1"/>
    <n v="96"/>
    <n v="7.5"/>
    <n v="1.7"/>
    <s v="NE"/>
    <n v="0.14000000000000001"/>
    <n v="3.5"/>
    <s v="NE"/>
    <n v="8.1"/>
    <n v="8.3000000000000007"/>
    <n v="8.3000000000000007"/>
    <n v="1014.5"/>
    <n v="0"/>
    <n v="0"/>
    <n v="3.5000000000000003E-2"/>
    <n v="0"/>
    <n v="21.6"/>
    <n v="45"/>
    <n v="9.1"/>
    <n v="20.399999999999999"/>
    <n v="8.4499999999999993"/>
    <n v="7.4099999999999999E-2"/>
    <n v="118"/>
    <n v="1"/>
    <n v="100"/>
    <n v="5"/>
    <x v="8"/>
    <x v="1"/>
    <n v="2024"/>
    <n v="5"/>
    <n v="55"/>
    <n v="555"/>
    <n v="5"/>
    <x v="6"/>
    <n v="28"/>
    <d v="2024-04-27T00:00:00"/>
    <x v="8"/>
  </r>
  <r>
    <d v="2024-04-28T00:00:00"/>
    <d v="1899-12-30T06:00:00"/>
    <n v="8.1"/>
    <n v="8.1"/>
    <n v="8.1"/>
    <n v="96"/>
    <n v="7.5"/>
    <n v="1.7"/>
    <s v="NE"/>
    <n v="0.14000000000000001"/>
    <n v="4.3"/>
    <s v="NE"/>
    <n v="8.1"/>
    <n v="8.1999999999999993"/>
    <n v="8.1999999999999993"/>
    <n v="1014.8"/>
    <n v="0"/>
    <n v="0"/>
    <n v="3.5999999999999997E-2"/>
    <n v="0"/>
    <n v="21.6"/>
    <n v="45"/>
    <n v="9.1"/>
    <n v="20.399999999999999"/>
    <n v="8.4499999999999993"/>
    <n v="7.4099999999999999E-2"/>
    <n v="117"/>
    <n v="1"/>
    <n v="100"/>
    <n v="5"/>
    <x v="8"/>
    <x v="1"/>
    <n v="2024"/>
    <n v="6"/>
    <n v="0"/>
    <n v="600"/>
    <n v="5"/>
    <x v="6"/>
    <n v="28"/>
    <d v="2024-04-27T00:00:00"/>
    <x v="8"/>
  </r>
  <r>
    <d v="2024-04-28T00:00:00"/>
    <d v="1899-12-30T06:05:00"/>
    <n v="8.1"/>
    <n v="8.1"/>
    <n v="8.1"/>
    <n v="96"/>
    <n v="7.5"/>
    <n v="1.7"/>
    <s v="NE"/>
    <n v="0.14000000000000001"/>
    <n v="4.3"/>
    <s v="NE"/>
    <n v="8.1"/>
    <n v="8.1999999999999993"/>
    <n v="8.1999999999999993"/>
    <n v="1014.7"/>
    <n v="0"/>
    <n v="0"/>
    <n v="3.5999999999999997E-2"/>
    <n v="0"/>
    <n v="21.6"/>
    <n v="45"/>
    <n v="9.1"/>
    <n v="20.399999999999999"/>
    <n v="8.4499999999999993"/>
    <n v="7.4099999999999999E-2"/>
    <n v="117"/>
    <n v="1"/>
    <n v="100"/>
    <n v="5"/>
    <x v="8"/>
    <x v="1"/>
    <n v="2024"/>
    <n v="6"/>
    <n v="5"/>
    <n v="605"/>
    <n v="6"/>
    <x v="7"/>
    <n v="28"/>
    <d v="2024-04-27T00:00:00"/>
    <x v="8"/>
  </r>
  <r>
    <d v="2024-04-28T00:00:00"/>
    <d v="1899-12-30T06:10:00"/>
    <n v="8"/>
    <n v="8.1"/>
    <n v="8"/>
    <n v="96"/>
    <n v="7.4"/>
    <n v="3.5"/>
    <s v="NE"/>
    <n v="0.28999999999999998"/>
    <n v="8.6999999999999993"/>
    <s v="ENE"/>
    <n v="7.1"/>
    <n v="8.1999999999999993"/>
    <n v="7.2"/>
    <n v="1014.7"/>
    <n v="0"/>
    <n v="0"/>
    <n v="3.5999999999999997E-2"/>
    <n v="0"/>
    <n v="21.6"/>
    <n v="45"/>
    <n v="9.1"/>
    <n v="20.399999999999999"/>
    <n v="8.4499999999999993"/>
    <n v="7.4099999999999999E-2"/>
    <n v="117"/>
    <n v="1"/>
    <n v="100"/>
    <n v="5"/>
    <x v="8"/>
    <x v="1"/>
    <n v="2024"/>
    <n v="6"/>
    <n v="10"/>
    <n v="610"/>
    <n v="6"/>
    <x v="7"/>
    <n v="28"/>
    <d v="2024-04-27T00:00:00"/>
    <x v="8"/>
  </r>
  <r>
    <d v="2024-04-28T00:00:00"/>
    <d v="1899-12-30T06:15:00"/>
    <n v="8.1"/>
    <n v="8.1"/>
    <n v="8"/>
    <n v="96"/>
    <n v="7.5"/>
    <n v="1.7"/>
    <s v="NE"/>
    <n v="0.14000000000000001"/>
    <n v="6.1"/>
    <s v="ENE"/>
    <n v="8.1"/>
    <n v="8.1999999999999993"/>
    <n v="8.1999999999999993"/>
    <n v="1014.9"/>
    <n v="0"/>
    <n v="0"/>
    <n v="3.5999999999999997E-2"/>
    <n v="0"/>
    <n v="21.6"/>
    <n v="45"/>
    <n v="9.1"/>
    <n v="20.399999999999999"/>
    <n v="8.4499999999999993"/>
    <n v="7.4099999999999999E-2"/>
    <n v="117"/>
    <n v="1"/>
    <n v="100"/>
    <n v="5"/>
    <x v="8"/>
    <x v="1"/>
    <n v="2024"/>
    <n v="6"/>
    <n v="15"/>
    <n v="615"/>
    <n v="6"/>
    <x v="7"/>
    <n v="28"/>
    <d v="2024-04-27T00:00:00"/>
    <x v="8"/>
  </r>
  <r>
    <d v="2024-04-28T00:00:00"/>
    <d v="1899-12-30T06:20:00"/>
    <n v="8.1"/>
    <n v="8.1"/>
    <n v="8"/>
    <n v="96"/>
    <n v="7.5"/>
    <n v="2.6"/>
    <s v="NE"/>
    <n v="0.22"/>
    <n v="5.2"/>
    <s v="NE"/>
    <n v="7.7"/>
    <n v="8.1999999999999993"/>
    <n v="7.8"/>
    <n v="1015"/>
    <n v="0"/>
    <n v="0"/>
    <n v="3.5999999999999997E-2"/>
    <n v="0"/>
    <n v="21.4"/>
    <n v="45"/>
    <n v="9"/>
    <n v="20.3"/>
    <n v="8.4499999999999993"/>
    <n v="7.4099999999999999E-2"/>
    <n v="117"/>
    <n v="1"/>
    <n v="100"/>
    <n v="5"/>
    <x v="8"/>
    <x v="1"/>
    <n v="2024"/>
    <n v="6"/>
    <n v="20"/>
    <n v="620"/>
    <n v="6"/>
    <x v="7"/>
    <n v="28"/>
    <d v="2024-04-27T00:00:00"/>
    <x v="8"/>
  </r>
  <r>
    <d v="2024-04-28T00:00:00"/>
    <d v="1899-12-30T06:25:00"/>
    <n v="8"/>
    <n v="8"/>
    <n v="8"/>
    <n v="96"/>
    <n v="7.4"/>
    <n v="2.6"/>
    <s v="NE"/>
    <n v="0.22"/>
    <n v="7"/>
    <s v="ENE"/>
    <n v="7.6"/>
    <n v="8.1999999999999993"/>
    <n v="7.7"/>
    <n v="1015.1"/>
    <n v="0"/>
    <n v="0"/>
    <n v="3.5999999999999997E-2"/>
    <n v="0"/>
    <n v="21.4"/>
    <n v="45"/>
    <n v="9"/>
    <n v="20.3"/>
    <n v="8.4499999999999993"/>
    <n v="7.4099999999999999E-2"/>
    <n v="117"/>
    <n v="1"/>
    <n v="100"/>
    <n v="5"/>
    <x v="8"/>
    <x v="1"/>
    <n v="2024"/>
    <n v="6"/>
    <n v="25"/>
    <n v="625"/>
    <n v="6"/>
    <x v="7"/>
    <n v="28"/>
    <d v="2024-04-27T00:00:00"/>
    <x v="8"/>
  </r>
  <r>
    <d v="2024-04-28T00:00:00"/>
    <d v="1899-12-30T06:30:00"/>
    <n v="8"/>
    <n v="8"/>
    <n v="8"/>
    <n v="96"/>
    <n v="7.4"/>
    <n v="2.6"/>
    <s v="ENE"/>
    <n v="0.22"/>
    <n v="6.1"/>
    <s v="ENE"/>
    <n v="7.6"/>
    <n v="8.1999999999999993"/>
    <n v="7.7"/>
    <n v="1015.4"/>
    <n v="0"/>
    <n v="0"/>
    <n v="3.5999999999999997E-2"/>
    <n v="0"/>
    <n v="21.4"/>
    <n v="45"/>
    <n v="9"/>
    <n v="20.3"/>
    <n v="8.4499999999999993"/>
    <n v="7.4099999999999999E-2"/>
    <n v="117"/>
    <n v="1"/>
    <n v="100"/>
    <n v="5"/>
    <x v="8"/>
    <x v="1"/>
    <n v="2024"/>
    <n v="6"/>
    <n v="30"/>
    <n v="630"/>
    <n v="6"/>
    <x v="7"/>
    <n v="28"/>
    <d v="2024-04-27T00:00:00"/>
    <x v="8"/>
  </r>
  <r>
    <d v="2024-04-28T00:00:00"/>
    <d v="1899-12-30T06:35:00"/>
    <n v="8"/>
    <n v="8"/>
    <n v="8"/>
    <n v="96"/>
    <n v="7.4"/>
    <n v="3.5"/>
    <s v="NE"/>
    <n v="0.28999999999999998"/>
    <n v="7"/>
    <s v="NNE"/>
    <n v="7.1"/>
    <n v="8.1999999999999993"/>
    <n v="7.2"/>
    <n v="1015.3"/>
    <n v="0"/>
    <n v="0"/>
    <n v="3.5999999999999997E-2"/>
    <n v="0"/>
    <n v="21.4"/>
    <n v="45"/>
    <n v="9"/>
    <n v="20.3"/>
    <n v="8.4499999999999993"/>
    <n v="7.4099999999999999E-2"/>
    <n v="117"/>
    <n v="1"/>
    <n v="100"/>
    <n v="5"/>
    <x v="8"/>
    <x v="1"/>
    <n v="2024"/>
    <n v="6"/>
    <n v="35"/>
    <n v="635"/>
    <n v="6"/>
    <x v="7"/>
    <n v="28"/>
    <d v="2024-04-27T00:00:00"/>
    <x v="8"/>
  </r>
  <r>
    <d v="2024-04-28T00:00:00"/>
    <d v="1899-12-30T06:40:00"/>
    <n v="8"/>
    <n v="8"/>
    <n v="8"/>
    <n v="96"/>
    <n v="7.4"/>
    <n v="2.6"/>
    <s v="ENE"/>
    <n v="0.22"/>
    <n v="6.1"/>
    <s v="ENE"/>
    <n v="7.6"/>
    <n v="8.1999999999999993"/>
    <n v="7.7"/>
    <n v="1015.3"/>
    <n v="0"/>
    <n v="0"/>
    <n v="3.5999999999999997E-2"/>
    <n v="0"/>
    <n v="21.4"/>
    <n v="45"/>
    <n v="9"/>
    <n v="20.3"/>
    <n v="8.4499999999999993"/>
    <n v="7.4099999999999999E-2"/>
    <n v="117"/>
    <n v="1"/>
    <n v="100"/>
    <n v="5"/>
    <x v="8"/>
    <x v="1"/>
    <n v="2024"/>
    <n v="6"/>
    <n v="40"/>
    <n v="640"/>
    <n v="6"/>
    <x v="7"/>
    <n v="28"/>
    <d v="2024-04-27T00:00:00"/>
    <x v="8"/>
  </r>
  <r>
    <d v="2024-04-28T00:00:00"/>
    <d v="1899-12-30T06:45:00"/>
    <n v="8"/>
    <n v="8"/>
    <n v="8"/>
    <n v="96"/>
    <n v="7.4"/>
    <n v="3.5"/>
    <s v="NE"/>
    <n v="0.28999999999999998"/>
    <n v="7"/>
    <s v="NNE"/>
    <n v="7.1"/>
    <n v="8.1999999999999993"/>
    <n v="7.2"/>
    <n v="1015.6"/>
    <n v="0"/>
    <n v="0"/>
    <n v="3.5999999999999997E-2"/>
    <n v="0"/>
    <n v="21.4"/>
    <n v="45"/>
    <n v="9"/>
    <n v="20.3"/>
    <n v="8.4499999999999993"/>
    <n v="7.4200000000000002E-2"/>
    <n v="117"/>
    <n v="1"/>
    <n v="100"/>
    <n v="5"/>
    <x v="8"/>
    <x v="1"/>
    <n v="2024"/>
    <n v="6"/>
    <n v="45"/>
    <n v="645"/>
    <n v="6"/>
    <x v="7"/>
    <n v="28"/>
    <d v="2024-04-27T00:00:00"/>
    <x v="8"/>
  </r>
  <r>
    <d v="2024-04-28T00:00:00"/>
    <d v="1899-12-30T06:50:00"/>
    <n v="8"/>
    <n v="8"/>
    <n v="8"/>
    <n v="96"/>
    <n v="7.4"/>
    <n v="3.5"/>
    <s v="NE"/>
    <n v="0.28999999999999998"/>
    <n v="7"/>
    <s v="ENE"/>
    <n v="7.1"/>
    <n v="8.1999999999999993"/>
    <n v="7.2"/>
    <n v="1015.6"/>
    <n v="0"/>
    <n v="0"/>
    <n v="3.5999999999999997E-2"/>
    <n v="0"/>
    <n v="21.4"/>
    <n v="45"/>
    <n v="9"/>
    <n v="20.3"/>
    <n v="8.4499999999999993"/>
    <n v="7.4200000000000002E-2"/>
    <n v="117"/>
    <n v="1"/>
    <n v="100"/>
    <n v="5"/>
    <x v="8"/>
    <x v="1"/>
    <n v="2024"/>
    <n v="6"/>
    <n v="50"/>
    <n v="650"/>
    <n v="6"/>
    <x v="7"/>
    <n v="28"/>
    <d v="2024-04-27T00:00:00"/>
    <x v="8"/>
  </r>
  <r>
    <d v="2024-04-28T00:00:00"/>
    <d v="1899-12-30T06:55:00"/>
    <n v="8"/>
    <n v="8"/>
    <n v="8"/>
    <n v="95"/>
    <n v="7.2"/>
    <n v="2.6"/>
    <s v="NE"/>
    <n v="0.22"/>
    <n v="6.1"/>
    <s v="NE"/>
    <n v="7.6"/>
    <n v="8.1999999999999993"/>
    <n v="7.7"/>
    <n v="1015.5"/>
    <n v="0"/>
    <n v="0"/>
    <n v="3.5999999999999997E-2"/>
    <n v="0"/>
    <n v="21.4"/>
    <n v="45"/>
    <n v="9"/>
    <n v="20.3"/>
    <n v="8.4499999999999993"/>
    <n v="7.4200000000000002E-2"/>
    <n v="117"/>
    <n v="1"/>
    <n v="100"/>
    <n v="5"/>
    <x v="8"/>
    <x v="1"/>
    <n v="2024"/>
    <n v="6"/>
    <n v="55"/>
    <n v="655"/>
    <n v="6"/>
    <x v="7"/>
    <n v="28"/>
    <d v="2024-04-27T00:00:00"/>
    <x v="8"/>
  </r>
  <r>
    <d v="2024-04-28T00:00:00"/>
    <d v="1899-12-30T07:00:00"/>
    <n v="8"/>
    <n v="8"/>
    <n v="8"/>
    <n v="95"/>
    <n v="7.2"/>
    <n v="4.3"/>
    <s v="ENE"/>
    <n v="0.36"/>
    <n v="7"/>
    <s v="ENE"/>
    <n v="6.7"/>
    <n v="8.1999999999999993"/>
    <n v="6.8"/>
    <n v="1015.4"/>
    <n v="0"/>
    <n v="0"/>
    <n v="3.5999999999999997E-2"/>
    <n v="0"/>
    <n v="21.3"/>
    <n v="45"/>
    <n v="8.9"/>
    <n v="20.2"/>
    <n v="8.4499999999999993"/>
    <n v="7.4200000000000002E-2"/>
    <n v="117"/>
    <n v="1"/>
    <n v="100"/>
    <n v="5"/>
    <x v="8"/>
    <x v="1"/>
    <n v="2024"/>
    <n v="7"/>
    <n v="0"/>
    <n v="700"/>
    <n v="6"/>
    <x v="7"/>
    <n v="28"/>
    <d v="2024-04-27T00:00:00"/>
    <x v="8"/>
  </r>
  <r>
    <d v="2024-04-28T00:00:00"/>
    <d v="1899-12-30T07:05:00"/>
    <n v="8"/>
    <n v="8"/>
    <n v="8"/>
    <n v="95"/>
    <n v="7.2"/>
    <n v="4.3"/>
    <s v="NE"/>
    <n v="0.36"/>
    <n v="8.6999999999999993"/>
    <s v="NE"/>
    <n v="6.7"/>
    <n v="8.1999999999999993"/>
    <n v="6.8"/>
    <n v="1015.6"/>
    <n v="0"/>
    <n v="0"/>
    <n v="3.5999999999999997E-2"/>
    <n v="0"/>
    <n v="21.3"/>
    <n v="45"/>
    <n v="8.9"/>
    <n v="20.2"/>
    <n v="8.4499999999999993"/>
    <n v="7.4200000000000002E-2"/>
    <n v="117"/>
    <n v="1"/>
    <n v="100"/>
    <n v="5"/>
    <x v="8"/>
    <x v="1"/>
    <n v="2024"/>
    <n v="7"/>
    <n v="5"/>
    <n v="705"/>
    <n v="7"/>
    <x v="8"/>
    <n v="28"/>
    <d v="2024-04-27T00:00:00"/>
    <x v="8"/>
  </r>
  <r>
    <d v="2024-04-28T00:00:00"/>
    <d v="1899-12-30T07:10:00"/>
    <n v="8"/>
    <n v="8"/>
    <n v="8"/>
    <n v="95"/>
    <n v="7.2"/>
    <n v="3.5"/>
    <s v="NE"/>
    <n v="0.28999999999999998"/>
    <n v="8.6999999999999993"/>
    <s v="NE"/>
    <n v="7.1"/>
    <n v="8.1999999999999993"/>
    <n v="7.2"/>
    <n v="1015.6"/>
    <n v="0"/>
    <n v="0"/>
    <n v="3.5999999999999997E-2"/>
    <n v="0"/>
    <n v="21.3"/>
    <n v="45"/>
    <n v="8.9"/>
    <n v="20.2"/>
    <n v="8.4499999999999993"/>
    <n v="7.4200000000000002E-2"/>
    <n v="117"/>
    <n v="1"/>
    <n v="100"/>
    <n v="5"/>
    <x v="8"/>
    <x v="1"/>
    <n v="2024"/>
    <n v="7"/>
    <n v="10"/>
    <n v="710"/>
    <n v="7"/>
    <x v="8"/>
    <n v="28"/>
    <d v="2024-04-27T00:00:00"/>
    <x v="8"/>
  </r>
  <r>
    <d v="2024-04-28T00:00:00"/>
    <d v="1899-12-30T07:15:00"/>
    <n v="8"/>
    <n v="8.1"/>
    <n v="8"/>
    <n v="95"/>
    <n v="7.2"/>
    <n v="3.5"/>
    <s v="NE"/>
    <n v="0.28999999999999998"/>
    <n v="9.6"/>
    <s v="ENE"/>
    <n v="7.1"/>
    <n v="8.1999999999999993"/>
    <n v="7.2"/>
    <n v="1015.5"/>
    <n v="0.2"/>
    <n v="0"/>
    <n v="3.5999999999999997E-2"/>
    <n v="0"/>
    <n v="21.3"/>
    <n v="45"/>
    <n v="8.9"/>
    <n v="20.2"/>
    <n v="8.4499999999999993"/>
    <n v="7.4200000000000002E-2"/>
    <n v="117"/>
    <n v="1"/>
    <n v="100"/>
    <n v="5"/>
    <x v="8"/>
    <x v="1"/>
    <n v="2024"/>
    <n v="7"/>
    <n v="15"/>
    <n v="715"/>
    <n v="7"/>
    <x v="8"/>
    <n v="28"/>
    <d v="2024-04-27T00:00:00"/>
    <x v="8"/>
  </r>
  <r>
    <d v="2024-04-28T00:00:00"/>
    <d v="1899-12-30T07:20:00"/>
    <n v="8.1"/>
    <n v="8.1"/>
    <n v="8.1"/>
    <n v="95"/>
    <n v="7.3"/>
    <n v="2.6"/>
    <s v="NE"/>
    <n v="0.22"/>
    <n v="7.8"/>
    <s v="NNE"/>
    <n v="7.7"/>
    <n v="8.1999999999999993"/>
    <n v="7.8"/>
    <n v="1015.9"/>
    <n v="0"/>
    <n v="0"/>
    <n v="3.5999999999999997E-2"/>
    <n v="0"/>
    <n v="21.3"/>
    <n v="45"/>
    <n v="8.9"/>
    <n v="20.2"/>
    <n v="8.4499999999999993"/>
    <n v="7.4200000000000002E-2"/>
    <n v="117"/>
    <n v="1"/>
    <n v="100"/>
    <n v="5"/>
    <x v="8"/>
    <x v="1"/>
    <n v="2024"/>
    <n v="7"/>
    <n v="20"/>
    <n v="720"/>
    <n v="7"/>
    <x v="8"/>
    <n v="28"/>
    <d v="2024-04-27T00:00:00"/>
    <x v="8"/>
  </r>
  <r>
    <d v="2024-04-28T00:00:00"/>
    <d v="1899-12-30T07:25:00"/>
    <n v="8.1"/>
    <n v="8.1"/>
    <n v="8.1"/>
    <n v="95"/>
    <n v="7.3"/>
    <n v="2.6"/>
    <s v="NE"/>
    <n v="0.22"/>
    <n v="5.2"/>
    <s v="NE"/>
    <n v="7.7"/>
    <n v="8.1999999999999993"/>
    <n v="7.8"/>
    <n v="1015.7"/>
    <n v="0"/>
    <n v="0"/>
    <n v="3.5999999999999997E-2"/>
    <n v="0"/>
    <n v="21.3"/>
    <n v="45"/>
    <n v="8.9"/>
    <n v="20.2"/>
    <n v="8.4499999999999993"/>
    <n v="7.4200000000000002E-2"/>
    <n v="117"/>
    <n v="1"/>
    <n v="100"/>
    <n v="5"/>
    <x v="8"/>
    <x v="1"/>
    <n v="2024"/>
    <n v="7"/>
    <n v="25"/>
    <n v="725"/>
    <n v="7"/>
    <x v="8"/>
    <n v="28"/>
    <d v="2024-04-27T00:00:00"/>
    <x v="8"/>
  </r>
  <r>
    <d v="2024-04-28T00:00:00"/>
    <d v="1899-12-30T07:30:00"/>
    <n v="8.1"/>
    <n v="8.1"/>
    <n v="8.1"/>
    <n v="95"/>
    <n v="7.3"/>
    <n v="2.6"/>
    <s v="ENE"/>
    <n v="0.22"/>
    <n v="5.2"/>
    <s v="NE"/>
    <n v="7.7"/>
    <n v="8.1999999999999993"/>
    <n v="7.8"/>
    <n v="1015.8"/>
    <n v="0.2"/>
    <n v="0.8"/>
    <n v="3.5999999999999997E-2"/>
    <n v="0"/>
    <n v="21.3"/>
    <n v="45"/>
    <n v="8.9"/>
    <n v="20.2"/>
    <n v="8.4499999999999993"/>
    <n v="7.4200000000000002E-2"/>
    <n v="117"/>
    <n v="1"/>
    <n v="100"/>
    <n v="5"/>
    <x v="8"/>
    <x v="1"/>
    <n v="2024"/>
    <n v="7"/>
    <n v="30"/>
    <n v="730"/>
    <n v="7"/>
    <x v="8"/>
    <n v="28"/>
    <d v="2024-04-27T00:00:00"/>
    <x v="8"/>
  </r>
  <r>
    <d v="2024-04-28T00:00:00"/>
    <d v="1899-12-30T07:35:00"/>
    <n v="8.1"/>
    <n v="8.1"/>
    <n v="8.1"/>
    <n v="95"/>
    <n v="7.4"/>
    <n v="1.7"/>
    <s v="NE"/>
    <n v="0.14000000000000001"/>
    <n v="6.1"/>
    <s v="NE"/>
    <n v="8.1"/>
    <n v="8.3000000000000007"/>
    <n v="8.3000000000000007"/>
    <n v="1016"/>
    <n v="0"/>
    <n v="0.8"/>
    <n v="3.5000000000000003E-2"/>
    <n v="0"/>
    <n v="21.3"/>
    <n v="45"/>
    <n v="8.9"/>
    <n v="20.100000000000001"/>
    <n v="8.4499999999999993"/>
    <n v="7.4200000000000002E-2"/>
    <n v="116"/>
    <n v="1"/>
    <n v="100"/>
    <n v="5"/>
    <x v="8"/>
    <x v="1"/>
    <n v="2024"/>
    <n v="7"/>
    <n v="35"/>
    <n v="735"/>
    <n v="7"/>
    <x v="8"/>
    <n v="28"/>
    <d v="2024-04-27T00:00:00"/>
    <x v="8"/>
  </r>
  <r>
    <d v="2024-04-28T00:00:00"/>
    <d v="1899-12-30T07:40:00"/>
    <n v="8.1"/>
    <n v="8.1999999999999993"/>
    <n v="8.1"/>
    <n v="96"/>
    <n v="7.5"/>
    <n v="2.6"/>
    <s v="NE"/>
    <n v="0.22"/>
    <n v="5.2"/>
    <s v="NE"/>
    <n v="7.7"/>
    <n v="8.3000000000000007"/>
    <n v="7.9"/>
    <n v="1016"/>
    <n v="0"/>
    <n v="0.8"/>
    <n v="3.5000000000000003E-2"/>
    <n v="0"/>
    <n v="21.3"/>
    <n v="45"/>
    <n v="8.9"/>
    <n v="20.100000000000001"/>
    <n v="8.4499999999999993"/>
    <n v="7.4200000000000002E-2"/>
    <n v="117"/>
    <n v="1"/>
    <n v="100"/>
    <n v="5"/>
    <x v="8"/>
    <x v="1"/>
    <n v="2024"/>
    <n v="7"/>
    <n v="40"/>
    <n v="740"/>
    <n v="7"/>
    <x v="8"/>
    <n v="28"/>
    <d v="2024-04-27T00:00:00"/>
    <x v="8"/>
  </r>
  <r>
    <d v="2024-04-28T00:00:00"/>
    <d v="1899-12-30T07:45:00"/>
    <n v="8.1999999999999993"/>
    <n v="8.1999999999999993"/>
    <n v="8.1"/>
    <n v="96"/>
    <n v="7.6"/>
    <n v="1.7"/>
    <s v="ENE"/>
    <n v="0.14000000000000001"/>
    <n v="6.1"/>
    <s v="NE"/>
    <n v="8.1999999999999993"/>
    <n v="8.3000000000000007"/>
    <n v="8.3000000000000007"/>
    <n v="1016"/>
    <n v="0"/>
    <n v="0"/>
    <n v="3.5000000000000003E-2"/>
    <n v="0"/>
    <n v="21.3"/>
    <n v="45"/>
    <n v="8.9"/>
    <n v="20.100000000000001"/>
    <n v="8.4499999999999993"/>
    <n v="7.4200000000000002E-2"/>
    <n v="116"/>
    <n v="1"/>
    <n v="100"/>
    <n v="5"/>
    <x v="8"/>
    <x v="1"/>
    <n v="2024"/>
    <n v="7"/>
    <n v="45"/>
    <n v="745"/>
    <n v="7"/>
    <x v="8"/>
    <n v="28"/>
    <d v="2024-04-27T00:00:00"/>
    <x v="8"/>
  </r>
  <r>
    <d v="2024-04-28T00:00:00"/>
    <d v="1899-12-30T07:50:00"/>
    <n v="8.1"/>
    <n v="8.1999999999999993"/>
    <n v="8.1"/>
    <n v="96"/>
    <n v="7.5"/>
    <n v="2.6"/>
    <s v="NE"/>
    <n v="0.22"/>
    <n v="5.2"/>
    <s v="NNE"/>
    <n v="7.7"/>
    <n v="8.3000000000000007"/>
    <n v="7.9"/>
    <n v="1016"/>
    <n v="0"/>
    <n v="0"/>
    <n v="3.5000000000000003E-2"/>
    <n v="0"/>
    <n v="21.3"/>
    <n v="45"/>
    <n v="8.9"/>
    <n v="20.2"/>
    <n v="8.4499999999999993"/>
    <n v="7.4200000000000002E-2"/>
    <n v="117"/>
    <n v="1"/>
    <n v="100"/>
    <n v="5"/>
    <x v="8"/>
    <x v="1"/>
    <n v="2024"/>
    <n v="7"/>
    <n v="50"/>
    <n v="750"/>
    <n v="7"/>
    <x v="8"/>
    <n v="28"/>
    <d v="2024-04-27T00:00:00"/>
    <x v="8"/>
  </r>
  <r>
    <d v="2024-04-28T00:00:00"/>
    <d v="1899-12-30T07:55:00"/>
    <n v="8.1999999999999993"/>
    <n v="8.1999999999999993"/>
    <n v="8.1"/>
    <n v="96"/>
    <n v="7.6"/>
    <n v="2.6"/>
    <s v="NE"/>
    <n v="0.22"/>
    <n v="6.1"/>
    <s v="E"/>
    <n v="7.8"/>
    <n v="8.3000000000000007"/>
    <n v="7.9"/>
    <n v="1016.1"/>
    <n v="0.2"/>
    <n v="0"/>
    <n v="3.5000000000000003E-2"/>
    <n v="0"/>
    <n v="21.4"/>
    <n v="45"/>
    <n v="9"/>
    <n v="20.3"/>
    <n v="8.4499999999999993"/>
    <n v="7.4200000000000002E-2"/>
    <n v="117"/>
    <n v="1"/>
    <n v="100"/>
    <n v="5"/>
    <x v="8"/>
    <x v="1"/>
    <n v="2024"/>
    <n v="7"/>
    <n v="55"/>
    <n v="755"/>
    <n v="7"/>
    <x v="8"/>
    <n v="28"/>
    <d v="2024-04-27T00:00:00"/>
    <x v="8"/>
  </r>
  <r>
    <d v="2024-04-28T00:00:00"/>
    <d v="1899-12-30T08:00:00"/>
    <n v="8.1999999999999993"/>
    <n v="8.1999999999999993"/>
    <n v="8.1999999999999993"/>
    <n v="96"/>
    <n v="7.6"/>
    <n v="1.7"/>
    <s v="NNE"/>
    <n v="0.14000000000000001"/>
    <n v="4.3"/>
    <s v="NE"/>
    <n v="8.1999999999999993"/>
    <n v="8.3000000000000007"/>
    <n v="8.3000000000000007"/>
    <n v="1016"/>
    <n v="0"/>
    <n v="0"/>
    <n v="3.5000000000000003E-2"/>
    <n v="0"/>
    <n v="21.4"/>
    <n v="45"/>
    <n v="9"/>
    <n v="20.3"/>
    <n v="8.4499999999999993"/>
    <n v="7.4200000000000002E-2"/>
    <n v="117"/>
    <n v="1"/>
    <n v="100"/>
    <n v="5"/>
    <x v="8"/>
    <x v="1"/>
    <n v="2024"/>
    <n v="8"/>
    <n v="0"/>
    <n v="800"/>
    <n v="7"/>
    <x v="8"/>
    <n v="28"/>
    <d v="2024-04-27T00:00:00"/>
    <x v="8"/>
  </r>
  <r>
    <d v="2024-04-28T00:00:00"/>
    <d v="1899-12-30T08:05:00"/>
    <n v="8.1999999999999993"/>
    <n v="8.1999999999999993"/>
    <n v="8.1999999999999993"/>
    <n v="96"/>
    <n v="7.6"/>
    <n v="2.6"/>
    <s v="NE"/>
    <n v="0.22"/>
    <n v="6.1"/>
    <s v="ENE"/>
    <n v="7.8"/>
    <n v="8.3000000000000007"/>
    <n v="7.9"/>
    <n v="1016"/>
    <n v="0"/>
    <n v="0"/>
    <n v="3.5000000000000003E-2"/>
    <n v="0"/>
    <n v="21.4"/>
    <n v="46"/>
    <n v="9.3000000000000007"/>
    <n v="20.399999999999999"/>
    <n v="8.64"/>
    <n v="7.4200000000000002E-2"/>
    <n v="117"/>
    <n v="1"/>
    <n v="100"/>
    <n v="5"/>
    <x v="8"/>
    <x v="1"/>
    <n v="2024"/>
    <n v="8"/>
    <n v="5"/>
    <n v="805"/>
    <n v="8"/>
    <x v="9"/>
    <n v="28"/>
    <d v="2024-04-27T00:00:00"/>
    <x v="8"/>
  </r>
  <r>
    <d v="2024-04-28T00:00:00"/>
    <d v="1899-12-30T08:10:00"/>
    <n v="8.1"/>
    <n v="8.1999999999999993"/>
    <n v="8.1"/>
    <n v="96"/>
    <n v="7.5"/>
    <n v="2.6"/>
    <s v="NE"/>
    <n v="0.22"/>
    <n v="7"/>
    <s v="NNE"/>
    <n v="7.7"/>
    <n v="8.3000000000000007"/>
    <n v="7.9"/>
    <n v="1015.9"/>
    <n v="0"/>
    <n v="0"/>
    <n v="3.5000000000000003E-2"/>
    <n v="0"/>
    <n v="21.6"/>
    <n v="46"/>
    <n v="9.4"/>
    <n v="20.5"/>
    <n v="8.6300000000000008"/>
    <n v="7.4099999999999999E-2"/>
    <n v="118"/>
    <n v="1"/>
    <n v="100"/>
    <n v="5"/>
    <x v="8"/>
    <x v="1"/>
    <n v="2024"/>
    <n v="8"/>
    <n v="10"/>
    <n v="810"/>
    <n v="8"/>
    <x v="9"/>
    <n v="28"/>
    <d v="2024-04-27T00:00:00"/>
    <x v="8"/>
  </r>
  <r>
    <d v="2024-04-28T00:00:00"/>
    <d v="1899-12-30T08:15:00"/>
    <n v="8.1999999999999993"/>
    <n v="8.1999999999999993"/>
    <n v="8.1"/>
    <n v="96"/>
    <n v="7.6"/>
    <n v="1.7"/>
    <s v="NE"/>
    <n v="0.14000000000000001"/>
    <n v="5.2"/>
    <s v="NE"/>
    <n v="8.1999999999999993"/>
    <n v="8.3000000000000007"/>
    <n v="8.3000000000000007"/>
    <n v="1016"/>
    <n v="0"/>
    <n v="0"/>
    <n v="3.5000000000000003E-2"/>
    <n v="0"/>
    <n v="21.4"/>
    <n v="45"/>
    <n v="9"/>
    <n v="20.3"/>
    <n v="8.4499999999999993"/>
    <n v="7.4200000000000002E-2"/>
    <n v="116"/>
    <n v="1"/>
    <n v="100"/>
    <n v="5"/>
    <x v="8"/>
    <x v="1"/>
    <n v="2024"/>
    <n v="8"/>
    <n v="15"/>
    <n v="815"/>
    <n v="8"/>
    <x v="9"/>
    <n v="28"/>
    <d v="2024-04-27T00:00:00"/>
    <x v="8"/>
  </r>
  <r>
    <d v="2024-04-28T00:00:00"/>
    <d v="1899-12-30T08:20:00"/>
    <n v="8.1999999999999993"/>
    <n v="8.1999999999999993"/>
    <n v="8.1"/>
    <n v="96"/>
    <n v="7.6"/>
    <n v="2.6"/>
    <s v="NE"/>
    <n v="0.22"/>
    <n v="5.2"/>
    <s v="NE"/>
    <n v="7.8"/>
    <n v="8.3000000000000007"/>
    <n v="7.9"/>
    <n v="1015.9"/>
    <n v="0"/>
    <n v="0"/>
    <n v="3.5000000000000003E-2"/>
    <n v="0"/>
    <n v="21.4"/>
    <n v="45"/>
    <n v="9"/>
    <n v="20.3"/>
    <n v="8.4499999999999993"/>
    <n v="7.4200000000000002E-2"/>
    <n v="117"/>
    <n v="1"/>
    <n v="100"/>
    <n v="5"/>
    <x v="8"/>
    <x v="1"/>
    <n v="2024"/>
    <n v="8"/>
    <n v="20"/>
    <n v="820"/>
    <n v="8"/>
    <x v="9"/>
    <n v="28"/>
    <d v="2024-04-27T00:00:00"/>
    <x v="8"/>
  </r>
  <r>
    <d v="2024-04-28T00:00:00"/>
    <d v="1899-12-30T08:25:00"/>
    <n v="8.1999999999999993"/>
    <n v="8.1999999999999993"/>
    <n v="8.1"/>
    <n v="96"/>
    <n v="7.6"/>
    <n v="1.7"/>
    <s v="NNE"/>
    <n v="0.14000000000000001"/>
    <n v="7"/>
    <s v="NNE"/>
    <n v="8.1999999999999993"/>
    <n v="8.3000000000000007"/>
    <n v="8.3000000000000007"/>
    <n v="1015.7"/>
    <n v="0.2"/>
    <n v="0"/>
    <n v="3.5000000000000003E-2"/>
    <n v="0"/>
    <n v="21.4"/>
    <n v="45"/>
    <n v="9"/>
    <n v="20.3"/>
    <n v="8.4499999999999993"/>
    <n v="7.4200000000000002E-2"/>
    <n v="117"/>
    <n v="1"/>
    <n v="100"/>
    <n v="5"/>
    <x v="8"/>
    <x v="1"/>
    <n v="2024"/>
    <n v="8"/>
    <n v="25"/>
    <n v="825"/>
    <n v="8"/>
    <x v="9"/>
    <n v="28"/>
    <d v="2024-04-27T00:00:00"/>
    <x v="8"/>
  </r>
  <r>
    <d v="2024-04-28T00:00:00"/>
    <d v="1899-12-30T08:30:00"/>
    <n v="8.1999999999999993"/>
    <n v="8.1999999999999993"/>
    <n v="8.1999999999999993"/>
    <n v="96"/>
    <n v="7.6"/>
    <n v="2.6"/>
    <s v="NE"/>
    <n v="0.22"/>
    <n v="6.1"/>
    <s v="NE"/>
    <n v="7.8"/>
    <n v="8.3000000000000007"/>
    <n v="7.9"/>
    <n v="1015.8"/>
    <n v="0"/>
    <n v="0"/>
    <n v="3.5000000000000003E-2"/>
    <n v="0"/>
    <n v="21.4"/>
    <n v="45"/>
    <n v="9"/>
    <n v="20.3"/>
    <n v="8.4499999999999993"/>
    <n v="7.4200000000000002E-2"/>
    <n v="117"/>
    <n v="1"/>
    <n v="100"/>
    <n v="5"/>
    <x v="8"/>
    <x v="1"/>
    <n v="2024"/>
    <n v="8"/>
    <n v="30"/>
    <n v="830"/>
    <n v="8"/>
    <x v="9"/>
    <n v="28"/>
    <d v="2024-04-27T00:00:00"/>
    <x v="8"/>
  </r>
  <r>
    <d v="2024-04-28T00:00:00"/>
    <d v="1899-12-30T08:35:00"/>
    <n v="8.1999999999999993"/>
    <n v="8.1999999999999993"/>
    <n v="8.1999999999999993"/>
    <n v="96"/>
    <n v="7.6"/>
    <n v="1.7"/>
    <s v="NE"/>
    <n v="0.14000000000000001"/>
    <n v="6.1"/>
    <s v="ENE"/>
    <n v="8.1999999999999993"/>
    <n v="8.4"/>
    <n v="8.4"/>
    <n v="1015.9"/>
    <n v="0"/>
    <n v="0"/>
    <n v="3.5000000000000003E-2"/>
    <n v="0"/>
    <n v="21.4"/>
    <n v="45"/>
    <n v="9"/>
    <n v="20.3"/>
    <n v="8.4499999999999993"/>
    <n v="7.4200000000000002E-2"/>
    <n v="117"/>
    <n v="1"/>
    <n v="100"/>
    <n v="5"/>
    <x v="8"/>
    <x v="1"/>
    <n v="2024"/>
    <n v="8"/>
    <n v="35"/>
    <n v="835"/>
    <n v="8"/>
    <x v="9"/>
    <n v="28"/>
    <d v="2024-04-27T00:00:00"/>
    <x v="8"/>
  </r>
  <r>
    <d v="2024-04-28T00:00:00"/>
    <d v="1899-12-30T08:40:00"/>
    <n v="8.1999999999999993"/>
    <n v="8.1999999999999993"/>
    <n v="8.1999999999999993"/>
    <n v="96"/>
    <n v="7.6"/>
    <n v="3.5"/>
    <s v="NE"/>
    <n v="0.28999999999999998"/>
    <n v="6.1"/>
    <s v="E"/>
    <n v="7.2"/>
    <n v="8.3000000000000007"/>
    <n v="7.4"/>
    <n v="1015.9"/>
    <n v="0"/>
    <n v="0"/>
    <n v="3.5000000000000003E-2"/>
    <n v="0"/>
    <n v="21.3"/>
    <n v="45"/>
    <n v="8.9"/>
    <n v="20.2"/>
    <n v="8.4499999999999993"/>
    <n v="7.4200000000000002E-2"/>
    <n v="117"/>
    <n v="1"/>
    <n v="100"/>
    <n v="5"/>
    <x v="8"/>
    <x v="1"/>
    <n v="2024"/>
    <n v="8"/>
    <n v="40"/>
    <n v="840"/>
    <n v="8"/>
    <x v="9"/>
    <n v="28"/>
    <d v="2024-04-27T00:00:00"/>
    <x v="8"/>
  </r>
  <r>
    <d v="2024-04-28T00:00:00"/>
    <d v="1899-12-30T08:45:00"/>
    <n v="8.1999999999999993"/>
    <n v="8.1999999999999993"/>
    <n v="8.1999999999999993"/>
    <n v="96"/>
    <n v="7.6"/>
    <n v="3.5"/>
    <s v="NE"/>
    <n v="0.28999999999999998"/>
    <n v="8.6999999999999993"/>
    <s v="ENE"/>
    <n v="7.2"/>
    <n v="8.3000000000000007"/>
    <n v="7.4"/>
    <n v="1015.6"/>
    <n v="0.2"/>
    <n v="0"/>
    <n v="3.5000000000000003E-2"/>
    <n v="0"/>
    <n v="21.3"/>
    <n v="45"/>
    <n v="8.9"/>
    <n v="20.2"/>
    <n v="8.4499999999999993"/>
    <n v="7.4200000000000002E-2"/>
    <n v="117"/>
    <n v="1"/>
    <n v="100"/>
    <n v="5"/>
    <x v="8"/>
    <x v="1"/>
    <n v="2024"/>
    <n v="8"/>
    <n v="45"/>
    <n v="845"/>
    <n v="8"/>
    <x v="9"/>
    <n v="28"/>
    <d v="2024-04-27T00:00:00"/>
    <x v="8"/>
  </r>
  <r>
    <d v="2024-04-28T00:00:00"/>
    <d v="1899-12-30T08:50:00"/>
    <n v="8.1999999999999993"/>
    <n v="8.1999999999999993"/>
    <n v="8.1999999999999993"/>
    <n v="96"/>
    <n v="7.6"/>
    <n v="2.6"/>
    <s v="ENE"/>
    <n v="0.22"/>
    <n v="6.1"/>
    <s v="ENE"/>
    <n v="7.8"/>
    <n v="8.3000000000000007"/>
    <n v="7.9"/>
    <n v="1015.8"/>
    <n v="0"/>
    <n v="0"/>
    <n v="3.5000000000000003E-2"/>
    <n v="0"/>
    <n v="21.3"/>
    <n v="45"/>
    <n v="8.9"/>
    <n v="20.2"/>
    <n v="8.4499999999999993"/>
    <n v="7.4200000000000002E-2"/>
    <n v="117"/>
    <n v="1"/>
    <n v="100"/>
    <n v="5"/>
    <x v="8"/>
    <x v="1"/>
    <n v="2024"/>
    <n v="8"/>
    <n v="50"/>
    <n v="850"/>
    <n v="8"/>
    <x v="9"/>
    <n v="28"/>
    <d v="2024-04-27T00:00:00"/>
    <x v="8"/>
  </r>
  <r>
    <d v="2024-04-28T00:00:00"/>
    <d v="1899-12-30T08:55:00"/>
    <n v="8.1999999999999993"/>
    <n v="8.1999999999999993"/>
    <n v="8.1999999999999993"/>
    <n v="96"/>
    <n v="7.6"/>
    <n v="2.6"/>
    <s v="NE"/>
    <n v="0.22"/>
    <n v="5.2"/>
    <s v="ENE"/>
    <n v="7.8"/>
    <n v="8.4"/>
    <n v="8"/>
    <n v="1016.3"/>
    <n v="0"/>
    <n v="0"/>
    <n v="3.5000000000000003E-2"/>
    <n v="0"/>
    <n v="21.3"/>
    <n v="45"/>
    <n v="8.9"/>
    <n v="20.2"/>
    <n v="8.4499999999999993"/>
    <n v="7.4200000000000002E-2"/>
    <n v="117"/>
    <n v="1"/>
    <n v="100"/>
    <n v="5"/>
    <x v="8"/>
    <x v="1"/>
    <n v="2024"/>
    <n v="8"/>
    <n v="55"/>
    <n v="855"/>
    <n v="8"/>
    <x v="9"/>
    <n v="28"/>
    <d v="2024-04-27T00:00:00"/>
    <x v="8"/>
  </r>
  <r>
    <d v="2024-04-28T00:00:00"/>
    <d v="1899-12-30T09:00:00"/>
    <n v="8.1999999999999993"/>
    <n v="8.1999999999999993"/>
    <n v="8.1999999999999993"/>
    <n v="96"/>
    <n v="7.6"/>
    <n v="2.6"/>
    <s v="NE"/>
    <n v="0.22"/>
    <n v="5.2"/>
    <s v="ENE"/>
    <n v="7.8"/>
    <n v="8.4"/>
    <n v="8"/>
    <n v="1016.1"/>
    <n v="0"/>
    <n v="0"/>
    <n v="3.5000000000000003E-2"/>
    <n v="0"/>
    <n v="21.3"/>
    <n v="45"/>
    <n v="8.9"/>
    <n v="20.2"/>
    <n v="8.4499999999999993"/>
    <n v="7.4200000000000002E-2"/>
    <n v="116"/>
    <n v="1"/>
    <n v="100"/>
    <n v="5"/>
    <x v="8"/>
    <x v="1"/>
    <n v="2024"/>
    <n v="9"/>
    <n v="0"/>
    <n v="900"/>
    <n v="8"/>
    <x v="9"/>
    <n v="28"/>
    <d v="2024-04-27T00:00:00"/>
    <x v="8"/>
  </r>
  <r>
    <d v="2024-04-28T00:00:00"/>
    <d v="1899-12-30T09:05:00"/>
    <n v="8.3000000000000007"/>
    <n v="8.3000000000000007"/>
    <n v="8.1999999999999993"/>
    <n v="96"/>
    <n v="7.7"/>
    <n v="2.6"/>
    <s v="NE"/>
    <n v="0.22"/>
    <n v="6.1"/>
    <s v="NE"/>
    <n v="7.9"/>
    <n v="8.4"/>
    <n v="8.1"/>
    <n v="1016"/>
    <n v="0.2"/>
    <n v="0"/>
    <n v="3.5000000000000003E-2"/>
    <n v="0"/>
    <n v="21.3"/>
    <n v="45"/>
    <n v="8.9"/>
    <n v="20.2"/>
    <n v="8.4499999999999993"/>
    <n v="7.4200000000000002E-2"/>
    <n v="116"/>
    <n v="1"/>
    <n v="100"/>
    <n v="5"/>
    <x v="8"/>
    <x v="1"/>
    <n v="2024"/>
    <n v="9"/>
    <n v="5"/>
    <n v="905"/>
    <n v="9"/>
    <x v="10"/>
    <n v="28"/>
    <d v="2024-04-28T00:00:00"/>
    <x v="9"/>
  </r>
  <r>
    <d v="2024-04-28T00:00:00"/>
    <d v="1899-12-30T09:10:00"/>
    <n v="8.3000000000000007"/>
    <n v="8.3000000000000007"/>
    <n v="8.1999999999999993"/>
    <n v="96"/>
    <n v="7.7"/>
    <n v="3.5"/>
    <s v="ENE"/>
    <n v="0.28999999999999998"/>
    <n v="9.6"/>
    <s v="ENE"/>
    <n v="7.4"/>
    <n v="8.4"/>
    <n v="7.6"/>
    <n v="1016.1"/>
    <n v="0"/>
    <n v="0"/>
    <n v="3.5000000000000003E-2"/>
    <n v="0"/>
    <n v="21.3"/>
    <n v="45"/>
    <n v="8.9"/>
    <n v="20.2"/>
    <n v="8.4499999999999993"/>
    <n v="7.4200000000000002E-2"/>
    <n v="117"/>
    <n v="1"/>
    <n v="100"/>
    <n v="5"/>
    <x v="8"/>
    <x v="1"/>
    <n v="2024"/>
    <n v="9"/>
    <n v="10"/>
    <n v="910"/>
    <n v="9"/>
    <x v="10"/>
    <n v="28"/>
    <d v="2024-04-28T00:00:00"/>
    <x v="9"/>
  </r>
  <r>
    <d v="2024-04-28T00:00:00"/>
    <d v="1899-12-30T09:15:00"/>
    <n v="8.3000000000000007"/>
    <n v="8.3000000000000007"/>
    <n v="8.1999999999999993"/>
    <n v="96"/>
    <n v="7.7"/>
    <n v="2.6"/>
    <s v="ENE"/>
    <n v="0.22"/>
    <n v="7"/>
    <s v="ENE"/>
    <n v="7.9"/>
    <n v="8.4"/>
    <n v="8.1"/>
    <n v="1016.3"/>
    <n v="0"/>
    <n v="0"/>
    <n v="3.5000000000000003E-2"/>
    <n v="0"/>
    <n v="21.3"/>
    <n v="45"/>
    <n v="8.9"/>
    <n v="20.100000000000001"/>
    <n v="8.4499999999999993"/>
    <n v="7.4300000000000005E-2"/>
    <n v="116"/>
    <n v="1"/>
    <n v="100"/>
    <n v="5"/>
    <x v="8"/>
    <x v="1"/>
    <n v="2024"/>
    <n v="9"/>
    <n v="15"/>
    <n v="915"/>
    <n v="9"/>
    <x v="10"/>
    <n v="28"/>
    <d v="2024-04-28T00:00:00"/>
    <x v="9"/>
  </r>
  <r>
    <d v="2024-04-28T00:00:00"/>
    <d v="1899-12-30T09:20:00"/>
    <n v="8.3000000000000007"/>
    <n v="8.3000000000000007"/>
    <n v="8.3000000000000007"/>
    <n v="96"/>
    <n v="7.7"/>
    <n v="2.6"/>
    <s v="NE"/>
    <n v="0.22"/>
    <n v="5.2"/>
    <s v="ENE"/>
    <n v="7.9"/>
    <n v="8.5"/>
    <n v="8.1"/>
    <n v="1016.5"/>
    <n v="0"/>
    <n v="0"/>
    <n v="3.5000000000000003E-2"/>
    <n v="0"/>
    <n v="21.3"/>
    <n v="45"/>
    <n v="8.9"/>
    <n v="20.100000000000001"/>
    <n v="8.4499999999999993"/>
    <n v="7.4300000000000005E-2"/>
    <n v="117"/>
    <n v="1"/>
    <n v="100"/>
    <n v="5"/>
    <x v="8"/>
    <x v="1"/>
    <n v="2024"/>
    <n v="9"/>
    <n v="20"/>
    <n v="920"/>
    <n v="9"/>
    <x v="10"/>
    <n v="28"/>
    <d v="2024-04-28T00:00:00"/>
    <x v="9"/>
  </r>
  <r>
    <d v="2024-04-28T00:00:00"/>
    <d v="1899-12-30T09:25:00"/>
    <n v="8.4"/>
    <n v="8.4"/>
    <n v="8.3000000000000007"/>
    <n v="96"/>
    <n v="7.8"/>
    <n v="2.6"/>
    <s v="NE"/>
    <n v="0.22"/>
    <n v="7"/>
    <s v="NE"/>
    <n v="8"/>
    <n v="8.6"/>
    <n v="8.1999999999999993"/>
    <n v="1016.3"/>
    <n v="0"/>
    <n v="0"/>
    <n v="3.5000000000000003E-2"/>
    <n v="0"/>
    <n v="21.3"/>
    <n v="45"/>
    <n v="8.9"/>
    <n v="20.100000000000001"/>
    <n v="8.4499999999999993"/>
    <n v="7.4300000000000005E-2"/>
    <n v="117"/>
    <n v="1"/>
    <n v="100"/>
    <n v="5"/>
    <x v="8"/>
    <x v="1"/>
    <n v="2024"/>
    <n v="9"/>
    <n v="25"/>
    <n v="925"/>
    <n v="9"/>
    <x v="10"/>
    <n v="28"/>
    <d v="2024-04-28T00:00:00"/>
    <x v="9"/>
  </r>
  <r>
    <d v="2024-04-28T00:00:00"/>
    <d v="1899-12-30T09:30:00"/>
    <n v="8.4"/>
    <n v="8.4"/>
    <n v="8.3000000000000007"/>
    <n v="96"/>
    <n v="7.8"/>
    <n v="3.5"/>
    <s v="ENE"/>
    <n v="0.28999999999999998"/>
    <n v="7"/>
    <s v="ENE"/>
    <n v="7.6"/>
    <n v="8.6999999999999993"/>
    <n v="7.8"/>
    <n v="1016.1"/>
    <n v="0.2"/>
    <n v="0"/>
    <n v="3.4000000000000002E-2"/>
    <n v="0"/>
    <n v="21.3"/>
    <n v="45"/>
    <n v="8.9"/>
    <n v="20.100000000000001"/>
    <n v="8.4499999999999993"/>
    <n v="7.4300000000000005E-2"/>
    <n v="117"/>
    <n v="1"/>
    <n v="100"/>
    <n v="5"/>
    <x v="8"/>
    <x v="1"/>
    <n v="2024"/>
    <n v="9"/>
    <n v="30"/>
    <n v="930"/>
    <n v="9"/>
    <x v="10"/>
    <n v="28"/>
    <d v="2024-04-28T00:00:00"/>
    <x v="9"/>
  </r>
  <r>
    <d v="2024-04-28T00:00:00"/>
    <d v="1899-12-30T09:35:00"/>
    <n v="8.5"/>
    <n v="8.5"/>
    <n v="8.4"/>
    <n v="96"/>
    <n v="7.9"/>
    <n v="2.6"/>
    <s v="NNE"/>
    <n v="0.22"/>
    <n v="8.6999999999999993"/>
    <s v="NE"/>
    <n v="8.1"/>
    <n v="8.6999999999999993"/>
    <n v="8.3000000000000007"/>
    <n v="1016.4"/>
    <n v="0"/>
    <n v="0"/>
    <n v="3.4000000000000002E-2"/>
    <n v="0"/>
    <n v="21.3"/>
    <n v="45"/>
    <n v="8.9"/>
    <n v="20.100000000000001"/>
    <n v="8.4499999999999993"/>
    <n v="7.4300000000000005E-2"/>
    <n v="117"/>
    <n v="1"/>
    <n v="100"/>
    <n v="5"/>
    <x v="8"/>
    <x v="1"/>
    <n v="2024"/>
    <n v="9"/>
    <n v="35"/>
    <n v="935"/>
    <n v="9"/>
    <x v="10"/>
    <n v="28"/>
    <d v="2024-04-28T00:00:00"/>
    <x v="9"/>
  </r>
  <r>
    <d v="2024-04-28T00:00:00"/>
    <d v="1899-12-30T09:40:00"/>
    <n v="8.6"/>
    <n v="8.6"/>
    <n v="8.5"/>
    <n v="96"/>
    <n v="8"/>
    <n v="0.9"/>
    <s v="NNE"/>
    <n v="7.0000000000000007E-2"/>
    <n v="5.2"/>
    <s v="ENE"/>
    <n v="8.6"/>
    <n v="8.8000000000000007"/>
    <n v="8.8000000000000007"/>
    <n v="1016.5"/>
    <n v="0"/>
    <n v="0"/>
    <n v="3.4000000000000002E-2"/>
    <n v="0"/>
    <n v="21.2"/>
    <n v="45"/>
    <n v="8.8000000000000007"/>
    <n v="19.899999999999999"/>
    <n v="8.4499999999999993"/>
    <n v="7.4300000000000005E-2"/>
    <n v="116"/>
    <n v="1"/>
    <n v="100"/>
    <n v="5"/>
    <x v="8"/>
    <x v="1"/>
    <n v="2024"/>
    <n v="9"/>
    <n v="40"/>
    <n v="940"/>
    <n v="9"/>
    <x v="10"/>
    <n v="28"/>
    <d v="2024-04-28T00:00:00"/>
    <x v="9"/>
  </r>
  <r>
    <d v="2024-04-28T00:00:00"/>
    <d v="1899-12-30T09:45:00"/>
    <n v="8.5"/>
    <n v="8.6"/>
    <n v="8.5"/>
    <n v="96"/>
    <n v="7.9"/>
    <n v="1.7"/>
    <s v="ENE"/>
    <n v="0.14000000000000001"/>
    <n v="4.3"/>
    <s v="NE"/>
    <n v="8.5"/>
    <n v="8.6999999999999993"/>
    <n v="8.6999999999999993"/>
    <n v="1016.8"/>
    <n v="0"/>
    <n v="0"/>
    <n v="3.4000000000000002E-2"/>
    <n v="0"/>
    <n v="21.2"/>
    <n v="45"/>
    <n v="8.8000000000000007"/>
    <n v="19.899999999999999"/>
    <n v="8.4499999999999993"/>
    <n v="7.4300000000000005E-2"/>
    <n v="116"/>
    <n v="1"/>
    <n v="100"/>
    <n v="5"/>
    <x v="8"/>
    <x v="1"/>
    <n v="2024"/>
    <n v="9"/>
    <n v="45"/>
    <n v="945"/>
    <n v="9"/>
    <x v="10"/>
    <n v="28"/>
    <d v="2024-04-28T00:00:00"/>
    <x v="9"/>
  </r>
  <r>
    <d v="2024-04-28T00:00:00"/>
    <d v="1899-12-30T09:50:00"/>
    <n v="8.5"/>
    <n v="8.5"/>
    <n v="8.4"/>
    <n v="96"/>
    <n v="7.9"/>
    <n v="1.7"/>
    <s v="NE"/>
    <n v="0.14000000000000001"/>
    <n v="4.3"/>
    <s v="NE"/>
    <n v="8.5"/>
    <n v="8.6999999999999993"/>
    <n v="8.6999999999999993"/>
    <n v="1016.7"/>
    <n v="0"/>
    <n v="0"/>
    <n v="3.4000000000000002E-2"/>
    <n v="0"/>
    <n v="21.2"/>
    <n v="45"/>
    <n v="8.8000000000000007"/>
    <n v="19.899999999999999"/>
    <n v="8.4499999999999993"/>
    <n v="7.4300000000000005E-2"/>
    <n v="117"/>
    <n v="1"/>
    <n v="100"/>
    <n v="5"/>
    <x v="8"/>
    <x v="1"/>
    <n v="2024"/>
    <n v="9"/>
    <n v="50"/>
    <n v="950"/>
    <n v="9"/>
    <x v="10"/>
    <n v="28"/>
    <d v="2024-04-28T00:00:00"/>
    <x v="9"/>
  </r>
  <r>
    <d v="2024-04-28T00:00:00"/>
    <d v="1899-12-30T09:55:00"/>
    <n v="8.5"/>
    <n v="8.5"/>
    <n v="8.5"/>
    <n v="96"/>
    <n v="7.9"/>
    <n v="2.6"/>
    <s v="NE"/>
    <n v="0.22"/>
    <n v="7"/>
    <s v="ENE"/>
    <n v="8.1"/>
    <n v="8.6999999999999993"/>
    <n v="8.3000000000000007"/>
    <n v="1016.7"/>
    <n v="0"/>
    <n v="0"/>
    <n v="3.4000000000000002E-2"/>
    <n v="0"/>
    <n v="21.2"/>
    <n v="45"/>
    <n v="8.8000000000000007"/>
    <n v="19.899999999999999"/>
    <n v="8.4499999999999993"/>
    <n v="7.4300000000000005E-2"/>
    <n v="117"/>
    <n v="1"/>
    <n v="100"/>
    <n v="5"/>
    <x v="8"/>
    <x v="1"/>
    <n v="2024"/>
    <n v="9"/>
    <n v="55"/>
    <n v="955"/>
    <n v="9"/>
    <x v="10"/>
    <n v="28"/>
    <d v="2024-04-28T00:00:00"/>
    <x v="9"/>
  </r>
  <r>
    <d v="2024-04-28T00:00:00"/>
    <d v="1899-12-30T10:00:00"/>
    <n v="8.6999999999999993"/>
    <n v="8.6999999999999993"/>
    <n v="8.5"/>
    <n v="96"/>
    <n v="8.1"/>
    <n v="1.7"/>
    <s v="NE"/>
    <n v="0.14000000000000001"/>
    <n v="4.3"/>
    <s v="ENE"/>
    <n v="8.6999999999999993"/>
    <n v="8.9"/>
    <n v="8.9"/>
    <n v="1016.7"/>
    <n v="0.2"/>
    <n v="0"/>
    <n v="3.4000000000000002E-2"/>
    <n v="0"/>
    <n v="21.2"/>
    <n v="45"/>
    <n v="8.8000000000000007"/>
    <n v="19.899999999999999"/>
    <n v="8.4499999999999993"/>
    <n v="7.4300000000000005E-2"/>
    <n v="117"/>
    <n v="1"/>
    <n v="100"/>
    <n v="5"/>
    <x v="8"/>
    <x v="1"/>
    <n v="2024"/>
    <n v="10"/>
    <n v="0"/>
    <n v="1000"/>
    <n v="9"/>
    <x v="10"/>
    <n v="28"/>
    <d v="2024-04-28T00:00:00"/>
    <x v="9"/>
  </r>
  <r>
    <d v="2024-04-28T00:00:00"/>
    <d v="1899-12-30T10:05:00"/>
    <n v="8.6999999999999993"/>
    <n v="8.6999999999999993"/>
    <n v="8.6999999999999993"/>
    <n v="96"/>
    <n v="8.1"/>
    <n v="2.6"/>
    <s v="NE"/>
    <n v="0.22"/>
    <n v="6.1"/>
    <s v="NE"/>
    <n v="8.4"/>
    <n v="8.9"/>
    <n v="8.6"/>
    <n v="1016.6"/>
    <n v="0"/>
    <n v="0"/>
    <n v="3.3000000000000002E-2"/>
    <n v="0"/>
    <n v="21.1"/>
    <n v="46"/>
    <n v="9"/>
    <n v="19.899999999999999"/>
    <n v="8.65"/>
    <n v="7.4300000000000005E-2"/>
    <n v="117"/>
    <n v="1"/>
    <n v="100"/>
    <n v="5"/>
    <x v="8"/>
    <x v="1"/>
    <n v="2024"/>
    <n v="10"/>
    <n v="5"/>
    <n v="1005"/>
    <n v="10"/>
    <x v="11"/>
    <n v="28"/>
    <d v="2024-04-28T00:00:00"/>
    <x v="9"/>
  </r>
  <r>
    <d v="2024-04-28T00:00:00"/>
    <d v="1899-12-30T10:10:00"/>
    <n v="8.6999999999999993"/>
    <n v="8.6999999999999993"/>
    <n v="8.6999999999999993"/>
    <n v="96"/>
    <n v="8.1"/>
    <n v="3.5"/>
    <s v="ENE"/>
    <n v="0.28999999999999998"/>
    <n v="7"/>
    <s v="NE"/>
    <n v="7.8"/>
    <n v="8.9"/>
    <n v="8.1"/>
    <n v="1016.4"/>
    <n v="0"/>
    <n v="0"/>
    <n v="3.4000000000000002E-2"/>
    <n v="0"/>
    <n v="21.1"/>
    <n v="46"/>
    <n v="9"/>
    <n v="19.899999999999999"/>
    <n v="8.65"/>
    <n v="7.4300000000000005E-2"/>
    <n v="116"/>
    <n v="1"/>
    <n v="100"/>
    <n v="5"/>
    <x v="8"/>
    <x v="1"/>
    <n v="2024"/>
    <n v="10"/>
    <n v="10"/>
    <n v="1010"/>
    <n v="10"/>
    <x v="11"/>
    <n v="28"/>
    <d v="2024-04-28T00:00:00"/>
    <x v="9"/>
  </r>
  <r>
    <d v="2024-04-28T00:00:00"/>
    <d v="1899-12-30T10:15:00"/>
    <n v="8.8000000000000007"/>
    <n v="8.8000000000000007"/>
    <n v="8.6999999999999993"/>
    <n v="96"/>
    <n v="8.1999999999999993"/>
    <n v="1.7"/>
    <s v="NE"/>
    <n v="0.14000000000000001"/>
    <n v="6.1"/>
    <s v="NNW"/>
    <n v="8.8000000000000007"/>
    <n v="9"/>
    <n v="9"/>
    <n v="1016.3"/>
    <n v="0"/>
    <n v="0"/>
    <n v="3.3000000000000002E-2"/>
    <n v="0"/>
    <n v="21.2"/>
    <n v="46"/>
    <n v="9.1"/>
    <n v="20"/>
    <n v="8.65"/>
    <n v="7.4300000000000005E-2"/>
    <n v="117"/>
    <n v="1"/>
    <n v="100"/>
    <n v="5"/>
    <x v="8"/>
    <x v="1"/>
    <n v="2024"/>
    <n v="10"/>
    <n v="15"/>
    <n v="1015"/>
    <n v="10"/>
    <x v="11"/>
    <n v="28"/>
    <d v="2024-04-28T00:00:00"/>
    <x v="9"/>
  </r>
  <r>
    <d v="2024-04-28T00:00:00"/>
    <d v="1899-12-30T10:20:00"/>
    <n v="8.8000000000000007"/>
    <n v="8.8000000000000007"/>
    <n v="8.8000000000000007"/>
    <n v="96"/>
    <n v="8.1999999999999993"/>
    <n v="2.6"/>
    <s v="NE"/>
    <n v="0.22"/>
    <n v="10.4"/>
    <s v="ENE"/>
    <n v="8.4"/>
    <n v="9"/>
    <n v="8.6999999999999993"/>
    <n v="1016.3"/>
    <n v="0"/>
    <n v="0"/>
    <n v="3.3000000000000002E-2"/>
    <n v="0"/>
    <n v="21.2"/>
    <n v="46"/>
    <n v="9.1"/>
    <n v="20"/>
    <n v="8.65"/>
    <n v="7.4300000000000005E-2"/>
    <n v="117"/>
    <n v="1"/>
    <n v="100"/>
    <n v="5"/>
    <x v="8"/>
    <x v="1"/>
    <n v="2024"/>
    <n v="10"/>
    <n v="20"/>
    <n v="1020"/>
    <n v="10"/>
    <x v="11"/>
    <n v="28"/>
    <d v="2024-04-28T00:00:00"/>
    <x v="9"/>
  </r>
  <r>
    <d v="2024-04-28T00:00:00"/>
    <d v="1899-12-30T10:25:00"/>
    <n v="8.8000000000000007"/>
    <n v="8.8000000000000007"/>
    <n v="8.8000000000000007"/>
    <n v="96"/>
    <n v="8.1999999999999993"/>
    <n v="3.5"/>
    <s v="ENE"/>
    <n v="0.28999999999999998"/>
    <n v="6.1"/>
    <s v="NE"/>
    <n v="8.1"/>
    <n v="9.1"/>
    <n v="8.3000000000000007"/>
    <n v="1016.4"/>
    <n v="0"/>
    <n v="0"/>
    <n v="3.3000000000000002E-2"/>
    <n v="0"/>
    <n v="21.2"/>
    <n v="46"/>
    <n v="9.1"/>
    <n v="20"/>
    <n v="8.65"/>
    <n v="7.4300000000000005E-2"/>
    <n v="118"/>
    <n v="1"/>
    <n v="100"/>
    <n v="5"/>
    <x v="8"/>
    <x v="1"/>
    <n v="2024"/>
    <n v="10"/>
    <n v="25"/>
    <n v="1025"/>
    <n v="10"/>
    <x v="11"/>
    <n v="28"/>
    <d v="2024-04-28T00:00:00"/>
    <x v="9"/>
  </r>
  <r>
    <d v="2024-04-28T00:00:00"/>
    <d v="1899-12-30T10:30:00"/>
    <n v="8.9"/>
    <n v="8.9"/>
    <n v="8.8000000000000007"/>
    <n v="95"/>
    <n v="8.1"/>
    <n v="2.6"/>
    <s v="NE"/>
    <n v="0.22"/>
    <n v="8.6999999999999993"/>
    <s v="ENE"/>
    <n v="8.6"/>
    <n v="9.1"/>
    <n v="8.8000000000000007"/>
    <n v="1016.4"/>
    <n v="0"/>
    <n v="0"/>
    <n v="3.3000000000000002E-2"/>
    <n v="0"/>
    <n v="21.3"/>
    <n v="46"/>
    <n v="9.1999999999999993"/>
    <n v="20.2"/>
    <n v="8.64"/>
    <n v="7.4300000000000005E-2"/>
    <n v="117"/>
    <n v="1"/>
    <n v="100"/>
    <n v="5"/>
    <x v="8"/>
    <x v="1"/>
    <n v="2024"/>
    <n v="10"/>
    <n v="30"/>
    <n v="1030"/>
    <n v="10"/>
    <x v="11"/>
    <n v="28"/>
    <d v="2024-04-28T00:00:00"/>
    <x v="9"/>
  </r>
  <r>
    <d v="2024-04-28T00:00:00"/>
    <d v="1899-12-30T10:35:00"/>
    <n v="8.9"/>
    <n v="8.9"/>
    <n v="8.8000000000000007"/>
    <n v="96"/>
    <n v="8.3000000000000007"/>
    <n v="2.6"/>
    <s v="NE"/>
    <n v="0.22"/>
    <n v="7"/>
    <s v="ENE"/>
    <n v="8.6"/>
    <n v="9.1999999999999993"/>
    <n v="8.8000000000000007"/>
    <n v="1016.2"/>
    <n v="0"/>
    <n v="0"/>
    <n v="3.3000000000000002E-2"/>
    <n v="0"/>
    <n v="21.3"/>
    <n v="46"/>
    <n v="9.1999999999999993"/>
    <n v="20.2"/>
    <n v="8.64"/>
    <n v="7.4200000000000002E-2"/>
    <n v="117"/>
    <n v="1"/>
    <n v="100"/>
    <n v="5"/>
    <x v="8"/>
    <x v="1"/>
    <n v="2024"/>
    <n v="10"/>
    <n v="35"/>
    <n v="1035"/>
    <n v="10"/>
    <x v="11"/>
    <n v="28"/>
    <d v="2024-04-28T00:00:00"/>
    <x v="9"/>
  </r>
  <r>
    <d v="2024-04-28T00:00:00"/>
    <d v="1899-12-30T10:40:00"/>
    <n v="9"/>
    <n v="9"/>
    <n v="8.9"/>
    <n v="95"/>
    <n v="8.1999999999999993"/>
    <n v="3.5"/>
    <s v="NE"/>
    <n v="0.28999999999999998"/>
    <n v="7"/>
    <s v="NE"/>
    <n v="8.1999999999999993"/>
    <n v="9.1999999999999993"/>
    <n v="8.4"/>
    <n v="1016.3"/>
    <n v="0"/>
    <n v="0"/>
    <n v="3.2000000000000001E-2"/>
    <n v="0"/>
    <n v="21.3"/>
    <n v="46"/>
    <n v="9.1999999999999993"/>
    <n v="20.2"/>
    <n v="8.64"/>
    <n v="7.4200000000000002E-2"/>
    <n v="117"/>
    <n v="1"/>
    <n v="100"/>
    <n v="5"/>
    <x v="8"/>
    <x v="1"/>
    <n v="2024"/>
    <n v="10"/>
    <n v="40"/>
    <n v="1040"/>
    <n v="10"/>
    <x v="11"/>
    <n v="28"/>
    <d v="2024-04-28T00:00:00"/>
    <x v="9"/>
  </r>
  <r>
    <d v="2024-04-28T00:00:00"/>
    <d v="1899-12-30T10:45:00"/>
    <n v="9"/>
    <n v="9"/>
    <n v="8.9"/>
    <n v="95"/>
    <n v="8.1999999999999993"/>
    <n v="1.7"/>
    <s v="NE"/>
    <n v="0.14000000000000001"/>
    <n v="5.2"/>
    <s v="ENE"/>
    <n v="9"/>
    <n v="9.1999999999999993"/>
    <n v="9.1999999999999993"/>
    <n v="1016.7"/>
    <n v="0"/>
    <n v="0"/>
    <n v="3.2000000000000001E-2"/>
    <n v="0"/>
    <n v="21.3"/>
    <n v="46"/>
    <n v="9.1999999999999993"/>
    <n v="20.2"/>
    <n v="8.64"/>
    <n v="7.4300000000000005E-2"/>
    <n v="117"/>
    <n v="1"/>
    <n v="100"/>
    <n v="5"/>
    <x v="8"/>
    <x v="1"/>
    <n v="2024"/>
    <n v="10"/>
    <n v="45"/>
    <n v="1045"/>
    <n v="10"/>
    <x v="11"/>
    <n v="28"/>
    <d v="2024-04-28T00:00:00"/>
    <x v="9"/>
  </r>
  <r>
    <d v="2024-04-28T00:00:00"/>
    <d v="1899-12-30T10:50:00"/>
    <n v="8.9"/>
    <n v="9"/>
    <n v="8.9"/>
    <n v="95"/>
    <n v="8.1"/>
    <n v="1.7"/>
    <s v="NE"/>
    <n v="0.14000000000000001"/>
    <n v="7"/>
    <s v="NE"/>
    <n v="8.9"/>
    <n v="9.1"/>
    <n v="9.1"/>
    <n v="1016.6"/>
    <n v="0"/>
    <n v="0"/>
    <n v="3.3000000000000002E-2"/>
    <n v="0"/>
    <n v="21.3"/>
    <n v="46"/>
    <n v="9.1999999999999993"/>
    <n v="20.2"/>
    <n v="8.64"/>
    <n v="7.4300000000000005E-2"/>
    <n v="117"/>
    <n v="1"/>
    <n v="100"/>
    <n v="5"/>
    <x v="8"/>
    <x v="1"/>
    <n v="2024"/>
    <n v="10"/>
    <n v="50"/>
    <n v="1050"/>
    <n v="10"/>
    <x v="11"/>
    <n v="28"/>
    <d v="2024-04-28T00:00:00"/>
    <x v="9"/>
  </r>
  <r>
    <d v="2024-04-28T00:00:00"/>
    <d v="1899-12-30T10:55:00"/>
    <n v="8.8000000000000007"/>
    <n v="8.9"/>
    <n v="8.8000000000000007"/>
    <n v="95"/>
    <n v="8"/>
    <n v="3.5"/>
    <s v="NE"/>
    <n v="0.28999999999999998"/>
    <n v="6.1"/>
    <s v="NE"/>
    <n v="8"/>
    <n v="9"/>
    <n v="8.1999999999999993"/>
    <n v="1016.2"/>
    <n v="0"/>
    <n v="0"/>
    <n v="3.3000000000000002E-2"/>
    <n v="0"/>
    <n v="21.3"/>
    <n v="46"/>
    <n v="9.1999999999999993"/>
    <n v="20.2"/>
    <n v="8.64"/>
    <n v="7.4200000000000002E-2"/>
    <n v="117"/>
    <n v="1"/>
    <n v="100"/>
    <n v="5"/>
    <x v="8"/>
    <x v="1"/>
    <n v="2024"/>
    <n v="10"/>
    <n v="55"/>
    <n v="1055"/>
    <n v="10"/>
    <x v="11"/>
    <n v="28"/>
    <d v="2024-04-28T00:00:00"/>
    <x v="9"/>
  </r>
  <r>
    <d v="2024-04-28T00:00:00"/>
    <d v="1899-12-30T11:00:00"/>
    <n v="8.6999999999999993"/>
    <n v="8.6999999999999993"/>
    <n v="8.6999999999999993"/>
    <n v="95"/>
    <n v="8"/>
    <n v="3.5"/>
    <s v="NE"/>
    <n v="0.28999999999999998"/>
    <n v="8.6999999999999993"/>
    <s v="ENE"/>
    <n v="7.9"/>
    <n v="8.9"/>
    <n v="8.1"/>
    <n v="1016.2"/>
    <n v="0"/>
    <n v="0"/>
    <n v="3.3000000000000002E-2"/>
    <n v="0"/>
    <n v="21.3"/>
    <n v="46"/>
    <n v="9.1999999999999993"/>
    <n v="20.2"/>
    <n v="8.64"/>
    <n v="7.4200000000000002E-2"/>
    <n v="117"/>
    <n v="1"/>
    <n v="100"/>
    <n v="5"/>
    <x v="8"/>
    <x v="1"/>
    <n v="2024"/>
    <n v="11"/>
    <n v="0"/>
    <n v="1100"/>
    <n v="10"/>
    <x v="11"/>
    <n v="28"/>
    <d v="2024-04-28T00:00:00"/>
    <x v="9"/>
  </r>
  <r>
    <d v="2024-04-28T00:00:00"/>
    <d v="1899-12-30T11:05:00"/>
    <n v="8.8000000000000007"/>
    <n v="8.8000000000000007"/>
    <n v="8.6999999999999993"/>
    <n v="95"/>
    <n v="8"/>
    <n v="2.6"/>
    <s v="NE"/>
    <n v="0.22"/>
    <n v="6.1"/>
    <s v="E"/>
    <n v="8.4"/>
    <n v="9"/>
    <n v="8.6999999999999993"/>
    <n v="1016.2"/>
    <n v="0"/>
    <n v="0"/>
    <n v="3.3000000000000002E-2"/>
    <n v="0"/>
    <n v="21.3"/>
    <n v="46"/>
    <n v="9.1999999999999993"/>
    <n v="20.2"/>
    <n v="8.64"/>
    <n v="7.4200000000000002E-2"/>
    <n v="117"/>
    <n v="1"/>
    <n v="100"/>
    <n v="5"/>
    <x v="8"/>
    <x v="1"/>
    <n v="2024"/>
    <n v="11"/>
    <n v="5"/>
    <n v="1105"/>
    <n v="11"/>
    <x v="12"/>
    <n v="28"/>
    <d v="2024-04-28T00:00:00"/>
    <x v="9"/>
  </r>
  <r>
    <d v="2024-04-28T00:00:00"/>
    <d v="1899-12-30T11:10:00"/>
    <n v="8.6999999999999993"/>
    <n v="8.8000000000000007"/>
    <n v="8.6999999999999993"/>
    <n v="94"/>
    <n v="7.8"/>
    <n v="3.5"/>
    <s v="NE"/>
    <n v="0.28999999999999998"/>
    <n v="6.1"/>
    <s v="NE"/>
    <n v="7.9"/>
    <n v="8.9"/>
    <n v="8.1"/>
    <n v="1016.3"/>
    <n v="0"/>
    <n v="0"/>
    <n v="3.3000000000000002E-2"/>
    <n v="0"/>
    <n v="21.2"/>
    <n v="46"/>
    <n v="9.1"/>
    <n v="20"/>
    <n v="8.65"/>
    <n v="7.4300000000000005E-2"/>
    <n v="117"/>
    <n v="1"/>
    <n v="100"/>
    <n v="5"/>
    <x v="8"/>
    <x v="1"/>
    <n v="2024"/>
    <n v="11"/>
    <n v="10"/>
    <n v="1110"/>
    <n v="11"/>
    <x v="12"/>
    <n v="28"/>
    <d v="2024-04-28T00:00:00"/>
    <x v="9"/>
  </r>
  <r>
    <d v="2024-04-28T00:00:00"/>
    <d v="1899-12-30T11:15:00"/>
    <n v="8.8000000000000007"/>
    <n v="8.8000000000000007"/>
    <n v="8.6999999999999993"/>
    <n v="95"/>
    <n v="8"/>
    <n v="1.7"/>
    <s v="NE"/>
    <n v="0.14000000000000001"/>
    <n v="3.5"/>
    <s v="NE"/>
    <n v="8.8000000000000007"/>
    <n v="9"/>
    <n v="9"/>
    <n v="1016.4"/>
    <n v="0"/>
    <n v="0"/>
    <n v="3.3000000000000002E-2"/>
    <n v="0"/>
    <n v="21.2"/>
    <n v="46"/>
    <n v="9.1"/>
    <n v="20"/>
    <n v="8.65"/>
    <n v="7.4300000000000005E-2"/>
    <n v="117"/>
    <n v="1"/>
    <n v="100"/>
    <n v="5"/>
    <x v="8"/>
    <x v="1"/>
    <n v="2024"/>
    <n v="11"/>
    <n v="15"/>
    <n v="1115"/>
    <n v="11"/>
    <x v="12"/>
    <n v="28"/>
    <d v="2024-04-28T00:00:00"/>
    <x v="9"/>
  </r>
  <r>
    <d v="2024-04-28T00:00:00"/>
    <d v="1899-12-30T11:20:00"/>
    <n v="8.9"/>
    <n v="8.9"/>
    <n v="8.8000000000000007"/>
    <n v="95"/>
    <n v="8.1"/>
    <n v="1.7"/>
    <s v="NE"/>
    <n v="0.14000000000000001"/>
    <n v="7"/>
    <s v="NNE"/>
    <n v="8.9"/>
    <n v="9.1"/>
    <n v="9.1"/>
    <n v="1016.5"/>
    <n v="0"/>
    <n v="0"/>
    <n v="3.3000000000000002E-2"/>
    <n v="0"/>
    <n v="21.2"/>
    <n v="46"/>
    <n v="9.1"/>
    <n v="20"/>
    <n v="8.65"/>
    <n v="7.4300000000000005E-2"/>
    <n v="117"/>
    <n v="1"/>
    <n v="100"/>
    <n v="5"/>
    <x v="8"/>
    <x v="1"/>
    <n v="2024"/>
    <n v="11"/>
    <n v="20"/>
    <n v="1120"/>
    <n v="11"/>
    <x v="12"/>
    <n v="28"/>
    <d v="2024-04-28T00:00:00"/>
    <x v="9"/>
  </r>
  <r>
    <d v="2024-04-28T00:00:00"/>
    <d v="1899-12-30T11:25:00"/>
    <n v="8.9"/>
    <n v="8.9"/>
    <n v="8.9"/>
    <n v="94"/>
    <n v="8"/>
    <n v="1.7"/>
    <s v="NE"/>
    <n v="0.14000000000000001"/>
    <n v="5.2"/>
    <s v="ENE"/>
    <n v="8.9"/>
    <n v="9.1"/>
    <n v="9.1"/>
    <n v="1016.4"/>
    <n v="0"/>
    <n v="0"/>
    <n v="3.3000000000000002E-2"/>
    <n v="0"/>
    <n v="21.1"/>
    <n v="46"/>
    <n v="9"/>
    <n v="19.899999999999999"/>
    <n v="8.65"/>
    <n v="7.4300000000000005E-2"/>
    <n v="117"/>
    <n v="1"/>
    <n v="100"/>
    <n v="5"/>
    <x v="8"/>
    <x v="1"/>
    <n v="2024"/>
    <n v="11"/>
    <n v="25"/>
    <n v="1125"/>
    <n v="11"/>
    <x v="12"/>
    <n v="28"/>
    <d v="2024-04-28T00:00:00"/>
    <x v="9"/>
  </r>
  <r>
    <d v="2024-04-28T00:00:00"/>
    <d v="1899-12-30T11:30:00"/>
    <n v="8.8000000000000007"/>
    <n v="8.9"/>
    <n v="8.8000000000000007"/>
    <n v="94"/>
    <n v="7.9"/>
    <n v="3.5"/>
    <s v="ENE"/>
    <n v="0.28999999999999998"/>
    <n v="8.6999999999999993"/>
    <s v="ENE"/>
    <n v="8.1"/>
    <n v="9.1"/>
    <n v="8.3000000000000007"/>
    <n v="1016.5"/>
    <n v="0"/>
    <n v="0"/>
    <n v="3.3000000000000002E-2"/>
    <n v="0"/>
    <n v="21.1"/>
    <n v="46"/>
    <n v="9"/>
    <n v="19.899999999999999"/>
    <n v="8.65"/>
    <n v="7.4300000000000005E-2"/>
    <n v="117"/>
    <n v="1"/>
    <n v="100"/>
    <n v="5"/>
    <x v="8"/>
    <x v="1"/>
    <n v="2024"/>
    <n v="11"/>
    <n v="30"/>
    <n v="1130"/>
    <n v="11"/>
    <x v="12"/>
    <n v="28"/>
    <d v="2024-04-28T00:00:00"/>
    <x v="9"/>
  </r>
  <r>
    <d v="2024-04-28T00:00:00"/>
    <d v="1899-12-30T11:35:00"/>
    <n v="8.6999999999999993"/>
    <n v="8.8000000000000007"/>
    <n v="8.6999999999999993"/>
    <n v="93"/>
    <n v="7.7"/>
    <n v="3.5"/>
    <s v="NE"/>
    <n v="0.28999999999999998"/>
    <n v="7"/>
    <s v="NE"/>
    <n v="7.9"/>
    <n v="8.9"/>
    <n v="8.1"/>
    <n v="1016.6"/>
    <n v="0"/>
    <n v="0"/>
    <n v="3.3000000000000002E-2"/>
    <n v="0"/>
    <n v="21.1"/>
    <n v="46"/>
    <n v="9"/>
    <n v="19.899999999999999"/>
    <n v="8.65"/>
    <n v="7.4300000000000005E-2"/>
    <n v="117"/>
    <n v="1"/>
    <n v="100"/>
    <n v="5"/>
    <x v="8"/>
    <x v="1"/>
    <n v="2024"/>
    <n v="11"/>
    <n v="35"/>
    <n v="1135"/>
    <n v="11"/>
    <x v="12"/>
    <n v="28"/>
    <d v="2024-04-28T00:00:00"/>
    <x v="9"/>
  </r>
  <r>
    <d v="2024-04-28T00:00:00"/>
    <d v="1899-12-30T11:40:00"/>
    <n v="8.6999999999999993"/>
    <n v="8.6999999999999993"/>
    <n v="8.6999999999999993"/>
    <n v="93"/>
    <n v="7.6"/>
    <n v="3.5"/>
    <s v="NE"/>
    <n v="0.28999999999999998"/>
    <n v="7.8"/>
    <s v="E"/>
    <n v="7.8"/>
    <n v="8.8000000000000007"/>
    <n v="8"/>
    <n v="1016.5"/>
    <n v="0"/>
    <n v="0"/>
    <n v="3.4000000000000002E-2"/>
    <n v="0"/>
    <n v="21"/>
    <n v="46"/>
    <n v="8.9"/>
    <n v="19.899999999999999"/>
    <n v="8.65"/>
    <n v="7.4399999999999994E-2"/>
    <n v="117"/>
    <n v="1"/>
    <n v="100"/>
    <n v="5"/>
    <x v="8"/>
    <x v="1"/>
    <n v="2024"/>
    <n v="11"/>
    <n v="40"/>
    <n v="1140"/>
    <n v="11"/>
    <x v="12"/>
    <n v="28"/>
    <d v="2024-04-28T00:00:00"/>
    <x v="9"/>
  </r>
  <r>
    <d v="2024-04-28T00:00:00"/>
    <d v="1899-12-30T11:45:00"/>
    <n v="8.6999999999999993"/>
    <n v="8.6999999999999993"/>
    <n v="8.6999999999999993"/>
    <n v="98"/>
    <n v="8.4"/>
    <n v="1.7"/>
    <s v="ENE"/>
    <n v="0.14000000000000001"/>
    <n v="5.2"/>
    <s v="ENE"/>
    <n v="8.6999999999999993"/>
    <n v="9"/>
    <n v="9"/>
    <n v="1016.6"/>
    <n v="0"/>
    <n v="0"/>
    <n v="3.3000000000000002E-2"/>
    <n v="0"/>
    <n v="21"/>
    <n v="46"/>
    <n v="8.9"/>
    <n v="19.899999999999999"/>
    <n v="8.65"/>
    <n v="7.4399999999999994E-2"/>
    <n v="117"/>
    <n v="1"/>
    <n v="100"/>
    <n v="5"/>
    <x v="8"/>
    <x v="1"/>
    <n v="2024"/>
    <n v="11"/>
    <n v="45"/>
    <n v="1145"/>
    <n v="11"/>
    <x v="12"/>
    <n v="28"/>
    <d v="2024-04-28T00:00:00"/>
    <x v="9"/>
  </r>
  <r>
    <d v="2024-04-28T00:00:00"/>
    <d v="1899-12-30T11:50:00"/>
    <n v="8.6999999999999993"/>
    <n v="8.6999999999999993"/>
    <n v="8.6999999999999993"/>
    <n v="93"/>
    <n v="7.6"/>
    <n v="2.6"/>
    <s v="NE"/>
    <n v="0.22"/>
    <n v="8.6999999999999993"/>
    <s v="ENE"/>
    <n v="8.3000000000000007"/>
    <n v="8.8000000000000007"/>
    <n v="8.5"/>
    <n v="1016.6"/>
    <n v="0"/>
    <n v="0"/>
    <n v="3.4000000000000002E-2"/>
    <n v="0"/>
    <n v="21"/>
    <n v="46"/>
    <n v="8.9"/>
    <n v="19.899999999999999"/>
    <n v="8.65"/>
    <n v="7.4399999999999994E-2"/>
    <n v="117"/>
    <n v="1"/>
    <n v="100"/>
    <n v="5"/>
    <x v="8"/>
    <x v="1"/>
    <n v="2024"/>
    <n v="11"/>
    <n v="50"/>
    <n v="1150"/>
    <n v="11"/>
    <x v="12"/>
    <n v="28"/>
    <d v="2024-04-28T00:00:00"/>
    <x v="9"/>
  </r>
  <r>
    <d v="2024-04-28T00:00:00"/>
    <d v="1899-12-30T11:55:00"/>
    <n v="8.6"/>
    <n v="8.6999999999999993"/>
    <n v="8.6"/>
    <n v="93"/>
    <n v="7.5"/>
    <n v="3.5"/>
    <s v="NE"/>
    <n v="0.28999999999999998"/>
    <n v="10.4"/>
    <s v="NE"/>
    <n v="7.7"/>
    <n v="8.6999999999999993"/>
    <n v="7.9"/>
    <n v="1016.7"/>
    <n v="0"/>
    <n v="0"/>
    <n v="3.4000000000000002E-2"/>
    <n v="0"/>
    <n v="20.9"/>
    <n v="46"/>
    <n v="8.8000000000000007"/>
    <n v="19.8"/>
    <n v="8.65"/>
    <n v="7.4399999999999994E-2"/>
    <n v="117"/>
    <n v="1"/>
    <n v="100"/>
    <n v="5"/>
    <x v="8"/>
    <x v="1"/>
    <n v="2024"/>
    <n v="11"/>
    <n v="55"/>
    <n v="1155"/>
    <n v="11"/>
    <x v="12"/>
    <n v="28"/>
    <d v="2024-04-28T00:00:00"/>
    <x v="9"/>
  </r>
  <r>
    <d v="2024-04-28T00:00:00"/>
    <d v="1899-12-30T12:00:00"/>
    <n v="8.5"/>
    <n v="8.6"/>
    <n v="8.5"/>
    <n v="93"/>
    <n v="7.4"/>
    <n v="4.3"/>
    <s v="NE"/>
    <n v="0.36"/>
    <n v="8.6999999999999993"/>
    <s v="ENE"/>
    <n v="7.3"/>
    <n v="8.6999999999999993"/>
    <n v="7.4"/>
    <n v="1016.6"/>
    <n v="0"/>
    <n v="0"/>
    <n v="3.4000000000000002E-2"/>
    <n v="0"/>
    <n v="20.9"/>
    <n v="46"/>
    <n v="8.8000000000000007"/>
    <n v="19.8"/>
    <n v="8.65"/>
    <n v="7.4399999999999994E-2"/>
    <n v="117"/>
    <n v="1"/>
    <n v="100"/>
    <n v="5"/>
    <x v="8"/>
    <x v="1"/>
    <n v="2024"/>
    <n v="12"/>
    <n v="0"/>
    <n v="1200"/>
    <n v="11"/>
    <x v="12"/>
    <n v="28"/>
    <d v="2024-04-28T00:00:00"/>
    <x v="9"/>
  </r>
  <r>
    <d v="2024-04-28T00:00:00"/>
    <d v="1899-12-30T12:05:00"/>
    <n v="8.5"/>
    <n v="8.6"/>
    <n v="8.5"/>
    <n v="93"/>
    <n v="7.4"/>
    <n v="3.5"/>
    <s v="NE"/>
    <n v="0.28999999999999998"/>
    <n v="8.6999999999999993"/>
    <s v="NE"/>
    <n v="7.7"/>
    <n v="8.6999999999999993"/>
    <n v="7.8"/>
    <n v="1016.5"/>
    <n v="0"/>
    <n v="0"/>
    <n v="3.4000000000000002E-2"/>
    <n v="0"/>
    <n v="20.9"/>
    <n v="46"/>
    <n v="8.8000000000000007"/>
    <n v="19.8"/>
    <n v="8.65"/>
    <n v="7.4399999999999994E-2"/>
    <n v="116"/>
    <n v="1"/>
    <n v="100"/>
    <n v="5"/>
    <x v="8"/>
    <x v="1"/>
    <n v="2024"/>
    <n v="12"/>
    <n v="5"/>
    <n v="1205"/>
    <n v="12"/>
    <x v="13"/>
    <n v="28"/>
    <d v="2024-04-28T00:00:00"/>
    <x v="9"/>
  </r>
  <r>
    <d v="2024-04-28T00:00:00"/>
    <d v="1899-12-30T12:10:00"/>
    <n v="8.5"/>
    <n v="8.6"/>
    <n v="8.5"/>
    <n v="93"/>
    <n v="7.4"/>
    <n v="3.5"/>
    <s v="NE"/>
    <n v="0.28999999999999998"/>
    <n v="10.4"/>
    <s v="NE"/>
    <n v="7.7"/>
    <n v="8.6999999999999993"/>
    <n v="7.8"/>
    <n v="1016.5"/>
    <n v="0"/>
    <n v="0"/>
    <n v="3.4000000000000002E-2"/>
    <n v="0"/>
    <n v="20.9"/>
    <n v="46"/>
    <n v="8.8000000000000007"/>
    <n v="19.8"/>
    <n v="8.65"/>
    <n v="7.4399999999999994E-2"/>
    <n v="117"/>
    <n v="1"/>
    <n v="100"/>
    <n v="5"/>
    <x v="8"/>
    <x v="1"/>
    <n v="2024"/>
    <n v="12"/>
    <n v="10"/>
    <n v="1210"/>
    <n v="12"/>
    <x v="13"/>
    <n v="28"/>
    <d v="2024-04-28T00:00:00"/>
    <x v="9"/>
  </r>
  <r>
    <d v="2024-04-28T00:00:00"/>
    <d v="1899-12-30T12:15:00"/>
    <n v="8.5"/>
    <n v="8.6"/>
    <n v="8.5"/>
    <n v="93"/>
    <n v="7.4"/>
    <n v="3.5"/>
    <s v="NE"/>
    <n v="0.28999999999999998"/>
    <n v="7"/>
    <s v="N"/>
    <n v="7.7"/>
    <n v="8.6999999999999993"/>
    <n v="7.8"/>
    <n v="1016.5"/>
    <n v="0"/>
    <n v="0"/>
    <n v="3.4000000000000002E-2"/>
    <n v="0"/>
    <n v="20.8"/>
    <n v="46"/>
    <n v="8.6999999999999993"/>
    <n v="19.7"/>
    <n v="8.65"/>
    <n v="7.4399999999999994E-2"/>
    <n v="117"/>
    <n v="1"/>
    <n v="100"/>
    <n v="5"/>
    <x v="8"/>
    <x v="1"/>
    <n v="2024"/>
    <n v="12"/>
    <n v="15"/>
    <n v="1215"/>
    <n v="12"/>
    <x v="13"/>
    <n v="28"/>
    <d v="2024-04-28T00:00:00"/>
    <x v="9"/>
  </r>
  <r>
    <d v="2024-04-28T00:00:00"/>
    <d v="1899-12-30T12:20:00"/>
    <n v="8.4"/>
    <n v="8.5"/>
    <n v="8.4"/>
    <n v="93"/>
    <n v="7.4"/>
    <n v="3.5"/>
    <s v="NE"/>
    <n v="0.28999999999999998"/>
    <n v="9.6"/>
    <s v="ENE"/>
    <n v="7.6"/>
    <n v="8.6"/>
    <n v="7.7"/>
    <n v="1016.6"/>
    <n v="0"/>
    <n v="0"/>
    <n v="3.4000000000000002E-2"/>
    <n v="0"/>
    <n v="20.8"/>
    <n v="46"/>
    <n v="8.6999999999999993"/>
    <n v="19.7"/>
    <n v="8.65"/>
    <n v="7.4399999999999994E-2"/>
    <n v="117"/>
    <n v="1"/>
    <n v="100"/>
    <n v="5"/>
    <x v="8"/>
    <x v="1"/>
    <n v="2024"/>
    <n v="12"/>
    <n v="20"/>
    <n v="1220"/>
    <n v="12"/>
    <x v="13"/>
    <n v="28"/>
    <d v="2024-04-28T00:00:00"/>
    <x v="9"/>
  </r>
  <r>
    <d v="2024-04-28T00:00:00"/>
    <d v="1899-12-30T12:25:00"/>
    <n v="8.4"/>
    <n v="8.5"/>
    <n v="8.4"/>
    <n v="93"/>
    <n v="7.4"/>
    <n v="3.5"/>
    <s v="NE"/>
    <n v="0.28999999999999998"/>
    <n v="6.1"/>
    <s v="ENE"/>
    <n v="7.6"/>
    <n v="8.6"/>
    <n v="7.7"/>
    <n v="1016.4"/>
    <n v="0"/>
    <n v="0"/>
    <n v="3.4000000000000002E-2"/>
    <n v="0"/>
    <n v="20.8"/>
    <n v="46"/>
    <n v="8.6999999999999993"/>
    <n v="19.7"/>
    <n v="8.65"/>
    <n v="7.4399999999999994E-2"/>
    <n v="117"/>
    <n v="1"/>
    <n v="100"/>
    <n v="5"/>
    <x v="8"/>
    <x v="1"/>
    <n v="2024"/>
    <n v="12"/>
    <n v="25"/>
    <n v="1225"/>
    <n v="12"/>
    <x v="13"/>
    <n v="28"/>
    <d v="2024-04-28T00:00:00"/>
    <x v="9"/>
  </r>
  <r>
    <d v="2024-04-28T00:00:00"/>
    <d v="1899-12-30T12:30:00"/>
    <n v="8.4"/>
    <n v="8.4"/>
    <n v="8.4"/>
    <n v="93"/>
    <n v="7.4"/>
    <n v="3.5"/>
    <s v="ENE"/>
    <n v="0.28999999999999998"/>
    <n v="8.6999999999999993"/>
    <s v="ENE"/>
    <n v="7.6"/>
    <n v="8.6"/>
    <n v="7.7"/>
    <n v="1016.4"/>
    <n v="0"/>
    <n v="0"/>
    <n v="3.4000000000000002E-2"/>
    <n v="0"/>
    <n v="20.8"/>
    <n v="46"/>
    <n v="8.6999999999999993"/>
    <n v="19.7"/>
    <n v="8.65"/>
    <n v="7.4399999999999994E-2"/>
    <n v="117"/>
    <n v="1"/>
    <n v="100"/>
    <n v="5"/>
    <x v="8"/>
    <x v="1"/>
    <n v="2024"/>
    <n v="12"/>
    <n v="30"/>
    <n v="1230"/>
    <n v="12"/>
    <x v="13"/>
    <n v="28"/>
    <d v="2024-04-28T00:00:00"/>
    <x v="9"/>
  </r>
  <r>
    <d v="2024-04-28T00:00:00"/>
    <d v="1899-12-30T12:35:00"/>
    <n v="8.5"/>
    <n v="8.5"/>
    <n v="8.4"/>
    <n v="93"/>
    <n v="7.4"/>
    <n v="2.6"/>
    <s v="NNE"/>
    <n v="0.22"/>
    <n v="9.6"/>
    <s v="ESE"/>
    <n v="8.1"/>
    <n v="8.6999999999999993"/>
    <n v="8.3000000000000007"/>
    <n v="1016.4"/>
    <n v="0"/>
    <n v="0"/>
    <n v="3.4000000000000002E-2"/>
    <n v="0"/>
    <n v="20.7"/>
    <n v="46"/>
    <n v="8.6"/>
    <n v="19.600000000000001"/>
    <n v="8.65"/>
    <n v="7.4399999999999994E-2"/>
    <n v="117"/>
    <n v="1"/>
    <n v="100"/>
    <n v="5"/>
    <x v="8"/>
    <x v="1"/>
    <n v="2024"/>
    <n v="12"/>
    <n v="35"/>
    <n v="1235"/>
    <n v="12"/>
    <x v="13"/>
    <n v="28"/>
    <d v="2024-04-28T00:00:00"/>
    <x v="9"/>
  </r>
  <r>
    <d v="2024-04-28T00:00:00"/>
    <d v="1899-12-30T12:40:00"/>
    <n v="8.5"/>
    <n v="8.5"/>
    <n v="8.5"/>
    <n v="93"/>
    <n v="7.4"/>
    <n v="3.5"/>
    <s v="NE"/>
    <n v="0.28999999999999998"/>
    <n v="7"/>
    <s v="NE"/>
    <n v="7.7"/>
    <n v="8.6999999999999993"/>
    <n v="7.8"/>
    <n v="1016.2"/>
    <n v="0"/>
    <n v="0"/>
    <n v="3.4000000000000002E-2"/>
    <n v="0"/>
    <n v="20.7"/>
    <n v="46"/>
    <n v="8.6"/>
    <n v="19.600000000000001"/>
    <n v="8.65"/>
    <n v="7.4399999999999994E-2"/>
    <n v="117"/>
    <n v="1"/>
    <n v="100"/>
    <n v="5"/>
    <x v="8"/>
    <x v="1"/>
    <n v="2024"/>
    <n v="12"/>
    <n v="40"/>
    <n v="1240"/>
    <n v="12"/>
    <x v="13"/>
    <n v="28"/>
    <d v="2024-04-28T00:00:00"/>
    <x v="9"/>
  </r>
  <r>
    <d v="2024-04-28T00:00:00"/>
    <d v="1899-12-30T12:45:00"/>
    <n v="8.5"/>
    <n v="8.5"/>
    <n v="8.5"/>
    <n v="93"/>
    <n v="7.4"/>
    <n v="4.3"/>
    <s v="NE"/>
    <n v="0.36"/>
    <n v="10.4"/>
    <s v="NE"/>
    <n v="7.3"/>
    <n v="8.6999999999999993"/>
    <n v="7.4"/>
    <n v="1016.2"/>
    <n v="0"/>
    <n v="0"/>
    <n v="3.4000000000000002E-2"/>
    <n v="0"/>
    <n v="20.7"/>
    <n v="46"/>
    <n v="8.6"/>
    <n v="19.600000000000001"/>
    <n v="8.65"/>
    <n v="7.4399999999999994E-2"/>
    <n v="118"/>
    <n v="1"/>
    <n v="100"/>
    <n v="5"/>
    <x v="8"/>
    <x v="1"/>
    <n v="2024"/>
    <n v="12"/>
    <n v="45"/>
    <n v="1245"/>
    <n v="12"/>
    <x v="13"/>
    <n v="28"/>
    <d v="2024-04-28T00:00:00"/>
    <x v="9"/>
  </r>
  <r>
    <d v="2024-04-28T00:00:00"/>
    <d v="1899-12-30T12:50:00"/>
    <n v="8.5"/>
    <n v="8.6"/>
    <n v="8.5"/>
    <n v="93"/>
    <n v="7.4"/>
    <n v="4.3"/>
    <s v="NE"/>
    <n v="0.36"/>
    <n v="11.3"/>
    <s v="ENE"/>
    <n v="7.3"/>
    <n v="8.6999999999999993"/>
    <n v="7.4"/>
    <n v="1015.9"/>
    <n v="0"/>
    <n v="0"/>
    <n v="3.4000000000000002E-2"/>
    <n v="0"/>
    <n v="20.7"/>
    <n v="46"/>
    <n v="8.6"/>
    <n v="19.600000000000001"/>
    <n v="8.65"/>
    <n v="7.4399999999999994E-2"/>
    <n v="117"/>
    <n v="1"/>
    <n v="100"/>
    <n v="5"/>
    <x v="8"/>
    <x v="1"/>
    <n v="2024"/>
    <n v="12"/>
    <n v="50"/>
    <n v="1250"/>
    <n v="12"/>
    <x v="13"/>
    <n v="28"/>
    <d v="2024-04-28T00:00:00"/>
    <x v="9"/>
  </r>
  <r>
    <d v="2024-04-28T00:00:00"/>
    <d v="1899-12-30T12:55:00"/>
    <n v="8.6"/>
    <n v="8.6"/>
    <n v="8.5"/>
    <n v="93"/>
    <n v="7.5"/>
    <n v="4.3"/>
    <s v="NE"/>
    <n v="0.36"/>
    <n v="10.4"/>
    <s v="NNE"/>
    <n v="7.3"/>
    <n v="8.6999999999999993"/>
    <n v="7.5"/>
    <n v="1016"/>
    <n v="0"/>
    <n v="0"/>
    <n v="3.4000000000000002E-2"/>
    <n v="0"/>
    <n v="20.7"/>
    <n v="46"/>
    <n v="8.6"/>
    <n v="19.600000000000001"/>
    <n v="8.65"/>
    <n v="7.4399999999999994E-2"/>
    <n v="117"/>
    <n v="1"/>
    <n v="100"/>
    <n v="5"/>
    <x v="8"/>
    <x v="1"/>
    <n v="2024"/>
    <n v="12"/>
    <n v="55"/>
    <n v="1255"/>
    <n v="12"/>
    <x v="13"/>
    <n v="28"/>
    <d v="2024-04-28T00:00:00"/>
    <x v="9"/>
  </r>
  <r>
    <d v="2024-04-28T00:00:00"/>
    <d v="1899-12-30T13:00:00"/>
    <n v="8.6"/>
    <n v="8.6999999999999993"/>
    <n v="8.6"/>
    <n v="93"/>
    <n v="7.5"/>
    <n v="3.5"/>
    <s v="NE"/>
    <n v="0.28999999999999998"/>
    <n v="12.2"/>
    <s v="ENE"/>
    <n v="7.8"/>
    <n v="8.8000000000000007"/>
    <n v="7.9"/>
    <n v="1016"/>
    <n v="0"/>
    <n v="0"/>
    <n v="3.4000000000000002E-2"/>
    <n v="0"/>
    <n v="20.7"/>
    <n v="46"/>
    <n v="8.6"/>
    <n v="19.600000000000001"/>
    <n v="8.65"/>
    <n v="7.4399999999999994E-2"/>
    <n v="117"/>
    <n v="1"/>
    <n v="100"/>
    <n v="5"/>
    <x v="8"/>
    <x v="1"/>
    <n v="2024"/>
    <n v="13"/>
    <n v="0"/>
    <n v="1300"/>
    <n v="12"/>
    <x v="13"/>
    <n v="28"/>
    <d v="2024-04-28T00:00:00"/>
    <x v="9"/>
  </r>
  <r>
    <d v="2024-04-28T00:00:00"/>
    <d v="1899-12-30T13:05:00"/>
    <n v="8.6"/>
    <n v="8.6"/>
    <n v="8.6"/>
    <n v="93"/>
    <n v="7.5"/>
    <n v="4.3"/>
    <s v="NE"/>
    <n v="0.36"/>
    <n v="12.2"/>
    <s v="NE"/>
    <n v="7.3"/>
    <n v="8.6999999999999993"/>
    <n v="7.5"/>
    <n v="1016.2"/>
    <n v="0"/>
    <n v="0"/>
    <n v="3.4000000000000002E-2"/>
    <n v="0"/>
    <n v="20.6"/>
    <n v="46"/>
    <n v="8.6"/>
    <n v="19.600000000000001"/>
    <n v="8.65"/>
    <n v="7.4399999999999994E-2"/>
    <n v="116"/>
    <n v="1"/>
    <n v="100"/>
    <n v="5"/>
    <x v="8"/>
    <x v="1"/>
    <n v="2024"/>
    <n v="13"/>
    <n v="5"/>
    <n v="1305"/>
    <n v="13"/>
    <x v="14"/>
    <n v="28"/>
    <d v="2024-04-28T00:00:00"/>
    <x v="9"/>
  </r>
  <r>
    <d v="2024-04-28T00:00:00"/>
    <d v="1899-12-30T13:10:00"/>
    <n v="8.6"/>
    <n v="8.6"/>
    <n v="8.6"/>
    <n v="93"/>
    <n v="7.5"/>
    <n v="4.3"/>
    <s v="NE"/>
    <n v="0.36"/>
    <n v="9.6"/>
    <s v="ENE"/>
    <n v="7.3"/>
    <n v="8.6999999999999993"/>
    <n v="7.5"/>
    <n v="1016.1"/>
    <n v="0"/>
    <n v="0"/>
    <n v="3.4000000000000002E-2"/>
    <n v="0"/>
    <n v="20.6"/>
    <n v="46"/>
    <n v="8.6"/>
    <n v="19.600000000000001"/>
    <n v="8.65"/>
    <n v="7.4399999999999994E-2"/>
    <n v="117"/>
    <n v="1"/>
    <n v="100"/>
    <n v="5"/>
    <x v="8"/>
    <x v="1"/>
    <n v="2024"/>
    <n v="13"/>
    <n v="10"/>
    <n v="1310"/>
    <n v="13"/>
    <x v="14"/>
    <n v="28"/>
    <d v="2024-04-28T00:00:00"/>
    <x v="9"/>
  </r>
  <r>
    <d v="2024-04-28T00:00:00"/>
    <d v="1899-12-30T13:15:00"/>
    <n v="8.6"/>
    <n v="8.6"/>
    <n v="8.6"/>
    <n v="93"/>
    <n v="7.5"/>
    <n v="4.3"/>
    <s v="NE"/>
    <n v="0.36"/>
    <n v="9.6"/>
    <s v="NE"/>
    <n v="7.4"/>
    <n v="8.8000000000000007"/>
    <n v="7.6"/>
    <n v="1016.2"/>
    <n v="0"/>
    <n v="0"/>
    <n v="3.4000000000000002E-2"/>
    <n v="0"/>
    <n v="20.6"/>
    <n v="46"/>
    <n v="8.6"/>
    <n v="19.600000000000001"/>
    <n v="8.65"/>
    <n v="7.4399999999999994E-2"/>
    <n v="116"/>
    <n v="1"/>
    <n v="100"/>
    <n v="5"/>
    <x v="8"/>
    <x v="1"/>
    <n v="2024"/>
    <n v="13"/>
    <n v="15"/>
    <n v="1315"/>
    <n v="13"/>
    <x v="14"/>
    <n v="28"/>
    <d v="2024-04-28T00:00:00"/>
    <x v="9"/>
  </r>
  <r>
    <d v="2024-04-28T00:00:00"/>
    <d v="1899-12-30T13:20:00"/>
    <n v="8.6"/>
    <n v="8.6"/>
    <n v="8.6"/>
    <n v="93"/>
    <n v="7.5"/>
    <n v="3.5"/>
    <s v="NE"/>
    <n v="0.28999999999999998"/>
    <n v="7"/>
    <s v="NE"/>
    <n v="7.8"/>
    <n v="8.8000000000000007"/>
    <n v="7.9"/>
    <n v="1016.2"/>
    <n v="0"/>
    <n v="0"/>
    <n v="3.4000000000000002E-2"/>
    <n v="0"/>
    <n v="20.6"/>
    <n v="46"/>
    <n v="8.6"/>
    <n v="19.600000000000001"/>
    <n v="8.65"/>
    <n v="7.4399999999999994E-2"/>
    <n v="117"/>
    <n v="1"/>
    <n v="100"/>
    <n v="5"/>
    <x v="8"/>
    <x v="1"/>
    <n v="2024"/>
    <n v="13"/>
    <n v="20"/>
    <n v="1320"/>
    <n v="13"/>
    <x v="14"/>
    <n v="28"/>
    <d v="2024-04-28T00:00:00"/>
    <x v="9"/>
  </r>
  <r>
    <d v="2024-04-28T00:00:00"/>
    <d v="1899-12-30T13:25:00"/>
    <n v="8.6"/>
    <n v="8.6"/>
    <n v="8.6"/>
    <n v="93"/>
    <n v="7.5"/>
    <n v="4.3"/>
    <s v="ENE"/>
    <n v="0.36"/>
    <n v="13.9"/>
    <s v="ENE"/>
    <n v="7.3"/>
    <n v="8.6999999999999993"/>
    <n v="7.5"/>
    <n v="1016.1"/>
    <n v="0"/>
    <n v="0"/>
    <n v="3.4000000000000002E-2"/>
    <n v="0"/>
    <n v="20.6"/>
    <n v="46"/>
    <n v="8.6"/>
    <n v="19.600000000000001"/>
    <n v="8.65"/>
    <n v="7.4399999999999994E-2"/>
    <n v="117"/>
    <n v="1"/>
    <n v="100"/>
    <n v="5"/>
    <x v="8"/>
    <x v="1"/>
    <n v="2024"/>
    <n v="13"/>
    <n v="25"/>
    <n v="1325"/>
    <n v="13"/>
    <x v="14"/>
    <n v="28"/>
    <d v="2024-04-28T00:00:00"/>
    <x v="9"/>
  </r>
  <r>
    <d v="2024-04-28T00:00:00"/>
    <d v="1899-12-30T13:30:00"/>
    <n v="8.5"/>
    <n v="8.6"/>
    <n v="8.5"/>
    <n v="93"/>
    <n v="7.4"/>
    <n v="4.3"/>
    <s v="NE"/>
    <n v="0.36"/>
    <n v="9.6"/>
    <s v="ENE"/>
    <n v="7.3"/>
    <n v="8.6999999999999993"/>
    <n v="7.4"/>
    <n v="1015.7"/>
    <n v="0"/>
    <n v="0"/>
    <n v="3.4000000000000002E-2"/>
    <n v="0"/>
    <n v="20.6"/>
    <n v="46"/>
    <n v="8.6"/>
    <n v="19.600000000000001"/>
    <n v="8.65"/>
    <n v="7.4399999999999994E-2"/>
    <n v="117"/>
    <n v="1"/>
    <n v="100"/>
    <n v="5"/>
    <x v="8"/>
    <x v="1"/>
    <n v="2024"/>
    <n v="13"/>
    <n v="30"/>
    <n v="1330"/>
    <n v="13"/>
    <x v="14"/>
    <n v="28"/>
    <d v="2024-04-28T00:00:00"/>
    <x v="9"/>
  </r>
  <r>
    <d v="2024-04-28T00:00:00"/>
    <d v="1899-12-30T13:35:00"/>
    <n v="8.5"/>
    <n v="8.5"/>
    <n v="8.5"/>
    <n v="93"/>
    <n v="7.4"/>
    <n v="4.3"/>
    <s v="NE"/>
    <n v="0.36"/>
    <n v="9.6"/>
    <s v="ENE"/>
    <n v="7.3"/>
    <n v="8.6999999999999993"/>
    <n v="7.4"/>
    <n v="1015.6"/>
    <n v="0"/>
    <n v="0"/>
    <n v="3.4000000000000002E-2"/>
    <n v="0"/>
    <n v="20.5"/>
    <n v="46"/>
    <n v="8.5"/>
    <n v="19.5"/>
    <n v="8.65"/>
    <n v="7.4399999999999994E-2"/>
    <n v="117"/>
    <n v="1"/>
    <n v="100"/>
    <n v="5"/>
    <x v="8"/>
    <x v="1"/>
    <n v="2024"/>
    <n v="13"/>
    <n v="35"/>
    <n v="1335"/>
    <n v="13"/>
    <x v="14"/>
    <n v="28"/>
    <d v="2024-04-28T00:00:00"/>
    <x v="9"/>
  </r>
  <r>
    <d v="2024-04-28T00:00:00"/>
    <d v="1899-12-30T13:40:00"/>
    <n v="8.6"/>
    <n v="8.6"/>
    <n v="8.5"/>
    <n v="93"/>
    <n v="7.5"/>
    <n v="3.5"/>
    <s v="NE"/>
    <n v="0.28999999999999998"/>
    <n v="7.8"/>
    <s v="NE"/>
    <n v="7.7"/>
    <n v="8.6999999999999993"/>
    <n v="7.9"/>
    <n v="1015.7"/>
    <n v="0"/>
    <n v="0"/>
    <n v="3.4000000000000002E-2"/>
    <n v="0"/>
    <n v="20.5"/>
    <n v="46"/>
    <n v="8.5"/>
    <n v="19.5"/>
    <n v="8.65"/>
    <n v="7.4399999999999994E-2"/>
    <n v="117"/>
    <n v="1"/>
    <n v="100"/>
    <n v="5"/>
    <x v="8"/>
    <x v="1"/>
    <n v="2024"/>
    <n v="13"/>
    <n v="40"/>
    <n v="1340"/>
    <n v="13"/>
    <x v="14"/>
    <n v="28"/>
    <d v="2024-04-28T00:00:00"/>
    <x v="9"/>
  </r>
  <r>
    <d v="2024-04-28T00:00:00"/>
    <d v="1899-12-30T13:45:00"/>
    <n v="8.5"/>
    <n v="8.6"/>
    <n v="8.5"/>
    <n v="92"/>
    <n v="7.3"/>
    <n v="5.2"/>
    <s v="ENE"/>
    <n v="0.43"/>
    <n v="13.9"/>
    <s v="NE"/>
    <n v="6.9"/>
    <n v="8.6999999999999993"/>
    <n v="7.1"/>
    <n v="1015.8"/>
    <n v="0"/>
    <n v="0"/>
    <n v="3.4000000000000002E-2"/>
    <n v="0"/>
    <n v="20.5"/>
    <n v="47"/>
    <n v="8.8000000000000007"/>
    <n v="19.600000000000001"/>
    <n v="8.77"/>
    <n v="7.4399999999999994E-2"/>
    <n v="117"/>
    <n v="1"/>
    <n v="100"/>
    <n v="5"/>
    <x v="8"/>
    <x v="1"/>
    <n v="2024"/>
    <n v="13"/>
    <n v="45"/>
    <n v="1345"/>
    <n v="13"/>
    <x v="14"/>
    <n v="28"/>
    <d v="2024-04-28T00:00:00"/>
    <x v="9"/>
  </r>
  <r>
    <d v="2024-04-28T00:00:00"/>
    <d v="1899-12-30T13:50:00"/>
    <n v="8.5"/>
    <n v="8.5"/>
    <n v="8.5"/>
    <n v="92"/>
    <n v="7.3"/>
    <n v="4.3"/>
    <s v="NE"/>
    <n v="0.36"/>
    <n v="8.6999999999999993"/>
    <s v="NNE"/>
    <n v="7.3"/>
    <n v="8.6999999999999993"/>
    <n v="7.4"/>
    <n v="1015.8"/>
    <n v="0"/>
    <n v="0"/>
    <n v="3.4000000000000002E-2"/>
    <n v="0"/>
    <n v="20.5"/>
    <n v="46"/>
    <n v="8.5"/>
    <n v="19.5"/>
    <n v="8.65"/>
    <n v="7.4399999999999994E-2"/>
    <n v="89"/>
    <n v="1"/>
    <n v="78.099999999999994"/>
    <n v="5"/>
    <x v="8"/>
    <x v="1"/>
    <n v="2024"/>
    <n v="13"/>
    <n v="50"/>
    <n v="1350"/>
    <n v="13"/>
    <x v="14"/>
    <n v="28"/>
    <d v="2024-04-28T00:00:00"/>
    <x v="9"/>
  </r>
  <r>
    <d v="2024-04-28T00:00:00"/>
    <d v="1899-12-30T13:55:00"/>
    <n v="8.5"/>
    <n v="8.6"/>
    <n v="8.5"/>
    <n v="92"/>
    <n v="7.3"/>
    <n v="4.3"/>
    <s v="NE"/>
    <n v="0.36"/>
    <n v="8.6999999999999993"/>
    <s v="NNE"/>
    <n v="7.3"/>
    <n v="8.6999999999999993"/>
    <n v="7.4"/>
    <n v="1015.8"/>
    <n v="0"/>
    <n v="0"/>
    <n v="3.4000000000000002E-2"/>
    <n v="0"/>
    <n v="20.5"/>
    <n v="47"/>
    <n v="8.8000000000000007"/>
    <n v="19.600000000000001"/>
    <n v="8.77"/>
    <n v="7.4399999999999994E-2"/>
    <n v="117"/>
    <n v="1"/>
    <n v="100"/>
    <n v="5"/>
    <x v="8"/>
    <x v="1"/>
    <n v="2024"/>
    <n v="13"/>
    <n v="55"/>
    <n v="1355"/>
    <n v="13"/>
    <x v="14"/>
    <n v="28"/>
    <d v="2024-04-28T00:00:00"/>
    <x v="9"/>
  </r>
  <r>
    <d v="2024-04-28T00:00:00"/>
    <d v="1899-12-30T14:00:00"/>
    <n v="8.5"/>
    <n v="8.5"/>
    <n v="8.5"/>
    <n v="92"/>
    <n v="7.3"/>
    <n v="4.3"/>
    <s v="NE"/>
    <n v="0.36"/>
    <n v="9.6"/>
    <s v="NE"/>
    <n v="7.3"/>
    <n v="8.6999999999999993"/>
    <n v="7.4"/>
    <n v="1015.8"/>
    <n v="0"/>
    <n v="0"/>
    <n v="3.4000000000000002E-2"/>
    <n v="0"/>
    <n v="20.5"/>
    <n v="47"/>
    <n v="8.8000000000000007"/>
    <n v="19.600000000000001"/>
    <n v="8.77"/>
    <n v="7.4399999999999994E-2"/>
    <n v="117"/>
    <n v="1"/>
    <n v="100"/>
    <n v="5"/>
    <x v="8"/>
    <x v="1"/>
    <n v="2024"/>
    <n v="14"/>
    <n v="0"/>
    <n v="1400"/>
    <n v="13"/>
    <x v="14"/>
    <n v="28"/>
    <d v="2024-04-28T00:00:00"/>
    <x v="9"/>
  </r>
  <r>
    <d v="2024-04-28T00:00:00"/>
    <d v="1899-12-30T14:05:00"/>
    <n v="8.5"/>
    <n v="8.6"/>
    <n v="8.5"/>
    <n v="92"/>
    <n v="7.3"/>
    <n v="5.2"/>
    <s v="NE"/>
    <n v="0.43"/>
    <n v="13"/>
    <s v="NE"/>
    <n v="6.9"/>
    <n v="8.6999999999999993"/>
    <n v="7.1"/>
    <n v="1015.9"/>
    <n v="0"/>
    <n v="0"/>
    <n v="3.4000000000000002E-2"/>
    <n v="0"/>
    <n v="20.5"/>
    <n v="47"/>
    <n v="8.8000000000000007"/>
    <n v="19.600000000000001"/>
    <n v="8.77"/>
    <n v="7.4399999999999994E-2"/>
    <n v="117"/>
    <n v="1"/>
    <n v="100"/>
    <n v="5"/>
    <x v="8"/>
    <x v="1"/>
    <n v="2024"/>
    <n v="14"/>
    <n v="5"/>
    <n v="1405"/>
    <n v="14"/>
    <x v="15"/>
    <n v="28"/>
    <d v="2024-04-28T00:00:00"/>
    <x v="9"/>
  </r>
  <r>
    <d v="2024-04-28T00:00:00"/>
    <d v="1899-12-30T14:10:00"/>
    <n v="8.6"/>
    <n v="8.6"/>
    <n v="8.5"/>
    <n v="92"/>
    <n v="7.3"/>
    <n v="4.3"/>
    <s v="NE"/>
    <n v="0.36"/>
    <n v="12.2"/>
    <s v="NE"/>
    <n v="7.3"/>
    <n v="8.6999999999999993"/>
    <n v="7.5"/>
    <n v="1016"/>
    <n v="0"/>
    <n v="0"/>
    <n v="3.4000000000000002E-2"/>
    <n v="0"/>
    <n v="20.5"/>
    <n v="47"/>
    <n v="8.8000000000000007"/>
    <n v="19.600000000000001"/>
    <n v="8.77"/>
    <n v="7.4399999999999994E-2"/>
    <n v="117"/>
    <n v="1"/>
    <n v="100"/>
    <n v="5"/>
    <x v="8"/>
    <x v="1"/>
    <n v="2024"/>
    <n v="14"/>
    <n v="10"/>
    <n v="1410"/>
    <n v="14"/>
    <x v="15"/>
    <n v="28"/>
    <d v="2024-04-28T00:00:00"/>
    <x v="9"/>
  </r>
  <r>
    <d v="2024-04-28T00:00:00"/>
    <d v="1899-12-30T14:15:00"/>
    <n v="8.6"/>
    <n v="8.6"/>
    <n v="8.5"/>
    <n v="92"/>
    <n v="7.3"/>
    <n v="4.3"/>
    <s v="NE"/>
    <n v="0.36"/>
    <n v="9.6"/>
    <s v="ENE"/>
    <n v="7.3"/>
    <n v="8.6999999999999993"/>
    <n v="7.5"/>
    <n v="1015.8"/>
    <n v="0"/>
    <n v="0"/>
    <n v="3.4000000000000002E-2"/>
    <n v="0"/>
    <n v="20.5"/>
    <n v="47"/>
    <n v="8.8000000000000007"/>
    <n v="19.600000000000001"/>
    <n v="8.77"/>
    <n v="7.4399999999999994E-2"/>
    <n v="117"/>
    <n v="1"/>
    <n v="100"/>
    <n v="5"/>
    <x v="8"/>
    <x v="1"/>
    <n v="2024"/>
    <n v="14"/>
    <n v="15"/>
    <n v="1415"/>
    <n v="14"/>
    <x v="15"/>
    <n v="28"/>
    <d v="2024-04-28T00:00:00"/>
    <x v="9"/>
  </r>
  <r>
    <d v="2024-04-28T00:00:00"/>
    <d v="1899-12-30T14:20:00"/>
    <n v="8.5"/>
    <n v="8.6"/>
    <n v="8.5"/>
    <n v="92"/>
    <n v="7.3"/>
    <n v="4.3"/>
    <s v="NE"/>
    <n v="0.36"/>
    <n v="9.6"/>
    <s v="ENE"/>
    <n v="7.3"/>
    <n v="8.6999999999999993"/>
    <n v="7.4"/>
    <n v="1015.7"/>
    <n v="0"/>
    <n v="0"/>
    <n v="3.4000000000000002E-2"/>
    <n v="0"/>
    <n v="20.399999999999999"/>
    <n v="47"/>
    <n v="8.6999999999999993"/>
    <n v="19.399999999999999"/>
    <n v="8.7799999999999994"/>
    <n v="7.4499999999999997E-2"/>
    <n v="115"/>
    <n v="1"/>
    <n v="100"/>
    <n v="5"/>
    <x v="8"/>
    <x v="1"/>
    <n v="2024"/>
    <n v="14"/>
    <n v="20"/>
    <n v="1420"/>
    <n v="14"/>
    <x v="15"/>
    <n v="28"/>
    <d v="2024-04-28T00:00:00"/>
    <x v="9"/>
  </r>
  <r>
    <d v="2024-04-28T00:00:00"/>
    <d v="1899-12-30T14:25:00"/>
    <n v="8.4"/>
    <n v="8.5"/>
    <n v="8.4"/>
    <n v="92"/>
    <n v="7.2"/>
    <n v="5.2"/>
    <s v="NE"/>
    <n v="0.43"/>
    <n v="15.7"/>
    <s v="ENE"/>
    <n v="6.8"/>
    <n v="8.6"/>
    <n v="6.9"/>
    <n v="1016.1"/>
    <n v="0"/>
    <n v="0"/>
    <n v="3.4000000000000002E-2"/>
    <n v="0"/>
    <n v="20.399999999999999"/>
    <n v="47"/>
    <n v="8.6999999999999993"/>
    <n v="19.399999999999999"/>
    <n v="8.7799999999999994"/>
    <n v="7.4499999999999997E-2"/>
    <n v="117"/>
    <n v="1"/>
    <n v="100"/>
    <n v="5"/>
    <x v="8"/>
    <x v="1"/>
    <n v="2024"/>
    <n v="14"/>
    <n v="25"/>
    <n v="1425"/>
    <n v="14"/>
    <x v="15"/>
    <n v="28"/>
    <d v="2024-04-28T00:00:00"/>
    <x v="9"/>
  </r>
  <r>
    <d v="2024-04-28T00:00:00"/>
    <d v="1899-12-30T14:30:00"/>
    <n v="8.4"/>
    <n v="8.4"/>
    <n v="8.4"/>
    <n v="92"/>
    <n v="7.2"/>
    <n v="4.3"/>
    <s v="NE"/>
    <n v="0.36"/>
    <n v="12.2"/>
    <s v="ESE"/>
    <n v="7.1"/>
    <n v="8.5"/>
    <n v="7.2"/>
    <n v="1016"/>
    <n v="0"/>
    <n v="0"/>
    <n v="3.5000000000000003E-2"/>
    <n v="0"/>
    <n v="20.399999999999999"/>
    <n v="47"/>
    <n v="8.6999999999999993"/>
    <n v="19.399999999999999"/>
    <n v="8.7799999999999994"/>
    <n v="7.4499999999999997E-2"/>
    <n v="117"/>
    <n v="1"/>
    <n v="100"/>
    <n v="5"/>
    <x v="8"/>
    <x v="1"/>
    <n v="2024"/>
    <n v="14"/>
    <n v="30"/>
    <n v="1430"/>
    <n v="14"/>
    <x v="15"/>
    <n v="28"/>
    <d v="2024-04-28T00:00:00"/>
    <x v="9"/>
  </r>
  <r>
    <d v="2024-04-28T00:00:00"/>
    <d v="1899-12-30T14:35:00"/>
    <n v="8.3000000000000007"/>
    <n v="8.4"/>
    <n v="8.3000000000000007"/>
    <n v="92"/>
    <n v="7.1"/>
    <n v="4.3"/>
    <s v="ENE"/>
    <n v="0.36"/>
    <n v="11.3"/>
    <s v="ENE"/>
    <n v="7.1"/>
    <n v="8.4"/>
    <n v="7.2"/>
    <n v="1016.1"/>
    <n v="0"/>
    <n v="0"/>
    <n v="3.5000000000000003E-2"/>
    <n v="0"/>
    <n v="20.399999999999999"/>
    <n v="47"/>
    <n v="8.6999999999999993"/>
    <n v="19.399999999999999"/>
    <n v="8.7799999999999994"/>
    <n v="7.4499999999999997E-2"/>
    <n v="117"/>
    <n v="1"/>
    <n v="100"/>
    <n v="5"/>
    <x v="8"/>
    <x v="1"/>
    <n v="2024"/>
    <n v="14"/>
    <n v="35"/>
    <n v="1435"/>
    <n v="14"/>
    <x v="15"/>
    <n v="28"/>
    <d v="2024-04-28T00:00:00"/>
    <x v="9"/>
  </r>
  <r>
    <d v="2024-04-28T00:00:00"/>
    <d v="1899-12-30T14:40:00"/>
    <n v="8.3000000000000007"/>
    <n v="8.4"/>
    <n v="8.3000000000000007"/>
    <n v="93"/>
    <n v="7.3"/>
    <n v="5.2"/>
    <s v="NE"/>
    <n v="0.43"/>
    <n v="13"/>
    <s v="ENE"/>
    <n v="6.7"/>
    <n v="8.5"/>
    <n v="6.9"/>
    <n v="1016.1"/>
    <n v="0"/>
    <n v="0"/>
    <n v="3.5000000000000003E-2"/>
    <n v="0"/>
    <n v="20.399999999999999"/>
    <n v="47"/>
    <n v="8.6999999999999993"/>
    <n v="19.399999999999999"/>
    <n v="8.7799999999999994"/>
    <n v="7.4499999999999997E-2"/>
    <n v="117"/>
    <n v="1"/>
    <n v="100"/>
    <n v="5"/>
    <x v="8"/>
    <x v="1"/>
    <n v="2024"/>
    <n v="14"/>
    <n v="40"/>
    <n v="1440"/>
    <n v="14"/>
    <x v="15"/>
    <n v="28"/>
    <d v="2024-04-28T00:00:00"/>
    <x v="9"/>
  </r>
  <r>
    <d v="2024-04-28T00:00:00"/>
    <d v="1899-12-30T14:45:00"/>
    <n v="8.3000000000000007"/>
    <n v="8.3000000000000007"/>
    <n v="8.3000000000000007"/>
    <n v="93"/>
    <n v="7.2"/>
    <n v="5.2"/>
    <s v="NE"/>
    <n v="0.43"/>
    <n v="9.6"/>
    <s v="ENE"/>
    <n v="6.7"/>
    <n v="8.4"/>
    <n v="6.8"/>
    <n v="1015.9"/>
    <n v="0"/>
    <n v="0"/>
    <n v="3.5000000000000003E-2"/>
    <n v="0"/>
    <n v="20.3"/>
    <n v="47"/>
    <n v="8.6"/>
    <n v="19.399999999999999"/>
    <n v="8.7799999999999994"/>
    <n v="7.4499999999999997E-2"/>
    <n v="117"/>
    <n v="1"/>
    <n v="100"/>
    <n v="5"/>
    <x v="8"/>
    <x v="1"/>
    <n v="2024"/>
    <n v="14"/>
    <n v="45"/>
    <n v="1445"/>
    <n v="14"/>
    <x v="15"/>
    <n v="28"/>
    <d v="2024-04-28T00:00:00"/>
    <x v="9"/>
  </r>
  <r>
    <d v="2024-04-28T00:00:00"/>
    <d v="1899-12-30T14:50:00"/>
    <n v="8.3000000000000007"/>
    <n v="8.3000000000000007"/>
    <n v="8.3000000000000007"/>
    <n v="93"/>
    <n v="7.2"/>
    <n v="4.3"/>
    <s v="NE"/>
    <n v="0.36"/>
    <n v="7.8"/>
    <s v="NNE"/>
    <n v="7"/>
    <n v="8.4"/>
    <n v="7.2"/>
    <n v="1015.8"/>
    <n v="0"/>
    <n v="0"/>
    <n v="3.5000000000000003E-2"/>
    <n v="0"/>
    <n v="20.3"/>
    <n v="47"/>
    <n v="8.6"/>
    <n v="19.399999999999999"/>
    <n v="8.7799999999999994"/>
    <n v="7.4499999999999997E-2"/>
    <n v="117"/>
    <n v="1"/>
    <n v="100"/>
    <n v="5"/>
    <x v="8"/>
    <x v="1"/>
    <n v="2024"/>
    <n v="14"/>
    <n v="50"/>
    <n v="1450"/>
    <n v="14"/>
    <x v="15"/>
    <n v="28"/>
    <d v="2024-04-28T00:00:00"/>
    <x v="9"/>
  </r>
  <r>
    <d v="2024-04-28T00:00:00"/>
    <d v="1899-12-30T14:55:00"/>
    <n v="8.3000000000000007"/>
    <n v="8.3000000000000007"/>
    <n v="8.3000000000000007"/>
    <n v="93"/>
    <n v="7.2"/>
    <n v="4.3"/>
    <s v="NE"/>
    <n v="0.36"/>
    <n v="11.3"/>
    <s v="NE"/>
    <n v="7"/>
    <n v="8.4"/>
    <n v="7.2"/>
    <n v="1015.9"/>
    <n v="0"/>
    <n v="0"/>
    <n v="3.5000000000000003E-2"/>
    <n v="0"/>
    <n v="20.3"/>
    <n v="47"/>
    <n v="8.6"/>
    <n v="19.399999999999999"/>
    <n v="8.7799999999999994"/>
    <n v="7.4499999999999997E-2"/>
    <n v="117"/>
    <n v="1"/>
    <n v="100"/>
    <n v="5"/>
    <x v="8"/>
    <x v="1"/>
    <n v="2024"/>
    <n v="14"/>
    <n v="55"/>
    <n v="1455"/>
    <n v="14"/>
    <x v="15"/>
    <n v="28"/>
    <d v="2024-04-28T00:00:00"/>
    <x v="9"/>
  </r>
  <r>
    <d v="2024-04-28T00:00:00"/>
    <d v="1899-12-30T15:00:00"/>
    <n v="8.3000000000000007"/>
    <n v="8.3000000000000007"/>
    <n v="8.3000000000000007"/>
    <n v="93"/>
    <n v="7.2"/>
    <n v="4.3"/>
    <s v="NE"/>
    <n v="0.36"/>
    <n v="9.6"/>
    <s v="ENE"/>
    <n v="7"/>
    <n v="8.4"/>
    <n v="7.2"/>
    <n v="1015.7"/>
    <n v="0"/>
    <n v="0"/>
    <n v="3.5000000000000003E-2"/>
    <n v="0"/>
    <n v="20.3"/>
    <n v="47"/>
    <n v="8.6"/>
    <n v="19.399999999999999"/>
    <n v="8.7799999999999994"/>
    <n v="7.4499999999999997E-2"/>
    <n v="118"/>
    <n v="1"/>
    <n v="100"/>
    <n v="5"/>
    <x v="8"/>
    <x v="1"/>
    <n v="2024"/>
    <n v="15"/>
    <n v="0"/>
    <n v="1500"/>
    <n v="14"/>
    <x v="15"/>
    <n v="28"/>
    <d v="2024-04-28T00:00:00"/>
    <x v="9"/>
  </r>
  <r>
    <d v="2024-04-28T00:00:00"/>
    <d v="1899-12-30T15:05:00"/>
    <n v="8.4"/>
    <n v="8.4"/>
    <n v="8.3000000000000007"/>
    <n v="93"/>
    <n v="7.4"/>
    <n v="4.3"/>
    <s v="ENE"/>
    <n v="0.36"/>
    <n v="8.6999999999999993"/>
    <s v="ENE"/>
    <n v="7.2"/>
    <n v="8.6"/>
    <n v="7.3"/>
    <n v="1015.7"/>
    <n v="0"/>
    <n v="0"/>
    <n v="3.4000000000000002E-2"/>
    <n v="0"/>
    <n v="20.3"/>
    <n v="47"/>
    <n v="8.6"/>
    <n v="19.399999999999999"/>
    <n v="8.7799999999999994"/>
    <n v="7.4499999999999997E-2"/>
    <n v="117"/>
    <n v="1"/>
    <n v="100"/>
    <n v="5"/>
    <x v="8"/>
    <x v="1"/>
    <n v="2024"/>
    <n v="15"/>
    <n v="5"/>
    <n v="1505"/>
    <n v="15"/>
    <x v="16"/>
    <n v="28"/>
    <d v="2024-04-28T00:00:00"/>
    <x v="9"/>
  </r>
  <r>
    <d v="2024-04-28T00:00:00"/>
    <d v="1899-12-30T15:10:00"/>
    <n v="8.5"/>
    <n v="8.5"/>
    <n v="8.4"/>
    <n v="92"/>
    <n v="7.3"/>
    <n v="5.2"/>
    <s v="NE"/>
    <n v="0.43"/>
    <n v="9.6"/>
    <s v="ENE"/>
    <n v="6.9"/>
    <n v="8.6999999999999993"/>
    <n v="7.1"/>
    <n v="1015.6"/>
    <n v="0"/>
    <n v="0"/>
    <n v="3.4000000000000002E-2"/>
    <n v="0"/>
    <n v="20.3"/>
    <n v="47"/>
    <n v="8.6"/>
    <n v="19.399999999999999"/>
    <n v="8.7799999999999994"/>
    <n v="7.4499999999999997E-2"/>
    <n v="117"/>
    <n v="1"/>
    <n v="100"/>
    <n v="5"/>
    <x v="8"/>
    <x v="1"/>
    <n v="2024"/>
    <n v="15"/>
    <n v="10"/>
    <n v="1510"/>
    <n v="15"/>
    <x v="16"/>
    <n v="28"/>
    <d v="2024-04-28T00:00:00"/>
    <x v="9"/>
  </r>
  <r>
    <d v="2024-04-28T00:00:00"/>
    <d v="1899-12-30T15:15:00"/>
    <n v="8.5"/>
    <n v="8.5"/>
    <n v="8.5"/>
    <n v="92"/>
    <n v="7.3"/>
    <n v="4.3"/>
    <s v="NE"/>
    <n v="0.36"/>
    <n v="11.3"/>
    <s v="ENE"/>
    <n v="7.3"/>
    <n v="8.6999999999999993"/>
    <n v="7.4"/>
    <n v="1015.5"/>
    <n v="0"/>
    <n v="0"/>
    <n v="3.4000000000000002E-2"/>
    <n v="0"/>
    <n v="20.3"/>
    <n v="47"/>
    <n v="8.6"/>
    <n v="19.399999999999999"/>
    <n v="8.7799999999999994"/>
    <n v="7.4499999999999997E-2"/>
    <n v="117"/>
    <n v="1"/>
    <n v="100"/>
    <n v="5"/>
    <x v="8"/>
    <x v="1"/>
    <n v="2024"/>
    <n v="15"/>
    <n v="15"/>
    <n v="1515"/>
    <n v="15"/>
    <x v="16"/>
    <n v="28"/>
    <d v="2024-04-28T00:00:00"/>
    <x v="9"/>
  </r>
  <r>
    <d v="2024-04-28T00:00:00"/>
    <d v="1899-12-30T15:20:00"/>
    <n v="8.6"/>
    <n v="8.6"/>
    <n v="8.5"/>
    <n v="91"/>
    <n v="7.2"/>
    <n v="5.2"/>
    <s v="ENE"/>
    <n v="0.43"/>
    <n v="14.8"/>
    <s v="NE"/>
    <n v="7"/>
    <n v="8.6999999999999993"/>
    <n v="7.1"/>
    <n v="1015.6"/>
    <n v="0.2"/>
    <n v="0"/>
    <n v="3.4000000000000002E-2"/>
    <n v="0"/>
    <n v="20.2"/>
    <n v="47"/>
    <n v="8.5"/>
    <n v="19.3"/>
    <n v="8.7799999999999994"/>
    <n v="7.4499999999999997E-2"/>
    <n v="117"/>
    <n v="1"/>
    <n v="100"/>
    <n v="5"/>
    <x v="8"/>
    <x v="1"/>
    <n v="2024"/>
    <n v="15"/>
    <n v="20"/>
    <n v="1520"/>
    <n v="15"/>
    <x v="16"/>
    <n v="28"/>
    <d v="2024-04-28T00:00:00"/>
    <x v="9"/>
  </r>
  <r>
    <d v="2024-04-28T00:00:00"/>
    <d v="1899-12-30T15:25:00"/>
    <n v="8.5"/>
    <n v="8.6"/>
    <n v="8.5"/>
    <n v="91"/>
    <n v="7.1"/>
    <n v="4.3"/>
    <s v="NE"/>
    <n v="0.36"/>
    <n v="11.3"/>
    <s v="NE"/>
    <n v="7.3"/>
    <n v="8.6"/>
    <n v="7.4"/>
    <n v="1015.6"/>
    <n v="0"/>
    <n v="0"/>
    <n v="3.4000000000000002E-2"/>
    <n v="0"/>
    <n v="20.3"/>
    <n v="47"/>
    <n v="8.6"/>
    <n v="19.399999999999999"/>
    <n v="8.7799999999999994"/>
    <n v="7.4499999999999997E-2"/>
    <n v="117"/>
    <n v="1"/>
    <n v="100"/>
    <n v="5"/>
    <x v="8"/>
    <x v="1"/>
    <n v="2024"/>
    <n v="15"/>
    <n v="25"/>
    <n v="1525"/>
    <n v="15"/>
    <x v="16"/>
    <n v="28"/>
    <d v="2024-04-28T00:00:00"/>
    <x v="9"/>
  </r>
  <r>
    <d v="2024-04-28T00:00:00"/>
    <d v="1899-12-30T15:30:00"/>
    <n v="8.5"/>
    <n v="8.6"/>
    <n v="8.5"/>
    <n v="91"/>
    <n v="7.1"/>
    <n v="5.2"/>
    <s v="ENE"/>
    <n v="0.43"/>
    <n v="12.2"/>
    <s v="ENE"/>
    <n v="6.9"/>
    <n v="8.6"/>
    <n v="7.1"/>
    <n v="1015.5"/>
    <n v="0"/>
    <n v="0"/>
    <n v="3.4000000000000002E-2"/>
    <n v="0"/>
    <n v="20.3"/>
    <n v="47"/>
    <n v="8.6"/>
    <n v="19.399999999999999"/>
    <n v="8.7799999999999994"/>
    <n v="7.4499999999999997E-2"/>
    <n v="116"/>
    <n v="1"/>
    <n v="100"/>
    <n v="5"/>
    <x v="8"/>
    <x v="1"/>
    <n v="2024"/>
    <n v="15"/>
    <n v="30"/>
    <n v="1530"/>
    <n v="15"/>
    <x v="16"/>
    <n v="28"/>
    <d v="2024-04-28T00:00:00"/>
    <x v="9"/>
  </r>
  <r>
    <d v="2024-04-28T00:00:00"/>
    <d v="1899-12-30T15:35:00"/>
    <n v="8.4"/>
    <n v="8.5"/>
    <n v="8.4"/>
    <n v="91"/>
    <n v="7.1"/>
    <n v="5.2"/>
    <s v="NE"/>
    <n v="0.43"/>
    <n v="13"/>
    <s v="NE"/>
    <n v="6.8"/>
    <n v="8.6"/>
    <n v="6.9"/>
    <n v="1015.5"/>
    <n v="0"/>
    <n v="0"/>
    <n v="3.4000000000000002E-2"/>
    <n v="0"/>
    <n v="20.3"/>
    <n v="47"/>
    <n v="8.6"/>
    <n v="19.399999999999999"/>
    <n v="8.7799999999999994"/>
    <n v="7.4499999999999997E-2"/>
    <n v="117"/>
    <n v="1"/>
    <n v="100"/>
    <n v="5"/>
    <x v="8"/>
    <x v="1"/>
    <n v="2024"/>
    <n v="15"/>
    <n v="35"/>
    <n v="1535"/>
    <n v="15"/>
    <x v="16"/>
    <n v="28"/>
    <d v="2024-04-28T00:00:00"/>
    <x v="9"/>
  </r>
  <r>
    <d v="2024-04-28T00:00:00"/>
    <d v="1899-12-30T15:40:00"/>
    <n v="8.4"/>
    <n v="8.4"/>
    <n v="8.4"/>
    <n v="92"/>
    <n v="7.2"/>
    <n v="4.3"/>
    <s v="NE"/>
    <n v="0.36"/>
    <n v="8.6999999999999993"/>
    <s v="NNE"/>
    <n v="7.2"/>
    <n v="8.6"/>
    <n v="7.3"/>
    <n v="1015.4"/>
    <n v="0"/>
    <n v="0"/>
    <n v="3.4000000000000002E-2"/>
    <n v="0"/>
    <n v="20.3"/>
    <n v="47"/>
    <n v="8.6"/>
    <n v="19.399999999999999"/>
    <n v="8.7799999999999994"/>
    <n v="7.4499999999999997E-2"/>
    <n v="117"/>
    <n v="1"/>
    <n v="100"/>
    <n v="5"/>
    <x v="8"/>
    <x v="1"/>
    <n v="2024"/>
    <n v="15"/>
    <n v="40"/>
    <n v="1540"/>
    <n v="15"/>
    <x v="16"/>
    <n v="28"/>
    <d v="2024-04-28T00:00:00"/>
    <x v="9"/>
  </r>
  <r>
    <d v="2024-04-28T00:00:00"/>
    <d v="1899-12-30T15:45:00"/>
    <n v="8.4"/>
    <n v="8.4"/>
    <n v="8.4"/>
    <n v="92"/>
    <n v="7.2"/>
    <n v="4.3"/>
    <s v="NE"/>
    <n v="0.36"/>
    <n v="9.6"/>
    <s v="ENE"/>
    <n v="7.2"/>
    <n v="8.6"/>
    <n v="7.3"/>
    <n v="1015.4"/>
    <n v="0"/>
    <n v="0"/>
    <n v="3.4000000000000002E-2"/>
    <n v="0"/>
    <n v="20.3"/>
    <n v="47"/>
    <n v="8.6"/>
    <n v="19.399999999999999"/>
    <n v="8.7799999999999994"/>
    <n v="7.4499999999999997E-2"/>
    <n v="117"/>
    <n v="1"/>
    <n v="100"/>
    <n v="5"/>
    <x v="8"/>
    <x v="1"/>
    <n v="2024"/>
    <n v="15"/>
    <n v="45"/>
    <n v="1545"/>
    <n v="15"/>
    <x v="16"/>
    <n v="28"/>
    <d v="2024-04-28T00:00:00"/>
    <x v="9"/>
  </r>
  <r>
    <d v="2024-04-28T00:00:00"/>
    <d v="1899-12-30T15:50:00"/>
    <n v="8.4"/>
    <n v="8.4"/>
    <n v="8.4"/>
    <n v="92"/>
    <n v="7.2"/>
    <n v="4.3"/>
    <s v="NE"/>
    <n v="0.36"/>
    <n v="10.4"/>
    <s v="ENE"/>
    <n v="7.2"/>
    <n v="8.6"/>
    <n v="7.3"/>
    <n v="1015.3"/>
    <n v="0"/>
    <n v="0"/>
    <n v="3.4000000000000002E-2"/>
    <n v="0"/>
    <n v="20.3"/>
    <n v="47"/>
    <n v="8.6"/>
    <n v="19.399999999999999"/>
    <n v="8.7799999999999994"/>
    <n v="7.4399999999999994E-2"/>
    <n v="115"/>
    <n v="1"/>
    <n v="100"/>
    <n v="5"/>
    <x v="8"/>
    <x v="1"/>
    <n v="2024"/>
    <n v="15"/>
    <n v="50"/>
    <n v="1550"/>
    <n v="15"/>
    <x v="16"/>
    <n v="28"/>
    <d v="2024-04-28T00:00:00"/>
    <x v="9"/>
  </r>
  <r>
    <d v="2024-04-28T00:00:00"/>
    <d v="1899-12-30T15:55:00"/>
    <n v="8.4"/>
    <n v="8.4"/>
    <n v="8.4"/>
    <n v="92"/>
    <n v="7.2"/>
    <n v="4.3"/>
    <s v="ENE"/>
    <n v="0.36"/>
    <n v="11.3"/>
    <s v="ENE"/>
    <n v="7.2"/>
    <n v="8.6"/>
    <n v="7.3"/>
    <n v="1015.2"/>
    <n v="0"/>
    <n v="0"/>
    <n v="3.4000000000000002E-2"/>
    <n v="0"/>
    <n v="20.3"/>
    <n v="47"/>
    <n v="8.6"/>
    <n v="19.399999999999999"/>
    <n v="8.7799999999999994"/>
    <n v="7.4399999999999994E-2"/>
    <n v="117"/>
    <n v="1"/>
    <n v="100"/>
    <n v="5"/>
    <x v="8"/>
    <x v="1"/>
    <n v="2024"/>
    <n v="15"/>
    <n v="55"/>
    <n v="1555"/>
    <n v="15"/>
    <x v="16"/>
    <n v="28"/>
    <d v="2024-04-28T00:00:00"/>
    <x v="9"/>
  </r>
  <r>
    <d v="2024-04-28T00:00:00"/>
    <d v="1899-12-30T16:00:00"/>
    <n v="8.4"/>
    <n v="8.4"/>
    <n v="8.4"/>
    <n v="91"/>
    <n v="7"/>
    <n v="5.2"/>
    <s v="NE"/>
    <n v="0.43"/>
    <n v="10.4"/>
    <s v="NNE"/>
    <n v="6.8"/>
    <n v="8.5"/>
    <n v="6.9"/>
    <n v="1015.1"/>
    <n v="0"/>
    <n v="0"/>
    <n v="3.5000000000000003E-2"/>
    <n v="0"/>
    <n v="20.3"/>
    <n v="47"/>
    <n v="8.6"/>
    <n v="19.399999999999999"/>
    <n v="8.7799999999999994"/>
    <n v="7.4399999999999994E-2"/>
    <n v="117"/>
    <n v="1"/>
    <n v="100"/>
    <n v="5"/>
    <x v="8"/>
    <x v="1"/>
    <n v="2024"/>
    <n v="16"/>
    <n v="0"/>
    <n v="1600"/>
    <n v="15"/>
    <x v="16"/>
    <n v="28"/>
    <d v="2024-04-28T00:00:00"/>
    <x v="9"/>
  </r>
  <r>
    <d v="2024-04-28T00:00:00"/>
    <d v="1899-12-30T16:05:00"/>
    <n v="8.4"/>
    <n v="8.4"/>
    <n v="8.4"/>
    <n v="91"/>
    <n v="7"/>
    <n v="4.3"/>
    <s v="NE"/>
    <n v="0.36"/>
    <n v="11.3"/>
    <s v="NNE"/>
    <n v="7.1"/>
    <n v="8.5"/>
    <n v="7.2"/>
    <n v="1015.1"/>
    <n v="0"/>
    <n v="0"/>
    <n v="3.5000000000000003E-2"/>
    <n v="0"/>
    <n v="20.3"/>
    <n v="47"/>
    <n v="8.6"/>
    <n v="19.399999999999999"/>
    <n v="8.7799999999999994"/>
    <n v="7.4399999999999994E-2"/>
    <n v="117"/>
    <n v="1"/>
    <n v="100"/>
    <n v="5"/>
    <x v="8"/>
    <x v="1"/>
    <n v="2024"/>
    <n v="16"/>
    <n v="5"/>
    <n v="1605"/>
    <n v="16"/>
    <x v="17"/>
    <n v="28"/>
    <d v="2024-04-28T00:00:00"/>
    <x v="9"/>
  </r>
  <r>
    <d v="2024-04-28T00:00:00"/>
    <d v="1899-12-30T16:10:00"/>
    <n v="8.3000000000000007"/>
    <n v="8.4"/>
    <n v="8.3000000000000007"/>
    <n v="91"/>
    <n v="6.9"/>
    <n v="5.2"/>
    <s v="NE"/>
    <n v="0.43"/>
    <n v="14.8"/>
    <s v="ENE"/>
    <n v="6.7"/>
    <n v="8.4"/>
    <n v="6.8"/>
    <n v="1015.1"/>
    <n v="0"/>
    <n v="0"/>
    <n v="3.5000000000000003E-2"/>
    <n v="0"/>
    <n v="20.399999999999999"/>
    <n v="47"/>
    <n v="8.6999999999999993"/>
    <n v="19.399999999999999"/>
    <n v="8.7799999999999994"/>
    <n v="7.4399999999999994E-2"/>
    <n v="117"/>
    <n v="1"/>
    <n v="100"/>
    <n v="5"/>
    <x v="8"/>
    <x v="1"/>
    <n v="2024"/>
    <n v="16"/>
    <n v="10"/>
    <n v="1610"/>
    <n v="16"/>
    <x v="17"/>
    <n v="28"/>
    <d v="2024-04-28T00:00:00"/>
    <x v="9"/>
  </r>
  <r>
    <d v="2024-04-28T00:00:00"/>
    <d v="1899-12-30T16:15:00"/>
    <n v="8.3000000000000007"/>
    <n v="8.3000000000000007"/>
    <n v="8.3000000000000007"/>
    <n v="91"/>
    <n v="6.9"/>
    <n v="5.2"/>
    <s v="NE"/>
    <n v="0.43"/>
    <n v="11.3"/>
    <s v="E"/>
    <n v="6.7"/>
    <n v="8.4"/>
    <n v="6.8"/>
    <n v="1015.2"/>
    <n v="0"/>
    <n v="0"/>
    <n v="3.5000000000000003E-2"/>
    <n v="0"/>
    <n v="20.399999999999999"/>
    <n v="47"/>
    <n v="8.6999999999999993"/>
    <n v="19.399999999999999"/>
    <n v="8.7799999999999994"/>
    <n v="7.4399999999999994E-2"/>
    <n v="117"/>
    <n v="1"/>
    <n v="100"/>
    <n v="5"/>
    <x v="8"/>
    <x v="1"/>
    <n v="2024"/>
    <n v="16"/>
    <n v="15"/>
    <n v="1615"/>
    <n v="16"/>
    <x v="17"/>
    <n v="28"/>
    <d v="2024-04-28T00:00:00"/>
    <x v="9"/>
  </r>
  <r>
    <d v="2024-04-28T00:00:00"/>
    <d v="1899-12-30T16:20:00"/>
    <n v="8.3000000000000007"/>
    <n v="8.3000000000000007"/>
    <n v="8.3000000000000007"/>
    <n v="91"/>
    <n v="6.9"/>
    <n v="3.5"/>
    <s v="NE"/>
    <n v="0.28999999999999998"/>
    <n v="10.4"/>
    <s v="E"/>
    <n v="7.4"/>
    <n v="8.4"/>
    <n v="7.6"/>
    <n v="1015.2"/>
    <n v="0"/>
    <n v="0"/>
    <n v="3.5000000000000003E-2"/>
    <n v="0"/>
    <n v="20.399999999999999"/>
    <n v="47"/>
    <n v="8.6999999999999993"/>
    <n v="19.399999999999999"/>
    <n v="8.7799999999999994"/>
    <n v="7.4399999999999994E-2"/>
    <n v="117"/>
    <n v="1"/>
    <n v="100"/>
    <n v="5"/>
    <x v="8"/>
    <x v="1"/>
    <n v="2024"/>
    <n v="16"/>
    <n v="20"/>
    <n v="1620"/>
    <n v="16"/>
    <x v="17"/>
    <n v="28"/>
    <d v="2024-04-28T00:00:00"/>
    <x v="9"/>
  </r>
  <r>
    <d v="2024-04-28T00:00:00"/>
    <d v="1899-12-30T16:25:00"/>
    <n v="8.3000000000000007"/>
    <n v="8.3000000000000007"/>
    <n v="8.3000000000000007"/>
    <n v="92"/>
    <n v="7.1"/>
    <n v="4.3"/>
    <s v="ENE"/>
    <n v="0.36"/>
    <n v="11.3"/>
    <s v="NE"/>
    <n v="7"/>
    <n v="8.4"/>
    <n v="7.1"/>
    <n v="1015.1"/>
    <n v="0"/>
    <n v="0"/>
    <n v="3.5000000000000003E-2"/>
    <n v="0"/>
    <n v="20.5"/>
    <n v="48"/>
    <n v="9.1"/>
    <n v="19.600000000000001"/>
    <n v="8.8699999999999992"/>
    <n v="7.4399999999999994E-2"/>
    <n v="117"/>
    <n v="1"/>
    <n v="100"/>
    <n v="5"/>
    <x v="8"/>
    <x v="1"/>
    <n v="2024"/>
    <n v="16"/>
    <n v="25"/>
    <n v="1625"/>
    <n v="16"/>
    <x v="17"/>
    <n v="28"/>
    <d v="2024-04-28T00:00:00"/>
    <x v="9"/>
  </r>
  <r>
    <d v="2024-04-28T00:00:00"/>
    <d v="1899-12-30T16:30:00"/>
    <n v="8.1999999999999993"/>
    <n v="8.3000000000000007"/>
    <n v="8.1999999999999993"/>
    <n v="92"/>
    <n v="7"/>
    <n v="4.3"/>
    <s v="NE"/>
    <n v="0.36"/>
    <n v="11.3"/>
    <s v="NE"/>
    <n v="6.9"/>
    <n v="8.3000000000000007"/>
    <n v="7.1"/>
    <n v="1015"/>
    <n v="0"/>
    <n v="0"/>
    <n v="3.5000000000000003E-2"/>
    <n v="0"/>
    <n v="20.5"/>
    <n v="48"/>
    <n v="9.1"/>
    <n v="19.600000000000001"/>
    <n v="8.8699999999999992"/>
    <n v="7.4399999999999994E-2"/>
    <n v="117"/>
    <n v="1"/>
    <n v="100"/>
    <n v="5"/>
    <x v="8"/>
    <x v="1"/>
    <n v="2024"/>
    <n v="16"/>
    <n v="30"/>
    <n v="1630"/>
    <n v="16"/>
    <x v="17"/>
    <n v="28"/>
    <d v="2024-04-28T00:00:00"/>
    <x v="9"/>
  </r>
  <r>
    <d v="2024-04-28T00:00:00"/>
    <d v="1899-12-30T16:35:00"/>
    <n v="8.1999999999999993"/>
    <n v="8.1999999999999993"/>
    <n v="8.1999999999999993"/>
    <n v="92"/>
    <n v="6.9"/>
    <n v="4.3"/>
    <s v="ENE"/>
    <n v="0.36"/>
    <n v="10.4"/>
    <s v="NE"/>
    <n v="6.8"/>
    <n v="8.3000000000000007"/>
    <n v="6.9"/>
    <n v="1014.9"/>
    <n v="0"/>
    <n v="0"/>
    <n v="3.5000000000000003E-2"/>
    <n v="0"/>
    <n v="20.5"/>
    <n v="48"/>
    <n v="9.1"/>
    <n v="19.600000000000001"/>
    <n v="8.8699999999999992"/>
    <n v="7.4300000000000005E-2"/>
    <n v="117"/>
    <n v="1"/>
    <n v="100"/>
    <n v="5"/>
    <x v="8"/>
    <x v="1"/>
    <n v="2024"/>
    <n v="16"/>
    <n v="35"/>
    <n v="1635"/>
    <n v="16"/>
    <x v="17"/>
    <n v="28"/>
    <d v="2024-04-28T00:00:00"/>
    <x v="9"/>
  </r>
  <r>
    <d v="2024-04-28T00:00:00"/>
    <d v="1899-12-30T16:40:00"/>
    <n v="8.1999999999999993"/>
    <n v="8.1999999999999993"/>
    <n v="8.1999999999999993"/>
    <n v="91"/>
    <n v="6.8"/>
    <n v="5.2"/>
    <s v="ENE"/>
    <n v="0.43"/>
    <n v="11.3"/>
    <s v="NE"/>
    <n v="6.5"/>
    <n v="8.3000000000000007"/>
    <n v="6.6"/>
    <n v="1014.9"/>
    <n v="0"/>
    <n v="0"/>
    <n v="3.5000000000000003E-2"/>
    <n v="0"/>
    <n v="20.6"/>
    <n v="48"/>
    <n v="9.1999999999999993"/>
    <n v="19.7"/>
    <n v="8.8699999999999992"/>
    <n v="7.4300000000000005E-2"/>
    <n v="117"/>
    <n v="1"/>
    <n v="100"/>
    <n v="5"/>
    <x v="8"/>
    <x v="1"/>
    <n v="2024"/>
    <n v="16"/>
    <n v="40"/>
    <n v="1640"/>
    <n v="16"/>
    <x v="17"/>
    <n v="28"/>
    <d v="2024-04-28T00:00:00"/>
    <x v="9"/>
  </r>
  <r>
    <d v="2024-04-28T00:00:00"/>
    <d v="1899-12-30T16:45:00"/>
    <n v="8.1999999999999993"/>
    <n v="8.1999999999999993"/>
    <n v="8.1999999999999993"/>
    <n v="91"/>
    <n v="6.8"/>
    <n v="6.1"/>
    <s v="NE"/>
    <n v="0.51"/>
    <n v="13"/>
    <s v="ENE"/>
    <n v="6.3"/>
    <n v="8.3000000000000007"/>
    <n v="6.4"/>
    <n v="1014.9"/>
    <n v="0"/>
    <n v="0"/>
    <n v="3.5000000000000003E-2"/>
    <n v="0"/>
    <n v="20.6"/>
    <n v="48"/>
    <n v="9.1999999999999993"/>
    <n v="19.7"/>
    <n v="8.8699999999999992"/>
    <n v="7.4300000000000005E-2"/>
    <n v="116"/>
    <n v="1"/>
    <n v="100"/>
    <n v="5"/>
    <x v="8"/>
    <x v="1"/>
    <n v="2024"/>
    <n v="16"/>
    <n v="45"/>
    <n v="1645"/>
    <n v="16"/>
    <x v="17"/>
    <n v="28"/>
    <d v="2024-04-28T00:00:00"/>
    <x v="9"/>
  </r>
  <r>
    <d v="2024-04-28T00:00:00"/>
    <d v="1899-12-30T16:50:00"/>
    <n v="8.1999999999999993"/>
    <n v="8.1999999999999993"/>
    <n v="8.1999999999999993"/>
    <n v="91"/>
    <n v="6.8"/>
    <n v="5.2"/>
    <s v="NE"/>
    <n v="0.43"/>
    <n v="13"/>
    <s v="ENE"/>
    <n v="6.6"/>
    <n v="8.3000000000000007"/>
    <n v="6.7"/>
    <n v="1014.9"/>
    <n v="0"/>
    <n v="0"/>
    <n v="3.5000000000000003E-2"/>
    <n v="0"/>
    <n v="20.6"/>
    <n v="48"/>
    <n v="9.1999999999999993"/>
    <n v="19.7"/>
    <n v="8.8699999999999992"/>
    <n v="7.4300000000000005E-2"/>
    <n v="117"/>
    <n v="1"/>
    <n v="100"/>
    <n v="5"/>
    <x v="8"/>
    <x v="1"/>
    <n v="2024"/>
    <n v="16"/>
    <n v="50"/>
    <n v="1650"/>
    <n v="16"/>
    <x v="17"/>
    <n v="28"/>
    <d v="2024-04-28T00:00:00"/>
    <x v="9"/>
  </r>
  <r>
    <d v="2024-04-28T00:00:00"/>
    <d v="1899-12-30T16:55:00"/>
    <n v="8.3000000000000007"/>
    <n v="8.3000000000000007"/>
    <n v="8.1999999999999993"/>
    <n v="90"/>
    <n v="6.7"/>
    <n v="6.1"/>
    <s v="NE"/>
    <n v="0.51"/>
    <n v="15.7"/>
    <s v="NE"/>
    <n v="6.4"/>
    <n v="8.4"/>
    <n v="6.5"/>
    <n v="1014.9"/>
    <n v="0"/>
    <n v="0"/>
    <n v="3.5000000000000003E-2"/>
    <n v="0"/>
    <n v="20.6"/>
    <n v="48"/>
    <n v="9.1999999999999993"/>
    <n v="19.7"/>
    <n v="8.8699999999999992"/>
    <n v="7.4300000000000005E-2"/>
    <n v="117"/>
    <n v="1"/>
    <n v="100"/>
    <n v="5"/>
    <x v="8"/>
    <x v="1"/>
    <n v="2024"/>
    <n v="16"/>
    <n v="55"/>
    <n v="1655"/>
    <n v="16"/>
    <x v="17"/>
    <n v="28"/>
    <d v="2024-04-28T00:00:00"/>
    <x v="9"/>
  </r>
  <r>
    <d v="2024-04-28T00:00:00"/>
    <d v="1899-12-30T17:00:00"/>
    <n v="8.3000000000000007"/>
    <n v="8.3000000000000007"/>
    <n v="8.1999999999999993"/>
    <n v="90"/>
    <n v="6.7"/>
    <n v="5.2"/>
    <s v="NE"/>
    <n v="0.43"/>
    <n v="9.6"/>
    <s v="ENE"/>
    <n v="6.7"/>
    <n v="8.4"/>
    <n v="6.8"/>
    <n v="1015"/>
    <n v="0"/>
    <n v="0"/>
    <n v="3.5000000000000003E-2"/>
    <n v="0"/>
    <n v="20.7"/>
    <n v="48"/>
    <n v="9.3000000000000007"/>
    <n v="19.7"/>
    <n v="8.8699999999999992"/>
    <n v="7.4300000000000005E-2"/>
    <n v="117"/>
    <n v="1"/>
    <n v="100"/>
    <n v="5"/>
    <x v="8"/>
    <x v="1"/>
    <n v="2024"/>
    <n v="17"/>
    <n v="0"/>
    <n v="1700"/>
    <n v="16"/>
    <x v="17"/>
    <n v="28"/>
    <d v="2024-04-28T00:00:00"/>
    <x v="9"/>
  </r>
  <r>
    <d v="2024-04-28T00:00:00"/>
    <d v="1899-12-30T17:05:00"/>
    <n v="8.3000000000000007"/>
    <n v="8.3000000000000007"/>
    <n v="8.3000000000000007"/>
    <n v="90"/>
    <n v="6.7"/>
    <n v="6.1"/>
    <s v="NE"/>
    <n v="0.51"/>
    <n v="15.7"/>
    <s v="NE"/>
    <n v="6.4"/>
    <n v="8.4"/>
    <n v="6.5"/>
    <n v="1015"/>
    <n v="0"/>
    <n v="0"/>
    <n v="3.5000000000000003E-2"/>
    <n v="0"/>
    <n v="20.7"/>
    <n v="47"/>
    <n v="8.9"/>
    <n v="19.7"/>
    <n v="8.77"/>
    <n v="7.4300000000000005E-2"/>
    <n v="116"/>
    <n v="1"/>
    <n v="100"/>
    <n v="5"/>
    <x v="8"/>
    <x v="1"/>
    <n v="2024"/>
    <n v="17"/>
    <n v="5"/>
    <n v="1705"/>
    <n v="17"/>
    <x v="18"/>
    <n v="28"/>
    <d v="2024-04-28T00:00:00"/>
    <x v="9"/>
  </r>
  <r>
    <d v="2024-04-28T00:00:00"/>
    <d v="1899-12-30T17:10:00"/>
    <n v="8.3000000000000007"/>
    <n v="8.3000000000000007"/>
    <n v="8.3000000000000007"/>
    <n v="90"/>
    <n v="6.7"/>
    <n v="6.1"/>
    <s v="NE"/>
    <n v="0.51"/>
    <n v="13.9"/>
    <s v="NE"/>
    <n v="6.4"/>
    <n v="8.4"/>
    <n v="6.5"/>
    <n v="1015"/>
    <n v="0"/>
    <n v="0"/>
    <n v="3.5000000000000003E-2"/>
    <n v="0"/>
    <n v="20.8"/>
    <n v="47"/>
    <n v="9"/>
    <n v="19.8"/>
    <n v="8.76"/>
    <n v="7.4300000000000005E-2"/>
    <n v="117"/>
    <n v="1"/>
    <n v="100"/>
    <n v="5"/>
    <x v="8"/>
    <x v="1"/>
    <n v="2024"/>
    <n v="17"/>
    <n v="10"/>
    <n v="1710"/>
    <n v="17"/>
    <x v="18"/>
    <n v="28"/>
    <d v="2024-04-28T00:00:00"/>
    <x v="9"/>
  </r>
  <r>
    <d v="2024-04-28T00:00:00"/>
    <d v="1899-12-30T17:15:00"/>
    <n v="8.1999999999999993"/>
    <n v="8.3000000000000007"/>
    <n v="8.1999999999999993"/>
    <n v="89"/>
    <n v="6.5"/>
    <n v="5.2"/>
    <s v="NE"/>
    <n v="0.43"/>
    <n v="12.2"/>
    <s v="NE"/>
    <n v="6.6"/>
    <n v="8.3000000000000007"/>
    <n v="6.7"/>
    <n v="1014.9"/>
    <n v="0"/>
    <n v="0"/>
    <n v="3.5000000000000003E-2"/>
    <n v="0"/>
    <n v="20.8"/>
    <n v="47"/>
    <n v="9"/>
    <n v="19.8"/>
    <n v="8.76"/>
    <n v="7.4300000000000005E-2"/>
    <n v="118"/>
    <n v="1"/>
    <n v="100"/>
    <n v="5"/>
    <x v="8"/>
    <x v="1"/>
    <n v="2024"/>
    <n v="17"/>
    <n v="15"/>
    <n v="1715"/>
    <n v="17"/>
    <x v="18"/>
    <n v="28"/>
    <d v="2024-04-28T00:00:00"/>
    <x v="9"/>
  </r>
  <r>
    <d v="2024-04-28T00:00:00"/>
    <d v="1899-12-30T17:20:00"/>
    <n v="8.1999999999999993"/>
    <n v="8.3000000000000007"/>
    <n v="8.1999999999999993"/>
    <n v="89"/>
    <n v="6.5"/>
    <n v="5.2"/>
    <s v="NE"/>
    <n v="0.43"/>
    <n v="11.3"/>
    <s v="NE"/>
    <n v="6.6"/>
    <n v="8.3000000000000007"/>
    <n v="6.7"/>
    <n v="1015"/>
    <n v="0"/>
    <n v="0"/>
    <n v="3.5000000000000003E-2"/>
    <n v="0"/>
    <n v="20.8"/>
    <n v="47"/>
    <n v="9"/>
    <n v="19.8"/>
    <n v="8.76"/>
    <n v="7.4300000000000005E-2"/>
    <n v="117"/>
    <n v="1"/>
    <n v="100"/>
    <n v="5"/>
    <x v="8"/>
    <x v="1"/>
    <n v="2024"/>
    <n v="17"/>
    <n v="20"/>
    <n v="1720"/>
    <n v="17"/>
    <x v="18"/>
    <n v="28"/>
    <d v="2024-04-28T00:00:00"/>
    <x v="9"/>
  </r>
  <r>
    <d v="2024-04-28T00:00:00"/>
    <d v="1899-12-30T17:25:00"/>
    <n v="8.1999999999999993"/>
    <n v="8.1999999999999993"/>
    <n v="8.1999999999999993"/>
    <n v="89"/>
    <n v="6.5"/>
    <n v="5.2"/>
    <s v="NE"/>
    <n v="0.43"/>
    <n v="11.3"/>
    <s v="NE"/>
    <n v="6.6"/>
    <n v="8.3000000000000007"/>
    <n v="6.7"/>
    <n v="1014.9"/>
    <n v="0"/>
    <n v="0"/>
    <n v="3.5000000000000003E-2"/>
    <n v="0"/>
    <n v="20.9"/>
    <n v="47"/>
    <n v="9.1999999999999993"/>
    <n v="19.8"/>
    <n v="8.76"/>
    <n v="7.4200000000000002E-2"/>
    <n v="117"/>
    <n v="1"/>
    <n v="100"/>
    <n v="5"/>
    <x v="8"/>
    <x v="1"/>
    <n v="2024"/>
    <n v="17"/>
    <n v="25"/>
    <n v="1725"/>
    <n v="17"/>
    <x v="18"/>
    <n v="28"/>
    <d v="2024-04-28T00:00:00"/>
    <x v="9"/>
  </r>
  <r>
    <d v="2024-04-28T00:00:00"/>
    <d v="1899-12-30T17:30:00"/>
    <n v="8.1999999999999993"/>
    <n v="8.1999999999999993"/>
    <n v="8.1999999999999993"/>
    <n v="89"/>
    <n v="6.5"/>
    <n v="5.2"/>
    <s v="NE"/>
    <n v="0.43"/>
    <n v="10.4"/>
    <s v="NE"/>
    <n v="6.6"/>
    <n v="8.3000000000000007"/>
    <n v="6.7"/>
    <n v="1014.6"/>
    <n v="0"/>
    <n v="0"/>
    <n v="3.5000000000000003E-2"/>
    <n v="0"/>
    <n v="20.9"/>
    <n v="47"/>
    <n v="9.1999999999999993"/>
    <n v="19.8"/>
    <n v="8.76"/>
    <n v="7.4200000000000002E-2"/>
    <n v="117"/>
    <n v="1"/>
    <n v="100"/>
    <n v="5"/>
    <x v="8"/>
    <x v="1"/>
    <n v="2024"/>
    <n v="17"/>
    <n v="30"/>
    <n v="1730"/>
    <n v="17"/>
    <x v="18"/>
    <n v="28"/>
    <d v="2024-04-28T00:00:00"/>
    <x v="9"/>
  </r>
  <r>
    <d v="2024-04-28T00:00:00"/>
    <d v="1899-12-30T17:35:00"/>
    <n v="8.1999999999999993"/>
    <n v="8.1999999999999993"/>
    <n v="8.1999999999999993"/>
    <n v="89"/>
    <n v="6.5"/>
    <n v="5.2"/>
    <s v="NE"/>
    <n v="0.43"/>
    <n v="9.6"/>
    <s v="ENE"/>
    <n v="6.6"/>
    <n v="8.3000000000000007"/>
    <n v="6.7"/>
    <n v="1014.6"/>
    <n v="0"/>
    <n v="0"/>
    <n v="3.5000000000000003E-2"/>
    <n v="0"/>
    <n v="20.9"/>
    <n v="47"/>
    <n v="9.1999999999999993"/>
    <n v="19.8"/>
    <n v="8.76"/>
    <n v="7.4200000000000002E-2"/>
    <n v="117"/>
    <n v="1"/>
    <n v="100"/>
    <n v="5"/>
    <x v="8"/>
    <x v="1"/>
    <n v="2024"/>
    <n v="17"/>
    <n v="35"/>
    <n v="1735"/>
    <n v="17"/>
    <x v="18"/>
    <n v="28"/>
    <d v="2024-04-28T00:00:00"/>
    <x v="9"/>
  </r>
  <r>
    <d v="2024-04-28T00:00:00"/>
    <d v="1899-12-30T17:40:00"/>
    <n v="8.1999999999999993"/>
    <n v="8.1999999999999993"/>
    <n v="8.1999999999999993"/>
    <n v="89"/>
    <n v="6.5"/>
    <n v="4.3"/>
    <s v="NE"/>
    <n v="0.36"/>
    <n v="10.4"/>
    <s v="ENE"/>
    <n v="6.9"/>
    <n v="8.3000000000000007"/>
    <n v="7"/>
    <n v="1014.5"/>
    <n v="0"/>
    <n v="0"/>
    <n v="3.5000000000000003E-2"/>
    <n v="0"/>
    <n v="20.9"/>
    <n v="47"/>
    <n v="9.1999999999999993"/>
    <n v="19.8"/>
    <n v="8.76"/>
    <n v="7.4200000000000002E-2"/>
    <n v="117"/>
    <n v="1"/>
    <n v="100"/>
    <n v="5"/>
    <x v="8"/>
    <x v="1"/>
    <n v="2024"/>
    <n v="17"/>
    <n v="40"/>
    <n v="1740"/>
    <n v="17"/>
    <x v="18"/>
    <n v="28"/>
    <d v="2024-04-28T00:00:00"/>
    <x v="9"/>
  </r>
  <r>
    <d v="2024-04-28T00:00:00"/>
    <d v="1899-12-30T17:45:00"/>
    <n v="8.1999999999999993"/>
    <n v="8.1999999999999993"/>
    <n v="8.1999999999999993"/>
    <n v="89"/>
    <n v="6.5"/>
    <n v="5.2"/>
    <s v="NE"/>
    <n v="0.43"/>
    <n v="14.8"/>
    <s v="ENE"/>
    <n v="6.5"/>
    <n v="8.1999999999999993"/>
    <n v="6.6"/>
    <n v="1014.4"/>
    <n v="0"/>
    <n v="0"/>
    <n v="3.5000000000000003E-2"/>
    <n v="0"/>
    <n v="20.9"/>
    <n v="47"/>
    <n v="9.1999999999999993"/>
    <n v="19.8"/>
    <n v="8.76"/>
    <n v="7.4200000000000002E-2"/>
    <n v="117"/>
    <n v="1"/>
    <n v="100"/>
    <n v="5"/>
    <x v="8"/>
    <x v="1"/>
    <n v="2024"/>
    <n v="17"/>
    <n v="45"/>
    <n v="1745"/>
    <n v="17"/>
    <x v="18"/>
    <n v="28"/>
    <d v="2024-04-28T00:00:00"/>
    <x v="9"/>
  </r>
  <r>
    <d v="2024-04-28T00:00:00"/>
    <d v="1899-12-30T17:50:00"/>
    <n v="8.1"/>
    <n v="8.1999999999999993"/>
    <n v="8.1"/>
    <n v="89"/>
    <n v="6.4"/>
    <n v="5.2"/>
    <s v="NE"/>
    <n v="0.43"/>
    <n v="12.2"/>
    <s v="ENE"/>
    <n v="6.4"/>
    <n v="8.1999999999999993"/>
    <n v="6.5"/>
    <n v="1014.4"/>
    <n v="0"/>
    <n v="0"/>
    <n v="3.5000000000000003E-2"/>
    <n v="0"/>
    <n v="20.9"/>
    <n v="47"/>
    <n v="9.1999999999999993"/>
    <n v="19.8"/>
    <n v="8.76"/>
    <n v="7.4200000000000002E-2"/>
    <n v="117"/>
    <n v="1"/>
    <n v="100"/>
    <n v="5"/>
    <x v="8"/>
    <x v="1"/>
    <n v="2024"/>
    <n v="17"/>
    <n v="50"/>
    <n v="1750"/>
    <n v="17"/>
    <x v="18"/>
    <n v="28"/>
    <d v="2024-04-28T00:00:00"/>
    <x v="9"/>
  </r>
  <r>
    <d v="2024-04-28T00:00:00"/>
    <d v="1899-12-30T17:55:00"/>
    <n v="8.1"/>
    <n v="8.1"/>
    <n v="8.1"/>
    <n v="89"/>
    <n v="6.4"/>
    <n v="6.1"/>
    <s v="NE"/>
    <n v="0.51"/>
    <n v="14.8"/>
    <s v="E"/>
    <n v="6.1"/>
    <n v="8.1"/>
    <n v="6.2"/>
    <n v="1014.3"/>
    <n v="0"/>
    <n v="0"/>
    <n v="3.5999999999999997E-2"/>
    <n v="0"/>
    <n v="21"/>
    <n v="47"/>
    <n v="9.3000000000000007"/>
    <n v="19.899999999999999"/>
    <n v="8.75"/>
    <n v="7.4200000000000002E-2"/>
    <n v="117"/>
    <n v="1"/>
    <n v="100"/>
    <n v="5"/>
    <x v="8"/>
    <x v="1"/>
    <n v="2024"/>
    <n v="17"/>
    <n v="55"/>
    <n v="1755"/>
    <n v="17"/>
    <x v="18"/>
    <n v="28"/>
    <d v="2024-04-28T00:00:00"/>
    <x v="9"/>
  </r>
  <r>
    <d v="2024-04-28T00:00:00"/>
    <d v="1899-12-30T18:00:00"/>
    <n v="8"/>
    <n v="8.1"/>
    <n v="7.9"/>
    <n v="89"/>
    <n v="6.3"/>
    <n v="6.1"/>
    <s v="NE"/>
    <n v="0.51"/>
    <n v="12.2"/>
    <s v="NE"/>
    <n v="6.1"/>
    <n v="8.1"/>
    <n v="6.1"/>
    <n v="1014.3"/>
    <n v="0"/>
    <n v="0"/>
    <n v="3.5999999999999997E-2"/>
    <n v="0"/>
    <n v="21"/>
    <n v="47"/>
    <n v="9.3000000000000007"/>
    <n v="19.899999999999999"/>
    <n v="8.75"/>
    <n v="7.4200000000000002E-2"/>
    <n v="117"/>
    <n v="1"/>
    <n v="100"/>
    <n v="5"/>
    <x v="8"/>
    <x v="1"/>
    <n v="2024"/>
    <n v="18"/>
    <n v="0"/>
    <n v="1800"/>
    <n v="17"/>
    <x v="18"/>
    <n v="28"/>
    <d v="2024-04-28T00:00:00"/>
    <x v="9"/>
  </r>
  <r>
    <d v="2024-04-28T00:00:00"/>
    <d v="1899-12-30T18:05:00"/>
    <n v="7.9"/>
    <n v="8"/>
    <n v="7.9"/>
    <n v="90"/>
    <n v="6.3"/>
    <n v="5.2"/>
    <s v="NE"/>
    <n v="0.43"/>
    <n v="9.6"/>
    <s v="ENE"/>
    <n v="6.2"/>
    <n v="7.9"/>
    <n v="6.2"/>
    <n v="1014.4"/>
    <n v="0"/>
    <n v="0"/>
    <n v="3.5999999999999997E-2"/>
    <n v="0"/>
    <n v="21.1"/>
    <n v="47"/>
    <n v="9.3000000000000007"/>
    <n v="19.899999999999999"/>
    <n v="8.75"/>
    <n v="7.4200000000000002E-2"/>
    <n v="117"/>
    <n v="1"/>
    <n v="100"/>
    <n v="5"/>
    <x v="8"/>
    <x v="1"/>
    <n v="2024"/>
    <n v="18"/>
    <n v="5"/>
    <n v="1805"/>
    <n v="18"/>
    <x v="19"/>
    <n v="28"/>
    <d v="2024-04-28T00:00:00"/>
    <x v="9"/>
  </r>
  <r>
    <d v="2024-04-28T00:00:00"/>
    <d v="1899-12-30T18:10:00"/>
    <n v="7.8"/>
    <n v="7.9"/>
    <n v="7.8"/>
    <n v="89"/>
    <n v="6.1"/>
    <n v="6.1"/>
    <s v="NE"/>
    <n v="0.51"/>
    <n v="13"/>
    <s v="ENE"/>
    <n v="5.8"/>
    <n v="7.8"/>
    <n v="5.8"/>
    <n v="1014.3"/>
    <n v="0"/>
    <n v="0"/>
    <n v="3.6999999999999998E-2"/>
    <n v="0"/>
    <n v="21.1"/>
    <n v="47"/>
    <n v="9.3000000000000007"/>
    <n v="19.899999999999999"/>
    <n v="8.75"/>
    <n v="7.4200000000000002E-2"/>
    <n v="117"/>
    <n v="1"/>
    <n v="100"/>
    <n v="5"/>
    <x v="8"/>
    <x v="1"/>
    <n v="2024"/>
    <n v="18"/>
    <n v="10"/>
    <n v="1810"/>
    <n v="18"/>
    <x v="19"/>
    <n v="28"/>
    <d v="2024-04-28T00:00:00"/>
    <x v="9"/>
  </r>
  <r>
    <d v="2024-04-28T00:00:00"/>
    <d v="1899-12-30T18:15:00"/>
    <n v="7.7"/>
    <n v="7.8"/>
    <n v="7.7"/>
    <n v="89"/>
    <n v="6"/>
    <n v="6.1"/>
    <s v="ENE"/>
    <n v="0.51"/>
    <n v="12.2"/>
    <s v="ENE"/>
    <n v="5.7"/>
    <n v="7.7"/>
    <n v="5.7"/>
    <n v="1014.3"/>
    <n v="0"/>
    <n v="0"/>
    <n v="3.6999999999999998E-2"/>
    <n v="0"/>
    <n v="21.1"/>
    <n v="47"/>
    <n v="9.3000000000000007"/>
    <n v="19.899999999999999"/>
    <n v="8.75"/>
    <n v="7.4099999999999999E-2"/>
    <n v="117"/>
    <n v="1"/>
    <n v="100"/>
    <n v="5"/>
    <x v="8"/>
    <x v="1"/>
    <n v="2024"/>
    <n v="18"/>
    <n v="15"/>
    <n v="1815"/>
    <n v="18"/>
    <x v="19"/>
    <n v="28"/>
    <d v="2024-04-28T00:00:00"/>
    <x v="9"/>
  </r>
  <r>
    <d v="2024-04-28T00:00:00"/>
    <d v="1899-12-30T18:20:00"/>
    <n v="7.6"/>
    <n v="7.7"/>
    <n v="7.6"/>
    <n v="89"/>
    <n v="5.9"/>
    <n v="7.8"/>
    <s v="NE"/>
    <n v="0.65"/>
    <n v="16.5"/>
    <s v="NE"/>
    <n v="4.8"/>
    <n v="7.6"/>
    <n v="4.9000000000000004"/>
    <n v="1014.2"/>
    <n v="0"/>
    <n v="0"/>
    <n v="3.6999999999999998E-2"/>
    <n v="0"/>
    <n v="21.1"/>
    <n v="47"/>
    <n v="9.3000000000000007"/>
    <n v="19.899999999999999"/>
    <n v="8.75"/>
    <n v="7.4099999999999999E-2"/>
    <n v="117"/>
    <n v="1"/>
    <n v="100"/>
    <n v="5"/>
    <x v="8"/>
    <x v="1"/>
    <n v="2024"/>
    <n v="18"/>
    <n v="20"/>
    <n v="1820"/>
    <n v="18"/>
    <x v="19"/>
    <n v="28"/>
    <d v="2024-04-28T00:00:00"/>
    <x v="9"/>
  </r>
  <r>
    <d v="2024-04-28T00:00:00"/>
    <d v="1899-12-30T18:25:00"/>
    <n v="7.5"/>
    <n v="7.6"/>
    <n v="7.5"/>
    <n v="89"/>
    <n v="5.8"/>
    <n v="7"/>
    <s v="ENE"/>
    <n v="0.57999999999999996"/>
    <n v="16.5"/>
    <s v="NE"/>
    <n v="5.0999999999999996"/>
    <n v="7.6"/>
    <n v="5.2"/>
    <n v="1014.2"/>
    <n v="0"/>
    <n v="0"/>
    <n v="3.7999999999999999E-2"/>
    <n v="0"/>
    <n v="21.1"/>
    <n v="47"/>
    <n v="9.3000000000000007"/>
    <n v="19.899999999999999"/>
    <n v="8.75"/>
    <n v="7.4099999999999999E-2"/>
    <n v="118"/>
    <n v="1"/>
    <n v="100"/>
    <n v="5"/>
    <x v="8"/>
    <x v="1"/>
    <n v="2024"/>
    <n v="18"/>
    <n v="25"/>
    <n v="1825"/>
    <n v="18"/>
    <x v="19"/>
    <n v="28"/>
    <d v="2024-04-28T00:00:00"/>
    <x v="9"/>
  </r>
  <r>
    <d v="2024-04-28T00:00:00"/>
    <d v="1899-12-30T18:30:00"/>
    <n v="7.4"/>
    <n v="7.5"/>
    <n v="7.4"/>
    <n v="88"/>
    <n v="5.5"/>
    <n v="7.8"/>
    <s v="NE"/>
    <n v="0.65"/>
    <n v="15.7"/>
    <s v="ENE"/>
    <n v="4.7"/>
    <n v="7.4"/>
    <n v="4.7"/>
    <n v="1014.2"/>
    <n v="0"/>
    <n v="0"/>
    <n v="3.7999999999999999E-2"/>
    <n v="0"/>
    <n v="21.1"/>
    <n v="47"/>
    <n v="9.3000000000000007"/>
    <n v="19.899999999999999"/>
    <n v="8.75"/>
    <n v="7.4099999999999999E-2"/>
    <n v="117"/>
    <n v="1"/>
    <n v="100"/>
    <n v="5"/>
    <x v="8"/>
    <x v="1"/>
    <n v="2024"/>
    <n v="18"/>
    <n v="30"/>
    <n v="1830"/>
    <n v="18"/>
    <x v="19"/>
    <n v="28"/>
    <d v="2024-04-28T00:00:00"/>
    <x v="9"/>
  </r>
  <r>
    <d v="2024-04-28T00:00:00"/>
    <d v="1899-12-30T18:35:00"/>
    <n v="7.3"/>
    <n v="7.4"/>
    <n v="7.3"/>
    <n v="88"/>
    <n v="5.5"/>
    <n v="7"/>
    <s v="ENE"/>
    <n v="0.57999999999999996"/>
    <n v="14.8"/>
    <s v="ENE"/>
    <n v="4.9000000000000004"/>
    <n v="7.3"/>
    <n v="4.9000000000000004"/>
    <n v="1014.2"/>
    <n v="0"/>
    <n v="0"/>
    <n v="3.7999999999999999E-2"/>
    <n v="0"/>
    <n v="21"/>
    <n v="47"/>
    <n v="9.3000000000000007"/>
    <n v="19.899999999999999"/>
    <n v="8.75"/>
    <n v="7.4200000000000002E-2"/>
    <n v="117"/>
    <n v="1"/>
    <n v="100"/>
    <n v="5"/>
    <x v="8"/>
    <x v="1"/>
    <n v="2024"/>
    <n v="18"/>
    <n v="35"/>
    <n v="1835"/>
    <n v="18"/>
    <x v="19"/>
    <n v="28"/>
    <d v="2024-04-28T00:00:00"/>
    <x v="9"/>
  </r>
  <r>
    <d v="2024-04-28T00:00:00"/>
    <d v="1899-12-30T18:40:00"/>
    <n v="7.3"/>
    <n v="7.4"/>
    <n v="7.3"/>
    <n v="89"/>
    <n v="5.6"/>
    <n v="6.1"/>
    <s v="ENE"/>
    <n v="0.51"/>
    <n v="17.399999999999999"/>
    <s v="NE"/>
    <n v="5.2"/>
    <n v="7.3"/>
    <n v="5.2"/>
    <n v="1014.3"/>
    <n v="0.2"/>
    <n v="0"/>
    <n v="3.7999999999999999E-2"/>
    <n v="0"/>
    <n v="20.9"/>
    <n v="47"/>
    <n v="9.1999999999999993"/>
    <n v="19.8"/>
    <n v="8.76"/>
    <n v="7.4200000000000002E-2"/>
    <n v="117"/>
    <n v="1"/>
    <n v="100"/>
    <n v="5"/>
    <x v="8"/>
    <x v="1"/>
    <n v="2024"/>
    <n v="18"/>
    <n v="40"/>
    <n v="1840"/>
    <n v="18"/>
    <x v="19"/>
    <n v="28"/>
    <d v="2024-04-28T00:00:00"/>
    <x v="9"/>
  </r>
  <r>
    <d v="2024-04-28T00:00:00"/>
    <d v="1899-12-30T18:45:00"/>
    <n v="7.2"/>
    <n v="7.3"/>
    <n v="7.2"/>
    <n v="89"/>
    <n v="5.5"/>
    <n v="7"/>
    <s v="NE"/>
    <n v="0.57999999999999996"/>
    <n v="15.7"/>
    <s v="ENE"/>
    <n v="4.8"/>
    <n v="7.3"/>
    <n v="4.8"/>
    <n v="1014"/>
    <n v="0"/>
    <n v="0"/>
    <n v="3.9E-2"/>
    <n v="0"/>
    <n v="20.8"/>
    <n v="47"/>
    <n v="9"/>
    <n v="19.8"/>
    <n v="8.76"/>
    <n v="7.4200000000000002E-2"/>
    <n v="117"/>
    <n v="1"/>
    <n v="100"/>
    <n v="5"/>
    <x v="8"/>
    <x v="1"/>
    <n v="2024"/>
    <n v="18"/>
    <n v="45"/>
    <n v="1845"/>
    <n v="18"/>
    <x v="19"/>
    <n v="28"/>
    <d v="2024-04-28T00:00:00"/>
    <x v="9"/>
  </r>
  <r>
    <d v="2024-04-28T00:00:00"/>
    <d v="1899-12-30T18:50:00"/>
    <n v="7.2"/>
    <n v="7.3"/>
    <n v="7.2"/>
    <n v="90"/>
    <n v="5.6"/>
    <n v="4.3"/>
    <s v="NE"/>
    <n v="0.36"/>
    <n v="8.6999999999999993"/>
    <s v="ENE"/>
    <n v="5.7"/>
    <n v="7.2"/>
    <n v="5.7"/>
    <n v="1014"/>
    <n v="0"/>
    <n v="0"/>
    <n v="3.9E-2"/>
    <n v="0"/>
    <n v="20.6"/>
    <n v="47"/>
    <n v="8.9"/>
    <n v="19.7"/>
    <n v="8.77"/>
    <n v="7.4300000000000005E-2"/>
    <n v="117"/>
    <n v="1"/>
    <n v="100"/>
    <n v="5"/>
    <x v="8"/>
    <x v="1"/>
    <n v="2024"/>
    <n v="18"/>
    <n v="50"/>
    <n v="1850"/>
    <n v="18"/>
    <x v="19"/>
    <n v="28"/>
    <d v="2024-04-28T00:00:00"/>
    <x v="9"/>
  </r>
  <r>
    <d v="2024-04-28T00:00:00"/>
    <d v="1899-12-30T18:55:00"/>
    <n v="7.1"/>
    <n v="7.2"/>
    <n v="7.1"/>
    <n v="90"/>
    <n v="5.5"/>
    <n v="6.1"/>
    <s v="ENE"/>
    <n v="0.51"/>
    <n v="13"/>
    <s v="ENE"/>
    <n v="4.9000000000000004"/>
    <n v="7.1"/>
    <n v="4.9000000000000004"/>
    <n v="1013.9"/>
    <n v="0"/>
    <n v="0"/>
    <n v="3.9E-2"/>
    <n v="0"/>
    <n v="20.5"/>
    <n v="48"/>
    <n v="9.1"/>
    <n v="19.600000000000001"/>
    <n v="8.8699999999999992"/>
    <n v="7.4300000000000005E-2"/>
    <n v="117"/>
    <n v="1"/>
    <n v="100"/>
    <n v="5"/>
    <x v="8"/>
    <x v="1"/>
    <n v="2024"/>
    <n v="18"/>
    <n v="55"/>
    <n v="1855"/>
    <n v="18"/>
    <x v="19"/>
    <n v="28"/>
    <d v="2024-04-28T00:00:00"/>
    <x v="9"/>
  </r>
  <r>
    <d v="2024-04-28T00:00:00"/>
    <d v="1899-12-30T19:00:00"/>
    <n v="6.9"/>
    <n v="7.1"/>
    <n v="6.9"/>
    <n v="90"/>
    <n v="5.4"/>
    <n v="5.2"/>
    <s v="NE"/>
    <n v="0.43"/>
    <n v="13.9"/>
    <s v="NE"/>
    <n v="5.0999999999999996"/>
    <n v="7"/>
    <n v="5.0999999999999996"/>
    <n v="1013.9"/>
    <n v="0"/>
    <n v="0"/>
    <n v="0.04"/>
    <n v="0"/>
    <n v="20.399999999999999"/>
    <n v="48"/>
    <n v="9"/>
    <n v="19.5"/>
    <n v="8.8800000000000008"/>
    <n v="7.4300000000000005E-2"/>
    <n v="117"/>
    <n v="1"/>
    <n v="100"/>
    <n v="5"/>
    <x v="8"/>
    <x v="1"/>
    <n v="2024"/>
    <n v="19"/>
    <n v="0"/>
    <n v="1900"/>
    <n v="18"/>
    <x v="19"/>
    <n v="28"/>
    <d v="2024-04-28T00:00:00"/>
    <x v="9"/>
  </r>
  <r>
    <d v="2024-04-28T00:00:00"/>
    <d v="1899-12-30T19:05:00"/>
    <n v="6.9"/>
    <n v="6.9"/>
    <n v="6.9"/>
    <n v="91"/>
    <n v="5.5"/>
    <n v="5.2"/>
    <s v="NE"/>
    <n v="0.43"/>
    <n v="11.3"/>
    <s v="NE"/>
    <n v="5"/>
    <n v="6.9"/>
    <n v="5.0999999999999996"/>
    <n v="1014"/>
    <n v="0"/>
    <n v="0"/>
    <n v="0.04"/>
    <n v="0"/>
    <n v="20.3"/>
    <n v="48"/>
    <n v="9"/>
    <n v="19.399999999999999"/>
    <n v="8.8800000000000008"/>
    <n v="7.4300000000000005E-2"/>
    <n v="117"/>
    <n v="1"/>
    <n v="100"/>
    <n v="5"/>
    <x v="8"/>
    <x v="1"/>
    <n v="2024"/>
    <n v="19"/>
    <n v="5"/>
    <n v="1905"/>
    <n v="19"/>
    <x v="20"/>
    <n v="28"/>
    <d v="2024-04-28T00:00:00"/>
    <x v="9"/>
  </r>
  <r>
    <d v="2024-04-28T00:00:00"/>
    <d v="1899-12-30T19:10:00"/>
    <n v="6.8"/>
    <n v="6.9"/>
    <n v="6.8"/>
    <n v="91"/>
    <n v="5.5"/>
    <n v="6.1"/>
    <s v="NE"/>
    <n v="0.51"/>
    <n v="11.3"/>
    <s v="NE"/>
    <n v="4.7"/>
    <n v="6.9"/>
    <n v="4.7"/>
    <n v="1013.9"/>
    <n v="0"/>
    <n v="0"/>
    <n v="0.04"/>
    <n v="0"/>
    <n v="20.3"/>
    <n v="48"/>
    <n v="9"/>
    <n v="19.399999999999999"/>
    <n v="8.8800000000000008"/>
    <n v="7.4300000000000005E-2"/>
    <n v="116"/>
    <n v="1"/>
    <n v="100"/>
    <n v="5"/>
    <x v="8"/>
    <x v="1"/>
    <n v="2024"/>
    <n v="19"/>
    <n v="10"/>
    <n v="1910"/>
    <n v="19"/>
    <x v="20"/>
    <n v="28"/>
    <d v="2024-04-28T00:00:00"/>
    <x v="9"/>
  </r>
  <r>
    <d v="2024-04-28T00:00:00"/>
    <d v="1899-12-30T19:15:00"/>
    <n v="6.8"/>
    <n v="6.8"/>
    <n v="6.8"/>
    <n v="91"/>
    <n v="5.4"/>
    <n v="4.3"/>
    <s v="NE"/>
    <n v="0.36"/>
    <n v="11.3"/>
    <s v="ENE"/>
    <n v="5.2"/>
    <n v="6.8"/>
    <n v="5.3"/>
    <n v="1013.9"/>
    <n v="0"/>
    <n v="0"/>
    <n v="0.04"/>
    <n v="0"/>
    <n v="20.2"/>
    <n v="48"/>
    <n v="8.9"/>
    <n v="19.399999999999999"/>
    <n v="8.8800000000000008"/>
    <n v="7.4399999999999994E-2"/>
    <n v="117"/>
    <n v="1"/>
    <n v="100"/>
    <n v="5"/>
    <x v="8"/>
    <x v="1"/>
    <n v="2024"/>
    <n v="19"/>
    <n v="15"/>
    <n v="1915"/>
    <n v="19"/>
    <x v="20"/>
    <n v="28"/>
    <d v="2024-04-28T00:00:00"/>
    <x v="9"/>
  </r>
  <r>
    <d v="2024-04-28T00:00:00"/>
    <d v="1899-12-30T19:20:00"/>
    <n v="6.7"/>
    <n v="6.8"/>
    <n v="6.7"/>
    <n v="92"/>
    <n v="5.5"/>
    <n v="4.3"/>
    <s v="NE"/>
    <n v="0.36"/>
    <n v="7.8"/>
    <s v="NE"/>
    <n v="5.0999999999999996"/>
    <n v="6.7"/>
    <n v="5.2"/>
    <n v="1013.9"/>
    <n v="0"/>
    <n v="0"/>
    <n v="4.1000000000000002E-2"/>
    <n v="0"/>
    <n v="20.2"/>
    <n v="48"/>
    <n v="8.9"/>
    <n v="19.399999999999999"/>
    <n v="8.8800000000000008"/>
    <n v="7.4399999999999994E-2"/>
    <n v="116"/>
    <n v="1"/>
    <n v="100"/>
    <n v="5"/>
    <x v="8"/>
    <x v="1"/>
    <n v="2024"/>
    <n v="19"/>
    <n v="20"/>
    <n v="1920"/>
    <n v="19"/>
    <x v="20"/>
    <n v="28"/>
    <d v="2024-04-28T00:00:00"/>
    <x v="9"/>
  </r>
  <r>
    <d v="2024-04-28T00:00:00"/>
    <d v="1899-12-30T19:25:00"/>
    <n v="6.6"/>
    <n v="6.7"/>
    <n v="6.6"/>
    <n v="92"/>
    <n v="5.4"/>
    <n v="4.3"/>
    <s v="NE"/>
    <n v="0.36"/>
    <n v="14.8"/>
    <s v="ENE"/>
    <n v="5.0999999999999996"/>
    <n v="6.7"/>
    <n v="5.0999999999999996"/>
    <n v="1013.8"/>
    <n v="0"/>
    <n v="0"/>
    <n v="4.1000000000000002E-2"/>
    <n v="0"/>
    <n v="20.100000000000001"/>
    <n v="48"/>
    <n v="8.8000000000000007"/>
    <n v="19.3"/>
    <n v="8.89"/>
    <n v="7.4399999999999994E-2"/>
    <n v="117"/>
    <n v="1"/>
    <n v="100"/>
    <n v="5"/>
    <x v="8"/>
    <x v="1"/>
    <n v="2024"/>
    <n v="19"/>
    <n v="25"/>
    <n v="1925"/>
    <n v="19"/>
    <x v="20"/>
    <n v="28"/>
    <d v="2024-04-28T00:00:00"/>
    <x v="9"/>
  </r>
  <r>
    <d v="2024-04-28T00:00:00"/>
    <d v="1899-12-30T19:30:00"/>
    <n v="6.6"/>
    <n v="6.6"/>
    <n v="6.5"/>
    <n v="91"/>
    <n v="5.2"/>
    <n v="6.1"/>
    <s v="NE"/>
    <n v="0.51"/>
    <n v="11.3"/>
    <s v="ENE"/>
    <n v="4.3"/>
    <n v="6.6"/>
    <n v="4.4000000000000004"/>
    <n v="1013.7"/>
    <n v="0"/>
    <n v="0"/>
    <n v="4.1000000000000002E-2"/>
    <n v="0"/>
    <n v="20.100000000000001"/>
    <n v="48"/>
    <n v="8.8000000000000007"/>
    <n v="19.3"/>
    <n v="8.89"/>
    <n v="7.4399999999999994E-2"/>
    <n v="118"/>
    <n v="1"/>
    <n v="100"/>
    <n v="5"/>
    <x v="8"/>
    <x v="1"/>
    <n v="2024"/>
    <n v="19"/>
    <n v="30"/>
    <n v="1930"/>
    <n v="19"/>
    <x v="20"/>
    <n v="28"/>
    <d v="2024-04-28T00:00:00"/>
    <x v="9"/>
  </r>
  <r>
    <d v="2024-04-28T00:00:00"/>
    <d v="1899-12-30T19:35:00"/>
    <n v="6.5"/>
    <n v="6.6"/>
    <n v="6.5"/>
    <n v="91"/>
    <n v="5.0999999999999996"/>
    <n v="5.2"/>
    <s v="NE"/>
    <n v="0.43"/>
    <n v="10.4"/>
    <s v="NE"/>
    <n v="4.5"/>
    <n v="6.6"/>
    <n v="4.5999999999999996"/>
    <n v="1013.8"/>
    <n v="0"/>
    <n v="0"/>
    <n v="4.1000000000000002E-2"/>
    <n v="0"/>
    <n v="20.100000000000001"/>
    <n v="48"/>
    <n v="8.8000000000000007"/>
    <n v="19.3"/>
    <n v="8.89"/>
    <n v="7.4399999999999994E-2"/>
    <n v="117"/>
    <n v="1"/>
    <n v="100"/>
    <n v="5"/>
    <x v="8"/>
    <x v="1"/>
    <n v="2024"/>
    <n v="19"/>
    <n v="35"/>
    <n v="1935"/>
    <n v="19"/>
    <x v="20"/>
    <n v="28"/>
    <d v="2024-04-28T00:00:00"/>
    <x v="9"/>
  </r>
  <r>
    <d v="2024-04-28T00:00:00"/>
    <d v="1899-12-30T19:40:00"/>
    <n v="6.4"/>
    <n v="6.5"/>
    <n v="6.4"/>
    <n v="91"/>
    <n v="5.0999999999999996"/>
    <n v="6.1"/>
    <s v="NE"/>
    <n v="0.51"/>
    <n v="11.3"/>
    <s v="NNW"/>
    <n v="4.2"/>
    <n v="6.5"/>
    <n v="4.2"/>
    <n v="1013.8"/>
    <n v="0"/>
    <n v="0"/>
    <n v="4.1000000000000002E-2"/>
    <n v="0"/>
    <n v="20.100000000000001"/>
    <n v="48"/>
    <n v="8.6999999999999993"/>
    <n v="19.2"/>
    <n v="8.89"/>
    <n v="7.4399999999999994E-2"/>
    <n v="117"/>
    <n v="1"/>
    <n v="100"/>
    <n v="5"/>
    <x v="8"/>
    <x v="1"/>
    <n v="2024"/>
    <n v="19"/>
    <n v="40"/>
    <n v="1940"/>
    <n v="19"/>
    <x v="20"/>
    <n v="28"/>
    <d v="2024-04-28T00:00:00"/>
    <x v="9"/>
  </r>
  <r>
    <d v="2024-04-28T00:00:00"/>
    <d v="1899-12-30T19:45:00"/>
    <n v="6.4"/>
    <n v="6.4"/>
    <n v="6.4"/>
    <n v="91"/>
    <n v="5.0999999999999996"/>
    <n v="7"/>
    <s v="NE"/>
    <n v="0.57999999999999996"/>
    <n v="16.5"/>
    <s v="ENE"/>
    <n v="3.8"/>
    <n v="6.5"/>
    <n v="3.9"/>
    <n v="1013.6"/>
    <n v="0"/>
    <n v="0"/>
    <n v="4.1000000000000002E-2"/>
    <n v="0"/>
    <n v="20.100000000000001"/>
    <n v="48"/>
    <n v="8.6999999999999993"/>
    <n v="19.2"/>
    <n v="8.89"/>
    <n v="7.4399999999999994E-2"/>
    <n v="117"/>
    <n v="1"/>
    <n v="100"/>
    <n v="5"/>
    <x v="8"/>
    <x v="1"/>
    <n v="2024"/>
    <n v="19"/>
    <n v="45"/>
    <n v="1945"/>
    <n v="19"/>
    <x v="20"/>
    <n v="28"/>
    <d v="2024-04-28T00:00:00"/>
    <x v="9"/>
  </r>
  <r>
    <d v="2024-04-28T00:00:00"/>
    <d v="1899-12-30T19:50:00"/>
    <n v="6.4"/>
    <n v="6.4"/>
    <n v="6.4"/>
    <n v="91"/>
    <n v="5"/>
    <n v="5.2"/>
    <s v="NE"/>
    <n v="0.43"/>
    <n v="13"/>
    <s v="NE"/>
    <n v="4.4000000000000004"/>
    <n v="6.4"/>
    <n v="4.4000000000000004"/>
    <n v="1013.6"/>
    <n v="0"/>
    <n v="0"/>
    <n v="4.1000000000000002E-2"/>
    <n v="0"/>
    <n v="20.100000000000001"/>
    <n v="48"/>
    <n v="8.6999999999999993"/>
    <n v="19.2"/>
    <n v="8.89"/>
    <n v="7.4399999999999994E-2"/>
    <n v="117"/>
    <n v="1"/>
    <n v="100"/>
    <n v="5"/>
    <x v="8"/>
    <x v="1"/>
    <n v="2024"/>
    <n v="19"/>
    <n v="50"/>
    <n v="1950"/>
    <n v="19"/>
    <x v="20"/>
    <n v="28"/>
    <d v="2024-04-28T00:00:00"/>
    <x v="9"/>
  </r>
  <r>
    <d v="2024-04-28T00:00:00"/>
    <d v="1899-12-30T19:55:00"/>
    <n v="6.4"/>
    <n v="6.4"/>
    <n v="6.4"/>
    <n v="91"/>
    <n v="5"/>
    <n v="5.2"/>
    <s v="NE"/>
    <n v="0.43"/>
    <n v="16.5"/>
    <s v="NE"/>
    <n v="4.4000000000000004"/>
    <n v="6.4"/>
    <n v="4.4000000000000004"/>
    <n v="1013.5"/>
    <n v="0"/>
    <n v="0"/>
    <n v="4.1000000000000002E-2"/>
    <n v="0"/>
    <n v="19.899999999999999"/>
    <n v="48"/>
    <n v="8.6"/>
    <n v="19.100000000000001"/>
    <n v="8.89"/>
    <n v="7.4399999999999994E-2"/>
    <n v="117"/>
    <n v="1"/>
    <n v="100"/>
    <n v="5"/>
    <x v="8"/>
    <x v="1"/>
    <n v="2024"/>
    <n v="19"/>
    <n v="55"/>
    <n v="1955"/>
    <n v="19"/>
    <x v="20"/>
    <n v="28"/>
    <d v="2024-04-28T00:00:00"/>
    <x v="9"/>
  </r>
  <r>
    <d v="2024-04-28T00:00:00"/>
    <d v="1899-12-30T20:00:00"/>
    <n v="6.3"/>
    <n v="6.4"/>
    <n v="6.3"/>
    <n v="91"/>
    <n v="5"/>
    <n v="5.2"/>
    <s v="NE"/>
    <n v="0.43"/>
    <n v="13"/>
    <s v="NNE"/>
    <n v="4.3"/>
    <n v="6.4"/>
    <n v="4.4000000000000004"/>
    <n v="1013.4"/>
    <n v="0"/>
    <n v="0"/>
    <n v="4.2000000000000003E-2"/>
    <n v="0"/>
    <n v="19.899999999999999"/>
    <n v="48"/>
    <n v="8.6"/>
    <n v="19.100000000000001"/>
    <n v="8.89"/>
    <n v="7.4399999999999994E-2"/>
    <n v="117"/>
    <n v="1"/>
    <n v="100"/>
    <n v="5"/>
    <x v="8"/>
    <x v="1"/>
    <n v="2024"/>
    <n v="20"/>
    <n v="0"/>
    <n v="2000"/>
    <n v="19"/>
    <x v="20"/>
    <n v="28"/>
    <d v="2024-04-28T00:00:00"/>
    <x v="9"/>
  </r>
  <r>
    <d v="2024-04-28T00:00:00"/>
    <d v="1899-12-30T20:05:00"/>
    <n v="6.3"/>
    <n v="6.3"/>
    <n v="6.3"/>
    <n v="91"/>
    <n v="4.9000000000000004"/>
    <n v="5.2"/>
    <s v="NE"/>
    <n v="0.43"/>
    <n v="12.2"/>
    <s v="NE"/>
    <n v="4.3"/>
    <n v="6.3"/>
    <n v="4.3"/>
    <n v="1013.4"/>
    <n v="0.2"/>
    <n v="0"/>
    <n v="4.2000000000000003E-2"/>
    <n v="0"/>
    <n v="19.899999999999999"/>
    <n v="48"/>
    <n v="8.6"/>
    <n v="19.100000000000001"/>
    <n v="8.89"/>
    <n v="7.4399999999999994E-2"/>
    <n v="117"/>
    <n v="1"/>
    <n v="100"/>
    <n v="5"/>
    <x v="8"/>
    <x v="1"/>
    <n v="2024"/>
    <n v="20"/>
    <n v="5"/>
    <n v="2005"/>
    <n v="20"/>
    <x v="21"/>
    <n v="28"/>
    <d v="2024-04-28T00:00:00"/>
    <x v="9"/>
  </r>
  <r>
    <d v="2024-04-28T00:00:00"/>
    <d v="1899-12-30T20:10:00"/>
    <n v="6.2"/>
    <n v="6.3"/>
    <n v="6.2"/>
    <n v="91"/>
    <n v="4.9000000000000004"/>
    <n v="6.1"/>
    <s v="NE"/>
    <n v="0.51"/>
    <n v="15.7"/>
    <s v="ENE"/>
    <n v="3.9"/>
    <n v="6.2"/>
    <n v="3.9"/>
    <n v="1013.5"/>
    <n v="0"/>
    <n v="0"/>
    <n v="4.2000000000000003E-2"/>
    <n v="0"/>
    <n v="19.8"/>
    <n v="48"/>
    <n v="8.5"/>
    <n v="19"/>
    <n v="8.9"/>
    <n v="7.4399999999999994E-2"/>
    <n v="117"/>
    <n v="1"/>
    <n v="100"/>
    <n v="5"/>
    <x v="8"/>
    <x v="1"/>
    <n v="2024"/>
    <n v="20"/>
    <n v="10"/>
    <n v="2010"/>
    <n v="20"/>
    <x v="21"/>
    <n v="28"/>
    <d v="2024-04-28T00:00:00"/>
    <x v="9"/>
  </r>
  <r>
    <d v="2024-04-28T00:00:00"/>
    <d v="1899-12-30T20:15:00"/>
    <n v="6.2"/>
    <n v="6.2"/>
    <n v="6.2"/>
    <n v="90"/>
    <n v="4.5999999999999996"/>
    <n v="7"/>
    <s v="ENE"/>
    <n v="0.57999999999999996"/>
    <n v="14.8"/>
    <s v="ENE"/>
    <n v="3.5"/>
    <n v="6.2"/>
    <n v="3.5"/>
    <n v="1013.4"/>
    <n v="0"/>
    <n v="0"/>
    <n v="4.2000000000000003E-2"/>
    <n v="0"/>
    <n v="19.8"/>
    <n v="48"/>
    <n v="8.5"/>
    <n v="19"/>
    <n v="8.9"/>
    <n v="7.4399999999999994E-2"/>
    <n v="116"/>
    <n v="1"/>
    <n v="100"/>
    <n v="5"/>
    <x v="8"/>
    <x v="1"/>
    <n v="2024"/>
    <n v="20"/>
    <n v="15"/>
    <n v="2015"/>
    <n v="20"/>
    <x v="21"/>
    <n v="28"/>
    <d v="2024-04-28T00:00:00"/>
    <x v="9"/>
  </r>
  <r>
    <d v="2024-04-28T00:00:00"/>
    <d v="1899-12-30T20:20:00"/>
    <n v="6.1"/>
    <n v="6.2"/>
    <n v="6.1"/>
    <n v="90"/>
    <n v="4.5"/>
    <n v="6.1"/>
    <s v="NE"/>
    <n v="0.51"/>
    <n v="14.8"/>
    <s v="ENE"/>
    <n v="3.7"/>
    <n v="6.1"/>
    <n v="3.7"/>
    <n v="1013.4"/>
    <n v="0"/>
    <n v="0"/>
    <n v="4.2999999999999997E-2"/>
    <n v="0"/>
    <n v="20.100000000000001"/>
    <n v="48"/>
    <n v="8.6999999999999993"/>
    <n v="19.2"/>
    <n v="8.89"/>
    <n v="7.4399999999999994E-2"/>
    <n v="117"/>
    <n v="1"/>
    <n v="100"/>
    <n v="5"/>
    <x v="8"/>
    <x v="1"/>
    <n v="2024"/>
    <n v="20"/>
    <n v="20"/>
    <n v="2020"/>
    <n v="20"/>
    <x v="21"/>
    <n v="28"/>
    <d v="2024-04-28T00:00:00"/>
    <x v="9"/>
  </r>
  <r>
    <d v="2024-04-28T00:00:00"/>
    <d v="1899-12-30T20:25:00"/>
    <n v="6.1"/>
    <n v="6.1"/>
    <n v="6.1"/>
    <n v="91"/>
    <n v="4.7"/>
    <n v="5.2"/>
    <s v="ENE"/>
    <n v="0.43"/>
    <n v="9.6"/>
    <s v="ENE"/>
    <n v="4"/>
    <n v="6.1"/>
    <n v="4"/>
    <n v="1013.5"/>
    <n v="0"/>
    <n v="0"/>
    <n v="4.2999999999999997E-2"/>
    <n v="0"/>
    <n v="20.2"/>
    <n v="48"/>
    <n v="8.9"/>
    <n v="19.399999999999999"/>
    <n v="8.8800000000000008"/>
    <n v="7.4300000000000005E-2"/>
    <n v="117"/>
    <n v="1"/>
    <n v="100"/>
    <n v="5"/>
    <x v="8"/>
    <x v="1"/>
    <n v="2024"/>
    <n v="20"/>
    <n v="25"/>
    <n v="2025"/>
    <n v="20"/>
    <x v="21"/>
    <n v="28"/>
    <d v="2024-04-28T00:00:00"/>
    <x v="9"/>
  </r>
  <r>
    <d v="2024-04-28T00:00:00"/>
    <d v="1899-12-30T20:30:00"/>
    <n v="6"/>
    <n v="6.1"/>
    <n v="6"/>
    <n v="91"/>
    <n v="4.5999999999999996"/>
    <n v="6.1"/>
    <s v="NE"/>
    <n v="0.51"/>
    <n v="12.2"/>
    <s v="NE"/>
    <n v="3.6"/>
    <n v="6"/>
    <n v="3.6"/>
    <n v="1013.5"/>
    <n v="0"/>
    <n v="0"/>
    <n v="4.2999999999999997E-2"/>
    <n v="0"/>
    <n v="20.2"/>
    <n v="47"/>
    <n v="8.5"/>
    <n v="19.3"/>
    <n v="8.7799999999999994"/>
    <n v="7.4300000000000005E-2"/>
    <n v="117"/>
    <n v="1"/>
    <n v="100"/>
    <n v="5"/>
    <x v="8"/>
    <x v="1"/>
    <n v="2024"/>
    <n v="20"/>
    <n v="30"/>
    <n v="2030"/>
    <n v="20"/>
    <x v="21"/>
    <n v="28"/>
    <d v="2024-04-28T00:00:00"/>
    <x v="9"/>
  </r>
  <r>
    <d v="2024-04-28T00:00:00"/>
    <d v="1899-12-30T20:35:00"/>
    <n v="5.9"/>
    <n v="6"/>
    <n v="5.9"/>
    <n v="90"/>
    <n v="4.4000000000000004"/>
    <n v="6.1"/>
    <s v="NE"/>
    <n v="0.51"/>
    <n v="20.9"/>
    <s v="E"/>
    <n v="3.6"/>
    <n v="5.9"/>
    <n v="3.6"/>
    <n v="1013.4"/>
    <n v="0"/>
    <n v="0"/>
    <n v="4.2999999999999997E-2"/>
    <n v="0"/>
    <n v="20.3"/>
    <n v="47"/>
    <n v="8.6"/>
    <n v="19.399999999999999"/>
    <n v="8.7799999999999994"/>
    <n v="7.4300000000000005E-2"/>
    <n v="116"/>
    <n v="1"/>
    <n v="100"/>
    <n v="5"/>
    <x v="8"/>
    <x v="1"/>
    <n v="2024"/>
    <n v="20"/>
    <n v="35"/>
    <n v="2035"/>
    <n v="20"/>
    <x v="21"/>
    <n v="28"/>
    <d v="2024-04-28T00:00:00"/>
    <x v="9"/>
  </r>
  <r>
    <d v="2024-04-28T00:00:00"/>
    <d v="1899-12-30T20:40:00"/>
    <n v="5.9"/>
    <n v="5.9"/>
    <n v="5.9"/>
    <n v="91"/>
    <n v="4.5999999999999996"/>
    <n v="7"/>
    <s v="NE"/>
    <n v="0.57999999999999996"/>
    <n v="21.7"/>
    <s v="E"/>
    <n v="3.2"/>
    <n v="5.9"/>
    <n v="3.2"/>
    <n v="1013.4"/>
    <n v="0"/>
    <n v="0"/>
    <n v="4.2999999999999997E-2"/>
    <n v="0"/>
    <n v="20.3"/>
    <n v="47"/>
    <n v="8.6"/>
    <n v="19.399999999999999"/>
    <n v="8.7799999999999994"/>
    <n v="7.4300000000000005E-2"/>
    <n v="117"/>
    <n v="1"/>
    <n v="100"/>
    <n v="5"/>
    <x v="8"/>
    <x v="1"/>
    <n v="2024"/>
    <n v="20"/>
    <n v="40"/>
    <n v="2040"/>
    <n v="20"/>
    <x v="21"/>
    <n v="28"/>
    <d v="2024-04-28T00:00:00"/>
    <x v="9"/>
  </r>
  <r>
    <d v="2024-04-28T00:00:00"/>
    <d v="1899-12-30T20:45:00"/>
    <n v="5.9"/>
    <n v="5.9"/>
    <n v="5.9"/>
    <n v="91"/>
    <n v="4.5999999999999996"/>
    <n v="5.2"/>
    <s v="ENE"/>
    <n v="0.43"/>
    <n v="10.4"/>
    <s v="ENE"/>
    <n v="3.8"/>
    <n v="5.9"/>
    <n v="3.8"/>
    <n v="1013.3"/>
    <n v="0"/>
    <n v="0"/>
    <n v="4.2999999999999997E-2"/>
    <n v="0"/>
    <n v="20.3"/>
    <n v="47"/>
    <n v="8.6"/>
    <n v="19.399999999999999"/>
    <n v="8.7799999999999994"/>
    <n v="7.4300000000000005E-2"/>
    <n v="117"/>
    <n v="1"/>
    <n v="100"/>
    <n v="5"/>
    <x v="8"/>
    <x v="1"/>
    <n v="2024"/>
    <n v="20"/>
    <n v="45"/>
    <n v="2045"/>
    <n v="20"/>
    <x v="21"/>
    <n v="28"/>
    <d v="2024-04-28T00:00:00"/>
    <x v="9"/>
  </r>
  <r>
    <d v="2024-04-28T00:00:00"/>
    <d v="1899-12-30T20:50:00"/>
    <n v="5.9"/>
    <n v="5.9"/>
    <n v="5.9"/>
    <n v="91"/>
    <n v="4.5"/>
    <n v="6.1"/>
    <s v="NE"/>
    <n v="0.51"/>
    <n v="11.3"/>
    <s v="E"/>
    <n v="3.5"/>
    <n v="5.9"/>
    <n v="3.5"/>
    <n v="1013.3"/>
    <n v="0"/>
    <n v="0"/>
    <n v="4.2999999999999997E-2"/>
    <n v="0"/>
    <n v="20.2"/>
    <n v="47"/>
    <n v="8.5"/>
    <n v="19.3"/>
    <n v="8.7799999999999994"/>
    <n v="7.4300000000000005E-2"/>
    <n v="117"/>
    <n v="1"/>
    <n v="100"/>
    <n v="5"/>
    <x v="8"/>
    <x v="1"/>
    <n v="2024"/>
    <n v="20"/>
    <n v="50"/>
    <n v="2050"/>
    <n v="20"/>
    <x v="21"/>
    <n v="28"/>
    <d v="2024-04-28T00:00:00"/>
    <x v="9"/>
  </r>
  <r>
    <d v="2024-04-28T00:00:00"/>
    <d v="1899-12-30T20:55:00"/>
    <n v="5.8"/>
    <n v="5.9"/>
    <n v="5.8"/>
    <n v="92"/>
    <n v="4.5999999999999996"/>
    <n v="4.3"/>
    <s v="NE"/>
    <n v="0.36"/>
    <n v="11.3"/>
    <s v="NE"/>
    <n v="4.0999999999999996"/>
    <n v="5.8"/>
    <n v="4.0999999999999996"/>
    <n v="1013.2"/>
    <n v="0.2"/>
    <n v="0"/>
    <n v="4.2999999999999997E-2"/>
    <n v="0"/>
    <n v="20.2"/>
    <n v="47"/>
    <n v="8.5"/>
    <n v="19.3"/>
    <n v="8.7799999999999994"/>
    <n v="7.4300000000000005E-2"/>
    <n v="117"/>
    <n v="1"/>
    <n v="100"/>
    <n v="5"/>
    <x v="8"/>
    <x v="1"/>
    <n v="2024"/>
    <n v="20"/>
    <n v="55"/>
    <n v="2055"/>
    <n v="20"/>
    <x v="21"/>
    <n v="28"/>
    <d v="2024-04-28T00:00:00"/>
    <x v="9"/>
  </r>
  <r>
    <d v="2024-04-28T00:00:00"/>
    <d v="1899-12-30T21:00:00"/>
    <n v="5.8"/>
    <n v="5.8"/>
    <n v="5.8"/>
    <n v="92"/>
    <n v="4.5999999999999996"/>
    <n v="5.2"/>
    <s v="NE"/>
    <n v="0.43"/>
    <n v="10.4"/>
    <s v="ENE"/>
    <n v="3.7"/>
    <n v="5.8"/>
    <n v="3.7"/>
    <n v="1013.1"/>
    <n v="0"/>
    <n v="0"/>
    <n v="4.3999999999999997E-2"/>
    <n v="0"/>
    <n v="20.2"/>
    <n v="47"/>
    <n v="8.5"/>
    <n v="19.3"/>
    <n v="8.7799999999999994"/>
    <n v="7.4300000000000005E-2"/>
    <n v="117"/>
    <n v="1"/>
    <n v="100"/>
    <n v="5"/>
    <x v="8"/>
    <x v="1"/>
    <n v="2024"/>
    <n v="21"/>
    <n v="0"/>
    <n v="2100"/>
    <n v="20"/>
    <x v="21"/>
    <n v="28"/>
    <d v="2024-04-28T00:00:00"/>
    <x v="9"/>
  </r>
  <r>
    <d v="2024-04-28T00:00:00"/>
    <d v="1899-12-30T21:05:00"/>
    <n v="5.7"/>
    <n v="5.8"/>
    <n v="5.7"/>
    <n v="92"/>
    <n v="4.5"/>
    <n v="4.3"/>
    <s v="NE"/>
    <n v="0.36"/>
    <n v="11.3"/>
    <s v="ENE"/>
    <n v="4"/>
    <n v="5.7"/>
    <n v="4"/>
    <n v="1013.1"/>
    <n v="0"/>
    <n v="0"/>
    <n v="4.3999999999999997E-2"/>
    <n v="0"/>
    <n v="20.2"/>
    <n v="47"/>
    <n v="8.5"/>
    <n v="19.3"/>
    <n v="8.7799999999999994"/>
    <n v="7.4300000000000005E-2"/>
    <n v="117"/>
    <n v="1"/>
    <n v="100"/>
    <n v="5"/>
    <x v="8"/>
    <x v="1"/>
    <n v="2024"/>
    <n v="21"/>
    <n v="5"/>
    <n v="2105"/>
    <n v="21"/>
    <x v="22"/>
    <n v="28"/>
    <d v="2024-04-28T00:00:00"/>
    <x v="9"/>
  </r>
  <r>
    <d v="2024-04-28T00:00:00"/>
    <d v="1899-12-30T21:10:00"/>
    <n v="5.7"/>
    <n v="5.7"/>
    <n v="5.6"/>
    <n v="92"/>
    <n v="4.5"/>
    <n v="4.3"/>
    <s v="ENE"/>
    <n v="0.36"/>
    <n v="10.4"/>
    <s v="ENE"/>
    <n v="3.9"/>
    <n v="5.7"/>
    <n v="3.9"/>
    <n v="1013.1"/>
    <n v="0.2"/>
    <n v="0"/>
    <n v="4.3999999999999997E-2"/>
    <n v="0"/>
    <n v="20.100000000000001"/>
    <n v="47"/>
    <n v="8.4"/>
    <n v="19.2"/>
    <n v="8.7899999999999991"/>
    <n v="7.4399999999999994E-2"/>
    <n v="117"/>
    <n v="1"/>
    <n v="100"/>
    <n v="5"/>
    <x v="8"/>
    <x v="1"/>
    <n v="2024"/>
    <n v="21"/>
    <n v="10"/>
    <n v="2110"/>
    <n v="21"/>
    <x v="22"/>
    <n v="28"/>
    <d v="2024-04-28T00:00:00"/>
    <x v="9"/>
  </r>
  <r>
    <d v="2024-04-28T00:00:00"/>
    <d v="1899-12-30T21:15:00"/>
    <n v="5.6"/>
    <n v="5.7"/>
    <n v="5.6"/>
    <n v="92"/>
    <n v="4.4000000000000004"/>
    <n v="5.2"/>
    <s v="NE"/>
    <n v="0.43"/>
    <n v="16.5"/>
    <s v="NE"/>
    <n v="3.4"/>
    <n v="5.6"/>
    <n v="3.4"/>
    <n v="1013"/>
    <n v="0"/>
    <n v="0"/>
    <n v="4.3999999999999997E-2"/>
    <n v="0"/>
    <n v="20.100000000000001"/>
    <n v="47"/>
    <n v="8.4"/>
    <n v="19.2"/>
    <n v="8.7899999999999991"/>
    <n v="7.4300000000000005E-2"/>
    <n v="116"/>
    <n v="1"/>
    <n v="100"/>
    <n v="5"/>
    <x v="8"/>
    <x v="1"/>
    <n v="2024"/>
    <n v="21"/>
    <n v="15"/>
    <n v="2115"/>
    <n v="21"/>
    <x v="22"/>
    <n v="28"/>
    <d v="2024-04-28T00:00:00"/>
    <x v="9"/>
  </r>
  <r>
    <d v="2024-04-28T00:00:00"/>
    <d v="1899-12-30T21:20:00"/>
    <n v="5.6"/>
    <n v="5.6"/>
    <n v="5.6"/>
    <n v="93"/>
    <n v="4.5"/>
    <n v="4.3"/>
    <s v="NE"/>
    <n v="0.36"/>
    <n v="11.3"/>
    <s v="NNE"/>
    <n v="3.8"/>
    <n v="5.6"/>
    <n v="3.8"/>
    <n v="1012.9"/>
    <n v="0.2"/>
    <n v="1.2"/>
    <n v="4.3999999999999997E-2"/>
    <n v="0"/>
    <n v="20.100000000000001"/>
    <n v="47"/>
    <n v="8.4"/>
    <n v="19.2"/>
    <n v="8.7899999999999991"/>
    <n v="7.4300000000000005E-2"/>
    <n v="117"/>
    <n v="1"/>
    <n v="100"/>
    <n v="5"/>
    <x v="8"/>
    <x v="1"/>
    <n v="2024"/>
    <n v="21"/>
    <n v="20"/>
    <n v="2120"/>
    <n v="21"/>
    <x v="22"/>
    <n v="28"/>
    <d v="2024-04-28T00:00:00"/>
    <x v="9"/>
  </r>
  <r>
    <d v="2024-04-28T00:00:00"/>
    <d v="1899-12-30T21:25:00"/>
    <n v="5.5"/>
    <n v="5.6"/>
    <n v="5.5"/>
    <n v="93"/>
    <n v="4.5"/>
    <n v="5.2"/>
    <s v="NE"/>
    <n v="0.43"/>
    <n v="11.3"/>
    <s v="NE"/>
    <n v="3.3"/>
    <n v="5.6"/>
    <n v="3.4"/>
    <n v="1012.9"/>
    <n v="0"/>
    <n v="1.2"/>
    <n v="4.4999999999999998E-2"/>
    <n v="0"/>
    <n v="20.100000000000001"/>
    <n v="47"/>
    <n v="8.4"/>
    <n v="19.2"/>
    <n v="8.7899999999999991"/>
    <n v="7.4399999999999994E-2"/>
    <n v="117"/>
    <n v="1"/>
    <n v="100"/>
    <n v="5"/>
    <x v="8"/>
    <x v="1"/>
    <n v="2024"/>
    <n v="21"/>
    <n v="25"/>
    <n v="2125"/>
    <n v="21"/>
    <x v="22"/>
    <n v="28"/>
    <d v="2024-04-28T00:00:00"/>
    <x v="9"/>
  </r>
  <r>
    <d v="2024-04-28T00:00:00"/>
    <d v="1899-12-30T21:30:00"/>
    <n v="5.5"/>
    <n v="5.5"/>
    <n v="5.5"/>
    <n v="93"/>
    <n v="4.5"/>
    <n v="5.2"/>
    <s v="NE"/>
    <n v="0.43"/>
    <n v="11.3"/>
    <s v="ENE"/>
    <n v="3.3"/>
    <n v="5.6"/>
    <n v="3.4"/>
    <n v="1012.8"/>
    <n v="0.2"/>
    <n v="1.2"/>
    <n v="4.4999999999999998E-2"/>
    <n v="0"/>
    <n v="20.100000000000001"/>
    <n v="47"/>
    <n v="8.4"/>
    <n v="19.2"/>
    <n v="8.7899999999999991"/>
    <n v="7.4300000000000005E-2"/>
    <n v="117"/>
    <n v="1"/>
    <n v="100"/>
    <n v="5"/>
    <x v="8"/>
    <x v="1"/>
    <n v="2024"/>
    <n v="21"/>
    <n v="30"/>
    <n v="2130"/>
    <n v="21"/>
    <x v="22"/>
    <n v="28"/>
    <d v="2024-04-28T00:00:00"/>
    <x v="9"/>
  </r>
  <r>
    <d v="2024-04-28T00:00:00"/>
    <d v="1899-12-30T21:35:00"/>
    <n v="5.5"/>
    <n v="5.5"/>
    <n v="5.4"/>
    <n v="93"/>
    <n v="4.5"/>
    <n v="6.1"/>
    <s v="NE"/>
    <n v="0.51"/>
    <n v="12.2"/>
    <s v="ENE"/>
    <n v="3"/>
    <n v="5.6"/>
    <n v="3.1"/>
    <n v="1012.8"/>
    <n v="0"/>
    <n v="1.2"/>
    <n v="4.4999999999999998E-2"/>
    <n v="0"/>
    <n v="20.100000000000001"/>
    <n v="47"/>
    <n v="8.4"/>
    <n v="19.2"/>
    <n v="8.7899999999999991"/>
    <n v="7.4300000000000005E-2"/>
    <n v="116"/>
    <n v="1"/>
    <n v="100"/>
    <n v="5"/>
    <x v="8"/>
    <x v="1"/>
    <n v="2024"/>
    <n v="21"/>
    <n v="35"/>
    <n v="2135"/>
    <n v="21"/>
    <x v="22"/>
    <n v="28"/>
    <d v="2024-04-28T00:00:00"/>
    <x v="9"/>
  </r>
  <r>
    <d v="2024-04-28T00:00:00"/>
    <d v="1899-12-30T21:40:00"/>
    <n v="5.4"/>
    <n v="5.5"/>
    <n v="5.4"/>
    <n v="93"/>
    <n v="4.4000000000000004"/>
    <n v="6.1"/>
    <s v="ENE"/>
    <n v="0.51"/>
    <n v="14.8"/>
    <s v="NE"/>
    <n v="2.9"/>
    <n v="5.5"/>
    <n v="3"/>
    <n v="1012.8"/>
    <n v="0.2"/>
    <n v="2"/>
    <n v="4.4999999999999998E-2"/>
    <n v="0"/>
    <n v="19.899999999999999"/>
    <n v="47"/>
    <n v="8.3000000000000007"/>
    <n v="19.100000000000001"/>
    <n v="8.7899999999999991"/>
    <n v="7.4399999999999994E-2"/>
    <n v="117"/>
    <n v="1"/>
    <n v="100"/>
    <n v="5"/>
    <x v="8"/>
    <x v="1"/>
    <n v="2024"/>
    <n v="21"/>
    <n v="40"/>
    <n v="2140"/>
    <n v="21"/>
    <x v="22"/>
    <n v="28"/>
    <d v="2024-04-28T00:00:00"/>
    <x v="9"/>
  </r>
  <r>
    <d v="2024-04-28T00:00:00"/>
    <d v="1899-12-30T21:45:00"/>
    <n v="5.4"/>
    <n v="5.5"/>
    <n v="5.4"/>
    <n v="93"/>
    <n v="4.4000000000000004"/>
    <n v="5.2"/>
    <s v="NE"/>
    <n v="0.43"/>
    <n v="9.6"/>
    <s v="NNE"/>
    <n v="3.3"/>
    <n v="5.5"/>
    <n v="3.3"/>
    <n v="1012.7"/>
    <n v="0.2"/>
    <n v="2"/>
    <n v="4.4999999999999998E-2"/>
    <n v="0"/>
    <n v="20.100000000000001"/>
    <n v="47"/>
    <n v="8.4"/>
    <n v="19.2"/>
    <n v="8.7899999999999991"/>
    <n v="7.4300000000000005E-2"/>
    <n v="117"/>
    <n v="1"/>
    <n v="100"/>
    <n v="5"/>
    <x v="8"/>
    <x v="1"/>
    <n v="2024"/>
    <n v="21"/>
    <n v="45"/>
    <n v="2145"/>
    <n v="21"/>
    <x v="22"/>
    <n v="28"/>
    <d v="2024-04-28T00:00:00"/>
    <x v="9"/>
  </r>
  <r>
    <d v="2024-04-28T00:00:00"/>
    <d v="1899-12-30T21:50:00"/>
    <n v="5.4"/>
    <n v="5.4"/>
    <n v="5.4"/>
    <n v="93"/>
    <n v="4.4000000000000004"/>
    <n v="3.5"/>
    <s v="ENE"/>
    <n v="0.28999999999999998"/>
    <n v="11.3"/>
    <s v="ENE"/>
    <n v="4.0999999999999996"/>
    <n v="5.5"/>
    <n v="4.2"/>
    <n v="1012.8"/>
    <n v="0.2"/>
    <n v="2"/>
    <n v="4.4999999999999998E-2"/>
    <n v="0"/>
    <n v="20.100000000000001"/>
    <n v="47"/>
    <n v="8.4"/>
    <n v="19.2"/>
    <n v="8.7899999999999991"/>
    <n v="7.4300000000000005E-2"/>
    <n v="117"/>
    <n v="1"/>
    <n v="100"/>
    <n v="5"/>
    <x v="8"/>
    <x v="1"/>
    <n v="2024"/>
    <n v="21"/>
    <n v="50"/>
    <n v="2150"/>
    <n v="21"/>
    <x v="22"/>
    <n v="28"/>
    <d v="2024-04-28T00:00:00"/>
    <x v="9"/>
  </r>
  <r>
    <d v="2024-04-28T00:00:00"/>
    <d v="1899-12-30T21:55:00"/>
    <n v="5.4"/>
    <n v="5.4"/>
    <n v="5.4"/>
    <n v="93"/>
    <n v="4.3"/>
    <n v="4.3"/>
    <s v="NE"/>
    <n v="0.36"/>
    <n v="11.3"/>
    <s v="ENE"/>
    <n v="3.6"/>
    <n v="5.4"/>
    <n v="3.6"/>
    <n v="1012.6"/>
    <n v="0"/>
    <n v="2"/>
    <n v="4.4999999999999998E-2"/>
    <n v="0"/>
    <n v="20.2"/>
    <n v="47"/>
    <n v="8.5"/>
    <n v="19.3"/>
    <n v="8.7799999999999994"/>
    <n v="7.4300000000000005E-2"/>
    <n v="116"/>
    <n v="1"/>
    <n v="100"/>
    <n v="5"/>
    <x v="8"/>
    <x v="1"/>
    <n v="2024"/>
    <n v="21"/>
    <n v="55"/>
    <n v="2155"/>
    <n v="21"/>
    <x v="22"/>
    <n v="28"/>
    <d v="2024-04-28T00:00:00"/>
    <x v="9"/>
  </r>
  <r>
    <d v="2024-04-28T00:00:00"/>
    <d v="1899-12-30T22:00:00"/>
    <n v="5.3"/>
    <n v="5.4"/>
    <n v="5.3"/>
    <n v="93"/>
    <n v="4.3"/>
    <n v="5.2"/>
    <s v="NE"/>
    <n v="0.43"/>
    <n v="12.2"/>
    <s v="ENE"/>
    <n v="3.1"/>
    <n v="5.3"/>
    <n v="3.1"/>
    <n v="1012.6"/>
    <n v="0.2"/>
    <n v="2"/>
    <n v="4.4999999999999998E-2"/>
    <n v="0"/>
    <n v="20.2"/>
    <n v="47"/>
    <n v="8.5"/>
    <n v="19.3"/>
    <n v="8.7799999999999994"/>
    <n v="7.4300000000000005E-2"/>
    <n v="116"/>
    <n v="1"/>
    <n v="100"/>
    <n v="5"/>
    <x v="8"/>
    <x v="1"/>
    <n v="2024"/>
    <n v="22"/>
    <n v="0"/>
    <n v="2200"/>
    <n v="21"/>
    <x v="22"/>
    <n v="28"/>
    <d v="2024-04-28T00:00:00"/>
    <x v="9"/>
  </r>
  <r>
    <d v="2024-04-28T00:00:00"/>
    <d v="1899-12-30T22:05:00"/>
    <n v="5.3"/>
    <n v="5.3"/>
    <n v="5.3"/>
    <n v="93"/>
    <n v="4.2"/>
    <n v="7"/>
    <s v="NE"/>
    <n v="0.57999999999999996"/>
    <n v="18.3"/>
    <s v="E"/>
    <n v="2.4"/>
    <n v="5.3"/>
    <n v="2.4"/>
    <n v="1012.6"/>
    <n v="0.2"/>
    <n v="2.2000000000000002"/>
    <n v="4.4999999999999998E-2"/>
    <n v="0"/>
    <n v="20.2"/>
    <n v="47"/>
    <n v="8.5"/>
    <n v="19.3"/>
    <n v="8.7799999999999994"/>
    <n v="7.4300000000000005E-2"/>
    <n v="117"/>
    <n v="1"/>
    <n v="100"/>
    <n v="5"/>
    <x v="8"/>
    <x v="1"/>
    <n v="2024"/>
    <n v="22"/>
    <n v="5"/>
    <n v="2205"/>
    <n v="22"/>
    <x v="23"/>
    <n v="28"/>
    <d v="2024-04-28T00:00:00"/>
    <x v="9"/>
  </r>
  <r>
    <d v="2024-04-28T00:00:00"/>
    <d v="1899-12-30T22:10:00"/>
    <n v="5.3"/>
    <n v="5.3"/>
    <n v="5.2"/>
    <n v="93"/>
    <n v="4.2"/>
    <n v="5.2"/>
    <s v="NE"/>
    <n v="0.43"/>
    <n v="14.8"/>
    <s v="E"/>
    <n v="3.1"/>
    <n v="5.3"/>
    <n v="3.1"/>
    <n v="1012.5"/>
    <n v="0"/>
    <n v="1.4"/>
    <n v="4.4999999999999998E-2"/>
    <n v="0"/>
    <n v="20.2"/>
    <n v="46"/>
    <n v="8.1999999999999993"/>
    <n v="19.3"/>
    <n v="8.65"/>
    <n v="7.4300000000000005E-2"/>
    <n v="117"/>
    <n v="1"/>
    <n v="100"/>
    <n v="5"/>
    <x v="8"/>
    <x v="1"/>
    <n v="2024"/>
    <n v="22"/>
    <n v="10"/>
    <n v="2210"/>
    <n v="22"/>
    <x v="23"/>
    <n v="28"/>
    <d v="2024-04-28T00:00:00"/>
    <x v="9"/>
  </r>
  <r>
    <d v="2024-04-28T00:00:00"/>
    <d v="1899-12-30T22:15:00"/>
    <n v="5.2"/>
    <n v="5.3"/>
    <n v="5.2"/>
    <n v="93"/>
    <n v="4.2"/>
    <n v="5.2"/>
    <s v="NE"/>
    <n v="0.43"/>
    <n v="15.7"/>
    <s v="ENE"/>
    <n v="3"/>
    <n v="5.2"/>
    <n v="3"/>
    <n v="1012.4"/>
    <n v="0.2"/>
    <n v="1.4"/>
    <n v="4.5999999999999999E-2"/>
    <n v="0"/>
    <n v="20.100000000000001"/>
    <n v="46"/>
    <n v="8.1"/>
    <n v="19.2"/>
    <n v="8.65"/>
    <n v="7.4300000000000005E-2"/>
    <n v="117"/>
    <n v="1"/>
    <n v="100"/>
    <n v="5"/>
    <x v="8"/>
    <x v="1"/>
    <n v="2024"/>
    <n v="22"/>
    <n v="15"/>
    <n v="2215"/>
    <n v="22"/>
    <x v="23"/>
    <n v="28"/>
    <d v="2024-04-28T00:00:00"/>
    <x v="9"/>
  </r>
  <r>
    <d v="2024-04-28T00:00:00"/>
    <d v="1899-12-30T22:20:00"/>
    <n v="5.2"/>
    <n v="5.2"/>
    <n v="5.2"/>
    <n v="94"/>
    <n v="4.3"/>
    <n v="4.3"/>
    <s v="NE"/>
    <n v="0.36"/>
    <n v="9.6"/>
    <s v="ENE"/>
    <n v="3.3"/>
    <n v="5.2"/>
    <n v="3.4"/>
    <n v="1012.3"/>
    <n v="0.2"/>
    <n v="1.6"/>
    <n v="4.5999999999999999E-2"/>
    <n v="0"/>
    <n v="20.100000000000001"/>
    <n v="46"/>
    <n v="8.1"/>
    <n v="19.2"/>
    <n v="8.65"/>
    <n v="7.4300000000000005E-2"/>
    <n v="116"/>
    <n v="1"/>
    <n v="100"/>
    <n v="5"/>
    <x v="8"/>
    <x v="1"/>
    <n v="2024"/>
    <n v="22"/>
    <n v="20"/>
    <n v="2220"/>
    <n v="22"/>
    <x v="23"/>
    <n v="28"/>
    <d v="2024-04-28T00:00:00"/>
    <x v="9"/>
  </r>
  <r>
    <d v="2024-04-28T00:00:00"/>
    <d v="1899-12-30T22:25:00"/>
    <n v="5.2"/>
    <n v="5.2"/>
    <n v="5.0999999999999996"/>
    <n v="94"/>
    <n v="4.3"/>
    <n v="5.2"/>
    <s v="NE"/>
    <n v="0.43"/>
    <n v="10.4"/>
    <s v="NNE"/>
    <n v="2.9"/>
    <n v="5.2"/>
    <n v="3"/>
    <n v="1012.1"/>
    <n v="0"/>
    <n v="1.6"/>
    <n v="4.5999999999999999E-2"/>
    <n v="0"/>
    <n v="20.100000000000001"/>
    <n v="46"/>
    <n v="8.1"/>
    <n v="19.2"/>
    <n v="8.65"/>
    <n v="7.4300000000000005E-2"/>
    <n v="116"/>
    <n v="1"/>
    <n v="100"/>
    <n v="5"/>
    <x v="8"/>
    <x v="1"/>
    <n v="2024"/>
    <n v="22"/>
    <n v="25"/>
    <n v="2225"/>
    <n v="22"/>
    <x v="23"/>
    <n v="28"/>
    <d v="2024-04-28T00:00:00"/>
    <x v="9"/>
  </r>
  <r>
    <d v="2024-04-28T00:00:00"/>
    <d v="1899-12-30T22:30:00"/>
    <n v="5.0999999999999996"/>
    <n v="5.2"/>
    <n v="5.0999999999999996"/>
    <n v="94"/>
    <n v="4.2"/>
    <n v="3.5"/>
    <s v="NE"/>
    <n v="0.28999999999999998"/>
    <n v="8.6999999999999993"/>
    <s v="NNE"/>
    <n v="3.7"/>
    <n v="5.2"/>
    <n v="3.8"/>
    <n v="1012"/>
    <n v="0"/>
    <n v="1"/>
    <n v="4.5999999999999999E-2"/>
    <n v="0"/>
    <n v="20.100000000000001"/>
    <n v="46"/>
    <n v="8.1"/>
    <n v="19.100000000000001"/>
    <n v="8.65"/>
    <n v="7.4300000000000005E-2"/>
    <n v="117"/>
    <n v="1"/>
    <n v="100"/>
    <n v="5"/>
    <x v="8"/>
    <x v="1"/>
    <n v="2024"/>
    <n v="22"/>
    <n v="30"/>
    <n v="2230"/>
    <n v="22"/>
    <x v="23"/>
    <n v="28"/>
    <d v="2024-04-28T00:00:00"/>
    <x v="9"/>
  </r>
  <r>
    <d v="2024-04-28T00:00:00"/>
    <d v="1899-12-30T22:35:00"/>
    <n v="5.0999999999999996"/>
    <n v="5.0999999999999996"/>
    <n v="5.0999999999999996"/>
    <n v="94"/>
    <n v="4.2"/>
    <n v="4.3"/>
    <s v="NE"/>
    <n v="0.36"/>
    <n v="12.2"/>
    <s v="ENE"/>
    <n v="3.2"/>
    <n v="5.0999999999999996"/>
    <n v="3.2"/>
    <n v="1011.9"/>
    <n v="0.2"/>
    <n v="1"/>
    <n v="4.5999999999999999E-2"/>
    <n v="0"/>
    <n v="20.100000000000001"/>
    <n v="46"/>
    <n v="8.1"/>
    <n v="19.100000000000001"/>
    <n v="8.65"/>
    <n v="7.4300000000000005E-2"/>
    <n v="116"/>
    <n v="1"/>
    <n v="100"/>
    <n v="5"/>
    <x v="8"/>
    <x v="1"/>
    <n v="2024"/>
    <n v="22"/>
    <n v="35"/>
    <n v="2235"/>
    <n v="22"/>
    <x v="23"/>
    <n v="28"/>
    <d v="2024-04-28T00:00:00"/>
    <x v="9"/>
  </r>
  <r>
    <d v="2024-04-28T00:00:00"/>
    <d v="1899-12-30T22:40:00"/>
    <n v="5.0999999999999996"/>
    <n v="5.0999999999999996"/>
    <n v="5.0999999999999996"/>
    <n v="94"/>
    <n v="4.2"/>
    <n v="4.3"/>
    <s v="ENE"/>
    <n v="0.36"/>
    <n v="9.6"/>
    <s v="ENE"/>
    <n v="3.2"/>
    <n v="5.0999999999999996"/>
    <n v="3.2"/>
    <n v="1011.8"/>
    <n v="0"/>
    <n v="0.8"/>
    <n v="4.5999999999999999E-2"/>
    <n v="0"/>
    <n v="20.100000000000001"/>
    <n v="46"/>
    <n v="8.1"/>
    <n v="19.100000000000001"/>
    <n v="8.65"/>
    <n v="7.4300000000000005E-2"/>
    <n v="117"/>
    <n v="1"/>
    <n v="100"/>
    <n v="5"/>
    <x v="8"/>
    <x v="1"/>
    <n v="2024"/>
    <n v="22"/>
    <n v="40"/>
    <n v="2240"/>
    <n v="22"/>
    <x v="23"/>
    <n v="28"/>
    <d v="2024-04-28T00:00:00"/>
    <x v="9"/>
  </r>
  <r>
    <d v="2024-04-28T00:00:00"/>
    <d v="1899-12-30T22:45:00"/>
    <n v="5.0999999999999996"/>
    <n v="5.0999999999999996"/>
    <n v="5.0999999999999996"/>
    <n v="94"/>
    <n v="4.2"/>
    <n v="6.1"/>
    <s v="NE"/>
    <n v="0.51"/>
    <n v="21.7"/>
    <s v="ENE"/>
    <n v="2.4"/>
    <n v="5.0999999999999996"/>
    <n v="2.5"/>
    <n v="1011.8"/>
    <n v="0.2"/>
    <n v="1.6"/>
    <n v="4.5999999999999999E-2"/>
    <n v="0"/>
    <n v="20.100000000000001"/>
    <n v="46"/>
    <n v="8.1"/>
    <n v="19.100000000000001"/>
    <n v="8.65"/>
    <n v="7.4300000000000005E-2"/>
    <n v="117"/>
    <n v="1"/>
    <n v="100"/>
    <n v="5"/>
    <x v="8"/>
    <x v="1"/>
    <n v="2024"/>
    <n v="22"/>
    <n v="45"/>
    <n v="2245"/>
    <n v="22"/>
    <x v="23"/>
    <n v="28"/>
    <d v="2024-04-28T00:00:00"/>
    <x v="9"/>
  </r>
  <r>
    <d v="2024-04-28T00:00:00"/>
    <d v="1899-12-30T22:50:00"/>
    <n v="5.0999999999999996"/>
    <n v="5.0999999999999996"/>
    <n v="5.0999999999999996"/>
    <n v="94"/>
    <n v="4.2"/>
    <n v="6.1"/>
    <s v="NE"/>
    <n v="0.51"/>
    <n v="13"/>
    <s v="ENE"/>
    <n v="2.4"/>
    <n v="5.0999999999999996"/>
    <n v="2.5"/>
    <n v="1011.7"/>
    <n v="0"/>
    <n v="1.2"/>
    <n v="4.5999999999999999E-2"/>
    <n v="0"/>
    <n v="19.899999999999999"/>
    <n v="46"/>
    <n v="8"/>
    <n v="19"/>
    <n v="8.65"/>
    <n v="7.4300000000000005E-2"/>
    <n v="117"/>
    <n v="1"/>
    <n v="100"/>
    <n v="5"/>
    <x v="8"/>
    <x v="1"/>
    <n v="2024"/>
    <n v="22"/>
    <n v="50"/>
    <n v="2250"/>
    <n v="22"/>
    <x v="23"/>
    <n v="28"/>
    <d v="2024-04-28T00:00:00"/>
    <x v="9"/>
  </r>
  <r>
    <d v="2024-04-28T00:00:00"/>
    <d v="1899-12-30T22:55:00"/>
    <n v="5.0999999999999996"/>
    <n v="5.0999999999999996"/>
    <n v="5.0999999999999996"/>
    <n v="94"/>
    <n v="4.2"/>
    <n v="5.2"/>
    <s v="NE"/>
    <n v="0.43"/>
    <n v="9.6"/>
    <s v="ENE"/>
    <n v="2.8"/>
    <n v="5.0999999999999996"/>
    <n v="2.8"/>
    <n v="1011.7"/>
    <n v="0"/>
    <n v="0.8"/>
    <n v="4.5999999999999999E-2"/>
    <n v="0"/>
    <n v="19.899999999999999"/>
    <n v="46"/>
    <n v="8"/>
    <n v="19"/>
    <n v="8.65"/>
    <n v="7.4300000000000005E-2"/>
    <n v="116"/>
    <n v="1"/>
    <n v="100"/>
    <n v="5"/>
    <x v="8"/>
    <x v="1"/>
    <n v="2024"/>
    <n v="22"/>
    <n v="55"/>
    <n v="2255"/>
    <n v="22"/>
    <x v="23"/>
    <n v="28"/>
    <d v="2024-04-28T00:00:00"/>
    <x v="9"/>
  </r>
  <r>
    <d v="2024-04-28T00:00:00"/>
    <d v="1899-12-30T23:00:00"/>
    <n v="5.0999999999999996"/>
    <n v="5.0999999999999996"/>
    <n v="5.0999999999999996"/>
    <n v="94"/>
    <n v="4.2"/>
    <n v="5.2"/>
    <s v="NE"/>
    <n v="0.43"/>
    <n v="12.2"/>
    <s v="ENE"/>
    <n v="2.8"/>
    <n v="5.2"/>
    <n v="2.9"/>
    <n v="1011.6"/>
    <n v="0.2"/>
    <n v="0.8"/>
    <n v="4.5999999999999999E-2"/>
    <n v="0"/>
    <n v="19.899999999999999"/>
    <n v="46"/>
    <n v="8"/>
    <n v="19"/>
    <n v="8.65"/>
    <n v="7.4300000000000005E-2"/>
    <n v="118"/>
    <n v="1"/>
    <n v="100"/>
    <n v="5"/>
    <x v="8"/>
    <x v="1"/>
    <n v="2024"/>
    <n v="23"/>
    <n v="0"/>
    <n v="2300"/>
    <n v="22"/>
    <x v="23"/>
    <n v="28"/>
    <d v="2024-04-28T00:00:00"/>
    <x v="9"/>
  </r>
  <r>
    <d v="2024-04-28T00:00:00"/>
    <d v="1899-12-30T23:05:00"/>
    <n v="5.0999999999999996"/>
    <n v="5.0999999999999996"/>
    <n v="5.0999999999999996"/>
    <n v="94"/>
    <n v="4.2"/>
    <n v="5.2"/>
    <s v="NE"/>
    <n v="0.43"/>
    <n v="12.2"/>
    <s v="E"/>
    <n v="2.8"/>
    <n v="5.2"/>
    <n v="2.9"/>
    <n v="1011.6"/>
    <n v="0"/>
    <n v="0.8"/>
    <n v="4.5999999999999999E-2"/>
    <n v="0"/>
    <n v="19.899999999999999"/>
    <n v="46"/>
    <n v="8"/>
    <n v="19"/>
    <n v="8.65"/>
    <n v="7.4300000000000005E-2"/>
    <n v="117"/>
    <n v="1"/>
    <n v="100"/>
    <n v="5"/>
    <x v="8"/>
    <x v="1"/>
    <n v="2024"/>
    <n v="23"/>
    <n v="5"/>
    <n v="2305"/>
    <n v="23"/>
    <x v="24"/>
    <n v="28"/>
    <d v="2024-04-28T00:00:00"/>
    <x v="9"/>
  </r>
  <r>
    <d v="2024-04-28T00:00:00"/>
    <d v="1899-12-30T23:10:00"/>
    <n v="5.0999999999999996"/>
    <n v="5.0999999999999996"/>
    <n v="5.0999999999999996"/>
    <n v="94"/>
    <n v="4.2"/>
    <n v="5.2"/>
    <s v="NE"/>
    <n v="0.43"/>
    <n v="10.4"/>
    <s v="NE"/>
    <n v="2.8"/>
    <n v="5.2"/>
    <n v="2.9"/>
    <n v="1011.4"/>
    <n v="0.2"/>
    <n v="1.2"/>
    <n v="4.5999999999999999E-2"/>
    <n v="0"/>
    <n v="19.8"/>
    <n v="46"/>
    <n v="7.9"/>
    <n v="18.899999999999999"/>
    <n v="8.65"/>
    <n v="7.4300000000000005E-2"/>
    <n v="117"/>
    <n v="1"/>
    <n v="100"/>
    <n v="5"/>
    <x v="8"/>
    <x v="1"/>
    <n v="2024"/>
    <n v="23"/>
    <n v="10"/>
    <n v="2310"/>
    <n v="23"/>
    <x v="24"/>
    <n v="28"/>
    <d v="2024-04-28T00:00:00"/>
    <x v="9"/>
  </r>
  <r>
    <d v="2024-04-28T00:00:00"/>
    <d v="1899-12-30T23:15:00"/>
    <n v="5.0999999999999996"/>
    <n v="5.0999999999999996"/>
    <n v="5.0999999999999996"/>
    <n v="94"/>
    <n v="4.2"/>
    <n v="6.1"/>
    <s v="NE"/>
    <n v="0.51"/>
    <n v="16.5"/>
    <s v="NE"/>
    <n v="2.5"/>
    <n v="5.2"/>
    <n v="2.6"/>
    <n v="1011.3"/>
    <n v="0"/>
    <n v="1.2"/>
    <n v="4.5999999999999999E-2"/>
    <n v="0"/>
    <n v="19.8"/>
    <n v="46"/>
    <n v="7.9"/>
    <n v="18.899999999999999"/>
    <n v="8.65"/>
    <n v="7.4300000000000005E-2"/>
    <n v="117"/>
    <n v="1"/>
    <n v="100"/>
    <n v="5"/>
    <x v="8"/>
    <x v="1"/>
    <n v="2024"/>
    <n v="23"/>
    <n v="15"/>
    <n v="2315"/>
    <n v="23"/>
    <x v="24"/>
    <n v="28"/>
    <d v="2024-04-28T00:00:00"/>
    <x v="9"/>
  </r>
  <r>
    <d v="2024-04-28T00:00:00"/>
    <d v="1899-12-30T23:20:00"/>
    <n v="5.2"/>
    <n v="5.2"/>
    <n v="5.0999999999999996"/>
    <n v="94"/>
    <n v="4.3"/>
    <n v="5.2"/>
    <s v="NE"/>
    <n v="0.43"/>
    <n v="12.2"/>
    <s v="ENE"/>
    <n v="2.9"/>
    <n v="5.2"/>
    <n v="3"/>
    <n v="1011.4"/>
    <n v="0"/>
    <n v="0.8"/>
    <n v="4.5999999999999999E-2"/>
    <n v="0"/>
    <n v="19.8"/>
    <n v="46"/>
    <n v="7.9"/>
    <n v="18.899999999999999"/>
    <n v="8.65"/>
    <n v="7.4300000000000005E-2"/>
    <n v="117"/>
    <n v="1"/>
    <n v="100"/>
    <n v="5"/>
    <x v="8"/>
    <x v="1"/>
    <n v="2024"/>
    <n v="23"/>
    <n v="20"/>
    <n v="2320"/>
    <n v="23"/>
    <x v="24"/>
    <n v="28"/>
    <d v="2024-04-28T00:00:00"/>
    <x v="9"/>
  </r>
  <r>
    <d v="2024-04-28T00:00:00"/>
    <d v="1899-12-30T23:25:00"/>
    <n v="5.2"/>
    <n v="5.2"/>
    <n v="5.2"/>
    <n v="94"/>
    <n v="4.3"/>
    <n v="4.3"/>
    <s v="ENE"/>
    <n v="0.36"/>
    <n v="9.6"/>
    <s v="ENE"/>
    <n v="3.3"/>
    <n v="5.2"/>
    <n v="3.4"/>
    <n v="1011.4"/>
    <n v="0"/>
    <n v="0"/>
    <n v="4.5999999999999999E-2"/>
    <n v="0"/>
    <n v="19.8"/>
    <n v="46"/>
    <n v="7.9"/>
    <n v="18.899999999999999"/>
    <n v="8.65"/>
    <n v="7.4300000000000005E-2"/>
    <n v="117"/>
    <n v="1"/>
    <n v="100"/>
    <n v="5"/>
    <x v="8"/>
    <x v="1"/>
    <n v="2024"/>
    <n v="23"/>
    <n v="25"/>
    <n v="2325"/>
    <n v="23"/>
    <x v="24"/>
    <n v="28"/>
    <d v="2024-04-28T00:00:00"/>
    <x v="9"/>
  </r>
  <r>
    <d v="2024-04-28T00:00:00"/>
    <d v="1899-12-30T23:30:00"/>
    <n v="5.2"/>
    <n v="5.2"/>
    <n v="5.2"/>
    <n v="94"/>
    <n v="4.3"/>
    <n v="5.2"/>
    <s v="NE"/>
    <n v="0.43"/>
    <n v="14.8"/>
    <s v="NE"/>
    <n v="2.9"/>
    <n v="5.2"/>
    <n v="3"/>
    <n v="1011.3"/>
    <n v="0.2"/>
    <n v="0"/>
    <n v="4.5999999999999999E-2"/>
    <n v="0"/>
    <n v="19.8"/>
    <n v="46"/>
    <n v="7.9"/>
    <n v="18.899999999999999"/>
    <n v="8.65"/>
    <n v="7.4300000000000005E-2"/>
    <n v="117"/>
    <n v="1"/>
    <n v="100"/>
    <n v="5"/>
    <x v="8"/>
    <x v="1"/>
    <n v="2024"/>
    <n v="23"/>
    <n v="30"/>
    <n v="2330"/>
    <n v="23"/>
    <x v="24"/>
    <n v="28"/>
    <d v="2024-04-28T00:00:00"/>
    <x v="9"/>
  </r>
  <r>
    <d v="2024-04-28T00:00:00"/>
    <d v="1899-12-30T23:35:00"/>
    <n v="5.2"/>
    <n v="5.2"/>
    <n v="5.2"/>
    <n v="94"/>
    <n v="4.3"/>
    <n v="5.2"/>
    <s v="NE"/>
    <n v="0.43"/>
    <n v="11.3"/>
    <s v="NE"/>
    <n v="3"/>
    <n v="5.3"/>
    <n v="3.1"/>
    <n v="1011.2"/>
    <n v="0"/>
    <n v="0"/>
    <n v="4.5999999999999999E-2"/>
    <n v="0"/>
    <n v="19.8"/>
    <n v="46"/>
    <n v="7.9"/>
    <n v="18.899999999999999"/>
    <n v="8.65"/>
    <n v="7.4300000000000005E-2"/>
    <n v="117"/>
    <n v="1"/>
    <n v="100"/>
    <n v="5"/>
    <x v="8"/>
    <x v="1"/>
    <n v="2024"/>
    <n v="23"/>
    <n v="35"/>
    <n v="2335"/>
    <n v="23"/>
    <x v="24"/>
    <n v="28"/>
    <d v="2024-04-28T00:00:00"/>
    <x v="9"/>
  </r>
  <r>
    <d v="2024-04-28T00:00:00"/>
    <d v="1899-12-30T23:40:00"/>
    <n v="5.2"/>
    <n v="5.2"/>
    <n v="5.2"/>
    <n v="94"/>
    <n v="4.3"/>
    <n v="5.2"/>
    <s v="NE"/>
    <n v="0.43"/>
    <n v="11.3"/>
    <s v="ENE"/>
    <n v="3"/>
    <n v="5.3"/>
    <n v="3.1"/>
    <n v="1011.2"/>
    <n v="0"/>
    <n v="0"/>
    <n v="4.5999999999999999E-2"/>
    <n v="0"/>
    <n v="19.8"/>
    <n v="46"/>
    <n v="7.8"/>
    <n v="18.8"/>
    <n v="8.65"/>
    <n v="7.4300000000000005E-2"/>
    <n v="117"/>
    <n v="1"/>
    <n v="100"/>
    <n v="5"/>
    <x v="8"/>
    <x v="1"/>
    <n v="2024"/>
    <n v="23"/>
    <n v="40"/>
    <n v="2340"/>
    <n v="23"/>
    <x v="24"/>
    <n v="28"/>
    <d v="2024-04-28T00:00:00"/>
    <x v="9"/>
  </r>
  <r>
    <d v="2024-04-28T00:00:00"/>
    <d v="1899-12-30T23:45:00"/>
    <n v="5.2"/>
    <n v="5.2"/>
    <n v="5.2"/>
    <n v="94"/>
    <n v="4.3"/>
    <n v="5.2"/>
    <s v="NE"/>
    <n v="0.43"/>
    <n v="13"/>
    <s v="NE"/>
    <n v="3"/>
    <n v="5.3"/>
    <n v="3.1"/>
    <n v="1011"/>
    <n v="0"/>
    <n v="0"/>
    <n v="4.5999999999999999E-2"/>
    <n v="0"/>
    <n v="19.8"/>
    <n v="46"/>
    <n v="7.8"/>
    <n v="18.8"/>
    <n v="8.65"/>
    <n v="7.4300000000000005E-2"/>
    <n v="117"/>
    <n v="1"/>
    <n v="100"/>
    <n v="5"/>
    <x v="8"/>
    <x v="1"/>
    <n v="2024"/>
    <n v="23"/>
    <n v="45"/>
    <n v="2345"/>
    <n v="23"/>
    <x v="24"/>
    <n v="28"/>
    <d v="2024-04-28T00:00:00"/>
    <x v="9"/>
  </r>
  <r>
    <d v="2024-04-28T00:00:00"/>
    <d v="1899-12-30T23:50:00"/>
    <n v="5.3"/>
    <n v="5.3"/>
    <n v="5.2"/>
    <n v="94"/>
    <n v="4.4000000000000004"/>
    <n v="6.1"/>
    <s v="NE"/>
    <n v="0.51"/>
    <n v="16.5"/>
    <s v="ENE"/>
    <n v="2.7"/>
    <n v="5.3"/>
    <n v="2.8"/>
    <n v="1010.8"/>
    <n v="0.2"/>
    <n v="0"/>
    <n v="4.4999999999999998E-2"/>
    <n v="0"/>
    <n v="19.8"/>
    <n v="46"/>
    <n v="7.8"/>
    <n v="18.8"/>
    <n v="8.65"/>
    <n v="7.4300000000000005E-2"/>
    <n v="117"/>
    <n v="1"/>
    <n v="100"/>
    <n v="5"/>
    <x v="8"/>
    <x v="1"/>
    <n v="2024"/>
    <n v="23"/>
    <n v="50"/>
    <n v="2350"/>
    <n v="23"/>
    <x v="24"/>
    <n v="28"/>
    <d v="2024-04-28T00:00:00"/>
    <x v="9"/>
  </r>
  <r>
    <d v="2024-04-28T00:00:00"/>
    <d v="1899-12-30T23:55:00"/>
    <n v="5.2"/>
    <n v="5.3"/>
    <n v="5.2"/>
    <n v="94"/>
    <n v="4.3"/>
    <n v="5.2"/>
    <s v="NE"/>
    <n v="0.43"/>
    <n v="11.3"/>
    <s v="NE"/>
    <n v="3"/>
    <n v="5.3"/>
    <n v="3.1"/>
    <n v="1010.6"/>
    <n v="0"/>
    <n v="0"/>
    <n v="4.5999999999999999E-2"/>
    <n v="0"/>
    <n v="19.8"/>
    <n v="46"/>
    <n v="7.8"/>
    <n v="18.8"/>
    <n v="8.65"/>
    <n v="7.4300000000000005E-2"/>
    <n v="116"/>
    <n v="1"/>
    <n v="100"/>
    <n v="5"/>
    <x v="8"/>
    <x v="1"/>
    <n v="2024"/>
    <n v="23"/>
    <n v="55"/>
    <n v="2355"/>
    <n v="23"/>
    <x v="24"/>
    <n v="28"/>
    <d v="2024-04-28T00:00:00"/>
    <x v="9"/>
  </r>
  <r>
    <d v="2024-04-29T00:00:00"/>
    <d v="1899-12-30T00:00:00"/>
    <n v="5.2"/>
    <n v="5.2"/>
    <n v="5.2"/>
    <n v="94"/>
    <n v="4.3"/>
    <n v="7"/>
    <s v="NE"/>
    <n v="0.57999999999999996"/>
    <n v="14.8"/>
    <s v="ENE"/>
    <n v="2.4"/>
    <n v="5.3"/>
    <n v="2.4"/>
    <n v="1010.5"/>
    <n v="0"/>
    <n v="0"/>
    <n v="4.5999999999999999E-2"/>
    <n v="0"/>
    <n v="19.8"/>
    <n v="46"/>
    <n v="7.8"/>
    <n v="18.8"/>
    <n v="8.65"/>
    <n v="7.4300000000000005E-2"/>
    <n v="117"/>
    <n v="1"/>
    <n v="100"/>
    <n v="5"/>
    <x v="9"/>
    <x v="1"/>
    <n v="2024"/>
    <n v="0"/>
    <n v="0"/>
    <n v="0"/>
    <n v="-1"/>
    <x v="1"/>
    <n v="28"/>
    <d v="2024-04-28T00:00:00"/>
    <x v="9"/>
  </r>
  <r>
    <d v="2024-04-29T00:00:00"/>
    <d v="1899-12-30T00:05:00"/>
    <n v="5.2"/>
    <n v="5.2"/>
    <n v="5.2"/>
    <n v="94"/>
    <n v="4.3"/>
    <n v="7"/>
    <s v="NE"/>
    <n v="0.57999999999999996"/>
    <n v="14.8"/>
    <s v="NE"/>
    <n v="2.4"/>
    <n v="5.3"/>
    <n v="2.4"/>
    <n v="1010.5"/>
    <n v="0"/>
    <n v="0"/>
    <n v="4.5999999999999999E-2"/>
    <n v="0"/>
    <n v="19.7"/>
    <n v="46"/>
    <n v="7.7"/>
    <n v="18.7"/>
    <n v="8.65"/>
    <n v="7.4300000000000005E-2"/>
    <n v="118"/>
    <n v="1"/>
    <n v="100"/>
    <n v="5"/>
    <x v="9"/>
    <x v="1"/>
    <n v="2024"/>
    <n v="0"/>
    <n v="5"/>
    <n v="5"/>
    <n v="0"/>
    <x v="1"/>
    <n v="29"/>
    <d v="2024-04-28T00:00:00"/>
    <x v="9"/>
  </r>
  <r>
    <d v="2024-04-29T00:00:00"/>
    <d v="1899-12-30T00:10:00"/>
    <n v="5.2"/>
    <n v="5.2"/>
    <n v="5.2"/>
    <n v="94"/>
    <n v="4.3"/>
    <n v="7"/>
    <s v="ENE"/>
    <n v="0.57999999999999996"/>
    <n v="12.2"/>
    <s v="ENE"/>
    <n v="2.4"/>
    <n v="5.3"/>
    <n v="2.4"/>
    <n v="1010.4"/>
    <n v="0"/>
    <n v="0"/>
    <n v="4.5999999999999999E-2"/>
    <n v="0"/>
    <n v="19.7"/>
    <n v="46"/>
    <n v="7.7"/>
    <n v="18.7"/>
    <n v="8.65"/>
    <n v="7.4300000000000005E-2"/>
    <n v="117"/>
    <n v="1"/>
    <n v="100"/>
    <n v="5"/>
    <x v="9"/>
    <x v="1"/>
    <n v="2024"/>
    <n v="0"/>
    <n v="10"/>
    <n v="10"/>
    <n v="0"/>
    <x v="1"/>
    <n v="29"/>
    <d v="2024-04-28T00:00:00"/>
    <x v="9"/>
  </r>
  <r>
    <d v="2024-04-29T00:00:00"/>
    <d v="1899-12-30T00:15:00"/>
    <n v="5.2"/>
    <n v="5.2"/>
    <n v="5.2"/>
    <n v="94"/>
    <n v="4.3"/>
    <n v="7"/>
    <s v="NE"/>
    <n v="0.57999999999999996"/>
    <n v="15.7"/>
    <s v="ESE"/>
    <n v="2.2999999999999998"/>
    <n v="5.2"/>
    <n v="2.4"/>
    <n v="1010.4"/>
    <n v="0"/>
    <n v="0"/>
    <n v="4.5999999999999999E-2"/>
    <n v="0"/>
    <n v="19.7"/>
    <n v="46"/>
    <n v="7.7"/>
    <n v="18.7"/>
    <n v="8.65"/>
    <n v="7.4300000000000005E-2"/>
    <n v="116"/>
    <n v="1"/>
    <n v="100"/>
    <n v="5"/>
    <x v="9"/>
    <x v="1"/>
    <n v="2024"/>
    <n v="0"/>
    <n v="15"/>
    <n v="15"/>
    <n v="0"/>
    <x v="1"/>
    <n v="29"/>
    <d v="2024-04-28T00:00:00"/>
    <x v="9"/>
  </r>
  <r>
    <d v="2024-04-29T00:00:00"/>
    <d v="1899-12-30T00:20:00"/>
    <n v="5.2"/>
    <n v="5.2"/>
    <n v="5.2"/>
    <n v="94"/>
    <n v="4.3"/>
    <n v="7"/>
    <s v="NE"/>
    <n v="0.57999999999999996"/>
    <n v="16.5"/>
    <s v="E"/>
    <n v="2.2999999999999998"/>
    <n v="5.2"/>
    <n v="2.4"/>
    <n v="1010.2"/>
    <n v="0"/>
    <n v="0"/>
    <n v="4.5999999999999999E-2"/>
    <n v="0"/>
    <n v="19.7"/>
    <n v="46"/>
    <n v="7.7"/>
    <n v="18.7"/>
    <n v="8.65"/>
    <n v="7.4300000000000005E-2"/>
    <n v="115"/>
    <n v="1"/>
    <n v="100"/>
    <n v="5"/>
    <x v="9"/>
    <x v="1"/>
    <n v="2024"/>
    <n v="0"/>
    <n v="20"/>
    <n v="20"/>
    <n v="0"/>
    <x v="1"/>
    <n v="29"/>
    <d v="2024-04-28T00:00:00"/>
    <x v="9"/>
  </r>
  <r>
    <d v="2024-04-29T00:00:00"/>
    <d v="1899-12-30T00:25:00"/>
    <n v="5.2"/>
    <n v="5.2"/>
    <n v="5.2"/>
    <n v="94"/>
    <n v="4.3"/>
    <n v="7"/>
    <s v="ENE"/>
    <n v="0.57999999999999996"/>
    <n v="15.7"/>
    <s v="ENE"/>
    <n v="2.2999999999999998"/>
    <n v="5.2"/>
    <n v="2.4"/>
    <n v="1010.1"/>
    <n v="0"/>
    <n v="0"/>
    <n v="4.5999999999999999E-2"/>
    <n v="0"/>
    <n v="19.7"/>
    <n v="46"/>
    <n v="7.7"/>
    <n v="18.7"/>
    <n v="8.65"/>
    <n v="7.4300000000000005E-2"/>
    <n v="117"/>
    <n v="1"/>
    <n v="100"/>
    <n v="5"/>
    <x v="9"/>
    <x v="1"/>
    <n v="2024"/>
    <n v="0"/>
    <n v="25"/>
    <n v="25"/>
    <n v="0"/>
    <x v="1"/>
    <n v="29"/>
    <d v="2024-04-28T00:00:00"/>
    <x v="9"/>
  </r>
  <r>
    <d v="2024-04-29T00:00:00"/>
    <d v="1899-12-30T00:30:00"/>
    <n v="5.2"/>
    <n v="5.2"/>
    <n v="5.2"/>
    <n v="93"/>
    <n v="4.0999999999999996"/>
    <n v="7"/>
    <s v="NE"/>
    <n v="0.57999999999999996"/>
    <n v="13.9"/>
    <s v="NE"/>
    <n v="2.2999999999999998"/>
    <n v="5.2"/>
    <n v="2.2999999999999998"/>
    <n v="1010"/>
    <n v="0"/>
    <n v="0"/>
    <n v="4.5999999999999999E-2"/>
    <n v="0"/>
    <n v="19.7"/>
    <n v="46"/>
    <n v="7.7"/>
    <n v="18.7"/>
    <n v="8.65"/>
    <n v="7.4300000000000005E-2"/>
    <n v="117"/>
    <n v="1"/>
    <n v="100"/>
    <n v="5"/>
    <x v="9"/>
    <x v="1"/>
    <n v="2024"/>
    <n v="0"/>
    <n v="30"/>
    <n v="30"/>
    <n v="0"/>
    <x v="1"/>
    <n v="29"/>
    <d v="2024-04-28T00:00:00"/>
    <x v="9"/>
  </r>
  <r>
    <d v="2024-04-29T00:00:00"/>
    <d v="1899-12-30T00:35:00"/>
    <n v="5.2"/>
    <n v="5.2"/>
    <n v="5.2"/>
    <n v="93"/>
    <n v="4.0999999999999996"/>
    <n v="7"/>
    <s v="ENE"/>
    <n v="0.57999999999999996"/>
    <n v="15.7"/>
    <s v="ENE"/>
    <n v="2.2999999999999998"/>
    <n v="5.2"/>
    <n v="2.2999999999999998"/>
    <n v="1009.9"/>
    <n v="0"/>
    <n v="0"/>
    <n v="4.5999999999999999E-2"/>
    <n v="0"/>
    <n v="19.7"/>
    <n v="46"/>
    <n v="7.7"/>
    <n v="18.7"/>
    <n v="8.65"/>
    <n v="7.4300000000000005E-2"/>
    <n v="117"/>
    <n v="1"/>
    <n v="100"/>
    <n v="5"/>
    <x v="9"/>
    <x v="1"/>
    <n v="2024"/>
    <n v="0"/>
    <n v="35"/>
    <n v="35"/>
    <n v="0"/>
    <x v="1"/>
    <n v="29"/>
    <d v="2024-04-28T00:00:00"/>
    <x v="9"/>
  </r>
  <r>
    <d v="2024-04-29T00:00:00"/>
    <d v="1899-12-30T00:40:00"/>
    <n v="5.2"/>
    <n v="5.2"/>
    <n v="5.2"/>
    <n v="93"/>
    <n v="4.2"/>
    <n v="7"/>
    <s v="NE"/>
    <n v="0.57999999999999996"/>
    <n v="13.9"/>
    <s v="N"/>
    <n v="2.4"/>
    <n v="5.2"/>
    <n v="2.4"/>
    <n v="1009.7"/>
    <n v="0"/>
    <n v="0"/>
    <n v="4.5999999999999999E-2"/>
    <n v="0"/>
    <n v="19.600000000000001"/>
    <n v="46"/>
    <n v="7.6"/>
    <n v="18.600000000000001"/>
    <n v="8.65"/>
    <n v="7.4300000000000005E-2"/>
    <n v="116"/>
    <n v="1"/>
    <n v="100"/>
    <n v="5"/>
    <x v="9"/>
    <x v="1"/>
    <n v="2024"/>
    <n v="0"/>
    <n v="40"/>
    <n v="40"/>
    <n v="0"/>
    <x v="1"/>
    <n v="29"/>
    <d v="2024-04-28T00:00:00"/>
    <x v="9"/>
  </r>
  <r>
    <d v="2024-04-29T00:00:00"/>
    <d v="1899-12-30T00:45:00"/>
    <n v="5.2"/>
    <n v="5.2"/>
    <n v="5.2"/>
    <n v="93"/>
    <n v="4.2"/>
    <n v="5.2"/>
    <s v="NE"/>
    <n v="0.43"/>
    <n v="13.9"/>
    <s v="NE"/>
    <n v="3"/>
    <n v="5.2"/>
    <n v="3"/>
    <n v="1009.5"/>
    <n v="0"/>
    <n v="0"/>
    <n v="4.5999999999999999E-2"/>
    <n v="0"/>
    <n v="19.600000000000001"/>
    <n v="46"/>
    <n v="7.6"/>
    <n v="18.600000000000001"/>
    <n v="8.65"/>
    <n v="7.4300000000000005E-2"/>
    <n v="117"/>
    <n v="1"/>
    <n v="100"/>
    <n v="5"/>
    <x v="9"/>
    <x v="1"/>
    <n v="2024"/>
    <n v="0"/>
    <n v="45"/>
    <n v="45"/>
    <n v="0"/>
    <x v="1"/>
    <n v="29"/>
    <d v="2024-04-28T00:00:00"/>
    <x v="9"/>
  </r>
  <r>
    <d v="2024-04-29T00:00:00"/>
    <d v="1899-12-30T00:50:00"/>
    <n v="5.3"/>
    <n v="5.3"/>
    <n v="5.2"/>
    <n v="93"/>
    <n v="4.2"/>
    <n v="6.1"/>
    <s v="NE"/>
    <n v="0.51"/>
    <n v="14.8"/>
    <s v="NE"/>
    <n v="2.7"/>
    <n v="5.3"/>
    <n v="2.7"/>
    <n v="1009.6"/>
    <n v="0"/>
    <n v="0"/>
    <n v="4.4999999999999998E-2"/>
    <n v="0"/>
    <n v="19.600000000000001"/>
    <n v="46"/>
    <n v="7.6"/>
    <n v="18.600000000000001"/>
    <n v="8.65"/>
    <n v="7.4300000000000005E-2"/>
    <n v="117"/>
    <n v="1"/>
    <n v="100"/>
    <n v="5"/>
    <x v="9"/>
    <x v="1"/>
    <n v="2024"/>
    <n v="0"/>
    <n v="50"/>
    <n v="50"/>
    <n v="0"/>
    <x v="1"/>
    <n v="29"/>
    <d v="2024-04-28T00:00:00"/>
    <x v="9"/>
  </r>
  <r>
    <d v="2024-04-29T00:00:00"/>
    <d v="1899-12-30T00:55:00"/>
    <n v="5.3"/>
    <n v="5.3"/>
    <n v="5.2"/>
    <n v="93"/>
    <n v="4.2"/>
    <n v="6.1"/>
    <s v="NE"/>
    <n v="0.51"/>
    <n v="12.2"/>
    <s v="ENE"/>
    <n v="2.7"/>
    <n v="5.3"/>
    <n v="2.7"/>
    <n v="1009.3"/>
    <n v="0"/>
    <n v="0"/>
    <n v="4.4999999999999998E-2"/>
    <n v="0"/>
    <n v="19.600000000000001"/>
    <n v="46"/>
    <n v="7.6"/>
    <n v="18.600000000000001"/>
    <n v="8.65"/>
    <n v="7.4300000000000005E-2"/>
    <n v="117"/>
    <n v="1"/>
    <n v="100"/>
    <n v="5"/>
    <x v="9"/>
    <x v="1"/>
    <n v="2024"/>
    <n v="0"/>
    <n v="55"/>
    <n v="55"/>
    <n v="0"/>
    <x v="1"/>
    <n v="29"/>
    <d v="2024-04-28T00:00:00"/>
    <x v="9"/>
  </r>
  <r>
    <d v="2024-04-29T00:00:00"/>
    <d v="1899-12-30T01:00:00"/>
    <n v="5.3"/>
    <n v="5.3"/>
    <n v="5.3"/>
    <n v="94"/>
    <n v="4.4000000000000004"/>
    <n v="5.2"/>
    <s v="NE"/>
    <n v="0.43"/>
    <n v="13.9"/>
    <s v="ENE"/>
    <n v="3.1"/>
    <n v="5.3"/>
    <n v="3.1"/>
    <n v="1009.2"/>
    <n v="0"/>
    <n v="0"/>
    <n v="4.4999999999999998E-2"/>
    <n v="0"/>
    <n v="19.600000000000001"/>
    <n v="46"/>
    <n v="7.6"/>
    <n v="18.600000000000001"/>
    <n v="8.65"/>
    <n v="7.4200000000000002E-2"/>
    <n v="117"/>
    <n v="1"/>
    <n v="100"/>
    <n v="5"/>
    <x v="9"/>
    <x v="1"/>
    <n v="2024"/>
    <n v="1"/>
    <n v="0"/>
    <n v="100"/>
    <n v="0"/>
    <x v="1"/>
    <n v="29"/>
    <d v="2024-04-28T00:00:00"/>
    <x v="9"/>
  </r>
  <r>
    <d v="2024-04-29T00:00:00"/>
    <d v="1899-12-30T01:05:00"/>
    <n v="5.2"/>
    <n v="5.3"/>
    <n v="5.2"/>
    <n v="94"/>
    <n v="4.3"/>
    <n v="4.3"/>
    <s v="NE"/>
    <n v="0.36"/>
    <n v="13"/>
    <s v="ENE"/>
    <n v="3.4"/>
    <n v="5.3"/>
    <n v="3.4"/>
    <n v="1009.1"/>
    <n v="0.2"/>
    <n v="0"/>
    <n v="4.5999999999999999E-2"/>
    <n v="0"/>
    <n v="19.600000000000001"/>
    <n v="46"/>
    <n v="7.6"/>
    <n v="18.600000000000001"/>
    <n v="8.65"/>
    <n v="7.4200000000000002E-2"/>
    <n v="115"/>
    <n v="1"/>
    <n v="100"/>
    <n v="5"/>
    <x v="9"/>
    <x v="1"/>
    <n v="2024"/>
    <n v="1"/>
    <n v="5"/>
    <n v="105"/>
    <n v="1"/>
    <x v="2"/>
    <n v="29"/>
    <d v="2024-04-28T00:00:00"/>
    <x v="9"/>
  </r>
  <r>
    <d v="2024-04-29T00:00:00"/>
    <d v="1899-12-30T01:10:00"/>
    <n v="5.2"/>
    <n v="5.2"/>
    <n v="5.2"/>
    <n v="94"/>
    <n v="4.3"/>
    <n v="6.1"/>
    <s v="NE"/>
    <n v="0.51"/>
    <n v="11.3"/>
    <s v="ENE"/>
    <n v="2.7"/>
    <n v="5.3"/>
    <n v="2.7"/>
    <n v="1008.9"/>
    <n v="0.2"/>
    <n v="3"/>
    <n v="4.5999999999999999E-2"/>
    <n v="0"/>
    <n v="19.5"/>
    <n v="46"/>
    <n v="7.6"/>
    <n v="18.5"/>
    <n v="8.65"/>
    <n v="7.4200000000000002E-2"/>
    <n v="116"/>
    <n v="1"/>
    <n v="100"/>
    <n v="5"/>
    <x v="9"/>
    <x v="1"/>
    <n v="2024"/>
    <n v="1"/>
    <n v="10"/>
    <n v="110"/>
    <n v="1"/>
    <x v="2"/>
    <n v="29"/>
    <d v="2024-04-28T00:00:00"/>
    <x v="9"/>
  </r>
  <r>
    <d v="2024-04-29T00:00:00"/>
    <d v="1899-12-30T01:15:00"/>
    <n v="5.2"/>
    <n v="5.2"/>
    <n v="5.2"/>
    <n v="95"/>
    <n v="4.5"/>
    <n v="6.1"/>
    <s v="NE"/>
    <n v="0.51"/>
    <n v="12.2"/>
    <s v="NE"/>
    <n v="2.7"/>
    <n v="5.3"/>
    <n v="2.7"/>
    <n v="1008.9"/>
    <n v="0.2"/>
    <n v="2.6"/>
    <n v="4.5999999999999999E-2"/>
    <n v="0"/>
    <n v="19.5"/>
    <n v="46"/>
    <n v="7.6"/>
    <n v="18.5"/>
    <n v="8.65"/>
    <n v="7.4200000000000002E-2"/>
    <n v="118"/>
    <n v="1"/>
    <n v="100"/>
    <n v="5"/>
    <x v="9"/>
    <x v="1"/>
    <n v="2024"/>
    <n v="1"/>
    <n v="15"/>
    <n v="115"/>
    <n v="1"/>
    <x v="2"/>
    <n v="29"/>
    <d v="2024-04-28T00:00:00"/>
    <x v="9"/>
  </r>
  <r>
    <d v="2024-04-29T00:00:00"/>
    <d v="1899-12-30T01:20:00"/>
    <n v="5.2"/>
    <n v="5.2"/>
    <n v="5.2"/>
    <n v="95"/>
    <n v="4.5"/>
    <n v="6.1"/>
    <s v="ENE"/>
    <n v="0.51"/>
    <n v="17.399999999999999"/>
    <s v="NNE"/>
    <n v="2.7"/>
    <n v="5.3"/>
    <n v="2.7"/>
    <n v="1008.8"/>
    <n v="0.2"/>
    <n v="2.8"/>
    <n v="4.5999999999999999E-2"/>
    <n v="0"/>
    <n v="19.5"/>
    <n v="46"/>
    <n v="7.6"/>
    <n v="18.5"/>
    <n v="8.65"/>
    <n v="7.4200000000000002E-2"/>
    <n v="117"/>
    <n v="1"/>
    <n v="100"/>
    <n v="5"/>
    <x v="9"/>
    <x v="1"/>
    <n v="2024"/>
    <n v="1"/>
    <n v="20"/>
    <n v="120"/>
    <n v="1"/>
    <x v="2"/>
    <n v="29"/>
    <d v="2024-04-28T00:00:00"/>
    <x v="9"/>
  </r>
  <r>
    <d v="2024-04-29T00:00:00"/>
    <d v="1899-12-30T01:25:00"/>
    <n v="5.2"/>
    <n v="5.2"/>
    <n v="5.2"/>
    <n v="95"/>
    <n v="4.5"/>
    <n v="6.1"/>
    <s v="NE"/>
    <n v="0.51"/>
    <n v="13"/>
    <s v="ENE"/>
    <n v="2.7"/>
    <n v="5.3"/>
    <n v="2.7"/>
    <n v="1008.6"/>
    <n v="0.2"/>
    <n v="2.8"/>
    <n v="4.5999999999999999E-2"/>
    <n v="0"/>
    <n v="19.5"/>
    <n v="46"/>
    <n v="7.6"/>
    <n v="18.5"/>
    <n v="8.65"/>
    <n v="7.4200000000000002E-2"/>
    <n v="117"/>
    <n v="1"/>
    <n v="100"/>
    <n v="5"/>
    <x v="9"/>
    <x v="1"/>
    <n v="2024"/>
    <n v="1"/>
    <n v="25"/>
    <n v="125"/>
    <n v="1"/>
    <x v="2"/>
    <n v="29"/>
    <d v="2024-04-28T00:00:00"/>
    <x v="9"/>
  </r>
  <r>
    <d v="2024-04-29T00:00:00"/>
    <d v="1899-12-30T01:30:00"/>
    <n v="5.2"/>
    <n v="5.2"/>
    <n v="5.2"/>
    <n v="95"/>
    <n v="4.5"/>
    <n v="5.2"/>
    <s v="ENE"/>
    <n v="0.43"/>
    <n v="11.3"/>
    <s v="ENE"/>
    <n v="3"/>
    <n v="5.3"/>
    <n v="3.1"/>
    <n v="1008.5"/>
    <n v="0.2"/>
    <n v="3"/>
    <n v="4.5999999999999999E-2"/>
    <n v="0"/>
    <n v="19.5"/>
    <n v="46"/>
    <n v="7.6"/>
    <n v="18.5"/>
    <n v="8.65"/>
    <n v="7.4200000000000002E-2"/>
    <n v="117"/>
    <n v="1"/>
    <n v="100"/>
    <n v="5"/>
    <x v="9"/>
    <x v="1"/>
    <n v="2024"/>
    <n v="1"/>
    <n v="30"/>
    <n v="130"/>
    <n v="1"/>
    <x v="2"/>
    <n v="29"/>
    <d v="2024-04-28T00:00:00"/>
    <x v="9"/>
  </r>
  <r>
    <d v="2024-04-29T00:00:00"/>
    <d v="1899-12-30T01:35:00"/>
    <n v="5.3"/>
    <n v="5.3"/>
    <n v="5.2"/>
    <n v="95"/>
    <n v="4.5"/>
    <n v="7"/>
    <s v="NE"/>
    <n v="0.57999999999999996"/>
    <n v="19.100000000000001"/>
    <s v="ENE"/>
    <n v="2.4"/>
    <n v="5.3"/>
    <n v="2.5"/>
    <n v="1008.2"/>
    <n v="0"/>
    <n v="1.8"/>
    <n v="4.4999999999999998E-2"/>
    <n v="0"/>
    <n v="19.5"/>
    <n v="46"/>
    <n v="7.6"/>
    <n v="18.5"/>
    <n v="8.65"/>
    <n v="7.4200000000000002E-2"/>
    <n v="117"/>
    <n v="1"/>
    <n v="100"/>
    <n v="5"/>
    <x v="9"/>
    <x v="1"/>
    <n v="2024"/>
    <n v="1"/>
    <n v="35"/>
    <n v="135"/>
    <n v="1"/>
    <x v="2"/>
    <n v="29"/>
    <d v="2024-04-28T00:00:00"/>
    <x v="9"/>
  </r>
  <r>
    <d v="2024-04-29T00:00:00"/>
    <d v="1899-12-30T01:40:00"/>
    <n v="5.2"/>
    <n v="5.3"/>
    <n v="5.2"/>
    <n v="95"/>
    <n v="4.5"/>
    <n v="5.2"/>
    <s v="NE"/>
    <n v="0.43"/>
    <n v="11.3"/>
    <s v="NE"/>
    <n v="3"/>
    <n v="5.3"/>
    <n v="3.1"/>
    <n v="1008.1"/>
    <n v="0.2"/>
    <n v="1.8"/>
    <n v="4.5999999999999999E-2"/>
    <n v="0"/>
    <n v="19.5"/>
    <n v="46"/>
    <n v="7.6"/>
    <n v="18.5"/>
    <n v="8.65"/>
    <n v="7.4200000000000002E-2"/>
    <n v="117"/>
    <n v="1"/>
    <n v="100"/>
    <n v="5"/>
    <x v="9"/>
    <x v="1"/>
    <n v="2024"/>
    <n v="1"/>
    <n v="40"/>
    <n v="140"/>
    <n v="1"/>
    <x v="2"/>
    <n v="29"/>
    <d v="2024-04-28T00:00:00"/>
    <x v="9"/>
  </r>
  <r>
    <d v="2024-04-29T00:00:00"/>
    <d v="1899-12-30T01:45:00"/>
    <n v="5.3"/>
    <n v="5.3"/>
    <n v="5.2"/>
    <n v="95"/>
    <n v="4.5"/>
    <n v="6.1"/>
    <s v="NE"/>
    <n v="0.51"/>
    <n v="19.100000000000001"/>
    <s v="NNE"/>
    <n v="2.7"/>
    <n v="5.3"/>
    <n v="2.8"/>
    <n v="1008"/>
    <n v="0.2"/>
    <n v="2"/>
    <n v="4.4999999999999998E-2"/>
    <n v="0"/>
    <n v="19.399999999999999"/>
    <n v="46"/>
    <n v="7.5"/>
    <n v="18.399999999999999"/>
    <n v="8.65"/>
    <n v="7.4200000000000002E-2"/>
    <n v="117"/>
    <n v="1"/>
    <n v="100"/>
    <n v="5"/>
    <x v="9"/>
    <x v="1"/>
    <n v="2024"/>
    <n v="1"/>
    <n v="45"/>
    <n v="145"/>
    <n v="1"/>
    <x v="2"/>
    <n v="29"/>
    <d v="2024-04-28T00:00:00"/>
    <x v="9"/>
  </r>
  <r>
    <d v="2024-04-29T00:00:00"/>
    <d v="1899-12-30T01:50:00"/>
    <n v="5.3"/>
    <n v="5.3"/>
    <n v="5.3"/>
    <n v="95"/>
    <n v="4.5"/>
    <n v="6.1"/>
    <s v="NE"/>
    <n v="0.51"/>
    <n v="14.8"/>
    <s v="ENE"/>
    <n v="2.7"/>
    <n v="5.3"/>
    <n v="2.8"/>
    <n v="1007.8"/>
    <n v="0"/>
    <n v="2"/>
    <n v="4.4999999999999998E-2"/>
    <n v="0"/>
    <n v="19.399999999999999"/>
    <n v="46"/>
    <n v="7.5"/>
    <n v="18.399999999999999"/>
    <n v="8.65"/>
    <n v="7.4200000000000002E-2"/>
    <n v="116"/>
    <n v="1"/>
    <n v="100"/>
    <n v="5"/>
    <x v="9"/>
    <x v="1"/>
    <n v="2024"/>
    <n v="1"/>
    <n v="50"/>
    <n v="150"/>
    <n v="1"/>
    <x v="2"/>
    <n v="29"/>
    <d v="2024-04-28T00:00:00"/>
    <x v="9"/>
  </r>
  <r>
    <d v="2024-04-29T00:00:00"/>
    <d v="1899-12-30T01:55:00"/>
    <n v="5.3"/>
    <n v="5.3"/>
    <n v="5.3"/>
    <n v="95"/>
    <n v="4.5"/>
    <n v="6.1"/>
    <s v="NE"/>
    <n v="0.51"/>
    <n v="12.2"/>
    <s v="ENE"/>
    <n v="2.7"/>
    <n v="5.3"/>
    <n v="2.8"/>
    <n v="1008"/>
    <n v="0"/>
    <n v="1.2"/>
    <n v="4.4999999999999998E-2"/>
    <n v="0"/>
    <n v="19.399999999999999"/>
    <n v="46"/>
    <n v="7.5"/>
    <n v="18.399999999999999"/>
    <n v="8.65"/>
    <n v="7.4200000000000002E-2"/>
    <n v="117"/>
    <n v="1"/>
    <n v="100"/>
    <n v="5"/>
    <x v="9"/>
    <x v="1"/>
    <n v="2024"/>
    <n v="1"/>
    <n v="55"/>
    <n v="155"/>
    <n v="1"/>
    <x v="2"/>
    <n v="29"/>
    <d v="2024-04-28T00:00:00"/>
    <x v="9"/>
  </r>
  <r>
    <d v="2024-04-29T00:00:00"/>
    <d v="1899-12-30T02:00:00"/>
    <n v="5.4"/>
    <n v="5.4"/>
    <n v="5.3"/>
    <n v="95"/>
    <n v="4.7"/>
    <n v="6.1"/>
    <s v="NE"/>
    <n v="0.51"/>
    <n v="14.8"/>
    <s v="ENE"/>
    <n v="2.8"/>
    <n v="5.4"/>
    <n v="2.9"/>
    <n v="1007.9"/>
    <n v="0"/>
    <n v="0.8"/>
    <n v="4.4999999999999998E-2"/>
    <n v="0"/>
    <n v="19.399999999999999"/>
    <n v="46"/>
    <n v="7.5"/>
    <n v="18.399999999999999"/>
    <n v="8.65"/>
    <n v="7.4200000000000002E-2"/>
    <n v="117"/>
    <n v="1"/>
    <n v="100"/>
    <n v="5"/>
    <x v="9"/>
    <x v="1"/>
    <n v="2024"/>
    <n v="2"/>
    <n v="0"/>
    <n v="200"/>
    <n v="1"/>
    <x v="2"/>
    <n v="29"/>
    <d v="2024-04-28T00:00:00"/>
    <x v="9"/>
  </r>
  <r>
    <d v="2024-04-29T00:00:00"/>
    <d v="1899-12-30T02:05:00"/>
    <n v="5.4"/>
    <n v="5.4"/>
    <n v="5.3"/>
    <n v="95"/>
    <n v="4.7"/>
    <n v="5.2"/>
    <s v="NE"/>
    <n v="0.43"/>
    <n v="11.3"/>
    <s v="NE"/>
    <n v="3.2"/>
    <n v="5.4"/>
    <n v="3.2"/>
    <n v="1008"/>
    <n v="0"/>
    <n v="0"/>
    <n v="4.4999999999999998E-2"/>
    <n v="0"/>
    <n v="19.399999999999999"/>
    <n v="46"/>
    <n v="7.5"/>
    <n v="18.399999999999999"/>
    <n v="8.65"/>
    <n v="7.4200000000000002E-2"/>
    <n v="117"/>
    <n v="1"/>
    <n v="100"/>
    <n v="5"/>
    <x v="9"/>
    <x v="1"/>
    <n v="2024"/>
    <n v="2"/>
    <n v="5"/>
    <n v="205"/>
    <n v="2"/>
    <x v="3"/>
    <n v="29"/>
    <d v="2024-04-28T00:00:00"/>
    <x v="9"/>
  </r>
  <r>
    <d v="2024-04-29T00:00:00"/>
    <d v="1899-12-30T02:10:00"/>
    <n v="5.4"/>
    <n v="5.4"/>
    <n v="5.4"/>
    <n v="95"/>
    <n v="4.7"/>
    <n v="5.2"/>
    <s v="NE"/>
    <n v="0.43"/>
    <n v="13.9"/>
    <s v="ENE"/>
    <n v="3.3"/>
    <n v="5.5"/>
    <n v="3.3"/>
    <n v="1007.8"/>
    <n v="0"/>
    <n v="0"/>
    <n v="4.4999999999999998E-2"/>
    <n v="0"/>
    <n v="19.399999999999999"/>
    <n v="46"/>
    <n v="7.5"/>
    <n v="18.399999999999999"/>
    <n v="8.65"/>
    <n v="7.4200000000000002E-2"/>
    <n v="117"/>
    <n v="1"/>
    <n v="100"/>
    <n v="5"/>
    <x v="9"/>
    <x v="1"/>
    <n v="2024"/>
    <n v="2"/>
    <n v="10"/>
    <n v="210"/>
    <n v="2"/>
    <x v="3"/>
    <n v="29"/>
    <d v="2024-04-28T00:00:00"/>
    <x v="9"/>
  </r>
  <r>
    <d v="2024-04-29T00:00:00"/>
    <d v="1899-12-30T02:15:00"/>
    <n v="5.5"/>
    <n v="5.5"/>
    <n v="5.4"/>
    <n v="95"/>
    <n v="4.8"/>
    <n v="6.1"/>
    <s v="NE"/>
    <n v="0.51"/>
    <n v="13.9"/>
    <s v="NE"/>
    <n v="3"/>
    <n v="5.6"/>
    <n v="3.1"/>
    <n v="1007.8"/>
    <n v="0.2"/>
    <n v="0"/>
    <n v="4.4999999999999998E-2"/>
    <n v="0"/>
    <n v="19.399999999999999"/>
    <n v="46"/>
    <n v="7.5"/>
    <n v="18.399999999999999"/>
    <n v="8.65"/>
    <n v="7.4200000000000002E-2"/>
    <n v="116"/>
    <n v="1"/>
    <n v="100"/>
    <n v="5"/>
    <x v="9"/>
    <x v="1"/>
    <n v="2024"/>
    <n v="2"/>
    <n v="15"/>
    <n v="215"/>
    <n v="2"/>
    <x v="3"/>
    <n v="29"/>
    <d v="2024-04-28T00:00:00"/>
    <x v="9"/>
  </r>
  <r>
    <d v="2024-04-29T00:00:00"/>
    <d v="1899-12-30T02:20:00"/>
    <n v="5.5"/>
    <n v="5.5"/>
    <n v="5.4"/>
    <n v="94"/>
    <n v="4.5999999999999996"/>
    <n v="6.1"/>
    <s v="NE"/>
    <n v="0.51"/>
    <n v="13"/>
    <s v="ENE"/>
    <n v="3"/>
    <n v="5.6"/>
    <n v="3.1"/>
    <n v="1008.1"/>
    <n v="0"/>
    <n v="0"/>
    <n v="4.4999999999999998E-2"/>
    <n v="0"/>
    <n v="19.3"/>
    <n v="46"/>
    <n v="7.4"/>
    <n v="18.3"/>
    <n v="8.65"/>
    <n v="7.4200000000000002E-2"/>
    <n v="116"/>
    <n v="1"/>
    <n v="100"/>
    <n v="5"/>
    <x v="9"/>
    <x v="1"/>
    <n v="2024"/>
    <n v="2"/>
    <n v="20"/>
    <n v="220"/>
    <n v="2"/>
    <x v="3"/>
    <n v="29"/>
    <d v="2024-04-28T00:00:00"/>
    <x v="9"/>
  </r>
  <r>
    <d v="2024-04-29T00:00:00"/>
    <d v="1899-12-30T02:25:00"/>
    <n v="5.6"/>
    <n v="5.6"/>
    <n v="5.5"/>
    <n v="94"/>
    <n v="4.7"/>
    <n v="5.2"/>
    <s v="NE"/>
    <n v="0.43"/>
    <n v="14.8"/>
    <s v="ENE"/>
    <n v="3.4"/>
    <n v="5.6"/>
    <n v="3.4"/>
    <n v="1007.8"/>
    <n v="0.2"/>
    <n v="1.2"/>
    <n v="4.3999999999999997E-2"/>
    <n v="0"/>
    <n v="19.3"/>
    <n v="46"/>
    <n v="7.4"/>
    <n v="18.3"/>
    <n v="8.65"/>
    <n v="7.4200000000000002E-2"/>
    <n v="117"/>
    <n v="1"/>
    <n v="100"/>
    <n v="5"/>
    <x v="9"/>
    <x v="1"/>
    <n v="2024"/>
    <n v="2"/>
    <n v="25"/>
    <n v="225"/>
    <n v="2"/>
    <x v="3"/>
    <n v="29"/>
    <d v="2024-04-28T00:00:00"/>
    <x v="9"/>
  </r>
  <r>
    <d v="2024-04-29T00:00:00"/>
    <d v="1899-12-30T02:30:00"/>
    <n v="5.6"/>
    <n v="5.6"/>
    <n v="5.5"/>
    <n v="94"/>
    <n v="4.7"/>
    <n v="5.2"/>
    <s v="NE"/>
    <n v="0.43"/>
    <n v="12.2"/>
    <s v="ENE"/>
    <n v="3.4"/>
    <n v="5.6"/>
    <n v="3.4"/>
    <n v="1007.6"/>
    <n v="0"/>
    <n v="1.2"/>
    <n v="4.3999999999999997E-2"/>
    <n v="0"/>
    <n v="19.3"/>
    <n v="46"/>
    <n v="7.4"/>
    <n v="18.3"/>
    <n v="8.65"/>
    <n v="7.4200000000000002E-2"/>
    <n v="117"/>
    <n v="1"/>
    <n v="100"/>
    <n v="5"/>
    <x v="9"/>
    <x v="1"/>
    <n v="2024"/>
    <n v="2"/>
    <n v="30"/>
    <n v="230"/>
    <n v="2"/>
    <x v="3"/>
    <n v="29"/>
    <d v="2024-04-28T00:00:00"/>
    <x v="9"/>
  </r>
  <r>
    <d v="2024-04-29T00:00:00"/>
    <d v="1899-12-30T02:35:00"/>
    <n v="5.5"/>
    <n v="5.6"/>
    <n v="5.5"/>
    <n v="94"/>
    <n v="4.5999999999999996"/>
    <n v="6.1"/>
    <s v="ENE"/>
    <n v="0.51"/>
    <n v="13"/>
    <s v="ENE"/>
    <n v="3"/>
    <n v="5.6"/>
    <n v="3.1"/>
    <n v="1007.3"/>
    <n v="0.2"/>
    <n v="1.2"/>
    <n v="4.4999999999999998E-2"/>
    <n v="0"/>
    <n v="19.3"/>
    <n v="46"/>
    <n v="7.4"/>
    <n v="18.3"/>
    <n v="8.65"/>
    <n v="7.4200000000000002E-2"/>
    <n v="115"/>
    <n v="1"/>
    <n v="100"/>
    <n v="5"/>
    <x v="9"/>
    <x v="1"/>
    <n v="2024"/>
    <n v="2"/>
    <n v="35"/>
    <n v="235"/>
    <n v="2"/>
    <x v="3"/>
    <n v="29"/>
    <d v="2024-04-28T00:00:00"/>
    <x v="9"/>
  </r>
  <r>
    <d v="2024-04-29T00:00:00"/>
    <d v="1899-12-30T02:40:00"/>
    <n v="5.5"/>
    <n v="5.6"/>
    <n v="5.5"/>
    <n v="95"/>
    <n v="4.8"/>
    <n v="6.1"/>
    <s v="NE"/>
    <n v="0.51"/>
    <n v="12.2"/>
    <s v="NE"/>
    <n v="3"/>
    <n v="5.6"/>
    <n v="3.1"/>
    <n v="1007.1"/>
    <n v="0.2"/>
    <n v="2"/>
    <n v="4.4999999999999998E-2"/>
    <n v="0"/>
    <n v="19.3"/>
    <n v="46"/>
    <n v="7.4"/>
    <n v="18.3"/>
    <n v="8.65"/>
    <n v="7.4200000000000002E-2"/>
    <n v="117"/>
    <n v="1"/>
    <n v="100"/>
    <n v="5"/>
    <x v="9"/>
    <x v="1"/>
    <n v="2024"/>
    <n v="2"/>
    <n v="40"/>
    <n v="240"/>
    <n v="2"/>
    <x v="3"/>
    <n v="29"/>
    <d v="2024-04-28T00:00:00"/>
    <x v="9"/>
  </r>
  <r>
    <d v="2024-04-29T00:00:00"/>
    <d v="1899-12-30T02:45:00"/>
    <n v="5.5"/>
    <n v="5.6"/>
    <n v="5.5"/>
    <n v="95"/>
    <n v="4.8"/>
    <n v="6.1"/>
    <s v="NE"/>
    <n v="0.51"/>
    <n v="13.9"/>
    <s v="ENE"/>
    <n v="3"/>
    <n v="5.6"/>
    <n v="3.1"/>
    <n v="1007.1"/>
    <n v="0"/>
    <n v="2"/>
    <n v="4.4999999999999998E-2"/>
    <n v="0"/>
    <n v="19.3"/>
    <n v="46"/>
    <n v="7.4"/>
    <n v="18.3"/>
    <n v="8.65"/>
    <n v="7.4200000000000002E-2"/>
    <n v="117"/>
    <n v="1"/>
    <n v="100"/>
    <n v="5"/>
    <x v="9"/>
    <x v="1"/>
    <n v="2024"/>
    <n v="2"/>
    <n v="45"/>
    <n v="245"/>
    <n v="2"/>
    <x v="3"/>
    <n v="29"/>
    <d v="2024-04-28T00:00:00"/>
    <x v="9"/>
  </r>
  <r>
    <d v="2024-04-29T00:00:00"/>
    <d v="1899-12-30T02:50:00"/>
    <n v="5.6"/>
    <n v="5.6"/>
    <n v="5.5"/>
    <n v="95"/>
    <n v="4.8"/>
    <n v="6.1"/>
    <s v="NE"/>
    <n v="0.51"/>
    <n v="11.3"/>
    <s v="ENE"/>
    <n v="3.1"/>
    <n v="5.6"/>
    <n v="3.1"/>
    <n v="1007.1"/>
    <n v="0"/>
    <n v="1.2"/>
    <n v="4.3999999999999997E-2"/>
    <n v="0"/>
    <n v="19.2"/>
    <n v="46"/>
    <n v="7.3"/>
    <n v="18.2"/>
    <n v="8.65"/>
    <n v="7.4200000000000002E-2"/>
    <n v="116"/>
    <n v="1"/>
    <n v="100"/>
    <n v="5"/>
    <x v="9"/>
    <x v="1"/>
    <n v="2024"/>
    <n v="2"/>
    <n v="50"/>
    <n v="250"/>
    <n v="2"/>
    <x v="3"/>
    <n v="29"/>
    <d v="2024-04-28T00:00:00"/>
    <x v="9"/>
  </r>
  <r>
    <d v="2024-04-29T00:00:00"/>
    <d v="1899-12-30T02:55:00"/>
    <n v="5.6"/>
    <n v="5.6"/>
    <n v="5.6"/>
    <n v="95"/>
    <n v="4.8"/>
    <n v="7"/>
    <s v="NE"/>
    <n v="0.57999999999999996"/>
    <n v="13.9"/>
    <s v="NE"/>
    <n v="2.8"/>
    <n v="5.6"/>
    <n v="2.8"/>
    <n v="1007"/>
    <n v="0.2"/>
    <n v="1.2"/>
    <n v="4.3999999999999997E-2"/>
    <n v="0"/>
    <n v="19.2"/>
    <n v="46"/>
    <n v="7.3"/>
    <n v="18.2"/>
    <n v="8.65"/>
    <n v="7.4200000000000002E-2"/>
    <n v="117"/>
    <n v="1"/>
    <n v="100"/>
    <n v="5"/>
    <x v="9"/>
    <x v="1"/>
    <n v="2024"/>
    <n v="2"/>
    <n v="55"/>
    <n v="255"/>
    <n v="2"/>
    <x v="3"/>
    <n v="29"/>
    <d v="2024-04-28T00:00:00"/>
    <x v="9"/>
  </r>
  <r>
    <d v="2024-04-29T00:00:00"/>
    <d v="1899-12-30T03:00:00"/>
    <n v="5.6"/>
    <n v="5.6"/>
    <n v="5.5"/>
    <n v="95"/>
    <n v="4.8"/>
    <n v="6.1"/>
    <s v="NE"/>
    <n v="0.51"/>
    <n v="13.9"/>
    <s v="NE"/>
    <n v="3.1"/>
    <n v="5.6"/>
    <n v="3.1"/>
    <n v="1006.8"/>
    <n v="0.2"/>
    <n v="2.2000000000000002"/>
    <n v="4.3999999999999997E-2"/>
    <n v="0"/>
    <n v="19.2"/>
    <n v="46"/>
    <n v="7.3"/>
    <n v="18.2"/>
    <n v="8.65"/>
    <n v="7.4200000000000002E-2"/>
    <n v="117"/>
    <n v="1"/>
    <n v="100"/>
    <n v="5"/>
    <x v="9"/>
    <x v="1"/>
    <n v="2024"/>
    <n v="3"/>
    <n v="0"/>
    <n v="300"/>
    <n v="2"/>
    <x v="3"/>
    <n v="29"/>
    <d v="2024-04-28T00:00:00"/>
    <x v="9"/>
  </r>
  <r>
    <d v="2024-04-29T00:00:00"/>
    <d v="1899-12-30T03:05:00"/>
    <n v="5.6"/>
    <n v="5.6"/>
    <n v="5.5"/>
    <n v="95"/>
    <n v="4.8"/>
    <n v="5.2"/>
    <s v="ENE"/>
    <n v="0.43"/>
    <n v="12.2"/>
    <s v="ENE"/>
    <n v="3.4"/>
    <n v="5.6"/>
    <n v="3.4"/>
    <n v="1006.9"/>
    <n v="0"/>
    <n v="1.6"/>
    <n v="4.3999999999999997E-2"/>
    <n v="0"/>
    <n v="19.2"/>
    <n v="46"/>
    <n v="7.3"/>
    <n v="18.2"/>
    <n v="8.65"/>
    <n v="7.4200000000000002E-2"/>
    <n v="117"/>
    <n v="1"/>
    <n v="100"/>
    <n v="5"/>
    <x v="9"/>
    <x v="1"/>
    <n v="2024"/>
    <n v="3"/>
    <n v="5"/>
    <n v="305"/>
    <n v="3"/>
    <x v="4"/>
    <n v="29"/>
    <d v="2024-04-28T00:00:00"/>
    <x v="9"/>
  </r>
  <r>
    <d v="2024-04-29T00:00:00"/>
    <d v="1899-12-30T03:10:00"/>
    <n v="5.6"/>
    <n v="5.6"/>
    <n v="5.5"/>
    <n v="95"/>
    <n v="4.8"/>
    <n v="4.3"/>
    <s v="NE"/>
    <n v="0.36"/>
    <n v="8.6999999999999993"/>
    <s v="ENE"/>
    <n v="3.8"/>
    <n v="5.6"/>
    <n v="3.8"/>
    <n v="1006.9"/>
    <n v="0"/>
    <n v="1"/>
    <n v="4.3999999999999997E-2"/>
    <n v="0"/>
    <n v="19.2"/>
    <n v="46"/>
    <n v="7.3"/>
    <n v="18.2"/>
    <n v="8.65"/>
    <n v="7.4200000000000002E-2"/>
    <n v="117"/>
    <n v="1"/>
    <n v="100"/>
    <n v="5"/>
    <x v="9"/>
    <x v="1"/>
    <n v="2024"/>
    <n v="3"/>
    <n v="10"/>
    <n v="310"/>
    <n v="3"/>
    <x v="4"/>
    <n v="29"/>
    <d v="2024-04-28T00:00:00"/>
    <x v="9"/>
  </r>
  <r>
    <d v="2024-04-29T00:00:00"/>
    <d v="1899-12-30T03:15:00"/>
    <n v="5.5"/>
    <n v="5.6"/>
    <n v="5.5"/>
    <n v="95"/>
    <n v="4.8"/>
    <n v="5.2"/>
    <s v="NE"/>
    <n v="0.43"/>
    <n v="12.2"/>
    <s v="NE"/>
    <n v="3.3"/>
    <n v="5.6"/>
    <n v="3.4"/>
    <n v="1006.6"/>
    <n v="0.2"/>
    <n v="1"/>
    <n v="4.4999999999999998E-2"/>
    <n v="0"/>
    <n v="19.2"/>
    <n v="46"/>
    <n v="7.3"/>
    <n v="18.2"/>
    <n v="8.65"/>
    <n v="7.4200000000000002E-2"/>
    <n v="117"/>
    <n v="1"/>
    <n v="100"/>
    <n v="5"/>
    <x v="9"/>
    <x v="1"/>
    <n v="2024"/>
    <n v="3"/>
    <n v="15"/>
    <n v="315"/>
    <n v="3"/>
    <x v="4"/>
    <n v="29"/>
    <d v="2024-04-28T00:00:00"/>
    <x v="9"/>
  </r>
  <r>
    <d v="2024-04-29T00:00:00"/>
    <d v="1899-12-30T03:20:00"/>
    <n v="5.6"/>
    <n v="5.6"/>
    <n v="5.5"/>
    <n v="94"/>
    <n v="4.7"/>
    <n v="6.1"/>
    <s v="NE"/>
    <n v="0.51"/>
    <n v="15.7"/>
    <s v="ENE"/>
    <n v="3.1"/>
    <n v="5.6"/>
    <n v="3.1"/>
    <n v="1006.8"/>
    <n v="0"/>
    <n v="0.8"/>
    <n v="4.3999999999999997E-2"/>
    <n v="0"/>
    <n v="19.100000000000001"/>
    <n v="46"/>
    <n v="7.2"/>
    <n v="18.100000000000001"/>
    <n v="8.65"/>
    <n v="7.4200000000000002E-2"/>
    <n v="117"/>
    <n v="1"/>
    <n v="100"/>
    <n v="5"/>
    <x v="9"/>
    <x v="1"/>
    <n v="2024"/>
    <n v="3"/>
    <n v="20"/>
    <n v="320"/>
    <n v="3"/>
    <x v="4"/>
    <n v="29"/>
    <d v="2024-04-28T00:00:00"/>
    <x v="9"/>
  </r>
  <r>
    <d v="2024-04-29T00:00:00"/>
    <d v="1899-12-30T03:25:00"/>
    <n v="5.6"/>
    <n v="5.6"/>
    <n v="5.5"/>
    <n v="95"/>
    <n v="4.8"/>
    <n v="5.2"/>
    <s v="ENE"/>
    <n v="0.43"/>
    <n v="13"/>
    <s v="ENE"/>
    <n v="3.4"/>
    <n v="5.6"/>
    <n v="3.4"/>
    <n v="1006.7"/>
    <n v="0.2"/>
    <n v="1.8"/>
    <n v="4.3999999999999997E-2"/>
    <n v="0"/>
    <n v="19.100000000000001"/>
    <n v="46"/>
    <n v="7.2"/>
    <n v="18.100000000000001"/>
    <n v="8.65"/>
    <n v="7.4200000000000002E-2"/>
    <n v="117"/>
    <n v="1"/>
    <n v="100"/>
    <n v="5"/>
    <x v="9"/>
    <x v="1"/>
    <n v="2024"/>
    <n v="3"/>
    <n v="25"/>
    <n v="325"/>
    <n v="3"/>
    <x v="4"/>
    <n v="29"/>
    <d v="2024-04-28T00:00:00"/>
    <x v="9"/>
  </r>
  <r>
    <d v="2024-04-29T00:00:00"/>
    <d v="1899-12-30T03:30:00"/>
    <n v="5.6"/>
    <n v="5.6"/>
    <n v="5.5"/>
    <n v="95"/>
    <n v="4.8"/>
    <n v="5.2"/>
    <s v="NE"/>
    <n v="0.43"/>
    <n v="12.2"/>
    <s v="NE"/>
    <n v="3.4"/>
    <n v="5.6"/>
    <n v="3.4"/>
    <n v="1006.8"/>
    <n v="0"/>
    <n v="1.2"/>
    <n v="4.3999999999999997E-2"/>
    <n v="0"/>
    <n v="19.100000000000001"/>
    <n v="46"/>
    <n v="7.2"/>
    <n v="18.100000000000001"/>
    <n v="8.65"/>
    <n v="7.4200000000000002E-2"/>
    <n v="117"/>
    <n v="1"/>
    <n v="100"/>
    <n v="5"/>
    <x v="9"/>
    <x v="1"/>
    <n v="2024"/>
    <n v="3"/>
    <n v="30"/>
    <n v="330"/>
    <n v="3"/>
    <x v="4"/>
    <n v="29"/>
    <d v="2024-04-28T00:00:00"/>
    <x v="9"/>
  </r>
  <r>
    <d v="2024-04-29T00:00:00"/>
    <d v="1899-12-30T03:35:00"/>
    <n v="5.6"/>
    <n v="5.6"/>
    <n v="5.6"/>
    <n v="95"/>
    <n v="4.8"/>
    <n v="5.2"/>
    <s v="NE"/>
    <n v="0.43"/>
    <n v="10.4"/>
    <s v="NE"/>
    <n v="3.4"/>
    <n v="5.6"/>
    <n v="3.4"/>
    <n v="1006.6"/>
    <n v="0.2"/>
    <n v="1.2"/>
    <n v="4.3999999999999997E-2"/>
    <n v="0"/>
    <n v="19.100000000000001"/>
    <n v="46"/>
    <n v="7.2"/>
    <n v="18.100000000000001"/>
    <n v="8.65"/>
    <n v="7.4200000000000002E-2"/>
    <n v="117"/>
    <n v="1"/>
    <n v="100"/>
    <n v="5"/>
    <x v="9"/>
    <x v="1"/>
    <n v="2024"/>
    <n v="3"/>
    <n v="35"/>
    <n v="335"/>
    <n v="3"/>
    <x v="4"/>
    <n v="29"/>
    <d v="2024-04-28T00:00:00"/>
    <x v="9"/>
  </r>
  <r>
    <d v="2024-04-29T00:00:00"/>
    <d v="1899-12-30T03:40:00"/>
    <n v="5.6"/>
    <n v="5.6"/>
    <n v="5.6"/>
    <n v="95"/>
    <n v="4.8"/>
    <n v="4.3"/>
    <s v="ENE"/>
    <n v="0.36"/>
    <n v="8.6999999999999993"/>
    <s v="NE"/>
    <n v="3.8"/>
    <n v="5.6"/>
    <n v="3.8"/>
    <n v="1006.6"/>
    <n v="0"/>
    <n v="1.2"/>
    <n v="4.3999999999999997E-2"/>
    <n v="0"/>
    <n v="19.100000000000001"/>
    <n v="46"/>
    <n v="7.2"/>
    <n v="18.100000000000001"/>
    <n v="8.65"/>
    <n v="7.4200000000000002E-2"/>
    <n v="117"/>
    <n v="1"/>
    <n v="100"/>
    <n v="5"/>
    <x v="9"/>
    <x v="1"/>
    <n v="2024"/>
    <n v="3"/>
    <n v="40"/>
    <n v="340"/>
    <n v="3"/>
    <x v="4"/>
    <n v="29"/>
    <d v="2024-04-28T00:00:00"/>
    <x v="9"/>
  </r>
  <r>
    <d v="2024-04-29T00:00:00"/>
    <d v="1899-12-30T03:45:00"/>
    <n v="5.6"/>
    <n v="5.6"/>
    <n v="5.6"/>
    <n v="95"/>
    <n v="4.8"/>
    <n v="6.1"/>
    <s v="ENE"/>
    <n v="0.51"/>
    <n v="13"/>
    <s v="ENE"/>
    <n v="3.1"/>
    <n v="5.6"/>
    <n v="3.1"/>
    <n v="1006.5"/>
    <n v="0.2"/>
    <n v="1.2"/>
    <n v="4.3999999999999997E-2"/>
    <n v="0"/>
    <n v="19.100000000000001"/>
    <n v="46"/>
    <n v="7.2"/>
    <n v="18.100000000000001"/>
    <n v="8.65"/>
    <n v="7.4200000000000002E-2"/>
    <n v="117"/>
    <n v="1"/>
    <n v="100"/>
    <n v="5"/>
    <x v="9"/>
    <x v="1"/>
    <n v="2024"/>
    <n v="3"/>
    <n v="45"/>
    <n v="345"/>
    <n v="3"/>
    <x v="4"/>
    <n v="29"/>
    <d v="2024-04-28T00:00:00"/>
    <x v="9"/>
  </r>
  <r>
    <d v="2024-04-29T00:00:00"/>
    <d v="1899-12-30T03:50:00"/>
    <n v="5.6"/>
    <n v="5.6"/>
    <n v="5.6"/>
    <n v="95"/>
    <n v="4.8"/>
    <n v="5.2"/>
    <s v="NE"/>
    <n v="0.43"/>
    <n v="12.2"/>
    <s v="NNE"/>
    <n v="3.4"/>
    <n v="5.6"/>
    <n v="3.4"/>
    <n v="1006.3"/>
    <n v="0"/>
    <n v="1.2"/>
    <n v="4.3999999999999997E-2"/>
    <n v="0"/>
    <n v="19.100000000000001"/>
    <n v="46"/>
    <n v="7.2"/>
    <n v="18.100000000000001"/>
    <n v="8.65"/>
    <n v="7.4200000000000002E-2"/>
    <n v="116"/>
    <n v="1"/>
    <n v="100"/>
    <n v="5"/>
    <x v="9"/>
    <x v="1"/>
    <n v="2024"/>
    <n v="3"/>
    <n v="50"/>
    <n v="350"/>
    <n v="3"/>
    <x v="4"/>
    <n v="29"/>
    <d v="2024-04-28T00:00:00"/>
    <x v="9"/>
  </r>
  <r>
    <d v="2024-04-29T00:00:00"/>
    <d v="1899-12-30T03:55:00"/>
    <n v="5.6"/>
    <n v="5.6"/>
    <n v="5.6"/>
    <n v="95"/>
    <n v="4.9000000000000004"/>
    <n v="5.2"/>
    <s v="ENE"/>
    <n v="0.43"/>
    <n v="13"/>
    <s v="ENE"/>
    <n v="3.4"/>
    <n v="5.7"/>
    <n v="3.5"/>
    <n v="1006.3"/>
    <n v="0.2"/>
    <n v="1.2"/>
    <n v="4.3999999999999997E-2"/>
    <n v="0"/>
    <n v="19.100000000000001"/>
    <n v="46"/>
    <n v="7.2"/>
    <n v="18"/>
    <n v="8.65"/>
    <n v="7.4200000000000002E-2"/>
    <n v="117"/>
    <n v="1"/>
    <n v="100"/>
    <n v="5"/>
    <x v="9"/>
    <x v="1"/>
    <n v="2024"/>
    <n v="3"/>
    <n v="55"/>
    <n v="355"/>
    <n v="3"/>
    <x v="4"/>
    <n v="29"/>
    <d v="2024-04-28T00:00:00"/>
    <x v="9"/>
  </r>
  <r>
    <d v="2024-04-29T00:00:00"/>
    <d v="1899-12-30T04:00:00"/>
    <n v="5.6"/>
    <n v="5.6"/>
    <n v="5.6"/>
    <n v="95"/>
    <n v="4.8"/>
    <n v="5.2"/>
    <s v="NE"/>
    <n v="0.43"/>
    <n v="14.8"/>
    <s v="ENE"/>
    <n v="3.4"/>
    <n v="5.6"/>
    <n v="3.4"/>
    <n v="1006.1"/>
    <n v="0.2"/>
    <n v="1.8"/>
    <n v="4.3999999999999997E-2"/>
    <n v="0"/>
    <n v="19.100000000000001"/>
    <n v="46"/>
    <n v="7.2"/>
    <n v="18"/>
    <n v="8.65"/>
    <n v="7.4200000000000002E-2"/>
    <n v="117"/>
    <n v="1"/>
    <n v="100"/>
    <n v="5"/>
    <x v="9"/>
    <x v="1"/>
    <n v="2024"/>
    <n v="4"/>
    <n v="0"/>
    <n v="400"/>
    <n v="3"/>
    <x v="4"/>
    <n v="29"/>
    <d v="2024-04-28T00:00:00"/>
    <x v="9"/>
  </r>
  <r>
    <d v="2024-04-29T00:00:00"/>
    <d v="1899-12-30T04:05:00"/>
    <n v="5.6"/>
    <n v="5.6"/>
    <n v="5.6"/>
    <n v="95"/>
    <n v="4.8"/>
    <n v="6.1"/>
    <s v="NE"/>
    <n v="0.51"/>
    <n v="11.3"/>
    <s v="NE"/>
    <n v="3.1"/>
    <n v="5.6"/>
    <n v="3.1"/>
    <n v="1006.1"/>
    <n v="0.2"/>
    <n v="3"/>
    <n v="4.3999999999999997E-2"/>
    <n v="0"/>
    <n v="19.100000000000001"/>
    <n v="46"/>
    <n v="7.2"/>
    <n v="18"/>
    <n v="8.65"/>
    <n v="7.4200000000000002E-2"/>
    <n v="117"/>
    <n v="1"/>
    <n v="100"/>
    <n v="5"/>
    <x v="9"/>
    <x v="1"/>
    <n v="2024"/>
    <n v="4"/>
    <n v="5"/>
    <n v="405"/>
    <n v="4"/>
    <x v="5"/>
    <n v="29"/>
    <d v="2024-04-28T00:00:00"/>
    <x v="9"/>
  </r>
  <r>
    <d v="2024-04-29T00:00:00"/>
    <d v="1899-12-30T04:10:00"/>
    <n v="5.6"/>
    <n v="5.6"/>
    <n v="5.6"/>
    <n v="95"/>
    <n v="4.9000000000000004"/>
    <n v="6.1"/>
    <s v="ENE"/>
    <n v="0.51"/>
    <n v="12.2"/>
    <s v="ENE"/>
    <n v="3.1"/>
    <n v="5.7"/>
    <n v="3.2"/>
    <n v="1006.2"/>
    <n v="0.2"/>
    <n v="3.2"/>
    <n v="4.3999999999999997E-2"/>
    <n v="0"/>
    <n v="19.100000000000001"/>
    <n v="46"/>
    <n v="7.2"/>
    <n v="18"/>
    <n v="8.65"/>
    <n v="7.4200000000000002E-2"/>
    <n v="117"/>
    <n v="1"/>
    <n v="100"/>
    <n v="5"/>
    <x v="9"/>
    <x v="1"/>
    <n v="2024"/>
    <n v="4"/>
    <n v="10"/>
    <n v="410"/>
    <n v="4"/>
    <x v="5"/>
    <n v="29"/>
    <d v="2024-04-28T00:00:00"/>
    <x v="9"/>
  </r>
  <r>
    <d v="2024-04-29T00:00:00"/>
    <d v="1899-12-30T04:15:00"/>
    <n v="5.6"/>
    <n v="5.6"/>
    <n v="5.6"/>
    <n v="95"/>
    <n v="4.8"/>
    <n v="4.3"/>
    <s v="NE"/>
    <n v="0.36"/>
    <n v="9.6"/>
    <s v="NE"/>
    <n v="3.8"/>
    <n v="5.6"/>
    <n v="3.8"/>
    <n v="1006.4"/>
    <n v="0"/>
    <n v="1.6"/>
    <n v="4.3999999999999997E-2"/>
    <n v="0"/>
    <n v="19.100000000000001"/>
    <n v="46"/>
    <n v="7.2"/>
    <n v="18"/>
    <n v="8.65"/>
    <n v="7.4200000000000002E-2"/>
    <n v="117"/>
    <n v="1"/>
    <n v="100"/>
    <n v="5"/>
    <x v="9"/>
    <x v="1"/>
    <n v="2024"/>
    <n v="4"/>
    <n v="15"/>
    <n v="415"/>
    <n v="4"/>
    <x v="5"/>
    <n v="29"/>
    <d v="2024-04-28T00:00:00"/>
    <x v="9"/>
  </r>
  <r>
    <d v="2024-04-29T00:00:00"/>
    <d v="1899-12-30T04:20:00"/>
    <n v="5.6"/>
    <n v="5.6"/>
    <n v="5.6"/>
    <n v="95"/>
    <n v="4.9000000000000004"/>
    <n v="5.2"/>
    <s v="NE"/>
    <n v="0.43"/>
    <n v="12.2"/>
    <s v="ENE"/>
    <n v="3.4"/>
    <n v="5.7"/>
    <n v="3.5"/>
    <n v="1006.4"/>
    <n v="0.2"/>
    <n v="1.6"/>
    <n v="4.3999999999999997E-2"/>
    <n v="0"/>
    <n v="19.100000000000001"/>
    <n v="46"/>
    <n v="7.2"/>
    <n v="18"/>
    <n v="8.65"/>
    <n v="7.4200000000000002E-2"/>
    <n v="117"/>
    <n v="1"/>
    <n v="100"/>
    <n v="5"/>
    <x v="9"/>
    <x v="1"/>
    <n v="2024"/>
    <n v="4"/>
    <n v="20"/>
    <n v="420"/>
    <n v="4"/>
    <x v="5"/>
    <n v="29"/>
    <d v="2024-04-28T00:00:00"/>
    <x v="9"/>
  </r>
  <r>
    <d v="2024-04-29T00:00:00"/>
    <d v="1899-12-30T04:25:00"/>
    <n v="5.6"/>
    <n v="5.6"/>
    <n v="5.6"/>
    <n v="95"/>
    <n v="4.9000000000000004"/>
    <n v="6.1"/>
    <s v="NE"/>
    <n v="0.51"/>
    <n v="15.7"/>
    <s v="NNE"/>
    <n v="3.1"/>
    <n v="5.7"/>
    <n v="3.2"/>
    <n v="1006.1"/>
    <n v="0"/>
    <n v="1.2"/>
    <n v="4.3999999999999997E-2"/>
    <n v="0"/>
    <n v="19.100000000000001"/>
    <n v="46"/>
    <n v="7.2"/>
    <n v="18"/>
    <n v="8.65"/>
    <n v="7.4200000000000002E-2"/>
    <n v="115"/>
    <n v="1"/>
    <n v="100"/>
    <n v="5"/>
    <x v="9"/>
    <x v="1"/>
    <n v="2024"/>
    <n v="4"/>
    <n v="25"/>
    <n v="425"/>
    <n v="4"/>
    <x v="5"/>
    <n v="29"/>
    <d v="2024-04-28T00:00:00"/>
    <x v="9"/>
  </r>
  <r>
    <d v="2024-04-29T00:00:00"/>
    <d v="1899-12-30T04:30:00"/>
    <n v="5.6"/>
    <n v="5.6"/>
    <n v="5.6"/>
    <n v="95"/>
    <n v="4.8"/>
    <n v="5.2"/>
    <s v="ENE"/>
    <n v="0.43"/>
    <n v="14.8"/>
    <s v="E"/>
    <n v="3.4"/>
    <n v="5.6"/>
    <n v="3.4"/>
    <n v="1005.8"/>
    <n v="0"/>
    <n v="0.8"/>
    <n v="4.3999999999999997E-2"/>
    <n v="0"/>
    <n v="18.899999999999999"/>
    <n v="46"/>
    <n v="7.1"/>
    <n v="17.8"/>
    <n v="8.65"/>
    <n v="7.4200000000000002E-2"/>
    <n v="117"/>
    <n v="1"/>
    <n v="100"/>
    <n v="5"/>
    <x v="9"/>
    <x v="1"/>
    <n v="2024"/>
    <n v="4"/>
    <n v="30"/>
    <n v="430"/>
    <n v="4"/>
    <x v="5"/>
    <n v="29"/>
    <d v="2024-04-28T00:00:00"/>
    <x v="9"/>
  </r>
  <r>
    <d v="2024-04-29T00:00:00"/>
    <d v="1899-12-30T04:35:00"/>
    <n v="5.6"/>
    <n v="5.6"/>
    <n v="5.6"/>
    <n v="95"/>
    <n v="4.8"/>
    <n v="7"/>
    <s v="NE"/>
    <n v="0.57999999999999996"/>
    <n v="13"/>
    <s v="ENE"/>
    <n v="2.8"/>
    <n v="5.6"/>
    <n v="2.8"/>
    <n v="1005.6"/>
    <n v="0"/>
    <n v="0"/>
    <n v="4.3999999999999997E-2"/>
    <n v="0"/>
    <n v="18.899999999999999"/>
    <n v="46"/>
    <n v="7.1"/>
    <n v="17.8"/>
    <n v="8.65"/>
    <n v="7.4200000000000002E-2"/>
    <n v="117"/>
    <n v="1"/>
    <n v="100"/>
    <n v="5"/>
    <x v="9"/>
    <x v="1"/>
    <n v="2024"/>
    <n v="4"/>
    <n v="35"/>
    <n v="435"/>
    <n v="4"/>
    <x v="5"/>
    <n v="29"/>
    <d v="2024-04-28T00:00:00"/>
    <x v="9"/>
  </r>
  <r>
    <d v="2024-04-29T00:00:00"/>
    <d v="1899-12-30T04:40:00"/>
    <n v="5.6"/>
    <n v="5.6"/>
    <n v="5.6"/>
    <n v="95"/>
    <n v="4.9000000000000004"/>
    <n v="7"/>
    <s v="NE"/>
    <n v="0.57999999999999996"/>
    <n v="15.7"/>
    <s v="NE"/>
    <n v="2.8"/>
    <n v="5.7"/>
    <n v="2.9"/>
    <n v="1005.5"/>
    <n v="0.2"/>
    <n v="0"/>
    <n v="4.3999999999999997E-2"/>
    <n v="0"/>
    <n v="18.899999999999999"/>
    <n v="46"/>
    <n v="7.1"/>
    <n v="17.8"/>
    <n v="8.65"/>
    <n v="7.4200000000000002E-2"/>
    <n v="117"/>
    <n v="1"/>
    <n v="100"/>
    <n v="5"/>
    <x v="9"/>
    <x v="1"/>
    <n v="2024"/>
    <n v="4"/>
    <n v="40"/>
    <n v="440"/>
    <n v="4"/>
    <x v="5"/>
    <n v="29"/>
    <d v="2024-04-28T00:00:00"/>
    <x v="9"/>
  </r>
  <r>
    <d v="2024-04-29T00:00:00"/>
    <d v="1899-12-30T04:45:00"/>
    <n v="5.7"/>
    <n v="5.7"/>
    <n v="5.6"/>
    <n v="95"/>
    <n v="4.9000000000000004"/>
    <n v="7"/>
    <s v="ENE"/>
    <n v="0.57999999999999996"/>
    <n v="15.7"/>
    <s v="ENE"/>
    <n v="2.9"/>
    <n v="5.7"/>
    <n v="2.9"/>
    <n v="1005.6"/>
    <n v="0"/>
    <n v="0"/>
    <n v="4.3999999999999997E-2"/>
    <n v="0"/>
    <n v="18.899999999999999"/>
    <n v="46"/>
    <n v="7.1"/>
    <n v="17.8"/>
    <n v="8.65"/>
    <n v="7.4200000000000002E-2"/>
    <n v="117"/>
    <n v="1"/>
    <n v="100"/>
    <n v="5"/>
    <x v="9"/>
    <x v="1"/>
    <n v="2024"/>
    <n v="4"/>
    <n v="45"/>
    <n v="445"/>
    <n v="4"/>
    <x v="5"/>
    <n v="29"/>
    <d v="2024-04-28T00:00:00"/>
    <x v="9"/>
  </r>
  <r>
    <d v="2024-04-29T00:00:00"/>
    <d v="1899-12-30T04:50:00"/>
    <n v="5.7"/>
    <n v="5.7"/>
    <n v="5.6"/>
    <n v="95"/>
    <n v="4.9000000000000004"/>
    <n v="6.1"/>
    <s v="NE"/>
    <n v="0.51"/>
    <n v="12.2"/>
    <s v="NE"/>
    <n v="3.2"/>
    <n v="5.7"/>
    <n v="3.3"/>
    <n v="1005.6"/>
    <n v="0"/>
    <n v="0"/>
    <n v="4.3999999999999997E-2"/>
    <n v="0"/>
    <n v="18.899999999999999"/>
    <n v="46"/>
    <n v="7.1"/>
    <n v="17.8"/>
    <n v="8.65"/>
    <n v="7.4200000000000002E-2"/>
    <n v="117"/>
    <n v="1"/>
    <n v="100"/>
    <n v="5"/>
    <x v="9"/>
    <x v="1"/>
    <n v="2024"/>
    <n v="4"/>
    <n v="50"/>
    <n v="450"/>
    <n v="4"/>
    <x v="5"/>
    <n v="29"/>
    <d v="2024-04-28T00:00:00"/>
    <x v="9"/>
  </r>
  <r>
    <d v="2024-04-29T00:00:00"/>
    <d v="1899-12-30T04:55:00"/>
    <n v="5.7"/>
    <n v="5.7"/>
    <n v="5.7"/>
    <n v="95"/>
    <n v="4.9000000000000004"/>
    <n v="6.1"/>
    <s v="NE"/>
    <n v="0.51"/>
    <n v="11.3"/>
    <s v="NNE"/>
    <n v="3.2"/>
    <n v="5.7"/>
    <n v="3.3"/>
    <n v="1005.7"/>
    <n v="0"/>
    <n v="0"/>
    <n v="4.3999999999999997E-2"/>
    <n v="0"/>
    <n v="18.899999999999999"/>
    <n v="46"/>
    <n v="7.1"/>
    <n v="17.8"/>
    <n v="8.65"/>
    <n v="7.4200000000000002E-2"/>
    <n v="117"/>
    <n v="1"/>
    <n v="100"/>
    <n v="5"/>
    <x v="9"/>
    <x v="1"/>
    <n v="2024"/>
    <n v="4"/>
    <n v="55"/>
    <n v="455"/>
    <n v="4"/>
    <x v="5"/>
    <n v="29"/>
    <d v="2024-04-28T00:00:00"/>
    <x v="9"/>
  </r>
  <r>
    <d v="2024-04-29T00:00:00"/>
    <d v="1899-12-30T05:00:00"/>
    <n v="5.7"/>
    <n v="5.7"/>
    <n v="5.7"/>
    <n v="95"/>
    <n v="4.9000000000000004"/>
    <n v="5.2"/>
    <s v="ENE"/>
    <n v="0.43"/>
    <n v="14.8"/>
    <s v="ENE"/>
    <n v="3.5"/>
    <n v="5.7"/>
    <n v="3.6"/>
    <n v="1005.7"/>
    <n v="0"/>
    <n v="0"/>
    <n v="4.3999999999999997E-2"/>
    <n v="0"/>
    <n v="18.899999999999999"/>
    <n v="46"/>
    <n v="7.1"/>
    <n v="17.8"/>
    <n v="8.65"/>
    <n v="7.4200000000000002E-2"/>
    <n v="117"/>
    <n v="1"/>
    <n v="100"/>
    <n v="5"/>
    <x v="9"/>
    <x v="1"/>
    <n v="2024"/>
    <n v="5"/>
    <n v="0"/>
    <n v="500"/>
    <n v="4"/>
    <x v="5"/>
    <n v="29"/>
    <d v="2024-04-28T00:00:00"/>
    <x v="9"/>
  </r>
  <r>
    <d v="2024-04-29T00:00:00"/>
    <d v="1899-12-30T05:05:00"/>
    <n v="5.7"/>
    <n v="5.7"/>
    <n v="5.7"/>
    <n v="95"/>
    <n v="4.9000000000000004"/>
    <n v="6.1"/>
    <s v="ENE"/>
    <n v="0.51"/>
    <n v="12.2"/>
    <s v="ENE"/>
    <n v="3.2"/>
    <n v="5.7"/>
    <n v="3.3"/>
    <n v="1005.6"/>
    <n v="0"/>
    <n v="0"/>
    <n v="4.3999999999999997E-2"/>
    <n v="0"/>
    <n v="18.899999999999999"/>
    <n v="46"/>
    <n v="7.1"/>
    <n v="17.8"/>
    <n v="8.65"/>
    <n v="7.4200000000000002E-2"/>
    <n v="117"/>
    <n v="1"/>
    <n v="100"/>
    <n v="5"/>
    <x v="9"/>
    <x v="1"/>
    <n v="2024"/>
    <n v="5"/>
    <n v="5"/>
    <n v="505"/>
    <n v="5"/>
    <x v="6"/>
    <n v="29"/>
    <d v="2024-04-28T00:00:00"/>
    <x v="9"/>
  </r>
  <r>
    <d v="2024-04-29T00:00:00"/>
    <d v="1899-12-30T05:10:00"/>
    <n v="5.7"/>
    <n v="5.7"/>
    <n v="5.7"/>
    <n v="95"/>
    <n v="4.9000000000000004"/>
    <n v="6.1"/>
    <s v="ENE"/>
    <n v="0.51"/>
    <n v="17.399999999999999"/>
    <s v="NE"/>
    <n v="3.2"/>
    <n v="5.7"/>
    <n v="3.3"/>
    <n v="1005.6"/>
    <n v="0.2"/>
    <n v="0"/>
    <n v="4.3999999999999997E-2"/>
    <n v="0"/>
    <n v="18.899999999999999"/>
    <n v="46"/>
    <n v="7"/>
    <n v="17.8"/>
    <n v="8.65"/>
    <n v="7.4200000000000002E-2"/>
    <n v="117"/>
    <n v="1"/>
    <n v="100"/>
    <n v="5"/>
    <x v="9"/>
    <x v="1"/>
    <n v="2024"/>
    <n v="5"/>
    <n v="10"/>
    <n v="510"/>
    <n v="5"/>
    <x v="6"/>
    <n v="29"/>
    <d v="2024-04-28T00:00:00"/>
    <x v="9"/>
  </r>
  <r>
    <d v="2024-04-29T00:00:00"/>
    <d v="1899-12-30T05:15:00"/>
    <n v="5.7"/>
    <n v="5.7"/>
    <n v="5.7"/>
    <n v="95"/>
    <n v="5"/>
    <n v="6.1"/>
    <s v="NE"/>
    <n v="0.51"/>
    <n v="11.3"/>
    <s v="ENE"/>
    <n v="3.3"/>
    <n v="5.8"/>
    <n v="3.3"/>
    <n v="1005.6"/>
    <n v="0"/>
    <n v="0"/>
    <n v="4.3999999999999997E-2"/>
    <n v="0"/>
    <n v="18.899999999999999"/>
    <n v="46"/>
    <n v="7"/>
    <n v="17.8"/>
    <n v="8.65"/>
    <n v="7.4200000000000002E-2"/>
    <n v="117"/>
    <n v="1"/>
    <n v="100"/>
    <n v="5"/>
    <x v="9"/>
    <x v="1"/>
    <n v="2024"/>
    <n v="5"/>
    <n v="15"/>
    <n v="515"/>
    <n v="5"/>
    <x v="6"/>
    <n v="29"/>
    <d v="2024-04-28T00:00:00"/>
    <x v="9"/>
  </r>
  <r>
    <d v="2024-04-29T00:00:00"/>
    <d v="1899-12-30T05:20:00"/>
    <n v="5.7"/>
    <n v="5.7"/>
    <n v="5.7"/>
    <n v="95"/>
    <n v="5"/>
    <n v="6.1"/>
    <s v="NE"/>
    <n v="0.51"/>
    <n v="14.8"/>
    <s v="E"/>
    <n v="3.3"/>
    <n v="5.8"/>
    <n v="3.3"/>
    <n v="1005.5"/>
    <n v="0"/>
    <n v="1.2"/>
    <n v="4.3999999999999997E-2"/>
    <n v="0"/>
    <n v="18.899999999999999"/>
    <n v="46"/>
    <n v="7"/>
    <n v="17.8"/>
    <n v="8.65"/>
    <n v="7.4200000000000002E-2"/>
    <n v="117"/>
    <n v="1"/>
    <n v="100"/>
    <n v="5"/>
    <x v="9"/>
    <x v="1"/>
    <n v="2024"/>
    <n v="5"/>
    <n v="20"/>
    <n v="520"/>
    <n v="5"/>
    <x v="6"/>
    <n v="29"/>
    <d v="2024-04-28T00:00:00"/>
    <x v="9"/>
  </r>
  <r>
    <d v="2024-04-29T00:00:00"/>
    <d v="1899-12-30T05:25:00"/>
    <n v="5.7"/>
    <n v="5.7"/>
    <n v="5.7"/>
    <n v="95"/>
    <n v="4.9000000000000004"/>
    <n v="6.1"/>
    <s v="ENE"/>
    <n v="0.51"/>
    <n v="12.2"/>
    <s v="ENE"/>
    <n v="3.2"/>
    <n v="5.7"/>
    <n v="3.3"/>
    <n v="1005.6"/>
    <n v="0.2"/>
    <n v="1.2"/>
    <n v="4.3999999999999997E-2"/>
    <n v="0"/>
    <n v="18.899999999999999"/>
    <n v="46"/>
    <n v="7"/>
    <n v="17.8"/>
    <n v="8.65"/>
    <n v="7.4200000000000002E-2"/>
    <n v="117"/>
    <n v="1"/>
    <n v="100"/>
    <n v="5"/>
    <x v="9"/>
    <x v="1"/>
    <n v="2024"/>
    <n v="5"/>
    <n v="25"/>
    <n v="525"/>
    <n v="5"/>
    <x v="6"/>
    <n v="29"/>
    <d v="2024-04-28T00:00:00"/>
    <x v="9"/>
  </r>
  <r>
    <d v="2024-04-29T00:00:00"/>
    <d v="1899-12-30T05:30:00"/>
    <n v="5.7"/>
    <n v="5.7"/>
    <n v="5.7"/>
    <n v="95"/>
    <n v="4.9000000000000004"/>
    <n v="6.1"/>
    <s v="NE"/>
    <n v="0.51"/>
    <n v="19.100000000000001"/>
    <s v="NE"/>
    <n v="3.2"/>
    <n v="5.7"/>
    <n v="3.3"/>
    <n v="1005.5"/>
    <n v="0"/>
    <n v="1.2"/>
    <n v="4.3999999999999997E-2"/>
    <n v="0"/>
    <n v="18.899999999999999"/>
    <n v="46"/>
    <n v="7"/>
    <n v="17.8"/>
    <n v="8.65"/>
    <n v="7.4200000000000002E-2"/>
    <n v="117"/>
    <n v="1"/>
    <n v="100"/>
    <n v="5"/>
    <x v="9"/>
    <x v="1"/>
    <n v="2024"/>
    <n v="5"/>
    <n v="30"/>
    <n v="530"/>
    <n v="5"/>
    <x v="6"/>
    <n v="29"/>
    <d v="2024-04-28T00:00:00"/>
    <x v="9"/>
  </r>
  <r>
    <d v="2024-04-29T00:00:00"/>
    <d v="1899-12-30T05:35:00"/>
    <n v="5.7"/>
    <n v="5.7"/>
    <n v="5.7"/>
    <n v="95"/>
    <n v="5"/>
    <n v="7"/>
    <s v="ENE"/>
    <n v="0.57999999999999996"/>
    <n v="16.5"/>
    <s v="ENE"/>
    <n v="3"/>
    <n v="5.8"/>
    <n v="3.1"/>
    <n v="1005.3"/>
    <n v="0.2"/>
    <n v="1.2"/>
    <n v="4.3999999999999997E-2"/>
    <n v="0"/>
    <n v="18.899999999999999"/>
    <n v="46"/>
    <n v="7"/>
    <n v="17.8"/>
    <n v="8.65"/>
    <n v="7.4200000000000002E-2"/>
    <n v="117"/>
    <n v="1"/>
    <n v="100"/>
    <n v="5"/>
    <x v="9"/>
    <x v="1"/>
    <n v="2024"/>
    <n v="5"/>
    <n v="35"/>
    <n v="535"/>
    <n v="5"/>
    <x v="6"/>
    <n v="29"/>
    <d v="2024-04-28T00:00:00"/>
    <x v="9"/>
  </r>
  <r>
    <d v="2024-04-29T00:00:00"/>
    <d v="1899-12-30T05:40:00"/>
    <n v="5.7"/>
    <n v="5.7"/>
    <n v="5.7"/>
    <n v="95"/>
    <n v="5"/>
    <n v="7.8"/>
    <s v="NE"/>
    <n v="0.65"/>
    <n v="18.3"/>
    <s v="NE"/>
    <n v="2.7"/>
    <n v="5.8"/>
    <n v="2.7"/>
    <n v="1005.1"/>
    <n v="0"/>
    <n v="1"/>
    <n v="4.3999999999999997E-2"/>
    <n v="0"/>
    <n v="18.899999999999999"/>
    <n v="46"/>
    <n v="7"/>
    <n v="17.8"/>
    <n v="8.65"/>
    <n v="7.4099999999999999E-2"/>
    <n v="117"/>
    <n v="1"/>
    <n v="100"/>
    <n v="5"/>
    <x v="9"/>
    <x v="1"/>
    <n v="2024"/>
    <n v="5"/>
    <n v="40"/>
    <n v="540"/>
    <n v="5"/>
    <x v="6"/>
    <n v="29"/>
    <d v="2024-04-28T00:00:00"/>
    <x v="9"/>
  </r>
  <r>
    <d v="2024-04-29T00:00:00"/>
    <d v="1899-12-30T05:45:00"/>
    <n v="5.7"/>
    <n v="5.7"/>
    <n v="5.7"/>
    <n v="95"/>
    <n v="5"/>
    <n v="7.8"/>
    <s v="ENE"/>
    <n v="0.65"/>
    <n v="15.7"/>
    <s v="ENE"/>
    <n v="2.7"/>
    <n v="5.8"/>
    <n v="2.7"/>
    <n v="1005"/>
    <n v="0.2"/>
    <n v="1.4"/>
    <n v="4.3999999999999997E-2"/>
    <n v="0"/>
    <n v="18.899999999999999"/>
    <n v="46"/>
    <n v="7"/>
    <n v="17.8"/>
    <n v="8.65"/>
    <n v="7.4099999999999999E-2"/>
    <n v="117"/>
    <n v="1"/>
    <n v="100"/>
    <n v="5"/>
    <x v="9"/>
    <x v="1"/>
    <n v="2024"/>
    <n v="5"/>
    <n v="45"/>
    <n v="545"/>
    <n v="5"/>
    <x v="6"/>
    <n v="29"/>
    <d v="2024-04-28T00:00:00"/>
    <x v="9"/>
  </r>
  <r>
    <d v="2024-04-29T00:00:00"/>
    <d v="1899-12-30T05:50:00"/>
    <n v="5.7"/>
    <n v="5.7"/>
    <n v="5.7"/>
    <n v="95"/>
    <n v="5"/>
    <n v="7"/>
    <s v="ENE"/>
    <n v="0.57999999999999996"/>
    <n v="20"/>
    <s v="NNE"/>
    <n v="3"/>
    <n v="5.8"/>
    <n v="3.1"/>
    <n v="1005"/>
    <n v="0"/>
    <n v="1.4"/>
    <n v="4.3999999999999997E-2"/>
    <n v="0"/>
    <n v="18.899999999999999"/>
    <n v="46"/>
    <n v="7"/>
    <n v="17.8"/>
    <n v="8.65"/>
    <n v="7.4099999999999999E-2"/>
    <n v="118"/>
    <n v="1"/>
    <n v="100"/>
    <n v="5"/>
    <x v="9"/>
    <x v="1"/>
    <n v="2024"/>
    <n v="5"/>
    <n v="50"/>
    <n v="550"/>
    <n v="5"/>
    <x v="6"/>
    <n v="29"/>
    <d v="2024-04-28T00:00:00"/>
    <x v="9"/>
  </r>
  <r>
    <d v="2024-04-29T00:00:00"/>
    <d v="1899-12-30T05:55:00"/>
    <n v="5.7"/>
    <n v="5.7"/>
    <n v="5.7"/>
    <n v="95"/>
    <n v="5"/>
    <n v="7"/>
    <s v="NE"/>
    <n v="0.57999999999999996"/>
    <n v="20"/>
    <s v="NNE"/>
    <n v="3"/>
    <n v="5.8"/>
    <n v="3.1"/>
    <n v="1004.9"/>
    <n v="0.2"/>
    <n v="1.4"/>
    <n v="4.3999999999999997E-2"/>
    <n v="0"/>
    <n v="18.899999999999999"/>
    <n v="46"/>
    <n v="7.1"/>
    <n v="17.8"/>
    <n v="8.65"/>
    <n v="7.4099999999999999E-2"/>
    <n v="117"/>
    <n v="1"/>
    <n v="100"/>
    <n v="5"/>
    <x v="9"/>
    <x v="1"/>
    <n v="2024"/>
    <n v="5"/>
    <n v="55"/>
    <n v="555"/>
    <n v="5"/>
    <x v="6"/>
    <n v="29"/>
    <d v="2024-04-28T00:00:00"/>
    <x v="9"/>
  </r>
  <r>
    <d v="2024-04-29T00:00:00"/>
    <d v="1899-12-30T06:00:00"/>
    <n v="5.7"/>
    <n v="5.7"/>
    <n v="5.7"/>
    <n v="95"/>
    <n v="5"/>
    <n v="6.1"/>
    <s v="ENE"/>
    <n v="0.51"/>
    <n v="13.9"/>
    <s v="NE"/>
    <n v="3.3"/>
    <n v="5.8"/>
    <n v="3.3"/>
    <n v="1004.8"/>
    <n v="0.2"/>
    <n v="1.6"/>
    <n v="4.3999999999999997E-2"/>
    <n v="0"/>
    <n v="19.100000000000001"/>
    <n v="46"/>
    <n v="7.2"/>
    <n v="18"/>
    <n v="8.65"/>
    <n v="7.4099999999999999E-2"/>
    <n v="117"/>
    <n v="1"/>
    <n v="100"/>
    <n v="5"/>
    <x v="9"/>
    <x v="1"/>
    <n v="2024"/>
    <n v="6"/>
    <n v="0"/>
    <n v="600"/>
    <n v="5"/>
    <x v="6"/>
    <n v="29"/>
    <d v="2024-04-28T00:00:00"/>
    <x v="9"/>
  </r>
  <r>
    <d v="2024-04-29T00:00:00"/>
    <d v="1899-12-30T06:05:00"/>
    <n v="5.7"/>
    <n v="5.7"/>
    <n v="5.7"/>
    <n v="95"/>
    <n v="5"/>
    <n v="7"/>
    <s v="ENE"/>
    <n v="0.57999999999999996"/>
    <n v="14.8"/>
    <s v="ENE"/>
    <n v="3"/>
    <n v="5.8"/>
    <n v="3.1"/>
    <n v="1004.7"/>
    <n v="0"/>
    <n v="1.6"/>
    <n v="4.3999999999999997E-2"/>
    <n v="0"/>
    <n v="19.100000000000001"/>
    <n v="46"/>
    <n v="7.2"/>
    <n v="18.100000000000001"/>
    <n v="8.65"/>
    <n v="7.3999999999999996E-2"/>
    <n v="117"/>
    <n v="1"/>
    <n v="100"/>
    <n v="5"/>
    <x v="9"/>
    <x v="1"/>
    <n v="2024"/>
    <n v="6"/>
    <n v="5"/>
    <n v="605"/>
    <n v="6"/>
    <x v="7"/>
    <n v="29"/>
    <d v="2024-04-28T00:00:00"/>
    <x v="9"/>
  </r>
  <r>
    <d v="2024-04-29T00:00:00"/>
    <d v="1899-12-30T06:10:00"/>
    <n v="5.7"/>
    <n v="5.7"/>
    <n v="5.7"/>
    <n v="95"/>
    <n v="5"/>
    <n v="6.1"/>
    <s v="ENE"/>
    <n v="0.51"/>
    <n v="16.5"/>
    <s v="ENE"/>
    <n v="3.3"/>
    <n v="5.8"/>
    <n v="3.3"/>
    <n v="1004.7"/>
    <n v="0"/>
    <n v="1"/>
    <n v="4.3999999999999997E-2"/>
    <n v="0"/>
    <n v="19.2"/>
    <n v="46"/>
    <n v="7.3"/>
    <n v="18.2"/>
    <n v="8.65"/>
    <n v="7.3999999999999996E-2"/>
    <n v="117"/>
    <n v="1"/>
    <n v="100"/>
    <n v="5"/>
    <x v="9"/>
    <x v="1"/>
    <n v="2024"/>
    <n v="6"/>
    <n v="10"/>
    <n v="610"/>
    <n v="6"/>
    <x v="7"/>
    <n v="29"/>
    <d v="2024-04-28T00:00:00"/>
    <x v="9"/>
  </r>
  <r>
    <d v="2024-04-29T00:00:00"/>
    <d v="1899-12-30T06:15:00"/>
    <n v="5.7"/>
    <n v="5.7"/>
    <n v="5.7"/>
    <n v="95"/>
    <n v="5"/>
    <n v="6.1"/>
    <s v="NE"/>
    <n v="0.51"/>
    <n v="12.2"/>
    <s v="NE"/>
    <n v="3.3"/>
    <n v="5.8"/>
    <n v="3.3"/>
    <n v="1004.8"/>
    <n v="0"/>
    <n v="0"/>
    <n v="4.3999999999999997E-2"/>
    <n v="0"/>
    <n v="19.3"/>
    <n v="46"/>
    <n v="7.4"/>
    <n v="18.3"/>
    <n v="8.65"/>
    <n v="7.3999999999999996E-2"/>
    <n v="116"/>
    <n v="1"/>
    <n v="100"/>
    <n v="5"/>
    <x v="9"/>
    <x v="1"/>
    <n v="2024"/>
    <n v="6"/>
    <n v="15"/>
    <n v="615"/>
    <n v="6"/>
    <x v="7"/>
    <n v="29"/>
    <d v="2024-04-28T00:00:00"/>
    <x v="9"/>
  </r>
  <r>
    <d v="2024-04-29T00:00:00"/>
    <d v="1899-12-30T06:20:00"/>
    <n v="5.7"/>
    <n v="5.7"/>
    <n v="5.7"/>
    <n v="95"/>
    <n v="5"/>
    <n v="7"/>
    <s v="NE"/>
    <n v="0.57999999999999996"/>
    <n v="13.9"/>
    <s v="ENE"/>
    <n v="3"/>
    <n v="5.8"/>
    <n v="3.1"/>
    <n v="1004.8"/>
    <n v="0.2"/>
    <n v="0"/>
    <n v="4.3999999999999997E-2"/>
    <n v="0"/>
    <n v="19.399999999999999"/>
    <n v="46"/>
    <n v="7.5"/>
    <n v="18.399999999999999"/>
    <n v="8.65"/>
    <n v="7.3999999999999996E-2"/>
    <n v="117"/>
    <n v="1"/>
    <n v="100"/>
    <n v="5"/>
    <x v="9"/>
    <x v="1"/>
    <n v="2024"/>
    <n v="6"/>
    <n v="20"/>
    <n v="620"/>
    <n v="6"/>
    <x v="7"/>
    <n v="29"/>
    <d v="2024-04-28T00:00:00"/>
    <x v="9"/>
  </r>
  <r>
    <d v="2024-04-29T00:00:00"/>
    <d v="1899-12-30T06:25:00"/>
    <n v="5.7"/>
    <n v="5.8"/>
    <n v="5.7"/>
    <n v="95"/>
    <n v="5"/>
    <n v="7.8"/>
    <s v="NE"/>
    <n v="0.65"/>
    <n v="13.9"/>
    <s v="NE"/>
    <n v="2.7"/>
    <n v="5.8"/>
    <n v="2.7"/>
    <n v="1004.5"/>
    <n v="0"/>
    <n v="0"/>
    <n v="4.3999999999999997E-2"/>
    <n v="0"/>
    <n v="19.600000000000001"/>
    <n v="46"/>
    <n v="7.6"/>
    <n v="18.600000000000001"/>
    <n v="8.65"/>
    <n v="7.3899999999999993E-2"/>
    <n v="117"/>
    <n v="1"/>
    <n v="100"/>
    <n v="5"/>
    <x v="9"/>
    <x v="1"/>
    <n v="2024"/>
    <n v="6"/>
    <n v="25"/>
    <n v="625"/>
    <n v="6"/>
    <x v="7"/>
    <n v="29"/>
    <d v="2024-04-28T00:00:00"/>
    <x v="9"/>
  </r>
  <r>
    <d v="2024-04-29T00:00:00"/>
    <d v="1899-12-30T06:30:00"/>
    <n v="5.8"/>
    <n v="5.8"/>
    <n v="5.7"/>
    <n v="95"/>
    <n v="5"/>
    <n v="7"/>
    <s v="NE"/>
    <n v="0.57999999999999996"/>
    <n v="14.8"/>
    <s v="ENE"/>
    <n v="3.1"/>
    <n v="5.8"/>
    <n v="3.1"/>
    <n v="1004.5"/>
    <n v="0"/>
    <n v="0"/>
    <n v="4.3999999999999997E-2"/>
    <n v="0"/>
    <n v="19.7"/>
    <n v="46"/>
    <n v="7.7"/>
    <n v="18.7"/>
    <n v="8.65"/>
    <n v="7.3899999999999993E-2"/>
    <n v="117"/>
    <n v="1"/>
    <n v="100"/>
    <n v="5"/>
    <x v="9"/>
    <x v="1"/>
    <n v="2024"/>
    <n v="6"/>
    <n v="30"/>
    <n v="630"/>
    <n v="6"/>
    <x v="7"/>
    <n v="29"/>
    <d v="2024-04-28T00:00:00"/>
    <x v="9"/>
  </r>
  <r>
    <d v="2024-04-29T00:00:00"/>
    <d v="1899-12-30T06:35:00"/>
    <n v="5.8"/>
    <n v="5.8"/>
    <n v="5.8"/>
    <n v="95"/>
    <n v="5"/>
    <n v="7.8"/>
    <s v="ENE"/>
    <n v="0.65"/>
    <n v="16.5"/>
    <s v="ENE"/>
    <n v="2.7"/>
    <n v="5.8"/>
    <n v="2.8"/>
    <n v="1004.3"/>
    <n v="0"/>
    <n v="0"/>
    <n v="4.3999999999999997E-2"/>
    <n v="0"/>
    <n v="19.8"/>
    <n v="46"/>
    <n v="7.8"/>
    <n v="18.8"/>
    <n v="8.65"/>
    <n v="7.3800000000000004E-2"/>
    <n v="117"/>
    <n v="1"/>
    <n v="100"/>
    <n v="5"/>
    <x v="9"/>
    <x v="1"/>
    <n v="2024"/>
    <n v="6"/>
    <n v="35"/>
    <n v="635"/>
    <n v="6"/>
    <x v="7"/>
    <n v="29"/>
    <d v="2024-04-28T00:00:00"/>
    <x v="9"/>
  </r>
  <r>
    <d v="2024-04-29T00:00:00"/>
    <d v="1899-12-30T06:40:00"/>
    <n v="5.8"/>
    <n v="5.8"/>
    <n v="5.8"/>
    <n v="95"/>
    <n v="5"/>
    <n v="7.8"/>
    <s v="NE"/>
    <n v="0.65"/>
    <n v="15.7"/>
    <s v="NE"/>
    <n v="2.7"/>
    <n v="5.8"/>
    <n v="2.8"/>
    <n v="1004.3"/>
    <n v="0"/>
    <n v="0"/>
    <n v="4.3999999999999997E-2"/>
    <n v="0"/>
    <n v="19.899999999999999"/>
    <n v="46"/>
    <n v="8"/>
    <n v="19"/>
    <n v="8.65"/>
    <n v="7.3800000000000004E-2"/>
    <n v="116"/>
    <n v="1"/>
    <n v="100"/>
    <n v="5"/>
    <x v="9"/>
    <x v="1"/>
    <n v="2024"/>
    <n v="6"/>
    <n v="40"/>
    <n v="640"/>
    <n v="6"/>
    <x v="7"/>
    <n v="29"/>
    <d v="2024-04-28T00:00:00"/>
    <x v="9"/>
  </r>
  <r>
    <d v="2024-04-29T00:00:00"/>
    <d v="1899-12-30T06:45:00"/>
    <n v="5.8"/>
    <n v="5.8"/>
    <n v="5.8"/>
    <n v="95"/>
    <n v="5.0999999999999996"/>
    <n v="7.8"/>
    <s v="ENE"/>
    <n v="0.65"/>
    <n v="17.399999999999999"/>
    <s v="NE"/>
    <n v="2.8"/>
    <n v="5.9"/>
    <n v="2.9"/>
    <n v="1004.3"/>
    <n v="0"/>
    <n v="0"/>
    <n v="4.2999999999999997E-2"/>
    <n v="0"/>
    <n v="20.100000000000001"/>
    <n v="46"/>
    <n v="8.1"/>
    <n v="19.2"/>
    <n v="8.65"/>
    <n v="7.3700000000000002E-2"/>
    <n v="117"/>
    <n v="1"/>
    <n v="100"/>
    <n v="5"/>
    <x v="9"/>
    <x v="1"/>
    <n v="2024"/>
    <n v="6"/>
    <n v="45"/>
    <n v="645"/>
    <n v="6"/>
    <x v="7"/>
    <n v="29"/>
    <d v="2024-04-28T00:00:00"/>
    <x v="9"/>
  </r>
  <r>
    <d v="2024-04-29T00:00:00"/>
    <d v="1899-12-30T06:50:00"/>
    <n v="5.8"/>
    <n v="5.8"/>
    <n v="5.8"/>
    <n v="95"/>
    <n v="5.0999999999999996"/>
    <n v="7"/>
    <s v="NE"/>
    <n v="0.57999999999999996"/>
    <n v="13.9"/>
    <s v="NE"/>
    <n v="3.1"/>
    <n v="5.9"/>
    <n v="3.2"/>
    <n v="1004.3"/>
    <n v="0"/>
    <n v="0"/>
    <n v="4.2999999999999997E-2"/>
    <n v="0"/>
    <n v="20.2"/>
    <n v="46"/>
    <n v="8.1999999999999993"/>
    <n v="19.3"/>
    <n v="8.65"/>
    <n v="7.3700000000000002E-2"/>
    <n v="116"/>
    <n v="1"/>
    <n v="100"/>
    <n v="5"/>
    <x v="9"/>
    <x v="1"/>
    <n v="2024"/>
    <n v="6"/>
    <n v="50"/>
    <n v="650"/>
    <n v="6"/>
    <x v="7"/>
    <n v="29"/>
    <d v="2024-04-28T00:00:00"/>
    <x v="9"/>
  </r>
  <r>
    <d v="2024-04-29T00:00:00"/>
    <d v="1899-12-30T06:55:00"/>
    <n v="5.9"/>
    <n v="5.9"/>
    <n v="5.8"/>
    <n v="95"/>
    <n v="5.0999999999999996"/>
    <n v="7"/>
    <s v="ENE"/>
    <n v="0.57999999999999996"/>
    <n v="14.8"/>
    <s v="NE"/>
    <n v="3.2"/>
    <n v="5.9"/>
    <n v="3.2"/>
    <n v="1004.2"/>
    <n v="0"/>
    <n v="0"/>
    <n v="4.2999999999999997E-2"/>
    <n v="0"/>
    <n v="20.399999999999999"/>
    <n v="47"/>
    <n v="8.6999999999999993"/>
    <n v="19.399999999999999"/>
    <n v="8.7799999999999994"/>
    <n v="7.3599999999999999E-2"/>
    <n v="117"/>
    <n v="1"/>
    <n v="100"/>
    <n v="5"/>
    <x v="9"/>
    <x v="1"/>
    <n v="2024"/>
    <n v="6"/>
    <n v="55"/>
    <n v="655"/>
    <n v="6"/>
    <x v="7"/>
    <n v="29"/>
    <d v="2024-04-28T00:00:00"/>
    <x v="9"/>
  </r>
  <r>
    <d v="2024-04-29T00:00:00"/>
    <d v="1899-12-30T07:00:00"/>
    <n v="5.9"/>
    <n v="5.9"/>
    <n v="5.8"/>
    <n v="94"/>
    <n v="5"/>
    <n v="8.6999999999999993"/>
    <s v="NE"/>
    <n v="0.72"/>
    <n v="18.3"/>
    <s v="N"/>
    <n v="2.6"/>
    <n v="5.9"/>
    <n v="2.7"/>
    <n v="1004.1"/>
    <n v="0.2"/>
    <n v="0"/>
    <n v="4.2999999999999997E-2"/>
    <n v="0"/>
    <n v="20.6"/>
    <n v="46"/>
    <n v="8.6"/>
    <n v="19.600000000000001"/>
    <n v="8.65"/>
    <n v="7.3499999999999996E-2"/>
    <n v="118"/>
    <n v="1"/>
    <n v="100"/>
    <n v="5"/>
    <x v="9"/>
    <x v="1"/>
    <n v="2024"/>
    <n v="7"/>
    <n v="0"/>
    <n v="700"/>
    <n v="6"/>
    <x v="7"/>
    <n v="29"/>
    <d v="2024-04-28T00:00:00"/>
    <x v="9"/>
  </r>
  <r>
    <d v="2024-04-29T00:00:00"/>
    <d v="1899-12-30T07:05:00"/>
    <n v="5.9"/>
    <n v="5.9"/>
    <n v="5.9"/>
    <n v="95"/>
    <n v="5.0999999999999996"/>
    <n v="7.8"/>
    <s v="ENE"/>
    <n v="0.65"/>
    <n v="14.8"/>
    <s v="NE"/>
    <n v="2.9"/>
    <n v="5.9"/>
    <n v="2.9"/>
    <n v="1003.9"/>
    <n v="0"/>
    <n v="0"/>
    <n v="4.2999999999999997E-2"/>
    <n v="0"/>
    <n v="20.7"/>
    <n v="46"/>
    <n v="8.6"/>
    <n v="19.600000000000001"/>
    <n v="8.65"/>
    <n v="7.3499999999999996E-2"/>
    <n v="117"/>
    <n v="1"/>
    <n v="100"/>
    <n v="5"/>
    <x v="9"/>
    <x v="1"/>
    <n v="2024"/>
    <n v="7"/>
    <n v="5"/>
    <n v="705"/>
    <n v="7"/>
    <x v="8"/>
    <n v="29"/>
    <d v="2024-04-28T00:00:00"/>
    <x v="9"/>
  </r>
  <r>
    <d v="2024-04-29T00:00:00"/>
    <d v="1899-12-30T07:10:00"/>
    <n v="5.9"/>
    <n v="5.9"/>
    <n v="5.9"/>
    <n v="94"/>
    <n v="5"/>
    <n v="7.8"/>
    <s v="ENE"/>
    <n v="0.65"/>
    <n v="18.3"/>
    <s v="ENE"/>
    <n v="2.9"/>
    <n v="5.9"/>
    <n v="2.9"/>
    <n v="1003.7"/>
    <n v="0"/>
    <n v="0"/>
    <n v="4.2999999999999997E-2"/>
    <n v="0"/>
    <n v="20.8"/>
    <n v="46"/>
    <n v="8.6999999999999993"/>
    <n v="19.7"/>
    <n v="8.65"/>
    <n v="7.3499999999999996E-2"/>
    <n v="117"/>
    <n v="1"/>
    <n v="100"/>
    <n v="5"/>
    <x v="9"/>
    <x v="1"/>
    <n v="2024"/>
    <n v="7"/>
    <n v="10"/>
    <n v="710"/>
    <n v="7"/>
    <x v="8"/>
    <n v="29"/>
    <d v="2024-04-28T00:00:00"/>
    <x v="9"/>
  </r>
  <r>
    <d v="2024-04-29T00:00:00"/>
    <d v="1899-12-30T07:15:00"/>
    <n v="5.9"/>
    <n v="5.9"/>
    <n v="5.9"/>
    <n v="95"/>
    <n v="5.0999999999999996"/>
    <n v="7.8"/>
    <s v="NE"/>
    <n v="0.65"/>
    <n v="15.7"/>
    <s v="ENE"/>
    <n v="2.9"/>
    <n v="5.9"/>
    <n v="2.9"/>
    <n v="1003.4"/>
    <n v="0"/>
    <n v="0"/>
    <n v="4.2999999999999997E-2"/>
    <n v="0"/>
    <n v="20.8"/>
    <n v="46"/>
    <n v="8.6999999999999993"/>
    <n v="19.7"/>
    <n v="8.65"/>
    <n v="7.3400000000000007E-2"/>
    <n v="117"/>
    <n v="1"/>
    <n v="100"/>
    <n v="5"/>
    <x v="9"/>
    <x v="1"/>
    <n v="2024"/>
    <n v="7"/>
    <n v="15"/>
    <n v="715"/>
    <n v="7"/>
    <x v="8"/>
    <n v="29"/>
    <d v="2024-04-28T00:00:00"/>
    <x v="9"/>
  </r>
  <r>
    <d v="2024-04-29T00:00:00"/>
    <d v="1899-12-30T07:20:00"/>
    <n v="5.9"/>
    <n v="5.9"/>
    <n v="5.9"/>
    <n v="95"/>
    <n v="5.0999999999999996"/>
    <n v="7"/>
    <s v="ENE"/>
    <n v="0.57999999999999996"/>
    <n v="13"/>
    <s v="NE"/>
    <n v="3.2"/>
    <n v="5.9"/>
    <n v="3.2"/>
    <n v="1003.1"/>
    <n v="0"/>
    <n v="0"/>
    <n v="4.2999999999999997E-2"/>
    <n v="0"/>
    <n v="20.8"/>
    <n v="45"/>
    <n v="8.4"/>
    <n v="19.7"/>
    <n v="8.4600000000000009"/>
    <n v="7.3400000000000007E-2"/>
    <n v="117"/>
    <n v="1"/>
    <n v="100"/>
    <n v="5"/>
    <x v="9"/>
    <x v="1"/>
    <n v="2024"/>
    <n v="7"/>
    <n v="20"/>
    <n v="720"/>
    <n v="7"/>
    <x v="8"/>
    <n v="29"/>
    <d v="2024-04-28T00:00:00"/>
    <x v="9"/>
  </r>
  <r>
    <d v="2024-04-29T00:00:00"/>
    <d v="1899-12-30T07:25:00"/>
    <n v="5.9"/>
    <n v="5.9"/>
    <n v="5.9"/>
    <n v="95"/>
    <n v="5.0999999999999996"/>
    <n v="7"/>
    <s v="NE"/>
    <n v="0.57999999999999996"/>
    <n v="17.399999999999999"/>
    <s v="ENE"/>
    <n v="3.2"/>
    <n v="5.9"/>
    <n v="3.2"/>
    <n v="1003.1"/>
    <n v="0"/>
    <n v="0"/>
    <n v="4.2999999999999997E-2"/>
    <n v="0"/>
    <n v="20.8"/>
    <n v="45"/>
    <n v="8.4"/>
    <n v="19.7"/>
    <n v="8.4600000000000009"/>
    <n v="7.3400000000000007E-2"/>
    <n v="117"/>
    <n v="1"/>
    <n v="100"/>
    <n v="5"/>
    <x v="9"/>
    <x v="1"/>
    <n v="2024"/>
    <n v="7"/>
    <n v="25"/>
    <n v="725"/>
    <n v="7"/>
    <x v="8"/>
    <n v="29"/>
    <d v="2024-04-28T00:00:00"/>
    <x v="9"/>
  </r>
  <r>
    <d v="2024-04-29T00:00:00"/>
    <d v="1899-12-30T07:30:00"/>
    <n v="5.9"/>
    <n v="5.9"/>
    <n v="5.9"/>
    <n v="95"/>
    <n v="5.2"/>
    <n v="6.1"/>
    <s v="ENE"/>
    <n v="0.51"/>
    <n v="11.3"/>
    <s v="ENE"/>
    <n v="3.6"/>
    <n v="6"/>
    <n v="3.6"/>
    <n v="1003.1"/>
    <n v="0"/>
    <n v="0"/>
    <n v="4.2999999999999997E-2"/>
    <n v="0"/>
    <n v="20.7"/>
    <n v="45"/>
    <n v="8.3000000000000007"/>
    <n v="19.600000000000001"/>
    <n v="8.4700000000000006"/>
    <n v="7.3499999999999996E-2"/>
    <n v="117"/>
    <n v="1"/>
    <n v="100"/>
    <n v="5"/>
    <x v="9"/>
    <x v="1"/>
    <n v="2024"/>
    <n v="7"/>
    <n v="30"/>
    <n v="730"/>
    <n v="7"/>
    <x v="8"/>
    <n v="29"/>
    <d v="2024-04-28T00:00:00"/>
    <x v="9"/>
  </r>
  <r>
    <d v="2024-04-29T00:00:00"/>
    <d v="1899-12-30T07:35:00"/>
    <n v="5.9"/>
    <n v="6"/>
    <n v="5.9"/>
    <n v="95"/>
    <n v="5.2"/>
    <n v="7"/>
    <s v="NE"/>
    <n v="0.57999999999999996"/>
    <n v="14.8"/>
    <s v="ENE"/>
    <n v="3.2"/>
    <n v="6"/>
    <n v="3.3"/>
    <n v="1002.9"/>
    <n v="0"/>
    <n v="0"/>
    <n v="4.2999999999999997E-2"/>
    <n v="0"/>
    <n v="20.7"/>
    <n v="45"/>
    <n v="8.3000000000000007"/>
    <n v="19.600000000000001"/>
    <n v="8.4700000000000006"/>
    <n v="7.3499999999999996E-2"/>
    <n v="117"/>
    <n v="1"/>
    <n v="100"/>
    <n v="5"/>
    <x v="9"/>
    <x v="1"/>
    <n v="2024"/>
    <n v="7"/>
    <n v="35"/>
    <n v="735"/>
    <n v="7"/>
    <x v="8"/>
    <n v="29"/>
    <d v="2024-04-28T00:00:00"/>
    <x v="9"/>
  </r>
  <r>
    <d v="2024-04-29T00:00:00"/>
    <d v="1899-12-30T07:40:00"/>
    <n v="6"/>
    <n v="6"/>
    <n v="5.9"/>
    <n v="95"/>
    <n v="5.3"/>
    <n v="7"/>
    <s v="NE"/>
    <n v="0.57999999999999996"/>
    <n v="16.5"/>
    <s v="NE"/>
    <n v="3.3"/>
    <n v="6.1"/>
    <n v="3.4"/>
    <n v="1002.7"/>
    <n v="0"/>
    <n v="0"/>
    <n v="4.2999999999999997E-2"/>
    <n v="0"/>
    <n v="20.6"/>
    <n v="45"/>
    <n v="8.3000000000000007"/>
    <n v="19.600000000000001"/>
    <n v="8.4700000000000006"/>
    <n v="7.3499999999999996E-2"/>
    <n v="117"/>
    <n v="1"/>
    <n v="100"/>
    <n v="5"/>
    <x v="9"/>
    <x v="1"/>
    <n v="2024"/>
    <n v="7"/>
    <n v="40"/>
    <n v="740"/>
    <n v="7"/>
    <x v="8"/>
    <n v="29"/>
    <d v="2024-04-28T00:00:00"/>
    <x v="9"/>
  </r>
  <r>
    <d v="2024-04-29T00:00:00"/>
    <d v="1899-12-30T07:45:00"/>
    <n v="6.1"/>
    <n v="6.1"/>
    <n v="6"/>
    <n v="94"/>
    <n v="5.2"/>
    <n v="7.8"/>
    <s v="NE"/>
    <n v="0.65"/>
    <n v="18.3"/>
    <s v="NE"/>
    <n v="3.1"/>
    <n v="6.1"/>
    <n v="3.1"/>
    <n v="1002.6"/>
    <n v="0"/>
    <n v="0"/>
    <n v="4.2999999999999997E-2"/>
    <n v="0"/>
    <n v="20.6"/>
    <n v="45"/>
    <n v="8.3000000000000007"/>
    <n v="19.600000000000001"/>
    <n v="8.4700000000000006"/>
    <n v="7.3499999999999996E-2"/>
    <n v="117"/>
    <n v="1"/>
    <n v="100"/>
    <n v="5"/>
    <x v="9"/>
    <x v="1"/>
    <n v="2024"/>
    <n v="7"/>
    <n v="45"/>
    <n v="745"/>
    <n v="7"/>
    <x v="8"/>
    <n v="29"/>
    <d v="2024-04-28T00:00:00"/>
    <x v="9"/>
  </r>
  <r>
    <d v="2024-04-29T00:00:00"/>
    <d v="1899-12-30T07:50:00"/>
    <n v="6.1"/>
    <n v="6.1"/>
    <n v="6.1"/>
    <n v="94"/>
    <n v="5.2"/>
    <n v="7"/>
    <s v="ENE"/>
    <n v="0.57999999999999996"/>
    <n v="14.8"/>
    <s v="ENE"/>
    <n v="3.4"/>
    <n v="6.1"/>
    <n v="3.4"/>
    <n v="1002.4"/>
    <n v="0"/>
    <n v="0"/>
    <n v="4.2999999999999997E-2"/>
    <n v="0"/>
    <n v="20.5"/>
    <n v="44"/>
    <n v="7.8"/>
    <n v="19.399999999999999"/>
    <n v="8.35"/>
    <n v="7.3499999999999996E-2"/>
    <n v="117"/>
    <n v="1"/>
    <n v="100"/>
    <n v="5"/>
    <x v="9"/>
    <x v="1"/>
    <n v="2024"/>
    <n v="7"/>
    <n v="50"/>
    <n v="750"/>
    <n v="7"/>
    <x v="8"/>
    <n v="29"/>
    <d v="2024-04-28T00:00:00"/>
    <x v="9"/>
  </r>
  <r>
    <d v="2024-04-29T00:00:00"/>
    <d v="1899-12-30T07:55:00"/>
    <n v="6.1"/>
    <n v="6.1"/>
    <n v="6.1"/>
    <n v="95"/>
    <n v="5.4"/>
    <n v="7"/>
    <s v="NE"/>
    <n v="0.57999999999999996"/>
    <n v="13"/>
    <s v="NE"/>
    <n v="3.4"/>
    <n v="6.2"/>
    <n v="3.5"/>
    <n v="1002.2"/>
    <n v="0.2"/>
    <n v="0"/>
    <n v="4.2000000000000003E-2"/>
    <n v="0"/>
    <n v="20.5"/>
    <n v="44"/>
    <n v="7.8"/>
    <n v="19.399999999999999"/>
    <n v="8.35"/>
    <n v="7.3499999999999996E-2"/>
    <n v="116"/>
    <n v="1"/>
    <n v="100"/>
    <n v="5"/>
    <x v="9"/>
    <x v="1"/>
    <n v="2024"/>
    <n v="7"/>
    <n v="55"/>
    <n v="755"/>
    <n v="7"/>
    <x v="8"/>
    <n v="29"/>
    <d v="2024-04-28T00:00:00"/>
    <x v="9"/>
  </r>
  <r>
    <d v="2024-04-29T00:00:00"/>
    <d v="1899-12-30T08:00:00"/>
    <n v="6.1"/>
    <n v="6.1"/>
    <n v="6.1"/>
    <n v="95"/>
    <n v="5.4"/>
    <n v="7"/>
    <s v="ENE"/>
    <n v="0.57999999999999996"/>
    <n v="14.8"/>
    <s v="NE"/>
    <n v="3.4"/>
    <n v="6.2"/>
    <n v="3.5"/>
    <n v="1002.1"/>
    <n v="0"/>
    <n v="0"/>
    <n v="4.2000000000000003E-2"/>
    <n v="0"/>
    <n v="20.399999999999999"/>
    <n v="44"/>
    <n v="7.7"/>
    <n v="19.3"/>
    <n v="8.35"/>
    <n v="7.3499999999999996E-2"/>
    <n v="116"/>
    <n v="1"/>
    <n v="100"/>
    <n v="5"/>
    <x v="9"/>
    <x v="1"/>
    <n v="2024"/>
    <n v="8"/>
    <n v="0"/>
    <n v="800"/>
    <n v="7"/>
    <x v="8"/>
    <n v="29"/>
    <d v="2024-04-28T00:00:00"/>
    <x v="9"/>
  </r>
  <r>
    <d v="2024-04-29T00:00:00"/>
    <d v="1899-12-30T08:05:00"/>
    <n v="6.2"/>
    <n v="6.2"/>
    <n v="6.1"/>
    <n v="95"/>
    <n v="5.4"/>
    <n v="7"/>
    <s v="NE"/>
    <n v="0.57999999999999996"/>
    <n v="13.9"/>
    <s v="NE"/>
    <n v="3.5"/>
    <n v="6.2"/>
    <n v="3.6"/>
    <n v="1002.3"/>
    <n v="0"/>
    <n v="0"/>
    <n v="4.2000000000000003E-2"/>
    <n v="0"/>
    <n v="20.3"/>
    <n v="44"/>
    <n v="7.7"/>
    <n v="19.2"/>
    <n v="8.35"/>
    <n v="7.3499999999999996E-2"/>
    <n v="117"/>
    <n v="1"/>
    <n v="100"/>
    <n v="5"/>
    <x v="9"/>
    <x v="1"/>
    <n v="2024"/>
    <n v="8"/>
    <n v="5"/>
    <n v="805"/>
    <n v="8"/>
    <x v="9"/>
    <n v="29"/>
    <d v="2024-04-28T00:00:00"/>
    <x v="9"/>
  </r>
  <r>
    <d v="2024-04-29T00:00:00"/>
    <d v="1899-12-30T08:10:00"/>
    <n v="6.2"/>
    <n v="6.2"/>
    <n v="6.2"/>
    <n v="95"/>
    <n v="5.5"/>
    <n v="6.1"/>
    <s v="NE"/>
    <n v="0.51"/>
    <n v="14.8"/>
    <s v="NE"/>
    <n v="3.9"/>
    <n v="6.3"/>
    <n v="3.9"/>
    <n v="1002.3"/>
    <n v="0"/>
    <n v="0"/>
    <n v="4.2000000000000003E-2"/>
    <n v="0"/>
    <n v="20.2"/>
    <n v="44"/>
    <n v="7.6"/>
    <n v="19.100000000000001"/>
    <n v="8.35"/>
    <n v="7.3599999999999999E-2"/>
    <n v="117"/>
    <n v="1"/>
    <n v="100"/>
    <n v="5"/>
    <x v="9"/>
    <x v="1"/>
    <n v="2024"/>
    <n v="8"/>
    <n v="10"/>
    <n v="810"/>
    <n v="8"/>
    <x v="9"/>
    <n v="29"/>
    <d v="2024-04-28T00:00:00"/>
    <x v="9"/>
  </r>
  <r>
    <d v="2024-04-29T00:00:00"/>
    <d v="1899-12-30T08:15:00"/>
    <n v="6.3"/>
    <n v="6.3"/>
    <n v="6.2"/>
    <n v="95"/>
    <n v="5.5"/>
    <n v="5.2"/>
    <s v="NE"/>
    <n v="0.43"/>
    <n v="12.2"/>
    <s v="NE"/>
    <n v="4.3"/>
    <n v="6.3"/>
    <n v="4.3"/>
    <n v="1002.3"/>
    <n v="0"/>
    <n v="0"/>
    <n v="4.2000000000000003E-2"/>
    <n v="0"/>
    <n v="20.100000000000001"/>
    <n v="44"/>
    <n v="7.5"/>
    <n v="19.100000000000001"/>
    <n v="8.35"/>
    <n v="7.3599999999999999E-2"/>
    <n v="117"/>
    <n v="1"/>
    <n v="100"/>
    <n v="5"/>
    <x v="9"/>
    <x v="1"/>
    <n v="2024"/>
    <n v="8"/>
    <n v="15"/>
    <n v="815"/>
    <n v="8"/>
    <x v="9"/>
    <n v="29"/>
    <d v="2024-04-28T00:00:00"/>
    <x v="9"/>
  </r>
  <r>
    <d v="2024-04-29T00:00:00"/>
    <d v="1899-12-30T08:20:00"/>
    <n v="6.4"/>
    <n v="6.4"/>
    <n v="6.3"/>
    <n v="95"/>
    <n v="5.6"/>
    <n v="6.1"/>
    <s v="NE"/>
    <n v="0.51"/>
    <n v="12.2"/>
    <s v="NE"/>
    <n v="4.0999999999999996"/>
    <n v="6.5"/>
    <n v="4.2"/>
    <n v="1002.2"/>
    <n v="0.2"/>
    <n v="0"/>
    <n v="4.1000000000000002E-2"/>
    <n v="0"/>
    <n v="20.100000000000001"/>
    <n v="44"/>
    <n v="7.4"/>
    <n v="19"/>
    <n v="8.35"/>
    <n v="7.3599999999999999E-2"/>
    <n v="117"/>
    <n v="1"/>
    <n v="100"/>
    <n v="5"/>
    <x v="9"/>
    <x v="1"/>
    <n v="2024"/>
    <n v="8"/>
    <n v="20"/>
    <n v="820"/>
    <n v="8"/>
    <x v="9"/>
    <n v="29"/>
    <d v="2024-04-28T00:00:00"/>
    <x v="9"/>
  </r>
  <r>
    <d v="2024-04-29T00:00:00"/>
    <d v="1899-12-30T08:25:00"/>
    <n v="6.5"/>
    <n v="6.5"/>
    <n v="6.4"/>
    <n v="95"/>
    <n v="5.8"/>
    <n v="7.8"/>
    <s v="ENE"/>
    <n v="0.65"/>
    <n v="17.399999999999999"/>
    <s v="E"/>
    <n v="3.6"/>
    <n v="6.6"/>
    <n v="3.7"/>
    <n v="1002.2"/>
    <n v="0"/>
    <n v="0"/>
    <n v="4.1000000000000002E-2"/>
    <n v="0"/>
    <n v="20.100000000000001"/>
    <n v="44"/>
    <n v="7.4"/>
    <n v="19"/>
    <n v="8.35"/>
    <n v="7.3599999999999999E-2"/>
    <n v="117"/>
    <n v="1"/>
    <n v="100"/>
    <n v="5"/>
    <x v="9"/>
    <x v="1"/>
    <n v="2024"/>
    <n v="8"/>
    <n v="25"/>
    <n v="825"/>
    <n v="8"/>
    <x v="9"/>
    <n v="29"/>
    <d v="2024-04-28T00:00:00"/>
    <x v="9"/>
  </r>
  <r>
    <d v="2024-04-29T00:00:00"/>
    <d v="1899-12-30T08:30:00"/>
    <n v="6.6"/>
    <n v="6.6"/>
    <n v="6.5"/>
    <n v="95"/>
    <n v="5.9"/>
    <n v="7"/>
    <s v="NE"/>
    <n v="0.57999999999999996"/>
    <n v="13"/>
    <s v="ENE"/>
    <n v="4.0999999999999996"/>
    <n v="6.7"/>
    <n v="4.2"/>
    <n v="1002.1"/>
    <n v="0"/>
    <n v="0"/>
    <n v="4.1000000000000002E-2"/>
    <n v="0"/>
    <n v="19.899999999999999"/>
    <n v="44"/>
    <n v="7.3"/>
    <n v="18.899999999999999"/>
    <n v="8.35"/>
    <n v="7.3599999999999999E-2"/>
    <n v="117"/>
    <n v="1"/>
    <n v="100"/>
    <n v="5"/>
    <x v="9"/>
    <x v="1"/>
    <n v="2024"/>
    <n v="8"/>
    <n v="30"/>
    <n v="830"/>
    <n v="8"/>
    <x v="9"/>
    <n v="29"/>
    <d v="2024-04-28T00:00:00"/>
    <x v="9"/>
  </r>
  <r>
    <d v="2024-04-29T00:00:00"/>
    <d v="1899-12-30T08:35:00"/>
    <n v="6.6"/>
    <n v="6.6"/>
    <n v="6.6"/>
    <n v="95"/>
    <n v="5.9"/>
    <n v="7"/>
    <s v="ENE"/>
    <n v="0.57999999999999996"/>
    <n v="13"/>
    <s v="ENE"/>
    <n v="4.0999999999999996"/>
    <n v="6.7"/>
    <n v="4.2"/>
    <n v="1002.1"/>
    <n v="0"/>
    <n v="0"/>
    <n v="4.1000000000000002E-2"/>
    <n v="0"/>
    <n v="19.8"/>
    <n v="44"/>
    <n v="7.2"/>
    <n v="18.7"/>
    <n v="8.35"/>
    <n v="7.3700000000000002E-2"/>
    <n v="116"/>
    <n v="1"/>
    <n v="100"/>
    <n v="5"/>
    <x v="9"/>
    <x v="1"/>
    <n v="2024"/>
    <n v="8"/>
    <n v="35"/>
    <n v="835"/>
    <n v="8"/>
    <x v="9"/>
    <n v="29"/>
    <d v="2024-04-28T00:00:00"/>
    <x v="9"/>
  </r>
  <r>
    <d v="2024-04-29T00:00:00"/>
    <d v="1899-12-30T08:40:00"/>
    <n v="6.6"/>
    <n v="6.7"/>
    <n v="6.6"/>
    <n v="95"/>
    <n v="5.9"/>
    <n v="8.6999999999999993"/>
    <s v="NE"/>
    <n v="0.72"/>
    <n v="17.399999999999999"/>
    <s v="E"/>
    <n v="3.4"/>
    <n v="6.7"/>
    <n v="3.6"/>
    <n v="1002"/>
    <n v="0"/>
    <n v="0"/>
    <n v="4.1000000000000002E-2"/>
    <n v="0"/>
    <n v="19.8"/>
    <n v="44"/>
    <n v="7.2"/>
    <n v="18.7"/>
    <n v="8.35"/>
    <n v="7.3700000000000002E-2"/>
    <n v="117"/>
    <n v="1"/>
    <n v="100"/>
    <n v="5"/>
    <x v="9"/>
    <x v="1"/>
    <n v="2024"/>
    <n v="8"/>
    <n v="40"/>
    <n v="840"/>
    <n v="8"/>
    <x v="9"/>
    <n v="29"/>
    <d v="2024-04-28T00:00:00"/>
    <x v="9"/>
  </r>
  <r>
    <d v="2024-04-29T00:00:00"/>
    <d v="1899-12-30T08:45:00"/>
    <n v="6.7"/>
    <n v="6.7"/>
    <n v="6.6"/>
    <n v="95"/>
    <n v="5.9"/>
    <n v="7.8"/>
    <s v="NE"/>
    <n v="0.65"/>
    <n v="13.9"/>
    <s v="NE"/>
    <n v="3.8"/>
    <n v="6.8"/>
    <n v="3.9"/>
    <n v="1001.9"/>
    <n v="0"/>
    <n v="0"/>
    <n v="4.1000000000000002E-2"/>
    <n v="0"/>
    <n v="19.8"/>
    <n v="45"/>
    <n v="7.5"/>
    <n v="18.8"/>
    <n v="8.5"/>
    <n v="7.3700000000000002E-2"/>
    <n v="117"/>
    <n v="1"/>
    <n v="100"/>
    <n v="5"/>
    <x v="9"/>
    <x v="1"/>
    <n v="2024"/>
    <n v="8"/>
    <n v="45"/>
    <n v="845"/>
    <n v="8"/>
    <x v="9"/>
    <n v="29"/>
    <d v="2024-04-28T00:00:00"/>
    <x v="9"/>
  </r>
  <r>
    <d v="2024-04-29T00:00:00"/>
    <d v="1899-12-30T08:50:00"/>
    <n v="6.7"/>
    <n v="6.7"/>
    <n v="6.7"/>
    <n v="95"/>
    <n v="5.9"/>
    <n v="7.8"/>
    <s v="NE"/>
    <n v="0.65"/>
    <n v="16.5"/>
    <s v="ENE"/>
    <n v="3.8"/>
    <n v="6.8"/>
    <n v="3.9"/>
    <n v="1001.9"/>
    <n v="0.2"/>
    <n v="0"/>
    <n v="4.1000000000000002E-2"/>
    <n v="0"/>
    <n v="19.8"/>
    <n v="45"/>
    <n v="7.5"/>
    <n v="18.8"/>
    <n v="8.5"/>
    <n v="7.3700000000000002E-2"/>
    <n v="117"/>
    <n v="1"/>
    <n v="100"/>
    <n v="5"/>
    <x v="9"/>
    <x v="1"/>
    <n v="2024"/>
    <n v="8"/>
    <n v="50"/>
    <n v="850"/>
    <n v="8"/>
    <x v="9"/>
    <n v="29"/>
    <d v="2024-04-28T00:00:00"/>
    <x v="9"/>
  </r>
  <r>
    <d v="2024-04-29T00:00:00"/>
    <d v="1899-12-30T08:55:00"/>
    <n v="6.8"/>
    <n v="6.8"/>
    <n v="6.7"/>
    <n v="95"/>
    <n v="6"/>
    <n v="8.6999999999999993"/>
    <s v="NE"/>
    <n v="0.72"/>
    <n v="17.399999999999999"/>
    <s v="NE"/>
    <n v="3.6"/>
    <n v="6.9"/>
    <n v="3.7"/>
    <n v="1001.9"/>
    <n v="0.2"/>
    <n v="1.6"/>
    <n v="0.04"/>
    <n v="0"/>
    <n v="19.7"/>
    <n v="45"/>
    <n v="7.4"/>
    <n v="18.600000000000001"/>
    <n v="8.5"/>
    <n v="7.3700000000000002E-2"/>
    <n v="117"/>
    <n v="1"/>
    <n v="100"/>
    <n v="5"/>
    <x v="9"/>
    <x v="1"/>
    <n v="2024"/>
    <n v="8"/>
    <n v="55"/>
    <n v="855"/>
    <n v="8"/>
    <x v="9"/>
    <n v="29"/>
    <d v="2024-04-28T00:00:00"/>
    <x v="9"/>
  </r>
  <r>
    <d v="2024-04-29T00:00:00"/>
    <d v="1899-12-30T09:00:00"/>
    <n v="6.8"/>
    <n v="6.8"/>
    <n v="6.8"/>
    <n v="95"/>
    <n v="6.1"/>
    <n v="7.8"/>
    <s v="NE"/>
    <n v="0.65"/>
    <n v="19.100000000000001"/>
    <s v="NE"/>
    <n v="4"/>
    <n v="6.9"/>
    <n v="4.0999999999999996"/>
    <n v="1001.9"/>
    <n v="0"/>
    <n v="1.6"/>
    <n v="0.04"/>
    <n v="0"/>
    <n v="19.7"/>
    <n v="45"/>
    <n v="7.4"/>
    <n v="18.600000000000001"/>
    <n v="8.5"/>
    <n v="7.3700000000000002E-2"/>
    <n v="117"/>
    <n v="1"/>
    <n v="100"/>
    <n v="5"/>
    <x v="9"/>
    <x v="1"/>
    <n v="2024"/>
    <n v="9"/>
    <n v="0"/>
    <n v="900"/>
    <n v="8"/>
    <x v="9"/>
    <n v="29"/>
    <d v="2024-04-28T00:00:00"/>
    <x v="9"/>
  </r>
  <r>
    <d v="2024-04-29T00:00:00"/>
    <d v="1899-12-30T09:05:00"/>
    <n v="6.9"/>
    <n v="6.9"/>
    <n v="6.8"/>
    <n v="95"/>
    <n v="6.1"/>
    <n v="7"/>
    <s v="NE"/>
    <n v="0.57999999999999996"/>
    <n v="13.9"/>
    <s v="NE"/>
    <n v="4.4000000000000004"/>
    <n v="7"/>
    <n v="4.5"/>
    <n v="1001.9"/>
    <n v="0"/>
    <n v="1.2"/>
    <n v="0.04"/>
    <n v="0"/>
    <n v="19.7"/>
    <n v="45"/>
    <n v="7.4"/>
    <n v="18.600000000000001"/>
    <n v="8.5"/>
    <n v="7.3700000000000002E-2"/>
    <n v="117"/>
    <n v="1"/>
    <n v="100"/>
    <n v="5"/>
    <x v="9"/>
    <x v="1"/>
    <n v="2024"/>
    <n v="9"/>
    <n v="5"/>
    <n v="905"/>
    <n v="9"/>
    <x v="10"/>
    <n v="29"/>
    <d v="2024-04-29T00:00:00"/>
    <x v="10"/>
  </r>
  <r>
    <d v="2024-04-29T00:00:00"/>
    <d v="1899-12-30T09:10:00"/>
    <n v="6.9"/>
    <n v="6.9"/>
    <n v="6.9"/>
    <n v="95"/>
    <n v="6.2"/>
    <n v="7.8"/>
    <s v="NE"/>
    <n v="0.65"/>
    <n v="20.9"/>
    <s v="NNE"/>
    <n v="4.0999999999999996"/>
    <n v="7.1"/>
    <n v="4.2"/>
    <n v="1001.7"/>
    <n v="0"/>
    <n v="0.8"/>
    <n v="0.04"/>
    <n v="0"/>
    <n v="19.7"/>
    <n v="45"/>
    <n v="7.4"/>
    <n v="18.600000000000001"/>
    <n v="8.5"/>
    <n v="7.3700000000000002E-2"/>
    <n v="117"/>
    <n v="1"/>
    <n v="100"/>
    <n v="5"/>
    <x v="9"/>
    <x v="1"/>
    <n v="2024"/>
    <n v="9"/>
    <n v="10"/>
    <n v="910"/>
    <n v="9"/>
    <x v="10"/>
    <n v="29"/>
    <d v="2024-04-29T00:00:00"/>
    <x v="10"/>
  </r>
  <r>
    <d v="2024-04-29T00:00:00"/>
    <d v="1899-12-30T09:15:00"/>
    <n v="7"/>
    <n v="7"/>
    <n v="6.9"/>
    <n v="95"/>
    <n v="6.3"/>
    <n v="7"/>
    <s v="NE"/>
    <n v="0.57999999999999996"/>
    <n v="19.100000000000001"/>
    <s v="NE"/>
    <n v="4.5"/>
    <n v="7.1"/>
    <n v="4.5999999999999996"/>
    <n v="1001.8"/>
    <n v="0.2"/>
    <n v="0.8"/>
    <n v="3.9E-2"/>
    <n v="0"/>
    <n v="19.600000000000001"/>
    <n v="45"/>
    <n v="7.3"/>
    <n v="18.5"/>
    <n v="8.51"/>
    <n v="7.3700000000000002E-2"/>
    <n v="118"/>
    <n v="1"/>
    <n v="100"/>
    <n v="5"/>
    <x v="9"/>
    <x v="1"/>
    <n v="2024"/>
    <n v="9"/>
    <n v="15"/>
    <n v="915"/>
    <n v="9"/>
    <x v="10"/>
    <n v="29"/>
    <d v="2024-04-29T00:00:00"/>
    <x v="10"/>
  </r>
  <r>
    <d v="2024-04-29T00:00:00"/>
    <d v="1899-12-30T09:20:00"/>
    <n v="6.9"/>
    <n v="7"/>
    <n v="6.9"/>
    <n v="95"/>
    <n v="6.2"/>
    <n v="7"/>
    <s v="NE"/>
    <n v="0.57999999999999996"/>
    <n v="12.2"/>
    <s v="NE"/>
    <n v="4.4000000000000004"/>
    <n v="7.1"/>
    <n v="4.5999999999999996"/>
    <n v="1001.7"/>
    <n v="0"/>
    <n v="0"/>
    <n v="0.04"/>
    <n v="0"/>
    <n v="19.600000000000001"/>
    <n v="45"/>
    <n v="7.3"/>
    <n v="18.5"/>
    <n v="8.51"/>
    <n v="7.3700000000000002E-2"/>
    <n v="117"/>
    <n v="1"/>
    <n v="100"/>
    <n v="5"/>
    <x v="9"/>
    <x v="1"/>
    <n v="2024"/>
    <n v="9"/>
    <n v="20"/>
    <n v="920"/>
    <n v="9"/>
    <x v="10"/>
    <n v="29"/>
    <d v="2024-04-29T00:00:00"/>
    <x v="10"/>
  </r>
  <r>
    <d v="2024-04-29T00:00:00"/>
    <d v="1899-12-30T09:25:00"/>
    <n v="6.9"/>
    <n v="7"/>
    <n v="6.9"/>
    <n v="95"/>
    <n v="6.2"/>
    <n v="7.8"/>
    <s v="ENE"/>
    <n v="0.65"/>
    <n v="13.9"/>
    <s v="NE"/>
    <n v="4.0999999999999996"/>
    <n v="7.1"/>
    <n v="4.2"/>
    <n v="1001.5"/>
    <n v="0"/>
    <n v="0"/>
    <n v="0.04"/>
    <n v="0"/>
    <n v="19.600000000000001"/>
    <n v="45"/>
    <n v="7.3"/>
    <n v="18.5"/>
    <n v="8.51"/>
    <n v="7.3700000000000002E-2"/>
    <n v="116"/>
    <n v="1"/>
    <n v="100"/>
    <n v="5"/>
    <x v="9"/>
    <x v="1"/>
    <n v="2024"/>
    <n v="9"/>
    <n v="25"/>
    <n v="925"/>
    <n v="9"/>
    <x v="10"/>
    <n v="29"/>
    <d v="2024-04-29T00:00:00"/>
    <x v="10"/>
  </r>
  <r>
    <d v="2024-04-29T00:00:00"/>
    <d v="1899-12-30T09:30:00"/>
    <n v="7"/>
    <n v="7"/>
    <n v="6.9"/>
    <n v="95"/>
    <n v="6.3"/>
    <n v="7"/>
    <s v="ENE"/>
    <n v="0.57999999999999996"/>
    <n v="13"/>
    <s v="NE"/>
    <n v="4.5"/>
    <n v="7.1"/>
    <n v="4.5999999999999996"/>
    <n v="1001.4"/>
    <n v="0.2"/>
    <n v="0.8"/>
    <n v="3.9E-2"/>
    <n v="0"/>
    <n v="19.600000000000001"/>
    <n v="45"/>
    <n v="7.3"/>
    <n v="18.5"/>
    <n v="8.51"/>
    <n v="7.3700000000000002E-2"/>
    <n v="117"/>
    <n v="1"/>
    <n v="100"/>
    <n v="5"/>
    <x v="9"/>
    <x v="1"/>
    <n v="2024"/>
    <n v="9"/>
    <n v="30"/>
    <n v="930"/>
    <n v="9"/>
    <x v="10"/>
    <n v="29"/>
    <d v="2024-04-29T00:00:00"/>
    <x v="10"/>
  </r>
  <r>
    <d v="2024-04-29T00:00:00"/>
    <d v="1899-12-30T09:35:00"/>
    <n v="7"/>
    <n v="7"/>
    <n v="7"/>
    <n v="95"/>
    <n v="6.3"/>
    <n v="7"/>
    <s v="NE"/>
    <n v="0.57999999999999996"/>
    <n v="11.3"/>
    <s v="ENE"/>
    <n v="4.5"/>
    <n v="7.1"/>
    <n v="4.5999999999999996"/>
    <n v="1001.1"/>
    <n v="0"/>
    <n v="0.8"/>
    <n v="3.9E-2"/>
    <n v="0"/>
    <n v="19.600000000000001"/>
    <n v="45"/>
    <n v="7.3"/>
    <n v="18.5"/>
    <n v="8.51"/>
    <n v="7.3700000000000002E-2"/>
    <n v="117"/>
    <n v="1"/>
    <n v="100"/>
    <n v="5"/>
    <x v="9"/>
    <x v="1"/>
    <n v="2024"/>
    <n v="9"/>
    <n v="35"/>
    <n v="935"/>
    <n v="9"/>
    <x v="10"/>
    <n v="29"/>
    <d v="2024-04-29T00:00:00"/>
    <x v="10"/>
  </r>
  <r>
    <d v="2024-04-29T00:00:00"/>
    <d v="1899-12-30T09:40:00"/>
    <n v="7.1"/>
    <n v="7.1"/>
    <n v="7"/>
    <n v="95"/>
    <n v="6.3"/>
    <n v="7.8"/>
    <s v="ENE"/>
    <n v="0.65"/>
    <n v="13"/>
    <s v="NE"/>
    <n v="4.2"/>
    <n v="7.2"/>
    <n v="4.3"/>
    <n v="1001"/>
    <n v="0"/>
    <n v="0.8"/>
    <n v="3.9E-2"/>
    <n v="0"/>
    <n v="19.600000000000001"/>
    <n v="46"/>
    <n v="7.6"/>
    <n v="18.600000000000001"/>
    <n v="8.65"/>
    <n v="7.3599999999999999E-2"/>
    <n v="117"/>
    <n v="1"/>
    <n v="100"/>
    <n v="5"/>
    <x v="9"/>
    <x v="1"/>
    <n v="2024"/>
    <n v="9"/>
    <n v="40"/>
    <n v="940"/>
    <n v="9"/>
    <x v="10"/>
    <n v="29"/>
    <d v="2024-04-29T00:00:00"/>
    <x v="10"/>
  </r>
  <r>
    <d v="2024-04-29T00:00:00"/>
    <d v="1899-12-30T09:45:00"/>
    <n v="7.1"/>
    <n v="7.1"/>
    <n v="7.1"/>
    <n v="95"/>
    <n v="6.3"/>
    <n v="7"/>
    <s v="ENE"/>
    <n v="0.57999999999999996"/>
    <n v="19.100000000000001"/>
    <s v="ENE"/>
    <n v="4.5999999999999996"/>
    <n v="7.2"/>
    <n v="4.7"/>
    <n v="1000.9"/>
    <n v="0"/>
    <n v="0"/>
    <n v="3.9E-2"/>
    <n v="0"/>
    <n v="19.7"/>
    <n v="46"/>
    <n v="7.7"/>
    <n v="18.7"/>
    <n v="8.65"/>
    <n v="7.3599999999999999E-2"/>
    <n v="117"/>
    <n v="1"/>
    <n v="100"/>
    <n v="5"/>
    <x v="9"/>
    <x v="1"/>
    <n v="2024"/>
    <n v="9"/>
    <n v="45"/>
    <n v="945"/>
    <n v="9"/>
    <x v="10"/>
    <n v="29"/>
    <d v="2024-04-29T00:00:00"/>
    <x v="10"/>
  </r>
  <r>
    <d v="2024-04-29T00:00:00"/>
    <d v="1899-12-30T09:50:00"/>
    <n v="7.1"/>
    <n v="7.1"/>
    <n v="7.1"/>
    <n v="95"/>
    <n v="6.3"/>
    <n v="6.1"/>
    <s v="NE"/>
    <n v="0.51"/>
    <n v="14.8"/>
    <s v="NE"/>
    <n v="4.9000000000000004"/>
    <n v="7.2"/>
    <n v="5"/>
    <n v="1001"/>
    <n v="0.2"/>
    <n v="0"/>
    <n v="3.9E-2"/>
    <n v="0"/>
    <n v="19.7"/>
    <n v="46"/>
    <n v="7.7"/>
    <n v="18.7"/>
    <n v="8.65"/>
    <n v="7.3599999999999999E-2"/>
    <n v="117"/>
    <n v="1"/>
    <n v="100"/>
    <n v="5"/>
    <x v="9"/>
    <x v="1"/>
    <n v="2024"/>
    <n v="9"/>
    <n v="50"/>
    <n v="950"/>
    <n v="9"/>
    <x v="10"/>
    <n v="29"/>
    <d v="2024-04-29T00:00:00"/>
    <x v="10"/>
  </r>
  <r>
    <d v="2024-04-29T00:00:00"/>
    <d v="1899-12-30T09:55:00"/>
    <n v="7.1"/>
    <n v="7.1"/>
    <n v="7.1"/>
    <n v="96"/>
    <n v="6.5"/>
    <n v="7"/>
    <s v="NE"/>
    <n v="0.57999999999999996"/>
    <n v="17.399999999999999"/>
    <s v="NE"/>
    <n v="4.7"/>
    <n v="7.2"/>
    <n v="4.8"/>
    <n v="1000.7"/>
    <n v="0"/>
    <n v="0"/>
    <n v="3.9E-2"/>
    <n v="0"/>
    <n v="19.7"/>
    <n v="46"/>
    <n v="7.7"/>
    <n v="18.7"/>
    <n v="8.65"/>
    <n v="7.3599999999999999E-2"/>
    <n v="117"/>
    <n v="1"/>
    <n v="100"/>
    <n v="5"/>
    <x v="9"/>
    <x v="1"/>
    <n v="2024"/>
    <n v="9"/>
    <n v="55"/>
    <n v="955"/>
    <n v="9"/>
    <x v="10"/>
    <n v="29"/>
    <d v="2024-04-29T00:00:00"/>
    <x v="10"/>
  </r>
  <r>
    <d v="2024-04-29T00:00:00"/>
    <d v="1899-12-30T10:00:00"/>
    <n v="7.2"/>
    <n v="7.2"/>
    <n v="7.1"/>
    <n v="96"/>
    <n v="6.6"/>
    <n v="7"/>
    <s v="NE"/>
    <n v="0.57999999999999996"/>
    <n v="13.9"/>
    <s v="NE"/>
    <n v="4.7"/>
    <n v="7.3"/>
    <n v="4.8"/>
    <n v="1000.7"/>
    <n v="0"/>
    <n v="0.8"/>
    <n v="3.9E-2"/>
    <n v="0"/>
    <n v="19.8"/>
    <n v="46"/>
    <n v="7.8"/>
    <n v="18.8"/>
    <n v="8.65"/>
    <n v="7.3599999999999999E-2"/>
    <n v="117"/>
    <n v="1"/>
    <n v="100"/>
    <n v="5"/>
    <x v="9"/>
    <x v="1"/>
    <n v="2024"/>
    <n v="10"/>
    <n v="0"/>
    <n v="1000"/>
    <n v="9"/>
    <x v="10"/>
    <n v="29"/>
    <d v="2024-04-29T00:00:00"/>
    <x v="10"/>
  </r>
  <r>
    <d v="2024-04-29T00:00:00"/>
    <d v="1899-12-30T10:05:00"/>
    <n v="7.2"/>
    <n v="7.2"/>
    <n v="7.2"/>
    <n v="96"/>
    <n v="6.6"/>
    <n v="7"/>
    <s v="NE"/>
    <n v="0.57999999999999996"/>
    <n v="17.399999999999999"/>
    <s v="ENE"/>
    <n v="4.7"/>
    <n v="7.3"/>
    <n v="4.8"/>
    <n v="1000.7"/>
    <n v="0.2"/>
    <n v="0.8"/>
    <n v="3.9E-2"/>
    <n v="0"/>
    <n v="19.8"/>
    <n v="46"/>
    <n v="7.8"/>
    <n v="18.8"/>
    <n v="8.65"/>
    <n v="7.3599999999999999E-2"/>
    <n v="117"/>
    <n v="1"/>
    <n v="100"/>
    <n v="5"/>
    <x v="9"/>
    <x v="1"/>
    <n v="2024"/>
    <n v="10"/>
    <n v="5"/>
    <n v="1005"/>
    <n v="10"/>
    <x v="11"/>
    <n v="29"/>
    <d v="2024-04-29T00:00:00"/>
    <x v="10"/>
  </r>
  <r>
    <d v="2024-04-29T00:00:00"/>
    <d v="1899-12-30T10:10:00"/>
    <n v="7.2"/>
    <n v="7.2"/>
    <n v="7.2"/>
    <n v="96"/>
    <n v="6.6"/>
    <n v="7"/>
    <s v="ENE"/>
    <n v="0.57999999999999996"/>
    <n v="12.2"/>
    <s v="ENE"/>
    <n v="4.8"/>
    <n v="7.3"/>
    <n v="4.9000000000000004"/>
    <n v="1000.6"/>
    <n v="0"/>
    <n v="0.8"/>
    <n v="3.9E-2"/>
    <n v="0"/>
    <n v="19.8"/>
    <n v="46"/>
    <n v="7.8"/>
    <n v="18.8"/>
    <n v="8.65"/>
    <n v="7.3499999999999996E-2"/>
    <n v="117"/>
    <n v="1"/>
    <n v="100"/>
    <n v="5"/>
    <x v="9"/>
    <x v="1"/>
    <n v="2024"/>
    <n v="10"/>
    <n v="10"/>
    <n v="1010"/>
    <n v="10"/>
    <x v="11"/>
    <n v="29"/>
    <d v="2024-04-29T00:00:00"/>
    <x v="10"/>
  </r>
  <r>
    <d v="2024-04-29T00:00:00"/>
    <d v="1899-12-30T10:15:00"/>
    <n v="7.3"/>
    <n v="7.3"/>
    <n v="7.2"/>
    <n v="96"/>
    <n v="6.7"/>
    <n v="7"/>
    <s v="NE"/>
    <n v="0.57999999999999996"/>
    <n v="13.9"/>
    <s v="NE"/>
    <n v="4.8"/>
    <n v="7.4"/>
    <n v="4.9000000000000004"/>
    <n v="1000.5"/>
    <n v="0"/>
    <n v="0.8"/>
    <n v="3.7999999999999999E-2"/>
    <n v="0"/>
    <n v="19.8"/>
    <n v="46"/>
    <n v="7.9"/>
    <n v="18.899999999999999"/>
    <n v="8.65"/>
    <n v="7.3499999999999996E-2"/>
    <n v="117"/>
    <n v="1"/>
    <n v="100"/>
    <n v="5"/>
    <x v="9"/>
    <x v="1"/>
    <n v="2024"/>
    <n v="10"/>
    <n v="15"/>
    <n v="1015"/>
    <n v="10"/>
    <x v="11"/>
    <n v="29"/>
    <d v="2024-04-29T00:00:00"/>
    <x v="10"/>
  </r>
  <r>
    <d v="2024-04-29T00:00:00"/>
    <d v="1899-12-30T10:20:00"/>
    <n v="7.3"/>
    <n v="7.3"/>
    <n v="7.3"/>
    <n v="96"/>
    <n v="6.7"/>
    <n v="7"/>
    <s v="NE"/>
    <n v="0.57999999999999996"/>
    <n v="17.399999999999999"/>
    <s v="NNE"/>
    <n v="4.8"/>
    <n v="7.4"/>
    <n v="4.9000000000000004"/>
    <n v="1000.6"/>
    <n v="0"/>
    <n v="0"/>
    <n v="3.7999999999999999E-2"/>
    <n v="0"/>
    <n v="19.8"/>
    <n v="46"/>
    <n v="7.9"/>
    <n v="18.899999999999999"/>
    <n v="8.65"/>
    <n v="7.3499999999999996E-2"/>
    <n v="116"/>
    <n v="1"/>
    <n v="100"/>
    <n v="5"/>
    <x v="9"/>
    <x v="1"/>
    <n v="2024"/>
    <n v="10"/>
    <n v="20"/>
    <n v="1020"/>
    <n v="10"/>
    <x v="11"/>
    <n v="29"/>
    <d v="2024-04-29T00:00:00"/>
    <x v="10"/>
  </r>
  <r>
    <d v="2024-04-29T00:00:00"/>
    <d v="1899-12-30T10:25:00"/>
    <n v="7.3"/>
    <n v="7.3"/>
    <n v="7.3"/>
    <n v="96"/>
    <n v="6.7"/>
    <n v="7"/>
    <s v="NE"/>
    <n v="0.57999999999999996"/>
    <n v="13"/>
    <s v="ENE"/>
    <n v="4.9000000000000004"/>
    <n v="7.5"/>
    <n v="5.0999999999999996"/>
    <n v="1000.8"/>
    <n v="0.2"/>
    <n v="0"/>
    <n v="3.7999999999999999E-2"/>
    <n v="0"/>
    <n v="19.8"/>
    <n v="46"/>
    <n v="7.9"/>
    <n v="18.899999999999999"/>
    <n v="8.65"/>
    <n v="7.3499999999999996E-2"/>
    <n v="117"/>
    <n v="1"/>
    <n v="100"/>
    <n v="5"/>
    <x v="9"/>
    <x v="1"/>
    <n v="2024"/>
    <n v="10"/>
    <n v="25"/>
    <n v="1025"/>
    <n v="10"/>
    <x v="11"/>
    <n v="29"/>
    <d v="2024-04-29T00:00:00"/>
    <x v="10"/>
  </r>
  <r>
    <d v="2024-04-29T00:00:00"/>
    <d v="1899-12-30T10:30:00"/>
    <n v="7.3"/>
    <n v="7.3"/>
    <n v="7.3"/>
    <n v="96"/>
    <n v="6.7"/>
    <n v="6.1"/>
    <s v="NE"/>
    <n v="0.51"/>
    <n v="13.9"/>
    <s v="ENE"/>
    <n v="5.2"/>
    <n v="7.5"/>
    <n v="5.4"/>
    <n v="1000.7"/>
    <n v="0"/>
    <n v="0"/>
    <n v="3.7999999999999999E-2"/>
    <n v="0"/>
    <n v="19.899999999999999"/>
    <n v="46"/>
    <n v="8"/>
    <n v="19"/>
    <n v="8.65"/>
    <n v="7.3499999999999996E-2"/>
    <n v="117"/>
    <n v="1"/>
    <n v="100"/>
    <n v="5"/>
    <x v="9"/>
    <x v="1"/>
    <n v="2024"/>
    <n v="10"/>
    <n v="30"/>
    <n v="1030"/>
    <n v="10"/>
    <x v="11"/>
    <n v="29"/>
    <d v="2024-04-29T00:00:00"/>
    <x v="10"/>
  </r>
  <r>
    <d v="2024-04-29T00:00:00"/>
    <d v="1899-12-30T10:35:00"/>
    <n v="7.4"/>
    <n v="7.4"/>
    <n v="7.3"/>
    <n v="96"/>
    <n v="6.8"/>
    <n v="6.1"/>
    <s v="NE"/>
    <n v="0.51"/>
    <n v="12.2"/>
    <s v="ENE"/>
    <n v="5.3"/>
    <n v="7.6"/>
    <n v="5.5"/>
    <n v="1000.7"/>
    <n v="0.2"/>
    <n v="2.2000000000000002"/>
    <n v="3.7999999999999999E-2"/>
    <n v="0"/>
    <n v="19.899999999999999"/>
    <n v="46"/>
    <n v="8"/>
    <n v="19"/>
    <n v="8.65"/>
    <n v="7.3499999999999996E-2"/>
    <n v="116"/>
    <n v="1"/>
    <n v="100"/>
    <n v="5"/>
    <x v="9"/>
    <x v="1"/>
    <n v="2024"/>
    <n v="10"/>
    <n v="35"/>
    <n v="1035"/>
    <n v="10"/>
    <x v="11"/>
    <n v="29"/>
    <d v="2024-04-29T00:00:00"/>
    <x v="10"/>
  </r>
  <r>
    <d v="2024-04-29T00:00:00"/>
    <d v="1899-12-30T10:40:00"/>
    <n v="7.4"/>
    <n v="7.4"/>
    <n v="7.4"/>
    <n v="96"/>
    <n v="6.8"/>
    <n v="7"/>
    <s v="NE"/>
    <n v="0.57999999999999996"/>
    <n v="15.7"/>
    <s v="NE"/>
    <n v="5"/>
    <n v="7.6"/>
    <n v="5.2"/>
    <n v="1000.4"/>
    <n v="0.2"/>
    <n v="2.2000000000000002"/>
    <n v="3.7999999999999999E-2"/>
    <n v="0"/>
    <n v="19.899999999999999"/>
    <n v="46"/>
    <n v="8"/>
    <n v="19"/>
    <n v="8.65"/>
    <n v="7.3499999999999996E-2"/>
    <n v="117"/>
    <n v="1"/>
    <n v="100"/>
    <n v="5"/>
    <x v="9"/>
    <x v="1"/>
    <n v="2024"/>
    <n v="10"/>
    <n v="40"/>
    <n v="1040"/>
    <n v="10"/>
    <x v="11"/>
    <n v="29"/>
    <d v="2024-04-29T00:00:00"/>
    <x v="10"/>
  </r>
  <r>
    <d v="2024-04-29T00:00:00"/>
    <d v="1899-12-30T10:45:00"/>
    <n v="7.4"/>
    <n v="7.4"/>
    <n v="7.4"/>
    <n v="96"/>
    <n v="6.8"/>
    <n v="7"/>
    <s v="ENE"/>
    <n v="0.57999999999999996"/>
    <n v="15.7"/>
    <s v="E"/>
    <n v="5.0999999999999996"/>
    <n v="7.6"/>
    <n v="5.2"/>
    <n v="1000.5"/>
    <n v="0"/>
    <n v="1.6"/>
    <n v="3.7999999999999999E-2"/>
    <n v="0"/>
    <n v="19.899999999999999"/>
    <n v="46"/>
    <n v="8"/>
    <n v="19"/>
    <n v="8.65"/>
    <n v="7.3499999999999996E-2"/>
    <n v="117"/>
    <n v="1"/>
    <n v="100"/>
    <n v="5"/>
    <x v="9"/>
    <x v="1"/>
    <n v="2024"/>
    <n v="10"/>
    <n v="45"/>
    <n v="1045"/>
    <n v="10"/>
    <x v="11"/>
    <n v="29"/>
    <d v="2024-04-29T00:00:00"/>
    <x v="10"/>
  </r>
  <r>
    <d v="2024-04-29T00:00:00"/>
    <d v="1899-12-30T10:50:00"/>
    <n v="7.4"/>
    <n v="7.4"/>
    <n v="7.4"/>
    <n v="96"/>
    <n v="6.8"/>
    <n v="7.8"/>
    <s v="ENE"/>
    <n v="0.65"/>
    <n v="18.3"/>
    <s v="NE"/>
    <n v="4.7"/>
    <n v="7.6"/>
    <n v="4.9000000000000004"/>
    <n v="1000.4"/>
    <n v="0.2"/>
    <n v="1.6"/>
    <n v="3.7999999999999999E-2"/>
    <n v="0"/>
    <n v="19.899999999999999"/>
    <n v="46"/>
    <n v="8"/>
    <n v="19"/>
    <n v="8.65"/>
    <n v="7.3499999999999996E-2"/>
    <n v="117"/>
    <n v="1"/>
    <n v="100"/>
    <n v="5"/>
    <x v="9"/>
    <x v="1"/>
    <n v="2024"/>
    <n v="10"/>
    <n v="50"/>
    <n v="1050"/>
    <n v="10"/>
    <x v="11"/>
    <n v="29"/>
    <d v="2024-04-29T00:00:00"/>
    <x v="10"/>
  </r>
  <r>
    <d v="2024-04-29T00:00:00"/>
    <d v="1899-12-30T10:55:00"/>
    <n v="7.4"/>
    <n v="7.5"/>
    <n v="7.4"/>
    <n v="96"/>
    <n v="6.8"/>
    <n v="7"/>
    <s v="NE"/>
    <n v="0.57999999999999996"/>
    <n v="15.7"/>
    <s v="ENE"/>
    <n v="5.0999999999999996"/>
    <n v="7.6"/>
    <n v="5.2"/>
    <n v="1000.4"/>
    <n v="0"/>
    <n v="1.4"/>
    <n v="3.7999999999999999E-2"/>
    <n v="0"/>
    <n v="19.899999999999999"/>
    <n v="46"/>
    <n v="8"/>
    <n v="19"/>
    <n v="8.65"/>
    <n v="7.3499999999999996E-2"/>
    <n v="117"/>
    <n v="1"/>
    <n v="100"/>
    <n v="5"/>
    <x v="9"/>
    <x v="1"/>
    <n v="2024"/>
    <n v="10"/>
    <n v="55"/>
    <n v="1055"/>
    <n v="10"/>
    <x v="11"/>
    <n v="29"/>
    <d v="2024-04-29T00:00:00"/>
    <x v="10"/>
  </r>
  <r>
    <d v="2024-04-29T00:00:00"/>
    <d v="1899-12-30T11:00:00"/>
    <n v="7.5"/>
    <n v="7.5"/>
    <n v="7.4"/>
    <n v="96"/>
    <n v="6.9"/>
    <n v="7"/>
    <s v="NE"/>
    <n v="0.57999999999999996"/>
    <n v="14.8"/>
    <s v="ENE"/>
    <n v="5.0999999999999996"/>
    <n v="7.7"/>
    <n v="5.3"/>
    <n v="1000.2"/>
    <n v="0"/>
    <n v="0.8"/>
    <n v="3.7999999999999999E-2"/>
    <n v="0"/>
    <n v="19.899999999999999"/>
    <n v="46"/>
    <n v="8"/>
    <n v="19"/>
    <n v="8.65"/>
    <n v="7.3499999999999996E-2"/>
    <n v="117"/>
    <n v="1"/>
    <n v="100"/>
    <n v="5"/>
    <x v="9"/>
    <x v="1"/>
    <n v="2024"/>
    <n v="11"/>
    <n v="0"/>
    <n v="1100"/>
    <n v="10"/>
    <x v="11"/>
    <n v="29"/>
    <d v="2024-04-29T00:00:00"/>
    <x v="10"/>
  </r>
  <r>
    <d v="2024-04-29T00:00:00"/>
    <d v="1899-12-30T11:05:00"/>
    <n v="7.6"/>
    <n v="7.6"/>
    <n v="7.5"/>
    <n v="96"/>
    <n v="7"/>
    <n v="5.2"/>
    <s v="NE"/>
    <n v="0.43"/>
    <n v="11.3"/>
    <s v="NE"/>
    <n v="5.8"/>
    <n v="7.7"/>
    <n v="5.9"/>
    <n v="1000.3"/>
    <n v="0.2"/>
    <n v="0.8"/>
    <n v="3.6999999999999998E-2"/>
    <n v="0"/>
    <n v="19.899999999999999"/>
    <n v="47"/>
    <n v="8.3000000000000007"/>
    <n v="19.100000000000001"/>
    <n v="8.7899999999999991"/>
    <n v="7.3499999999999996E-2"/>
    <n v="117"/>
    <n v="1"/>
    <n v="100"/>
    <n v="5"/>
    <x v="9"/>
    <x v="1"/>
    <n v="2024"/>
    <n v="11"/>
    <n v="5"/>
    <n v="1105"/>
    <n v="11"/>
    <x v="12"/>
    <n v="29"/>
    <d v="2024-04-29T00:00:00"/>
    <x v="10"/>
  </r>
  <r>
    <d v="2024-04-29T00:00:00"/>
    <d v="1899-12-30T11:10:00"/>
    <n v="7.6"/>
    <n v="7.6"/>
    <n v="7.6"/>
    <n v="96"/>
    <n v="7"/>
    <n v="6.1"/>
    <s v="NE"/>
    <n v="0.51"/>
    <n v="13.9"/>
    <s v="NNE"/>
    <n v="5.5"/>
    <n v="7.7"/>
    <n v="5.7"/>
    <n v="1000.2"/>
    <n v="0"/>
    <n v="0.8"/>
    <n v="3.6999999999999998E-2"/>
    <n v="0"/>
    <n v="19.899999999999999"/>
    <n v="46"/>
    <n v="8"/>
    <n v="19"/>
    <n v="8.65"/>
    <n v="7.3499999999999996E-2"/>
    <n v="116"/>
    <n v="1"/>
    <n v="100"/>
    <n v="5"/>
    <x v="9"/>
    <x v="1"/>
    <n v="2024"/>
    <n v="11"/>
    <n v="10"/>
    <n v="1110"/>
    <n v="11"/>
    <x v="12"/>
    <n v="29"/>
    <d v="2024-04-29T00:00:00"/>
    <x v="10"/>
  </r>
  <r>
    <d v="2024-04-29T00:00:00"/>
    <d v="1899-12-30T11:15:00"/>
    <n v="7.6"/>
    <n v="7.6"/>
    <n v="7.6"/>
    <n v="96"/>
    <n v="7"/>
    <n v="4.3"/>
    <s v="NE"/>
    <n v="0.36"/>
    <n v="10.4"/>
    <s v="ESE"/>
    <n v="6.2"/>
    <n v="7.8"/>
    <n v="6.3"/>
    <n v="1000.4"/>
    <n v="0.2"/>
    <n v="1.4"/>
    <n v="3.6999999999999998E-2"/>
    <n v="0"/>
    <n v="19.899999999999999"/>
    <n v="46"/>
    <n v="8"/>
    <n v="19"/>
    <n v="8.65"/>
    <n v="7.3499999999999996E-2"/>
    <n v="117"/>
    <n v="1"/>
    <n v="100"/>
    <n v="5"/>
    <x v="9"/>
    <x v="1"/>
    <n v="2024"/>
    <n v="11"/>
    <n v="15"/>
    <n v="1115"/>
    <n v="11"/>
    <x v="12"/>
    <n v="29"/>
    <d v="2024-04-29T00:00:00"/>
    <x v="10"/>
  </r>
  <r>
    <d v="2024-04-29T00:00:00"/>
    <d v="1899-12-30T11:20:00"/>
    <n v="7.6"/>
    <n v="7.6"/>
    <n v="7.6"/>
    <n v="96"/>
    <n v="7"/>
    <n v="4.3"/>
    <s v="NE"/>
    <n v="0.36"/>
    <n v="12.2"/>
    <s v="NE"/>
    <n v="6.2"/>
    <n v="7.8"/>
    <n v="6.3"/>
    <n v="1000.6"/>
    <n v="0"/>
    <n v="1.4"/>
    <n v="3.6999999999999998E-2"/>
    <n v="0"/>
    <n v="19.899999999999999"/>
    <n v="46"/>
    <n v="8"/>
    <n v="19"/>
    <n v="8.65"/>
    <n v="7.3499999999999996E-2"/>
    <n v="116"/>
    <n v="1"/>
    <n v="100"/>
    <n v="5"/>
    <x v="9"/>
    <x v="1"/>
    <n v="2024"/>
    <n v="11"/>
    <n v="20"/>
    <n v="1120"/>
    <n v="11"/>
    <x v="12"/>
    <n v="29"/>
    <d v="2024-04-29T00:00:00"/>
    <x v="10"/>
  </r>
  <r>
    <d v="2024-04-29T00:00:00"/>
    <d v="1899-12-30T11:25:00"/>
    <n v="7.7"/>
    <n v="7.7"/>
    <n v="7.6"/>
    <n v="96"/>
    <n v="7.1"/>
    <n v="5.2"/>
    <s v="NE"/>
    <n v="0.43"/>
    <n v="12.2"/>
    <s v="ESE"/>
    <n v="5.9"/>
    <n v="7.8"/>
    <n v="6.1"/>
    <n v="1000.8"/>
    <n v="0.2"/>
    <n v="1.4"/>
    <n v="3.6999999999999998E-2"/>
    <n v="0"/>
    <n v="19.899999999999999"/>
    <n v="46"/>
    <n v="8"/>
    <n v="19"/>
    <n v="8.65"/>
    <n v="7.3499999999999996E-2"/>
    <n v="117"/>
    <n v="1"/>
    <n v="100"/>
    <n v="5"/>
    <x v="9"/>
    <x v="1"/>
    <n v="2024"/>
    <n v="11"/>
    <n v="25"/>
    <n v="1125"/>
    <n v="11"/>
    <x v="12"/>
    <n v="29"/>
    <d v="2024-04-29T00:00:00"/>
    <x v="10"/>
  </r>
  <r>
    <d v="2024-04-29T00:00:00"/>
    <d v="1899-12-30T11:30:00"/>
    <n v="7.7"/>
    <n v="7.7"/>
    <n v="7.7"/>
    <n v="96"/>
    <n v="7.1"/>
    <n v="4.3"/>
    <s v="ENE"/>
    <n v="0.36"/>
    <n v="10.4"/>
    <s v="E"/>
    <n v="6.3"/>
    <n v="7.8"/>
    <n v="6.4"/>
    <n v="1000.9"/>
    <n v="0.2"/>
    <n v="1.6"/>
    <n v="3.6999999999999998E-2"/>
    <n v="0"/>
    <n v="19.899999999999999"/>
    <n v="46"/>
    <n v="8"/>
    <n v="19"/>
    <n v="8.65"/>
    <n v="7.3499999999999996E-2"/>
    <n v="118"/>
    <n v="1"/>
    <n v="100"/>
    <n v="5"/>
    <x v="9"/>
    <x v="1"/>
    <n v="2024"/>
    <n v="11"/>
    <n v="30"/>
    <n v="1130"/>
    <n v="11"/>
    <x v="12"/>
    <n v="29"/>
    <d v="2024-04-29T00:00:00"/>
    <x v="10"/>
  </r>
  <r>
    <d v="2024-04-29T00:00:00"/>
    <d v="1899-12-30T11:35:00"/>
    <n v="7.8"/>
    <n v="7.8"/>
    <n v="7.7"/>
    <n v="97"/>
    <n v="7.3"/>
    <n v="4.3"/>
    <s v="NE"/>
    <n v="0.36"/>
    <n v="12.2"/>
    <s v="NE"/>
    <n v="6.4"/>
    <n v="7.9"/>
    <n v="6.6"/>
    <n v="1001"/>
    <n v="0.2"/>
    <n v="2.6"/>
    <n v="3.6999999999999998E-2"/>
    <n v="0"/>
    <n v="19.899999999999999"/>
    <n v="46"/>
    <n v="8"/>
    <n v="19"/>
    <n v="8.65"/>
    <n v="7.3499999999999996E-2"/>
    <n v="117"/>
    <n v="1"/>
    <n v="100"/>
    <n v="5"/>
    <x v="9"/>
    <x v="1"/>
    <n v="2024"/>
    <n v="11"/>
    <n v="35"/>
    <n v="1135"/>
    <n v="11"/>
    <x v="12"/>
    <n v="29"/>
    <d v="2024-04-29T00:00:00"/>
    <x v="10"/>
  </r>
  <r>
    <d v="2024-04-29T00:00:00"/>
    <d v="1899-12-30T11:40:00"/>
    <n v="7.8"/>
    <n v="7.8"/>
    <n v="7.8"/>
    <n v="97"/>
    <n v="7.3"/>
    <n v="4.3"/>
    <s v="NE"/>
    <n v="0.36"/>
    <n v="9.6"/>
    <s v="ESE"/>
    <n v="6.4"/>
    <n v="7.9"/>
    <n v="6.6"/>
    <n v="1001"/>
    <n v="0.2"/>
    <n v="3.8"/>
    <n v="3.6999999999999998E-2"/>
    <n v="0"/>
    <n v="19.899999999999999"/>
    <n v="46"/>
    <n v="8"/>
    <n v="19"/>
    <n v="8.65"/>
    <n v="7.3499999999999996E-2"/>
    <n v="116"/>
    <n v="1"/>
    <n v="100"/>
    <n v="5"/>
    <x v="9"/>
    <x v="1"/>
    <n v="2024"/>
    <n v="11"/>
    <n v="40"/>
    <n v="1140"/>
    <n v="11"/>
    <x v="12"/>
    <n v="29"/>
    <d v="2024-04-29T00:00:00"/>
    <x v="10"/>
  </r>
  <r>
    <d v="2024-04-29T00:00:00"/>
    <d v="1899-12-30T11:45:00"/>
    <n v="7.8"/>
    <n v="7.8"/>
    <n v="7.8"/>
    <n v="97"/>
    <n v="7.4"/>
    <n v="4.3"/>
    <s v="NE"/>
    <n v="0.36"/>
    <n v="9.6"/>
    <s v="NE"/>
    <n v="6.4"/>
    <n v="8"/>
    <n v="6.6"/>
    <n v="1000.9"/>
    <n v="0.2"/>
    <n v="3.4"/>
    <n v="3.5999999999999997E-2"/>
    <n v="0"/>
    <n v="19.899999999999999"/>
    <n v="46"/>
    <n v="8"/>
    <n v="19"/>
    <n v="8.65"/>
    <n v="7.3499999999999996E-2"/>
    <n v="115"/>
    <n v="1"/>
    <n v="100"/>
    <n v="5"/>
    <x v="9"/>
    <x v="1"/>
    <n v="2024"/>
    <n v="11"/>
    <n v="45"/>
    <n v="1145"/>
    <n v="11"/>
    <x v="12"/>
    <n v="29"/>
    <d v="2024-04-29T00:00:00"/>
    <x v="10"/>
  </r>
  <r>
    <d v="2024-04-29T00:00:00"/>
    <d v="1899-12-30T11:50:00"/>
    <n v="7.9"/>
    <n v="7.9"/>
    <n v="7.8"/>
    <n v="97"/>
    <n v="7.4"/>
    <n v="4.3"/>
    <s v="NE"/>
    <n v="0.36"/>
    <n v="9.6"/>
    <s v="NE"/>
    <n v="6.5"/>
    <n v="8.1"/>
    <n v="6.7"/>
    <n v="1001"/>
    <n v="0"/>
    <n v="1.4"/>
    <n v="3.5999999999999997E-2"/>
    <n v="0"/>
    <n v="19.899999999999999"/>
    <n v="46"/>
    <n v="8"/>
    <n v="19"/>
    <n v="8.65"/>
    <n v="7.3499999999999996E-2"/>
    <n v="117"/>
    <n v="1"/>
    <n v="100"/>
    <n v="5"/>
    <x v="9"/>
    <x v="1"/>
    <n v="2024"/>
    <n v="11"/>
    <n v="50"/>
    <n v="1150"/>
    <n v="11"/>
    <x v="12"/>
    <n v="29"/>
    <d v="2024-04-29T00:00:00"/>
    <x v="10"/>
  </r>
  <r>
    <d v="2024-04-29T00:00:00"/>
    <d v="1899-12-30T11:55:00"/>
    <n v="7.9"/>
    <n v="7.9"/>
    <n v="7.8"/>
    <n v="97"/>
    <n v="7.4"/>
    <n v="4.3"/>
    <s v="NE"/>
    <n v="0.36"/>
    <n v="9.6"/>
    <s v="NE"/>
    <n v="6.5"/>
    <n v="8.1"/>
    <n v="6.7"/>
    <n v="1000.9"/>
    <n v="0.2"/>
    <n v="1.4"/>
    <n v="3.5999999999999997E-2"/>
    <n v="0"/>
    <n v="19.899999999999999"/>
    <n v="46"/>
    <n v="8"/>
    <n v="19"/>
    <n v="8.65"/>
    <n v="7.3499999999999996E-2"/>
    <n v="117"/>
    <n v="1"/>
    <n v="100"/>
    <n v="5"/>
    <x v="9"/>
    <x v="1"/>
    <n v="2024"/>
    <n v="11"/>
    <n v="55"/>
    <n v="1155"/>
    <n v="11"/>
    <x v="12"/>
    <n v="29"/>
    <d v="2024-04-29T00:00:00"/>
    <x v="10"/>
  </r>
  <r>
    <d v="2024-04-29T00:00:00"/>
    <d v="1899-12-30T12:00:00"/>
    <n v="7.9"/>
    <n v="8"/>
    <n v="7.9"/>
    <n v="97"/>
    <n v="7.5"/>
    <n v="4.3"/>
    <s v="NE"/>
    <n v="0.36"/>
    <n v="9.6"/>
    <s v="N"/>
    <n v="6.6"/>
    <n v="8.1999999999999993"/>
    <n v="6.8"/>
    <n v="1001"/>
    <n v="0"/>
    <n v="1.2"/>
    <n v="3.5999999999999997E-2"/>
    <n v="0"/>
    <n v="19.899999999999999"/>
    <n v="47"/>
    <n v="8.3000000000000007"/>
    <n v="19.100000000000001"/>
    <n v="8.7899999999999991"/>
    <n v="7.3499999999999996E-2"/>
    <n v="117"/>
    <n v="1"/>
    <n v="100"/>
    <n v="5"/>
    <x v="9"/>
    <x v="1"/>
    <n v="2024"/>
    <n v="12"/>
    <n v="0"/>
    <n v="1200"/>
    <n v="11"/>
    <x v="12"/>
    <n v="29"/>
    <d v="2024-04-29T00:00:00"/>
    <x v="10"/>
  </r>
  <r>
    <d v="2024-04-29T00:00:00"/>
    <d v="1899-12-30T12:05:00"/>
    <n v="8"/>
    <n v="8"/>
    <n v="8"/>
    <n v="97"/>
    <n v="7.6"/>
    <n v="4.3"/>
    <s v="ENE"/>
    <n v="0.36"/>
    <n v="9.6"/>
    <s v="NE"/>
    <n v="6.7"/>
    <n v="8.1999999999999993"/>
    <n v="6.9"/>
    <n v="1001"/>
    <n v="0.2"/>
    <n v="1.2"/>
    <n v="3.5999999999999997E-2"/>
    <n v="0"/>
    <n v="19.899999999999999"/>
    <n v="47"/>
    <n v="8.3000000000000007"/>
    <n v="19.100000000000001"/>
    <n v="8.7899999999999991"/>
    <n v="7.3499999999999996E-2"/>
    <n v="117"/>
    <n v="1"/>
    <n v="100"/>
    <n v="5"/>
    <x v="9"/>
    <x v="1"/>
    <n v="2024"/>
    <n v="12"/>
    <n v="5"/>
    <n v="1205"/>
    <n v="12"/>
    <x v="13"/>
    <n v="29"/>
    <d v="2024-04-29T00:00:00"/>
    <x v="10"/>
  </r>
  <r>
    <d v="2024-04-29T00:00:00"/>
    <d v="1899-12-30T12:10:00"/>
    <n v="8.1"/>
    <n v="8.1"/>
    <n v="8"/>
    <n v="97"/>
    <n v="7.7"/>
    <n v="3.5"/>
    <s v="NE"/>
    <n v="0.28999999999999998"/>
    <n v="7"/>
    <s v="NE"/>
    <n v="7.2"/>
    <n v="8.3000000000000007"/>
    <n v="7.4"/>
    <n v="1000.9"/>
    <n v="0"/>
    <n v="0.8"/>
    <n v="3.5000000000000003E-2"/>
    <n v="0"/>
    <n v="19.8"/>
    <n v="47"/>
    <n v="8.1999999999999993"/>
    <n v="18.899999999999999"/>
    <n v="8.8000000000000007"/>
    <n v="7.3499999999999996E-2"/>
    <n v="117"/>
    <n v="1"/>
    <n v="100"/>
    <n v="5"/>
    <x v="9"/>
    <x v="1"/>
    <n v="2024"/>
    <n v="12"/>
    <n v="10"/>
    <n v="1210"/>
    <n v="12"/>
    <x v="13"/>
    <n v="29"/>
    <d v="2024-04-29T00:00:00"/>
    <x v="10"/>
  </r>
  <r>
    <d v="2024-04-29T00:00:00"/>
    <d v="1899-12-30T12:15:00"/>
    <n v="8.1999999999999993"/>
    <n v="8.1999999999999993"/>
    <n v="8.1"/>
    <n v="97"/>
    <n v="7.7"/>
    <n v="3.5"/>
    <s v="NE"/>
    <n v="0.28999999999999998"/>
    <n v="7"/>
    <s v="ESE"/>
    <n v="7.2"/>
    <n v="8.4"/>
    <n v="7.4"/>
    <n v="1000.9"/>
    <n v="0.2"/>
    <n v="1.2"/>
    <n v="3.5000000000000003E-2"/>
    <n v="0"/>
    <n v="19.8"/>
    <n v="47"/>
    <n v="8.1999999999999993"/>
    <n v="18.899999999999999"/>
    <n v="8.8000000000000007"/>
    <n v="7.3499999999999996E-2"/>
    <n v="117"/>
    <n v="1"/>
    <n v="100"/>
    <n v="5"/>
    <x v="9"/>
    <x v="1"/>
    <n v="2024"/>
    <n v="12"/>
    <n v="15"/>
    <n v="1215"/>
    <n v="12"/>
    <x v="13"/>
    <n v="29"/>
    <d v="2024-04-29T00:00:00"/>
    <x v="10"/>
  </r>
  <r>
    <d v="2024-04-29T00:00:00"/>
    <d v="1899-12-30T12:20:00"/>
    <n v="8.3000000000000007"/>
    <n v="8.3000000000000007"/>
    <n v="8.1999999999999993"/>
    <n v="97"/>
    <n v="7.9"/>
    <n v="4.3"/>
    <s v="NE"/>
    <n v="0.36"/>
    <n v="7.8"/>
    <s v="NE"/>
    <n v="7.1"/>
    <n v="8.6"/>
    <n v="7.3"/>
    <n v="1000.8"/>
    <n v="0"/>
    <n v="1.2"/>
    <n v="3.5000000000000003E-2"/>
    <n v="0"/>
    <n v="19.8"/>
    <n v="47"/>
    <n v="8.1999999999999993"/>
    <n v="18.899999999999999"/>
    <n v="8.8000000000000007"/>
    <n v="7.3499999999999996E-2"/>
    <n v="117"/>
    <n v="1"/>
    <n v="100"/>
    <n v="5"/>
    <x v="9"/>
    <x v="1"/>
    <n v="2024"/>
    <n v="12"/>
    <n v="20"/>
    <n v="1220"/>
    <n v="12"/>
    <x v="13"/>
    <n v="29"/>
    <d v="2024-04-29T00:00:00"/>
    <x v="10"/>
  </r>
  <r>
    <d v="2024-04-29T00:00:00"/>
    <d v="1899-12-30T12:25:00"/>
    <n v="8.4"/>
    <n v="8.4"/>
    <n v="8.3000000000000007"/>
    <n v="97"/>
    <n v="8"/>
    <n v="4.3"/>
    <s v="NE"/>
    <n v="0.36"/>
    <n v="8.6999999999999993"/>
    <s v="NE"/>
    <n v="7.2"/>
    <n v="8.6999999999999993"/>
    <n v="7.4"/>
    <n v="1000.7"/>
    <n v="0"/>
    <n v="1.2"/>
    <n v="3.4000000000000002E-2"/>
    <n v="0"/>
    <n v="19.8"/>
    <n v="47"/>
    <n v="8.1"/>
    <n v="18.899999999999999"/>
    <n v="8.8000000000000007"/>
    <n v="7.3499999999999996E-2"/>
    <n v="117"/>
    <n v="1"/>
    <n v="100"/>
    <n v="5"/>
    <x v="9"/>
    <x v="1"/>
    <n v="2024"/>
    <n v="12"/>
    <n v="25"/>
    <n v="1225"/>
    <n v="12"/>
    <x v="13"/>
    <n v="29"/>
    <d v="2024-04-29T00:00:00"/>
    <x v="10"/>
  </r>
  <r>
    <d v="2024-04-29T00:00:00"/>
    <d v="1899-12-30T12:30:00"/>
    <n v="8.6"/>
    <n v="8.6"/>
    <n v="8.4"/>
    <n v="97"/>
    <n v="8.1"/>
    <n v="4.3"/>
    <s v="NE"/>
    <n v="0.36"/>
    <n v="7"/>
    <s v="ENE"/>
    <n v="7.3"/>
    <n v="8.8000000000000007"/>
    <n v="7.6"/>
    <n v="1000.6"/>
    <n v="0"/>
    <n v="0.8"/>
    <n v="3.4000000000000002E-2"/>
    <n v="0"/>
    <n v="19.8"/>
    <n v="47"/>
    <n v="8.1"/>
    <n v="18.899999999999999"/>
    <n v="8.8000000000000007"/>
    <n v="7.3499999999999996E-2"/>
    <n v="117"/>
    <n v="1"/>
    <n v="100"/>
    <n v="5"/>
    <x v="9"/>
    <x v="1"/>
    <n v="2024"/>
    <n v="12"/>
    <n v="30"/>
    <n v="1230"/>
    <n v="12"/>
    <x v="13"/>
    <n v="29"/>
    <d v="2024-04-29T00:00:00"/>
    <x v="10"/>
  </r>
  <r>
    <d v="2024-04-29T00:00:00"/>
    <d v="1899-12-30T12:35:00"/>
    <n v="8.6999999999999993"/>
    <n v="8.6999999999999993"/>
    <n v="8.6"/>
    <n v="97"/>
    <n v="8.1999999999999993"/>
    <n v="4.3"/>
    <s v="ENE"/>
    <n v="0.36"/>
    <n v="9.6"/>
    <s v="ENE"/>
    <n v="7.4"/>
    <n v="8.9"/>
    <n v="7.7"/>
    <n v="1000.5"/>
    <n v="0"/>
    <n v="0"/>
    <n v="3.4000000000000002E-2"/>
    <n v="0"/>
    <n v="19.8"/>
    <n v="47"/>
    <n v="8.1"/>
    <n v="18.899999999999999"/>
    <n v="8.8000000000000007"/>
    <n v="7.3499999999999996E-2"/>
    <n v="117"/>
    <n v="1"/>
    <n v="100"/>
    <n v="5"/>
    <x v="9"/>
    <x v="1"/>
    <n v="2024"/>
    <n v="12"/>
    <n v="35"/>
    <n v="1235"/>
    <n v="12"/>
    <x v="13"/>
    <n v="29"/>
    <d v="2024-04-29T00:00:00"/>
    <x v="10"/>
  </r>
  <r>
    <d v="2024-04-29T00:00:00"/>
    <d v="1899-12-30T12:40:00"/>
    <n v="8.6999999999999993"/>
    <n v="8.6999999999999993"/>
    <n v="8.6999999999999993"/>
    <n v="97"/>
    <n v="8.3000000000000007"/>
    <n v="4.3"/>
    <s v="ENE"/>
    <n v="0.36"/>
    <n v="11.3"/>
    <s v="ENE"/>
    <n v="7.5"/>
    <n v="9"/>
    <n v="7.8"/>
    <n v="1000.5"/>
    <n v="0"/>
    <n v="0"/>
    <n v="3.3000000000000002E-2"/>
    <n v="0"/>
    <n v="19.8"/>
    <n v="48"/>
    <n v="8.5"/>
    <n v="19"/>
    <n v="8.9"/>
    <n v="7.3499999999999996E-2"/>
    <n v="118"/>
    <n v="1"/>
    <n v="100"/>
    <n v="5"/>
    <x v="9"/>
    <x v="1"/>
    <n v="2024"/>
    <n v="12"/>
    <n v="40"/>
    <n v="1240"/>
    <n v="12"/>
    <x v="13"/>
    <n v="29"/>
    <d v="2024-04-29T00:00:00"/>
    <x v="10"/>
  </r>
  <r>
    <d v="2024-04-29T00:00:00"/>
    <d v="1899-12-30T12:45:00"/>
    <n v="8.8000000000000007"/>
    <n v="8.8000000000000007"/>
    <n v="8.6999999999999993"/>
    <n v="97"/>
    <n v="8.3000000000000007"/>
    <n v="2.6"/>
    <s v="NE"/>
    <n v="0.22"/>
    <n v="10.4"/>
    <s v="ENE"/>
    <n v="8.4"/>
    <n v="9.1"/>
    <n v="8.6999999999999993"/>
    <n v="1000.5"/>
    <n v="0.2"/>
    <n v="0"/>
    <n v="3.3000000000000002E-2"/>
    <n v="0"/>
    <n v="19.8"/>
    <n v="47"/>
    <n v="8.1"/>
    <n v="18.899999999999999"/>
    <n v="8.8000000000000007"/>
    <n v="7.3499999999999996E-2"/>
    <n v="117"/>
    <n v="1"/>
    <n v="100"/>
    <n v="5"/>
    <x v="9"/>
    <x v="1"/>
    <n v="2024"/>
    <n v="12"/>
    <n v="45"/>
    <n v="1245"/>
    <n v="12"/>
    <x v="13"/>
    <n v="29"/>
    <d v="2024-04-29T00:00:00"/>
    <x v="10"/>
  </r>
  <r>
    <d v="2024-04-29T00:00:00"/>
    <d v="1899-12-30T12:50:00"/>
    <n v="8.9"/>
    <n v="8.9"/>
    <n v="8.8000000000000007"/>
    <n v="97"/>
    <n v="8.4"/>
    <n v="2.6"/>
    <s v="ENE"/>
    <n v="0.22"/>
    <n v="8.6999999999999993"/>
    <s v="ENE"/>
    <n v="8.6"/>
    <n v="9.1999999999999993"/>
    <n v="8.8000000000000007"/>
    <n v="1000.7"/>
    <n v="0"/>
    <n v="0"/>
    <n v="3.3000000000000002E-2"/>
    <n v="0"/>
    <n v="19.8"/>
    <n v="47"/>
    <n v="8.1"/>
    <n v="18.899999999999999"/>
    <n v="8.8000000000000007"/>
    <n v="7.3499999999999996E-2"/>
    <n v="116"/>
    <n v="1"/>
    <n v="100"/>
    <n v="5"/>
    <x v="9"/>
    <x v="1"/>
    <n v="2024"/>
    <n v="12"/>
    <n v="50"/>
    <n v="1250"/>
    <n v="12"/>
    <x v="13"/>
    <n v="29"/>
    <d v="2024-04-29T00:00:00"/>
    <x v="10"/>
  </r>
  <r>
    <d v="2024-04-29T00:00:00"/>
    <d v="1899-12-30T12:55:00"/>
    <n v="8.9"/>
    <n v="8.9"/>
    <n v="8.9"/>
    <n v="97"/>
    <n v="8.5"/>
    <n v="2.6"/>
    <s v="NE"/>
    <n v="0.22"/>
    <n v="7"/>
    <s v="NNE"/>
    <n v="8.6"/>
    <n v="9.1999999999999993"/>
    <n v="8.9"/>
    <n v="1000.7"/>
    <n v="0"/>
    <n v="0"/>
    <n v="3.3000000000000002E-2"/>
    <n v="0"/>
    <n v="19.8"/>
    <n v="47"/>
    <n v="8.1"/>
    <n v="18.899999999999999"/>
    <n v="8.8000000000000007"/>
    <n v="7.3499999999999996E-2"/>
    <n v="117"/>
    <n v="1"/>
    <n v="100"/>
    <n v="5"/>
    <x v="9"/>
    <x v="1"/>
    <n v="2024"/>
    <n v="12"/>
    <n v="55"/>
    <n v="1255"/>
    <n v="12"/>
    <x v="13"/>
    <n v="29"/>
    <d v="2024-04-29T00:00:00"/>
    <x v="10"/>
  </r>
  <r>
    <d v="2024-04-29T00:00:00"/>
    <d v="1899-12-30T13:00:00"/>
    <n v="9.1"/>
    <n v="9.1"/>
    <n v="8.9"/>
    <n v="97"/>
    <n v="8.6"/>
    <n v="2.6"/>
    <s v="NE"/>
    <n v="0.22"/>
    <n v="6.1"/>
    <s v="ENE"/>
    <n v="8.6999999999999993"/>
    <n v="9.3000000000000007"/>
    <n v="9"/>
    <n v="1000.7"/>
    <n v="0.2"/>
    <n v="1"/>
    <n v="3.2000000000000001E-2"/>
    <n v="0"/>
    <n v="19.8"/>
    <n v="47"/>
    <n v="8.1"/>
    <n v="18.899999999999999"/>
    <n v="8.8000000000000007"/>
    <n v="7.3499999999999996E-2"/>
    <n v="117"/>
    <n v="1"/>
    <n v="100"/>
    <n v="5"/>
    <x v="9"/>
    <x v="1"/>
    <n v="2024"/>
    <n v="13"/>
    <n v="0"/>
    <n v="1300"/>
    <n v="12"/>
    <x v="13"/>
    <n v="29"/>
    <d v="2024-04-29T00:00:00"/>
    <x v="10"/>
  </r>
  <r>
    <d v="2024-04-29T00:00:00"/>
    <d v="1899-12-30T13:05:00"/>
    <n v="9.1"/>
    <n v="9.1"/>
    <n v="9.1"/>
    <n v="97"/>
    <n v="8.6999999999999993"/>
    <n v="2.6"/>
    <s v="NE"/>
    <n v="0.22"/>
    <n v="7"/>
    <s v="E"/>
    <n v="8.8000000000000007"/>
    <n v="9.4"/>
    <n v="9.1"/>
    <n v="1000.8"/>
    <n v="0"/>
    <n v="1"/>
    <n v="3.2000000000000001E-2"/>
    <n v="0"/>
    <n v="19.7"/>
    <n v="47"/>
    <n v="8"/>
    <n v="18.7"/>
    <n v="8.8000000000000007"/>
    <n v="7.3599999999999999E-2"/>
    <n v="117"/>
    <n v="1"/>
    <n v="100"/>
    <n v="5"/>
    <x v="9"/>
    <x v="1"/>
    <n v="2024"/>
    <n v="13"/>
    <n v="5"/>
    <n v="1305"/>
    <n v="13"/>
    <x v="14"/>
    <n v="29"/>
    <d v="2024-04-29T00:00:00"/>
    <x v="10"/>
  </r>
  <r>
    <d v="2024-04-29T00:00:00"/>
    <d v="1899-12-30T13:10:00"/>
    <n v="9.1"/>
    <n v="9.1"/>
    <n v="9.1"/>
    <n v="97"/>
    <n v="8.6999999999999993"/>
    <n v="3.5"/>
    <s v="ENE"/>
    <n v="0.28999999999999998"/>
    <n v="12.2"/>
    <s v="ESE"/>
    <n v="8.3000000000000007"/>
    <n v="9.4"/>
    <n v="8.6"/>
    <n v="1001"/>
    <n v="0.2"/>
    <n v="1"/>
    <n v="3.2000000000000001E-2"/>
    <n v="0"/>
    <n v="19.7"/>
    <n v="47"/>
    <n v="8"/>
    <n v="18.7"/>
    <n v="8.8000000000000007"/>
    <n v="7.3599999999999999E-2"/>
    <n v="117"/>
    <n v="1"/>
    <n v="100"/>
    <n v="5"/>
    <x v="9"/>
    <x v="1"/>
    <n v="2024"/>
    <n v="13"/>
    <n v="10"/>
    <n v="1310"/>
    <n v="13"/>
    <x v="14"/>
    <n v="29"/>
    <d v="2024-04-29T00:00:00"/>
    <x v="10"/>
  </r>
  <r>
    <d v="2024-04-29T00:00:00"/>
    <d v="1899-12-30T13:15:00"/>
    <n v="9.1999999999999993"/>
    <n v="9.1999999999999993"/>
    <n v="9.1"/>
    <n v="97"/>
    <n v="8.8000000000000007"/>
    <n v="2.6"/>
    <s v="ESE"/>
    <n v="0.22"/>
    <n v="7.8"/>
    <s v="ESE"/>
    <n v="8.9"/>
    <n v="9.5"/>
    <n v="9.1999999999999993"/>
    <n v="1001.1"/>
    <n v="0"/>
    <n v="0.8"/>
    <n v="3.2000000000000001E-2"/>
    <n v="0"/>
    <n v="19.7"/>
    <n v="47"/>
    <n v="8"/>
    <n v="18.7"/>
    <n v="8.8000000000000007"/>
    <n v="7.3599999999999999E-2"/>
    <n v="117"/>
    <n v="1"/>
    <n v="100"/>
    <n v="5"/>
    <x v="9"/>
    <x v="1"/>
    <n v="2024"/>
    <n v="13"/>
    <n v="15"/>
    <n v="1315"/>
    <n v="13"/>
    <x v="14"/>
    <n v="29"/>
    <d v="2024-04-29T00:00:00"/>
    <x v="10"/>
  </r>
  <r>
    <d v="2024-04-29T00:00:00"/>
    <d v="1899-12-30T13:20:00"/>
    <n v="9.4"/>
    <n v="9.4"/>
    <n v="9.1999999999999993"/>
    <n v="97"/>
    <n v="8.9"/>
    <n v="4.3"/>
    <s v="ESE"/>
    <n v="0.36"/>
    <n v="9.6"/>
    <s v="ESE"/>
    <n v="8.3000000000000007"/>
    <n v="9.6999999999999993"/>
    <n v="8.6"/>
    <n v="1001"/>
    <n v="0"/>
    <n v="0.8"/>
    <n v="3.1E-2"/>
    <n v="0"/>
    <n v="19.7"/>
    <n v="46"/>
    <n v="7.7"/>
    <n v="18.7"/>
    <n v="8.65"/>
    <n v="7.3599999999999999E-2"/>
    <n v="117"/>
    <n v="1"/>
    <n v="100"/>
    <n v="5"/>
    <x v="9"/>
    <x v="1"/>
    <n v="2024"/>
    <n v="13"/>
    <n v="20"/>
    <n v="1320"/>
    <n v="13"/>
    <x v="14"/>
    <n v="29"/>
    <d v="2024-04-29T00:00:00"/>
    <x v="10"/>
  </r>
  <r>
    <d v="2024-04-29T00:00:00"/>
    <d v="1899-12-30T13:25:00"/>
    <n v="9.6"/>
    <n v="9.6"/>
    <n v="9.4"/>
    <n v="98"/>
    <n v="9.3000000000000007"/>
    <n v="2.6"/>
    <s v="E"/>
    <n v="0.22"/>
    <n v="6.1"/>
    <s v="ESE"/>
    <n v="9.4"/>
    <n v="9.9"/>
    <n v="9.6999999999999993"/>
    <n v="1000.9"/>
    <n v="0"/>
    <n v="0.8"/>
    <n v="0.03"/>
    <n v="0"/>
    <n v="19.600000000000001"/>
    <n v="46"/>
    <n v="7.6"/>
    <n v="18.600000000000001"/>
    <n v="8.65"/>
    <n v="7.3599999999999999E-2"/>
    <n v="117"/>
    <n v="1"/>
    <n v="100"/>
    <n v="5"/>
    <x v="9"/>
    <x v="1"/>
    <n v="2024"/>
    <n v="13"/>
    <n v="25"/>
    <n v="1325"/>
    <n v="13"/>
    <x v="14"/>
    <n v="29"/>
    <d v="2024-04-29T00:00:00"/>
    <x v="10"/>
  </r>
  <r>
    <d v="2024-04-29T00:00:00"/>
    <d v="1899-12-30T13:30:00"/>
    <n v="9.9"/>
    <n v="9.9"/>
    <n v="9.6"/>
    <n v="98"/>
    <n v="9.6"/>
    <n v="1.7"/>
    <s v="ESE"/>
    <n v="0.14000000000000001"/>
    <n v="4.3"/>
    <s v="ESE"/>
    <n v="9.9"/>
    <n v="10.3"/>
    <n v="10.3"/>
    <n v="1000.9"/>
    <n v="0"/>
    <n v="0"/>
    <n v="2.9000000000000001E-2"/>
    <n v="0"/>
    <n v="19.7"/>
    <n v="46"/>
    <n v="7.7"/>
    <n v="18.7"/>
    <n v="8.65"/>
    <n v="7.3599999999999999E-2"/>
    <n v="117"/>
    <n v="1"/>
    <n v="100"/>
    <n v="5"/>
    <x v="9"/>
    <x v="1"/>
    <n v="2024"/>
    <n v="13"/>
    <n v="30"/>
    <n v="1330"/>
    <n v="13"/>
    <x v="14"/>
    <n v="29"/>
    <d v="2024-04-29T00:00:00"/>
    <x v="10"/>
  </r>
  <r>
    <d v="2024-04-29T00:00:00"/>
    <d v="1899-12-30T13:35:00"/>
    <n v="10.3"/>
    <n v="10.3"/>
    <n v="10"/>
    <n v="98"/>
    <n v="10"/>
    <n v="0.9"/>
    <s v="E"/>
    <n v="7.0000000000000007E-2"/>
    <n v="3.5"/>
    <s v="E"/>
    <n v="10.3"/>
    <n v="10.7"/>
    <n v="10.7"/>
    <n v="1001"/>
    <n v="0"/>
    <n v="0"/>
    <n v="2.8000000000000001E-2"/>
    <n v="0"/>
    <n v="19.7"/>
    <n v="47"/>
    <n v="8"/>
    <n v="18.7"/>
    <n v="8.8000000000000007"/>
    <n v="7.3599999999999999E-2"/>
    <n v="117"/>
    <n v="1"/>
    <n v="100"/>
    <n v="5"/>
    <x v="9"/>
    <x v="1"/>
    <n v="2024"/>
    <n v="13"/>
    <n v="35"/>
    <n v="1335"/>
    <n v="13"/>
    <x v="14"/>
    <n v="29"/>
    <d v="2024-04-29T00:00:00"/>
    <x v="10"/>
  </r>
  <r>
    <d v="2024-04-29T00:00:00"/>
    <d v="1899-12-30T13:40:00"/>
    <n v="10.7"/>
    <n v="10.7"/>
    <n v="10.4"/>
    <n v="98"/>
    <n v="10.4"/>
    <n v="0.9"/>
    <s v="E"/>
    <n v="7.0000000000000007E-2"/>
    <n v="6.1"/>
    <s v="E"/>
    <n v="10.7"/>
    <n v="10.9"/>
    <n v="10.9"/>
    <n v="1000.9"/>
    <n v="0"/>
    <n v="0"/>
    <n v="2.7E-2"/>
    <n v="0"/>
    <n v="19.8"/>
    <n v="47"/>
    <n v="8.1"/>
    <n v="18.899999999999999"/>
    <n v="8.8000000000000007"/>
    <n v="7.3499999999999996E-2"/>
    <n v="117"/>
    <n v="1"/>
    <n v="100"/>
    <n v="5"/>
    <x v="9"/>
    <x v="1"/>
    <n v="2024"/>
    <n v="13"/>
    <n v="40"/>
    <n v="1340"/>
    <n v="13"/>
    <x v="14"/>
    <n v="29"/>
    <d v="2024-04-29T00:00:00"/>
    <x v="10"/>
  </r>
  <r>
    <d v="2024-04-29T00:00:00"/>
    <d v="1899-12-30T13:45:00"/>
    <n v="10.8"/>
    <n v="10.9"/>
    <n v="10.7"/>
    <n v="98"/>
    <n v="10.5"/>
    <n v="1.7"/>
    <s v="NE"/>
    <n v="0.14000000000000001"/>
    <n v="5.2"/>
    <s v="SE"/>
    <n v="10.8"/>
    <n v="11.1"/>
    <n v="11.1"/>
    <n v="1000.7"/>
    <n v="0"/>
    <n v="0"/>
    <n v="2.5999999999999999E-2"/>
    <n v="0"/>
    <n v="19.8"/>
    <n v="47"/>
    <n v="8.1"/>
    <n v="18.899999999999999"/>
    <n v="8.8000000000000007"/>
    <n v="7.3499999999999996E-2"/>
    <n v="117"/>
    <n v="1"/>
    <n v="100"/>
    <n v="5"/>
    <x v="9"/>
    <x v="1"/>
    <n v="2024"/>
    <n v="13"/>
    <n v="45"/>
    <n v="1345"/>
    <n v="13"/>
    <x v="14"/>
    <n v="29"/>
    <d v="2024-04-29T00:00:00"/>
    <x v="10"/>
  </r>
  <r>
    <d v="2024-04-29T00:00:00"/>
    <d v="1899-12-30T13:50:00"/>
    <n v="10.9"/>
    <n v="10.9"/>
    <n v="10.9"/>
    <n v="98"/>
    <n v="10.6"/>
    <n v="1.7"/>
    <s v="ESE"/>
    <n v="0.14000000000000001"/>
    <n v="6.1"/>
    <s v="ESE"/>
    <n v="10.9"/>
    <n v="11.2"/>
    <n v="11.2"/>
    <n v="1000.9"/>
    <n v="0"/>
    <n v="0"/>
    <n v="2.5999999999999999E-2"/>
    <n v="0"/>
    <n v="19.8"/>
    <n v="46"/>
    <n v="7.8"/>
    <n v="18.8"/>
    <n v="8.65"/>
    <n v="7.3599999999999999E-2"/>
    <n v="118"/>
    <n v="1"/>
    <n v="100"/>
    <n v="5"/>
    <x v="9"/>
    <x v="1"/>
    <n v="2024"/>
    <n v="13"/>
    <n v="50"/>
    <n v="1350"/>
    <n v="13"/>
    <x v="14"/>
    <n v="29"/>
    <d v="2024-04-29T00:00:00"/>
    <x v="10"/>
  </r>
  <r>
    <d v="2024-04-29T00:00:00"/>
    <d v="1899-12-30T13:55:00"/>
    <n v="11.1"/>
    <n v="11.1"/>
    <n v="10.9"/>
    <n v="97"/>
    <n v="10.6"/>
    <n v="1.7"/>
    <s v="E"/>
    <n v="0.14000000000000001"/>
    <n v="7"/>
    <s v="ENE"/>
    <n v="11.1"/>
    <n v="11.3"/>
    <n v="11.3"/>
    <n v="1000.8"/>
    <n v="0"/>
    <n v="0"/>
    <n v="2.5000000000000001E-2"/>
    <n v="0"/>
    <n v="19.7"/>
    <n v="46"/>
    <n v="7.7"/>
    <n v="18.7"/>
    <n v="8.65"/>
    <n v="7.3599999999999999E-2"/>
    <n v="117"/>
    <n v="1"/>
    <n v="100"/>
    <n v="5"/>
    <x v="9"/>
    <x v="1"/>
    <n v="2024"/>
    <n v="13"/>
    <n v="55"/>
    <n v="1355"/>
    <n v="13"/>
    <x v="14"/>
    <n v="29"/>
    <d v="2024-04-29T00:00:00"/>
    <x v="10"/>
  </r>
  <r>
    <d v="2024-04-29T00:00:00"/>
    <d v="1899-12-30T14:00:00"/>
    <n v="11.3"/>
    <n v="11.3"/>
    <n v="11.1"/>
    <n v="97"/>
    <n v="10.8"/>
    <n v="2.6"/>
    <s v="E"/>
    <n v="0.22"/>
    <n v="7"/>
    <s v="ESE"/>
    <n v="11.2"/>
    <n v="11.5"/>
    <n v="11.4"/>
    <n v="1000.9"/>
    <n v="0"/>
    <n v="0"/>
    <n v="2.4E-2"/>
    <n v="0"/>
    <n v="19.7"/>
    <n v="46"/>
    <n v="7.7"/>
    <n v="18.7"/>
    <n v="8.65"/>
    <n v="7.3599999999999999E-2"/>
    <n v="117"/>
    <n v="1"/>
    <n v="100"/>
    <n v="5"/>
    <x v="9"/>
    <x v="1"/>
    <n v="2024"/>
    <n v="14"/>
    <n v="0"/>
    <n v="1400"/>
    <n v="13"/>
    <x v="14"/>
    <n v="29"/>
    <d v="2024-04-29T00:00:00"/>
    <x v="10"/>
  </r>
  <r>
    <d v="2024-04-29T00:00:00"/>
    <d v="1899-12-30T14:05:00"/>
    <n v="11.6"/>
    <n v="11.6"/>
    <n v="11.3"/>
    <n v="97"/>
    <n v="11.2"/>
    <n v="2.6"/>
    <s v="E"/>
    <n v="0.22"/>
    <n v="7.8"/>
    <s v="ESE"/>
    <n v="11.6"/>
    <n v="11.8"/>
    <n v="11.8"/>
    <n v="1000.9"/>
    <n v="0"/>
    <n v="0"/>
    <n v="2.3E-2"/>
    <n v="0"/>
    <n v="19.7"/>
    <n v="46"/>
    <n v="7.7"/>
    <n v="18.7"/>
    <n v="8.65"/>
    <n v="7.3599999999999999E-2"/>
    <n v="117"/>
    <n v="1"/>
    <n v="100"/>
    <n v="5"/>
    <x v="9"/>
    <x v="1"/>
    <n v="2024"/>
    <n v="14"/>
    <n v="5"/>
    <n v="1405"/>
    <n v="14"/>
    <x v="15"/>
    <n v="29"/>
    <d v="2024-04-29T00:00:00"/>
    <x v="10"/>
  </r>
  <r>
    <d v="2024-04-29T00:00:00"/>
    <d v="1899-12-30T14:10:00"/>
    <n v="11.8"/>
    <n v="11.8"/>
    <n v="11.6"/>
    <n v="97"/>
    <n v="11.3"/>
    <n v="3.5"/>
    <s v="ESE"/>
    <n v="0.28999999999999998"/>
    <n v="7.8"/>
    <s v="E"/>
    <n v="11.4"/>
    <n v="11.9"/>
    <n v="11.6"/>
    <n v="1000.9"/>
    <n v="0"/>
    <n v="0"/>
    <n v="2.3E-2"/>
    <n v="0"/>
    <n v="19.7"/>
    <n v="46"/>
    <n v="7.7"/>
    <n v="18.7"/>
    <n v="8.65"/>
    <n v="7.3599999999999999E-2"/>
    <n v="117"/>
    <n v="1"/>
    <n v="100"/>
    <n v="5"/>
    <x v="9"/>
    <x v="1"/>
    <n v="2024"/>
    <n v="14"/>
    <n v="10"/>
    <n v="1410"/>
    <n v="14"/>
    <x v="15"/>
    <n v="29"/>
    <d v="2024-04-29T00:00:00"/>
    <x v="10"/>
  </r>
  <r>
    <d v="2024-04-29T00:00:00"/>
    <d v="1899-12-30T14:15:00"/>
    <n v="11.8"/>
    <n v="11.9"/>
    <n v="11.8"/>
    <n v="96"/>
    <n v="11.2"/>
    <n v="3.5"/>
    <s v="E"/>
    <n v="0.28999999999999998"/>
    <n v="9.6"/>
    <s v="ENE"/>
    <n v="11.5"/>
    <n v="12"/>
    <n v="11.7"/>
    <n v="1001"/>
    <n v="0"/>
    <n v="0"/>
    <n v="2.3E-2"/>
    <n v="0"/>
    <n v="19.7"/>
    <n v="46"/>
    <n v="7.7"/>
    <n v="18.7"/>
    <n v="8.65"/>
    <n v="7.3599999999999999E-2"/>
    <n v="117"/>
    <n v="1"/>
    <n v="100"/>
    <n v="5"/>
    <x v="9"/>
    <x v="1"/>
    <n v="2024"/>
    <n v="14"/>
    <n v="15"/>
    <n v="1415"/>
    <n v="14"/>
    <x v="15"/>
    <n v="29"/>
    <d v="2024-04-29T00:00:00"/>
    <x v="10"/>
  </r>
  <r>
    <d v="2024-04-29T00:00:00"/>
    <d v="1899-12-30T14:20:00"/>
    <n v="11.9"/>
    <n v="11.9"/>
    <n v="11.8"/>
    <n v="95"/>
    <n v="11.1"/>
    <n v="3.5"/>
    <s v="E"/>
    <n v="0.28999999999999998"/>
    <n v="11.3"/>
    <s v="E"/>
    <n v="11.6"/>
    <n v="12.1"/>
    <n v="11.7"/>
    <n v="1000.9"/>
    <n v="0"/>
    <n v="0"/>
    <n v="2.1999999999999999E-2"/>
    <n v="0"/>
    <n v="19.7"/>
    <n v="46"/>
    <n v="7.7"/>
    <n v="18.7"/>
    <n v="8.65"/>
    <n v="7.3599999999999999E-2"/>
    <n v="117"/>
    <n v="1"/>
    <n v="100"/>
    <n v="5"/>
    <x v="9"/>
    <x v="1"/>
    <n v="2024"/>
    <n v="14"/>
    <n v="20"/>
    <n v="1420"/>
    <n v="14"/>
    <x v="15"/>
    <n v="29"/>
    <d v="2024-04-29T00:00:00"/>
    <x v="10"/>
  </r>
  <r>
    <d v="2024-04-29T00:00:00"/>
    <d v="1899-12-30T14:25:00"/>
    <n v="11.9"/>
    <n v="11.9"/>
    <n v="11.9"/>
    <n v="94"/>
    <n v="11"/>
    <n v="3.5"/>
    <s v="E"/>
    <n v="0.28999999999999998"/>
    <n v="7.8"/>
    <s v="ESE"/>
    <n v="11.6"/>
    <n v="12.1"/>
    <n v="11.7"/>
    <n v="1001"/>
    <n v="0"/>
    <n v="0"/>
    <n v="2.1999999999999999E-2"/>
    <n v="0"/>
    <n v="19.600000000000001"/>
    <n v="46"/>
    <n v="7.6"/>
    <n v="18.600000000000001"/>
    <n v="8.65"/>
    <n v="7.3599999999999999E-2"/>
    <n v="117"/>
    <n v="1"/>
    <n v="100"/>
    <n v="5"/>
    <x v="9"/>
    <x v="1"/>
    <n v="2024"/>
    <n v="14"/>
    <n v="25"/>
    <n v="1425"/>
    <n v="14"/>
    <x v="15"/>
    <n v="29"/>
    <d v="2024-04-29T00:00:00"/>
    <x v="10"/>
  </r>
  <r>
    <d v="2024-04-29T00:00:00"/>
    <d v="1899-12-30T14:30:00"/>
    <n v="12"/>
    <n v="12"/>
    <n v="11.9"/>
    <n v="92"/>
    <n v="10.7"/>
    <n v="3.5"/>
    <s v="E"/>
    <n v="0.28999999999999998"/>
    <n v="7"/>
    <s v="ESE"/>
    <n v="11.7"/>
    <n v="12.1"/>
    <n v="11.8"/>
    <n v="1001.1"/>
    <n v="0"/>
    <n v="0"/>
    <n v="2.1999999999999999E-2"/>
    <n v="0"/>
    <n v="19.600000000000001"/>
    <n v="47"/>
    <n v="7.9"/>
    <n v="18.600000000000001"/>
    <n v="8.81"/>
    <n v="7.3599999999999999E-2"/>
    <n v="116"/>
    <n v="1"/>
    <n v="100"/>
    <n v="5"/>
    <x v="9"/>
    <x v="1"/>
    <n v="2024"/>
    <n v="14"/>
    <n v="30"/>
    <n v="1430"/>
    <n v="14"/>
    <x v="15"/>
    <n v="29"/>
    <d v="2024-04-29T00:00:00"/>
    <x v="10"/>
  </r>
  <r>
    <d v="2024-04-29T00:00:00"/>
    <d v="1899-12-30T14:35:00"/>
    <n v="12.2"/>
    <n v="12.2"/>
    <n v="12"/>
    <n v="92"/>
    <n v="10.9"/>
    <n v="3.5"/>
    <s v="ESE"/>
    <n v="0.28999999999999998"/>
    <n v="7.8"/>
    <s v="E"/>
    <n v="11.9"/>
    <n v="12.2"/>
    <n v="11.9"/>
    <n v="1001"/>
    <n v="0"/>
    <n v="0"/>
    <n v="2.1000000000000001E-2"/>
    <n v="0"/>
    <n v="19.600000000000001"/>
    <n v="47"/>
    <n v="7.9"/>
    <n v="18.600000000000001"/>
    <n v="8.81"/>
    <n v="7.3599999999999999E-2"/>
    <n v="117"/>
    <n v="1"/>
    <n v="100"/>
    <n v="5"/>
    <x v="9"/>
    <x v="1"/>
    <n v="2024"/>
    <n v="14"/>
    <n v="35"/>
    <n v="1435"/>
    <n v="14"/>
    <x v="15"/>
    <n v="29"/>
    <d v="2024-04-29T00:00:00"/>
    <x v="10"/>
  </r>
  <r>
    <d v="2024-04-29T00:00:00"/>
    <d v="1899-12-30T14:40:00"/>
    <n v="12.4"/>
    <n v="12.4"/>
    <n v="12.2"/>
    <n v="92"/>
    <n v="11.2"/>
    <n v="4.3"/>
    <s v="ESE"/>
    <n v="0.36"/>
    <n v="7.8"/>
    <s v="SE"/>
    <n v="11.9"/>
    <n v="12.5"/>
    <n v="11.9"/>
    <n v="1000.9"/>
    <n v="0"/>
    <n v="0"/>
    <n v="0.02"/>
    <n v="0"/>
    <n v="19.600000000000001"/>
    <n v="47"/>
    <n v="7.9"/>
    <n v="18.600000000000001"/>
    <n v="8.81"/>
    <n v="7.3599999999999999E-2"/>
    <n v="116"/>
    <n v="1"/>
    <n v="100"/>
    <n v="5"/>
    <x v="9"/>
    <x v="1"/>
    <n v="2024"/>
    <n v="14"/>
    <n v="40"/>
    <n v="1440"/>
    <n v="14"/>
    <x v="15"/>
    <n v="29"/>
    <d v="2024-04-29T00:00:00"/>
    <x v="10"/>
  </r>
  <r>
    <d v="2024-04-29T00:00:00"/>
    <d v="1899-12-30T14:45:00"/>
    <n v="12.6"/>
    <n v="12.6"/>
    <n v="12.4"/>
    <n v="90"/>
    <n v="11"/>
    <n v="4.3"/>
    <s v="E"/>
    <n v="0.36"/>
    <n v="7.8"/>
    <s v="ESE"/>
    <n v="12.1"/>
    <n v="12.7"/>
    <n v="12.1"/>
    <n v="1000.9"/>
    <n v="0"/>
    <n v="0"/>
    <n v="0.02"/>
    <n v="0"/>
    <n v="19.600000000000001"/>
    <n v="47"/>
    <n v="7.9"/>
    <n v="18.600000000000001"/>
    <n v="8.81"/>
    <n v="7.3599999999999999E-2"/>
    <n v="116"/>
    <n v="1"/>
    <n v="100"/>
    <n v="5"/>
    <x v="9"/>
    <x v="1"/>
    <n v="2024"/>
    <n v="14"/>
    <n v="45"/>
    <n v="1445"/>
    <n v="14"/>
    <x v="15"/>
    <n v="29"/>
    <d v="2024-04-29T00:00:00"/>
    <x v="10"/>
  </r>
  <r>
    <d v="2024-04-29T00:00:00"/>
    <d v="1899-12-30T14:50:00"/>
    <n v="12.6"/>
    <n v="12.6"/>
    <n v="12.6"/>
    <n v="89"/>
    <n v="10.8"/>
    <n v="3.5"/>
    <s v="E"/>
    <n v="0.28999999999999998"/>
    <n v="8.6999999999999993"/>
    <s v="E"/>
    <n v="12.3"/>
    <n v="12.6"/>
    <n v="12.4"/>
    <n v="1000.7"/>
    <n v="0"/>
    <n v="0"/>
    <n v="0.02"/>
    <n v="0"/>
    <n v="19.600000000000001"/>
    <n v="47"/>
    <n v="7.9"/>
    <n v="18.600000000000001"/>
    <n v="8.81"/>
    <n v="7.3599999999999999E-2"/>
    <n v="117"/>
    <n v="1"/>
    <n v="100"/>
    <n v="5"/>
    <x v="9"/>
    <x v="1"/>
    <n v="2024"/>
    <n v="14"/>
    <n v="50"/>
    <n v="1450"/>
    <n v="14"/>
    <x v="15"/>
    <n v="29"/>
    <d v="2024-04-29T00:00:00"/>
    <x v="10"/>
  </r>
  <r>
    <d v="2024-04-29T00:00:00"/>
    <d v="1899-12-30T14:55:00"/>
    <n v="12.4"/>
    <n v="12.6"/>
    <n v="12.4"/>
    <n v="88"/>
    <n v="10.5"/>
    <n v="4.3"/>
    <s v="ESE"/>
    <n v="0.36"/>
    <n v="12.2"/>
    <s v="ESE"/>
    <n v="11.9"/>
    <n v="12.4"/>
    <n v="11.9"/>
    <n v="1000.9"/>
    <n v="0"/>
    <n v="0"/>
    <n v="0.02"/>
    <n v="0"/>
    <n v="19.5"/>
    <n v="48"/>
    <n v="8.1999999999999993"/>
    <n v="18.600000000000001"/>
    <n v="8.91"/>
    <n v="7.3599999999999999E-2"/>
    <n v="118"/>
    <n v="1"/>
    <n v="100"/>
    <n v="5"/>
    <x v="9"/>
    <x v="1"/>
    <n v="2024"/>
    <n v="14"/>
    <n v="55"/>
    <n v="1455"/>
    <n v="14"/>
    <x v="15"/>
    <n v="29"/>
    <d v="2024-04-29T00:00:00"/>
    <x v="10"/>
  </r>
  <r>
    <d v="2024-04-29T00:00:00"/>
    <d v="1899-12-30T15:00:00"/>
    <n v="12.3"/>
    <n v="12.4"/>
    <n v="12.3"/>
    <n v="87"/>
    <n v="10.199999999999999"/>
    <n v="5.2"/>
    <s v="ESE"/>
    <n v="0.43"/>
    <n v="13"/>
    <s v="SE"/>
    <n v="11.4"/>
    <n v="12.3"/>
    <n v="11.4"/>
    <n v="1001.2"/>
    <n v="0"/>
    <n v="0"/>
    <n v="2.1000000000000001E-2"/>
    <n v="0"/>
    <n v="19.5"/>
    <n v="48"/>
    <n v="8.1999999999999993"/>
    <n v="18.600000000000001"/>
    <n v="8.91"/>
    <n v="7.3599999999999999E-2"/>
    <n v="117"/>
    <n v="1"/>
    <n v="100"/>
    <n v="5"/>
    <x v="9"/>
    <x v="1"/>
    <n v="2024"/>
    <n v="15"/>
    <n v="0"/>
    <n v="1500"/>
    <n v="14"/>
    <x v="15"/>
    <n v="29"/>
    <d v="2024-04-29T00:00:00"/>
    <x v="10"/>
  </r>
  <r>
    <d v="2024-04-29T00:00:00"/>
    <d v="1899-12-30T15:05:00"/>
    <n v="12.1"/>
    <n v="12.3"/>
    <n v="12.1"/>
    <n v="88"/>
    <n v="10.1"/>
    <n v="5.2"/>
    <s v="SSE"/>
    <n v="0.43"/>
    <n v="12.2"/>
    <s v="SE"/>
    <n v="11.1"/>
    <n v="12.1"/>
    <n v="11.1"/>
    <n v="1001.4"/>
    <n v="0"/>
    <n v="0"/>
    <n v="2.1999999999999999E-2"/>
    <n v="0"/>
    <n v="19.5"/>
    <n v="48"/>
    <n v="8.1999999999999993"/>
    <n v="18.600000000000001"/>
    <n v="8.91"/>
    <n v="7.3599999999999999E-2"/>
    <n v="117"/>
    <n v="1"/>
    <n v="100"/>
    <n v="5"/>
    <x v="9"/>
    <x v="1"/>
    <n v="2024"/>
    <n v="15"/>
    <n v="5"/>
    <n v="1505"/>
    <n v="15"/>
    <x v="16"/>
    <n v="29"/>
    <d v="2024-04-29T00:00:00"/>
    <x v="10"/>
  </r>
  <r>
    <d v="2024-04-29T00:00:00"/>
    <d v="1899-12-30T15:10:00"/>
    <n v="11.9"/>
    <n v="12.1"/>
    <n v="11.9"/>
    <n v="88"/>
    <n v="10"/>
    <n v="4.3"/>
    <s v="ESE"/>
    <n v="0.36"/>
    <n v="10.4"/>
    <s v="ESE"/>
    <n v="11.2"/>
    <n v="11.9"/>
    <n v="11.2"/>
    <n v="1001.3"/>
    <n v="0"/>
    <n v="0"/>
    <n v="2.1999999999999999E-2"/>
    <n v="0"/>
    <n v="19.5"/>
    <n v="49"/>
    <n v="8.5"/>
    <n v="18.7"/>
    <n v="9.11"/>
    <n v="7.3599999999999999E-2"/>
    <n v="117"/>
    <n v="1"/>
    <n v="100"/>
    <n v="5"/>
    <x v="9"/>
    <x v="1"/>
    <n v="2024"/>
    <n v="15"/>
    <n v="10"/>
    <n v="1510"/>
    <n v="15"/>
    <x v="16"/>
    <n v="29"/>
    <d v="2024-04-29T00:00:00"/>
    <x v="10"/>
  </r>
  <r>
    <d v="2024-04-29T00:00:00"/>
    <d v="1899-12-30T15:15:00"/>
    <n v="11.8"/>
    <n v="11.9"/>
    <n v="11.8"/>
    <n v="88"/>
    <n v="9.9"/>
    <n v="3.5"/>
    <s v="ESE"/>
    <n v="0.28999999999999998"/>
    <n v="11.3"/>
    <s v="ESE"/>
    <n v="11.4"/>
    <n v="11.8"/>
    <n v="11.4"/>
    <n v="1001.2"/>
    <n v="0"/>
    <n v="0"/>
    <n v="2.3E-2"/>
    <n v="0"/>
    <n v="19.5"/>
    <n v="49"/>
    <n v="8.5"/>
    <n v="18.7"/>
    <n v="9.11"/>
    <n v="7.3599999999999999E-2"/>
    <n v="116"/>
    <n v="1"/>
    <n v="100"/>
    <n v="5"/>
    <x v="9"/>
    <x v="1"/>
    <n v="2024"/>
    <n v="15"/>
    <n v="15"/>
    <n v="1515"/>
    <n v="15"/>
    <x v="16"/>
    <n v="29"/>
    <d v="2024-04-29T00:00:00"/>
    <x v="10"/>
  </r>
  <r>
    <d v="2024-04-29T00:00:00"/>
    <d v="1899-12-30T15:20:00"/>
    <n v="12.1"/>
    <n v="12.1"/>
    <n v="11.8"/>
    <n v="89"/>
    <n v="10.4"/>
    <n v="4.3"/>
    <s v="E"/>
    <n v="0.36"/>
    <n v="10.4"/>
    <s v="ENE"/>
    <n v="11.5"/>
    <n v="12.2"/>
    <n v="11.6"/>
    <n v="1001.3"/>
    <n v="0"/>
    <n v="0"/>
    <n v="2.1999999999999999E-2"/>
    <n v="0"/>
    <n v="19.5"/>
    <n v="49"/>
    <n v="8.5"/>
    <n v="18.7"/>
    <n v="9.11"/>
    <n v="7.3599999999999999E-2"/>
    <n v="116"/>
    <n v="1"/>
    <n v="100"/>
    <n v="5"/>
    <x v="9"/>
    <x v="1"/>
    <n v="2024"/>
    <n v="15"/>
    <n v="20"/>
    <n v="1520"/>
    <n v="15"/>
    <x v="16"/>
    <n v="29"/>
    <d v="2024-04-29T00:00:00"/>
    <x v="10"/>
  </r>
  <r>
    <d v="2024-04-29T00:00:00"/>
    <d v="1899-12-30T15:25:00"/>
    <n v="12.5"/>
    <n v="12.5"/>
    <n v="12.1"/>
    <n v="89"/>
    <n v="10.7"/>
    <n v="3.5"/>
    <s v="ESE"/>
    <n v="0.28999999999999998"/>
    <n v="10.4"/>
    <s v="E"/>
    <n v="12.3"/>
    <n v="12.6"/>
    <n v="12.3"/>
    <n v="1001.4"/>
    <n v="0"/>
    <n v="0"/>
    <n v="0.02"/>
    <n v="0"/>
    <n v="19.5"/>
    <n v="49"/>
    <n v="8.5"/>
    <n v="18.7"/>
    <n v="9.11"/>
    <n v="7.3599999999999999E-2"/>
    <n v="116"/>
    <n v="1"/>
    <n v="100"/>
    <n v="5"/>
    <x v="9"/>
    <x v="1"/>
    <n v="2024"/>
    <n v="15"/>
    <n v="25"/>
    <n v="1525"/>
    <n v="15"/>
    <x v="16"/>
    <n v="29"/>
    <d v="2024-04-29T00:00:00"/>
    <x v="10"/>
  </r>
  <r>
    <d v="2024-04-29T00:00:00"/>
    <d v="1899-12-30T15:30:00"/>
    <n v="12.8"/>
    <n v="12.8"/>
    <n v="12.5"/>
    <n v="87"/>
    <n v="10.7"/>
    <n v="4.3"/>
    <s v="ESE"/>
    <n v="0.36"/>
    <n v="11.3"/>
    <s v="SE"/>
    <n v="12.3"/>
    <n v="12.8"/>
    <n v="12.3"/>
    <n v="1001.4"/>
    <n v="0"/>
    <n v="0"/>
    <n v="1.9E-2"/>
    <n v="0"/>
    <n v="19.5"/>
    <n v="49"/>
    <n v="8.5"/>
    <n v="18.7"/>
    <n v="9.11"/>
    <n v="7.3599999999999999E-2"/>
    <n v="117"/>
    <n v="1"/>
    <n v="100"/>
    <n v="5"/>
    <x v="9"/>
    <x v="1"/>
    <n v="2024"/>
    <n v="15"/>
    <n v="30"/>
    <n v="1530"/>
    <n v="15"/>
    <x v="16"/>
    <n v="29"/>
    <d v="2024-04-29T00:00:00"/>
    <x v="10"/>
  </r>
  <r>
    <d v="2024-04-29T00:00:00"/>
    <d v="1899-12-30T15:35:00"/>
    <n v="12.9"/>
    <n v="12.9"/>
    <n v="12.8"/>
    <n v="85"/>
    <n v="10.4"/>
    <n v="4.3"/>
    <s v="ESE"/>
    <n v="0.36"/>
    <n v="10.4"/>
    <s v="ESE"/>
    <n v="12.4"/>
    <n v="12.8"/>
    <n v="12.3"/>
    <n v="1001.4"/>
    <n v="0"/>
    <n v="0"/>
    <n v="1.9E-2"/>
    <n v="0"/>
    <n v="19.5"/>
    <n v="49"/>
    <n v="8.5"/>
    <n v="18.7"/>
    <n v="9.11"/>
    <n v="7.3599999999999999E-2"/>
    <n v="117"/>
    <n v="1"/>
    <n v="100"/>
    <n v="5"/>
    <x v="9"/>
    <x v="1"/>
    <n v="2024"/>
    <n v="15"/>
    <n v="35"/>
    <n v="1535"/>
    <n v="15"/>
    <x v="16"/>
    <n v="29"/>
    <d v="2024-04-29T00:00:00"/>
    <x v="10"/>
  </r>
  <r>
    <d v="2024-04-29T00:00:00"/>
    <d v="1899-12-30T15:40:00"/>
    <n v="12.8"/>
    <n v="12.9"/>
    <n v="12.8"/>
    <n v="85"/>
    <n v="10.3"/>
    <n v="3.5"/>
    <s v="ESE"/>
    <n v="0.28999999999999998"/>
    <n v="10.4"/>
    <s v="SE"/>
    <n v="12.6"/>
    <n v="12.7"/>
    <n v="12.5"/>
    <n v="1001.4"/>
    <n v="0"/>
    <n v="0"/>
    <n v="1.9E-2"/>
    <n v="0"/>
    <n v="19.5"/>
    <n v="49"/>
    <n v="8.5"/>
    <n v="18.7"/>
    <n v="9.11"/>
    <n v="7.3599999999999999E-2"/>
    <n v="117"/>
    <n v="1"/>
    <n v="100"/>
    <n v="5"/>
    <x v="9"/>
    <x v="1"/>
    <n v="2024"/>
    <n v="15"/>
    <n v="40"/>
    <n v="1540"/>
    <n v="15"/>
    <x v="16"/>
    <n v="29"/>
    <d v="2024-04-29T00:00:00"/>
    <x v="10"/>
  </r>
  <r>
    <d v="2024-04-29T00:00:00"/>
    <d v="1899-12-30T15:45:00"/>
    <n v="12.6"/>
    <n v="12.7"/>
    <n v="12.6"/>
    <n v="86"/>
    <n v="10.3"/>
    <n v="3.5"/>
    <s v="ESE"/>
    <n v="0.28999999999999998"/>
    <n v="15.7"/>
    <s v="ESE"/>
    <n v="12.4"/>
    <n v="12.6"/>
    <n v="12.3"/>
    <n v="1001.5"/>
    <n v="0"/>
    <n v="0"/>
    <n v="0.02"/>
    <n v="0"/>
    <n v="19.5"/>
    <n v="49"/>
    <n v="8.5"/>
    <n v="18.7"/>
    <n v="9.11"/>
    <n v="7.3599999999999999E-2"/>
    <n v="117"/>
    <n v="1"/>
    <n v="100"/>
    <n v="5"/>
    <x v="9"/>
    <x v="1"/>
    <n v="2024"/>
    <n v="15"/>
    <n v="45"/>
    <n v="1545"/>
    <n v="15"/>
    <x v="16"/>
    <n v="29"/>
    <d v="2024-04-29T00:00:00"/>
    <x v="10"/>
  </r>
  <r>
    <d v="2024-04-29T00:00:00"/>
    <d v="1899-12-30T15:50:00"/>
    <n v="12.6"/>
    <n v="12.6"/>
    <n v="12.6"/>
    <n v="84"/>
    <n v="9.9"/>
    <n v="3.5"/>
    <s v="SSE"/>
    <n v="0.28999999999999998"/>
    <n v="9.6"/>
    <s v="ESE"/>
    <n v="12.3"/>
    <n v="12.5"/>
    <n v="12.3"/>
    <n v="1001.6"/>
    <n v="0.2"/>
    <n v="0"/>
    <n v="0.02"/>
    <n v="0"/>
    <n v="19.5"/>
    <n v="49"/>
    <n v="8.5"/>
    <n v="18.7"/>
    <n v="9.11"/>
    <n v="7.3599999999999999E-2"/>
    <n v="116"/>
    <n v="1"/>
    <n v="100"/>
    <n v="5"/>
    <x v="9"/>
    <x v="1"/>
    <n v="2024"/>
    <n v="15"/>
    <n v="50"/>
    <n v="1550"/>
    <n v="15"/>
    <x v="16"/>
    <n v="29"/>
    <d v="2024-04-29T00:00:00"/>
    <x v="10"/>
  </r>
  <r>
    <d v="2024-04-29T00:00:00"/>
    <d v="1899-12-30T15:55:00"/>
    <n v="12.6"/>
    <n v="12.6"/>
    <n v="12.6"/>
    <n v="82"/>
    <n v="9.6"/>
    <n v="5.2"/>
    <s v="SE"/>
    <n v="0.43"/>
    <n v="12.2"/>
    <s v="S"/>
    <n v="11.7"/>
    <n v="12.4"/>
    <n v="11.6"/>
    <n v="1001.7"/>
    <n v="0"/>
    <n v="0"/>
    <n v="0.02"/>
    <n v="0"/>
    <n v="19.5"/>
    <n v="49"/>
    <n v="8.5"/>
    <n v="18.7"/>
    <n v="9.11"/>
    <n v="7.3700000000000002E-2"/>
    <n v="117"/>
    <n v="1"/>
    <n v="100"/>
    <n v="5"/>
    <x v="9"/>
    <x v="1"/>
    <n v="2024"/>
    <n v="15"/>
    <n v="55"/>
    <n v="1555"/>
    <n v="15"/>
    <x v="16"/>
    <n v="29"/>
    <d v="2024-04-29T00:00:00"/>
    <x v="10"/>
  </r>
  <r>
    <d v="2024-04-29T00:00:00"/>
    <d v="1899-12-30T16:00:00"/>
    <n v="12.6"/>
    <n v="12.6"/>
    <n v="12.6"/>
    <n v="81"/>
    <n v="9.4"/>
    <n v="3.5"/>
    <s v="SSE"/>
    <n v="0.28999999999999998"/>
    <n v="13"/>
    <s v="S"/>
    <n v="12.3"/>
    <n v="12.4"/>
    <n v="12.2"/>
    <n v="1001.7"/>
    <n v="0"/>
    <n v="0"/>
    <n v="0.02"/>
    <n v="0"/>
    <n v="19.5"/>
    <n v="49"/>
    <n v="8.5"/>
    <n v="18.7"/>
    <n v="9.11"/>
    <n v="7.3700000000000002E-2"/>
    <n v="117"/>
    <n v="1"/>
    <n v="100"/>
    <n v="5"/>
    <x v="9"/>
    <x v="1"/>
    <n v="2024"/>
    <n v="16"/>
    <n v="0"/>
    <n v="1600"/>
    <n v="15"/>
    <x v="16"/>
    <n v="29"/>
    <d v="2024-04-29T00:00:00"/>
    <x v="10"/>
  </r>
  <r>
    <d v="2024-04-29T00:00:00"/>
    <d v="1899-12-30T16:05:00"/>
    <n v="12.5"/>
    <n v="12.6"/>
    <n v="12.5"/>
    <n v="80"/>
    <n v="9.1"/>
    <n v="4.3"/>
    <s v="SSE"/>
    <n v="0.36"/>
    <n v="11.3"/>
    <s v="SSW"/>
    <n v="11.9"/>
    <n v="12.3"/>
    <n v="11.8"/>
    <n v="1001.8"/>
    <n v="0"/>
    <n v="0"/>
    <n v="0.02"/>
    <n v="0"/>
    <n v="19.600000000000001"/>
    <n v="49"/>
    <n v="8.5"/>
    <n v="18.7"/>
    <n v="9.11"/>
    <n v="7.3599999999999999E-2"/>
    <n v="118"/>
    <n v="1"/>
    <n v="100"/>
    <n v="5"/>
    <x v="9"/>
    <x v="1"/>
    <n v="2024"/>
    <n v="16"/>
    <n v="5"/>
    <n v="1605"/>
    <n v="16"/>
    <x v="17"/>
    <n v="29"/>
    <d v="2024-04-29T00:00:00"/>
    <x v="10"/>
  </r>
  <r>
    <d v="2024-04-29T00:00:00"/>
    <d v="1899-12-30T16:10:00"/>
    <n v="12.4"/>
    <n v="12.5"/>
    <n v="12.4"/>
    <n v="81"/>
    <n v="9.3000000000000007"/>
    <n v="3.5"/>
    <s v="SE"/>
    <n v="0.28999999999999998"/>
    <n v="13.9"/>
    <s v="E"/>
    <n v="12.2"/>
    <n v="12.3"/>
    <n v="12"/>
    <n v="1001.9"/>
    <n v="0"/>
    <n v="0"/>
    <n v="0.02"/>
    <n v="0"/>
    <n v="19.600000000000001"/>
    <n v="49"/>
    <n v="8.5"/>
    <n v="18.7"/>
    <n v="9.11"/>
    <n v="7.3599999999999999E-2"/>
    <n v="117"/>
    <n v="1"/>
    <n v="100"/>
    <n v="5"/>
    <x v="9"/>
    <x v="1"/>
    <n v="2024"/>
    <n v="16"/>
    <n v="10"/>
    <n v="1610"/>
    <n v="16"/>
    <x v="17"/>
    <n v="29"/>
    <d v="2024-04-29T00:00:00"/>
    <x v="10"/>
  </r>
  <r>
    <d v="2024-04-29T00:00:00"/>
    <d v="1899-12-30T16:15:00"/>
    <n v="12.3"/>
    <n v="12.4"/>
    <n v="12.3"/>
    <n v="81"/>
    <n v="9.1"/>
    <n v="3.5"/>
    <s v="ESE"/>
    <n v="0.28999999999999998"/>
    <n v="13.9"/>
    <s v="ESE"/>
    <n v="12"/>
    <n v="12.1"/>
    <n v="11.8"/>
    <n v="1001.9"/>
    <n v="0"/>
    <n v="0"/>
    <n v="2.1000000000000001E-2"/>
    <n v="0"/>
    <n v="19.600000000000001"/>
    <n v="49"/>
    <n v="8.5"/>
    <n v="18.7"/>
    <n v="9.11"/>
    <n v="7.3599999999999999E-2"/>
    <n v="117"/>
    <n v="1"/>
    <n v="100"/>
    <n v="5"/>
    <x v="9"/>
    <x v="1"/>
    <n v="2024"/>
    <n v="16"/>
    <n v="15"/>
    <n v="1615"/>
    <n v="16"/>
    <x v="17"/>
    <n v="29"/>
    <d v="2024-04-29T00:00:00"/>
    <x v="10"/>
  </r>
  <r>
    <d v="2024-04-29T00:00:00"/>
    <d v="1899-12-30T16:20:00"/>
    <n v="12.2"/>
    <n v="12.3"/>
    <n v="12.2"/>
    <n v="81"/>
    <n v="9"/>
    <n v="3.5"/>
    <s v="E"/>
    <n v="0.28999999999999998"/>
    <n v="9.6"/>
    <s v="ESE"/>
    <n v="11.9"/>
    <n v="12"/>
    <n v="11.7"/>
    <n v="1001.9"/>
    <n v="0"/>
    <n v="0"/>
    <n v="2.1000000000000001E-2"/>
    <n v="0"/>
    <n v="19.600000000000001"/>
    <n v="49"/>
    <n v="8.5"/>
    <n v="18.7"/>
    <n v="9.11"/>
    <n v="7.3700000000000002E-2"/>
    <n v="117"/>
    <n v="1"/>
    <n v="100"/>
    <n v="5"/>
    <x v="9"/>
    <x v="1"/>
    <n v="2024"/>
    <n v="16"/>
    <n v="20"/>
    <n v="1620"/>
    <n v="16"/>
    <x v="17"/>
    <n v="29"/>
    <d v="2024-04-29T00:00:00"/>
    <x v="10"/>
  </r>
  <r>
    <d v="2024-04-29T00:00:00"/>
    <d v="1899-12-30T16:25:00"/>
    <n v="12"/>
    <n v="12.1"/>
    <n v="12"/>
    <n v="81"/>
    <n v="8.8000000000000007"/>
    <n v="5.2"/>
    <s v="SE"/>
    <n v="0.43"/>
    <n v="13.9"/>
    <s v="ESE"/>
    <n v="11.1"/>
    <n v="11.8"/>
    <n v="10.9"/>
    <n v="1002.1"/>
    <n v="0"/>
    <n v="0"/>
    <n v="2.1999999999999999E-2"/>
    <n v="0"/>
    <n v="19.600000000000001"/>
    <n v="49"/>
    <n v="8.5"/>
    <n v="18.7"/>
    <n v="9.11"/>
    <n v="7.3700000000000002E-2"/>
    <n v="117"/>
    <n v="1"/>
    <n v="100"/>
    <n v="5"/>
    <x v="9"/>
    <x v="1"/>
    <n v="2024"/>
    <n v="16"/>
    <n v="25"/>
    <n v="1625"/>
    <n v="16"/>
    <x v="17"/>
    <n v="29"/>
    <d v="2024-04-29T00:00:00"/>
    <x v="10"/>
  </r>
  <r>
    <d v="2024-04-29T00:00:00"/>
    <d v="1899-12-30T16:30:00"/>
    <n v="11.8"/>
    <n v="12"/>
    <n v="11.8"/>
    <n v="82"/>
    <n v="8.9"/>
    <n v="6.1"/>
    <s v="ESE"/>
    <n v="0.51"/>
    <n v="13"/>
    <s v="SE"/>
    <n v="10.7"/>
    <n v="11.7"/>
    <n v="10.6"/>
    <n v="1002.2"/>
    <n v="0"/>
    <n v="0"/>
    <n v="2.3E-2"/>
    <n v="0"/>
    <n v="19.600000000000001"/>
    <n v="49"/>
    <n v="8.5"/>
    <n v="18.7"/>
    <n v="9.11"/>
    <n v="7.3700000000000002E-2"/>
    <n v="117"/>
    <n v="1"/>
    <n v="100"/>
    <n v="5"/>
    <x v="9"/>
    <x v="1"/>
    <n v="2024"/>
    <n v="16"/>
    <n v="30"/>
    <n v="1630"/>
    <n v="16"/>
    <x v="17"/>
    <n v="29"/>
    <d v="2024-04-29T00:00:00"/>
    <x v="10"/>
  </r>
  <r>
    <d v="2024-04-29T00:00:00"/>
    <d v="1899-12-30T16:35:00"/>
    <n v="11.7"/>
    <n v="11.8"/>
    <n v="11.7"/>
    <n v="83"/>
    <n v="8.9"/>
    <n v="4.3"/>
    <s v="S"/>
    <n v="0.36"/>
    <n v="11.3"/>
    <s v="ESE"/>
    <n v="11"/>
    <n v="11.6"/>
    <n v="10.9"/>
    <n v="1002.3"/>
    <n v="0"/>
    <n v="0"/>
    <n v="2.3E-2"/>
    <n v="0"/>
    <n v="19.600000000000001"/>
    <n v="49"/>
    <n v="8.5"/>
    <n v="18.7"/>
    <n v="9.11"/>
    <n v="7.3700000000000002E-2"/>
    <n v="117"/>
    <n v="1"/>
    <n v="100"/>
    <n v="5"/>
    <x v="9"/>
    <x v="1"/>
    <n v="2024"/>
    <n v="16"/>
    <n v="35"/>
    <n v="1635"/>
    <n v="16"/>
    <x v="17"/>
    <n v="29"/>
    <d v="2024-04-29T00:00:00"/>
    <x v="10"/>
  </r>
  <r>
    <d v="2024-04-29T00:00:00"/>
    <d v="1899-12-30T16:40:00"/>
    <n v="11.6"/>
    <n v="11.7"/>
    <n v="11.6"/>
    <n v="83"/>
    <n v="8.8000000000000007"/>
    <n v="5.2"/>
    <s v="SE"/>
    <n v="0.43"/>
    <n v="12.2"/>
    <s v="E"/>
    <n v="10.6"/>
    <n v="11.5"/>
    <n v="10.5"/>
    <n v="1002.4"/>
    <n v="0"/>
    <n v="0"/>
    <n v="2.3E-2"/>
    <n v="0"/>
    <n v="19.7"/>
    <n v="48"/>
    <n v="8.3000000000000007"/>
    <n v="18.8"/>
    <n v="8.9"/>
    <n v="7.3700000000000002E-2"/>
    <n v="117"/>
    <n v="1"/>
    <n v="100"/>
    <n v="5"/>
    <x v="9"/>
    <x v="1"/>
    <n v="2024"/>
    <n v="16"/>
    <n v="40"/>
    <n v="1640"/>
    <n v="16"/>
    <x v="17"/>
    <n v="29"/>
    <d v="2024-04-29T00:00:00"/>
    <x v="10"/>
  </r>
  <r>
    <d v="2024-04-29T00:00:00"/>
    <d v="1899-12-30T16:45:00"/>
    <n v="11.6"/>
    <n v="11.6"/>
    <n v="11.6"/>
    <n v="84"/>
    <n v="9"/>
    <n v="3.5"/>
    <s v="SE"/>
    <n v="0.28999999999999998"/>
    <n v="7.8"/>
    <s v="E"/>
    <n v="11.2"/>
    <n v="11.6"/>
    <n v="11.2"/>
    <n v="1002.4"/>
    <n v="0"/>
    <n v="0"/>
    <n v="2.3E-2"/>
    <n v="0"/>
    <n v="19.8"/>
    <n v="48"/>
    <n v="8.4"/>
    <n v="18.899999999999999"/>
    <n v="8.9"/>
    <n v="7.3599999999999999E-2"/>
    <n v="117"/>
    <n v="1"/>
    <n v="100"/>
    <n v="5"/>
    <x v="9"/>
    <x v="1"/>
    <n v="2024"/>
    <n v="16"/>
    <n v="45"/>
    <n v="1645"/>
    <n v="16"/>
    <x v="17"/>
    <n v="29"/>
    <d v="2024-04-29T00:00:00"/>
    <x v="10"/>
  </r>
  <r>
    <d v="2024-04-29T00:00:00"/>
    <d v="1899-12-30T16:50:00"/>
    <n v="11.6"/>
    <n v="11.6"/>
    <n v="11.6"/>
    <n v="83"/>
    <n v="8.8000000000000007"/>
    <n v="5.2"/>
    <s v="SE"/>
    <n v="0.43"/>
    <n v="12.2"/>
    <s v="E"/>
    <n v="10.6"/>
    <n v="11.4"/>
    <n v="10.4"/>
    <n v="1002.5"/>
    <n v="0"/>
    <n v="0"/>
    <n v="2.4E-2"/>
    <n v="0"/>
    <n v="19.8"/>
    <n v="48"/>
    <n v="8.5"/>
    <n v="19"/>
    <n v="8.9"/>
    <n v="7.3599999999999999E-2"/>
    <n v="116"/>
    <n v="1"/>
    <n v="100"/>
    <n v="5"/>
    <x v="9"/>
    <x v="1"/>
    <n v="2024"/>
    <n v="16"/>
    <n v="50"/>
    <n v="1650"/>
    <n v="16"/>
    <x v="17"/>
    <n v="29"/>
    <d v="2024-04-29T00:00:00"/>
    <x v="10"/>
  </r>
  <r>
    <d v="2024-04-29T00:00:00"/>
    <d v="1899-12-30T16:55:00"/>
    <n v="11.4"/>
    <n v="11.6"/>
    <n v="11.4"/>
    <n v="83"/>
    <n v="8.6999999999999993"/>
    <n v="3.5"/>
    <s v="S"/>
    <n v="0.28999999999999998"/>
    <n v="10.4"/>
    <s v="SE"/>
    <n v="11.1"/>
    <n v="11.4"/>
    <n v="11"/>
    <n v="1002.5"/>
    <n v="0"/>
    <n v="0"/>
    <n v="2.4E-2"/>
    <n v="0"/>
    <n v="19.899999999999999"/>
    <n v="48"/>
    <n v="8.6"/>
    <n v="19.100000000000001"/>
    <n v="8.89"/>
    <n v="7.3599999999999999E-2"/>
    <n v="117"/>
    <n v="1"/>
    <n v="100"/>
    <n v="5"/>
    <x v="9"/>
    <x v="1"/>
    <n v="2024"/>
    <n v="16"/>
    <n v="55"/>
    <n v="1655"/>
    <n v="16"/>
    <x v="17"/>
    <n v="29"/>
    <d v="2024-04-29T00:00:00"/>
    <x v="10"/>
  </r>
  <r>
    <d v="2024-04-29T00:00:00"/>
    <d v="1899-12-30T17:00:00"/>
    <n v="11.5"/>
    <n v="11.5"/>
    <n v="11.4"/>
    <n v="84"/>
    <n v="8.9"/>
    <n v="4.3"/>
    <s v="S"/>
    <n v="0.36"/>
    <n v="10.4"/>
    <s v="SSW"/>
    <n v="10.8"/>
    <n v="11.4"/>
    <n v="10.7"/>
    <n v="1002.6"/>
    <n v="0"/>
    <n v="0"/>
    <n v="2.4E-2"/>
    <n v="0"/>
    <n v="19.899999999999999"/>
    <n v="48"/>
    <n v="8.6"/>
    <n v="19.100000000000001"/>
    <n v="8.89"/>
    <n v="7.3599999999999999E-2"/>
    <n v="114"/>
    <n v="1"/>
    <n v="100"/>
    <n v="5"/>
    <x v="9"/>
    <x v="1"/>
    <n v="2024"/>
    <n v="17"/>
    <n v="0"/>
    <n v="1700"/>
    <n v="16"/>
    <x v="17"/>
    <n v="29"/>
    <d v="2024-04-29T00:00:00"/>
    <x v="10"/>
  </r>
  <r>
    <d v="2024-04-29T00:00:00"/>
    <d v="1899-12-30T17:05:00"/>
    <n v="11.8"/>
    <n v="11.8"/>
    <n v="11.6"/>
    <n v="80"/>
    <n v="8.4"/>
    <n v="5.2"/>
    <s v="SSW"/>
    <n v="0.43"/>
    <n v="13.9"/>
    <s v="S"/>
    <n v="10.8"/>
    <n v="11.6"/>
    <n v="10.6"/>
    <n v="1002.8"/>
    <n v="0"/>
    <n v="0"/>
    <n v="2.3E-2"/>
    <n v="0"/>
    <n v="20.100000000000001"/>
    <n v="47"/>
    <n v="8.4"/>
    <n v="19.2"/>
    <n v="8.7899999999999991"/>
    <n v="7.3599999999999999E-2"/>
    <n v="115"/>
    <n v="1"/>
    <n v="100"/>
    <n v="5"/>
    <x v="9"/>
    <x v="1"/>
    <n v="2024"/>
    <n v="17"/>
    <n v="5"/>
    <n v="1705"/>
    <n v="17"/>
    <x v="18"/>
    <n v="29"/>
    <d v="2024-04-29T00:00:00"/>
    <x v="10"/>
  </r>
  <r>
    <d v="2024-04-29T00:00:00"/>
    <d v="1899-12-30T17:10:00"/>
    <n v="12.1"/>
    <n v="12.1"/>
    <n v="11.8"/>
    <n v="77"/>
    <n v="8.1"/>
    <n v="5.2"/>
    <s v="SE"/>
    <n v="0.43"/>
    <n v="13"/>
    <s v="SSE"/>
    <n v="11.1"/>
    <n v="11.8"/>
    <n v="10.9"/>
    <n v="1003"/>
    <n v="0"/>
    <n v="0"/>
    <n v="2.1999999999999999E-2"/>
    <n v="0"/>
    <n v="20.2"/>
    <n v="47"/>
    <n v="8.5"/>
    <n v="19.3"/>
    <n v="8.7799999999999994"/>
    <n v="7.3599999999999999E-2"/>
    <n v="118"/>
    <n v="1"/>
    <n v="100"/>
    <n v="5"/>
    <x v="9"/>
    <x v="1"/>
    <n v="2024"/>
    <n v="17"/>
    <n v="10"/>
    <n v="1710"/>
    <n v="17"/>
    <x v="18"/>
    <n v="29"/>
    <d v="2024-04-29T00:00:00"/>
    <x v="10"/>
  </r>
  <r>
    <d v="2024-04-29T00:00:00"/>
    <d v="1899-12-30T17:15:00"/>
    <n v="11.9"/>
    <n v="12.1"/>
    <n v="11.9"/>
    <n v="76"/>
    <n v="7.8"/>
    <n v="4.3"/>
    <s v="S"/>
    <n v="0.36"/>
    <n v="11.3"/>
    <s v="SW"/>
    <n v="11.2"/>
    <n v="11.6"/>
    <n v="10.9"/>
    <n v="1003"/>
    <n v="0"/>
    <n v="0"/>
    <n v="2.1999999999999999E-2"/>
    <n v="0"/>
    <n v="20.399999999999999"/>
    <n v="47"/>
    <n v="8.6999999999999993"/>
    <n v="19.399999999999999"/>
    <n v="8.7799999999999994"/>
    <n v="7.3499999999999996E-2"/>
    <n v="117"/>
    <n v="1"/>
    <n v="100"/>
    <n v="5"/>
    <x v="9"/>
    <x v="1"/>
    <n v="2024"/>
    <n v="17"/>
    <n v="15"/>
    <n v="1715"/>
    <n v="17"/>
    <x v="18"/>
    <n v="29"/>
    <d v="2024-04-29T00:00:00"/>
    <x v="10"/>
  </r>
  <r>
    <d v="2024-04-29T00:00:00"/>
    <d v="1899-12-30T17:20:00"/>
    <n v="11.6"/>
    <n v="11.9"/>
    <n v="11.6"/>
    <n v="74"/>
    <n v="7.1"/>
    <n v="6.1"/>
    <s v="S"/>
    <n v="0.51"/>
    <n v="13"/>
    <s v="ESE"/>
    <n v="10.4"/>
    <n v="11.3"/>
    <n v="10.1"/>
    <n v="1003.1"/>
    <n v="0"/>
    <n v="0"/>
    <n v="2.3E-2"/>
    <n v="0"/>
    <n v="20.5"/>
    <n v="46"/>
    <n v="8.5"/>
    <n v="19.5"/>
    <n v="8.65"/>
    <n v="7.3499999999999996E-2"/>
    <n v="117"/>
    <n v="1"/>
    <n v="100"/>
    <n v="5"/>
    <x v="9"/>
    <x v="1"/>
    <n v="2024"/>
    <n v="17"/>
    <n v="20"/>
    <n v="1720"/>
    <n v="17"/>
    <x v="18"/>
    <n v="29"/>
    <d v="2024-04-29T00:00:00"/>
    <x v="10"/>
  </r>
  <r>
    <d v="2024-04-29T00:00:00"/>
    <d v="1899-12-30T17:25:00"/>
    <n v="11.1"/>
    <n v="11.6"/>
    <n v="11.1"/>
    <n v="74"/>
    <n v="6.6"/>
    <n v="6.1"/>
    <s v="S"/>
    <n v="0.51"/>
    <n v="17.399999999999999"/>
    <s v="SE"/>
    <n v="9.8000000000000007"/>
    <n v="10.9"/>
    <n v="9.6"/>
    <n v="1003.2"/>
    <n v="0"/>
    <n v="0"/>
    <n v="2.5000000000000001E-2"/>
    <n v="0"/>
    <n v="20.6"/>
    <n v="46"/>
    <n v="8.6"/>
    <n v="19.600000000000001"/>
    <n v="8.65"/>
    <n v="7.3499999999999996E-2"/>
    <n v="117"/>
    <n v="1"/>
    <n v="100"/>
    <n v="5"/>
    <x v="9"/>
    <x v="1"/>
    <n v="2024"/>
    <n v="17"/>
    <n v="25"/>
    <n v="1725"/>
    <n v="17"/>
    <x v="18"/>
    <n v="29"/>
    <d v="2024-04-29T00:00:00"/>
    <x v="10"/>
  </r>
  <r>
    <d v="2024-04-29T00:00:00"/>
    <d v="1899-12-30T17:30:00"/>
    <n v="10.7"/>
    <n v="11.1"/>
    <n v="10.7"/>
    <n v="76"/>
    <n v="6.6"/>
    <n v="6.1"/>
    <s v="SSE"/>
    <n v="0.51"/>
    <n v="13.9"/>
    <s v="SSW"/>
    <n v="9.1999999999999993"/>
    <n v="10.5"/>
    <n v="9.1"/>
    <n v="1003.3"/>
    <n v="0"/>
    <n v="0"/>
    <n v="2.7E-2"/>
    <n v="0"/>
    <n v="20.6"/>
    <n v="46"/>
    <n v="8.6"/>
    <n v="19.600000000000001"/>
    <n v="8.65"/>
    <n v="7.3499999999999996E-2"/>
    <n v="117"/>
    <n v="1"/>
    <n v="100"/>
    <n v="5"/>
    <x v="9"/>
    <x v="1"/>
    <n v="2024"/>
    <n v="17"/>
    <n v="30"/>
    <n v="1730"/>
    <n v="17"/>
    <x v="18"/>
    <n v="29"/>
    <d v="2024-04-29T00:00:00"/>
    <x v="10"/>
  </r>
  <r>
    <d v="2024-04-29T00:00:00"/>
    <d v="1899-12-30T17:35:00"/>
    <n v="10.3"/>
    <n v="10.7"/>
    <n v="10.3"/>
    <n v="79"/>
    <n v="6.8"/>
    <n v="5.2"/>
    <s v="S"/>
    <n v="0.43"/>
    <n v="13.9"/>
    <s v="S"/>
    <n v="9.1"/>
    <n v="10.3"/>
    <n v="9.1"/>
    <n v="1003.4"/>
    <n v="0"/>
    <n v="0"/>
    <n v="2.8000000000000001E-2"/>
    <n v="0"/>
    <n v="20.5"/>
    <n v="46"/>
    <n v="8.5"/>
    <n v="19.5"/>
    <n v="8.65"/>
    <n v="7.3499999999999996E-2"/>
    <n v="117"/>
    <n v="1"/>
    <n v="100"/>
    <n v="5"/>
    <x v="9"/>
    <x v="1"/>
    <n v="2024"/>
    <n v="17"/>
    <n v="35"/>
    <n v="1735"/>
    <n v="17"/>
    <x v="18"/>
    <n v="29"/>
    <d v="2024-04-29T00:00:00"/>
    <x v="10"/>
  </r>
  <r>
    <d v="2024-04-29T00:00:00"/>
    <d v="1899-12-30T17:40:00"/>
    <n v="10.1"/>
    <n v="10.3"/>
    <n v="10.1"/>
    <n v="80"/>
    <n v="6.8"/>
    <n v="3.5"/>
    <s v="S"/>
    <n v="0.28999999999999998"/>
    <n v="8.6999999999999993"/>
    <s v="SSE"/>
    <n v="9.5"/>
    <n v="10.1"/>
    <n v="9.5"/>
    <n v="1003.4"/>
    <n v="0"/>
    <n v="0"/>
    <n v="2.9000000000000001E-2"/>
    <n v="0"/>
    <n v="20.399999999999999"/>
    <n v="46"/>
    <n v="8.4"/>
    <n v="19.399999999999999"/>
    <n v="8.65"/>
    <n v="7.3599999999999999E-2"/>
    <n v="117"/>
    <n v="1"/>
    <n v="100"/>
    <n v="5"/>
    <x v="9"/>
    <x v="1"/>
    <n v="2024"/>
    <n v="17"/>
    <n v="40"/>
    <n v="1740"/>
    <n v="17"/>
    <x v="18"/>
    <n v="29"/>
    <d v="2024-04-29T00:00:00"/>
    <x v="10"/>
  </r>
  <r>
    <d v="2024-04-29T00:00:00"/>
    <d v="1899-12-30T17:45:00"/>
    <n v="10"/>
    <n v="10.1"/>
    <n v="10"/>
    <n v="81"/>
    <n v="6.9"/>
    <n v="5.2"/>
    <s v="S"/>
    <n v="0.43"/>
    <n v="13"/>
    <s v="SSE"/>
    <n v="8.6999999999999993"/>
    <n v="10"/>
    <n v="8.6999999999999993"/>
    <n v="1003.5"/>
    <n v="0"/>
    <n v="0"/>
    <n v="2.9000000000000001E-2"/>
    <n v="0"/>
    <n v="20.399999999999999"/>
    <n v="46"/>
    <n v="8.4"/>
    <n v="19.399999999999999"/>
    <n v="8.65"/>
    <n v="7.3599999999999999E-2"/>
    <n v="116"/>
    <n v="1"/>
    <n v="100"/>
    <n v="5"/>
    <x v="9"/>
    <x v="1"/>
    <n v="2024"/>
    <n v="17"/>
    <n v="45"/>
    <n v="1745"/>
    <n v="17"/>
    <x v="18"/>
    <n v="29"/>
    <d v="2024-04-29T00:00:00"/>
    <x v="10"/>
  </r>
  <r>
    <d v="2024-04-29T00:00:00"/>
    <d v="1899-12-30T17:50:00"/>
    <n v="9.9"/>
    <n v="10"/>
    <n v="9.9"/>
    <n v="81"/>
    <n v="6.8"/>
    <n v="3.5"/>
    <s v="SSE"/>
    <n v="0.28999999999999998"/>
    <n v="12.2"/>
    <s v="SSE"/>
    <n v="9.3000000000000007"/>
    <n v="9.9"/>
    <n v="9.3000000000000007"/>
    <n v="1003.4"/>
    <n v="0"/>
    <n v="0"/>
    <n v="2.9000000000000001E-2"/>
    <n v="0"/>
    <n v="20.3"/>
    <n v="45"/>
    <n v="8"/>
    <n v="19.3"/>
    <n v="8.48"/>
    <n v="7.3599999999999999E-2"/>
    <n v="117"/>
    <n v="1"/>
    <n v="100"/>
    <n v="5"/>
    <x v="9"/>
    <x v="1"/>
    <n v="2024"/>
    <n v="17"/>
    <n v="50"/>
    <n v="1750"/>
    <n v="17"/>
    <x v="18"/>
    <n v="29"/>
    <d v="2024-04-29T00:00:00"/>
    <x v="10"/>
  </r>
  <r>
    <d v="2024-04-29T00:00:00"/>
    <d v="1899-12-30T17:55:00"/>
    <n v="9.8000000000000007"/>
    <n v="9.9"/>
    <n v="9.8000000000000007"/>
    <n v="81"/>
    <n v="6.7"/>
    <n v="4.3"/>
    <s v="SSE"/>
    <n v="0.36"/>
    <n v="10.4"/>
    <s v="SSE"/>
    <n v="8.6999999999999993"/>
    <n v="9.8000000000000007"/>
    <n v="8.6999999999999993"/>
    <n v="1003.5"/>
    <n v="0"/>
    <n v="0"/>
    <n v="0.03"/>
    <n v="0"/>
    <n v="20.3"/>
    <n v="45"/>
    <n v="8"/>
    <n v="19.3"/>
    <n v="8.48"/>
    <n v="7.3599999999999999E-2"/>
    <n v="117"/>
    <n v="1"/>
    <n v="100"/>
    <n v="5"/>
    <x v="9"/>
    <x v="1"/>
    <n v="2024"/>
    <n v="17"/>
    <n v="55"/>
    <n v="1755"/>
    <n v="17"/>
    <x v="18"/>
    <n v="29"/>
    <d v="2024-04-29T00:00:00"/>
    <x v="10"/>
  </r>
  <r>
    <d v="2024-04-29T00:00:00"/>
    <d v="1899-12-30T18:00:00"/>
    <n v="9.6999999999999993"/>
    <n v="9.8000000000000007"/>
    <n v="9.6999999999999993"/>
    <n v="82"/>
    <n v="6.7"/>
    <n v="3.5"/>
    <s v="S"/>
    <n v="0.28999999999999998"/>
    <n v="8.6999999999999993"/>
    <s v="SSW"/>
    <n v="9"/>
    <n v="9.6999999999999993"/>
    <n v="9"/>
    <n v="1003.5"/>
    <n v="0"/>
    <n v="0"/>
    <n v="0.03"/>
    <n v="0"/>
    <n v="20.2"/>
    <n v="46"/>
    <n v="8.1999999999999993"/>
    <n v="19.3"/>
    <n v="8.65"/>
    <n v="7.3599999999999999E-2"/>
    <n v="117"/>
    <n v="1"/>
    <n v="100"/>
    <n v="5"/>
    <x v="9"/>
    <x v="1"/>
    <n v="2024"/>
    <n v="18"/>
    <n v="0"/>
    <n v="1800"/>
    <n v="17"/>
    <x v="18"/>
    <n v="29"/>
    <d v="2024-04-29T00:00:00"/>
    <x v="10"/>
  </r>
  <r>
    <d v="2024-04-29T00:00:00"/>
    <d v="1899-12-30T18:05:00"/>
    <n v="9.6"/>
    <n v="9.6999999999999993"/>
    <n v="9.6"/>
    <n v="83"/>
    <n v="6.9"/>
    <n v="2.6"/>
    <s v="S"/>
    <n v="0.22"/>
    <n v="6.1"/>
    <s v="S"/>
    <n v="9.4"/>
    <n v="9.6"/>
    <n v="9.4"/>
    <n v="1003.5"/>
    <n v="0"/>
    <n v="0"/>
    <n v="0.03"/>
    <n v="0"/>
    <n v="20.2"/>
    <n v="46"/>
    <n v="8.1999999999999993"/>
    <n v="19.3"/>
    <n v="8.65"/>
    <n v="7.3599999999999999E-2"/>
    <n v="117"/>
    <n v="1"/>
    <n v="100"/>
    <n v="5"/>
    <x v="9"/>
    <x v="1"/>
    <n v="2024"/>
    <n v="18"/>
    <n v="5"/>
    <n v="1805"/>
    <n v="18"/>
    <x v="19"/>
    <n v="29"/>
    <d v="2024-04-29T00:00:00"/>
    <x v="10"/>
  </r>
  <r>
    <d v="2024-04-29T00:00:00"/>
    <d v="1899-12-30T18:10:00"/>
    <n v="9.6"/>
    <n v="9.6"/>
    <n v="9.6"/>
    <n v="82"/>
    <n v="6.6"/>
    <n v="3.5"/>
    <s v="S"/>
    <n v="0.28999999999999998"/>
    <n v="9.6"/>
    <s v="E"/>
    <n v="8.8000000000000007"/>
    <n v="9.6"/>
    <n v="8.8000000000000007"/>
    <n v="1003.6"/>
    <n v="0"/>
    <n v="0"/>
    <n v="0.03"/>
    <n v="0"/>
    <n v="20.2"/>
    <n v="46"/>
    <n v="8.1999999999999993"/>
    <n v="19.3"/>
    <n v="8.65"/>
    <n v="7.3599999999999999E-2"/>
    <n v="116"/>
    <n v="1"/>
    <n v="100"/>
    <n v="5"/>
    <x v="9"/>
    <x v="1"/>
    <n v="2024"/>
    <n v="18"/>
    <n v="10"/>
    <n v="1810"/>
    <n v="18"/>
    <x v="19"/>
    <n v="29"/>
    <d v="2024-04-29T00:00:00"/>
    <x v="10"/>
  </r>
  <r>
    <d v="2024-04-29T00:00:00"/>
    <d v="1899-12-30T18:15:00"/>
    <n v="9.6"/>
    <n v="9.6"/>
    <n v="9.6"/>
    <n v="82"/>
    <n v="6.6"/>
    <n v="2.6"/>
    <s v="SSE"/>
    <n v="0.22"/>
    <n v="7"/>
    <s v="SSW"/>
    <n v="9.3000000000000007"/>
    <n v="9.6"/>
    <n v="9.3000000000000007"/>
    <n v="1003.5"/>
    <n v="0"/>
    <n v="0"/>
    <n v="0.03"/>
    <n v="0"/>
    <n v="20.100000000000001"/>
    <n v="46"/>
    <n v="8.1"/>
    <n v="19.2"/>
    <n v="8.65"/>
    <n v="7.3700000000000002E-2"/>
    <n v="117"/>
    <n v="1"/>
    <n v="100"/>
    <n v="5"/>
    <x v="9"/>
    <x v="1"/>
    <n v="2024"/>
    <n v="18"/>
    <n v="15"/>
    <n v="1815"/>
    <n v="18"/>
    <x v="19"/>
    <n v="29"/>
    <d v="2024-04-29T00:00:00"/>
    <x v="10"/>
  </r>
  <r>
    <d v="2024-04-29T00:00:00"/>
    <d v="1899-12-30T18:20:00"/>
    <n v="9.5"/>
    <n v="9.6"/>
    <n v="9.5"/>
    <n v="82"/>
    <n v="6.6"/>
    <n v="3.5"/>
    <s v="SSW"/>
    <n v="0.28999999999999998"/>
    <n v="12.2"/>
    <s v="S"/>
    <n v="8.8000000000000007"/>
    <n v="9.5"/>
    <n v="8.8000000000000007"/>
    <n v="1003.5"/>
    <n v="0"/>
    <n v="0"/>
    <n v="3.1E-2"/>
    <n v="0"/>
    <n v="20.100000000000001"/>
    <n v="46"/>
    <n v="8.1"/>
    <n v="19.2"/>
    <n v="8.65"/>
    <n v="7.3700000000000002E-2"/>
    <n v="116"/>
    <n v="1"/>
    <n v="100"/>
    <n v="5"/>
    <x v="9"/>
    <x v="1"/>
    <n v="2024"/>
    <n v="18"/>
    <n v="20"/>
    <n v="1820"/>
    <n v="18"/>
    <x v="19"/>
    <n v="29"/>
    <d v="2024-04-29T00:00:00"/>
    <x v="10"/>
  </r>
  <r>
    <d v="2024-04-29T00:00:00"/>
    <d v="1899-12-30T18:25:00"/>
    <n v="9.4"/>
    <n v="9.5"/>
    <n v="9.4"/>
    <n v="82"/>
    <n v="6.5"/>
    <n v="2.6"/>
    <s v="S"/>
    <n v="0.22"/>
    <n v="7"/>
    <s v="ESE"/>
    <n v="9.1999999999999993"/>
    <n v="9.4"/>
    <n v="9.1999999999999993"/>
    <n v="1003.6"/>
    <n v="0"/>
    <n v="0"/>
    <n v="3.1E-2"/>
    <n v="0"/>
    <n v="20.100000000000001"/>
    <n v="46"/>
    <n v="8.1"/>
    <n v="19.2"/>
    <n v="8.65"/>
    <n v="7.3700000000000002E-2"/>
    <n v="116"/>
    <n v="1"/>
    <n v="100"/>
    <n v="5"/>
    <x v="9"/>
    <x v="1"/>
    <n v="2024"/>
    <n v="18"/>
    <n v="25"/>
    <n v="1825"/>
    <n v="18"/>
    <x v="19"/>
    <n v="29"/>
    <d v="2024-04-29T00:00:00"/>
    <x v="10"/>
  </r>
  <r>
    <d v="2024-04-29T00:00:00"/>
    <d v="1899-12-30T18:30:00"/>
    <n v="9.4"/>
    <n v="9.4"/>
    <n v="9.4"/>
    <n v="82"/>
    <n v="6.5"/>
    <n v="2.6"/>
    <s v="S"/>
    <n v="0.22"/>
    <n v="7"/>
    <s v="S"/>
    <n v="9.1"/>
    <n v="9.4"/>
    <n v="9.1"/>
    <n v="1003.7"/>
    <n v="0"/>
    <n v="0"/>
    <n v="3.1E-2"/>
    <n v="0"/>
    <n v="20.100000000000001"/>
    <n v="46"/>
    <n v="8.1"/>
    <n v="19.100000000000001"/>
    <n v="8.65"/>
    <n v="7.3700000000000002E-2"/>
    <n v="116"/>
    <n v="1"/>
    <n v="100"/>
    <n v="5"/>
    <x v="9"/>
    <x v="1"/>
    <n v="2024"/>
    <n v="18"/>
    <n v="30"/>
    <n v="1830"/>
    <n v="18"/>
    <x v="19"/>
    <n v="29"/>
    <d v="2024-04-29T00:00:00"/>
    <x v="10"/>
  </r>
  <r>
    <d v="2024-04-29T00:00:00"/>
    <d v="1899-12-30T18:35:00"/>
    <n v="9.3000000000000007"/>
    <n v="9.4"/>
    <n v="9.3000000000000007"/>
    <n v="83"/>
    <n v="6.6"/>
    <n v="0.9"/>
    <s v="S"/>
    <n v="7.0000000000000007E-2"/>
    <n v="5.2"/>
    <s v="S"/>
    <n v="9.3000000000000007"/>
    <n v="9.3000000000000007"/>
    <n v="9.3000000000000007"/>
    <n v="1003.8"/>
    <n v="0"/>
    <n v="0"/>
    <n v="3.1E-2"/>
    <n v="0"/>
    <n v="20.100000000000001"/>
    <n v="46"/>
    <n v="8.1"/>
    <n v="19.100000000000001"/>
    <n v="8.65"/>
    <n v="7.3700000000000002E-2"/>
    <n v="116"/>
    <n v="1"/>
    <n v="100"/>
    <n v="5"/>
    <x v="9"/>
    <x v="1"/>
    <n v="2024"/>
    <n v="18"/>
    <n v="35"/>
    <n v="1835"/>
    <n v="18"/>
    <x v="19"/>
    <n v="29"/>
    <d v="2024-04-29T00:00:00"/>
    <x v="10"/>
  </r>
  <r>
    <d v="2024-04-29T00:00:00"/>
    <d v="1899-12-30T18:40:00"/>
    <n v="9.3000000000000007"/>
    <n v="9.3000000000000007"/>
    <n v="9.3000000000000007"/>
    <n v="83"/>
    <n v="6.5"/>
    <n v="1.7"/>
    <s v="SSE"/>
    <n v="0.14000000000000001"/>
    <n v="9.6"/>
    <s v="SSW"/>
    <n v="9.3000000000000007"/>
    <n v="9.3000000000000007"/>
    <n v="9.3000000000000007"/>
    <n v="1003.9"/>
    <n v="0"/>
    <n v="0"/>
    <n v="3.1E-2"/>
    <n v="0"/>
    <n v="20.100000000000001"/>
    <n v="46"/>
    <n v="8.1"/>
    <n v="19.100000000000001"/>
    <n v="8.65"/>
    <n v="7.3700000000000002E-2"/>
    <n v="117"/>
    <n v="1"/>
    <n v="100"/>
    <n v="5"/>
    <x v="9"/>
    <x v="1"/>
    <n v="2024"/>
    <n v="18"/>
    <n v="40"/>
    <n v="1840"/>
    <n v="18"/>
    <x v="19"/>
    <n v="29"/>
    <d v="2024-04-29T00:00:00"/>
    <x v="10"/>
  </r>
  <r>
    <d v="2024-04-29T00:00:00"/>
    <d v="1899-12-30T18:45:00"/>
    <n v="9.1999999999999993"/>
    <n v="9.3000000000000007"/>
    <n v="9.1999999999999993"/>
    <n v="84"/>
    <n v="6.7"/>
    <n v="1.7"/>
    <s v="SSE"/>
    <n v="0.14000000000000001"/>
    <n v="5.2"/>
    <s v="ENE"/>
    <n v="9.1999999999999993"/>
    <n v="9.1999999999999993"/>
    <n v="9.1999999999999993"/>
    <n v="1003.9"/>
    <n v="0"/>
    <n v="0"/>
    <n v="3.2000000000000001E-2"/>
    <n v="0"/>
    <n v="20.100000000000001"/>
    <n v="46"/>
    <n v="8.1"/>
    <n v="19.100000000000001"/>
    <n v="8.65"/>
    <n v="7.3700000000000002E-2"/>
    <n v="116"/>
    <n v="1"/>
    <n v="100"/>
    <n v="5"/>
    <x v="9"/>
    <x v="1"/>
    <n v="2024"/>
    <n v="18"/>
    <n v="45"/>
    <n v="1845"/>
    <n v="18"/>
    <x v="19"/>
    <n v="29"/>
    <d v="2024-04-29T00:00:00"/>
    <x v="10"/>
  </r>
  <r>
    <d v="2024-04-29T00:00:00"/>
    <d v="1899-12-30T18:50:00"/>
    <n v="9.1999999999999993"/>
    <n v="9.1999999999999993"/>
    <n v="9.1999999999999993"/>
    <n v="84"/>
    <n v="6.6"/>
    <n v="0.9"/>
    <s v="SE"/>
    <n v="7.0000000000000007E-2"/>
    <n v="4.3"/>
    <s v="SE"/>
    <n v="9.1999999999999993"/>
    <n v="9.1999999999999993"/>
    <n v="9.1999999999999993"/>
    <n v="1004"/>
    <n v="0"/>
    <n v="0"/>
    <n v="3.2000000000000001E-2"/>
    <n v="0"/>
    <n v="20.100000000000001"/>
    <n v="46"/>
    <n v="8.1"/>
    <n v="19.100000000000001"/>
    <n v="8.65"/>
    <n v="7.3700000000000002E-2"/>
    <n v="117"/>
    <n v="1"/>
    <n v="100"/>
    <n v="5"/>
    <x v="9"/>
    <x v="1"/>
    <n v="2024"/>
    <n v="18"/>
    <n v="50"/>
    <n v="1850"/>
    <n v="18"/>
    <x v="19"/>
    <n v="29"/>
    <d v="2024-04-29T00:00:00"/>
    <x v="10"/>
  </r>
  <r>
    <d v="2024-04-29T00:00:00"/>
    <d v="1899-12-30T18:55:00"/>
    <n v="9.1"/>
    <n v="9.1999999999999993"/>
    <n v="9.1"/>
    <n v="85"/>
    <n v="6.7"/>
    <n v="1.7"/>
    <s v="SSW"/>
    <n v="0.14000000000000001"/>
    <n v="6.1"/>
    <s v="SSW"/>
    <n v="9.1"/>
    <n v="9.1"/>
    <n v="9.1"/>
    <n v="1004.2"/>
    <n v="0"/>
    <n v="0"/>
    <n v="3.2000000000000001E-2"/>
    <n v="0"/>
    <n v="19.899999999999999"/>
    <n v="46"/>
    <n v="8"/>
    <n v="19"/>
    <n v="8.65"/>
    <n v="7.3800000000000004E-2"/>
    <n v="117"/>
    <n v="1"/>
    <n v="100"/>
    <n v="5"/>
    <x v="9"/>
    <x v="1"/>
    <n v="2024"/>
    <n v="18"/>
    <n v="55"/>
    <n v="1855"/>
    <n v="18"/>
    <x v="19"/>
    <n v="29"/>
    <d v="2024-04-29T00:00:00"/>
    <x v="10"/>
  </r>
  <r>
    <d v="2024-04-29T00:00:00"/>
    <d v="1899-12-30T19:00:00"/>
    <n v="8.8000000000000007"/>
    <n v="9.1"/>
    <n v="8.8000000000000007"/>
    <n v="86"/>
    <n v="6.6"/>
    <n v="4.3"/>
    <s v="SSW"/>
    <n v="0.36"/>
    <n v="14.8"/>
    <s v="SW"/>
    <n v="7.6"/>
    <n v="8.8000000000000007"/>
    <n v="7.6"/>
    <n v="1004.3"/>
    <n v="0.2"/>
    <n v="0"/>
    <n v="3.3000000000000002E-2"/>
    <n v="0"/>
    <n v="19.899999999999999"/>
    <n v="47"/>
    <n v="8.3000000000000007"/>
    <n v="19.100000000000001"/>
    <n v="8.7899999999999991"/>
    <n v="7.3700000000000002E-2"/>
    <n v="117"/>
    <n v="1"/>
    <n v="100"/>
    <n v="5"/>
    <x v="9"/>
    <x v="1"/>
    <n v="2024"/>
    <n v="19"/>
    <n v="0"/>
    <n v="1900"/>
    <n v="18"/>
    <x v="19"/>
    <n v="29"/>
    <d v="2024-04-29T00:00:00"/>
    <x v="10"/>
  </r>
  <r>
    <d v="2024-04-29T00:00:00"/>
    <d v="1899-12-30T19:05:00"/>
    <n v="8.4"/>
    <n v="8.8000000000000007"/>
    <n v="8.4"/>
    <n v="87"/>
    <n v="6.3"/>
    <n v="3.5"/>
    <s v="S"/>
    <n v="0.28999999999999998"/>
    <n v="11.3"/>
    <s v="S"/>
    <n v="7.5"/>
    <n v="8.4"/>
    <n v="7.6"/>
    <n v="1004.3"/>
    <n v="0.2"/>
    <n v="6.8"/>
    <n v="3.5000000000000003E-2"/>
    <n v="0"/>
    <n v="19.899999999999999"/>
    <n v="47"/>
    <n v="8.3000000000000007"/>
    <n v="19.100000000000001"/>
    <n v="8.7899999999999991"/>
    <n v="7.3700000000000002E-2"/>
    <n v="117"/>
    <n v="1"/>
    <n v="100"/>
    <n v="5"/>
    <x v="9"/>
    <x v="1"/>
    <n v="2024"/>
    <n v="19"/>
    <n v="5"/>
    <n v="1905"/>
    <n v="19"/>
    <x v="20"/>
    <n v="29"/>
    <d v="2024-04-29T00:00:00"/>
    <x v="10"/>
  </r>
  <r>
    <d v="2024-04-29T00:00:00"/>
    <d v="1899-12-30T19:10:00"/>
    <n v="8.1"/>
    <n v="8.4"/>
    <n v="8.1"/>
    <n v="89"/>
    <n v="6.4"/>
    <n v="3.5"/>
    <s v="SSE"/>
    <n v="0.28999999999999998"/>
    <n v="6.1"/>
    <s v="SSE"/>
    <n v="7.2"/>
    <n v="8.1999999999999993"/>
    <n v="7.2"/>
    <n v="1004.4"/>
    <n v="0.2"/>
    <n v="2.8"/>
    <n v="3.5000000000000003E-2"/>
    <n v="0"/>
    <n v="19.8"/>
    <n v="47"/>
    <n v="8.1999999999999993"/>
    <n v="18.899999999999999"/>
    <n v="8.8000000000000007"/>
    <n v="7.3800000000000004E-2"/>
    <n v="117"/>
    <n v="1"/>
    <n v="100"/>
    <n v="5"/>
    <x v="9"/>
    <x v="1"/>
    <n v="2024"/>
    <n v="19"/>
    <n v="10"/>
    <n v="1910"/>
    <n v="19"/>
    <x v="20"/>
    <n v="29"/>
    <d v="2024-04-29T00:00:00"/>
    <x v="10"/>
  </r>
  <r>
    <d v="2024-04-29T00:00:00"/>
    <d v="1899-12-30T19:15:00"/>
    <n v="8"/>
    <n v="8.1999999999999993"/>
    <n v="8"/>
    <n v="90"/>
    <n v="6.5"/>
    <n v="1.7"/>
    <s v="SSE"/>
    <n v="0.14000000000000001"/>
    <n v="6.1"/>
    <s v="S"/>
    <n v="8"/>
    <n v="8.1"/>
    <n v="8.1"/>
    <n v="1004.5"/>
    <n v="0"/>
    <n v="1.6"/>
    <n v="3.5999999999999997E-2"/>
    <n v="0"/>
    <n v="19.8"/>
    <n v="47"/>
    <n v="8.1999999999999993"/>
    <n v="18.899999999999999"/>
    <n v="8.8000000000000007"/>
    <n v="7.3800000000000004E-2"/>
    <n v="117"/>
    <n v="1"/>
    <n v="100"/>
    <n v="5"/>
    <x v="9"/>
    <x v="1"/>
    <n v="2024"/>
    <n v="19"/>
    <n v="15"/>
    <n v="1915"/>
    <n v="19"/>
    <x v="20"/>
    <n v="29"/>
    <d v="2024-04-29T00:00:00"/>
    <x v="10"/>
  </r>
  <r>
    <d v="2024-04-29T00:00:00"/>
    <d v="1899-12-30T19:20:00"/>
    <n v="7.9"/>
    <n v="8"/>
    <n v="7.9"/>
    <n v="90"/>
    <n v="6.4"/>
    <n v="0.9"/>
    <s v="S"/>
    <n v="7.0000000000000007E-2"/>
    <n v="3.5"/>
    <s v="SSW"/>
    <n v="7.9"/>
    <n v="8"/>
    <n v="8"/>
    <n v="1004.5"/>
    <n v="0"/>
    <n v="1"/>
    <n v="3.5999999999999997E-2"/>
    <n v="0"/>
    <n v="19.8"/>
    <n v="47"/>
    <n v="8.1999999999999993"/>
    <n v="18.899999999999999"/>
    <n v="8.8000000000000007"/>
    <n v="7.3800000000000004E-2"/>
    <n v="116"/>
    <n v="1"/>
    <n v="100"/>
    <n v="5"/>
    <x v="9"/>
    <x v="1"/>
    <n v="2024"/>
    <n v="19"/>
    <n v="20"/>
    <n v="1920"/>
    <n v="19"/>
    <x v="20"/>
    <n v="29"/>
    <d v="2024-04-29T00:00:00"/>
    <x v="10"/>
  </r>
  <r>
    <d v="2024-04-29T00:00:00"/>
    <d v="1899-12-30T19:25:00"/>
    <n v="7.9"/>
    <n v="7.9"/>
    <n v="7.9"/>
    <n v="91"/>
    <n v="6.5"/>
    <n v="0.9"/>
    <s v="SE"/>
    <n v="7.0000000000000007E-2"/>
    <n v="6.1"/>
    <s v="ESE"/>
    <n v="7.9"/>
    <n v="8"/>
    <n v="8"/>
    <n v="1004.5"/>
    <n v="0"/>
    <n v="0"/>
    <n v="3.5999999999999997E-2"/>
    <n v="0"/>
    <n v="19.8"/>
    <n v="47"/>
    <n v="8.1"/>
    <n v="18.899999999999999"/>
    <n v="8.8000000000000007"/>
    <n v="7.3800000000000004E-2"/>
    <n v="118"/>
    <n v="1"/>
    <n v="100"/>
    <n v="5"/>
    <x v="9"/>
    <x v="1"/>
    <n v="2024"/>
    <n v="19"/>
    <n v="25"/>
    <n v="1925"/>
    <n v="19"/>
    <x v="20"/>
    <n v="29"/>
    <d v="2024-04-29T00:00:00"/>
    <x v="10"/>
  </r>
  <r>
    <d v="2024-04-29T00:00:00"/>
    <d v="1899-12-30T19:30:00"/>
    <n v="7.8"/>
    <n v="7.9"/>
    <n v="7.8"/>
    <n v="91"/>
    <n v="6.5"/>
    <n v="0"/>
    <s v="SE"/>
    <n v="0"/>
    <n v="1.7"/>
    <s v="SE"/>
    <n v="7.8"/>
    <n v="7.9"/>
    <n v="7.9"/>
    <n v="1004.6"/>
    <n v="0"/>
    <n v="0"/>
    <n v="3.5999999999999997E-2"/>
    <n v="0"/>
    <n v="19.8"/>
    <n v="47"/>
    <n v="8.1"/>
    <n v="18.899999999999999"/>
    <n v="8.8000000000000007"/>
    <n v="7.3800000000000004E-2"/>
    <n v="117"/>
    <n v="1"/>
    <n v="100"/>
    <n v="5"/>
    <x v="9"/>
    <x v="1"/>
    <n v="2024"/>
    <n v="19"/>
    <n v="30"/>
    <n v="1930"/>
    <n v="19"/>
    <x v="20"/>
    <n v="29"/>
    <d v="2024-04-29T00:00:00"/>
    <x v="10"/>
  </r>
  <r>
    <d v="2024-04-29T00:00:00"/>
    <d v="1899-12-30T19:35:00"/>
    <n v="7.8"/>
    <n v="7.8"/>
    <n v="7.8"/>
    <n v="91"/>
    <n v="6.4"/>
    <n v="0"/>
    <s v="---"/>
    <n v="0"/>
    <n v="0"/>
    <s v="---"/>
    <n v="7.8"/>
    <n v="7.8"/>
    <n v="7.8"/>
    <n v="1004.6"/>
    <n v="0"/>
    <n v="0"/>
    <n v="3.6999999999999998E-2"/>
    <n v="0"/>
    <n v="19.8"/>
    <n v="47"/>
    <n v="8.1"/>
    <n v="18.899999999999999"/>
    <n v="8.8000000000000007"/>
    <n v="7.3800000000000004E-2"/>
    <n v="116"/>
    <n v="1"/>
    <n v="100"/>
    <n v="5"/>
    <x v="9"/>
    <x v="1"/>
    <n v="2024"/>
    <n v="19"/>
    <n v="35"/>
    <n v="1935"/>
    <n v="19"/>
    <x v="20"/>
    <n v="29"/>
    <d v="2024-04-29T00:00:00"/>
    <x v="10"/>
  </r>
  <r>
    <d v="2024-04-29T00:00:00"/>
    <d v="1899-12-30T19:40:00"/>
    <n v="7.8"/>
    <n v="7.8"/>
    <n v="7.8"/>
    <n v="91"/>
    <n v="6.4"/>
    <n v="0"/>
    <s v="SE"/>
    <n v="0"/>
    <n v="0.9"/>
    <s v="SE"/>
    <n v="7.8"/>
    <n v="7.8"/>
    <n v="7.8"/>
    <n v="1004.6"/>
    <n v="0"/>
    <n v="0"/>
    <n v="3.6999999999999998E-2"/>
    <n v="0"/>
    <n v="19.7"/>
    <n v="47"/>
    <n v="8"/>
    <n v="18.7"/>
    <n v="8.8000000000000007"/>
    <n v="7.3899999999999993E-2"/>
    <n v="117"/>
    <n v="1"/>
    <n v="100"/>
    <n v="5"/>
    <x v="9"/>
    <x v="1"/>
    <n v="2024"/>
    <n v="19"/>
    <n v="40"/>
    <n v="1940"/>
    <n v="19"/>
    <x v="20"/>
    <n v="29"/>
    <d v="2024-04-29T00:00:00"/>
    <x v="10"/>
  </r>
  <r>
    <d v="2024-04-29T00:00:00"/>
    <d v="1899-12-30T19:45:00"/>
    <n v="7.7"/>
    <n v="7.8"/>
    <n v="7.7"/>
    <n v="92"/>
    <n v="6.5"/>
    <n v="0"/>
    <s v="SE"/>
    <n v="0"/>
    <n v="0.9"/>
    <s v="SE"/>
    <n v="7.7"/>
    <n v="7.8"/>
    <n v="7.8"/>
    <n v="1004.7"/>
    <n v="0"/>
    <n v="0"/>
    <n v="3.6999999999999998E-2"/>
    <n v="0"/>
    <n v="19.7"/>
    <n v="47"/>
    <n v="8"/>
    <n v="18.7"/>
    <n v="8.8000000000000007"/>
    <n v="7.3899999999999993E-2"/>
    <n v="117"/>
    <n v="1"/>
    <n v="100"/>
    <n v="5"/>
    <x v="9"/>
    <x v="1"/>
    <n v="2024"/>
    <n v="19"/>
    <n v="45"/>
    <n v="1945"/>
    <n v="19"/>
    <x v="20"/>
    <n v="29"/>
    <d v="2024-04-29T00:00:00"/>
    <x v="10"/>
  </r>
  <r>
    <d v="2024-04-29T00:00:00"/>
    <d v="1899-12-30T19:50:00"/>
    <n v="7.7"/>
    <n v="7.7"/>
    <n v="7.7"/>
    <n v="92"/>
    <n v="6.4"/>
    <n v="0"/>
    <s v="SE"/>
    <n v="0"/>
    <n v="1.7"/>
    <s v="SE"/>
    <n v="7.7"/>
    <n v="7.8"/>
    <n v="7.8"/>
    <n v="1004.7"/>
    <n v="0"/>
    <n v="0"/>
    <n v="3.6999999999999998E-2"/>
    <n v="0"/>
    <n v="19.7"/>
    <n v="47"/>
    <n v="8"/>
    <n v="18.7"/>
    <n v="8.8000000000000007"/>
    <n v="7.3899999999999993E-2"/>
    <n v="117"/>
    <n v="1"/>
    <n v="100"/>
    <n v="5"/>
    <x v="9"/>
    <x v="1"/>
    <n v="2024"/>
    <n v="19"/>
    <n v="50"/>
    <n v="1950"/>
    <n v="19"/>
    <x v="20"/>
    <n v="29"/>
    <d v="2024-04-29T00:00:00"/>
    <x v="10"/>
  </r>
  <r>
    <d v="2024-04-29T00:00:00"/>
    <d v="1899-12-30T19:55:00"/>
    <n v="7.6"/>
    <n v="7.7"/>
    <n v="7.6"/>
    <n v="93"/>
    <n v="6.6"/>
    <n v="0"/>
    <s v="SE"/>
    <n v="0"/>
    <n v="0.9"/>
    <s v="SE"/>
    <n v="7.6"/>
    <n v="7.7"/>
    <n v="7.7"/>
    <n v="1004.6"/>
    <n v="0"/>
    <n v="0"/>
    <n v="3.6999999999999998E-2"/>
    <n v="0"/>
    <n v="19.7"/>
    <n v="47"/>
    <n v="8"/>
    <n v="18.7"/>
    <n v="8.8000000000000007"/>
    <n v="7.3899999999999993E-2"/>
    <n v="116"/>
    <n v="1"/>
    <n v="100"/>
    <n v="5"/>
    <x v="9"/>
    <x v="1"/>
    <n v="2024"/>
    <n v="19"/>
    <n v="55"/>
    <n v="1955"/>
    <n v="19"/>
    <x v="20"/>
    <n v="29"/>
    <d v="2024-04-29T00:00:00"/>
    <x v="10"/>
  </r>
  <r>
    <d v="2024-04-29T00:00:00"/>
    <d v="1899-12-30T20:00:00"/>
    <n v="7.6"/>
    <n v="7.6"/>
    <n v="7.6"/>
    <n v="93"/>
    <n v="6.5"/>
    <n v="0"/>
    <s v="ESE"/>
    <n v="0"/>
    <n v="4.3"/>
    <s v="ESE"/>
    <n v="7.6"/>
    <n v="7.7"/>
    <n v="7.7"/>
    <n v="1004.6"/>
    <n v="0"/>
    <n v="0"/>
    <n v="3.6999999999999998E-2"/>
    <n v="0"/>
    <n v="19.8"/>
    <n v="47"/>
    <n v="8.1"/>
    <n v="18.899999999999999"/>
    <n v="8.8000000000000007"/>
    <n v="7.3800000000000004E-2"/>
    <n v="117"/>
    <n v="1"/>
    <n v="100"/>
    <n v="5"/>
    <x v="9"/>
    <x v="1"/>
    <n v="2024"/>
    <n v="20"/>
    <n v="0"/>
    <n v="2000"/>
    <n v="19"/>
    <x v="20"/>
    <n v="29"/>
    <d v="2024-04-29T00:00:00"/>
    <x v="10"/>
  </r>
  <r>
    <d v="2024-04-29T00:00:00"/>
    <d v="1899-12-30T20:05:00"/>
    <n v="7.7"/>
    <n v="7.7"/>
    <n v="7.6"/>
    <n v="93"/>
    <n v="6.6"/>
    <n v="1.7"/>
    <s v="E"/>
    <n v="0.14000000000000001"/>
    <n v="5.2"/>
    <s v="E"/>
    <n v="7.7"/>
    <n v="7.8"/>
    <n v="7.8"/>
    <n v="1004.5"/>
    <n v="0"/>
    <n v="0"/>
    <n v="3.6999999999999998E-2"/>
    <n v="0"/>
    <n v="19.8"/>
    <n v="47"/>
    <n v="8.1999999999999993"/>
    <n v="18.899999999999999"/>
    <n v="8.8000000000000007"/>
    <n v="7.3800000000000004E-2"/>
    <n v="117"/>
    <n v="1"/>
    <n v="100"/>
    <n v="5"/>
    <x v="9"/>
    <x v="1"/>
    <n v="2024"/>
    <n v="20"/>
    <n v="5"/>
    <n v="2005"/>
    <n v="20"/>
    <x v="21"/>
    <n v="29"/>
    <d v="2024-04-29T00:00:00"/>
    <x v="10"/>
  </r>
  <r>
    <d v="2024-04-29T00:00:00"/>
    <d v="1899-12-30T20:10:00"/>
    <n v="7.8"/>
    <n v="7.8"/>
    <n v="7.7"/>
    <n v="93"/>
    <n v="6.8"/>
    <n v="1.7"/>
    <s v="E"/>
    <n v="0.14000000000000001"/>
    <n v="6.1"/>
    <s v="ESE"/>
    <n v="7.8"/>
    <n v="7.9"/>
    <n v="7.9"/>
    <n v="1004.6"/>
    <n v="0"/>
    <n v="0"/>
    <n v="3.5999999999999997E-2"/>
    <n v="0"/>
    <n v="19.899999999999999"/>
    <n v="47"/>
    <n v="8.3000000000000007"/>
    <n v="19.100000000000001"/>
    <n v="8.7899999999999991"/>
    <n v="7.3800000000000004E-2"/>
    <n v="116"/>
    <n v="1"/>
    <n v="100"/>
    <n v="5"/>
    <x v="9"/>
    <x v="1"/>
    <n v="2024"/>
    <n v="20"/>
    <n v="10"/>
    <n v="2010"/>
    <n v="20"/>
    <x v="21"/>
    <n v="29"/>
    <d v="2024-04-29T00:00:00"/>
    <x v="10"/>
  </r>
  <r>
    <d v="2024-04-29T00:00:00"/>
    <d v="1899-12-30T20:15:00"/>
    <n v="7.9"/>
    <n v="7.9"/>
    <n v="7.8"/>
    <n v="93"/>
    <n v="6.9"/>
    <n v="0.9"/>
    <s v="E"/>
    <n v="7.0000000000000007E-2"/>
    <n v="4.3"/>
    <s v="E"/>
    <n v="7.9"/>
    <n v="8.1"/>
    <n v="8.1"/>
    <n v="1004.6"/>
    <n v="0"/>
    <n v="0"/>
    <n v="3.5999999999999997E-2"/>
    <n v="0"/>
    <n v="20.100000000000001"/>
    <n v="47"/>
    <n v="8.4"/>
    <n v="19.2"/>
    <n v="8.7899999999999991"/>
    <n v="7.3700000000000002E-2"/>
    <n v="117"/>
    <n v="1"/>
    <n v="100"/>
    <n v="5"/>
    <x v="9"/>
    <x v="1"/>
    <n v="2024"/>
    <n v="20"/>
    <n v="15"/>
    <n v="2015"/>
    <n v="20"/>
    <x v="21"/>
    <n v="29"/>
    <d v="2024-04-29T00:00:00"/>
    <x v="10"/>
  </r>
  <r>
    <d v="2024-04-29T00:00:00"/>
    <d v="1899-12-30T20:20:00"/>
    <n v="8.1"/>
    <n v="8.1"/>
    <n v="7.9"/>
    <n v="92"/>
    <n v="6.8"/>
    <n v="1.7"/>
    <s v="E"/>
    <n v="0.14000000000000001"/>
    <n v="4.3"/>
    <s v="E"/>
    <n v="8.1"/>
    <n v="8.1999999999999993"/>
    <n v="8.1999999999999993"/>
    <n v="1004.6"/>
    <n v="0"/>
    <n v="0"/>
    <n v="3.5999999999999997E-2"/>
    <n v="0"/>
    <n v="20.100000000000001"/>
    <n v="47"/>
    <n v="8.4"/>
    <n v="19.2"/>
    <n v="8.7899999999999991"/>
    <n v="7.3700000000000002E-2"/>
    <n v="117"/>
    <n v="1"/>
    <n v="100"/>
    <n v="5"/>
    <x v="9"/>
    <x v="1"/>
    <n v="2024"/>
    <n v="20"/>
    <n v="20"/>
    <n v="2020"/>
    <n v="20"/>
    <x v="21"/>
    <n v="29"/>
    <d v="2024-04-29T00:00:00"/>
    <x v="10"/>
  </r>
  <r>
    <d v="2024-04-29T00:00:00"/>
    <d v="1899-12-30T20:25:00"/>
    <n v="8.1"/>
    <n v="8.1"/>
    <n v="8.1"/>
    <n v="92"/>
    <n v="6.8"/>
    <n v="1.7"/>
    <s v="E"/>
    <n v="0.14000000000000001"/>
    <n v="5.2"/>
    <s v="E"/>
    <n v="8.1"/>
    <n v="8.1999999999999993"/>
    <n v="8.1999999999999993"/>
    <n v="1004.7"/>
    <n v="0"/>
    <n v="0"/>
    <n v="3.5999999999999997E-2"/>
    <n v="0"/>
    <n v="20.2"/>
    <n v="47"/>
    <n v="8.5"/>
    <n v="19.3"/>
    <n v="8.7799999999999994"/>
    <n v="7.3700000000000002E-2"/>
    <n v="117"/>
    <n v="1"/>
    <n v="100"/>
    <n v="5"/>
    <x v="9"/>
    <x v="1"/>
    <n v="2024"/>
    <n v="20"/>
    <n v="25"/>
    <n v="2025"/>
    <n v="20"/>
    <x v="21"/>
    <n v="29"/>
    <d v="2024-04-29T00:00:00"/>
    <x v="10"/>
  </r>
  <r>
    <d v="2024-04-29T00:00:00"/>
    <d v="1899-12-30T20:30:00"/>
    <n v="8.1"/>
    <n v="8.1"/>
    <n v="8.1"/>
    <n v="92"/>
    <n v="6.8"/>
    <n v="3.5"/>
    <s v="ESE"/>
    <n v="0.28999999999999998"/>
    <n v="6.1"/>
    <s v="ESE"/>
    <n v="7.1"/>
    <n v="8.1999999999999993"/>
    <n v="7.2"/>
    <n v="1004.8"/>
    <n v="0"/>
    <n v="0"/>
    <n v="3.5999999999999997E-2"/>
    <n v="0"/>
    <n v="20.3"/>
    <n v="47"/>
    <n v="8.6"/>
    <n v="19.399999999999999"/>
    <n v="8.7799999999999994"/>
    <n v="7.3700000000000002E-2"/>
    <n v="117"/>
    <n v="1"/>
    <n v="100"/>
    <n v="5"/>
    <x v="9"/>
    <x v="1"/>
    <n v="2024"/>
    <n v="20"/>
    <n v="30"/>
    <n v="2030"/>
    <n v="20"/>
    <x v="21"/>
    <n v="29"/>
    <d v="2024-04-29T00:00:00"/>
    <x v="10"/>
  </r>
  <r>
    <d v="2024-04-29T00:00:00"/>
    <d v="1899-12-30T20:35:00"/>
    <n v="8.1999999999999993"/>
    <n v="8.1999999999999993"/>
    <n v="8.1"/>
    <n v="92"/>
    <n v="7"/>
    <n v="4.3"/>
    <s v="ESE"/>
    <n v="0.36"/>
    <n v="10.4"/>
    <s v="E"/>
    <n v="6.9"/>
    <n v="8.3000000000000007"/>
    <n v="7.1"/>
    <n v="1004.8"/>
    <n v="0"/>
    <n v="0"/>
    <n v="3.5000000000000003E-2"/>
    <n v="0"/>
    <n v="20.399999999999999"/>
    <n v="47"/>
    <n v="8.6999999999999993"/>
    <n v="19.399999999999999"/>
    <n v="8.7799999999999994"/>
    <n v="7.3700000000000002E-2"/>
    <n v="117"/>
    <n v="1"/>
    <n v="100"/>
    <n v="5"/>
    <x v="9"/>
    <x v="1"/>
    <n v="2024"/>
    <n v="20"/>
    <n v="35"/>
    <n v="2035"/>
    <n v="20"/>
    <x v="21"/>
    <n v="29"/>
    <d v="2024-04-29T00:00:00"/>
    <x v="10"/>
  </r>
  <r>
    <d v="2024-04-29T00:00:00"/>
    <d v="1899-12-30T20:40:00"/>
    <n v="8.4"/>
    <n v="8.4"/>
    <n v="8.1999999999999993"/>
    <n v="92"/>
    <n v="7.2"/>
    <n v="3.5"/>
    <s v="E"/>
    <n v="0.28999999999999998"/>
    <n v="8.6999999999999993"/>
    <s v="ENE"/>
    <n v="7.5"/>
    <n v="8.5"/>
    <n v="7.6"/>
    <n v="1004.8"/>
    <n v="0"/>
    <n v="0"/>
    <n v="3.5000000000000003E-2"/>
    <n v="0"/>
    <n v="20.5"/>
    <n v="47"/>
    <n v="8.8000000000000007"/>
    <n v="19.600000000000001"/>
    <n v="8.77"/>
    <n v="7.3599999999999999E-2"/>
    <n v="117"/>
    <n v="1"/>
    <n v="100"/>
    <n v="5"/>
    <x v="9"/>
    <x v="1"/>
    <n v="2024"/>
    <n v="20"/>
    <n v="40"/>
    <n v="2040"/>
    <n v="20"/>
    <x v="21"/>
    <n v="29"/>
    <d v="2024-04-29T00:00:00"/>
    <x v="10"/>
  </r>
  <r>
    <d v="2024-04-29T00:00:00"/>
    <d v="1899-12-30T20:45:00"/>
    <n v="8.4"/>
    <n v="8.4"/>
    <n v="8.4"/>
    <n v="91"/>
    <n v="7.1"/>
    <n v="2.6"/>
    <s v="SE"/>
    <n v="0.22"/>
    <n v="6.1"/>
    <s v="ESE"/>
    <n v="8.1"/>
    <n v="8.6"/>
    <n v="8.1999999999999993"/>
    <n v="1004.8"/>
    <n v="0"/>
    <n v="0"/>
    <n v="3.4000000000000002E-2"/>
    <n v="0"/>
    <n v="20.6"/>
    <n v="47"/>
    <n v="8.9"/>
    <n v="19.7"/>
    <n v="8.77"/>
    <n v="7.3599999999999999E-2"/>
    <n v="117"/>
    <n v="1"/>
    <n v="100"/>
    <n v="5"/>
    <x v="9"/>
    <x v="1"/>
    <n v="2024"/>
    <n v="20"/>
    <n v="45"/>
    <n v="2045"/>
    <n v="20"/>
    <x v="21"/>
    <n v="29"/>
    <d v="2024-04-29T00:00:00"/>
    <x v="10"/>
  </r>
  <r>
    <d v="2024-04-29T00:00:00"/>
    <d v="1899-12-30T20:50:00"/>
    <n v="8.5"/>
    <n v="8.5"/>
    <n v="8.4"/>
    <n v="91"/>
    <n v="7.1"/>
    <n v="1.7"/>
    <s v="ESE"/>
    <n v="0.14000000000000001"/>
    <n v="5.2"/>
    <s v="ESE"/>
    <n v="8.5"/>
    <n v="8.6"/>
    <n v="8.6"/>
    <n v="1004.7"/>
    <n v="0"/>
    <n v="0"/>
    <n v="3.4000000000000002E-2"/>
    <n v="0"/>
    <n v="20.8"/>
    <n v="47"/>
    <n v="9"/>
    <n v="19.8"/>
    <n v="8.76"/>
    <n v="7.3499999999999996E-2"/>
    <n v="116"/>
    <n v="1"/>
    <n v="100"/>
    <n v="5"/>
    <x v="9"/>
    <x v="1"/>
    <n v="2024"/>
    <n v="20"/>
    <n v="50"/>
    <n v="2050"/>
    <n v="20"/>
    <x v="21"/>
    <n v="29"/>
    <d v="2024-04-29T00:00:00"/>
    <x v="10"/>
  </r>
  <r>
    <d v="2024-04-29T00:00:00"/>
    <d v="1899-12-30T20:55:00"/>
    <n v="8.4"/>
    <n v="8.5"/>
    <n v="8.4"/>
    <n v="91"/>
    <n v="7.1"/>
    <n v="2.6"/>
    <s v="ESE"/>
    <n v="0.22"/>
    <n v="5.2"/>
    <s v="ESE"/>
    <n v="8.1"/>
    <n v="8.6"/>
    <n v="8.1999999999999993"/>
    <n v="1004.6"/>
    <n v="0"/>
    <n v="0"/>
    <n v="3.4000000000000002E-2"/>
    <n v="0"/>
    <n v="20.8"/>
    <n v="47"/>
    <n v="9"/>
    <n v="19.8"/>
    <n v="8.76"/>
    <n v="7.3499999999999996E-2"/>
    <n v="117"/>
    <n v="1"/>
    <n v="100"/>
    <n v="5"/>
    <x v="9"/>
    <x v="1"/>
    <n v="2024"/>
    <n v="20"/>
    <n v="55"/>
    <n v="2055"/>
    <n v="20"/>
    <x v="21"/>
    <n v="29"/>
    <d v="2024-04-29T00:00:00"/>
    <x v="10"/>
  </r>
  <r>
    <d v="2024-04-29T00:00:00"/>
    <d v="1899-12-30T21:00:00"/>
    <n v="8.4"/>
    <n v="8.5"/>
    <n v="8.4"/>
    <n v="91"/>
    <n v="7.1"/>
    <n v="1.7"/>
    <s v="ESE"/>
    <n v="0.14000000000000001"/>
    <n v="5.2"/>
    <s v="ESE"/>
    <n v="8.4"/>
    <n v="8.6"/>
    <n v="8.6"/>
    <n v="1004.6"/>
    <n v="0"/>
    <n v="0"/>
    <n v="3.4000000000000002E-2"/>
    <n v="0"/>
    <n v="20.9"/>
    <n v="47"/>
    <n v="9.1999999999999993"/>
    <n v="19.8"/>
    <n v="8.76"/>
    <n v="7.3499999999999996E-2"/>
    <n v="116"/>
    <n v="1"/>
    <n v="100"/>
    <n v="5"/>
    <x v="9"/>
    <x v="1"/>
    <n v="2024"/>
    <n v="21"/>
    <n v="0"/>
    <n v="2100"/>
    <n v="20"/>
    <x v="21"/>
    <n v="29"/>
    <d v="2024-04-29T00:00:00"/>
    <x v="10"/>
  </r>
  <r>
    <d v="2024-04-29T00:00:00"/>
    <d v="1899-12-30T21:05:00"/>
    <n v="8.5"/>
    <n v="8.5"/>
    <n v="8.4"/>
    <n v="91"/>
    <n v="7.1"/>
    <n v="1.7"/>
    <s v="ESE"/>
    <n v="0.14000000000000001"/>
    <n v="5.2"/>
    <s v="SSE"/>
    <n v="8.5"/>
    <n v="8.6"/>
    <n v="8.6"/>
    <n v="1004.8"/>
    <n v="0"/>
    <n v="0"/>
    <n v="3.4000000000000002E-2"/>
    <n v="0"/>
    <n v="21"/>
    <n v="47"/>
    <n v="9.3000000000000007"/>
    <n v="19.899999999999999"/>
    <n v="8.75"/>
    <n v="7.3499999999999996E-2"/>
    <n v="117"/>
    <n v="1"/>
    <n v="100"/>
    <n v="5"/>
    <x v="9"/>
    <x v="1"/>
    <n v="2024"/>
    <n v="21"/>
    <n v="5"/>
    <n v="2105"/>
    <n v="21"/>
    <x v="22"/>
    <n v="29"/>
    <d v="2024-04-29T00:00:00"/>
    <x v="10"/>
  </r>
  <r>
    <d v="2024-04-29T00:00:00"/>
    <d v="1899-12-30T21:10:00"/>
    <n v="8.6"/>
    <n v="8.6"/>
    <n v="8.5"/>
    <n v="91"/>
    <n v="7.2"/>
    <n v="0.9"/>
    <s v="SE"/>
    <n v="7.0000000000000007E-2"/>
    <n v="4.3"/>
    <s v="SE"/>
    <n v="8.6"/>
    <n v="8.6999999999999993"/>
    <n v="8.6999999999999993"/>
    <n v="1004.7"/>
    <n v="0.2"/>
    <n v="0"/>
    <n v="3.4000000000000002E-2"/>
    <n v="0"/>
    <n v="21.1"/>
    <n v="47"/>
    <n v="9.3000000000000007"/>
    <n v="19.899999999999999"/>
    <n v="8.75"/>
    <n v="7.3400000000000007E-2"/>
    <n v="117"/>
    <n v="1"/>
    <n v="100"/>
    <n v="5"/>
    <x v="9"/>
    <x v="1"/>
    <n v="2024"/>
    <n v="21"/>
    <n v="10"/>
    <n v="2110"/>
    <n v="21"/>
    <x v="22"/>
    <n v="29"/>
    <d v="2024-04-29T00:00:00"/>
    <x v="10"/>
  </r>
  <r>
    <d v="2024-04-29T00:00:00"/>
    <d v="1899-12-30T21:15:00"/>
    <n v="8.6"/>
    <n v="8.6"/>
    <n v="8.6"/>
    <n v="92"/>
    <n v="7.4"/>
    <n v="0.9"/>
    <s v="SE"/>
    <n v="7.0000000000000007E-2"/>
    <n v="3.5"/>
    <s v="SE"/>
    <n v="8.6"/>
    <n v="8.8000000000000007"/>
    <n v="8.8000000000000007"/>
    <n v="1004.7"/>
    <n v="0"/>
    <n v="0"/>
    <n v="3.4000000000000002E-2"/>
    <n v="0"/>
    <n v="21.2"/>
    <n v="47"/>
    <n v="9.4"/>
    <n v="20.100000000000001"/>
    <n v="8.75"/>
    <n v="7.3400000000000007E-2"/>
    <n v="117"/>
    <n v="1"/>
    <n v="100"/>
    <n v="5"/>
    <x v="9"/>
    <x v="1"/>
    <n v="2024"/>
    <n v="21"/>
    <n v="15"/>
    <n v="2115"/>
    <n v="21"/>
    <x v="22"/>
    <n v="29"/>
    <d v="2024-04-29T00:00:00"/>
    <x v="10"/>
  </r>
  <r>
    <d v="2024-04-29T00:00:00"/>
    <d v="1899-12-30T21:20:00"/>
    <n v="8.6"/>
    <n v="8.6"/>
    <n v="8.6"/>
    <n v="92"/>
    <n v="7.4"/>
    <n v="0.9"/>
    <s v="SE"/>
    <n v="7.0000000000000007E-2"/>
    <n v="3.5"/>
    <s v="SE"/>
    <n v="8.6"/>
    <n v="8.8000000000000007"/>
    <n v="8.8000000000000007"/>
    <n v="1004.7"/>
    <n v="0"/>
    <n v="0"/>
    <n v="3.4000000000000002E-2"/>
    <n v="0"/>
    <n v="21.3"/>
    <n v="47"/>
    <n v="9.5"/>
    <n v="20.2"/>
    <n v="8.75"/>
    <n v="7.3400000000000007E-2"/>
    <n v="117"/>
    <n v="1"/>
    <n v="100"/>
    <n v="5"/>
    <x v="9"/>
    <x v="1"/>
    <n v="2024"/>
    <n v="21"/>
    <n v="20"/>
    <n v="2120"/>
    <n v="21"/>
    <x v="22"/>
    <n v="29"/>
    <d v="2024-04-29T00:00:00"/>
    <x v="10"/>
  </r>
  <r>
    <d v="2024-04-29T00:00:00"/>
    <d v="1899-12-30T21:25:00"/>
    <n v="8.6"/>
    <n v="8.6"/>
    <n v="8.6"/>
    <n v="92"/>
    <n v="7.4"/>
    <n v="2.6"/>
    <s v="SE"/>
    <n v="0.22"/>
    <n v="9.6"/>
    <s v="ESE"/>
    <n v="8.1999999999999993"/>
    <n v="8.8000000000000007"/>
    <n v="8.4"/>
    <n v="1004.8"/>
    <n v="0"/>
    <n v="0"/>
    <n v="3.4000000000000002E-2"/>
    <n v="0"/>
    <n v="21.3"/>
    <n v="47"/>
    <n v="9.5"/>
    <n v="20.2"/>
    <n v="8.75"/>
    <n v="7.3400000000000007E-2"/>
    <n v="117"/>
    <n v="1"/>
    <n v="100"/>
    <n v="5"/>
    <x v="9"/>
    <x v="1"/>
    <n v="2024"/>
    <n v="21"/>
    <n v="25"/>
    <n v="2125"/>
    <n v="21"/>
    <x v="22"/>
    <n v="29"/>
    <d v="2024-04-29T00:00:00"/>
    <x v="10"/>
  </r>
  <r>
    <d v="2024-04-29T00:00:00"/>
    <d v="1899-12-30T21:30:00"/>
    <n v="8.6999999999999993"/>
    <n v="8.6999999999999993"/>
    <n v="8.6"/>
    <n v="92"/>
    <n v="7.4"/>
    <n v="3.5"/>
    <s v="SSE"/>
    <n v="0.28999999999999998"/>
    <n v="10.4"/>
    <s v="ESE"/>
    <n v="7.8"/>
    <n v="8.8000000000000007"/>
    <n v="8"/>
    <n v="1004.8"/>
    <n v="0"/>
    <n v="0"/>
    <n v="3.4000000000000002E-2"/>
    <n v="0"/>
    <n v="21.3"/>
    <n v="47"/>
    <n v="9.5"/>
    <n v="20.2"/>
    <n v="8.75"/>
    <n v="7.3400000000000007E-2"/>
    <n v="116"/>
    <n v="1"/>
    <n v="100"/>
    <n v="5"/>
    <x v="9"/>
    <x v="1"/>
    <n v="2024"/>
    <n v="21"/>
    <n v="30"/>
    <n v="2130"/>
    <n v="21"/>
    <x v="22"/>
    <n v="29"/>
    <d v="2024-04-29T00:00:00"/>
    <x v="10"/>
  </r>
  <r>
    <d v="2024-04-29T00:00:00"/>
    <d v="1899-12-30T21:35:00"/>
    <n v="8.8000000000000007"/>
    <n v="8.8000000000000007"/>
    <n v="8.6999999999999993"/>
    <n v="91"/>
    <n v="7.4"/>
    <n v="2.6"/>
    <s v="ESE"/>
    <n v="0.22"/>
    <n v="7"/>
    <s v="SE"/>
    <n v="8.4"/>
    <n v="8.9"/>
    <n v="8.6"/>
    <n v="1004.8"/>
    <n v="0"/>
    <n v="0"/>
    <n v="3.3000000000000002E-2"/>
    <n v="0"/>
    <n v="21.2"/>
    <n v="47"/>
    <n v="9.4"/>
    <n v="20.100000000000001"/>
    <n v="8.75"/>
    <n v="7.3400000000000007E-2"/>
    <n v="117"/>
    <n v="1"/>
    <n v="100"/>
    <n v="5"/>
    <x v="9"/>
    <x v="1"/>
    <n v="2024"/>
    <n v="21"/>
    <n v="35"/>
    <n v="2135"/>
    <n v="21"/>
    <x v="22"/>
    <n v="29"/>
    <d v="2024-04-29T00:00:00"/>
    <x v="10"/>
  </r>
  <r>
    <d v="2024-04-29T00:00:00"/>
    <d v="1899-12-30T21:40:00"/>
    <n v="8.9"/>
    <n v="8.9"/>
    <n v="8.8000000000000007"/>
    <n v="91"/>
    <n v="7.5"/>
    <n v="2.6"/>
    <s v="SE"/>
    <n v="0.22"/>
    <n v="7.8"/>
    <s v="S"/>
    <n v="8.6"/>
    <n v="9"/>
    <n v="8.6999999999999993"/>
    <n v="1004.9"/>
    <n v="0"/>
    <n v="0"/>
    <n v="3.3000000000000002E-2"/>
    <n v="0"/>
    <n v="21.1"/>
    <n v="47"/>
    <n v="9.3000000000000007"/>
    <n v="19.899999999999999"/>
    <n v="8.75"/>
    <n v="7.3499999999999996E-2"/>
    <n v="117"/>
    <n v="1"/>
    <n v="100"/>
    <n v="5"/>
    <x v="9"/>
    <x v="1"/>
    <n v="2024"/>
    <n v="21"/>
    <n v="40"/>
    <n v="2140"/>
    <n v="21"/>
    <x v="22"/>
    <n v="29"/>
    <d v="2024-04-29T00:00:00"/>
    <x v="10"/>
  </r>
  <r>
    <d v="2024-04-29T00:00:00"/>
    <d v="1899-12-30T21:45:00"/>
    <n v="9"/>
    <n v="9"/>
    <n v="8.9"/>
    <n v="90"/>
    <n v="7.4"/>
    <n v="3.5"/>
    <s v="ESE"/>
    <n v="0.28999999999999998"/>
    <n v="7"/>
    <s v="SE"/>
    <n v="8.1999999999999993"/>
    <n v="9.1"/>
    <n v="8.3000000000000007"/>
    <n v="1004.9"/>
    <n v="0"/>
    <n v="0"/>
    <n v="3.2000000000000001E-2"/>
    <n v="0"/>
    <n v="21"/>
    <n v="47"/>
    <n v="9.3000000000000007"/>
    <n v="19.899999999999999"/>
    <n v="8.75"/>
    <n v="7.3499999999999996E-2"/>
    <n v="117"/>
    <n v="1"/>
    <n v="100"/>
    <n v="5"/>
    <x v="9"/>
    <x v="1"/>
    <n v="2024"/>
    <n v="21"/>
    <n v="45"/>
    <n v="2145"/>
    <n v="21"/>
    <x v="22"/>
    <n v="29"/>
    <d v="2024-04-29T00:00:00"/>
    <x v="10"/>
  </r>
  <r>
    <d v="2024-04-29T00:00:00"/>
    <d v="1899-12-30T21:50:00"/>
    <n v="9.1"/>
    <n v="9.1"/>
    <n v="9"/>
    <n v="89"/>
    <n v="7.3"/>
    <n v="2.6"/>
    <s v="ESE"/>
    <n v="0.22"/>
    <n v="7"/>
    <s v="E"/>
    <n v="8.6999999999999993"/>
    <n v="9.1999999999999993"/>
    <n v="8.8000000000000007"/>
    <n v="1004.9"/>
    <n v="0"/>
    <n v="0"/>
    <n v="3.2000000000000001E-2"/>
    <n v="0"/>
    <n v="20.9"/>
    <n v="47"/>
    <n v="9.1999999999999993"/>
    <n v="19.8"/>
    <n v="8.76"/>
    <n v="7.3499999999999996E-2"/>
    <n v="116"/>
    <n v="1"/>
    <n v="100"/>
    <n v="5"/>
    <x v="9"/>
    <x v="1"/>
    <n v="2024"/>
    <n v="21"/>
    <n v="50"/>
    <n v="2150"/>
    <n v="21"/>
    <x v="22"/>
    <n v="29"/>
    <d v="2024-04-29T00:00:00"/>
    <x v="10"/>
  </r>
  <r>
    <d v="2024-04-29T00:00:00"/>
    <d v="1899-12-30T21:55:00"/>
    <n v="9.1999999999999993"/>
    <n v="9.1999999999999993"/>
    <n v="9.1"/>
    <n v="89"/>
    <n v="7.4"/>
    <n v="2.6"/>
    <s v="E"/>
    <n v="0.22"/>
    <n v="6.1"/>
    <s v="ESE"/>
    <n v="8.9"/>
    <n v="9.3000000000000007"/>
    <n v="9"/>
    <n v="1004.9"/>
    <n v="0"/>
    <n v="0"/>
    <n v="3.2000000000000001E-2"/>
    <n v="0"/>
    <n v="20.9"/>
    <n v="46"/>
    <n v="8.8000000000000007"/>
    <n v="19.8"/>
    <n v="8.65"/>
    <n v="7.3499999999999996E-2"/>
    <n v="117"/>
    <n v="1"/>
    <n v="100"/>
    <n v="5"/>
    <x v="9"/>
    <x v="1"/>
    <n v="2024"/>
    <n v="21"/>
    <n v="55"/>
    <n v="2155"/>
    <n v="21"/>
    <x v="22"/>
    <n v="29"/>
    <d v="2024-04-29T00:00:00"/>
    <x v="10"/>
  </r>
  <r>
    <d v="2024-04-29T00:00:00"/>
    <d v="1899-12-30T22:00:00"/>
    <n v="9.1999999999999993"/>
    <n v="9.1999999999999993"/>
    <n v="9.1999999999999993"/>
    <n v="87"/>
    <n v="7.2"/>
    <n v="4.3"/>
    <s v="ESE"/>
    <n v="0.36"/>
    <n v="9.6"/>
    <s v="ESE"/>
    <n v="8.1"/>
    <n v="9.3000000000000007"/>
    <n v="8.1999999999999993"/>
    <n v="1005"/>
    <n v="0"/>
    <n v="0"/>
    <n v="3.2000000000000001E-2"/>
    <n v="0"/>
    <n v="20.8"/>
    <n v="46"/>
    <n v="8.6999999999999993"/>
    <n v="19.7"/>
    <n v="8.65"/>
    <n v="7.3599999999999999E-2"/>
    <n v="116"/>
    <n v="1"/>
    <n v="100"/>
    <n v="5"/>
    <x v="9"/>
    <x v="1"/>
    <n v="2024"/>
    <n v="22"/>
    <n v="0"/>
    <n v="2200"/>
    <n v="21"/>
    <x v="22"/>
    <n v="29"/>
    <d v="2024-04-29T00:00:00"/>
    <x v="10"/>
  </r>
  <r>
    <d v="2024-04-29T00:00:00"/>
    <d v="1899-12-30T22:05:00"/>
    <n v="9.1999999999999993"/>
    <n v="9.1999999999999993"/>
    <n v="9.1999999999999993"/>
    <n v="87"/>
    <n v="7.2"/>
    <n v="2.6"/>
    <s v="SE"/>
    <n v="0.22"/>
    <n v="7"/>
    <s v="ESE"/>
    <n v="8.9"/>
    <n v="9.3000000000000007"/>
    <n v="9"/>
    <n v="1005.2"/>
    <n v="0"/>
    <n v="0"/>
    <n v="3.2000000000000001E-2"/>
    <n v="0"/>
    <n v="20.8"/>
    <n v="46"/>
    <n v="8.6999999999999993"/>
    <n v="19.7"/>
    <n v="8.65"/>
    <n v="7.3599999999999999E-2"/>
    <n v="117"/>
    <n v="1"/>
    <n v="100"/>
    <n v="5"/>
    <x v="9"/>
    <x v="1"/>
    <n v="2024"/>
    <n v="22"/>
    <n v="5"/>
    <n v="2205"/>
    <n v="22"/>
    <x v="23"/>
    <n v="29"/>
    <d v="2024-04-29T00:00:00"/>
    <x v="10"/>
  </r>
  <r>
    <d v="2024-04-29T00:00:00"/>
    <d v="1899-12-30T22:10:00"/>
    <n v="9.1999999999999993"/>
    <n v="9.1999999999999993"/>
    <n v="9.1999999999999993"/>
    <n v="86"/>
    <n v="7"/>
    <n v="2.6"/>
    <s v="ESE"/>
    <n v="0.22"/>
    <n v="7"/>
    <s v="SE"/>
    <n v="8.9"/>
    <n v="9.3000000000000007"/>
    <n v="9"/>
    <n v="1005.2"/>
    <n v="0"/>
    <n v="0"/>
    <n v="3.2000000000000001E-2"/>
    <n v="0"/>
    <n v="20.7"/>
    <n v="46"/>
    <n v="8.6"/>
    <n v="19.600000000000001"/>
    <n v="8.65"/>
    <n v="7.3599999999999999E-2"/>
    <n v="116"/>
    <n v="1"/>
    <n v="100"/>
    <n v="5"/>
    <x v="9"/>
    <x v="1"/>
    <n v="2024"/>
    <n v="22"/>
    <n v="10"/>
    <n v="2210"/>
    <n v="22"/>
    <x v="23"/>
    <n v="29"/>
    <d v="2024-04-29T00:00:00"/>
    <x v="10"/>
  </r>
  <r>
    <d v="2024-04-29T00:00:00"/>
    <d v="1899-12-30T22:15:00"/>
    <n v="9.1"/>
    <n v="9.1999999999999993"/>
    <n v="9.1"/>
    <n v="86"/>
    <n v="6.9"/>
    <n v="1.7"/>
    <s v="SE"/>
    <n v="0.14000000000000001"/>
    <n v="6.1"/>
    <s v="SE"/>
    <n v="9.1"/>
    <n v="9.1999999999999993"/>
    <n v="9.1999999999999993"/>
    <n v="1005.3"/>
    <n v="0"/>
    <n v="0"/>
    <n v="3.2000000000000001E-2"/>
    <n v="0"/>
    <n v="20.7"/>
    <n v="46"/>
    <n v="8.6"/>
    <n v="19.600000000000001"/>
    <n v="8.65"/>
    <n v="7.3599999999999999E-2"/>
    <n v="117"/>
    <n v="1"/>
    <n v="100"/>
    <n v="5"/>
    <x v="9"/>
    <x v="1"/>
    <n v="2024"/>
    <n v="22"/>
    <n v="15"/>
    <n v="2215"/>
    <n v="22"/>
    <x v="23"/>
    <n v="29"/>
    <d v="2024-04-29T00:00:00"/>
    <x v="10"/>
  </r>
  <r>
    <d v="2024-04-29T00:00:00"/>
    <d v="1899-12-30T22:20:00"/>
    <n v="9.1999999999999993"/>
    <n v="9.1999999999999993"/>
    <n v="9.1"/>
    <n v="86"/>
    <n v="6.9"/>
    <n v="3.5"/>
    <s v="SE"/>
    <n v="0.28999999999999998"/>
    <n v="9.6"/>
    <s v="ESE"/>
    <n v="8.4"/>
    <n v="9.1999999999999993"/>
    <n v="8.5"/>
    <n v="1005.2"/>
    <n v="0"/>
    <n v="0"/>
    <n v="3.2000000000000001E-2"/>
    <n v="0"/>
    <n v="20.7"/>
    <n v="46"/>
    <n v="8.6"/>
    <n v="19.600000000000001"/>
    <n v="8.65"/>
    <n v="7.3599999999999999E-2"/>
    <n v="117"/>
    <n v="1"/>
    <n v="100"/>
    <n v="5"/>
    <x v="9"/>
    <x v="1"/>
    <n v="2024"/>
    <n v="22"/>
    <n v="20"/>
    <n v="2220"/>
    <n v="22"/>
    <x v="23"/>
    <n v="29"/>
    <d v="2024-04-29T00:00:00"/>
    <x v="10"/>
  </r>
  <r>
    <d v="2024-04-29T00:00:00"/>
    <d v="1899-12-30T22:25:00"/>
    <n v="9.1999999999999993"/>
    <n v="9.1999999999999993"/>
    <n v="9.1999999999999993"/>
    <n v="85"/>
    <n v="6.8"/>
    <n v="2.6"/>
    <s v="SSE"/>
    <n v="0.22"/>
    <n v="7.8"/>
    <s v="ESE"/>
    <n v="8.9"/>
    <n v="9.3000000000000007"/>
    <n v="9"/>
    <n v="1005.3"/>
    <n v="0"/>
    <n v="0"/>
    <n v="3.2000000000000001E-2"/>
    <n v="0"/>
    <n v="20.6"/>
    <n v="46"/>
    <n v="8.6"/>
    <n v="19.600000000000001"/>
    <n v="8.65"/>
    <n v="7.3599999999999999E-2"/>
    <n v="117"/>
    <n v="1"/>
    <n v="100"/>
    <n v="5"/>
    <x v="9"/>
    <x v="1"/>
    <n v="2024"/>
    <n v="22"/>
    <n v="25"/>
    <n v="2225"/>
    <n v="22"/>
    <x v="23"/>
    <n v="29"/>
    <d v="2024-04-29T00:00:00"/>
    <x v="10"/>
  </r>
  <r>
    <d v="2024-04-29T00:00:00"/>
    <d v="1899-12-30T22:30:00"/>
    <n v="9.3000000000000007"/>
    <n v="9.3000000000000007"/>
    <n v="9.1999999999999993"/>
    <n v="84"/>
    <n v="6.8"/>
    <n v="3.5"/>
    <s v="ESE"/>
    <n v="0.28999999999999998"/>
    <n v="12.2"/>
    <s v="E"/>
    <n v="8.6"/>
    <n v="9.3000000000000007"/>
    <n v="8.6"/>
    <n v="1005.3"/>
    <n v="0"/>
    <n v="0"/>
    <n v="3.1E-2"/>
    <n v="0"/>
    <n v="20.6"/>
    <n v="46"/>
    <n v="8.6"/>
    <n v="19.600000000000001"/>
    <n v="8.65"/>
    <n v="7.3599999999999999E-2"/>
    <n v="117"/>
    <n v="1"/>
    <n v="100"/>
    <n v="5"/>
    <x v="9"/>
    <x v="1"/>
    <n v="2024"/>
    <n v="22"/>
    <n v="30"/>
    <n v="2230"/>
    <n v="22"/>
    <x v="23"/>
    <n v="29"/>
    <d v="2024-04-29T00:00:00"/>
    <x v="10"/>
  </r>
  <r>
    <d v="2024-04-29T00:00:00"/>
    <d v="1899-12-30T22:35:00"/>
    <n v="9.3000000000000007"/>
    <n v="9.4"/>
    <n v="9.3000000000000007"/>
    <n v="84"/>
    <n v="6.7"/>
    <n v="1.7"/>
    <s v="SSE"/>
    <n v="0.14000000000000001"/>
    <n v="7"/>
    <s v="ESE"/>
    <n v="9.3000000000000007"/>
    <n v="9.3000000000000007"/>
    <n v="9.3000000000000007"/>
    <n v="1005.4"/>
    <n v="0"/>
    <n v="0"/>
    <n v="3.1E-2"/>
    <n v="0"/>
    <n v="20.6"/>
    <n v="46"/>
    <n v="8.6"/>
    <n v="19.600000000000001"/>
    <n v="8.65"/>
    <n v="7.3599999999999999E-2"/>
    <n v="117"/>
    <n v="1"/>
    <n v="100"/>
    <n v="5"/>
    <x v="9"/>
    <x v="1"/>
    <n v="2024"/>
    <n v="22"/>
    <n v="35"/>
    <n v="2235"/>
    <n v="22"/>
    <x v="23"/>
    <n v="29"/>
    <d v="2024-04-29T00:00:00"/>
    <x v="10"/>
  </r>
  <r>
    <d v="2024-04-29T00:00:00"/>
    <d v="1899-12-30T22:40:00"/>
    <n v="9.1999999999999993"/>
    <n v="9.3000000000000007"/>
    <n v="9.1999999999999993"/>
    <n v="85"/>
    <n v="6.8"/>
    <n v="1.7"/>
    <s v="SSE"/>
    <n v="0.14000000000000001"/>
    <n v="5.2"/>
    <s v="SE"/>
    <n v="9.1999999999999993"/>
    <n v="9.3000000000000007"/>
    <n v="9.3000000000000007"/>
    <n v="1005.4"/>
    <n v="0"/>
    <n v="0"/>
    <n v="3.2000000000000001E-2"/>
    <n v="0"/>
    <n v="20.5"/>
    <n v="46"/>
    <n v="8.5"/>
    <n v="19.5"/>
    <n v="8.65"/>
    <n v="7.3700000000000002E-2"/>
    <n v="117"/>
    <n v="1"/>
    <n v="100"/>
    <n v="5"/>
    <x v="9"/>
    <x v="1"/>
    <n v="2024"/>
    <n v="22"/>
    <n v="40"/>
    <n v="2240"/>
    <n v="22"/>
    <x v="23"/>
    <n v="29"/>
    <d v="2024-04-29T00:00:00"/>
    <x v="10"/>
  </r>
  <r>
    <d v="2024-04-29T00:00:00"/>
    <d v="1899-12-30T22:45:00"/>
    <n v="9.1999999999999993"/>
    <n v="9.1999999999999993"/>
    <n v="9.1"/>
    <n v="85"/>
    <n v="6.8"/>
    <n v="3.5"/>
    <s v="ESE"/>
    <n v="0.28999999999999998"/>
    <n v="7.8"/>
    <s v="ESE"/>
    <n v="8.4"/>
    <n v="9.1999999999999993"/>
    <n v="8.4"/>
    <n v="1005.4"/>
    <n v="0"/>
    <n v="0"/>
    <n v="3.2000000000000001E-2"/>
    <n v="0"/>
    <n v="20.5"/>
    <n v="46"/>
    <n v="8.5"/>
    <n v="19.5"/>
    <n v="8.65"/>
    <n v="7.3700000000000002E-2"/>
    <n v="117"/>
    <n v="1"/>
    <n v="100"/>
    <n v="5"/>
    <x v="9"/>
    <x v="1"/>
    <n v="2024"/>
    <n v="22"/>
    <n v="45"/>
    <n v="2245"/>
    <n v="22"/>
    <x v="23"/>
    <n v="29"/>
    <d v="2024-04-29T00:00:00"/>
    <x v="10"/>
  </r>
  <r>
    <d v="2024-04-29T00:00:00"/>
    <d v="1899-12-30T22:50:00"/>
    <n v="9.1999999999999993"/>
    <n v="9.1999999999999993"/>
    <n v="9.1"/>
    <n v="84"/>
    <n v="6.6"/>
    <n v="2.6"/>
    <s v="SSE"/>
    <n v="0.22"/>
    <n v="7.8"/>
    <s v="S"/>
    <n v="8.9"/>
    <n v="9.1999999999999993"/>
    <n v="8.9"/>
    <n v="1005.5"/>
    <n v="0"/>
    <n v="0"/>
    <n v="3.2000000000000001E-2"/>
    <n v="0"/>
    <n v="20.5"/>
    <n v="46"/>
    <n v="8.5"/>
    <n v="19.5"/>
    <n v="8.65"/>
    <n v="7.3700000000000002E-2"/>
    <n v="118"/>
    <n v="1"/>
    <n v="100"/>
    <n v="5"/>
    <x v="9"/>
    <x v="1"/>
    <n v="2024"/>
    <n v="22"/>
    <n v="50"/>
    <n v="2250"/>
    <n v="22"/>
    <x v="23"/>
    <n v="29"/>
    <d v="2024-04-29T00:00:00"/>
    <x v="10"/>
  </r>
  <r>
    <d v="2024-04-29T00:00:00"/>
    <d v="1899-12-30T22:55:00"/>
    <n v="9.1"/>
    <n v="9.1999999999999993"/>
    <n v="9.1"/>
    <n v="84"/>
    <n v="6.5"/>
    <n v="1.7"/>
    <s v="SE"/>
    <n v="0.14000000000000001"/>
    <n v="6.1"/>
    <s v="S"/>
    <n v="9.1"/>
    <n v="9.1"/>
    <n v="9.1"/>
    <n v="1005.5"/>
    <n v="0"/>
    <n v="0"/>
    <n v="3.2000000000000001E-2"/>
    <n v="0"/>
    <n v="20.399999999999999"/>
    <n v="46"/>
    <n v="8.4"/>
    <n v="19.399999999999999"/>
    <n v="8.65"/>
    <n v="7.3700000000000002E-2"/>
    <n v="117"/>
    <n v="1"/>
    <n v="100"/>
    <n v="5"/>
    <x v="9"/>
    <x v="1"/>
    <n v="2024"/>
    <n v="22"/>
    <n v="55"/>
    <n v="2255"/>
    <n v="22"/>
    <x v="23"/>
    <n v="29"/>
    <d v="2024-04-29T00:00:00"/>
    <x v="10"/>
  </r>
  <r>
    <d v="2024-04-29T00:00:00"/>
    <d v="1899-12-30T23:00:00"/>
    <n v="9.1"/>
    <n v="9.1"/>
    <n v="9.1"/>
    <n v="84"/>
    <n v="6.5"/>
    <n v="2.6"/>
    <s v="SE"/>
    <n v="0.22"/>
    <n v="9.6"/>
    <s v="ESE"/>
    <n v="8.8000000000000007"/>
    <n v="9.1"/>
    <n v="8.8000000000000007"/>
    <n v="1005.5"/>
    <n v="0"/>
    <n v="0"/>
    <n v="3.2000000000000001E-2"/>
    <n v="0"/>
    <n v="20.399999999999999"/>
    <n v="46"/>
    <n v="8.4"/>
    <n v="19.399999999999999"/>
    <n v="8.65"/>
    <n v="7.3700000000000002E-2"/>
    <n v="117"/>
    <n v="1"/>
    <n v="100"/>
    <n v="5"/>
    <x v="9"/>
    <x v="1"/>
    <n v="2024"/>
    <n v="23"/>
    <n v="0"/>
    <n v="2300"/>
    <n v="22"/>
    <x v="23"/>
    <n v="29"/>
    <d v="2024-04-29T00:00:00"/>
    <x v="10"/>
  </r>
  <r>
    <d v="2024-04-29T00:00:00"/>
    <d v="1899-12-30T23:05:00"/>
    <n v="9.1999999999999993"/>
    <n v="9.1999999999999993"/>
    <n v="9.1"/>
    <n v="84"/>
    <n v="6.6"/>
    <n v="3.5"/>
    <s v="SE"/>
    <n v="0.28999999999999998"/>
    <n v="9.6"/>
    <s v="SE"/>
    <n v="8.4"/>
    <n v="9.1999999999999993"/>
    <n v="8.4"/>
    <n v="1005.5"/>
    <n v="0"/>
    <n v="0"/>
    <n v="3.2000000000000001E-2"/>
    <n v="0"/>
    <n v="20.399999999999999"/>
    <n v="46"/>
    <n v="8.4"/>
    <n v="19.399999999999999"/>
    <n v="8.65"/>
    <n v="7.3700000000000002E-2"/>
    <n v="117"/>
    <n v="1"/>
    <n v="100"/>
    <n v="5"/>
    <x v="9"/>
    <x v="1"/>
    <n v="2024"/>
    <n v="23"/>
    <n v="5"/>
    <n v="2305"/>
    <n v="23"/>
    <x v="24"/>
    <n v="29"/>
    <d v="2024-04-29T00:00:00"/>
    <x v="10"/>
  </r>
  <r>
    <d v="2024-04-29T00:00:00"/>
    <d v="1899-12-30T23:10:00"/>
    <n v="9.1999999999999993"/>
    <n v="9.1999999999999993"/>
    <n v="9.1999999999999993"/>
    <n v="83"/>
    <n v="6.4"/>
    <n v="3.5"/>
    <s v="SE"/>
    <n v="0.28999999999999998"/>
    <n v="9.6"/>
    <s v="E"/>
    <n v="8.4"/>
    <n v="9.1999999999999993"/>
    <n v="8.4"/>
    <n v="1005.6"/>
    <n v="0.2"/>
    <n v="0"/>
    <n v="3.2000000000000001E-2"/>
    <n v="0"/>
    <n v="20.3"/>
    <n v="46"/>
    <n v="8.3000000000000007"/>
    <n v="19.3"/>
    <n v="8.65"/>
    <n v="7.3700000000000002E-2"/>
    <n v="117"/>
    <n v="1"/>
    <n v="100"/>
    <n v="5"/>
    <x v="9"/>
    <x v="1"/>
    <n v="2024"/>
    <n v="23"/>
    <n v="10"/>
    <n v="2310"/>
    <n v="23"/>
    <x v="24"/>
    <n v="29"/>
    <d v="2024-04-29T00:00:00"/>
    <x v="10"/>
  </r>
  <r>
    <d v="2024-04-29T00:00:00"/>
    <d v="1899-12-30T23:15:00"/>
    <n v="9.3000000000000007"/>
    <n v="9.3000000000000007"/>
    <n v="9.1999999999999993"/>
    <n v="82"/>
    <n v="6.4"/>
    <n v="5.2"/>
    <s v="ESE"/>
    <n v="0.43"/>
    <n v="12.2"/>
    <s v="ESE"/>
    <n v="7.9"/>
    <n v="9.3000000000000007"/>
    <n v="7.9"/>
    <n v="1005.7"/>
    <n v="0"/>
    <n v="0"/>
    <n v="3.1E-2"/>
    <n v="0"/>
    <n v="20.3"/>
    <n v="46"/>
    <n v="8.3000000000000007"/>
    <n v="19.3"/>
    <n v="8.65"/>
    <n v="7.3800000000000004E-2"/>
    <n v="117"/>
    <n v="1"/>
    <n v="100"/>
    <n v="5"/>
    <x v="9"/>
    <x v="1"/>
    <n v="2024"/>
    <n v="23"/>
    <n v="15"/>
    <n v="2315"/>
    <n v="23"/>
    <x v="24"/>
    <n v="29"/>
    <d v="2024-04-29T00:00:00"/>
    <x v="10"/>
  </r>
  <r>
    <d v="2024-04-29T00:00:00"/>
    <d v="1899-12-30T23:20:00"/>
    <n v="9.4"/>
    <n v="9.4"/>
    <n v="9.3000000000000007"/>
    <n v="82"/>
    <n v="6.5"/>
    <n v="4.3"/>
    <s v="SE"/>
    <n v="0.36"/>
    <n v="7.8"/>
    <s v="SE"/>
    <n v="8.3000000000000007"/>
    <n v="9.4"/>
    <n v="8.3000000000000007"/>
    <n v="1005.7"/>
    <n v="0"/>
    <n v="0"/>
    <n v="3.1E-2"/>
    <n v="0"/>
    <n v="20.3"/>
    <n v="46"/>
    <n v="8.3000000000000007"/>
    <n v="19.3"/>
    <n v="8.65"/>
    <n v="7.3800000000000004E-2"/>
    <n v="117"/>
    <n v="1"/>
    <n v="100"/>
    <n v="5"/>
    <x v="9"/>
    <x v="1"/>
    <n v="2024"/>
    <n v="23"/>
    <n v="20"/>
    <n v="2320"/>
    <n v="23"/>
    <x v="24"/>
    <n v="29"/>
    <d v="2024-04-29T00:00:00"/>
    <x v="10"/>
  </r>
  <r>
    <d v="2024-04-29T00:00:00"/>
    <d v="1899-12-30T23:25:00"/>
    <n v="9.3000000000000007"/>
    <n v="9.4"/>
    <n v="9.3000000000000007"/>
    <n v="82"/>
    <n v="6.4"/>
    <n v="2.6"/>
    <s v="S"/>
    <n v="0.22"/>
    <n v="6.1"/>
    <s v="E"/>
    <n v="9.1"/>
    <n v="9.3000000000000007"/>
    <n v="9.1"/>
    <n v="1005.7"/>
    <n v="0"/>
    <n v="0"/>
    <n v="3.1E-2"/>
    <n v="0"/>
    <n v="20.3"/>
    <n v="46"/>
    <n v="8.3000000000000007"/>
    <n v="19.3"/>
    <n v="8.65"/>
    <n v="7.3800000000000004E-2"/>
    <n v="117"/>
    <n v="1"/>
    <n v="100"/>
    <n v="5"/>
    <x v="9"/>
    <x v="1"/>
    <n v="2024"/>
    <n v="23"/>
    <n v="25"/>
    <n v="2325"/>
    <n v="23"/>
    <x v="24"/>
    <n v="29"/>
    <d v="2024-04-29T00:00:00"/>
    <x v="10"/>
  </r>
  <r>
    <d v="2024-04-29T00:00:00"/>
    <d v="1899-12-30T23:30:00"/>
    <n v="9.1999999999999993"/>
    <n v="9.3000000000000007"/>
    <n v="9.1999999999999993"/>
    <n v="82"/>
    <n v="6.3"/>
    <n v="1.7"/>
    <s v="SE"/>
    <n v="0.14000000000000001"/>
    <n v="9.6"/>
    <s v="ESE"/>
    <n v="9.1999999999999993"/>
    <n v="9.1999999999999993"/>
    <n v="9.1999999999999993"/>
    <n v="1005.8"/>
    <n v="0"/>
    <n v="0"/>
    <n v="3.2000000000000001E-2"/>
    <n v="0"/>
    <n v="20.2"/>
    <n v="46"/>
    <n v="8.1999999999999993"/>
    <n v="19.3"/>
    <n v="8.65"/>
    <n v="7.3800000000000004E-2"/>
    <n v="117"/>
    <n v="1"/>
    <n v="100"/>
    <n v="5"/>
    <x v="9"/>
    <x v="1"/>
    <n v="2024"/>
    <n v="23"/>
    <n v="30"/>
    <n v="2330"/>
    <n v="23"/>
    <x v="24"/>
    <n v="29"/>
    <d v="2024-04-29T00:00:00"/>
    <x v="10"/>
  </r>
  <r>
    <d v="2024-04-29T00:00:00"/>
    <d v="1899-12-30T23:35:00"/>
    <n v="9.1999999999999993"/>
    <n v="9.1999999999999993"/>
    <n v="9.1999999999999993"/>
    <n v="82"/>
    <n v="6.3"/>
    <n v="3.5"/>
    <s v="SE"/>
    <n v="0.28999999999999998"/>
    <n v="7.8"/>
    <s v="ESE"/>
    <n v="8.5"/>
    <n v="9.1999999999999993"/>
    <n v="8.5"/>
    <n v="1005.8"/>
    <n v="0"/>
    <n v="0"/>
    <n v="3.2000000000000001E-2"/>
    <n v="0"/>
    <n v="20.2"/>
    <n v="46"/>
    <n v="8.1999999999999993"/>
    <n v="19.3"/>
    <n v="8.65"/>
    <n v="7.3800000000000004E-2"/>
    <n v="117"/>
    <n v="1"/>
    <n v="100"/>
    <n v="5"/>
    <x v="9"/>
    <x v="1"/>
    <n v="2024"/>
    <n v="23"/>
    <n v="35"/>
    <n v="2335"/>
    <n v="23"/>
    <x v="24"/>
    <n v="29"/>
    <d v="2024-04-29T00:00:00"/>
    <x v="10"/>
  </r>
  <r>
    <d v="2024-04-29T00:00:00"/>
    <d v="1899-12-30T23:40:00"/>
    <n v="9.1999999999999993"/>
    <n v="9.1999999999999993"/>
    <n v="9.1999999999999993"/>
    <n v="82"/>
    <n v="6.3"/>
    <n v="1.7"/>
    <s v="SE"/>
    <n v="0.14000000000000001"/>
    <n v="7.8"/>
    <s v="ESE"/>
    <n v="9.1999999999999993"/>
    <n v="9.1999999999999993"/>
    <n v="9.1999999999999993"/>
    <n v="1005.9"/>
    <n v="0"/>
    <n v="0"/>
    <n v="3.2000000000000001E-2"/>
    <n v="0"/>
    <n v="20.2"/>
    <n v="46"/>
    <n v="8.1999999999999993"/>
    <n v="19.3"/>
    <n v="8.65"/>
    <n v="7.3800000000000004E-2"/>
    <n v="117"/>
    <n v="1"/>
    <n v="100"/>
    <n v="5"/>
    <x v="9"/>
    <x v="1"/>
    <n v="2024"/>
    <n v="23"/>
    <n v="40"/>
    <n v="2340"/>
    <n v="23"/>
    <x v="24"/>
    <n v="29"/>
    <d v="2024-04-29T00:00:00"/>
    <x v="10"/>
  </r>
  <r>
    <d v="2024-04-29T00:00:00"/>
    <d v="1899-12-30T23:45:00"/>
    <n v="9.1999999999999993"/>
    <n v="9.1999999999999993"/>
    <n v="9.1999999999999993"/>
    <n v="82"/>
    <n v="6.3"/>
    <n v="2.6"/>
    <s v="SSE"/>
    <n v="0.22"/>
    <n v="9.6"/>
    <s v="S"/>
    <n v="8.9"/>
    <n v="9.1999999999999993"/>
    <n v="8.9"/>
    <n v="1006"/>
    <n v="0"/>
    <n v="0"/>
    <n v="3.2000000000000001E-2"/>
    <n v="0"/>
    <n v="20.2"/>
    <n v="46"/>
    <n v="8.1999999999999993"/>
    <n v="19.3"/>
    <n v="8.65"/>
    <n v="7.3800000000000004E-2"/>
    <n v="116"/>
    <n v="1"/>
    <n v="100"/>
    <n v="5"/>
    <x v="9"/>
    <x v="1"/>
    <n v="2024"/>
    <n v="23"/>
    <n v="45"/>
    <n v="2345"/>
    <n v="23"/>
    <x v="24"/>
    <n v="29"/>
    <d v="2024-04-29T00:00:00"/>
    <x v="10"/>
  </r>
  <r>
    <d v="2024-04-29T00:00:00"/>
    <d v="1899-12-30T23:50:00"/>
    <n v="9.1999999999999993"/>
    <n v="9.1999999999999993"/>
    <n v="9.1999999999999993"/>
    <n v="81"/>
    <n v="6.1"/>
    <n v="3.5"/>
    <s v="ESE"/>
    <n v="0.28999999999999998"/>
    <n v="10.4"/>
    <s v="ESE"/>
    <n v="8.4"/>
    <n v="9.1"/>
    <n v="8.4"/>
    <n v="1006"/>
    <n v="0"/>
    <n v="0"/>
    <n v="3.2000000000000001E-2"/>
    <n v="0"/>
    <n v="20.2"/>
    <n v="46"/>
    <n v="8.1999999999999993"/>
    <n v="19.3"/>
    <n v="8.65"/>
    <n v="7.3800000000000004E-2"/>
    <n v="117"/>
    <n v="1"/>
    <n v="100"/>
    <n v="5"/>
    <x v="9"/>
    <x v="1"/>
    <n v="2024"/>
    <n v="23"/>
    <n v="50"/>
    <n v="2350"/>
    <n v="23"/>
    <x v="24"/>
    <n v="29"/>
    <d v="2024-04-29T00:00:00"/>
    <x v="10"/>
  </r>
  <r>
    <d v="2024-04-29T00:00:00"/>
    <d v="1899-12-30T23:55:00"/>
    <n v="9.1999999999999993"/>
    <n v="9.1999999999999993"/>
    <n v="9.1999999999999993"/>
    <n v="81"/>
    <n v="6.1"/>
    <n v="3.5"/>
    <s v="S"/>
    <n v="0.28999999999999998"/>
    <n v="10.4"/>
    <s v="E"/>
    <n v="8.5"/>
    <n v="9.1999999999999993"/>
    <n v="8.4"/>
    <n v="1005.9"/>
    <n v="0"/>
    <n v="0"/>
    <n v="3.2000000000000001E-2"/>
    <n v="0"/>
    <n v="20.100000000000001"/>
    <n v="46"/>
    <n v="8.1"/>
    <n v="19.2"/>
    <n v="8.65"/>
    <n v="7.3800000000000004E-2"/>
    <n v="117"/>
    <n v="1"/>
    <n v="100"/>
    <n v="5"/>
    <x v="9"/>
    <x v="1"/>
    <n v="2024"/>
    <n v="23"/>
    <n v="55"/>
    <n v="2355"/>
    <n v="23"/>
    <x v="24"/>
    <n v="29"/>
    <d v="2024-04-29T00:00:00"/>
    <x v="10"/>
  </r>
  <r>
    <d v="2024-04-30T00:00:00"/>
    <d v="1899-12-30T00:00:00"/>
    <n v="9.1999999999999993"/>
    <n v="9.3000000000000007"/>
    <n v="9.1999999999999993"/>
    <n v="81"/>
    <n v="6.1"/>
    <n v="3.5"/>
    <s v="SSE"/>
    <n v="0.28999999999999998"/>
    <n v="7.8"/>
    <s v="SSE"/>
    <n v="8.5"/>
    <n v="9.1999999999999993"/>
    <n v="8.4"/>
    <n v="1006"/>
    <n v="0"/>
    <n v="0"/>
    <n v="3.2000000000000001E-2"/>
    <n v="0"/>
    <n v="20.100000000000001"/>
    <n v="46"/>
    <n v="8.1"/>
    <n v="19.2"/>
    <n v="8.65"/>
    <n v="7.3800000000000004E-2"/>
    <n v="118"/>
    <n v="1"/>
    <n v="100"/>
    <n v="5"/>
    <x v="10"/>
    <x v="1"/>
    <n v="2024"/>
    <n v="0"/>
    <n v="0"/>
    <n v="0"/>
    <n v="-1"/>
    <x v="1"/>
    <n v="29"/>
    <d v="2024-04-29T00:00:00"/>
    <x v="10"/>
  </r>
  <r>
    <d v="2024-04-30T00:00:00"/>
    <d v="1899-12-30T00:05:00"/>
    <n v="9.1999999999999993"/>
    <n v="9.3000000000000007"/>
    <n v="9.1999999999999993"/>
    <n v="82"/>
    <n v="6.3"/>
    <n v="2.6"/>
    <s v="SE"/>
    <n v="0.22"/>
    <n v="9.6"/>
    <s v="ESE"/>
    <n v="8.9"/>
    <n v="9.1999999999999993"/>
    <n v="8.9"/>
    <n v="1006"/>
    <n v="0"/>
    <n v="0"/>
    <n v="3.2000000000000001E-2"/>
    <n v="0"/>
    <n v="20.100000000000001"/>
    <n v="46"/>
    <n v="8.1"/>
    <n v="19.2"/>
    <n v="8.65"/>
    <n v="7.3800000000000004E-2"/>
    <n v="117"/>
    <n v="1"/>
    <n v="100"/>
    <n v="5"/>
    <x v="10"/>
    <x v="1"/>
    <n v="2024"/>
    <n v="0"/>
    <n v="5"/>
    <n v="5"/>
    <n v="0"/>
    <x v="1"/>
    <n v="30"/>
    <d v="2024-04-29T00:00:00"/>
    <x v="10"/>
  </r>
  <r>
    <d v="2024-04-30T00:00:00"/>
    <d v="1899-12-30T00:10:00"/>
    <n v="9.1999999999999993"/>
    <n v="9.1999999999999993"/>
    <n v="9.1999999999999993"/>
    <n v="82"/>
    <n v="6.3"/>
    <n v="2.6"/>
    <s v="SE"/>
    <n v="0.22"/>
    <n v="7.8"/>
    <s v="E"/>
    <n v="8.9"/>
    <n v="9.1999999999999993"/>
    <n v="8.9"/>
    <n v="1006.2"/>
    <n v="0"/>
    <n v="0"/>
    <n v="3.2000000000000001E-2"/>
    <n v="0"/>
    <n v="20.100000000000001"/>
    <n v="46"/>
    <n v="8.1"/>
    <n v="19.2"/>
    <n v="8.65"/>
    <n v="7.3899999999999993E-2"/>
    <n v="117"/>
    <n v="1"/>
    <n v="100"/>
    <n v="5"/>
    <x v="10"/>
    <x v="1"/>
    <n v="2024"/>
    <n v="0"/>
    <n v="10"/>
    <n v="10"/>
    <n v="0"/>
    <x v="1"/>
    <n v="30"/>
    <d v="2024-04-29T00:00:00"/>
    <x v="10"/>
  </r>
  <r>
    <d v="2024-04-30T00:00:00"/>
    <d v="1899-12-30T00:15:00"/>
    <n v="9.3000000000000007"/>
    <n v="9.3000000000000007"/>
    <n v="9.1999999999999993"/>
    <n v="81"/>
    <n v="6.2"/>
    <n v="4.3"/>
    <s v="SE"/>
    <n v="0.36"/>
    <n v="10.4"/>
    <s v="ESE"/>
    <n v="8.1999999999999993"/>
    <n v="9.1999999999999993"/>
    <n v="8.1"/>
    <n v="1006.1"/>
    <n v="0"/>
    <n v="0"/>
    <n v="3.1E-2"/>
    <n v="0"/>
    <n v="20.100000000000001"/>
    <n v="46"/>
    <n v="8.1"/>
    <n v="19.100000000000001"/>
    <n v="8.65"/>
    <n v="7.3899999999999993E-2"/>
    <n v="117"/>
    <n v="1"/>
    <n v="100"/>
    <n v="5"/>
    <x v="10"/>
    <x v="1"/>
    <n v="2024"/>
    <n v="0"/>
    <n v="15"/>
    <n v="15"/>
    <n v="0"/>
    <x v="1"/>
    <n v="30"/>
    <d v="2024-04-29T00:00:00"/>
    <x v="10"/>
  </r>
  <r>
    <d v="2024-04-30T00:00:00"/>
    <d v="1899-12-30T00:20:00"/>
    <n v="9.3000000000000007"/>
    <n v="9.3000000000000007"/>
    <n v="9.1999999999999993"/>
    <n v="81"/>
    <n v="6.2"/>
    <n v="3.5"/>
    <s v="E"/>
    <n v="0.28999999999999998"/>
    <n v="7.8"/>
    <s v="ESE"/>
    <n v="8.6"/>
    <n v="9.1999999999999993"/>
    <n v="8.5"/>
    <n v="1006.2"/>
    <n v="0"/>
    <n v="0"/>
    <n v="3.1E-2"/>
    <n v="0"/>
    <n v="20.100000000000001"/>
    <n v="46"/>
    <n v="8.1"/>
    <n v="19.100000000000001"/>
    <n v="8.65"/>
    <n v="7.3899999999999993E-2"/>
    <n v="116"/>
    <n v="1"/>
    <n v="100"/>
    <n v="5"/>
    <x v="10"/>
    <x v="1"/>
    <n v="2024"/>
    <n v="0"/>
    <n v="20"/>
    <n v="20"/>
    <n v="0"/>
    <x v="1"/>
    <n v="30"/>
    <d v="2024-04-29T00:00:00"/>
    <x v="10"/>
  </r>
  <r>
    <d v="2024-04-30T00:00:00"/>
    <d v="1899-12-30T00:25:00"/>
    <n v="9.3000000000000007"/>
    <n v="9.3000000000000007"/>
    <n v="9.3000000000000007"/>
    <n v="81"/>
    <n v="6.2"/>
    <n v="2.6"/>
    <s v="SE"/>
    <n v="0.22"/>
    <n v="6.1"/>
    <s v="ESE"/>
    <n v="9.1"/>
    <n v="9.3000000000000007"/>
    <n v="9"/>
    <n v="1006.3"/>
    <n v="0"/>
    <n v="0"/>
    <n v="3.1E-2"/>
    <n v="0"/>
    <n v="20.100000000000001"/>
    <n v="46"/>
    <n v="8.1"/>
    <n v="19.100000000000001"/>
    <n v="8.65"/>
    <n v="7.3899999999999993E-2"/>
    <n v="117"/>
    <n v="1"/>
    <n v="100"/>
    <n v="5"/>
    <x v="10"/>
    <x v="1"/>
    <n v="2024"/>
    <n v="0"/>
    <n v="25"/>
    <n v="25"/>
    <n v="0"/>
    <x v="1"/>
    <n v="30"/>
    <d v="2024-04-29T00:00:00"/>
    <x v="10"/>
  </r>
  <r>
    <d v="2024-04-30T00:00:00"/>
    <d v="1899-12-30T00:30:00"/>
    <n v="9.4"/>
    <n v="9.4"/>
    <n v="9.3000000000000007"/>
    <n v="82"/>
    <n v="6.5"/>
    <n v="2.6"/>
    <s v="ESE"/>
    <n v="0.22"/>
    <n v="6.1"/>
    <s v="ESE"/>
    <n v="9.1"/>
    <n v="9.4"/>
    <n v="9.1"/>
    <n v="1006.2"/>
    <n v="0"/>
    <n v="0"/>
    <n v="3.1E-2"/>
    <n v="0"/>
    <n v="20.100000000000001"/>
    <n v="46"/>
    <n v="8.1"/>
    <n v="19.100000000000001"/>
    <n v="8.65"/>
    <n v="7.3899999999999993E-2"/>
    <n v="117"/>
    <n v="1"/>
    <n v="100"/>
    <n v="5"/>
    <x v="10"/>
    <x v="1"/>
    <n v="2024"/>
    <n v="0"/>
    <n v="30"/>
    <n v="30"/>
    <n v="0"/>
    <x v="1"/>
    <n v="30"/>
    <d v="2024-04-29T00:00:00"/>
    <x v="10"/>
  </r>
  <r>
    <d v="2024-04-30T00:00:00"/>
    <d v="1899-12-30T00:35:00"/>
    <n v="9.4"/>
    <n v="9.4"/>
    <n v="9.3000000000000007"/>
    <n v="82"/>
    <n v="6.5"/>
    <n v="2.6"/>
    <s v="SE"/>
    <n v="0.22"/>
    <n v="7.8"/>
    <s v="SE"/>
    <n v="9.1"/>
    <n v="9.4"/>
    <n v="9.1"/>
    <n v="1006.2"/>
    <n v="0"/>
    <n v="0"/>
    <n v="3.1E-2"/>
    <n v="0"/>
    <n v="20.100000000000001"/>
    <n v="46"/>
    <n v="8.1"/>
    <n v="19.100000000000001"/>
    <n v="8.65"/>
    <n v="7.3899999999999993E-2"/>
    <n v="117"/>
    <n v="1"/>
    <n v="100"/>
    <n v="5"/>
    <x v="10"/>
    <x v="1"/>
    <n v="2024"/>
    <n v="0"/>
    <n v="35"/>
    <n v="35"/>
    <n v="0"/>
    <x v="1"/>
    <n v="30"/>
    <d v="2024-04-29T00:00:00"/>
    <x v="10"/>
  </r>
  <r>
    <d v="2024-04-30T00:00:00"/>
    <d v="1899-12-30T00:40:00"/>
    <n v="9.4"/>
    <n v="9.4"/>
    <n v="9.4"/>
    <n v="82"/>
    <n v="6.5"/>
    <n v="1.7"/>
    <s v="E"/>
    <n v="0.14000000000000001"/>
    <n v="5.2"/>
    <s v="ESE"/>
    <n v="9.4"/>
    <n v="9.4"/>
    <n v="9.4"/>
    <n v="1006.3"/>
    <n v="0"/>
    <n v="0"/>
    <n v="3.1E-2"/>
    <n v="0"/>
    <n v="19.899999999999999"/>
    <n v="46"/>
    <n v="8"/>
    <n v="19"/>
    <n v="8.65"/>
    <n v="7.3899999999999993E-2"/>
    <n v="117"/>
    <n v="1"/>
    <n v="100"/>
    <n v="5"/>
    <x v="10"/>
    <x v="1"/>
    <n v="2024"/>
    <n v="0"/>
    <n v="40"/>
    <n v="40"/>
    <n v="0"/>
    <x v="1"/>
    <n v="30"/>
    <d v="2024-04-29T00:00:00"/>
    <x v="10"/>
  </r>
  <r>
    <d v="2024-04-30T00:00:00"/>
    <d v="1899-12-30T00:45:00"/>
    <n v="9.4"/>
    <n v="9.4"/>
    <n v="9.4"/>
    <n v="83"/>
    <n v="6.7"/>
    <n v="3.5"/>
    <s v="SE"/>
    <n v="0.28999999999999998"/>
    <n v="11.3"/>
    <s v="E"/>
    <n v="8.6999999999999993"/>
    <n v="9.4"/>
    <n v="8.6999999999999993"/>
    <n v="1006.2"/>
    <n v="0"/>
    <n v="0"/>
    <n v="3.1E-2"/>
    <n v="0"/>
    <n v="19.899999999999999"/>
    <n v="46"/>
    <n v="8"/>
    <n v="19"/>
    <n v="8.65"/>
    <n v="7.3899999999999993E-2"/>
    <n v="117"/>
    <n v="1"/>
    <n v="100"/>
    <n v="5"/>
    <x v="10"/>
    <x v="1"/>
    <n v="2024"/>
    <n v="0"/>
    <n v="45"/>
    <n v="45"/>
    <n v="0"/>
    <x v="1"/>
    <n v="30"/>
    <d v="2024-04-29T00:00:00"/>
    <x v="10"/>
  </r>
  <r>
    <d v="2024-04-30T00:00:00"/>
    <d v="1899-12-30T00:50:00"/>
    <n v="9.6"/>
    <n v="9.6"/>
    <n v="9.4"/>
    <n v="81"/>
    <n v="6.5"/>
    <n v="5.2"/>
    <s v="ESE"/>
    <n v="0.43"/>
    <n v="13.9"/>
    <s v="ESE"/>
    <n v="8.1999999999999993"/>
    <n v="9.6"/>
    <n v="8.1999999999999993"/>
    <n v="1006.3"/>
    <n v="0"/>
    <n v="0"/>
    <n v="0.03"/>
    <n v="0"/>
    <n v="19.899999999999999"/>
    <n v="46"/>
    <n v="8"/>
    <n v="19"/>
    <n v="8.65"/>
    <n v="7.3899999999999993E-2"/>
    <n v="117"/>
    <n v="1"/>
    <n v="100"/>
    <n v="5"/>
    <x v="10"/>
    <x v="1"/>
    <n v="2024"/>
    <n v="0"/>
    <n v="50"/>
    <n v="50"/>
    <n v="0"/>
    <x v="1"/>
    <n v="30"/>
    <d v="2024-04-29T00:00:00"/>
    <x v="10"/>
  </r>
  <r>
    <d v="2024-04-30T00:00:00"/>
    <d v="1899-12-30T00:55:00"/>
    <n v="9.8000000000000007"/>
    <n v="9.8000000000000007"/>
    <n v="9.6"/>
    <n v="80"/>
    <n v="6.5"/>
    <n v="4.3"/>
    <s v="ESE"/>
    <n v="0.36"/>
    <n v="12.2"/>
    <s v="ESE"/>
    <n v="8.6999999999999993"/>
    <n v="9.8000000000000007"/>
    <n v="8.6999999999999993"/>
    <n v="1006.3"/>
    <n v="0"/>
    <n v="0"/>
    <n v="0.03"/>
    <n v="0"/>
    <n v="19.899999999999999"/>
    <n v="46"/>
    <n v="8"/>
    <n v="19"/>
    <n v="8.65"/>
    <n v="7.3899999999999993E-2"/>
    <n v="117"/>
    <n v="1"/>
    <n v="100"/>
    <n v="5"/>
    <x v="10"/>
    <x v="1"/>
    <n v="2024"/>
    <n v="0"/>
    <n v="55"/>
    <n v="55"/>
    <n v="0"/>
    <x v="1"/>
    <n v="30"/>
    <d v="2024-04-29T00:00:00"/>
    <x v="10"/>
  </r>
  <r>
    <d v="2024-04-30T00:00:00"/>
    <d v="1899-12-30T01:00:00"/>
    <n v="9.8000000000000007"/>
    <n v="9.8000000000000007"/>
    <n v="9.8000000000000007"/>
    <n v="80"/>
    <n v="6.5"/>
    <n v="2.6"/>
    <s v="S"/>
    <n v="0.22"/>
    <n v="7.8"/>
    <s v="SE"/>
    <n v="9.6"/>
    <n v="9.8000000000000007"/>
    <n v="9.6"/>
    <n v="1006.4"/>
    <n v="0"/>
    <n v="0"/>
    <n v="0.03"/>
    <n v="0"/>
    <n v="19.899999999999999"/>
    <n v="46"/>
    <n v="8"/>
    <n v="19"/>
    <n v="8.65"/>
    <n v="7.3899999999999993E-2"/>
    <n v="116"/>
    <n v="1"/>
    <n v="100"/>
    <n v="5"/>
    <x v="10"/>
    <x v="1"/>
    <n v="2024"/>
    <n v="1"/>
    <n v="0"/>
    <n v="100"/>
    <n v="0"/>
    <x v="1"/>
    <n v="30"/>
    <d v="2024-04-29T00:00:00"/>
    <x v="10"/>
  </r>
  <r>
    <d v="2024-04-30T00:00:00"/>
    <d v="1899-12-30T01:05:00"/>
    <n v="9.8000000000000007"/>
    <n v="9.8000000000000007"/>
    <n v="9.8000000000000007"/>
    <n v="80"/>
    <n v="6.5"/>
    <n v="1.7"/>
    <s v="ESE"/>
    <n v="0.14000000000000001"/>
    <n v="4.3"/>
    <s v="ESE"/>
    <n v="9.8000000000000007"/>
    <n v="9.8000000000000007"/>
    <n v="9.8000000000000007"/>
    <n v="1006.5"/>
    <n v="0"/>
    <n v="0"/>
    <n v="0.03"/>
    <n v="0"/>
    <n v="19.899999999999999"/>
    <n v="46"/>
    <n v="8"/>
    <n v="19"/>
    <n v="8.65"/>
    <n v="7.3899999999999993E-2"/>
    <n v="117"/>
    <n v="1"/>
    <n v="100"/>
    <n v="5"/>
    <x v="10"/>
    <x v="1"/>
    <n v="2024"/>
    <n v="1"/>
    <n v="5"/>
    <n v="105"/>
    <n v="1"/>
    <x v="2"/>
    <n v="30"/>
    <d v="2024-04-29T00:00:00"/>
    <x v="10"/>
  </r>
  <r>
    <d v="2024-04-30T00:00:00"/>
    <d v="1899-12-30T01:10:00"/>
    <n v="9.6999999999999993"/>
    <n v="9.8000000000000007"/>
    <n v="9.6999999999999993"/>
    <n v="80"/>
    <n v="6.4"/>
    <n v="2.6"/>
    <s v="SSW"/>
    <n v="0.22"/>
    <n v="7.8"/>
    <s v="S"/>
    <n v="9.5"/>
    <n v="9.6999999999999993"/>
    <n v="9.5"/>
    <n v="1006.6"/>
    <n v="0"/>
    <n v="0"/>
    <n v="0.03"/>
    <n v="0"/>
    <n v="19.8"/>
    <n v="46"/>
    <n v="7.9"/>
    <n v="18.899999999999999"/>
    <n v="8.65"/>
    <n v="7.3999999999999996E-2"/>
    <n v="117"/>
    <n v="1"/>
    <n v="100"/>
    <n v="5"/>
    <x v="10"/>
    <x v="1"/>
    <n v="2024"/>
    <n v="1"/>
    <n v="10"/>
    <n v="110"/>
    <n v="1"/>
    <x v="2"/>
    <n v="30"/>
    <d v="2024-04-29T00:00:00"/>
    <x v="10"/>
  </r>
  <r>
    <d v="2024-04-30T00:00:00"/>
    <d v="1899-12-30T01:15:00"/>
    <n v="9.8000000000000007"/>
    <n v="9.8000000000000007"/>
    <n v="9.6999999999999993"/>
    <n v="79"/>
    <n v="6.4"/>
    <n v="4.3"/>
    <s v="ESE"/>
    <n v="0.36"/>
    <n v="13.9"/>
    <s v="SE"/>
    <n v="8.8000000000000007"/>
    <n v="9.8000000000000007"/>
    <n v="8.6999999999999993"/>
    <n v="1006.6"/>
    <n v="0"/>
    <n v="0"/>
    <n v="0.03"/>
    <n v="0"/>
    <n v="19.8"/>
    <n v="46"/>
    <n v="7.9"/>
    <n v="18.899999999999999"/>
    <n v="8.65"/>
    <n v="7.3999999999999996E-2"/>
    <n v="117"/>
    <n v="1"/>
    <n v="100"/>
    <n v="5"/>
    <x v="10"/>
    <x v="1"/>
    <n v="2024"/>
    <n v="1"/>
    <n v="15"/>
    <n v="115"/>
    <n v="1"/>
    <x v="2"/>
    <n v="30"/>
    <d v="2024-04-29T00:00:00"/>
    <x v="10"/>
  </r>
  <r>
    <d v="2024-04-30T00:00:00"/>
    <d v="1899-12-30T01:20:00"/>
    <n v="9.8000000000000007"/>
    <n v="9.8000000000000007"/>
    <n v="9.8000000000000007"/>
    <n v="80"/>
    <n v="6.5"/>
    <n v="3.5"/>
    <s v="ESE"/>
    <n v="0.28999999999999998"/>
    <n v="11.3"/>
    <s v="ESE"/>
    <n v="9.1999999999999993"/>
    <n v="9.8000000000000007"/>
    <n v="9.1999999999999993"/>
    <n v="1006.7"/>
    <n v="0"/>
    <n v="0"/>
    <n v="0.03"/>
    <n v="0"/>
    <n v="19.8"/>
    <n v="46"/>
    <n v="7.9"/>
    <n v="18.899999999999999"/>
    <n v="8.65"/>
    <n v="7.3999999999999996E-2"/>
    <n v="117"/>
    <n v="1"/>
    <n v="100"/>
    <n v="5"/>
    <x v="10"/>
    <x v="1"/>
    <n v="2024"/>
    <n v="1"/>
    <n v="20"/>
    <n v="120"/>
    <n v="1"/>
    <x v="2"/>
    <n v="30"/>
    <d v="2024-04-29T00:00:00"/>
    <x v="10"/>
  </r>
  <r>
    <d v="2024-04-30T00:00:00"/>
    <d v="1899-12-30T01:25:00"/>
    <n v="9.9"/>
    <n v="9.9"/>
    <n v="9.8000000000000007"/>
    <n v="79"/>
    <n v="6.4"/>
    <n v="4.3"/>
    <s v="SE"/>
    <n v="0.36"/>
    <n v="9.6"/>
    <s v="ESE"/>
    <n v="8.9"/>
    <n v="9.8000000000000007"/>
    <n v="8.8000000000000007"/>
    <n v="1006.7"/>
    <n v="0"/>
    <n v="0"/>
    <n v="2.9000000000000001E-2"/>
    <n v="0"/>
    <n v="19.8"/>
    <n v="46"/>
    <n v="7.9"/>
    <n v="18.899999999999999"/>
    <n v="8.65"/>
    <n v="7.3999999999999996E-2"/>
    <n v="116"/>
    <n v="1"/>
    <n v="100"/>
    <n v="5"/>
    <x v="10"/>
    <x v="1"/>
    <n v="2024"/>
    <n v="1"/>
    <n v="25"/>
    <n v="125"/>
    <n v="1"/>
    <x v="2"/>
    <n v="30"/>
    <d v="2024-04-29T00:00:00"/>
    <x v="10"/>
  </r>
  <r>
    <d v="2024-04-30T00:00:00"/>
    <d v="1899-12-30T01:30:00"/>
    <n v="9.9"/>
    <n v="9.9"/>
    <n v="9.9"/>
    <n v="80"/>
    <n v="6.6"/>
    <n v="3.5"/>
    <s v="SE"/>
    <n v="0.28999999999999998"/>
    <n v="12.2"/>
    <s v="ESE"/>
    <n v="9.3000000000000007"/>
    <n v="9.9"/>
    <n v="9.3000000000000007"/>
    <n v="1006.7"/>
    <n v="0"/>
    <n v="0"/>
    <n v="2.9000000000000001E-2"/>
    <n v="0"/>
    <n v="19.8"/>
    <n v="46"/>
    <n v="7.9"/>
    <n v="18.899999999999999"/>
    <n v="8.65"/>
    <n v="7.3999999999999996E-2"/>
    <n v="117"/>
    <n v="1"/>
    <n v="100"/>
    <n v="5"/>
    <x v="10"/>
    <x v="1"/>
    <n v="2024"/>
    <n v="1"/>
    <n v="30"/>
    <n v="130"/>
    <n v="1"/>
    <x v="2"/>
    <n v="30"/>
    <d v="2024-04-29T00:00:00"/>
    <x v="10"/>
  </r>
  <r>
    <d v="2024-04-30T00:00:00"/>
    <d v="1899-12-30T01:35:00"/>
    <n v="9.6999999999999993"/>
    <n v="9.9"/>
    <n v="9.6999999999999993"/>
    <n v="82"/>
    <n v="6.7"/>
    <n v="2.6"/>
    <s v="SSE"/>
    <n v="0.22"/>
    <n v="8.6999999999999993"/>
    <s v="SSW"/>
    <n v="9.4"/>
    <n v="9.6999999999999993"/>
    <n v="9.4"/>
    <n v="1006.7"/>
    <n v="0"/>
    <n v="0"/>
    <n v="0.03"/>
    <n v="0"/>
    <n v="19.8"/>
    <n v="46"/>
    <n v="7.9"/>
    <n v="18.899999999999999"/>
    <n v="8.65"/>
    <n v="7.3999999999999996E-2"/>
    <n v="116"/>
    <n v="1"/>
    <n v="100"/>
    <n v="5"/>
    <x v="10"/>
    <x v="1"/>
    <n v="2024"/>
    <n v="1"/>
    <n v="35"/>
    <n v="135"/>
    <n v="1"/>
    <x v="2"/>
    <n v="30"/>
    <d v="2024-04-29T00:00:00"/>
    <x v="10"/>
  </r>
  <r>
    <d v="2024-04-30T00:00:00"/>
    <d v="1899-12-30T01:40:00"/>
    <n v="9.5"/>
    <n v="9.6999999999999993"/>
    <n v="9.5"/>
    <n v="83"/>
    <n v="6.8"/>
    <n v="1.7"/>
    <s v="SE"/>
    <n v="0.14000000000000001"/>
    <n v="5.2"/>
    <s v="SE"/>
    <n v="9.5"/>
    <n v="9.5"/>
    <n v="9.5"/>
    <n v="1006.6"/>
    <n v="0"/>
    <n v="0"/>
    <n v="3.1E-2"/>
    <n v="0"/>
    <n v="19.8"/>
    <n v="46"/>
    <n v="7.8"/>
    <n v="18.8"/>
    <n v="8.65"/>
    <n v="7.3999999999999996E-2"/>
    <n v="117"/>
    <n v="1"/>
    <n v="100"/>
    <n v="5"/>
    <x v="10"/>
    <x v="1"/>
    <n v="2024"/>
    <n v="1"/>
    <n v="40"/>
    <n v="140"/>
    <n v="1"/>
    <x v="2"/>
    <n v="30"/>
    <d v="2024-04-29T00:00:00"/>
    <x v="10"/>
  </r>
  <r>
    <d v="2024-04-30T00:00:00"/>
    <d v="1899-12-30T01:45:00"/>
    <n v="9.4"/>
    <n v="9.5"/>
    <n v="9.4"/>
    <n v="82"/>
    <n v="6.5"/>
    <n v="1.7"/>
    <s v="ESE"/>
    <n v="0.14000000000000001"/>
    <n v="6.1"/>
    <s v="SE"/>
    <n v="9.4"/>
    <n v="9.4"/>
    <n v="9.4"/>
    <n v="1006.7"/>
    <n v="0"/>
    <n v="0"/>
    <n v="3.1E-2"/>
    <n v="0"/>
    <n v="19.8"/>
    <n v="46"/>
    <n v="7.8"/>
    <n v="18.8"/>
    <n v="8.65"/>
    <n v="7.3999999999999996E-2"/>
    <n v="116"/>
    <n v="1"/>
    <n v="100"/>
    <n v="5"/>
    <x v="10"/>
    <x v="1"/>
    <n v="2024"/>
    <n v="1"/>
    <n v="45"/>
    <n v="145"/>
    <n v="1"/>
    <x v="2"/>
    <n v="30"/>
    <d v="2024-04-29T00:00:00"/>
    <x v="10"/>
  </r>
  <r>
    <d v="2024-04-30T00:00:00"/>
    <d v="1899-12-30T01:50:00"/>
    <n v="9.4"/>
    <n v="9.4"/>
    <n v="9.4"/>
    <n v="82"/>
    <n v="6.5"/>
    <n v="3.5"/>
    <s v="ESE"/>
    <n v="0.28999999999999998"/>
    <n v="7.8"/>
    <s v="S"/>
    <n v="8.6999999999999993"/>
    <n v="9.4"/>
    <n v="8.6999999999999993"/>
    <n v="1006.8"/>
    <n v="0"/>
    <n v="0"/>
    <n v="3.1E-2"/>
    <n v="0"/>
    <n v="19.8"/>
    <n v="46"/>
    <n v="7.8"/>
    <n v="18.8"/>
    <n v="8.65"/>
    <n v="7.3999999999999996E-2"/>
    <n v="117"/>
    <n v="1"/>
    <n v="100"/>
    <n v="5"/>
    <x v="10"/>
    <x v="1"/>
    <n v="2024"/>
    <n v="1"/>
    <n v="50"/>
    <n v="150"/>
    <n v="1"/>
    <x v="2"/>
    <n v="30"/>
    <d v="2024-04-29T00:00:00"/>
    <x v="10"/>
  </r>
  <r>
    <d v="2024-04-30T00:00:00"/>
    <d v="1899-12-30T01:55:00"/>
    <n v="9.5"/>
    <n v="9.5"/>
    <n v="9.4"/>
    <n v="81"/>
    <n v="6.4"/>
    <n v="3.5"/>
    <s v="ESE"/>
    <n v="0.28999999999999998"/>
    <n v="9.6"/>
    <s v="ESE"/>
    <n v="8.8000000000000007"/>
    <n v="9.4"/>
    <n v="8.6999999999999993"/>
    <n v="1006.9"/>
    <n v="0"/>
    <n v="0"/>
    <n v="3.1E-2"/>
    <n v="0"/>
    <n v="19.8"/>
    <n v="46"/>
    <n v="7.8"/>
    <n v="18.8"/>
    <n v="8.65"/>
    <n v="7.3999999999999996E-2"/>
    <n v="117"/>
    <n v="1"/>
    <n v="100"/>
    <n v="5"/>
    <x v="10"/>
    <x v="1"/>
    <n v="2024"/>
    <n v="1"/>
    <n v="55"/>
    <n v="155"/>
    <n v="1"/>
    <x v="2"/>
    <n v="30"/>
    <d v="2024-04-29T00:00:00"/>
    <x v="10"/>
  </r>
  <r>
    <d v="2024-04-30T00:00:00"/>
    <d v="1899-12-30T02:00:00"/>
    <n v="9.6"/>
    <n v="9.6"/>
    <n v="9.5"/>
    <n v="81"/>
    <n v="6.5"/>
    <n v="3.5"/>
    <s v="SE"/>
    <n v="0.28999999999999998"/>
    <n v="9.6"/>
    <s v="ESE"/>
    <n v="8.9"/>
    <n v="9.6"/>
    <n v="8.9"/>
    <n v="1007"/>
    <n v="0"/>
    <n v="0"/>
    <n v="0.03"/>
    <n v="0"/>
    <n v="19.8"/>
    <n v="46"/>
    <n v="7.8"/>
    <n v="18.8"/>
    <n v="8.65"/>
    <n v="7.3999999999999996E-2"/>
    <n v="117"/>
    <n v="1"/>
    <n v="100"/>
    <n v="5"/>
    <x v="10"/>
    <x v="1"/>
    <n v="2024"/>
    <n v="2"/>
    <n v="0"/>
    <n v="200"/>
    <n v="1"/>
    <x v="2"/>
    <n v="30"/>
    <d v="2024-04-29T00:00:00"/>
    <x v="10"/>
  </r>
  <r>
    <d v="2024-04-30T00:00:00"/>
    <d v="1899-12-30T02:05:00"/>
    <n v="9.6"/>
    <n v="9.6"/>
    <n v="9.6"/>
    <n v="80"/>
    <n v="6.3"/>
    <n v="2.6"/>
    <s v="ESE"/>
    <n v="0.22"/>
    <n v="12.2"/>
    <s v="E"/>
    <n v="9.3000000000000007"/>
    <n v="9.5"/>
    <n v="9.1999999999999993"/>
    <n v="1007"/>
    <n v="0"/>
    <n v="0"/>
    <n v="0.03"/>
    <n v="0"/>
    <n v="19.8"/>
    <n v="46"/>
    <n v="7.8"/>
    <n v="18.8"/>
    <n v="8.65"/>
    <n v="7.3999999999999996E-2"/>
    <n v="115"/>
    <n v="1"/>
    <n v="100"/>
    <n v="5"/>
    <x v="10"/>
    <x v="1"/>
    <n v="2024"/>
    <n v="2"/>
    <n v="5"/>
    <n v="205"/>
    <n v="2"/>
    <x v="3"/>
    <n v="30"/>
    <d v="2024-04-29T00:00:00"/>
    <x v="10"/>
  </r>
  <r>
    <d v="2024-04-30T00:00:00"/>
    <d v="1899-12-30T02:10:00"/>
    <n v="9.6"/>
    <n v="9.6"/>
    <n v="9.6"/>
    <n v="80"/>
    <n v="6.3"/>
    <n v="4.3"/>
    <s v="SE"/>
    <n v="0.36"/>
    <n v="10.4"/>
    <s v="SE"/>
    <n v="8.4"/>
    <n v="9.5"/>
    <n v="8.4"/>
    <n v="1007.1"/>
    <n v="0"/>
    <n v="0"/>
    <n v="0.03"/>
    <n v="0"/>
    <n v="19.8"/>
    <n v="46"/>
    <n v="7.8"/>
    <n v="18.8"/>
    <n v="8.65"/>
    <n v="7.3999999999999996E-2"/>
    <n v="116"/>
    <n v="1"/>
    <n v="100"/>
    <n v="5"/>
    <x v="10"/>
    <x v="1"/>
    <n v="2024"/>
    <n v="2"/>
    <n v="10"/>
    <n v="210"/>
    <n v="2"/>
    <x v="3"/>
    <n v="30"/>
    <d v="2024-04-29T00:00:00"/>
    <x v="10"/>
  </r>
  <r>
    <d v="2024-04-30T00:00:00"/>
    <d v="1899-12-30T02:15:00"/>
    <n v="9.6"/>
    <n v="9.6"/>
    <n v="9.6"/>
    <n v="80"/>
    <n v="6.3"/>
    <n v="2.6"/>
    <s v="ESE"/>
    <n v="0.22"/>
    <n v="9.6"/>
    <s v="S"/>
    <n v="9.3000000000000007"/>
    <n v="9.5"/>
    <n v="9.1999999999999993"/>
    <n v="1007.1"/>
    <n v="0"/>
    <n v="0"/>
    <n v="0.03"/>
    <n v="0"/>
    <n v="19.7"/>
    <n v="46"/>
    <n v="7.7"/>
    <n v="18.7"/>
    <n v="8.65"/>
    <n v="7.4099999999999999E-2"/>
    <n v="118"/>
    <n v="1"/>
    <n v="100"/>
    <n v="5"/>
    <x v="10"/>
    <x v="1"/>
    <n v="2024"/>
    <n v="2"/>
    <n v="15"/>
    <n v="215"/>
    <n v="2"/>
    <x v="3"/>
    <n v="30"/>
    <d v="2024-04-29T00:00:00"/>
    <x v="10"/>
  </r>
  <r>
    <d v="2024-04-30T00:00:00"/>
    <d v="1899-12-30T02:20:00"/>
    <n v="9.6"/>
    <n v="9.6"/>
    <n v="9.6"/>
    <n v="80"/>
    <n v="6.3"/>
    <n v="4.3"/>
    <s v="ESE"/>
    <n v="0.36"/>
    <n v="9.6"/>
    <s v="SE"/>
    <n v="8.6"/>
    <n v="9.6"/>
    <n v="8.5"/>
    <n v="1007.1"/>
    <n v="0"/>
    <n v="0"/>
    <n v="0.03"/>
    <n v="0"/>
    <n v="19.7"/>
    <n v="46"/>
    <n v="7.7"/>
    <n v="18.7"/>
    <n v="8.65"/>
    <n v="7.4099999999999999E-2"/>
    <n v="116"/>
    <n v="1"/>
    <n v="100"/>
    <n v="5"/>
    <x v="10"/>
    <x v="1"/>
    <n v="2024"/>
    <n v="2"/>
    <n v="20"/>
    <n v="220"/>
    <n v="2"/>
    <x v="3"/>
    <n v="30"/>
    <d v="2024-04-29T00:00:00"/>
    <x v="10"/>
  </r>
  <r>
    <d v="2024-04-30T00:00:00"/>
    <d v="1899-12-30T02:25:00"/>
    <n v="9.6"/>
    <n v="9.6"/>
    <n v="9.6"/>
    <n v="80"/>
    <n v="6.3"/>
    <n v="4.3"/>
    <s v="ESE"/>
    <n v="0.36"/>
    <n v="10.4"/>
    <s v="ESE"/>
    <n v="8.4"/>
    <n v="9.5"/>
    <n v="8.4"/>
    <n v="1007.3"/>
    <n v="0"/>
    <n v="0"/>
    <n v="0.03"/>
    <n v="0"/>
    <n v="19.7"/>
    <n v="46"/>
    <n v="7.7"/>
    <n v="18.7"/>
    <n v="8.65"/>
    <n v="7.4099999999999999E-2"/>
    <n v="117"/>
    <n v="1"/>
    <n v="100"/>
    <n v="5"/>
    <x v="10"/>
    <x v="1"/>
    <n v="2024"/>
    <n v="2"/>
    <n v="25"/>
    <n v="225"/>
    <n v="2"/>
    <x v="3"/>
    <n v="30"/>
    <d v="2024-04-29T00:00:00"/>
    <x v="10"/>
  </r>
  <r>
    <d v="2024-04-30T00:00:00"/>
    <d v="1899-12-30T02:30:00"/>
    <n v="9.6"/>
    <n v="9.6"/>
    <n v="9.6"/>
    <n v="79"/>
    <n v="6.1"/>
    <n v="5.2"/>
    <s v="ESE"/>
    <n v="0.43"/>
    <n v="17.399999999999999"/>
    <s v="ESE"/>
    <n v="8.3000000000000007"/>
    <n v="9.6"/>
    <n v="8.1999999999999993"/>
    <n v="1007.2"/>
    <n v="0"/>
    <n v="0"/>
    <n v="0.03"/>
    <n v="0"/>
    <n v="19.7"/>
    <n v="46"/>
    <n v="7.7"/>
    <n v="18.7"/>
    <n v="8.65"/>
    <n v="7.4099999999999999E-2"/>
    <n v="117"/>
    <n v="1"/>
    <n v="100"/>
    <n v="5"/>
    <x v="10"/>
    <x v="1"/>
    <n v="2024"/>
    <n v="2"/>
    <n v="30"/>
    <n v="230"/>
    <n v="2"/>
    <x v="3"/>
    <n v="30"/>
    <d v="2024-04-29T00:00:00"/>
    <x v="10"/>
  </r>
  <r>
    <d v="2024-04-30T00:00:00"/>
    <d v="1899-12-30T02:35:00"/>
    <n v="9.6999999999999993"/>
    <n v="9.6999999999999993"/>
    <n v="9.6"/>
    <n v="79"/>
    <n v="6.2"/>
    <n v="5.2"/>
    <s v="ESE"/>
    <n v="0.43"/>
    <n v="18.3"/>
    <s v="ESE"/>
    <n v="8.3000000000000007"/>
    <n v="9.6"/>
    <n v="8.3000000000000007"/>
    <n v="1007.3"/>
    <n v="0"/>
    <n v="0"/>
    <n v="0.03"/>
    <n v="0"/>
    <n v="19.7"/>
    <n v="46"/>
    <n v="7.7"/>
    <n v="18.7"/>
    <n v="8.65"/>
    <n v="7.4099999999999999E-2"/>
    <n v="116"/>
    <n v="1"/>
    <n v="100"/>
    <n v="5"/>
    <x v="10"/>
    <x v="1"/>
    <n v="2024"/>
    <n v="2"/>
    <n v="35"/>
    <n v="235"/>
    <n v="2"/>
    <x v="3"/>
    <n v="30"/>
    <d v="2024-04-29T00:00:00"/>
    <x v="10"/>
  </r>
  <r>
    <d v="2024-04-30T00:00:00"/>
    <d v="1899-12-30T02:40:00"/>
    <n v="9.6999999999999993"/>
    <n v="9.6999999999999993"/>
    <n v="9.6999999999999993"/>
    <n v="79"/>
    <n v="6.2"/>
    <n v="6.1"/>
    <s v="SE"/>
    <n v="0.51"/>
    <n v="13"/>
    <s v="E"/>
    <n v="8.1"/>
    <n v="9.6"/>
    <n v="8"/>
    <n v="1007.4"/>
    <n v="0"/>
    <n v="0"/>
    <n v="0.03"/>
    <n v="0"/>
    <n v="19.7"/>
    <n v="46"/>
    <n v="7.7"/>
    <n v="18.7"/>
    <n v="8.65"/>
    <n v="7.4099999999999999E-2"/>
    <n v="117"/>
    <n v="1"/>
    <n v="100"/>
    <n v="5"/>
    <x v="10"/>
    <x v="1"/>
    <n v="2024"/>
    <n v="2"/>
    <n v="40"/>
    <n v="240"/>
    <n v="2"/>
    <x v="3"/>
    <n v="30"/>
    <d v="2024-04-29T00:00:00"/>
    <x v="10"/>
  </r>
  <r>
    <d v="2024-04-30T00:00:00"/>
    <d v="1899-12-30T02:45:00"/>
    <n v="9.6999999999999993"/>
    <n v="9.6999999999999993"/>
    <n v="9.6"/>
    <n v="77"/>
    <n v="5.8"/>
    <n v="6.1"/>
    <s v="SE"/>
    <n v="0.51"/>
    <n v="11.3"/>
    <s v="ENE"/>
    <n v="8.1"/>
    <n v="9.6"/>
    <n v="7.9"/>
    <n v="1007.4"/>
    <n v="0"/>
    <n v="0"/>
    <n v="0.03"/>
    <n v="0"/>
    <n v="19.7"/>
    <n v="46"/>
    <n v="7.7"/>
    <n v="18.7"/>
    <n v="8.65"/>
    <n v="7.4099999999999999E-2"/>
    <n v="117"/>
    <n v="1"/>
    <n v="100"/>
    <n v="5"/>
    <x v="10"/>
    <x v="1"/>
    <n v="2024"/>
    <n v="2"/>
    <n v="45"/>
    <n v="245"/>
    <n v="2"/>
    <x v="3"/>
    <n v="30"/>
    <d v="2024-04-29T00:00:00"/>
    <x v="10"/>
  </r>
  <r>
    <d v="2024-04-30T00:00:00"/>
    <d v="1899-12-30T02:50:00"/>
    <n v="9.6"/>
    <n v="9.6999999999999993"/>
    <n v="9.6"/>
    <n v="78"/>
    <n v="6"/>
    <n v="4.3"/>
    <s v="S"/>
    <n v="0.36"/>
    <n v="12.2"/>
    <s v="E"/>
    <n v="8.6"/>
    <n v="9.5"/>
    <n v="8.4"/>
    <n v="1007.4"/>
    <n v="0"/>
    <n v="0"/>
    <n v="0.03"/>
    <n v="0"/>
    <n v="19.600000000000001"/>
    <n v="46"/>
    <n v="7.6"/>
    <n v="18.600000000000001"/>
    <n v="8.65"/>
    <n v="7.4099999999999999E-2"/>
    <n v="117"/>
    <n v="1"/>
    <n v="100"/>
    <n v="5"/>
    <x v="10"/>
    <x v="1"/>
    <n v="2024"/>
    <n v="2"/>
    <n v="50"/>
    <n v="250"/>
    <n v="2"/>
    <x v="3"/>
    <n v="30"/>
    <d v="2024-04-29T00:00:00"/>
    <x v="10"/>
  </r>
  <r>
    <d v="2024-04-30T00:00:00"/>
    <d v="1899-12-30T02:55:00"/>
    <n v="9.5"/>
    <n v="9.6"/>
    <n v="9.5"/>
    <n v="78"/>
    <n v="5.9"/>
    <n v="3.5"/>
    <s v="ESE"/>
    <n v="0.28999999999999998"/>
    <n v="9.6"/>
    <s v="ESE"/>
    <n v="8.8000000000000007"/>
    <n v="9.4"/>
    <n v="8.6999999999999993"/>
    <n v="1007.4"/>
    <n v="0"/>
    <n v="0"/>
    <n v="3.1E-2"/>
    <n v="0"/>
    <n v="19.600000000000001"/>
    <n v="46"/>
    <n v="7.6"/>
    <n v="18.600000000000001"/>
    <n v="8.65"/>
    <n v="7.4099999999999999E-2"/>
    <n v="117"/>
    <n v="1"/>
    <n v="100"/>
    <n v="5"/>
    <x v="10"/>
    <x v="1"/>
    <n v="2024"/>
    <n v="2"/>
    <n v="55"/>
    <n v="255"/>
    <n v="2"/>
    <x v="3"/>
    <n v="30"/>
    <d v="2024-04-29T00:00:00"/>
    <x v="10"/>
  </r>
  <r>
    <d v="2024-04-30T00:00:00"/>
    <d v="1899-12-30T03:00:00"/>
    <n v="9.4"/>
    <n v="9.5"/>
    <n v="9.4"/>
    <n v="78"/>
    <n v="5.7"/>
    <n v="5.2"/>
    <s v="ESE"/>
    <n v="0.43"/>
    <n v="12.2"/>
    <s v="SE"/>
    <n v="8"/>
    <n v="9.3000000000000007"/>
    <n v="7.9"/>
    <n v="1007.4"/>
    <n v="0"/>
    <n v="0"/>
    <n v="3.1E-2"/>
    <n v="0"/>
    <n v="19.600000000000001"/>
    <n v="46"/>
    <n v="7.6"/>
    <n v="18.600000000000001"/>
    <n v="8.65"/>
    <n v="7.4099999999999999E-2"/>
    <n v="117"/>
    <n v="1"/>
    <n v="100"/>
    <n v="5"/>
    <x v="10"/>
    <x v="1"/>
    <n v="2024"/>
    <n v="3"/>
    <n v="0"/>
    <n v="300"/>
    <n v="2"/>
    <x v="3"/>
    <n v="30"/>
    <d v="2024-04-29T00:00:00"/>
    <x v="10"/>
  </r>
  <r>
    <d v="2024-04-30T00:00:00"/>
    <d v="1899-12-30T03:05:00"/>
    <n v="9.3000000000000007"/>
    <n v="9.4"/>
    <n v="9.3000000000000007"/>
    <n v="78"/>
    <n v="5.7"/>
    <n v="3.5"/>
    <s v="SE"/>
    <n v="0.28999999999999998"/>
    <n v="11.3"/>
    <s v="ESE"/>
    <n v="8.6"/>
    <n v="9.1999999999999993"/>
    <n v="8.5"/>
    <n v="1007.5"/>
    <n v="0"/>
    <n v="0"/>
    <n v="3.1E-2"/>
    <n v="0"/>
    <n v="19.600000000000001"/>
    <n v="46"/>
    <n v="7.6"/>
    <n v="18.600000000000001"/>
    <n v="8.65"/>
    <n v="7.4099999999999999E-2"/>
    <n v="116"/>
    <n v="1"/>
    <n v="100"/>
    <n v="5"/>
    <x v="10"/>
    <x v="1"/>
    <n v="2024"/>
    <n v="3"/>
    <n v="5"/>
    <n v="305"/>
    <n v="3"/>
    <x v="4"/>
    <n v="30"/>
    <d v="2024-04-29T00:00:00"/>
    <x v="10"/>
  </r>
  <r>
    <d v="2024-04-30T00:00:00"/>
    <d v="1899-12-30T03:10:00"/>
    <n v="9.3000000000000007"/>
    <n v="9.3000000000000007"/>
    <n v="9.3000000000000007"/>
    <n v="79"/>
    <n v="5.9"/>
    <n v="4.3"/>
    <s v="SE"/>
    <n v="0.36"/>
    <n v="9.6"/>
    <s v="E"/>
    <n v="8.1999999999999993"/>
    <n v="9.3000000000000007"/>
    <n v="8.1999999999999993"/>
    <n v="1007.5"/>
    <n v="0"/>
    <n v="0"/>
    <n v="3.1E-2"/>
    <n v="0"/>
    <n v="19.600000000000001"/>
    <n v="46"/>
    <n v="7.6"/>
    <n v="18.600000000000001"/>
    <n v="8.65"/>
    <n v="7.4099999999999999E-2"/>
    <n v="116"/>
    <n v="1"/>
    <n v="100"/>
    <n v="5"/>
    <x v="10"/>
    <x v="1"/>
    <n v="2024"/>
    <n v="3"/>
    <n v="10"/>
    <n v="310"/>
    <n v="3"/>
    <x v="4"/>
    <n v="30"/>
    <d v="2024-04-29T00:00:00"/>
    <x v="10"/>
  </r>
  <r>
    <d v="2024-04-30T00:00:00"/>
    <d v="1899-12-30T03:15:00"/>
    <n v="9.3000000000000007"/>
    <n v="9.3000000000000007"/>
    <n v="9.3000000000000007"/>
    <n v="79"/>
    <n v="5.8"/>
    <n v="5.2"/>
    <s v="SE"/>
    <n v="0.43"/>
    <n v="13.9"/>
    <s v="ESE"/>
    <n v="7.8"/>
    <n v="9.1999999999999993"/>
    <n v="7.8"/>
    <n v="1007.6"/>
    <n v="0"/>
    <n v="0"/>
    <n v="3.1E-2"/>
    <n v="0"/>
    <n v="19.600000000000001"/>
    <n v="46"/>
    <n v="7.6"/>
    <n v="18.600000000000001"/>
    <n v="8.65"/>
    <n v="7.4099999999999999E-2"/>
    <n v="117"/>
    <n v="1"/>
    <n v="100"/>
    <n v="5"/>
    <x v="10"/>
    <x v="1"/>
    <n v="2024"/>
    <n v="3"/>
    <n v="15"/>
    <n v="315"/>
    <n v="3"/>
    <x v="4"/>
    <n v="30"/>
    <d v="2024-04-29T00:00:00"/>
    <x v="10"/>
  </r>
  <r>
    <d v="2024-04-30T00:00:00"/>
    <d v="1899-12-30T03:20:00"/>
    <n v="9.3000000000000007"/>
    <n v="9.3000000000000007"/>
    <n v="9.3000000000000007"/>
    <n v="79"/>
    <n v="5.9"/>
    <n v="3.5"/>
    <s v="SE"/>
    <n v="0.28999999999999998"/>
    <n v="7.8"/>
    <s v="E"/>
    <n v="8.6"/>
    <n v="9.3000000000000007"/>
    <n v="8.6"/>
    <n v="1007.7"/>
    <n v="0"/>
    <n v="0"/>
    <n v="3.1E-2"/>
    <n v="0"/>
    <n v="19.600000000000001"/>
    <n v="46"/>
    <n v="7.6"/>
    <n v="18.600000000000001"/>
    <n v="8.65"/>
    <n v="7.4099999999999999E-2"/>
    <n v="117"/>
    <n v="1"/>
    <n v="100"/>
    <n v="5"/>
    <x v="10"/>
    <x v="1"/>
    <n v="2024"/>
    <n v="3"/>
    <n v="20"/>
    <n v="320"/>
    <n v="3"/>
    <x v="4"/>
    <n v="30"/>
    <d v="2024-04-29T00:00:00"/>
    <x v="10"/>
  </r>
  <r>
    <d v="2024-04-30T00:00:00"/>
    <d v="1899-12-30T03:25:00"/>
    <n v="9.3000000000000007"/>
    <n v="9.3000000000000007"/>
    <n v="9.3000000000000007"/>
    <n v="79"/>
    <n v="5.9"/>
    <n v="4.3"/>
    <s v="ESE"/>
    <n v="0.36"/>
    <n v="14.8"/>
    <s v="E"/>
    <n v="8.1999999999999993"/>
    <n v="9.3000000000000007"/>
    <n v="8.1999999999999993"/>
    <n v="1007.8"/>
    <n v="0"/>
    <n v="0"/>
    <n v="3.1E-2"/>
    <n v="0"/>
    <n v="19.5"/>
    <n v="46"/>
    <n v="7.6"/>
    <n v="18.5"/>
    <n v="8.65"/>
    <n v="7.4200000000000002E-2"/>
    <n v="118"/>
    <n v="1"/>
    <n v="100"/>
    <n v="5"/>
    <x v="10"/>
    <x v="1"/>
    <n v="2024"/>
    <n v="3"/>
    <n v="25"/>
    <n v="325"/>
    <n v="3"/>
    <x v="4"/>
    <n v="30"/>
    <d v="2024-04-29T00:00:00"/>
    <x v="10"/>
  </r>
  <r>
    <d v="2024-04-30T00:00:00"/>
    <d v="1899-12-30T03:30:00"/>
    <n v="9.3000000000000007"/>
    <n v="9.3000000000000007"/>
    <n v="9.3000000000000007"/>
    <n v="79"/>
    <n v="5.8"/>
    <n v="2.6"/>
    <s v="SE"/>
    <n v="0.22"/>
    <n v="6.1"/>
    <s v="SE"/>
    <n v="9"/>
    <n v="9.1999999999999993"/>
    <n v="8.9"/>
    <n v="1007.8"/>
    <n v="0"/>
    <n v="0"/>
    <n v="3.1E-2"/>
    <n v="0"/>
    <n v="19.5"/>
    <n v="46"/>
    <n v="7.6"/>
    <n v="18.5"/>
    <n v="8.65"/>
    <n v="7.4200000000000002E-2"/>
    <n v="116"/>
    <n v="1"/>
    <n v="100"/>
    <n v="5"/>
    <x v="10"/>
    <x v="1"/>
    <n v="2024"/>
    <n v="3"/>
    <n v="30"/>
    <n v="330"/>
    <n v="3"/>
    <x v="4"/>
    <n v="30"/>
    <d v="2024-04-29T00:00:00"/>
    <x v="10"/>
  </r>
  <r>
    <d v="2024-04-30T00:00:00"/>
    <d v="1899-12-30T03:35:00"/>
    <n v="9.1999999999999993"/>
    <n v="9.1999999999999993"/>
    <n v="9.1999999999999993"/>
    <n v="80"/>
    <n v="5.9"/>
    <n v="3.5"/>
    <s v="SE"/>
    <n v="0.28999999999999998"/>
    <n v="8.6999999999999993"/>
    <s v="SE"/>
    <n v="8.4"/>
    <n v="9.1"/>
    <n v="8.4"/>
    <n v="1007.8"/>
    <n v="0"/>
    <n v="0"/>
    <n v="3.2000000000000001E-2"/>
    <n v="0"/>
    <n v="19.5"/>
    <n v="46"/>
    <n v="7.6"/>
    <n v="18.5"/>
    <n v="8.65"/>
    <n v="7.4200000000000002E-2"/>
    <n v="117"/>
    <n v="1"/>
    <n v="100"/>
    <n v="5"/>
    <x v="10"/>
    <x v="1"/>
    <n v="2024"/>
    <n v="3"/>
    <n v="35"/>
    <n v="335"/>
    <n v="3"/>
    <x v="4"/>
    <n v="30"/>
    <d v="2024-04-29T00:00:00"/>
    <x v="10"/>
  </r>
  <r>
    <d v="2024-04-30T00:00:00"/>
    <d v="1899-12-30T03:40:00"/>
    <n v="9.1"/>
    <n v="9.1999999999999993"/>
    <n v="9.1"/>
    <n v="80"/>
    <n v="5.8"/>
    <n v="3.5"/>
    <s v="ESE"/>
    <n v="0.28999999999999998"/>
    <n v="10.4"/>
    <s v="SW"/>
    <n v="8.3000000000000007"/>
    <n v="9.1"/>
    <n v="8.3000000000000007"/>
    <n v="1007.9"/>
    <n v="0"/>
    <n v="0"/>
    <n v="3.2000000000000001E-2"/>
    <n v="0"/>
    <n v="19.5"/>
    <n v="46"/>
    <n v="7.6"/>
    <n v="18.5"/>
    <n v="8.65"/>
    <n v="7.4200000000000002E-2"/>
    <n v="117"/>
    <n v="1"/>
    <n v="100"/>
    <n v="5"/>
    <x v="10"/>
    <x v="1"/>
    <n v="2024"/>
    <n v="3"/>
    <n v="40"/>
    <n v="340"/>
    <n v="3"/>
    <x v="4"/>
    <n v="30"/>
    <d v="2024-04-29T00:00:00"/>
    <x v="10"/>
  </r>
  <r>
    <d v="2024-04-30T00:00:00"/>
    <d v="1899-12-30T03:45:00"/>
    <n v="9.1"/>
    <n v="9.1"/>
    <n v="9.1"/>
    <n v="80"/>
    <n v="5.8"/>
    <n v="4.3"/>
    <s v="SE"/>
    <n v="0.36"/>
    <n v="8.6999999999999993"/>
    <s v="S"/>
    <n v="7.9"/>
    <n v="9"/>
    <n v="7.8"/>
    <n v="1008"/>
    <n v="0"/>
    <n v="0"/>
    <n v="3.2000000000000001E-2"/>
    <n v="0"/>
    <n v="19.5"/>
    <n v="46"/>
    <n v="7.6"/>
    <n v="18.5"/>
    <n v="8.65"/>
    <n v="7.4200000000000002E-2"/>
    <n v="117"/>
    <n v="1"/>
    <n v="100"/>
    <n v="5"/>
    <x v="10"/>
    <x v="1"/>
    <n v="2024"/>
    <n v="3"/>
    <n v="45"/>
    <n v="345"/>
    <n v="3"/>
    <x v="4"/>
    <n v="30"/>
    <d v="2024-04-29T00:00:00"/>
    <x v="10"/>
  </r>
  <r>
    <d v="2024-04-30T00:00:00"/>
    <d v="1899-12-30T03:50:00"/>
    <n v="9"/>
    <n v="9.1"/>
    <n v="9"/>
    <n v="80"/>
    <n v="5.7"/>
    <n v="4.3"/>
    <s v="E"/>
    <n v="0.36"/>
    <n v="12.2"/>
    <s v="E"/>
    <n v="7.8"/>
    <n v="8.9"/>
    <n v="7.8"/>
    <n v="1008.1"/>
    <n v="0"/>
    <n v="0"/>
    <n v="3.2000000000000001E-2"/>
    <n v="0"/>
    <n v="19.5"/>
    <n v="46"/>
    <n v="7.6"/>
    <n v="18.5"/>
    <n v="8.65"/>
    <n v="7.4200000000000002E-2"/>
    <n v="116"/>
    <n v="1"/>
    <n v="100"/>
    <n v="5"/>
    <x v="10"/>
    <x v="1"/>
    <n v="2024"/>
    <n v="3"/>
    <n v="50"/>
    <n v="350"/>
    <n v="3"/>
    <x v="4"/>
    <n v="30"/>
    <d v="2024-04-29T00:00:00"/>
    <x v="10"/>
  </r>
  <r>
    <d v="2024-04-30T00:00:00"/>
    <d v="1899-12-30T03:55:00"/>
    <n v="9"/>
    <n v="9"/>
    <n v="8.9"/>
    <n v="80"/>
    <n v="5.7"/>
    <n v="2.6"/>
    <s v="SE"/>
    <n v="0.22"/>
    <n v="7.8"/>
    <s v="ESE"/>
    <n v="8.6999999999999993"/>
    <n v="8.9"/>
    <n v="8.6"/>
    <n v="1008.1"/>
    <n v="0"/>
    <n v="0"/>
    <n v="3.2000000000000001E-2"/>
    <n v="0"/>
    <n v="19.5"/>
    <n v="46"/>
    <n v="7.6"/>
    <n v="18.5"/>
    <n v="8.65"/>
    <n v="7.4200000000000002E-2"/>
    <n v="117"/>
    <n v="1"/>
    <n v="100"/>
    <n v="5"/>
    <x v="10"/>
    <x v="1"/>
    <n v="2024"/>
    <n v="3"/>
    <n v="55"/>
    <n v="355"/>
    <n v="3"/>
    <x v="4"/>
    <n v="30"/>
    <d v="2024-04-29T00:00:00"/>
    <x v="10"/>
  </r>
  <r>
    <d v="2024-04-30T00:00:00"/>
    <d v="1899-12-30T04:00:00"/>
    <n v="8.9"/>
    <n v="8.9"/>
    <n v="8.9"/>
    <n v="80"/>
    <n v="5.7"/>
    <n v="3.5"/>
    <s v="ESE"/>
    <n v="0.28999999999999998"/>
    <n v="7.8"/>
    <s v="ESE"/>
    <n v="8.1999999999999993"/>
    <n v="8.9"/>
    <n v="8.1"/>
    <n v="1008.1"/>
    <n v="0"/>
    <n v="0"/>
    <n v="3.3000000000000002E-2"/>
    <n v="0"/>
    <n v="19.5"/>
    <n v="46"/>
    <n v="7.6"/>
    <n v="18.5"/>
    <n v="8.65"/>
    <n v="7.4200000000000002E-2"/>
    <n v="117"/>
    <n v="1"/>
    <n v="100"/>
    <n v="5"/>
    <x v="10"/>
    <x v="1"/>
    <n v="2024"/>
    <n v="4"/>
    <n v="0"/>
    <n v="400"/>
    <n v="3"/>
    <x v="4"/>
    <n v="30"/>
    <d v="2024-04-29T00:00:00"/>
    <x v="10"/>
  </r>
  <r>
    <d v="2024-04-30T00:00:00"/>
    <d v="1899-12-30T04:05:00"/>
    <n v="8.9"/>
    <n v="8.9"/>
    <n v="8.9"/>
    <n v="80"/>
    <n v="5.7"/>
    <n v="4.3"/>
    <s v="ESE"/>
    <n v="0.36"/>
    <n v="12.2"/>
    <s v="ESE"/>
    <n v="7.8"/>
    <n v="8.9"/>
    <n v="7.7"/>
    <n v="1008.1"/>
    <n v="0"/>
    <n v="0"/>
    <n v="3.3000000000000002E-2"/>
    <n v="0"/>
    <n v="19.399999999999999"/>
    <n v="46"/>
    <n v="7.5"/>
    <n v="18.399999999999999"/>
    <n v="8.65"/>
    <n v="7.4200000000000002E-2"/>
    <n v="117"/>
    <n v="1"/>
    <n v="100"/>
    <n v="5"/>
    <x v="10"/>
    <x v="1"/>
    <n v="2024"/>
    <n v="4"/>
    <n v="5"/>
    <n v="405"/>
    <n v="4"/>
    <x v="5"/>
    <n v="30"/>
    <d v="2024-04-29T00:00:00"/>
    <x v="10"/>
  </r>
  <r>
    <d v="2024-04-30T00:00:00"/>
    <d v="1899-12-30T04:10:00"/>
    <n v="8.9"/>
    <n v="8.9"/>
    <n v="8.9"/>
    <n v="80"/>
    <n v="5.7"/>
    <n v="4.3"/>
    <s v="ESE"/>
    <n v="0.36"/>
    <n v="9.6"/>
    <s v="ESE"/>
    <n v="7.8"/>
    <n v="8.9"/>
    <n v="7.7"/>
    <n v="1008.2"/>
    <n v="0"/>
    <n v="0"/>
    <n v="3.3000000000000002E-2"/>
    <n v="0"/>
    <n v="19.399999999999999"/>
    <n v="46"/>
    <n v="7.5"/>
    <n v="18.399999999999999"/>
    <n v="8.65"/>
    <n v="7.4200000000000002E-2"/>
    <n v="116"/>
    <n v="1"/>
    <n v="100"/>
    <n v="5"/>
    <x v="10"/>
    <x v="1"/>
    <n v="2024"/>
    <n v="4"/>
    <n v="10"/>
    <n v="410"/>
    <n v="4"/>
    <x v="5"/>
    <n v="30"/>
    <d v="2024-04-29T00:00:00"/>
    <x v="10"/>
  </r>
  <r>
    <d v="2024-04-30T00:00:00"/>
    <d v="1899-12-30T04:15:00"/>
    <n v="8.9"/>
    <n v="8.9"/>
    <n v="8.9"/>
    <n v="80"/>
    <n v="5.7"/>
    <n v="3.5"/>
    <s v="SE"/>
    <n v="0.28999999999999998"/>
    <n v="9.6"/>
    <s v="ESE"/>
    <n v="8.1999999999999993"/>
    <n v="8.9"/>
    <n v="8.1"/>
    <n v="1008.2"/>
    <n v="0"/>
    <n v="0"/>
    <n v="3.3000000000000002E-2"/>
    <n v="0"/>
    <n v="19.399999999999999"/>
    <n v="46"/>
    <n v="7.5"/>
    <n v="18.399999999999999"/>
    <n v="8.65"/>
    <n v="7.4200000000000002E-2"/>
    <n v="117"/>
    <n v="1"/>
    <n v="100"/>
    <n v="5"/>
    <x v="10"/>
    <x v="1"/>
    <n v="2024"/>
    <n v="4"/>
    <n v="15"/>
    <n v="415"/>
    <n v="4"/>
    <x v="5"/>
    <n v="30"/>
    <d v="2024-04-29T00:00:00"/>
    <x v="10"/>
  </r>
  <r>
    <d v="2024-04-30T00:00:00"/>
    <d v="1899-12-30T04:20:00"/>
    <n v="8.9"/>
    <n v="8.9"/>
    <n v="8.9"/>
    <n v="80"/>
    <n v="5.7"/>
    <n v="3.5"/>
    <s v="SE"/>
    <n v="0.28999999999999998"/>
    <n v="10.4"/>
    <s v="ESE"/>
    <n v="8.1999999999999993"/>
    <n v="8.9"/>
    <n v="8.1"/>
    <n v="1008.2"/>
    <n v="0"/>
    <n v="0"/>
    <n v="3.3000000000000002E-2"/>
    <n v="0"/>
    <n v="19.399999999999999"/>
    <n v="46"/>
    <n v="7.5"/>
    <n v="18.399999999999999"/>
    <n v="8.65"/>
    <n v="7.4200000000000002E-2"/>
    <n v="117"/>
    <n v="1"/>
    <n v="100"/>
    <n v="5"/>
    <x v="10"/>
    <x v="1"/>
    <n v="2024"/>
    <n v="4"/>
    <n v="20"/>
    <n v="420"/>
    <n v="4"/>
    <x v="5"/>
    <n v="30"/>
    <d v="2024-04-29T00:00:00"/>
    <x v="10"/>
  </r>
  <r>
    <d v="2024-04-30T00:00:00"/>
    <d v="1899-12-30T04:25:00"/>
    <n v="8.9"/>
    <n v="8.9"/>
    <n v="8.9"/>
    <n v="80"/>
    <n v="5.7"/>
    <n v="4.3"/>
    <s v="ESE"/>
    <n v="0.36"/>
    <n v="10.4"/>
    <s v="SE"/>
    <n v="7.8"/>
    <n v="8.9"/>
    <n v="7.7"/>
    <n v="1008.2"/>
    <n v="0"/>
    <n v="0"/>
    <n v="3.3000000000000002E-2"/>
    <n v="0"/>
    <n v="19.399999999999999"/>
    <n v="46"/>
    <n v="7.5"/>
    <n v="18.399999999999999"/>
    <n v="8.65"/>
    <n v="7.4200000000000002E-2"/>
    <n v="117"/>
    <n v="1"/>
    <n v="100"/>
    <n v="5"/>
    <x v="10"/>
    <x v="1"/>
    <n v="2024"/>
    <n v="4"/>
    <n v="25"/>
    <n v="425"/>
    <n v="4"/>
    <x v="5"/>
    <n v="30"/>
    <d v="2024-04-29T00:00:00"/>
    <x v="10"/>
  </r>
  <r>
    <d v="2024-04-30T00:00:00"/>
    <d v="1899-12-30T04:30:00"/>
    <n v="9"/>
    <n v="9"/>
    <n v="8.9"/>
    <n v="80"/>
    <n v="5.7"/>
    <n v="5.2"/>
    <s v="ESE"/>
    <n v="0.43"/>
    <n v="13"/>
    <s v="ESE"/>
    <n v="7.5"/>
    <n v="8.9"/>
    <n v="7.4"/>
    <n v="1008.3"/>
    <n v="0"/>
    <n v="0"/>
    <n v="3.2000000000000001E-2"/>
    <n v="0"/>
    <n v="19.399999999999999"/>
    <n v="46"/>
    <n v="7.5"/>
    <n v="18.399999999999999"/>
    <n v="8.65"/>
    <n v="7.4200000000000002E-2"/>
    <n v="118"/>
    <n v="1"/>
    <n v="100"/>
    <n v="5"/>
    <x v="10"/>
    <x v="1"/>
    <n v="2024"/>
    <n v="4"/>
    <n v="30"/>
    <n v="430"/>
    <n v="4"/>
    <x v="5"/>
    <n v="30"/>
    <d v="2024-04-29T00:00:00"/>
    <x v="10"/>
  </r>
  <r>
    <d v="2024-04-30T00:00:00"/>
    <d v="1899-12-30T04:35:00"/>
    <n v="9.1"/>
    <n v="9.1"/>
    <n v="8.9"/>
    <n v="80"/>
    <n v="5.8"/>
    <n v="5.2"/>
    <s v="ESE"/>
    <n v="0.43"/>
    <n v="10.4"/>
    <s v="E"/>
    <n v="7.6"/>
    <n v="9"/>
    <n v="7.6"/>
    <n v="1008.4"/>
    <n v="0"/>
    <n v="0"/>
    <n v="3.2000000000000001E-2"/>
    <n v="0"/>
    <n v="19.399999999999999"/>
    <n v="46"/>
    <n v="7.5"/>
    <n v="18.399999999999999"/>
    <n v="8.65"/>
    <n v="7.4200000000000002E-2"/>
    <n v="117"/>
    <n v="1"/>
    <n v="100"/>
    <n v="5"/>
    <x v="10"/>
    <x v="1"/>
    <n v="2024"/>
    <n v="4"/>
    <n v="35"/>
    <n v="435"/>
    <n v="4"/>
    <x v="5"/>
    <n v="30"/>
    <d v="2024-04-29T00:00:00"/>
    <x v="10"/>
  </r>
  <r>
    <d v="2024-04-30T00:00:00"/>
    <d v="1899-12-30T04:40:00"/>
    <n v="9"/>
    <n v="9.1"/>
    <n v="9"/>
    <n v="81"/>
    <n v="5.9"/>
    <n v="2.6"/>
    <s v="SSE"/>
    <n v="0.22"/>
    <n v="9.6"/>
    <s v="E"/>
    <n v="8.6999999999999993"/>
    <n v="8.9"/>
    <n v="8.6"/>
    <n v="1008.4"/>
    <n v="0"/>
    <n v="0"/>
    <n v="3.2000000000000001E-2"/>
    <n v="0"/>
    <n v="19.399999999999999"/>
    <n v="46"/>
    <n v="7.5"/>
    <n v="18.399999999999999"/>
    <n v="8.65"/>
    <n v="7.4200000000000002E-2"/>
    <n v="117"/>
    <n v="1"/>
    <n v="100"/>
    <n v="5"/>
    <x v="10"/>
    <x v="1"/>
    <n v="2024"/>
    <n v="4"/>
    <n v="40"/>
    <n v="440"/>
    <n v="4"/>
    <x v="5"/>
    <n v="30"/>
    <d v="2024-04-29T00:00:00"/>
    <x v="10"/>
  </r>
  <r>
    <d v="2024-04-30T00:00:00"/>
    <d v="1899-12-30T04:45:00"/>
    <n v="9"/>
    <n v="9.1"/>
    <n v="9"/>
    <n v="81"/>
    <n v="5.9"/>
    <n v="3.5"/>
    <s v="SE"/>
    <n v="0.28999999999999998"/>
    <n v="10.4"/>
    <s v="ENE"/>
    <n v="8.1999999999999993"/>
    <n v="8.9"/>
    <n v="8.1999999999999993"/>
    <n v="1008.5"/>
    <n v="0"/>
    <n v="0"/>
    <n v="3.2000000000000001E-2"/>
    <n v="0"/>
    <n v="19.3"/>
    <n v="46"/>
    <n v="7.4"/>
    <n v="18.3"/>
    <n v="8.65"/>
    <n v="7.4300000000000005E-2"/>
    <n v="117"/>
    <n v="1"/>
    <n v="100"/>
    <n v="5"/>
    <x v="10"/>
    <x v="1"/>
    <n v="2024"/>
    <n v="4"/>
    <n v="45"/>
    <n v="445"/>
    <n v="4"/>
    <x v="5"/>
    <n v="30"/>
    <d v="2024-04-29T00:00:00"/>
    <x v="10"/>
  </r>
  <r>
    <d v="2024-04-30T00:00:00"/>
    <d v="1899-12-30T04:50:00"/>
    <n v="9.1"/>
    <n v="9.1"/>
    <n v="9"/>
    <n v="81"/>
    <n v="6"/>
    <n v="2.6"/>
    <s v="SSE"/>
    <n v="0.22"/>
    <n v="7.8"/>
    <s v="S"/>
    <n v="8.6999999999999993"/>
    <n v="9"/>
    <n v="8.6999999999999993"/>
    <n v="1008.5"/>
    <n v="0"/>
    <n v="0"/>
    <n v="3.2000000000000001E-2"/>
    <n v="0"/>
    <n v="19.3"/>
    <n v="46"/>
    <n v="7.4"/>
    <n v="18.3"/>
    <n v="8.65"/>
    <n v="7.4300000000000005E-2"/>
    <n v="117"/>
    <n v="1"/>
    <n v="100"/>
    <n v="5"/>
    <x v="10"/>
    <x v="1"/>
    <n v="2024"/>
    <n v="4"/>
    <n v="50"/>
    <n v="450"/>
    <n v="4"/>
    <x v="5"/>
    <n v="30"/>
    <d v="2024-04-29T00:00:00"/>
    <x v="10"/>
  </r>
  <r>
    <d v="2024-04-30T00:00:00"/>
    <d v="1899-12-30T04:55:00"/>
    <n v="9"/>
    <n v="9.1"/>
    <n v="9"/>
    <n v="81"/>
    <n v="5.9"/>
    <n v="3.5"/>
    <s v="SE"/>
    <n v="0.28999999999999998"/>
    <n v="9.6"/>
    <s v="SE"/>
    <n v="8.1999999999999993"/>
    <n v="8.9"/>
    <n v="8.1999999999999993"/>
    <n v="1008.5"/>
    <n v="0"/>
    <n v="0"/>
    <n v="3.2000000000000001E-2"/>
    <n v="0"/>
    <n v="19.3"/>
    <n v="46"/>
    <n v="7.4"/>
    <n v="18.3"/>
    <n v="8.65"/>
    <n v="7.4300000000000005E-2"/>
    <n v="116"/>
    <n v="1"/>
    <n v="100"/>
    <n v="5"/>
    <x v="10"/>
    <x v="1"/>
    <n v="2024"/>
    <n v="4"/>
    <n v="55"/>
    <n v="455"/>
    <n v="4"/>
    <x v="5"/>
    <n v="30"/>
    <d v="2024-04-29T00:00:00"/>
    <x v="10"/>
  </r>
  <r>
    <d v="2024-04-30T00:00:00"/>
    <d v="1899-12-30T05:00:00"/>
    <n v="9"/>
    <n v="9"/>
    <n v="8.9"/>
    <n v="81"/>
    <n v="5.9"/>
    <n v="4.3"/>
    <s v="SE"/>
    <n v="0.36"/>
    <n v="10.4"/>
    <s v="E"/>
    <n v="7.8"/>
    <n v="8.9"/>
    <n v="7.8"/>
    <n v="1008.6"/>
    <n v="0"/>
    <n v="0"/>
    <n v="3.2000000000000001E-2"/>
    <n v="0"/>
    <n v="19.3"/>
    <n v="46"/>
    <n v="7.4"/>
    <n v="18.3"/>
    <n v="8.65"/>
    <n v="7.4300000000000005E-2"/>
    <n v="116"/>
    <n v="1"/>
    <n v="100"/>
    <n v="5"/>
    <x v="10"/>
    <x v="1"/>
    <n v="2024"/>
    <n v="5"/>
    <n v="0"/>
    <n v="500"/>
    <n v="4"/>
    <x v="5"/>
    <n v="30"/>
    <d v="2024-04-29T00:00:00"/>
    <x v="10"/>
  </r>
  <r>
    <d v="2024-04-30T00:00:00"/>
    <d v="1899-12-30T05:05:00"/>
    <n v="9"/>
    <n v="9"/>
    <n v="9"/>
    <n v="82"/>
    <n v="6.1"/>
    <n v="3.5"/>
    <s v="SSE"/>
    <n v="0.28999999999999998"/>
    <n v="7"/>
    <s v="ESE"/>
    <n v="8.1999999999999993"/>
    <n v="8.9"/>
    <n v="8.1999999999999993"/>
    <n v="1008.6"/>
    <n v="0"/>
    <n v="0"/>
    <n v="3.2000000000000001E-2"/>
    <n v="0"/>
    <n v="19.3"/>
    <n v="46"/>
    <n v="7.4"/>
    <n v="18.3"/>
    <n v="8.65"/>
    <n v="7.4300000000000005E-2"/>
    <n v="117"/>
    <n v="1"/>
    <n v="100"/>
    <n v="5"/>
    <x v="10"/>
    <x v="1"/>
    <n v="2024"/>
    <n v="5"/>
    <n v="5"/>
    <n v="505"/>
    <n v="5"/>
    <x v="6"/>
    <n v="30"/>
    <d v="2024-04-29T00:00:00"/>
    <x v="10"/>
  </r>
  <r>
    <d v="2024-04-30T00:00:00"/>
    <d v="1899-12-30T05:10:00"/>
    <n v="9"/>
    <n v="9"/>
    <n v="9"/>
    <n v="82"/>
    <n v="6.1"/>
    <n v="2.6"/>
    <s v="SSE"/>
    <n v="0.22"/>
    <n v="7.8"/>
    <s v="ESE"/>
    <n v="8.6999999999999993"/>
    <n v="8.9"/>
    <n v="8.6"/>
    <n v="1008.8"/>
    <n v="0"/>
    <n v="0"/>
    <n v="3.2000000000000001E-2"/>
    <n v="0"/>
    <n v="19.3"/>
    <n v="46"/>
    <n v="7.4"/>
    <n v="18.3"/>
    <n v="8.65"/>
    <n v="7.4300000000000005E-2"/>
    <n v="117"/>
    <n v="1"/>
    <n v="100"/>
    <n v="5"/>
    <x v="10"/>
    <x v="1"/>
    <n v="2024"/>
    <n v="5"/>
    <n v="10"/>
    <n v="510"/>
    <n v="5"/>
    <x v="6"/>
    <n v="30"/>
    <d v="2024-04-29T00:00:00"/>
    <x v="10"/>
  </r>
  <r>
    <d v="2024-04-30T00:00:00"/>
    <d v="1899-12-30T05:15:00"/>
    <n v="9.1"/>
    <n v="9.1"/>
    <n v="9"/>
    <n v="81"/>
    <n v="6"/>
    <n v="4.3"/>
    <s v="SSE"/>
    <n v="0.36"/>
    <n v="13"/>
    <s v="SSE"/>
    <n v="7.9"/>
    <n v="9.1"/>
    <n v="7.9"/>
    <n v="1008.9"/>
    <n v="0"/>
    <n v="0"/>
    <n v="3.2000000000000001E-2"/>
    <n v="0"/>
    <n v="19.3"/>
    <n v="46"/>
    <n v="7.4"/>
    <n v="18.3"/>
    <n v="8.65"/>
    <n v="7.4300000000000005E-2"/>
    <n v="117"/>
    <n v="1"/>
    <n v="100"/>
    <n v="5"/>
    <x v="10"/>
    <x v="1"/>
    <n v="2024"/>
    <n v="5"/>
    <n v="15"/>
    <n v="515"/>
    <n v="5"/>
    <x v="6"/>
    <n v="30"/>
    <d v="2024-04-29T00:00:00"/>
    <x v="10"/>
  </r>
  <r>
    <d v="2024-04-30T00:00:00"/>
    <d v="1899-12-30T05:20:00"/>
    <n v="9.1999999999999993"/>
    <n v="9.1999999999999993"/>
    <n v="9.1"/>
    <n v="81"/>
    <n v="6.1"/>
    <n v="4.3"/>
    <s v="SE"/>
    <n v="0.36"/>
    <n v="9.6"/>
    <s v="SE"/>
    <n v="8.1"/>
    <n v="9.1999999999999993"/>
    <n v="8.1"/>
    <n v="1008.9"/>
    <n v="0"/>
    <n v="0"/>
    <n v="3.2000000000000001E-2"/>
    <n v="0"/>
    <n v="19.3"/>
    <n v="46"/>
    <n v="7.4"/>
    <n v="18.3"/>
    <n v="8.65"/>
    <n v="7.4300000000000005E-2"/>
    <n v="117"/>
    <n v="1"/>
    <n v="100"/>
    <n v="5"/>
    <x v="10"/>
    <x v="1"/>
    <n v="2024"/>
    <n v="5"/>
    <n v="20"/>
    <n v="520"/>
    <n v="5"/>
    <x v="6"/>
    <n v="30"/>
    <d v="2024-04-29T00:00:00"/>
    <x v="10"/>
  </r>
  <r>
    <d v="2024-04-30T00:00:00"/>
    <d v="1899-12-30T05:25:00"/>
    <n v="9.3000000000000007"/>
    <n v="9.3000000000000007"/>
    <n v="9.1999999999999993"/>
    <n v="81"/>
    <n v="6.2"/>
    <n v="5.2"/>
    <s v="SSE"/>
    <n v="0.43"/>
    <n v="10.4"/>
    <s v="ESE"/>
    <n v="7.8"/>
    <n v="9.1999999999999993"/>
    <n v="7.8"/>
    <n v="1008.9"/>
    <n v="0"/>
    <n v="0"/>
    <n v="3.1E-2"/>
    <n v="0"/>
    <n v="19.399999999999999"/>
    <n v="47"/>
    <n v="7.8"/>
    <n v="18.399999999999999"/>
    <n v="8.81"/>
    <n v="7.4300000000000005E-2"/>
    <n v="117"/>
    <n v="1"/>
    <n v="100"/>
    <n v="5"/>
    <x v="10"/>
    <x v="1"/>
    <n v="2024"/>
    <n v="5"/>
    <n v="25"/>
    <n v="525"/>
    <n v="5"/>
    <x v="6"/>
    <n v="30"/>
    <d v="2024-04-29T00:00:00"/>
    <x v="10"/>
  </r>
  <r>
    <d v="2024-04-30T00:00:00"/>
    <d v="1899-12-30T05:30:00"/>
    <n v="9.3000000000000007"/>
    <n v="9.3000000000000007"/>
    <n v="9.3000000000000007"/>
    <n v="81"/>
    <n v="6.2"/>
    <n v="3.5"/>
    <s v="S"/>
    <n v="0.28999999999999998"/>
    <n v="11.3"/>
    <s v="SE"/>
    <n v="8.6"/>
    <n v="9.1999999999999993"/>
    <n v="8.5"/>
    <n v="1009"/>
    <n v="0"/>
    <n v="0"/>
    <n v="3.1E-2"/>
    <n v="0"/>
    <n v="19.399999999999999"/>
    <n v="47"/>
    <n v="7.8"/>
    <n v="18.399999999999999"/>
    <n v="8.81"/>
    <n v="7.4300000000000005E-2"/>
    <n v="117"/>
    <n v="1"/>
    <n v="100"/>
    <n v="5"/>
    <x v="10"/>
    <x v="1"/>
    <n v="2024"/>
    <n v="5"/>
    <n v="30"/>
    <n v="530"/>
    <n v="5"/>
    <x v="6"/>
    <n v="30"/>
    <d v="2024-04-29T00:00:00"/>
    <x v="10"/>
  </r>
  <r>
    <d v="2024-04-30T00:00:00"/>
    <d v="1899-12-30T05:35:00"/>
    <n v="9.3000000000000007"/>
    <n v="9.3000000000000007"/>
    <n v="9.3000000000000007"/>
    <n v="81"/>
    <n v="6.2"/>
    <n v="3.5"/>
    <s v="S"/>
    <n v="0.28999999999999998"/>
    <n v="16.5"/>
    <s v="ESE"/>
    <n v="8.6"/>
    <n v="9.1999999999999993"/>
    <n v="8.5"/>
    <n v="1009.1"/>
    <n v="0"/>
    <n v="0"/>
    <n v="3.1E-2"/>
    <n v="0"/>
    <n v="19.5"/>
    <n v="47"/>
    <n v="7.9"/>
    <n v="18.600000000000001"/>
    <n v="8.81"/>
    <n v="7.4200000000000002E-2"/>
    <n v="117"/>
    <n v="1"/>
    <n v="100"/>
    <n v="5"/>
    <x v="10"/>
    <x v="1"/>
    <n v="2024"/>
    <n v="5"/>
    <n v="35"/>
    <n v="535"/>
    <n v="5"/>
    <x v="6"/>
    <n v="30"/>
    <d v="2024-04-29T00:00:00"/>
    <x v="10"/>
  </r>
  <r>
    <d v="2024-04-30T00:00:00"/>
    <d v="1899-12-30T05:40:00"/>
    <n v="9.3000000000000007"/>
    <n v="9.3000000000000007"/>
    <n v="9.3000000000000007"/>
    <n v="81"/>
    <n v="6.2"/>
    <n v="5.2"/>
    <s v="ESE"/>
    <n v="0.43"/>
    <n v="12.2"/>
    <s v="E"/>
    <n v="7.8"/>
    <n v="9.1999999999999993"/>
    <n v="7.8"/>
    <n v="1009.2"/>
    <n v="0"/>
    <n v="0"/>
    <n v="3.1E-2"/>
    <n v="0"/>
    <n v="19.5"/>
    <n v="47"/>
    <n v="7.9"/>
    <n v="18.600000000000001"/>
    <n v="8.81"/>
    <n v="7.4200000000000002E-2"/>
    <n v="118"/>
    <n v="1"/>
    <n v="100"/>
    <n v="5"/>
    <x v="10"/>
    <x v="1"/>
    <n v="2024"/>
    <n v="5"/>
    <n v="40"/>
    <n v="540"/>
    <n v="5"/>
    <x v="6"/>
    <n v="30"/>
    <d v="2024-04-29T00:00:00"/>
    <x v="10"/>
  </r>
  <r>
    <d v="2024-04-30T00:00:00"/>
    <d v="1899-12-30T05:45:00"/>
    <n v="9.3000000000000007"/>
    <n v="9.3000000000000007"/>
    <n v="9.3000000000000007"/>
    <n v="81"/>
    <n v="6.2"/>
    <n v="3.5"/>
    <s v="SSE"/>
    <n v="0.28999999999999998"/>
    <n v="7"/>
    <s v="ESE"/>
    <n v="8.6"/>
    <n v="9.1999999999999993"/>
    <n v="8.5"/>
    <n v="1009.2"/>
    <n v="0"/>
    <n v="0"/>
    <n v="3.1E-2"/>
    <n v="0"/>
    <n v="19.5"/>
    <n v="47"/>
    <n v="7.9"/>
    <n v="18.600000000000001"/>
    <n v="8.81"/>
    <n v="7.4200000000000002E-2"/>
    <n v="116"/>
    <n v="1"/>
    <n v="100"/>
    <n v="5"/>
    <x v="10"/>
    <x v="1"/>
    <n v="2024"/>
    <n v="5"/>
    <n v="45"/>
    <n v="545"/>
    <n v="5"/>
    <x v="6"/>
    <n v="30"/>
    <d v="2024-04-29T00:00:00"/>
    <x v="10"/>
  </r>
  <r>
    <d v="2024-04-30T00:00:00"/>
    <d v="1899-12-30T05:50:00"/>
    <n v="9.3000000000000007"/>
    <n v="9.3000000000000007"/>
    <n v="9.3000000000000007"/>
    <n v="82"/>
    <n v="6.4"/>
    <n v="3.5"/>
    <s v="SE"/>
    <n v="0.28999999999999998"/>
    <n v="12.2"/>
    <s v="SE"/>
    <n v="8.6"/>
    <n v="9.3000000000000007"/>
    <n v="8.6"/>
    <n v="1009.5"/>
    <n v="0"/>
    <n v="0"/>
    <n v="3.1E-2"/>
    <n v="0"/>
    <n v="19.5"/>
    <n v="47"/>
    <n v="7.9"/>
    <n v="18.600000000000001"/>
    <n v="8.81"/>
    <n v="7.4300000000000005E-2"/>
    <n v="117"/>
    <n v="1"/>
    <n v="100"/>
    <n v="5"/>
    <x v="10"/>
    <x v="1"/>
    <n v="2024"/>
    <n v="5"/>
    <n v="50"/>
    <n v="550"/>
    <n v="5"/>
    <x v="6"/>
    <n v="30"/>
    <d v="2024-04-29T00:00:00"/>
    <x v="10"/>
  </r>
  <r>
    <d v="2024-04-30T00:00:00"/>
    <d v="1899-12-30T05:55:00"/>
    <n v="9.4"/>
    <n v="9.4"/>
    <n v="9.3000000000000007"/>
    <n v="82"/>
    <n v="6.5"/>
    <n v="3.5"/>
    <s v="S"/>
    <n v="0.28999999999999998"/>
    <n v="8.6999999999999993"/>
    <s v="SSE"/>
    <n v="8.6999999999999993"/>
    <n v="9.4"/>
    <n v="8.6999999999999993"/>
    <n v="1009.6"/>
    <n v="0"/>
    <n v="0"/>
    <n v="3.1E-2"/>
    <n v="0"/>
    <n v="19.399999999999999"/>
    <n v="47"/>
    <n v="7.8"/>
    <n v="18.399999999999999"/>
    <n v="8.81"/>
    <n v="7.4300000000000005E-2"/>
    <n v="116"/>
    <n v="1"/>
    <n v="100"/>
    <n v="5"/>
    <x v="10"/>
    <x v="1"/>
    <n v="2024"/>
    <n v="5"/>
    <n v="55"/>
    <n v="555"/>
    <n v="5"/>
    <x v="6"/>
    <n v="30"/>
    <d v="2024-04-29T00:00:00"/>
    <x v="10"/>
  </r>
  <r>
    <d v="2024-04-30T00:00:00"/>
    <d v="1899-12-30T06:00:00"/>
    <n v="9.4"/>
    <n v="9.4"/>
    <n v="9.4"/>
    <n v="82"/>
    <n v="6.5"/>
    <n v="3.5"/>
    <s v="ESE"/>
    <n v="0.28999999999999998"/>
    <n v="7"/>
    <s v="ESE"/>
    <n v="8.6999999999999993"/>
    <n v="9.4"/>
    <n v="8.6999999999999993"/>
    <n v="1009.6"/>
    <n v="0"/>
    <n v="0"/>
    <n v="3.1E-2"/>
    <n v="0"/>
    <n v="19.399999999999999"/>
    <n v="47"/>
    <n v="7.8"/>
    <n v="18.399999999999999"/>
    <n v="8.81"/>
    <n v="7.4300000000000005E-2"/>
    <n v="117"/>
    <n v="1"/>
    <n v="100"/>
    <n v="5"/>
    <x v="10"/>
    <x v="1"/>
    <n v="2024"/>
    <n v="6"/>
    <n v="0"/>
    <n v="600"/>
    <n v="5"/>
    <x v="6"/>
    <n v="30"/>
    <d v="2024-04-29T00:00:00"/>
    <x v="10"/>
  </r>
  <r>
    <d v="2024-04-30T00:00:00"/>
    <d v="1899-12-30T06:05:00"/>
    <n v="9.4"/>
    <n v="9.4"/>
    <n v="9.4"/>
    <n v="82"/>
    <n v="6.5"/>
    <n v="3.5"/>
    <s v="ESE"/>
    <n v="0.28999999999999998"/>
    <n v="11.3"/>
    <s v="S"/>
    <n v="8.6999999999999993"/>
    <n v="9.4"/>
    <n v="8.6999999999999993"/>
    <n v="1009.7"/>
    <n v="0"/>
    <n v="0"/>
    <n v="3.1E-2"/>
    <n v="0"/>
    <n v="19.399999999999999"/>
    <n v="47"/>
    <n v="7.8"/>
    <n v="18.399999999999999"/>
    <n v="8.81"/>
    <n v="7.4300000000000005E-2"/>
    <n v="117"/>
    <n v="1"/>
    <n v="100"/>
    <n v="5"/>
    <x v="10"/>
    <x v="1"/>
    <n v="2024"/>
    <n v="6"/>
    <n v="5"/>
    <n v="605"/>
    <n v="6"/>
    <x v="7"/>
    <n v="30"/>
    <d v="2024-04-29T00:00:00"/>
    <x v="10"/>
  </r>
  <r>
    <d v="2024-04-30T00:00:00"/>
    <d v="1899-12-30T06:10:00"/>
    <n v="9.4"/>
    <n v="9.4"/>
    <n v="9.4"/>
    <n v="82"/>
    <n v="6.5"/>
    <n v="3.5"/>
    <s v="E"/>
    <n v="0.28999999999999998"/>
    <n v="11.3"/>
    <s v="SE"/>
    <n v="8.6999999999999993"/>
    <n v="9.4"/>
    <n v="8.6999999999999993"/>
    <n v="1009.8"/>
    <n v="0"/>
    <n v="0"/>
    <n v="3.1E-2"/>
    <n v="0"/>
    <n v="19.399999999999999"/>
    <n v="47"/>
    <n v="7.8"/>
    <n v="18.399999999999999"/>
    <n v="8.81"/>
    <n v="7.4300000000000005E-2"/>
    <n v="117"/>
    <n v="1"/>
    <n v="100"/>
    <n v="5"/>
    <x v="10"/>
    <x v="1"/>
    <n v="2024"/>
    <n v="6"/>
    <n v="10"/>
    <n v="610"/>
    <n v="6"/>
    <x v="7"/>
    <n v="30"/>
    <d v="2024-04-29T00:00:00"/>
    <x v="10"/>
  </r>
  <r>
    <d v="2024-04-30T00:00:00"/>
    <d v="1899-12-30T06:15:00"/>
    <n v="9.4"/>
    <n v="9.4"/>
    <n v="9.4"/>
    <n v="82"/>
    <n v="6.5"/>
    <n v="3.5"/>
    <s v="SSE"/>
    <n v="0.28999999999999998"/>
    <n v="9.6"/>
    <s v="SSE"/>
    <n v="8.6999999999999993"/>
    <n v="9.4"/>
    <n v="8.6999999999999993"/>
    <n v="1009.8"/>
    <n v="0"/>
    <n v="0"/>
    <n v="3.1E-2"/>
    <n v="0"/>
    <n v="19.399999999999999"/>
    <n v="47"/>
    <n v="7.8"/>
    <n v="18.399999999999999"/>
    <n v="8.81"/>
    <n v="7.4300000000000005E-2"/>
    <n v="117"/>
    <n v="1"/>
    <n v="100"/>
    <n v="5"/>
    <x v="10"/>
    <x v="1"/>
    <n v="2024"/>
    <n v="6"/>
    <n v="15"/>
    <n v="615"/>
    <n v="6"/>
    <x v="7"/>
    <n v="30"/>
    <d v="2024-04-29T00:00:00"/>
    <x v="10"/>
  </r>
  <r>
    <d v="2024-04-30T00:00:00"/>
    <d v="1899-12-30T06:20:00"/>
    <n v="9.5"/>
    <n v="9.5"/>
    <n v="9.4"/>
    <n v="82"/>
    <n v="6.6"/>
    <n v="4.3"/>
    <s v="S"/>
    <n v="0.36"/>
    <n v="10.4"/>
    <s v="SSE"/>
    <n v="8.4"/>
    <n v="9.5"/>
    <n v="8.4"/>
    <n v="1009.8"/>
    <n v="0"/>
    <n v="0"/>
    <n v="3.1E-2"/>
    <n v="0"/>
    <n v="19.399999999999999"/>
    <n v="47"/>
    <n v="7.8"/>
    <n v="18.399999999999999"/>
    <n v="8.81"/>
    <n v="7.4300000000000005E-2"/>
    <n v="117"/>
    <n v="1"/>
    <n v="100"/>
    <n v="5"/>
    <x v="10"/>
    <x v="1"/>
    <n v="2024"/>
    <n v="6"/>
    <n v="20"/>
    <n v="620"/>
    <n v="6"/>
    <x v="7"/>
    <n v="30"/>
    <d v="2024-04-29T00:00:00"/>
    <x v="10"/>
  </r>
  <r>
    <d v="2024-04-30T00:00:00"/>
    <d v="1899-12-30T06:25:00"/>
    <n v="9.6"/>
    <n v="9.6"/>
    <n v="9.5"/>
    <n v="82"/>
    <n v="6.7"/>
    <n v="2.6"/>
    <s v="S"/>
    <n v="0.22"/>
    <n v="7.8"/>
    <s v="SSE"/>
    <n v="9.4"/>
    <n v="9.6"/>
    <n v="9.4"/>
    <n v="1010"/>
    <n v="0"/>
    <n v="0"/>
    <n v="0.03"/>
    <n v="0"/>
    <n v="19.399999999999999"/>
    <n v="47"/>
    <n v="7.8"/>
    <n v="18.399999999999999"/>
    <n v="8.81"/>
    <n v="7.4300000000000005E-2"/>
    <n v="117"/>
    <n v="1"/>
    <n v="100"/>
    <n v="5"/>
    <x v="10"/>
    <x v="1"/>
    <n v="2024"/>
    <n v="6"/>
    <n v="25"/>
    <n v="625"/>
    <n v="6"/>
    <x v="7"/>
    <n v="30"/>
    <d v="2024-04-29T00:00:00"/>
    <x v="10"/>
  </r>
  <r>
    <d v="2024-04-30T00:00:00"/>
    <d v="1899-12-30T06:30:00"/>
    <n v="9.8000000000000007"/>
    <n v="9.8000000000000007"/>
    <n v="9.6"/>
    <n v="82"/>
    <n v="6.8"/>
    <n v="3.5"/>
    <s v="SSE"/>
    <n v="0.28999999999999998"/>
    <n v="7"/>
    <s v="E"/>
    <n v="9.1"/>
    <n v="9.8000000000000007"/>
    <n v="9.1"/>
    <n v="1010.2"/>
    <n v="0"/>
    <n v="0"/>
    <n v="0.03"/>
    <n v="0"/>
    <n v="19.399999999999999"/>
    <n v="47"/>
    <n v="7.8"/>
    <n v="18.399999999999999"/>
    <n v="8.81"/>
    <n v="7.4399999999999994E-2"/>
    <n v="116"/>
    <n v="1"/>
    <n v="100"/>
    <n v="5"/>
    <x v="10"/>
    <x v="1"/>
    <n v="2024"/>
    <n v="6"/>
    <n v="30"/>
    <n v="630"/>
    <n v="6"/>
    <x v="7"/>
    <n v="30"/>
    <d v="2024-04-29T00:00:00"/>
    <x v="10"/>
  </r>
  <r>
    <d v="2024-04-30T00:00:00"/>
    <d v="1899-12-30T06:35:00"/>
    <n v="10"/>
    <n v="10"/>
    <n v="9.8000000000000007"/>
    <n v="80"/>
    <n v="6.7"/>
    <n v="4.3"/>
    <s v="SE"/>
    <n v="0.36"/>
    <n v="11.3"/>
    <s v="ESE"/>
    <n v="9"/>
    <n v="10"/>
    <n v="9"/>
    <n v="1010.2"/>
    <n v="0"/>
    <n v="0"/>
    <n v="2.9000000000000001E-2"/>
    <n v="0"/>
    <n v="19.399999999999999"/>
    <n v="47"/>
    <n v="7.8"/>
    <n v="18.399999999999999"/>
    <n v="8.81"/>
    <n v="7.4399999999999994E-2"/>
    <n v="117"/>
    <n v="1"/>
    <n v="100"/>
    <n v="5"/>
    <x v="10"/>
    <x v="1"/>
    <n v="2024"/>
    <n v="6"/>
    <n v="35"/>
    <n v="635"/>
    <n v="6"/>
    <x v="7"/>
    <n v="30"/>
    <d v="2024-04-29T00:00:00"/>
    <x v="10"/>
  </r>
  <r>
    <d v="2024-04-30T00:00:00"/>
    <d v="1899-12-30T06:40:00"/>
    <n v="10.199999999999999"/>
    <n v="10.199999999999999"/>
    <n v="10"/>
    <n v="80"/>
    <n v="6.9"/>
    <n v="4.3"/>
    <s v="S"/>
    <n v="0.36"/>
    <n v="13"/>
    <s v="ESE"/>
    <n v="9.1999999999999993"/>
    <n v="10.199999999999999"/>
    <n v="9.1999999999999993"/>
    <n v="1010.3"/>
    <n v="0"/>
    <n v="0"/>
    <n v="2.8000000000000001E-2"/>
    <n v="0"/>
    <n v="19.399999999999999"/>
    <n v="47"/>
    <n v="7.8"/>
    <n v="18.399999999999999"/>
    <n v="8.81"/>
    <n v="7.4399999999999994E-2"/>
    <n v="117"/>
    <n v="1"/>
    <n v="100"/>
    <n v="5"/>
    <x v="10"/>
    <x v="1"/>
    <n v="2024"/>
    <n v="6"/>
    <n v="40"/>
    <n v="640"/>
    <n v="6"/>
    <x v="7"/>
    <n v="30"/>
    <d v="2024-04-29T00:00:00"/>
    <x v="10"/>
  </r>
  <r>
    <d v="2024-04-30T00:00:00"/>
    <d v="1899-12-30T06:45:00"/>
    <n v="10.3"/>
    <n v="10.3"/>
    <n v="10.199999999999999"/>
    <n v="80"/>
    <n v="7"/>
    <n v="3.5"/>
    <s v="S"/>
    <n v="0.28999999999999998"/>
    <n v="9.6"/>
    <s v="ESE"/>
    <n v="9.8000000000000007"/>
    <n v="10.3"/>
    <n v="9.6999999999999993"/>
    <n v="1010.5"/>
    <n v="0"/>
    <n v="0"/>
    <n v="2.8000000000000001E-2"/>
    <n v="0"/>
    <n v="19.399999999999999"/>
    <n v="47"/>
    <n v="7.8"/>
    <n v="18.399999999999999"/>
    <n v="8.81"/>
    <n v="7.4399999999999994E-2"/>
    <n v="117"/>
    <n v="1"/>
    <n v="100"/>
    <n v="5"/>
    <x v="10"/>
    <x v="1"/>
    <n v="2024"/>
    <n v="6"/>
    <n v="45"/>
    <n v="645"/>
    <n v="6"/>
    <x v="7"/>
    <n v="30"/>
    <d v="2024-04-29T00:00:00"/>
    <x v="10"/>
  </r>
  <r>
    <d v="2024-04-30T00:00:00"/>
    <d v="1899-12-30T06:50:00"/>
    <n v="10.5"/>
    <n v="10.5"/>
    <n v="10.3"/>
    <n v="80"/>
    <n v="7.2"/>
    <n v="3.5"/>
    <s v="S"/>
    <n v="0.28999999999999998"/>
    <n v="13"/>
    <s v="ESE"/>
    <n v="9.9"/>
    <n v="10.4"/>
    <n v="9.9"/>
    <n v="1010.5"/>
    <n v="0"/>
    <n v="0"/>
    <n v="2.7E-2"/>
    <n v="0"/>
    <n v="19.399999999999999"/>
    <n v="47"/>
    <n v="7.8"/>
    <n v="18.399999999999999"/>
    <n v="8.81"/>
    <n v="7.4399999999999994E-2"/>
    <n v="117"/>
    <n v="1"/>
    <n v="100"/>
    <n v="5"/>
    <x v="10"/>
    <x v="1"/>
    <n v="2024"/>
    <n v="6"/>
    <n v="50"/>
    <n v="650"/>
    <n v="6"/>
    <x v="7"/>
    <n v="30"/>
    <d v="2024-04-29T00:00:00"/>
    <x v="10"/>
  </r>
  <r>
    <d v="2024-04-30T00:00:00"/>
    <d v="1899-12-30T06:55:00"/>
    <n v="10.6"/>
    <n v="10.6"/>
    <n v="10.5"/>
    <n v="79"/>
    <n v="7.1"/>
    <n v="4.3"/>
    <s v="SSE"/>
    <n v="0.36"/>
    <n v="12.2"/>
    <s v="SE"/>
    <n v="9.6999999999999993"/>
    <n v="10.6"/>
    <n v="9.6999999999999993"/>
    <n v="1010.7"/>
    <n v="0"/>
    <n v="0"/>
    <n v="2.7E-2"/>
    <n v="0"/>
    <n v="19.399999999999999"/>
    <n v="47"/>
    <n v="7.8"/>
    <n v="18.399999999999999"/>
    <n v="8.81"/>
    <n v="7.4399999999999994E-2"/>
    <n v="117"/>
    <n v="1"/>
    <n v="100"/>
    <n v="5"/>
    <x v="10"/>
    <x v="1"/>
    <n v="2024"/>
    <n v="6"/>
    <n v="55"/>
    <n v="655"/>
    <n v="6"/>
    <x v="7"/>
    <n v="30"/>
    <d v="2024-04-29T00:00:00"/>
    <x v="10"/>
  </r>
  <r>
    <d v="2024-04-30T00:00:00"/>
    <d v="1899-12-30T07:00:00"/>
    <n v="10.7"/>
    <n v="10.7"/>
    <n v="10.6"/>
    <n v="80"/>
    <n v="7.4"/>
    <n v="3.5"/>
    <s v="SE"/>
    <n v="0.28999999999999998"/>
    <n v="10.4"/>
    <s v="ESE"/>
    <n v="10.1"/>
    <n v="10.6"/>
    <n v="10.1"/>
    <n v="1010.9"/>
    <n v="0"/>
    <n v="0"/>
    <n v="2.7E-2"/>
    <n v="0"/>
    <n v="19.399999999999999"/>
    <n v="47"/>
    <n v="7.8"/>
    <n v="18.399999999999999"/>
    <n v="8.81"/>
    <n v="7.4399999999999994E-2"/>
    <n v="117"/>
    <n v="1"/>
    <n v="100"/>
    <n v="5"/>
    <x v="10"/>
    <x v="1"/>
    <n v="2024"/>
    <n v="7"/>
    <n v="0"/>
    <n v="700"/>
    <n v="6"/>
    <x v="7"/>
    <n v="30"/>
    <d v="2024-04-29T00:00:00"/>
    <x v="10"/>
  </r>
  <r>
    <d v="2024-04-30T00:00:00"/>
    <d v="1899-12-30T07:05:00"/>
    <n v="10.9"/>
    <n v="10.9"/>
    <n v="10.7"/>
    <n v="78"/>
    <n v="7.2"/>
    <n v="4.3"/>
    <s v="SSE"/>
    <n v="0.36"/>
    <n v="12.2"/>
    <s v="E"/>
    <n v="10.1"/>
    <n v="10.8"/>
    <n v="9.9"/>
    <n v="1010.9"/>
    <n v="0"/>
    <n v="0"/>
    <n v="2.5999999999999999E-2"/>
    <n v="0"/>
    <n v="19.399999999999999"/>
    <n v="47"/>
    <n v="7.8"/>
    <n v="18.399999999999999"/>
    <n v="8.81"/>
    <n v="7.4399999999999994E-2"/>
    <n v="117"/>
    <n v="1"/>
    <n v="100"/>
    <n v="5"/>
    <x v="10"/>
    <x v="1"/>
    <n v="2024"/>
    <n v="7"/>
    <n v="5"/>
    <n v="705"/>
    <n v="7"/>
    <x v="8"/>
    <n v="30"/>
    <d v="2024-04-29T00:00:00"/>
    <x v="10"/>
  </r>
  <r>
    <d v="2024-04-30T00:00:00"/>
    <d v="1899-12-30T07:10:00"/>
    <n v="11"/>
    <n v="11"/>
    <n v="10.9"/>
    <n v="79"/>
    <n v="7.5"/>
    <n v="3.5"/>
    <s v="SSW"/>
    <n v="0.28999999999999998"/>
    <n v="10.4"/>
    <s v="ESE"/>
    <n v="10.6"/>
    <n v="10.9"/>
    <n v="10.4"/>
    <n v="1011"/>
    <n v="0"/>
    <n v="0"/>
    <n v="2.5000000000000001E-2"/>
    <n v="0"/>
    <n v="19.399999999999999"/>
    <n v="47"/>
    <n v="7.8"/>
    <n v="18.399999999999999"/>
    <n v="8.81"/>
    <n v="7.4399999999999994E-2"/>
    <n v="116"/>
    <n v="1"/>
    <n v="100"/>
    <n v="5"/>
    <x v="10"/>
    <x v="1"/>
    <n v="2024"/>
    <n v="7"/>
    <n v="10"/>
    <n v="710"/>
    <n v="7"/>
    <x v="8"/>
    <n v="30"/>
    <d v="2024-04-29T00:00:00"/>
    <x v="10"/>
  </r>
  <r>
    <d v="2024-04-30T00:00:00"/>
    <d v="1899-12-30T07:15:00"/>
    <n v="11.2"/>
    <n v="11.2"/>
    <n v="11"/>
    <n v="78"/>
    <n v="7.5"/>
    <n v="4.3"/>
    <s v="ESE"/>
    <n v="0.36"/>
    <n v="11.3"/>
    <s v="E"/>
    <n v="10.4"/>
    <n v="11"/>
    <n v="10.199999999999999"/>
    <n v="1011.1"/>
    <n v="0"/>
    <n v="0"/>
    <n v="2.5000000000000001E-2"/>
    <n v="0"/>
    <n v="19.5"/>
    <n v="48"/>
    <n v="8.1999999999999993"/>
    <n v="18.600000000000001"/>
    <n v="8.91"/>
    <n v="7.4399999999999994E-2"/>
    <n v="117"/>
    <n v="1"/>
    <n v="100"/>
    <n v="5"/>
    <x v="10"/>
    <x v="1"/>
    <n v="2024"/>
    <n v="7"/>
    <n v="15"/>
    <n v="715"/>
    <n v="7"/>
    <x v="8"/>
    <n v="30"/>
    <d v="2024-04-29T00:00:00"/>
    <x v="10"/>
  </r>
  <r>
    <d v="2024-04-30T00:00:00"/>
    <d v="1899-12-30T07:20:00"/>
    <n v="11.3"/>
    <n v="11.3"/>
    <n v="11.2"/>
    <n v="76"/>
    <n v="7.3"/>
    <n v="3.5"/>
    <s v="SE"/>
    <n v="0.28999999999999998"/>
    <n v="12.2"/>
    <s v="SE"/>
    <n v="10.9"/>
    <n v="11.1"/>
    <n v="10.7"/>
    <n v="1011.1"/>
    <n v="0"/>
    <n v="0"/>
    <n v="2.4E-2"/>
    <n v="0"/>
    <n v="19.600000000000001"/>
    <n v="48"/>
    <n v="8.1999999999999993"/>
    <n v="18.7"/>
    <n v="8.91"/>
    <n v="7.4399999999999994E-2"/>
    <n v="117"/>
    <n v="1"/>
    <n v="100"/>
    <n v="5"/>
    <x v="10"/>
    <x v="1"/>
    <n v="2024"/>
    <n v="7"/>
    <n v="20"/>
    <n v="720"/>
    <n v="7"/>
    <x v="8"/>
    <n v="30"/>
    <d v="2024-04-29T00:00:00"/>
    <x v="10"/>
  </r>
  <r>
    <d v="2024-04-30T00:00:00"/>
    <d v="1899-12-30T07:25:00"/>
    <n v="11.4"/>
    <n v="11.4"/>
    <n v="11.3"/>
    <n v="76"/>
    <n v="7.3"/>
    <n v="3.5"/>
    <s v="SSE"/>
    <n v="0.28999999999999998"/>
    <n v="10.4"/>
    <s v="S"/>
    <n v="11"/>
    <n v="11.2"/>
    <n v="10.8"/>
    <n v="1011.2"/>
    <n v="0"/>
    <n v="0"/>
    <n v="2.4E-2"/>
    <n v="0"/>
    <n v="19.600000000000001"/>
    <n v="48"/>
    <n v="8.1999999999999993"/>
    <n v="18.7"/>
    <n v="8.91"/>
    <n v="7.4399999999999994E-2"/>
    <n v="117"/>
    <n v="1"/>
    <n v="100"/>
    <n v="5"/>
    <x v="10"/>
    <x v="1"/>
    <n v="2024"/>
    <n v="7"/>
    <n v="25"/>
    <n v="725"/>
    <n v="7"/>
    <x v="8"/>
    <n v="30"/>
    <d v="2024-04-29T00:00:00"/>
    <x v="10"/>
  </r>
  <r>
    <d v="2024-04-30T00:00:00"/>
    <d v="1899-12-30T07:30:00"/>
    <n v="11.4"/>
    <n v="11.5"/>
    <n v="11.4"/>
    <n v="76"/>
    <n v="7.4"/>
    <n v="4.3"/>
    <s v="SSW"/>
    <n v="0.36"/>
    <n v="11.3"/>
    <s v="S"/>
    <n v="10.7"/>
    <n v="11.2"/>
    <n v="10.5"/>
    <n v="1011.3"/>
    <n v="0"/>
    <n v="0"/>
    <n v="2.4E-2"/>
    <n v="0"/>
    <n v="19.7"/>
    <n v="48"/>
    <n v="8.3000000000000007"/>
    <n v="18.8"/>
    <n v="8.9"/>
    <n v="7.4300000000000005E-2"/>
    <n v="117"/>
    <n v="1"/>
    <n v="100"/>
    <n v="5"/>
    <x v="10"/>
    <x v="1"/>
    <n v="2024"/>
    <n v="7"/>
    <n v="30"/>
    <n v="730"/>
    <n v="7"/>
    <x v="8"/>
    <n v="30"/>
    <d v="2024-04-29T00:00:00"/>
    <x v="10"/>
  </r>
  <r>
    <d v="2024-04-30T00:00:00"/>
    <d v="1899-12-30T07:35:00"/>
    <n v="11.5"/>
    <n v="11.5"/>
    <n v="11.4"/>
    <n v="75"/>
    <n v="7.2"/>
    <n v="4.3"/>
    <s v="SSE"/>
    <n v="0.36"/>
    <n v="13"/>
    <s v="S"/>
    <n v="10.8"/>
    <n v="11.2"/>
    <n v="10.5"/>
    <n v="1011.4"/>
    <n v="0"/>
    <n v="0"/>
    <n v="2.4E-2"/>
    <n v="0"/>
    <n v="19.7"/>
    <n v="48"/>
    <n v="8.3000000000000007"/>
    <n v="18.8"/>
    <n v="8.9"/>
    <n v="7.4300000000000005E-2"/>
    <n v="116"/>
    <n v="1"/>
    <n v="100"/>
    <n v="5"/>
    <x v="10"/>
    <x v="1"/>
    <n v="2024"/>
    <n v="7"/>
    <n v="35"/>
    <n v="735"/>
    <n v="7"/>
    <x v="8"/>
    <n v="30"/>
    <d v="2024-04-29T00:00:00"/>
    <x v="10"/>
  </r>
  <r>
    <d v="2024-04-30T00:00:00"/>
    <d v="1899-12-30T07:40:00"/>
    <n v="11.6"/>
    <n v="11.6"/>
    <n v="11.5"/>
    <n v="75"/>
    <n v="7.3"/>
    <n v="5.2"/>
    <s v="S"/>
    <n v="0.43"/>
    <n v="13.9"/>
    <s v="ESE"/>
    <n v="10.6"/>
    <n v="11.3"/>
    <n v="10.3"/>
    <n v="1011.4"/>
    <n v="0"/>
    <n v="0"/>
    <n v="2.3E-2"/>
    <n v="0"/>
    <n v="19.8"/>
    <n v="48"/>
    <n v="8.4"/>
    <n v="18.899999999999999"/>
    <n v="8.9"/>
    <n v="7.4300000000000005E-2"/>
    <n v="117"/>
    <n v="1"/>
    <n v="100"/>
    <n v="5"/>
    <x v="10"/>
    <x v="1"/>
    <n v="2024"/>
    <n v="7"/>
    <n v="40"/>
    <n v="740"/>
    <n v="7"/>
    <x v="8"/>
    <n v="30"/>
    <d v="2024-04-29T00:00:00"/>
    <x v="10"/>
  </r>
  <r>
    <d v="2024-04-30T00:00:00"/>
    <d v="1899-12-30T07:45:00"/>
    <n v="11.7"/>
    <n v="11.8"/>
    <n v="11.6"/>
    <n v="76"/>
    <n v="7.6"/>
    <n v="3.5"/>
    <s v="ESE"/>
    <n v="0.28999999999999998"/>
    <n v="9.6"/>
    <s v="S"/>
    <n v="11.3"/>
    <n v="11.4"/>
    <n v="11.1"/>
    <n v="1011.5"/>
    <n v="0"/>
    <n v="0"/>
    <n v="2.3E-2"/>
    <n v="0"/>
    <n v="19.8"/>
    <n v="48"/>
    <n v="8.5"/>
    <n v="19"/>
    <n v="8.9"/>
    <n v="7.4300000000000005E-2"/>
    <n v="117"/>
    <n v="1"/>
    <n v="100"/>
    <n v="5"/>
    <x v="10"/>
    <x v="1"/>
    <n v="2024"/>
    <n v="7"/>
    <n v="45"/>
    <n v="745"/>
    <n v="7"/>
    <x v="8"/>
    <n v="30"/>
    <d v="2024-04-29T00:00:00"/>
    <x v="10"/>
  </r>
  <r>
    <d v="2024-04-30T00:00:00"/>
    <d v="1899-12-30T07:50:00"/>
    <n v="11.8"/>
    <n v="11.8"/>
    <n v="11.8"/>
    <n v="74"/>
    <n v="7.3"/>
    <n v="4.3"/>
    <s v="SE"/>
    <n v="0.36"/>
    <n v="11.3"/>
    <s v="E"/>
    <n v="11.1"/>
    <n v="11.5"/>
    <n v="10.8"/>
    <n v="1011.6"/>
    <n v="0"/>
    <n v="0"/>
    <n v="2.3E-2"/>
    <n v="0"/>
    <n v="19.8"/>
    <n v="48"/>
    <n v="8.5"/>
    <n v="19"/>
    <n v="8.9"/>
    <n v="7.4300000000000005E-2"/>
    <n v="117"/>
    <n v="1"/>
    <n v="100"/>
    <n v="5"/>
    <x v="10"/>
    <x v="1"/>
    <n v="2024"/>
    <n v="7"/>
    <n v="50"/>
    <n v="750"/>
    <n v="7"/>
    <x v="8"/>
    <n v="30"/>
    <d v="2024-04-29T00:00:00"/>
    <x v="10"/>
  </r>
  <r>
    <d v="2024-04-30T00:00:00"/>
    <d v="1899-12-30T07:55:00"/>
    <n v="11.7"/>
    <n v="11.8"/>
    <n v="11.7"/>
    <n v="74"/>
    <n v="7.2"/>
    <n v="4.3"/>
    <s v="SSE"/>
    <n v="0.36"/>
    <n v="10.4"/>
    <s v="ESE"/>
    <n v="11"/>
    <n v="11.4"/>
    <n v="10.7"/>
    <n v="1011.7"/>
    <n v="0"/>
    <n v="0"/>
    <n v="2.3E-2"/>
    <n v="0"/>
    <n v="19.899999999999999"/>
    <n v="48"/>
    <n v="8.6"/>
    <n v="19.100000000000001"/>
    <n v="8.89"/>
    <n v="7.4300000000000005E-2"/>
    <n v="117"/>
    <n v="1"/>
    <n v="100"/>
    <n v="5"/>
    <x v="10"/>
    <x v="1"/>
    <n v="2024"/>
    <n v="7"/>
    <n v="55"/>
    <n v="755"/>
    <n v="7"/>
    <x v="8"/>
    <n v="30"/>
    <d v="2024-04-29T00:00:00"/>
    <x v="10"/>
  </r>
  <r>
    <d v="2024-04-30T00:00:00"/>
    <d v="1899-12-30T08:00:00"/>
    <n v="11.7"/>
    <n v="11.7"/>
    <n v="11.7"/>
    <n v="75"/>
    <n v="7.4"/>
    <n v="3.5"/>
    <s v="SSW"/>
    <n v="0.28999999999999998"/>
    <n v="11.3"/>
    <s v="E"/>
    <n v="11.3"/>
    <n v="11.4"/>
    <n v="11.1"/>
    <n v="1011.8"/>
    <n v="0"/>
    <n v="0"/>
    <n v="2.3E-2"/>
    <n v="0"/>
    <n v="20.100000000000001"/>
    <n v="48"/>
    <n v="8.6999999999999993"/>
    <n v="19.2"/>
    <n v="8.89"/>
    <n v="7.4200000000000002E-2"/>
    <n v="117"/>
    <n v="1"/>
    <n v="100"/>
    <n v="5"/>
    <x v="10"/>
    <x v="1"/>
    <n v="2024"/>
    <n v="8"/>
    <n v="0"/>
    <n v="800"/>
    <n v="7"/>
    <x v="8"/>
    <n v="30"/>
    <d v="2024-04-29T00:00:00"/>
    <x v="10"/>
  </r>
  <r>
    <d v="2024-04-30T00:00:00"/>
    <d v="1899-12-30T08:05:00"/>
    <n v="11.8"/>
    <n v="11.8"/>
    <n v="11.7"/>
    <n v="74"/>
    <n v="7.3"/>
    <n v="4.3"/>
    <s v="S"/>
    <n v="0.36"/>
    <n v="9.6"/>
    <s v="S"/>
    <n v="11.2"/>
    <n v="11.6"/>
    <n v="10.9"/>
    <n v="1011.8"/>
    <n v="0"/>
    <n v="0"/>
    <n v="2.3E-2"/>
    <n v="0"/>
    <n v="20.100000000000001"/>
    <n v="48"/>
    <n v="8.6999999999999993"/>
    <n v="19.2"/>
    <n v="8.89"/>
    <n v="7.4300000000000005E-2"/>
    <n v="117"/>
    <n v="1"/>
    <n v="100"/>
    <n v="5"/>
    <x v="10"/>
    <x v="1"/>
    <n v="2024"/>
    <n v="8"/>
    <n v="5"/>
    <n v="805"/>
    <n v="8"/>
    <x v="9"/>
    <n v="30"/>
    <d v="2024-04-29T00:00:00"/>
    <x v="10"/>
  </r>
  <r>
    <d v="2024-04-30T00:00:00"/>
    <d v="1899-12-30T08:10:00"/>
    <n v="12"/>
    <n v="12"/>
    <n v="11.8"/>
    <n v="72"/>
    <n v="7.1"/>
    <n v="6.1"/>
    <s v="ESE"/>
    <n v="0.51"/>
    <n v="12.2"/>
    <s v="E"/>
    <n v="10.8"/>
    <n v="11.7"/>
    <n v="10.5"/>
    <n v="1012"/>
    <n v="0"/>
    <n v="0"/>
    <n v="2.1999999999999999E-2"/>
    <n v="0"/>
    <n v="20.100000000000001"/>
    <n v="48"/>
    <n v="8.8000000000000007"/>
    <n v="19.3"/>
    <n v="8.89"/>
    <n v="7.4200000000000002E-2"/>
    <n v="117"/>
    <n v="1"/>
    <n v="100"/>
    <n v="5"/>
    <x v="10"/>
    <x v="1"/>
    <n v="2024"/>
    <n v="8"/>
    <n v="10"/>
    <n v="810"/>
    <n v="8"/>
    <x v="9"/>
    <n v="30"/>
    <d v="2024-04-29T00:00:00"/>
    <x v="10"/>
  </r>
  <r>
    <d v="2024-04-30T00:00:00"/>
    <d v="1899-12-30T08:15:00"/>
    <n v="11.8"/>
    <n v="12"/>
    <n v="11.8"/>
    <n v="72"/>
    <n v="6.9"/>
    <n v="5.2"/>
    <s v="SE"/>
    <n v="0.43"/>
    <n v="18.3"/>
    <s v="E"/>
    <n v="10.8"/>
    <n v="11.4"/>
    <n v="10.4"/>
    <n v="1012.1"/>
    <n v="0"/>
    <n v="0"/>
    <n v="2.3E-2"/>
    <n v="0"/>
    <n v="20.100000000000001"/>
    <n v="48"/>
    <n v="8.8000000000000007"/>
    <n v="19.3"/>
    <n v="8.89"/>
    <n v="7.4300000000000005E-2"/>
    <n v="116"/>
    <n v="1"/>
    <n v="100"/>
    <n v="5"/>
    <x v="10"/>
    <x v="1"/>
    <n v="2024"/>
    <n v="8"/>
    <n v="15"/>
    <n v="815"/>
    <n v="8"/>
    <x v="9"/>
    <n v="30"/>
    <d v="2024-04-29T00:00:00"/>
    <x v="10"/>
  </r>
  <r>
    <d v="2024-04-30T00:00:00"/>
    <d v="1899-12-30T08:20:00"/>
    <n v="11.8"/>
    <n v="11.8"/>
    <n v="11.7"/>
    <n v="73"/>
    <n v="7.1"/>
    <n v="4.3"/>
    <s v="SSE"/>
    <n v="0.36"/>
    <n v="9.6"/>
    <s v="SE"/>
    <n v="11.2"/>
    <n v="11.5"/>
    <n v="10.8"/>
    <n v="1012.3"/>
    <n v="0"/>
    <n v="0"/>
    <n v="2.3E-2"/>
    <n v="0"/>
    <n v="20.2"/>
    <n v="48"/>
    <n v="8.9"/>
    <n v="19.399999999999999"/>
    <n v="8.8800000000000008"/>
    <n v="7.4200000000000002E-2"/>
    <n v="116"/>
    <n v="1"/>
    <n v="100"/>
    <n v="5"/>
    <x v="10"/>
    <x v="1"/>
    <n v="2024"/>
    <n v="8"/>
    <n v="20"/>
    <n v="820"/>
    <n v="8"/>
    <x v="9"/>
    <n v="30"/>
    <d v="2024-04-29T00:00:00"/>
    <x v="10"/>
  </r>
  <r>
    <d v="2024-04-30T00:00:00"/>
    <d v="1899-12-30T08:25:00"/>
    <n v="12.1"/>
    <n v="12.1"/>
    <n v="11.8"/>
    <n v="73"/>
    <n v="7.4"/>
    <n v="4.3"/>
    <s v="SE"/>
    <n v="0.36"/>
    <n v="11.3"/>
    <s v="ESE"/>
    <n v="11.4"/>
    <n v="11.7"/>
    <n v="11.1"/>
    <n v="1012.3"/>
    <n v="0"/>
    <n v="0"/>
    <n v="2.1999999999999999E-2"/>
    <n v="0"/>
    <n v="20.2"/>
    <n v="48"/>
    <n v="8.9"/>
    <n v="19.399999999999999"/>
    <n v="8.8800000000000008"/>
    <n v="7.4200000000000002E-2"/>
    <n v="117"/>
    <n v="1"/>
    <n v="100"/>
    <n v="5"/>
    <x v="10"/>
    <x v="1"/>
    <n v="2024"/>
    <n v="8"/>
    <n v="25"/>
    <n v="825"/>
    <n v="8"/>
    <x v="9"/>
    <n v="30"/>
    <d v="2024-04-29T00:00:00"/>
    <x v="10"/>
  </r>
  <r>
    <d v="2024-04-30T00:00:00"/>
    <d v="1899-12-30T08:30:00"/>
    <n v="12.1"/>
    <n v="12.1"/>
    <n v="12.1"/>
    <n v="73"/>
    <n v="7.4"/>
    <n v="4.3"/>
    <s v="S"/>
    <n v="0.36"/>
    <n v="10.4"/>
    <s v="SE"/>
    <n v="11.4"/>
    <n v="11.7"/>
    <n v="11.1"/>
    <n v="1012.4"/>
    <n v="0"/>
    <n v="0"/>
    <n v="2.1999999999999999E-2"/>
    <n v="0"/>
    <n v="20.2"/>
    <n v="48"/>
    <n v="8.9"/>
    <n v="19.399999999999999"/>
    <n v="8.8800000000000008"/>
    <n v="7.4200000000000002E-2"/>
    <n v="117"/>
    <n v="1"/>
    <n v="100"/>
    <n v="5"/>
    <x v="10"/>
    <x v="1"/>
    <n v="2024"/>
    <n v="8"/>
    <n v="30"/>
    <n v="830"/>
    <n v="8"/>
    <x v="9"/>
    <n v="30"/>
    <d v="2024-04-29T00:00:00"/>
    <x v="10"/>
  </r>
  <r>
    <d v="2024-04-30T00:00:00"/>
    <d v="1899-12-30T08:35:00"/>
    <n v="12.2"/>
    <n v="12.2"/>
    <n v="12.1"/>
    <n v="73"/>
    <n v="7.5"/>
    <n v="3.5"/>
    <s v="SE"/>
    <n v="0.28999999999999998"/>
    <n v="10.4"/>
    <s v="SSW"/>
    <n v="11.9"/>
    <n v="11.9"/>
    <n v="11.6"/>
    <n v="1012.5"/>
    <n v="0"/>
    <n v="0"/>
    <n v="2.1000000000000001E-2"/>
    <n v="0"/>
    <n v="20.2"/>
    <n v="48"/>
    <n v="8.9"/>
    <n v="19.399999999999999"/>
    <n v="8.8800000000000008"/>
    <n v="7.4300000000000005E-2"/>
    <n v="117"/>
    <n v="1"/>
    <n v="100"/>
    <n v="5"/>
    <x v="10"/>
    <x v="1"/>
    <n v="2024"/>
    <n v="8"/>
    <n v="35"/>
    <n v="835"/>
    <n v="8"/>
    <x v="9"/>
    <n v="30"/>
    <d v="2024-04-29T00:00:00"/>
    <x v="10"/>
  </r>
  <r>
    <d v="2024-04-30T00:00:00"/>
    <d v="1899-12-30T08:40:00"/>
    <n v="12.4"/>
    <n v="12.4"/>
    <n v="12.2"/>
    <n v="70"/>
    <n v="7.1"/>
    <n v="4.3"/>
    <s v="ESE"/>
    <n v="0.36"/>
    <n v="11.3"/>
    <s v="S"/>
    <n v="11.8"/>
    <n v="12"/>
    <n v="11.4"/>
    <n v="1012.5"/>
    <n v="0"/>
    <n v="0"/>
    <n v="2.1000000000000001E-2"/>
    <n v="0"/>
    <n v="20.100000000000001"/>
    <n v="48"/>
    <n v="8.8000000000000007"/>
    <n v="19.3"/>
    <n v="8.89"/>
    <n v="7.4300000000000005E-2"/>
    <n v="117"/>
    <n v="1"/>
    <n v="100"/>
    <n v="5"/>
    <x v="10"/>
    <x v="1"/>
    <n v="2024"/>
    <n v="8"/>
    <n v="40"/>
    <n v="840"/>
    <n v="8"/>
    <x v="9"/>
    <n v="30"/>
    <d v="2024-04-29T00:00:00"/>
    <x v="10"/>
  </r>
  <r>
    <d v="2024-04-30T00:00:00"/>
    <d v="1899-12-30T08:45:00"/>
    <n v="12.6"/>
    <n v="12.6"/>
    <n v="12.4"/>
    <n v="71"/>
    <n v="7.5"/>
    <n v="3.5"/>
    <s v="SSW"/>
    <n v="0.28999999999999998"/>
    <n v="10.4"/>
    <s v="S"/>
    <n v="12.4"/>
    <n v="12.2"/>
    <n v="12"/>
    <n v="1012.5"/>
    <n v="0"/>
    <n v="0"/>
    <n v="0.02"/>
    <n v="0"/>
    <n v="20.100000000000001"/>
    <n v="48"/>
    <n v="8.8000000000000007"/>
    <n v="19.3"/>
    <n v="8.89"/>
    <n v="7.4300000000000005E-2"/>
    <n v="117"/>
    <n v="1"/>
    <n v="100"/>
    <n v="5"/>
    <x v="10"/>
    <x v="1"/>
    <n v="2024"/>
    <n v="8"/>
    <n v="45"/>
    <n v="845"/>
    <n v="8"/>
    <x v="9"/>
    <n v="30"/>
    <d v="2024-04-29T00:00:00"/>
    <x v="10"/>
  </r>
  <r>
    <d v="2024-04-30T00:00:00"/>
    <d v="1899-12-30T08:50:00"/>
    <n v="12.7"/>
    <n v="12.7"/>
    <n v="12.6"/>
    <n v="71"/>
    <n v="7.5"/>
    <n v="4.3"/>
    <s v="SE"/>
    <n v="0.36"/>
    <n v="10.4"/>
    <s v="ESE"/>
    <n v="12.2"/>
    <n v="12.3"/>
    <n v="11.8"/>
    <n v="1012.6"/>
    <n v="0"/>
    <n v="0"/>
    <n v="0.02"/>
    <n v="0"/>
    <n v="20.100000000000001"/>
    <n v="48"/>
    <n v="8.8000000000000007"/>
    <n v="19.3"/>
    <n v="8.89"/>
    <n v="7.4300000000000005E-2"/>
    <n v="116"/>
    <n v="1"/>
    <n v="100"/>
    <n v="5"/>
    <x v="10"/>
    <x v="1"/>
    <n v="2024"/>
    <n v="8"/>
    <n v="50"/>
    <n v="850"/>
    <n v="8"/>
    <x v="9"/>
    <n v="30"/>
    <d v="2024-04-29T00:00:00"/>
    <x v="10"/>
  </r>
  <r>
    <d v="2024-04-30T00:00:00"/>
    <d v="1899-12-30T08:55:00"/>
    <n v="12.6"/>
    <n v="12.7"/>
    <n v="12.6"/>
    <n v="70"/>
    <n v="7.2"/>
    <n v="4.3"/>
    <s v="SE"/>
    <n v="0.36"/>
    <n v="12.2"/>
    <s v="ESE"/>
    <n v="12"/>
    <n v="12.1"/>
    <n v="11.6"/>
    <n v="1012.6"/>
    <n v="0"/>
    <n v="0"/>
    <n v="0.02"/>
    <n v="0"/>
    <n v="20.100000000000001"/>
    <n v="48"/>
    <n v="8.8000000000000007"/>
    <n v="19.3"/>
    <n v="8.89"/>
    <n v="7.4300000000000005E-2"/>
    <n v="117"/>
    <n v="1"/>
    <n v="100"/>
    <n v="5"/>
    <x v="10"/>
    <x v="1"/>
    <n v="2024"/>
    <n v="8"/>
    <n v="55"/>
    <n v="855"/>
    <n v="8"/>
    <x v="9"/>
    <n v="30"/>
    <d v="2024-04-29T00:00:00"/>
    <x v="10"/>
  </r>
  <r>
    <d v="2024-04-30T00:00:00"/>
    <d v="1899-12-30T09:00:00"/>
    <n v="12.7"/>
    <n v="12.7"/>
    <n v="12.6"/>
    <n v="70"/>
    <n v="7.4"/>
    <n v="3.5"/>
    <s v="SSE"/>
    <n v="0.28999999999999998"/>
    <n v="10.4"/>
    <s v="ESE"/>
    <n v="12.5"/>
    <n v="12.3"/>
    <n v="12.1"/>
    <n v="1012.6"/>
    <n v="0"/>
    <n v="0"/>
    <n v="1.9E-2"/>
    <n v="0"/>
    <n v="20.100000000000001"/>
    <n v="48"/>
    <n v="8.8000000000000007"/>
    <n v="19.3"/>
    <n v="8.89"/>
    <n v="7.4300000000000005E-2"/>
    <n v="117"/>
    <n v="1"/>
    <n v="100"/>
    <n v="5"/>
    <x v="10"/>
    <x v="1"/>
    <n v="2024"/>
    <n v="9"/>
    <n v="0"/>
    <n v="900"/>
    <n v="8"/>
    <x v="9"/>
    <n v="30"/>
    <d v="2024-04-29T00:00:00"/>
    <x v="10"/>
  </r>
  <r>
    <d v="2024-04-30T00:00:00"/>
    <d v="1899-12-30T09:05:00"/>
    <n v="13"/>
    <n v="13"/>
    <n v="12.7"/>
    <n v="68"/>
    <n v="7.2"/>
    <n v="3.5"/>
    <s v="SE"/>
    <n v="0.28999999999999998"/>
    <n v="10.4"/>
    <s v="E"/>
    <n v="12.8"/>
    <n v="12.5"/>
    <n v="12.3"/>
    <n v="1012.6"/>
    <n v="0"/>
    <n v="0"/>
    <n v="1.9E-2"/>
    <n v="0"/>
    <n v="20.100000000000001"/>
    <n v="48"/>
    <n v="8.8000000000000007"/>
    <n v="19.3"/>
    <n v="8.89"/>
    <n v="7.4300000000000005E-2"/>
    <n v="118"/>
    <n v="1"/>
    <n v="100"/>
    <n v="5"/>
    <x v="10"/>
    <x v="1"/>
    <n v="2024"/>
    <n v="9"/>
    <n v="5"/>
    <n v="905"/>
    <n v="9"/>
    <x v="10"/>
    <n v="30"/>
    <d v="2024-04-30T00:00:00"/>
    <x v="11"/>
  </r>
  <r>
    <d v="2024-04-30T00:00:00"/>
    <d v="1899-12-30T09:10:00"/>
    <n v="13.3"/>
    <n v="13.3"/>
    <n v="13"/>
    <n v="67"/>
    <n v="7.3"/>
    <n v="4.3"/>
    <s v="ESE"/>
    <n v="0.36"/>
    <n v="13.9"/>
    <s v="E"/>
    <n v="12.9"/>
    <n v="12.8"/>
    <n v="12.4"/>
    <n v="1012.8"/>
    <n v="0"/>
    <n v="0"/>
    <n v="1.7000000000000001E-2"/>
    <n v="0"/>
    <n v="20.100000000000001"/>
    <n v="47"/>
    <n v="8.4"/>
    <n v="19.2"/>
    <n v="8.7899999999999991"/>
    <n v="7.4300000000000005E-2"/>
    <n v="117"/>
    <n v="1"/>
    <n v="100"/>
    <n v="5"/>
    <x v="10"/>
    <x v="1"/>
    <n v="2024"/>
    <n v="9"/>
    <n v="10"/>
    <n v="910"/>
    <n v="9"/>
    <x v="10"/>
    <n v="30"/>
    <d v="2024-04-30T00:00:00"/>
    <x v="11"/>
  </r>
  <r>
    <d v="2024-04-30T00:00:00"/>
    <d v="1899-12-30T09:15:00"/>
    <n v="13.4"/>
    <n v="13.4"/>
    <n v="13.3"/>
    <n v="67"/>
    <n v="7.4"/>
    <n v="4.3"/>
    <s v="ESE"/>
    <n v="0.36"/>
    <n v="12.2"/>
    <s v="NE"/>
    <n v="13"/>
    <n v="12.9"/>
    <n v="12.5"/>
    <n v="1012.8"/>
    <n v="0"/>
    <n v="0"/>
    <n v="1.7000000000000001E-2"/>
    <n v="0"/>
    <n v="20.100000000000001"/>
    <n v="47"/>
    <n v="8.4"/>
    <n v="19.2"/>
    <n v="8.7899999999999991"/>
    <n v="7.4300000000000005E-2"/>
    <n v="117"/>
    <n v="1"/>
    <n v="100"/>
    <n v="5"/>
    <x v="10"/>
    <x v="1"/>
    <n v="2024"/>
    <n v="9"/>
    <n v="15"/>
    <n v="915"/>
    <n v="9"/>
    <x v="10"/>
    <n v="30"/>
    <d v="2024-04-30T00:00:00"/>
    <x v="11"/>
  </r>
  <r>
    <d v="2024-04-30T00:00:00"/>
    <d v="1899-12-30T09:20:00"/>
    <n v="13.2"/>
    <n v="13.4"/>
    <n v="13.2"/>
    <n v="65"/>
    <n v="6.8"/>
    <n v="6.1"/>
    <s v="ESE"/>
    <n v="0.51"/>
    <n v="11.3"/>
    <s v="ESE"/>
    <n v="12.3"/>
    <n v="12.7"/>
    <n v="11.8"/>
    <n v="1012.9"/>
    <n v="0"/>
    <n v="0"/>
    <n v="1.7999999999999999E-2"/>
    <n v="0"/>
    <n v="20.100000000000001"/>
    <n v="47"/>
    <n v="8.4"/>
    <n v="19.2"/>
    <n v="8.7899999999999991"/>
    <n v="7.4300000000000005E-2"/>
    <n v="117"/>
    <n v="1"/>
    <n v="100"/>
    <n v="5"/>
    <x v="10"/>
    <x v="1"/>
    <n v="2024"/>
    <n v="9"/>
    <n v="20"/>
    <n v="920"/>
    <n v="9"/>
    <x v="10"/>
    <n v="30"/>
    <d v="2024-04-30T00:00:00"/>
    <x v="11"/>
  </r>
  <r>
    <d v="2024-04-30T00:00:00"/>
    <d v="1899-12-30T09:25:00"/>
    <n v="13.4"/>
    <n v="13.4"/>
    <n v="13.2"/>
    <n v="67"/>
    <n v="7.4"/>
    <n v="5.2"/>
    <s v="SE"/>
    <n v="0.43"/>
    <n v="15.7"/>
    <s v="ESE"/>
    <n v="12.7"/>
    <n v="12.9"/>
    <n v="12.2"/>
    <n v="1013.1"/>
    <n v="0"/>
    <n v="0"/>
    <n v="1.7000000000000001E-2"/>
    <n v="0"/>
    <n v="20.2"/>
    <n v="48"/>
    <n v="8.9"/>
    <n v="19.399999999999999"/>
    <n v="8.8800000000000008"/>
    <n v="7.4300000000000005E-2"/>
    <n v="117"/>
    <n v="1"/>
    <n v="100"/>
    <n v="5"/>
    <x v="10"/>
    <x v="1"/>
    <n v="2024"/>
    <n v="9"/>
    <n v="25"/>
    <n v="925"/>
    <n v="9"/>
    <x v="10"/>
    <n v="30"/>
    <d v="2024-04-30T00:00:00"/>
    <x v="11"/>
  </r>
  <r>
    <d v="2024-04-30T00:00:00"/>
    <d v="1899-12-30T09:30:00"/>
    <n v="13.3"/>
    <n v="13.4"/>
    <n v="13.3"/>
    <n v="66"/>
    <n v="7.1"/>
    <n v="5.2"/>
    <s v="ESE"/>
    <n v="0.43"/>
    <n v="12.2"/>
    <s v="ESE"/>
    <n v="12.6"/>
    <n v="12.7"/>
    <n v="12.1"/>
    <n v="1013.1"/>
    <n v="0"/>
    <n v="0"/>
    <n v="1.7999999999999999E-2"/>
    <n v="0"/>
    <n v="20.2"/>
    <n v="48"/>
    <n v="8.9"/>
    <n v="19.399999999999999"/>
    <n v="8.8800000000000008"/>
    <n v="7.4300000000000005E-2"/>
    <n v="117"/>
    <n v="1"/>
    <n v="100"/>
    <n v="5"/>
    <x v="10"/>
    <x v="1"/>
    <n v="2024"/>
    <n v="9"/>
    <n v="30"/>
    <n v="930"/>
    <n v="9"/>
    <x v="10"/>
    <n v="30"/>
    <d v="2024-04-30T00:00:00"/>
    <x v="11"/>
  </r>
  <r>
    <d v="2024-04-30T00:00:00"/>
    <d v="1899-12-30T09:35:00"/>
    <n v="13.2"/>
    <n v="13.3"/>
    <n v="13.2"/>
    <n v="68"/>
    <n v="7.4"/>
    <n v="5.2"/>
    <s v="SSE"/>
    <n v="0.43"/>
    <n v="18.3"/>
    <s v="ESE"/>
    <n v="12.6"/>
    <n v="12.7"/>
    <n v="12.1"/>
    <n v="1013.1"/>
    <n v="0"/>
    <n v="0"/>
    <n v="1.7999999999999999E-2"/>
    <n v="0"/>
    <n v="20.2"/>
    <n v="48"/>
    <n v="8.9"/>
    <n v="19.399999999999999"/>
    <n v="8.8800000000000008"/>
    <n v="7.4300000000000005E-2"/>
    <n v="116"/>
    <n v="1"/>
    <n v="100"/>
    <n v="5"/>
    <x v="10"/>
    <x v="1"/>
    <n v="2024"/>
    <n v="9"/>
    <n v="35"/>
    <n v="935"/>
    <n v="9"/>
    <x v="10"/>
    <n v="30"/>
    <d v="2024-04-30T00:00:00"/>
    <x v="11"/>
  </r>
  <r>
    <d v="2024-04-30T00:00:00"/>
    <d v="1899-12-30T09:40:00"/>
    <n v="13.3"/>
    <n v="13.3"/>
    <n v="13.3"/>
    <n v="68"/>
    <n v="7.5"/>
    <n v="4.3"/>
    <s v="SSW"/>
    <n v="0.36"/>
    <n v="11.3"/>
    <s v="E"/>
    <n v="12.9"/>
    <n v="12.8"/>
    <n v="12.4"/>
    <n v="1013.1"/>
    <n v="0"/>
    <n v="0"/>
    <n v="1.7999999999999999E-2"/>
    <n v="0"/>
    <n v="20.3"/>
    <n v="48"/>
    <n v="9"/>
    <n v="19.399999999999999"/>
    <n v="8.8800000000000008"/>
    <n v="7.4300000000000005E-2"/>
    <n v="110"/>
    <n v="1"/>
    <n v="96.5"/>
    <n v="5"/>
    <x v="10"/>
    <x v="1"/>
    <n v="2024"/>
    <n v="9"/>
    <n v="40"/>
    <n v="940"/>
    <n v="9"/>
    <x v="10"/>
    <n v="30"/>
    <d v="2024-04-30T00:00:00"/>
    <x v="11"/>
  </r>
  <r>
    <d v="2024-04-30T00:00:00"/>
    <d v="1899-12-30T09:45:00"/>
    <n v="13.2"/>
    <n v="13.3"/>
    <n v="13.2"/>
    <n v="66"/>
    <n v="7"/>
    <n v="4.3"/>
    <s v="ESE"/>
    <n v="0.36"/>
    <n v="11.3"/>
    <s v="ESE"/>
    <n v="12.7"/>
    <n v="12.6"/>
    <n v="12.2"/>
    <n v="1013.2"/>
    <n v="0"/>
    <n v="0"/>
    <n v="1.7999999999999999E-2"/>
    <n v="0"/>
    <n v="20.3"/>
    <n v="48"/>
    <n v="9"/>
    <n v="19.399999999999999"/>
    <n v="8.8800000000000008"/>
    <n v="7.4300000000000005E-2"/>
    <n v="117"/>
    <n v="1"/>
    <n v="100"/>
    <n v="5"/>
    <x v="10"/>
    <x v="1"/>
    <n v="2024"/>
    <n v="9"/>
    <n v="45"/>
    <n v="945"/>
    <n v="9"/>
    <x v="10"/>
    <n v="30"/>
    <d v="2024-04-30T00:00:00"/>
    <x v="11"/>
  </r>
  <r>
    <d v="2024-04-30T00:00:00"/>
    <d v="1899-12-30T09:50:00"/>
    <n v="13.1"/>
    <n v="13.2"/>
    <n v="13.1"/>
    <n v="67"/>
    <n v="7.1"/>
    <n v="4.3"/>
    <s v="ESE"/>
    <n v="0.36"/>
    <n v="11.3"/>
    <s v="ESE"/>
    <n v="12.7"/>
    <n v="12.6"/>
    <n v="12.2"/>
    <n v="1013.1"/>
    <n v="0"/>
    <n v="0"/>
    <n v="1.7999999999999999E-2"/>
    <n v="0"/>
    <n v="20.399999999999999"/>
    <n v="48"/>
    <n v="9"/>
    <n v="19.5"/>
    <n v="8.8800000000000008"/>
    <n v="7.4200000000000002E-2"/>
    <n v="117"/>
    <n v="1"/>
    <n v="100"/>
    <n v="5"/>
    <x v="10"/>
    <x v="1"/>
    <n v="2024"/>
    <n v="9"/>
    <n v="50"/>
    <n v="950"/>
    <n v="9"/>
    <x v="10"/>
    <n v="30"/>
    <d v="2024-04-30T00:00:00"/>
    <x v="11"/>
  </r>
  <r>
    <d v="2024-04-30T00:00:00"/>
    <d v="1899-12-30T09:55:00"/>
    <n v="13.1"/>
    <n v="13.1"/>
    <n v="13.1"/>
    <n v="68"/>
    <n v="7.3"/>
    <n v="4.3"/>
    <s v="ESE"/>
    <n v="0.36"/>
    <n v="9.6"/>
    <s v="ESE"/>
    <n v="12.7"/>
    <n v="12.6"/>
    <n v="12.2"/>
    <n v="1013.1"/>
    <n v="0"/>
    <n v="0"/>
    <n v="1.7999999999999999E-2"/>
    <n v="0"/>
    <n v="20.5"/>
    <n v="48"/>
    <n v="9.1"/>
    <n v="19.600000000000001"/>
    <n v="8.8699999999999992"/>
    <n v="7.4200000000000002E-2"/>
    <n v="116"/>
    <n v="1"/>
    <n v="100"/>
    <n v="5"/>
    <x v="10"/>
    <x v="1"/>
    <n v="2024"/>
    <n v="9"/>
    <n v="55"/>
    <n v="955"/>
    <n v="9"/>
    <x v="10"/>
    <n v="30"/>
    <d v="2024-04-30T00:00:00"/>
    <x v="11"/>
  </r>
  <r>
    <d v="2024-04-30T00:00:00"/>
    <d v="1899-12-30T10:00:00"/>
    <n v="13.1"/>
    <n v="13.1"/>
    <n v="13.1"/>
    <n v="68"/>
    <n v="7.3"/>
    <n v="6.1"/>
    <s v="ESE"/>
    <n v="0.51"/>
    <n v="12.2"/>
    <s v="E"/>
    <n v="12.1"/>
    <n v="12.6"/>
    <n v="11.6"/>
    <n v="1013.3"/>
    <n v="0"/>
    <n v="0"/>
    <n v="1.7999999999999999E-2"/>
    <n v="0"/>
    <n v="20.5"/>
    <n v="48"/>
    <n v="9.1"/>
    <n v="19.600000000000001"/>
    <n v="8.8699999999999992"/>
    <n v="7.4200000000000002E-2"/>
    <n v="114"/>
    <n v="1"/>
    <n v="100"/>
    <n v="5"/>
    <x v="10"/>
    <x v="1"/>
    <n v="2024"/>
    <n v="10"/>
    <n v="0"/>
    <n v="1000"/>
    <n v="9"/>
    <x v="10"/>
    <n v="30"/>
    <d v="2024-04-30T00:00:00"/>
    <x v="11"/>
  </r>
  <r>
    <d v="2024-04-30T00:00:00"/>
    <d v="1899-12-30T10:05:00"/>
    <n v="13.2"/>
    <n v="13.2"/>
    <n v="13.1"/>
    <n v="68"/>
    <n v="7.4"/>
    <n v="6.1"/>
    <s v="ESE"/>
    <n v="0.51"/>
    <n v="12.2"/>
    <s v="ESE"/>
    <n v="12.2"/>
    <n v="12.7"/>
    <n v="11.7"/>
    <n v="1013.2"/>
    <n v="0"/>
    <n v="0"/>
    <n v="1.7999999999999999E-2"/>
    <n v="0"/>
    <n v="20.6"/>
    <n v="48"/>
    <n v="9.1999999999999993"/>
    <n v="19.7"/>
    <n v="8.8699999999999992"/>
    <n v="7.4200000000000002E-2"/>
    <n v="116"/>
    <n v="1"/>
    <n v="100"/>
    <n v="5"/>
    <x v="10"/>
    <x v="1"/>
    <n v="2024"/>
    <n v="10"/>
    <n v="5"/>
    <n v="1005"/>
    <n v="10"/>
    <x v="11"/>
    <n v="30"/>
    <d v="2024-04-30T00:00:00"/>
    <x v="11"/>
  </r>
  <r>
    <d v="2024-04-30T00:00:00"/>
    <d v="1899-12-30T10:10:00"/>
    <n v="13.2"/>
    <n v="13.2"/>
    <n v="13.2"/>
    <n v="68"/>
    <n v="7.4"/>
    <n v="3.5"/>
    <s v="ESE"/>
    <n v="0.28999999999999998"/>
    <n v="8.6999999999999993"/>
    <s v="E"/>
    <n v="13.1"/>
    <n v="12.7"/>
    <n v="12.6"/>
    <n v="1013.2"/>
    <n v="0"/>
    <n v="0"/>
    <n v="1.7999999999999999E-2"/>
    <n v="0"/>
    <n v="20.7"/>
    <n v="48"/>
    <n v="9.3000000000000007"/>
    <n v="19.7"/>
    <n v="8.8699999999999992"/>
    <n v="7.4200000000000002E-2"/>
    <n v="117"/>
    <n v="1"/>
    <n v="100"/>
    <n v="5"/>
    <x v="10"/>
    <x v="1"/>
    <n v="2024"/>
    <n v="10"/>
    <n v="10"/>
    <n v="1010"/>
    <n v="10"/>
    <x v="11"/>
    <n v="30"/>
    <d v="2024-04-30T00:00:00"/>
    <x v="11"/>
  </r>
  <r>
    <d v="2024-04-30T00:00:00"/>
    <d v="1899-12-30T10:15:00"/>
    <n v="13.1"/>
    <n v="13.2"/>
    <n v="13.1"/>
    <n v="68"/>
    <n v="7.3"/>
    <n v="4.3"/>
    <s v="ESE"/>
    <n v="0.36"/>
    <n v="9.6"/>
    <s v="ESE"/>
    <n v="12.7"/>
    <n v="12.6"/>
    <n v="12.2"/>
    <n v="1013.3"/>
    <n v="0"/>
    <n v="0"/>
    <n v="1.7999999999999999E-2"/>
    <n v="0"/>
    <n v="20.7"/>
    <n v="48"/>
    <n v="9.3000000000000007"/>
    <n v="19.7"/>
    <n v="8.8699999999999992"/>
    <n v="7.4200000000000002E-2"/>
    <n v="117"/>
    <n v="1"/>
    <n v="100"/>
    <n v="5"/>
    <x v="10"/>
    <x v="1"/>
    <n v="2024"/>
    <n v="10"/>
    <n v="15"/>
    <n v="1015"/>
    <n v="10"/>
    <x v="11"/>
    <n v="30"/>
    <d v="2024-04-30T00:00:00"/>
    <x v="11"/>
  </r>
  <r>
    <d v="2024-04-30T00:00:00"/>
    <d v="1899-12-30T10:20:00"/>
    <n v="13.2"/>
    <n v="13.2"/>
    <n v="13"/>
    <n v="68"/>
    <n v="7.4"/>
    <n v="4.3"/>
    <s v="SE"/>
    <n v="0.36"/>
    <n v="9.6"/>
    <s v="SE"/>
    <n v="12.7"/>
    <n v="12.7"/>
    <n v="12.2"/>
    <n v="1013.2"/>
    <n v="0"/>
    <n v="0"/>
    <n v="1.7999999999999999E-2"/>
    <n v="0"/>
    <n v="20.8"/>
    <n v="48"/>
    <n v="9.4"/>
    <n v="19.8"/>
    <n v="8.86"/>
    <n v="7.4099999999999999E-2"/>
    <n v="116"/>
    <n v="1"/>
    <n v="100"/>
    <n v="5"/>
    <x v="10"/>
    <x v="1"/>
    <n v="2024"/>
    <n v="10"/>
    <n v="20"/>
    <n v="1020"/>
    <n v="10"/>
    <x v="11"/>
    <n v="30"/>
    <d v="2024-04-30T00:00:00"/>
    <x v="11"/>
  </r>
  <r>
    <d v="2024-04-30T00:00:00"/>
    <d v="1899-12-30T10:25:00"/>
    <n v="13.6"/>
    <n v="13.6"/>
    <n v="13.2"/>
    <n v="67"/>
    <n v="7.5"/>
    <n v="5.2"/>
    <s v="ESE"/>
    <n v="0.43"/>
    <n v="13"/>
    <s v="SE"/>
    <n v="12.9"/>
    <n v="13.1"/>
    <n v="12.4"/>
    <n v="1013.2"/>
    <n v="0"/>
    <n v="0"/>
    <n v="1.7000000000000001E-2"/>
    <n v="0"/>
    <n v="20.8"/>
    <n v="48"/>
    <n v="9.4"/>
    <n v="19.8"/>
    <n v="8.86"/>
    <n v="7.4099999999999999E-2"/>
    <n v="117"/>
    <n v="1"/>
    <n v="100"/>
    <n v="5"/>
    <x v="10"/>
    <x v="1"/>
    <n v="2024"/>
    <n v="10"/>
    <n v="25"/>
    <n v="1025"/>
    <n v="10"/>
    <x v="11"/>
    <n v="30"/>
    <d v="2024-04-30T00:00:00"/>
    <x v="11"/>
  </r>
  <r>
    <d v="2024-04-30T00:00:00"/>
    <d v="1899-12-30T10:30:00"/>
    <n v="13.8"/>
    <n v="13.8"/>
    <n v="13.6"/>
    <n v="68"/>
    <n v="8"/>
    <n v="4.3"/>
    <s v="SE"/>
    <n v="0.36"/>
    <n v="9.6"/>
    <s v="ESE"/>
    <n v="13.5"/>
    <n v="13.3"/>
    <n v="13"/>
    <n v="1013.2"/>
    <n v="0"/>
    <n v="0"/>
    <n v="1.6E-2"/>
    <n v="0"/>
    <n v="20.8"/>
    <n v="48"/>
    <n v="9.4"/>
    <n v="19.8"/>
    <n v="8.86"/>
    <n v="7.4099999999999999E-2"/>
    <n v="117"/>
    <n v="1"/>
    <n v="100"/>
    <n v="5"/>
    <x v="10"/>
    <x v="1"/>
    <n v="2024"/>
    <n v="10"/>
    <n v="30"/>
    <n v="1030"/>
    <n v="10"/>
    <x v="11"/>
    <n v="30"/>
    <d v="2024-04-30T00:00:00"/>
    <x v="11"/>
  </r>
  <r>
    <d v="2024-04-30T00:00:00"/>
    <d v="1899-12-30T10:35:00"/>
    <n v="13.8"/>
    <n v="13.8"/>
    <n v="13.8"/>
    <n v="66"/>
    <n v="7.5"/>
    <n v="5.2"/>
    <s v="SSE"/>
    <n v="0.43"/>
    <n v="10.4"/>
    <s v="E"/>
    <n v="13.2"/>
    <n v="13.2"/>
    <n v="12.7"/>
    <n v="1013.2"/>
    <n v="0"/>
    <n v="0"/>
    <n v="1.6E-2"/>
    <n v="0"/>
    <n v="20.9"/>
    <n v="48"/>
    <n v="9.5"/>
    <n v="19.899999999999999"/>
    <n v="8.86"/>
    <n v="7.4099999999999999E-2"/>
    <n v="118"/>
    <n v="1"/>
    <n v="100"/>
    <n v="5"/>
    <x v="10"/>
    <x v="1"/>
    <n v="2024"/>
    <n v="10"/>
    <n v="35"/>
    <n v="1035"/>
    <n v="10"/>
    <x v="11"/>
    <n v="30"/>
    <d v="2024-04-30T00:00:00"/>
    <x v="11"/>
  </r>
  <r>
    <d v="2024-04-30T00:00:00"/>
    <d v="1899-12-30T10:40:00"/>
    <n v="13.9"/>
    <n v="13.9"/>
    <n v="13.8"/>
    <n v="65"/>
    <n v="7.4"/>
    <n v="6.1"/>
    <s v="ESE"/>
    <n v="0.51"/>
    <n v="12.2"/>
    <s v="SE"/>
    <n v="13.1"/>
    <n v="13.3"/>
    <n v="12.6"/>
    <n v="1013.2"/>
    <n v="0"/>
    <n v="0"/>
    <n v="1.4999999999999999E-2"/>
    <n v="0"/>
    <n v="20.9"/>
    <n v="48"/>
    <n v="9.5"/>
    <n v="19.899999999999999"/>
    <n v="8.86"/>
    <n v="7.4099999999999999E-2"/>
    <n v="117"/>
    <n v="1"/>
    <n v="100"/>
    <n v="5"/>
    <x v="10"/>
    <x v="1"/>
    <n v="2024"/>
    <n v="10"/>
    <n v="40"/>
    <n v="1040"/>
    <n v="10"/>
    <x v="11"/>
    <n v="30"/>
    <d v="2024-04-30T00:00:00"/>
    <x v="11"/>
  </r>
  <r>
    <d v="2024-04-30T00:00:00"/>
    <d v="1899-12-30T10:45:00"/>
    <n v="14.2"/>
    <n v="14.2"/>
    <n v="13.9"/>
    <n v="65"/>
    <n v="7.7"/>
    <n v="5.2"/>
    <s v="SE"/>
    <n v="0.43"/>
    <n v="10.4"/>
    <s v="ESE"/>
    <n v="13.7"/>
    <n v="13.6"/>
    <n v="13.1"/>
    <n v="1013.2"/>
    <n v="0"/>
    <n v="0"/>
    <n v="1.4E-2"/>
    <n v="0"/>
    <n v="20.9"/>
    <n v="48"/>
    <n v="9.5"/>
    <n v="19.899999999999999"/>
    <n v="8.86"/>
    <n v="7.4099999999999999E-2"/>
    <n v="116"/>
    <n v="1"/>
    <n v="100"/>
    <n v="5"/>
    <x v="10"/>
    <x v="1"/>
    <n v="2024"/>
    <n v="10"/>
    <n v="45"/>
    <n v="1045"/>
    <n v="10"/>
    <x v="11"/>
    <n v="30"/>
    <d v="2024-04-30T00:00:00"/>
    <x v="11"/>
  </r>
  <r>
    <d v="2024-04-30T00:00:00"/>
    <d v="1899-12-30T10:50:00"/>
    <n v="14.4"/>
    <n v="14.4"/>
    <n v="14.2"/>
    <n v="64"/>
    <n v="7.7"/>
    <n v="5.2"/>
    <s v="SE"/>
    <n v="0.43"/>
    <n v="11.3"/>
    <s v="E"/>
    <n v="14"/>
    <n v="13.8"/>
    <n v="13.4"/>
    <n v="1013.2"/>
    <n v="0"/>
    <n v="0"/>
    <n v="1.4E-2"/>
    <n v="0"/>
    <n v="21"/>
    <n v="48"/>
    <n v="9.6"/>
    <n v="20"/>
    <n v="8.85"/>
    <n v="7.4099999999999999E-2"/>
    <n v="117"/>
    <n v="1"/>
    <n v="100"/>
    <n v="5"/>
    <x v="10"/>
    <x v="1"/>
    <n v="2024"/>
    <n v="10"/>
    <n v="50"/>
    <n v="1050"/>
    <n v="10"/>
    <x v="11"/>
    <n v="30"/>
    <d v="2024-04-30T00:00:00"/>
    <x v="11"/>
  </r>
  <r>
    <d v="2024-04-30T00:00:00"/>
    <d v="1899-12-30T10:55:00"/>
    <n v="14.6"/>
    <n v="14.6"/>
    <n v="14.4"/>
    <n v="66"/>
    <n v="8.3000000000000007"/>
    <n v="3.5"/>
    <s v="SE"/>
    <n v="0.28999999999999998"/>
    <n v="9.6"/>
    <s v="SW"/>
    <n v="14.6"/>
    <n v="14.1"/>
    <n v="14.1"/>
    <n v="1013.2"/>
    <n v="0"/>
    <n v="0"/>
    <n v="1.2999999999999999E-2"/>
    <n v="0"/>
    <n v="21"/>
    <n v="48"/>
    <n v="9.6"/>
    <n v="20"/>
    <n v="8.85"/>
    <n v="7.4099999999999999E-2"/>
    <n v="117"/>
    <n v="1"/>
    <n v="100"/>
    <n v="5"/>
    <x v="10"/>
    <x v="1"/>
    <n v="2024"/>
    <n v="10"/>
    <n v="55"/>
    <n v="1055"/>
    <n v="10"/>
    <x v="11"/>
    <n v="30"/>
    <d v="2024-04-30T00:00:00"/>
    <x v="11"/>
  </r>
  <r>
    <d v="2024-04-30T00:00:00"/>
    <d v="1899-12-30T11:00:00"/>
    <n v="14.8"/>
    <n v="14.8"/>
    <n v="14.6"/>
    <n v="65"/>
    <n v="8.3000000000000007"/>
    <n v="2.6"/>
    <s v="SSE"/>
    <n v="0.22"/>
    <n v="6.1"/>
    <s v="ENE"/>
    <n v="14.8"/>
    <n v="14.2"/>
    <n v="14.2"/>
    <n v="1013.3"/>
    <n v="0"/>
    <n v="0"/>
    <n v="1.2E-2"/>
    <n v="0"/>
    <n v="21.1"/>
    <n v="48"/>
    <n v="9.6"/>
    <n v="20"/>
    <n v="8.85"/>
    <n v="7.4099999999999999E-2"/>
    <n v="117"/>
    <n v="1"/>
    <n v="100"/>
    <n v="5"/>
    <x v="10"/>
    <x v="1"/>
    <n v="2024"/>
    <n v="11"/>
    <n v="0"/>
    <n v="1100"/>
    <n v="10"/>
    <x v="11"/>
    <n v="30"/>
    <d v="2024-04-30T00:00:00"/>
    <x v="11"/>
  </r>
  <r>
    <d v="2024-04-30T00:00:00"/>
    <d v="1899-12-30T11:05:00"/>
    <n v="14.9"/>
    <n v="14.9"/>
    <n v="14.8"/>
    <n v="63"/>
    <n v="7.9"/>
    <n v="4.3"/>
    <s v="SE"/>
    <n v="0.36"/>
    <n v="11.3"/>
    <s v="ESE"/>
    <n v="14.8"/>
    <n v="14.3"/>
    <n v="14.2"/>
    <n v="1013.2"/>
    <n v="0"/>
    <n v="0"/>
    <n v="1.2E-2"/>
    <n v="0"/>
    <n v="21.1"/>
    <n v="48"/>
    <n v="9.6"/>
    <n v="20"/>
    <n v="8.85"/>
    <n v="7.4099999999999999E-2"/>
    <n v="117"/>
    <n v="1"/>
    <n v="100"/>
    <n v="5"/>
    <x v="10"/>
    <x v="1"/>
    <n v="2024"/>
    <n v="11"/>
    <n v="5"/>
    <n v="1105"/>
    <n v="11"/>
    <x v="12"/>
    <n v="30"/>
    <d v="2024-04-30T00:00:00"/>
    <x v="11"/>
  </r>
  <r>
    <d v="2024-04-30T00:00:00"/>
    <d v="1899-12-30T11:10:00"/>
    <n v="14.9"/>
    <n v="14.9"/>
    <n v="14.8"/>
    <n v="64"/>
    <n v="8.1"/>
    <n v="3.5"/>
    <s v="SE"/>
    <n v="0.28999999999999998"/>
    <n v="7.8"/>
    <s v="SSE"/>
    <n v="14.9"/>
    <n v="14.3"/>
    <n v="14.3"/>
    <n v="1013.1"/>
    <n v="0"/>
    <n v="0"/>
    <n v="1.2E-2"/>
    <n v="0"/>
    <n v="21.1"/>
    <n v="48"/>
    <n v="9.6"/>
    <n v="20"/>
    <n v="8.85"/>
    <n v="7.3999999999999996E-2"/>
    <n v="117"/>
    <n v="1"/>
    <n v="100"/>
    <n v="5"/>
    <x v="10"/>
    <x v="1"/>
    <n v="2024"/>
    <n v="11"/>
    <n v="10"/>
    <n v="1110"/>
    <n v="11"/>
    <x v="12"/>
    <n v="30"/>
    <d v="2024-04-30T00:00:00"/>
    <x v="11"/>
  </r>
  <r>
    <d v="2024-04-30T00:00:00"/>
    <d v="1899-12-30T11:15:00"/>
    <n v="14.9"/>
    <n v="14.9"/>
    <n v="14.9"/>
    <n v="61"/>
    <n v="7.4"/>
    <n v="5.2"/>
    <s v="E"/>
    <n v="0.43"/>
    <n v="12.2"/>
    <s v="E"/>
    <n v="14.6"/>
    <n v="14.2"/>
    <n v="13.9"/>
    <n v="1013.1"/>
    <n v="0"/>
    <n v="0"/>
    <n v="1.2E-2"/>
    <n v="0"/>
    <n v="21.1"/>
    <n v="48"/>
    <n v="9.6"/>
    <n v="20"/>
    <n v="8.85"/>
    <n v="7.3999999999999996E-2"/>
    <n v="117"/>
    <n v="1"/>
    <n v="100"/>
    <n v="5"/>
    <x v="10"/>
    <x v="1"/>
    <n v="2024"/>
    <n v="11"/>
    <n v="15"/>
    <n v="1115"/>
    <n v="11"/>
    <x v="12"/>
    <n v="30"/>
    <d v="2024-04-30T00:00:00"/>
    <x v="11"/>
  </r>
  <r>
    <d v="2024-04-30T00:00:00"/>
    <d v="1899-12-30T11:20:00"/>
    <n v="14.9"/>
    <n v="14.9"/>
    <n v="14.9"/>
    <n v="59"/>
    <n v="6.9"/>
    <n v="4.3"/>
    <s v="SE"/>
    <n v="0.36"/>
    <n v="9.6"/>
    <s v="E"/>
    <n v="14.8"/>
    <n v="14.1"/>
    <n v="14"/>
    <n v="1013.1"/>
    <n v="0"/>
    <n v="0"/>
    <n v="1.2E-2"/>
    <n v="0"/>
    <n v="21.2"/>
    <n v="48"/>
    <n v="9.6999999999999993"/>
    <n v="20.100000000000001"/>
    <n v="8.85"/>
    <n v="7.3999999999999996E-2"/>
    <n v="116"/>
    <n v="1"/>
    <n v="100"/>
    <n v="5"/>
    <x v="10"/>
    <x v="1"/>
    <n v="2024"/>
    <n v="11"/>
    <n v="20"/>
    <n v="1120"/>
    <n v="11"/>
    <x v="12"/>
    <n v="30"/>
    <d v="2024-04-30T00:00:00"/>
    <x v="11"/>
  </r>
  <r>
    <d v="2024-04-30T00:00:00"/>
    <d v="1899-12-30T11:25:00"/>
    <n v="15"/>
    <n v="15"/>
    <n v="14.9"/>
    <n v="60"/>
    <n v="7.3"/>
    <n v="5.2"/>
    <s v="E"/>
    <n v="0.43"/>
    <n v="10.4"/>
    <s v="E"/>
    <n v="14.7"/>
    <n v="14.3"/>
    <n v="13.9"/>
    <n v="1013.2"/>
    <n v="0"/>
    <n v="0"/>
    <n v="1.2E-2"/>
    <n v="0"/>
    <n v="21.2"/>
    <n v="48"/>
    <n v="9.6999999999999993"/>
    <n v="20.100000000000001"/>
    <n v="8.85"/>
    <n v="7.3999999999999996E-2"/>
    <n v="117"/>
    <n v="1"/>
    <n v="100"/>
    <n v="5"/>
    <x v="10"/>
    <x v="1"/>
    <n v="2024"/>
    <n v="11"/>
    <n v="25"/>
    <n v="1125"/>
    <n v="11"/>
    <x v="12"/>
    <n v="30"/>
    <d v="2024-04-30T00:00:00"/>
    <x v="11"/>
  </r>
  <r>
    <d v="2024-04-30T00:00:00"/>
    <d v="1899-12-30T11:30:00"/>
    <n v="14.9"/>
    <n v="15"/>
    <n v="14.9"/>
    <n v="62"/>
    <n v="7.7"/>
    <n v="5.2"/>
    <s v="E"/>
    <n v="0.43"/>
    <n v="11.3"/>
    <s v="ESE"/>
    <n v="14.6"/>
    <n v="14.3"/>
    <n v="13.9"/>
    <n v="1013.1"/>
    <n v="0"/>
    <n v="0"/>
    <n v="1.2E-2"/>
    <n v="0"/>
    <n v="21.3"/>
    <n v="48"/>
    <n v="9.8000000000000007"/>
    <n v="20.3"/>
    <n v="8.86"/>
    <n v="7.3999999999999996E-2"/>
    <n v="117"/>
    <n v="1"/>
    <n v="100"/>
    <n v="5"/>
    <x v="10"/>
    <x v="1"/>
    <n v="2024"/>
    <n v="11"/>
    <n v="30"/>
    <n v="1130"/>
    <n v="11"/>
    <x v="12"/>
    <n v="30"/>
    <d v="2024-04-30T00:00:00"/>
    <x v="11"/>
  </r>
  <r>
    <d v="2024-04-30T00:00:00"/>
    <d v="1899-12-30T11:35:00"/>
    <n v="15.1"/>
    <n v="15.1"/>
    <n v="14.9"/>
    <n v="61"/>
    <n v="7.6"/>
    <n v="3.5"/>
    <s v="E"/>
    <n v="0.28999999999999998"/>
    <n v="10.4"/>
    <s v="E"/>
    <n v="15.1"/>
    <n v="14.4"/>
    <n v="14.4"/>
    <n v="1013.3"/>
    <n v="0"/>
    <n v="0"/>
    <n v="1.0999999999999999E-2"/>
    <n v="0"/>
    <n v="21.3"/>
    <n v="48"/>
    <n v="9.8000000000000007"/>
    <n v="20.3"/>
    <n v="8.86"/>
    <n v="7.3999999999999996E-2"/>
    <n v="117"/>
    <n v="1"/>
    <n v="100"/>
    <n v="5"/>
    <x v="10"/>
    <x v="1"/>
    <n v="2024"/>
    <n v="11"/>
    <n v="35"/>
    <n v="1135"/>
    <n v="11"/>
    <x v="12"/>
    <n v="30"/>
    <d v="2024-04-30T00:00:00"/>
    <x v="11"/>
  </r>
  <r>
    <d v="2024-04-30T00:00:00"/>
    <d v="1899-12-30T11:40:00"/>
    <n v="15.3"/>
    <n v="15.3"/>
    <n v="15.1"/>
    <n v="60"/>
    <n v="7.6"/>
    <n v="4.3"/>
    <s v="ESE"/>
    <n v="0.36"/>
    <n v="9.6"/>
    <s v="ESE"/>
    <n v="15.3"/>
    <n v="14.6"/>
    <n v="14.6"/>
    <n v="1013.3"/>
    <n v="0"/>
    <n v="0"/>
    <n v="0.01"/>
    <n v="0"/>
    <n v="21.3"/>
    <n v="48"/>
    <n v="9.8000000000000007"/>
    <n v="20.3"/>
    <n v="8.86"/>
    <n v="7.3999999999999996E-2"/>
    <n v="117"/>
    <n v="1"/>
    <n v="100"/>
    <n v="5"/>
    <x v="10"/>
    <x v="1"/>
    <n v="2024"/>
    <n v="11"/>
    <n v="40"/>
    <n v="1140"/>
    <n v="11"/>
    <x v="12"/>
    <n v="30"/>
    <d v="2024-04-30T00:00:00"/>
    <x v="11"/>
  </r>
  <r>
    <d v="2024-04-30T00:00:00"/>
    <d v="1899-12-30T11:45:00"/>
    <n v="15.4"/>
    <n v="15.4"/>
    <n v="15.3"/>
    <n v="60"/>
    <n v="7.7"/>
    <n v="4.3"/>
    <s v="ESE"/>
    <n v="0.36"/>
    <n v="9.6"/>
    <s v="ESE"/>
    <n v="15.3"/>
    <n v="14.7"/>
    <n v="14.6"/>
    <n v="1013.3"/>
    <n v="0"/>
    <n v="0"/>
    <n v="0.01"/>
    <n v="0"/>
    <n v="21.3"/>
    <n v="48"/>
    <n v="9.8000000000000007"/>
    <n v="20.3"/>
    <n v="8.86"/>
    <n v="7.3999999999999996E-2"/>
    <n v="118"/>
    <n v="1"/>
    <n v="100"/>
    <n v="5"/>
    <x v="10"/>
    <x v="1"/>
    <n v="2024"/>
    <n v="11"/>
    <n v="45"/>
    <n v="1145"/>
    <n v="11"/>
    <x v="12"/>
    <n v="30"/>
    <d v="2024-04-30T00:00:00"/>
    <x v="11"/>
  </r>
  <r>
    <d v="2024-04-30T00:00:00"/>
    <d v="1899-12-30T11:50:00"/>
    <n v="15.5"/>
    <n v="15.5"/>
    <n v="15.4"/>
    <n v="58"/>
    <n v="7.3"/>
    <n v="4.3"/>
    <s v="ESE"/>
    <n v="0.36"/>
    <n v="10.4"/>
    <s v="ESE"/>
    <n v="15.5"/>
    <n v="14.7"/>
    <n v="14.7"/>
    <n v="1013.3"/>
    <n v="0"/>
    <n v="0"/>
    <n v="0.01"/>
    <n v="0"/>
    <n v="21.3"/>
    <n v="48"/>
    <n v="9.9"/>
    <n v="20.3"/>
    <n v="8.86"/>
    <n v="7.3999999999999996E-2"/>
    <n v="117"/>
    <n v="1"/>
    <n v="100"/>
    <n v="5"/>
    <x v="10"/>
    <x v="1"/>
    <n v="2024"/>
    <n v="11"/>
    <n v="50"/>
    <n v="1150"/>
    <n v="11"/>
    <x v="12"/>
    <n v="30"/>
    <d v="2024-04-30T00:00:00"/>
    <x v="11"/>
  </r>
  <r>
    <d v="2024-04-30T00:00:00"/>
    <d v="1899-12-30T11:55:00"/>
    <n v="15.7"/>
    <n v="15.7"/>
    <n v="15.5"/>
    <n v="57"/>
    <n v="7.2"/>
    <n v="4.3"/>
    <s v="ESE"/>
    <n v="0.36"/>
    <n v="10.4"/>
    <s v="E"/>
    <n v="15.7"/>
    <n v="14.8"/>
    <n v="14.8"/>
    <n v="1013.2"/>
    <n v="0"/>
    <n v="0"/>
    <n v="8.9999999999999993E-3"/>
    <n v="0"/>
    <n v="21.3"/>
    <n v="48"/>
    <n v="9.8000000000000007"/>
    <n v="20.3"/>
    <n v="8.86"/>
    <n v="7.3999999999999996E-2"/>
    <n v="117"/>
    <n v="1"/>
    <n v="100"/>
    <n v="5"/>
    <x v="10"/>
    <x v="1"/>
    <n v="2024"/>
    <n v="11"/>
    <n v="55"/>
    <n v="1155"/>
    <n v="11"/>
    <x v="12"/>
    <n v="30"/>
    <d v="2024-04-30T00:00:00"/>
    <x v="11"/>
  </r>
  <r>
    <d v="2024-04-30T00:00:00"/>
    <d v="1899-12-30T12:00:00"/>
    <n v="15.7"/>
    <n v="15.7"/>
    <n v="15.7"/>
    <n v="54"/>
    <n v="6.4"/>
    <n v="5.2"/>
    <s v="ESE"/>
    <n v="0.43"/>
    <n v="12.2"/>
    <s v="ESE"/>
    <n v="15.4"/>
    <n v="14.7"/>
    <n v="14.5"/>
    <n v="1013.2"/>
    <n v="0"/>
    <n v="0"/>
    <n v="8.9999999999999993E-3"/>
    <n v="0"/>
    <n v="21.3"/>
    <n v="47"/>
    <n v="9.5"/>
    <n v="20.2"/>
    <n v="8.75"/>
    <n v="7.3999999999999996E-2"/>
    <n v="117"/>
    <n v="1"/>
    <n v="100"/>
    <n v="5"/>
    <x v="10"/>
    <x v="1"/>
    <n v="2024"/>
    <n v="12"/>
    <n v="0"/>
    <n v="1200"/>
    <n v="11"/>
    <x v="12"/>
    <n v="30"/>
    <d v="2024-04-30T00:00:00"/>
    <x v="11"/>
  </r>
  <r>
    <d v="2024-04-30T00:00:00"/>
    <d v="1899-12-30T12:05:00"/>
    <n v="15.7"/>
    <n v="15.7"/>
    <n v="15.6"/>
    <n v="55"/>
    <n v="6.6"/>
    <n v="5.2"/>
    <s v="E"/>
    <n v="0.43"/>
    <n v="10.4"/>
    <s v="E"/>
    <n v="15.4"/>
    <n v="14.8"/>
    <n v="14.6"/>
    <n v="1013.1"/>
    <n v="0"/>
    <n v="0"/>
    <n v="8.9999999999999993E-3"/>
    <n v="0"/>
    <n v="21.3"/>
    <n v="47"/>
    <n v="9.5"/>
    <n v="20.2"/>
    <n v="8.75"/>
    <n v="7.3999999999999996E-2"/>
    <n v="117"/>
    <n v="1"/>
    <n v="100"/>
    <n v="5"/>
    <x v="10"/>
    <x v="1"/>
    <n v="2024"/>
    <n v="12"/>
    <n v="5"/>
    <n v="1205"/>
    <n v="12"/>
    <x v="13"/>
    <n v="30"/>
    <d v="2024-04-30T00:00:00"/>
    <x v="11"/>
  </r>
  <r>
    <d v="2024-04-30T00:00:00"/>
    <d v="1899-12-30T12:10:00"/>
    <n v="15.8"/>
    <n v="15.8"/>
    <n v="15.6"/>
    <n v="57"/>
    <n v="7.3"/>
    <n v="5.2"/>
    <s v="E"/>
    <n v="0.43"/>
    <n v="9.6"/>
    <s v="ESE"/>
    <n v="15.6"/>
    <n v="14.9"/>
    <n v="14.8"/>
    <n v="1013.1"/>
    <n v="0"/>
    <n v="0"/>
    <n v="8.9999999999999993E-3"/>
    <n v="0"/>
    <n v="21.2"/>
    <n v="47"/>
    <n v="9.4"/>
    <n v="20.100000000000001"/>
    <n v="8.75"/>
    <n v="7.3999999999999996E-2"/>
    <n v="117"/>
    <n v="1"/>
    <n v="100"/>
    <n v="5"/>
    <x v="10"/>
    <x v="1"/>
    <n v="2024"/>
    <n v="12"/>
    <n v="10"/>
    <n v="1210"/>
    <n v="12"/>
    <x v="13"/>
    <n v="30"/>
    <d v="2024-04-30T00:00:00"/>
    <x v="11"/>
  </r>
  <r>
    <d v="2024-04-30T00:00:00"/>
    <d v="1899-12-30T12:15:00"/>
    <n v="16"/>
    <n v="16"/>
    <n v="15.8"/>
    <n v="55"/>
    <n v="7"/>
    <n v="6.1"/>
    <s v="ESE"/>
    <n v="0.51"/>
    <n v="14.8"/>
    <s v="SE"/>
    <n v="15.7"/>
    <n v="15.1"/>
    <n v="14.8"/>
    <n v="1013.1"/>
    <n v="0"/>
    <n v="0"/>
    <n v="8.0000000000000002E-3"/>
    <n v="0"/>
    <n v="21.2"/>
    <n v="47"/>
    <n v="9.4"/>
    <n v="20.100000000000001"/>
    <n v="8.75"/>
    <n v="7.3999999999999996E-2"/>
    <n v="117"/>
    <n v="1"/>
    <n v="100"/>
    <n v="5"/>
    <x v="10"/>
    <x v="1"/>
    <n v="2024"/>
    <n v="12"/>
    <n v="15"/>
    <n v="1215"/>
    <n v="12"/>
    <x v="13"/>
    <n v="30"/>
    <d v="2024-04-30T00:00:00"/>
    <x v="11"/>
  </r>
  <r>
    <d v="2024-04-30T00:00:00"/>
    <d v="1899-12-30T12:20:00"/>
    <n v="16.100000000000001"/>
    <n v="16.100000000000001"/>
    <n v="15.9"/>
    <n v="57"/>
    <n v="7.5"/>
    <n v="6.1"/>
    <s v="ESE"/>
    <n v="0.51"/>
    <n v="11.3"/>
    <s v="ESE"/>
    <n v="15.7"/>
    <n v="15.3"/>
    <n v="14.9"/>
    <n v="1013.1"/>
    <n v="0"/>
    <n v="0"/>
    <n v="8.0000000000000002E-3"/>
    <n v="0"/>
    <n v="21.2"/>
    <n v="47"/>
    <n v="9.4"/>
    <n v="20.100000000000001"/>
    <n v="8.75"/>
    <n v="7.3999999999999996E-2"/>
    <n v="117"/>
    <n v="1"/>
    <n v="100"/>
    <n v="5"/>
    <x v="10"/>
    <x v="1"/>
    <n v="2024"/>
    <n v="12"/>
    <n v="20"/>
    <n v="1220"/>
    <n v="12"/>
    <x v="13"/>
    <n v="30"/>
    <d v="2024-04-30T00:00:00"/>
    <x v="11"/>
  </r>
  <r>
    <d v="2024-04-30T00:00:00"/>
    <d v="1899-12-30T12:25:00"/>
    <n v="16"/>
    <n v="16.100000000000001"/>
    <n v="16"/>
    <n v="54"/>
    <n v="6.7"/>
    <n v="6.1"/>
    <s v="ESE"/>
    <n v="0.51"/>
    <n v="13"/>
    <s v="E"/>
    <n v="15.7"/>
    <n v="15.1"/>
    <n v="14.7"/>
    <n v="1013.2"/>
    <n v="0"/>
    <n v="0"/>
    <n v="8.0000000000000002E-3"/>
    <n v="0"/>
    <n v="21.2"/>
    <n v="47"/>
    <n v="9.4"/>
    <n v="20.100000000000001"/>
    <n v="8.75"/>
    <n v="7.3999999999999996E-2"/>
    <n v="117"/>
    <n v="1"/>
    <n v="100"/>
    <n v="5"/>
    <x v="10"/>
    <x v="1"/>
    <n v="2024"/>
    <n v="12"/>
    <n v="25"/>
    <n v="1225"/>
    <n v="12"/>
    <x v="13"/>
    <n v="30"/>
    <d v="2024-04-30T00:00:00"/>
    <x v="11"/>
  </r>
  <r>
    <d v="2024-04-30T00:00:00"/>
    <d v="1899-12-30T12:30:00"/>
    <n v="16.100000000000001"/>
    <n v="16.100000000000001"/>
    <n v="16"/>
    <n v="53"/>
    <n v="6.5"/>
    <n v="5.2"/>
    <s v="E"/>
    <n v="0.43"/>
    <n v="8.6999999999999993"/>
    <s v="E"/>
    <n v="16"/>
    <n v="15.1"/>
    <n v="15"/>
    <n v="1013.3"/>
    <n v="0"/>
    <n v="0"/>
    <n v="8.0000000000000002E-3"/>
    <n v="0"/>
    <n v="21.1"/>
    <n v="47"/>
    <n v="9.3000000000000007"/>
    <n v="19.899999999999999"/>
    <n v="8.75"/>
    <n v="7.4099999999999999E-2"/>
    <n v="117"/>
    <n v="1"/>
    <n v="100"/>
    <n v="5"/>
    <x v="10"/>
    <x v="1"/>
    <n v="2024"/>
    <n v="12"/>
    <n v="30"/>
    <n v="1230"/>
    <n v="12"/>
    <x v="13"/>
    <n v="30"/>
    <d v="2024-04-30T00:00:00"/>
    <x v="11"/>
  </r>
  <r>
    <d v="2024-04-30T00:00:00"/>
    <d v="1899-12-30T12:35:00"/>
    <n v="16.2"/>
    <n v="16.2"/>
    <n v="16.100000000000001"/>
    <n v="54"/>
    <n v="6.8"/>
    <n v="3.5"/>
    <s v="SE"/>
    <n v="0.28999999999999998"/>
    <n v="9.6"/>
    <s v="E"/>
    <n v="16.2"/>
    <n v="15.2"/>
    <n v="15.2"/>
    <n v="1013.3"/>
    <n v="0"/>
    <n v="0"/>
    <n v="8.0000000000000002E-3"/>
    <n v="0"/>
    <n v="21.1"/>
    <n v="47"/>
    <n v="9.3000000000000007"/>
    <n v="19.899999999999999"/>
    <n v="8.75"/>
    <n v="7.4099999999999999E-2"/>
    <n v="117"/>
    <n v="1"/>
    <n v="100"/>
    <n v="5"/>
    <x v="10"/>
    <x v="1"/>
    <n v="2024"/>
    <n v="12"/>
    <n v="35"/>
    <n v="1235"/>
    <n v="12"/>
    <x v="13"/>
    <n v="30"/>
    <d v="2024-04-30T00:00:00"/>
    <x v="11"/>
  </r>
  <r>
    <d v="2024-04-30T00:00:00"/>
    <d v="1899-12-30T12:40:00"/>
    <n v="16.399999999999999"/>
    <n v="16.399999999999999"/>
    <n v="16.2"/>
    <n v="56"/>
    <n v="7.6"/>
    <n v="5.2"/>
    <s v="ESE"/>
    <n v="0.43"/>
    <n v="11.3"/>
    <s v="E"/>
    <n v="16.399999999999999"/>
    <n v="15.6"/>
    <n v="15.6"/>
    <n v="1013.3"/>
    <n v="0"/>
    <n v="0"/>
    <n v="7.0000000000000001E-3"/>
    <n v="0"/>
    <n v="21.1"/>
    <n v="47"/>
    <n v="9.3000000000000007"/>
    <n v="19.899999999999999"/>
    <n v="8.75"/>
    <n v="7.4099999999999999E-2"/>
    <n v="117"/>
    <n v="1"/>
    <n v="100"/>
    <n v="5"/>
    <x v="10"/>
    <x v="1"/>
    <n v="2024"/>
    <n v="12"/>
    <n v="40"/>
    <n v="1240"/>
    <n v="12"/>
    <x v="13"/>
    <n v="30"/>
    <d v="2024-04-30T00:00:00"/>
    <x v="11"/>
  </r>
  <r>
    <d v="2024-04-30T00:00:00"/>
    <d v="1899-12-30T12:45:00"/>
    <n v="16.3"/>
    <n v="16.399999999999999"/>
    <n v="16.3"/>
    <n v="54"/>
    <n v="6.9"/>
    <n v="6.1"/>
    <s v="ESE"/>
    <n v="0.51"/>
    <n v="15.7"/>
    <s v="E"/>
    <n v="16"/>
    <n v="15.3"/>
    <n v="15.1"/>
    <n v="1013.4"/>
    <n v="0"/>
    <n v="0"/>
    <n v="7.0000000000000001E-3"/>
    <n v="0"/>
    <n v="21.1"/>
    <n v="47"/>
    <n v="9.3000000000000007"/>
    <n v="19.899999999999999"/>
    <n v="8.75"/>
    <n v="7.4099999999999999E-2"/>
    <n v="117"/>
    <n v="1"/>
    <n v="100"/>
    <n v="5"/>
    <x v="10"/>
    <x v="1"/>
    <n v="2024"/>
    <n v="12"/>
    <n v="45"/>
    <n v="1245"/>
    <n v="12"/>
    <x v="13"/>
    <n v="30"/>
    <d v="2024-04-30T00:00:00"/>
    <x v="11"/>
  </r>
  <r>
    <d v="2024-04-30T00:00:00"/>
    <d v="1899-12-30T12:50:00"/>
    <n v="16.2"/>
    <n v="16.3"/>
    <n v="16.100000000000001"/>
    <n v="55"/>
    <n v="7.1"/>
    <n v="5.2"/>
    <s v="E"/>
    <n v="0.43"/>
    <n v="12.2"/>
    <s v="ESE"/>
    <n v="16.100000000000001"/>
    <n v="15.3"/>
    <n v="15.2"/>
    <n v="1013.3"/>
    <n v="0"/>
    <n v="0"/>
    <n v="8.0000000000000002E-3"/>
    <n v="0"/>
    <n v="21.1"/>
    <n v="47"/>
    <n v="9.3000000000000007"/>
    <n v="19.899999999999999"/>
    <n v="8.75"/>
    <n v="7.4099999999999999E-2"/>
    <n v="118"/>
    <n v="1"/>
    <n v="100"/>
    <n v="5"/>
    <x v="10"/>
    <x v="1"/>
    <n v="2024"/>
    <n v="12"/>
    <n v="50"/>
    <n v="1250"/>
    <n v="12"/>
    <x v="13"/>
    <n v="30"/>
    <d v="2024-04-30T00:00:00"/>
    <x v="11"/>
  </r>
  <r>
    <d v="2024-04-30T00:00:00"/>
    <d v="1899-12-30T12:55:00"/>
    <n v="16"/>
    <n v="16.100000000000001"/>
    <n v="16"/>
    <n v="55"/>
    <n v="7"/>
    <n v="4.3"/>
    <s v="ESE"/>
    <n v="0.36"/>
    <n v="9.6"/>
    <s v="E"/>
    <n v="16"/>
    <n v="15.1"/>
    <n v="15.1"/>
    <n v="1013.4"/>
    <n v="0"/>
    <n v="0"/>
    <n v="8.0000000000000002E-3"/>
    <n v="0"/>
    <n v="21.1"/>
    <n v="47"/>
    <n v="9.3000000000000007"/>
    <n v="19.899999999999999"/>
    <n v="8.75"/>
    <n v="7.4099999999999999E-2"/>
    <n v="116"/>
    <n v="1"/>
    <n v="100"/>
    <n v="5"/>
    <x v="10"/>
    <x v="1"/>
    <n v="2024"/>
    <n v="12"/>
    <n v="55"/>
    <n v="1255"/>
    <n v="12"/>
    <x v="13"/>
    <n v="30"/>
    <d v="2024-04-30T00:00:00"/>
    <x v="11"/>
  </r>
  <r>
    <d v="2024-04-30T00:00:00"/>
    <d v="1899-12-30T13:00:00"/>
    <n v="16.100000000000001"/>
    <n v="16.100000000000001"/>
    <n v="16"/>
    <n v="57"/>
    <n v="7.5"/>
    <n v="4.3"/>
    <s v="ESE"/>
    <n v="0.36"/>
    <n v="10.4"/>
    <s v="E"/>
    <n v="16.100000000000001"/>
    <n v="15.3"/>
    <n v="15.3"/>
    <n v="1013.4"/>
    <n v="0"/>
    <n v="0"/>
    <n v="8.0000000000000002E-3"/>
    <n v="0"/>
    <n v="21.2"/>
    <n v="47"/>
    <n v="9.4"/>
    <n v="20.100000000000001"/>
    <n v="8.75"/>
    <n v="7.4099999999999999E-2"/>
    <n v="117"/>
    <n v="1"/>
    <n v="100"/>
    <n v="5"/>
    <x v="10"/>
    <x v="1"/>
    <n v="2024"/>
    <n v="13"/>
    <n v="0"/>
    <n v="1300"/>
    <n v="12"/>
    <x v="13"/>
    <n v="30"/>
    <d v="2024-04-30T00:00:00"/>
    <x v="11"/>
  </r>
  <r>
    <d v="2024-04-30T00:00:00"/>
    <d v="1899-12-30T13:05:00"/>
    <n v="16.100000000000001"/>
    <n v="16.2"/>
    <n v="16.100000000000001"/>
    <n v="56"/>
    <n v="7.3"/>
    <n v="4.3"/>
    <s v="ESE"/>
    <n v="0.36"/>
    <n v="9.6"/>
    <s v="ENE"/>
    <n v="16.100000000000001"/>
    <n v="15.3"/>
    <n v="15.3"/>
    <n v="1013.5"/>
    <n v="0"/>
    <n v="0"/>
    <n v="8.0000000000000002E-3"/>
    <n v="0"/>
    <n v="21.2"/>
    <n v="47"/>
    <n v="9.4"/>
    <n v="20.100000000000001"/>
    <n v="8.75"/>
    <n v="7.4099999999999999E-2"/>
    <n v="117"/>
    <n v="1"/>
    <n v="100"/>
    <n v="5"/>
    <x v="10"/>
    <x v="1"/>
    <n v="2024"/>
    <n v="13"/>
    <n v="5"/>
    <n v="1305"/>
    <n v="13"/>
    <x v="14"/>
    <n v="30"/>
    <d v="2024-04-30T00:00:00"/>
    <x v="11"/>
  </r>
  <r>
    <d v="2024-04-30T00:00:00"/>
    <d v="1899-12-30T13:10:00"/>
    <n v="16.100000000000001"/>
    <n v="16.2"/>
    <n v="16.100000000000001"/>
    <n v="54"/>
    <n v="6.8"/>
    <n v="4.3"/>
    <s v="ESE"/>
    <n v="0.36"/>
    <n v="10.4"/>
    <s v="ESE"/>
    <n v="16.100000000000001"/>
    <n v="15.2"/>
    <n v="15.2"/>
    <n v="1013.4"/>
    <n v="0"/>
    <n v="0"/>
    <n v="8.0000000000000002E-3"/>
    <n v="0"/>
    <n v="21.3"/>
    <n v="47"/>
    <n v="9.5"/>
    <n v="20.2"/>
    <n v="8.75"/>
    <n v="7.3999999999999996E-2"/>
    <n v="117"/>
    <n v="1"/>
    <n v="100"/>
    <n v="5"/>
    <x v="10"/>
    <x v="1"/>
    <n v="2024"/>
    <n v="13"/>
    <n v="10"/>
    <n v="1310"/>
    <n v="13"/>
    <x v="14"/>
    <n v="30"/>
    <d v="2024-04-30T00:00:00"/>
    <x v="11"/>
  </r>
  <r>
    <d v="2024-04-30T00:00:00"/>
    <d v="1899-12-30T13:15:00"/>
    <n v="16.100000000000001"/>
    <n v="16.100000000000001"/>
    <n v="16.100000000000001"/>
    <n v="53"/>
    <n v="6.5"/>
    <n v="6.1"/>
    <s v="E"/>
    <n v="0.51"/>
    <n v="12.2"/>
    <s v="E"/>
    <n v="15.7"/>
    <n v="15.1"/>
    <n v="14.7"/>
    <n v="1013.5"/>
    <n v="0"/>
    <n v="0"/>
    <n v="8.0000000000000002E-3"/>
    <n v="0"/>
    <n v="21.3"/>
    <n v="47"/>
    <n v="9.5"/>
    <n v="20.2"/>
    <n v="8.75"/>
    <n v="7.3999999999999996E-2"/>
    <n v="116"/>
    <n v="1"/>
    <n v="100"/>
    <n v="5"/>
    <x v="10"/>
    <x v="1"/>
    <n v="2024"/>
    <n v="13"/>
    <n v="15"/>
    <n v="1315"/>
    <n v="13"/>
    <x v="14"/>
    <n v="30"/>
    <d v="2024-04-30T00:00:00"/>
    <x v="11"/>
  </r>
  <r>
    <d v="2024-04-30T00:00:00"/>
    <d v="1899-12-30T13:20:00"/>
    <n v="16.3"/>
    <n v="16.3"/>
    <n v="16"/>
    <n v="54"/>
    <n v="6.9"/>
    <n v="6.1"/>
    <s v="E"/>
    <n v="0.51"/>
    <n v="12.2"/>
    <s v="ESE"/>
    <n v="16"/>
    <n v="15.3"/>
    <n v="15.1"/>
    <n v="1013.4"/>
    <n v="0"/>
    <n v="0"/>
    <n v="7.0000000000000001E-3"/>
    <n v="0"/>
    <n v="21.3"/>
    <n v="47"/>
    <n v="9.5"/>
    <n v="20.2"/>
    <n v="8.75"/>
    <n v="7.3999999999999996E-2"/>
    <n v="117"/>
    <n v="1"/>
    <n v="100"/>
    <n v="5"/>
    <x v="10"/>
    <x v="1"/>
    <n v="2024"/>
    <n v="13"/>
    <n v="20"/>
    <n v="1320"/>
    <n v="13"/>
    <x v="14"/>
    <n v="30"/>
    <d v="2024-04-30T00:00:00"/>
    <x v="11"/>
  </r>
  <r>
    <d v="2024-04-30T00:00:00"/>
    <d v="1899-12-30T13:25:00"/>
    <n v="16.7"/>
    <n v="16.7"/>
    <n v="16.3"/>
    <n v="52"/>
    <n v="6.8"/>
    <n v="5.2"/>
    <s v="SE"/>
    <n v="0.43"/>
    <n v="13"/>
    <s v="SE"/>
    <n v="16.7"/>
    <n v="15.7"/>
    <n v="15.7"/>
    <n v="1013.4"/>
    <n v="0"/>
    <n v="0"/>
    <n v="6.0000000000000001E-3"/>
    <n v="0"/>
    <n v="21.3"/>
    <n v="47"/>
    <n v="9.5"/>
    <n v="20.2"/>
    <n v="8.75"/>
    <n v="7.3999999999999996E-2"/>
    <n v="117"/>
    <n v="1"/>
    <n v="100"/>
    <n v="5"/>
    <x v="10"/>
    <x v="1"/>
    <n v="2024"/>
    <n v="13"/>
    <n v="25"/>
    <n v="1325"/>
    <n v="13"/>
    <x v="14"/>
    <n v="30"/>
    <d v="2024-04-30T00:00:00"/>
    <x v="11"/>
  </r>
  <r>
    <d v="2024-04-30T00:00:00"/>
    <d v="1899-12-30T13:30:00"/>
    <n v="16.8"/>
    <n v="16.8"/>
    <n v="16.7"/>
    <n v="53"/>
    <n v="7.1"/>
    <n v="6.1"/>
    <s v="ESE"/>
    <n v="0.51"/>
    <n v="15.7"/>
    <s v="E"/>
    <n v="16.600000000000001"/>
    <n v="15.9"/>
    <n v="15.7"/>
    <n v="1013.3"/>
    <n v="0"/>
    <n v="0"/>
    <n v="5.0000000000000001E-3"/>
    <n v="0"/>
    <n v="21.3"/>
    <n v="47"/>
    <n v="9.5"/>
    <n v="20.2"/>
    <n v="8.75"/>
    <n v="7.3999999999999996E-2"/>
    <n v="117"/>
    <n v="1"/>
    <n v="100"/>
    <n v="5"/>
    <x v="10"/>
    <x v="1"/>
    <n v="2024"/>
    <n v="13"/>
    <n v="30"/>
    <n v="1330"/>
    <n v="13"/>
    <x v="14"/>
    <n v="30"/>
    <d v="2024-04-30T00:00:00"/>
    <x v="11"/>
  </r>
  <r>
    <d v="2024-04-30T00:00:00"/>
    <d v="1899-12-30T13:35:00"/>
    <n v="17"/>
    <n v="17"/>
    <n v="16.8"/>
    <n v="54"/>
    <n v="7.6"/>
    <n v="5.2"/>
    <s v="ESE"/>
    <n v="0.43"/>
    <n v="11.3"/>
    <s v="E"/>
    <n v="17"/>
    <n v="16.2"/>
    <n v="16.2"/>
    <n v="1013.4"/>
    <n v="0"/>
    <n v="0"/>
    <n v="5.0000000000000001E-3"/>
    <n v="0"/>
    <n v="21.3"/>
    <n v="47"/>
    <n v="9.5"/>
    <n v="20.2"/>
    <n v="8.75"/>
    <n v="7.3999999999999996E-2"/>
    <n v="117"/>
    <n v="1"/>
    <n v="100"/>
    <n v="5"/>
    <x v="10"/>
    <x v="1"/>
    <n v="2024"/>
    <n v="13"/>
    <n v="35"/>
    <n v="1335"/>
    <n v="13"/>
    <x v="14"/>
    <n v="30"/>
    <d v="2024-04-30T00:00:00"/>
    <x v="11"/>
  </r>
  <r>
    <d v="2024-04-30T00:00:00"/>
    <d v="1899-12-30T13:40:00"/>
    <n v="17"/>
    <n v="17.100000000000001"/>
    <n v="17"/>
    <n v="52"/>
    <n v="7.1"/>
    <n v="5.2"/>
    <s v="ESE"/>
    <n v="0.43"/>
    <n v="13"/>
    <s v="ESE"/>
    <n v="17"/>
    <n v="16.100000000000001"/>
    <n v="16.100000000000001"/>
    <n v="1013.4"/>
    <n v="0"/>
    <n v="0"/>
    <n v="5.0000000000000001E-3"/>
    <n v="0"/>
    <n v="21.3"/>
    <n v="47"/>
    <n v="9.5"/>
    <n v="20.2"/>
    <n v="8.75"/>
    <n v="7.3999999999999996E-2"/>
    <n v="117"/>
    <n v="1"/>
    <n v="100"/>
    <n v="5"/>
    <x v="10"/>
    <x v="1"/>
    <n v="2024"/>
    <n v="13"/>
    <n v="40"/>
    <n v="1340"/>
    <n v="13"/>
    <x v="14"/>
    <n v="30"/>
    <d v="2024-04-30T00:00:00"/>
    <x v="11"/>
  </r>
  <r>
    <d v="2024-04-30T00:00:00"/>
    <d v="1899-12-30T13:45:00"/>
    <n v="17.100000000000001"/>
    <n v="17.100000000000001"/>
    <n v="16.899999999999999"/>
    <n v="53"/>
    <n v="7.4"/>
    <n v="4.3"/>
    <s v="SE"/>
    <n v="0.36"/>
    <n v="9.6"/>
    <s v="SE"/>
    <n v="17.100000000000001"/>
    <n v="16.2"/>
    <n v="16.2"/>
    <n v="1013.4"/>
    <n v="0"/>
    <n v="0"/>
    <n v="4.0000000000000001E-3"/>
    <n v="0"/>
    <n v="21.3"/>
    <n v="47"/>
    <n v="9.5"/>
    <n v="20.2"/>
    <n v="8.75"/>
    <n v="7.3999999999999996E-2"/>
    <n v="117"/>
    <n v="1"/>
    <n v="100"/>
    <n v="5"/>
    <x v="10"/>
    <x v="1"/>
    <n v="2024"/>
    <n v="13"/>
    <n v="45"/>
    <n v="1345"/>
    <n v="13"/>
    <x v="14"/>
    <n v="30"/>
    <d v="2024-04-30T00:00:00"/>
    <x v="11"/>
  </r>
  <r>
    <d v="2024-04-30T00:00:00"/>
    <d v="1899-12-30T13:50:00"/>
    <n v="17.2"/>
    <n v="17.2"/>
    <n v="17.2"/>
    <n v="50"/>
    <n v="6.6"/>
    <n v="5.2"/>
    <s v="ESE"/>
    <n v="0.43"/>
    <n v="12.2"/>
    <s v="ESE"/>
    <n v="17.2"/>
    <n v="16.100000000000001"/>
    <n v="16.100000000000001"/>
    <n v="1013.5"/>
    <n v="0"/>
    <n v="0"/>
    <n v="4.0000000000000001E-3"/>
    <n v="0"/>
    <n v="21.3"/>
    <n v="47"/>
    <n v="9.5"/>
    <n v="20.2"/>
    <n v="8.75"/>
    <n v="7.3999999999999996E-2"/>
    <n v="117"/>
    <n v="1"/>
    <n v="100"/>
    <n v="5"/>
    <x v="10"/>
    <x v="1"/>
    <n v="2024"/>
    <n v="13"/>
    <n v="50"/>
    <n v="1350"/>
    <n v="13"/>
    <x v="14"/>
    <n v="30"/>
    <d v="2024-04-30T00:00:00"/>
    <x v="11"/>
  </r>
  <r>
    <d v="2024-04-30T00:00:00"/>
    <d v="1899-12-30T13:55:00"/>
    <n v="17.3"/>
    <n v="17.3"/>
    <n v="17.2"/>
    <n v="52"/>
    <n v="7.3"/>
    <n v="4.3"/>
    <s v="ESE"/>
    <n v="0.36"/>
    <n v="9.6"/>
    <s v="ESE"/>
    <n v="17.3"/>
    <n v="16.3"/>
    <n v="16.3"/>
    <n v="1013.4"/>
    <n v="0"/>
    <n v="0"/>
    <n v="4.0000000000000001E-3"/>
    <n v="0"/>
    <n v="21.3"/>
    <n v="47"/>
    <n v="9.5"/>
    <n v="20.2"/>
    <n v="8.75"/>
    <n v="7.3999999999999996E-2"/>
    <n v="117"/>
    <n v="1"/>
    <n v="100"/>
    <n v="5"/>
    <x v="10"/>
    <x v="1"/>
    <n v="2024"/>
    <n v="13"/>
    <n v="55"/>
    <n v="1355"/>
    <n v="13"/>
    <x v="14"/>
    <n v="30"/>
    <d v="2024-04-30T00:00:00"/>
    <x v="11"/>
  </r>
  <r>
    <d v="2024-04-30T00:00:00"/>
    <d v="1899-12-30T14:00:00"/>
    <n v="17.2"/>
    <n v="17.3"/>
    <n v="17.2"/>
    <n v="52"/>
    <n v="7.2"/>
    <n v="5.2"/>
    <s v="ESE"/>
    <n v="0.43"/>
    <n v="10.4"/>
    <s v="ESE"/>
    <n v="17.2"/>
    <n v="16.2"/>
    <n v="16.2"/>
    <n v="1013.4"/>
    <n v="0"/>
    <n v="0"/>
    <n v="4.0000000000000001E-3"/>
    <n v="0"/>
    <n v="21.3"/>
    <n v="47"/>
    <n v="9.5"/>
    <n v="20.2"/>
    <n v="8.75"/>
    <n v="7.3999999999999996E-2"/>
    <n v="118"/>
    <n v="1"/>
    <n v="100"/>
    <n v="5"/>
    <x v="10"/>
    <x v="1"/>
    <n v="2024"/>
    <n v="14"/>
    <n v="0"/>
    <n v="1400"/>
    <n v="13"/>
    <x v="14"/>
    <n v="30"/>
    <d v="2024-04-30T00:00:00"/>
    <x v="11"/>
  </r>
  <r>
    <d v="2024-04-30T00:00:00"/>
    <d v="1899-12-30T14:05:00"/>
    <n v="17.3"/>
    <n v="17.3"/>
    <n v="17.2"/>
    <n v="52"/>
    <n v="7.3"/>
    <n v="3.5"/>
    <s v="E"/>
    <n v="0.28999999999999998"/>
    <n v="11.3"/>
    <s v="ESE"/>
    <n v="17.3"/>
    <n v="16.3"/>
    <n v="16.3"/>
    <n v="1013.4"/>
    <n v="0"/>
    <n v="0"/>
    <n v="4.0000000000000001E-3"/>
    <n v="0"/>
    <n v="21.3"/>
    <n v="47"/>
    <n v="9.5"/>
    <n v="20.2"/>
    <n v="8.75"/>
    <n v="7.3999999999999996E-2"/>
    <n v="117"/>
    <n v="1"/>
    <n v="100"/>
    <n v="5"/>
    <x v="10"/>
    <x v="1"/>
    <n v="2024"/>
    <n v="14"/>
    <n v="5"/>
    <n v="1405"/>
    <n v="14"/>
    <x v="15"/>
    <n v="30"/>
    <d v="2024-04-30T00:00:00"/>
    <x v="11"/>
  </r>
  <r>
    <d v="2024-04-30T00:00:00"/>
    <d v="1899-12-30T14:10:00"/>
    <n v="17.5"/>
    <n v="17.5"/>
    <n v="17.3"/>
    <n v="52"/>
    <n v="7.5"/>
    <n v="4.3"/>
    <s v="ESE"/>
    <n v="0.36"/>
    <n v="12.2"/>
    <s v="ENE"/>
    <n v="17.5"/>
    <n v="16.600000000000001"/>
    <n v="16.600000000000001"/>
    <n v="1013.5"/>
    <n v="0"/>
    <n v="0"/>
    <n v="3.0000000000000001E-3"/>
    <n v="0"/>
    <n v="21.3"/>
    <n v="47"/>
    <n v="9.5"/>
    <n v="20.2"/>
    <n v="8.75"/>
    <n v="7.3999999999999996E-2"/>
    <n v="117"/>
    <n v="1"/>
    <n v="100"/>
    <n v="5"/>
    <x v="10"/>
    <x v="1"/>
    <n v="2024"/>
    <n v="14"/>
    <n v="10"/>
    <n v="1410"/>
    <n v="14"/>
    <x v="15"/>
    <n v="30"/>
    <d v="2024-04-30T00:00:00"/>
    <x v="11"/>
  </r>
  <r>
    <d v="2024-04-30T00:00:00"/>
    <d v="1899-12-30T14:15:00"/>
    <n v="17.600000000000001"/>
    <n v="17.600000000000001"/>
    <n v="17.5"/>
    <n v="51"/>
    <n v="7.3"/>
    <n v="5.2"/>
    <s v="ESE"/>
    <n v="0.43"/>
    <n v="10.4"/>
    <s v="E"/>
    <n v="17.600000000000001"/>
    <n v="16.600000000000001"/>
    <n v="16.600000000000001"/>
    <n v="1013.6"/>
    <n v="0"/>
    <n v="0"/>
    <n v="3.0000000000000001E-3"/>
    <n v="0"/>
    <n v="21.3"/>
    <n v="47"/>
    <n v="9.5"/>
    <n v="20.2"/>
    <n v="8.75"/>
    <n v="7.3999999999999996E-2"/>
    <n v="117"/>
    <n v="1"/>
    <n v="100"/>
    <n v="5"/>
    <x v="10"/>
    <x v="1"/>
    <n v="2024"/>
    <n v="14"/>
    <n v="15"/>
    <n v="1415"/>
    <n v="14"/>
    <x v="15"/>
    <n v="30"/>
    <d v="2024-04-30T00:00:00"/>
    <x v="11"/>
  </r>
  <r>
    <d v="2024-04-30T00:00:00"/>
    <d v="1899-12-30T14:20:00"/>
    <n v="17.600000000000001"/>
    <n v="17.600000000000001"/>
    <n v="17.600000000000001"/>
    <n v="51"/>
    <n v="7.3"/>
    <n v="5.2"/>
    <s v="SE"/>
    <n v="0.43"/>
    <n v="9.6"/>
    <s v="E"/>
    <n v="17.600000000000001"/>
    <n v="16.600000000000001"/>
    <n v="16.600000000000001"/>
    <n v="1013.5"/>
    <n v="0"/>
    <n v="0"/>
    <n v="3.0000000000000001E-3"/>
    <n v="0"/>
    <n v="21.3"/>
    <n v="47"/>
    <n v="9.5"/>
    <n v="20.2"/>
    <n v="8.75"/>
    <n v="7.3999999999999996E-2"/>
    <n v="117"/>
    <n v="1"/>
    <n v="100"/>
    <n v="5"/>
    <x v="10"/>
    <x v="1"/>
    <n v="2024"/>
    <n v="14"/>
    <n v="20"/>
    <n v="1420"/>
    <n v="14"/>
    <x v="15"/>
    <n v="30"/>
    <d v="2024-04-30T00:00:00"/>
    <x v="11"/>
  </r>
  <r>
    <d v="2024-04-30T00:00:00"/>
    <d v="1899-12-30T14:25:00"/>
    <n v="17.2"/>
    <n v="17.600000000000001"/>
    <n v="17.2"/>
    <n v="50"/>
    <n v="6.7"/>
    <n v="4.3"/>
    <s v="SE"/>
    <n v="0.36"/>
    <n v="11.3"/>
    <s v="E"/>
    <n v="17.2"/>
    <n v="16.2"/>
    <n v="16.2"/>
    <n v="1013.4"/>
    <n v="0"/>
    <n v="0"/>
    <n v="4.0000000000000001E-3"/>
    <n v="0"/>
    <n v="21.3"/>
    <n v="47"/>
    <n v="9.5"/>
    <n v="20.2"/>
    <n v="8.75"/>
    <n v="7.3999999999999996E-2"/>
    <n v="117"/>
    <n v="1"/>
    <n v="100"/>
    <n v="5"/>
    <x v="10"/>
    <x v="1"/>
    <n v="2024"/>
    <n v="14"/>
    <n v="25"/>
    <n v="1425"/>
    <n v="14"/>
    <x v="15"/>
    <n v="30"/>
    <d v="2024-04-30T00:00:00"/>
    <x v="11"/>
  </r>
  <r>
    <d v="2024-04-30T00:00:00"/>
    <d v="1899-12-30T14:30:00"/>
    <n v="17.2"/>
    <n v="17.2"/>
    <n v="17.2"/>
    <n v="55"/>
    <n v="8.1"/>
    <n v="2.6"/>
    <s v="ESE"/>
    <n v="0.22"/>
    <n v="7"/>
    <s v="ENE"/>
    <n v="17.2"/>
    <n v="16.399999999999999"/>
    <n v="16.399999999999999"/>
    <n v="1013.4"/>
    <n v="0"/>
    <n v="0"/>
    <n v="4.0000000000000001E-3"/>
    <n v="0"/>
    <n v="21.3"/>
    <n v="47"/>
    <n v="9.5"/>
    <n v="20.2"/>
    <n v="8.75"/>
    <n v="7.3999999999999996E-2"/>
    <n v="116"/>
    <n v="1"/>
    <n v="100"/>
    <n v="5"/>
    <x v="10"/>
    <x v="1"/>
    <n v="2024"/>
    <n v="14"/>
    <n v="30"/>
    <n v="1430"/>
    <n v="14"/>
    <x v="15"/>
    <n v="30"/>
    <d v="2024-04-30T00:00:00"/>
    <x v="11"/>
  </r>
  <r>
    <d v="2024-04-30T00:00:00"/>
    <d v="1899-12-30T14:35:00"/>
    <n v="17.3"/>
    <n v="17.3"/>
    <n v="17.2"/>
    <n v="50"/>
    <n v="6.8"/>
    <n v="4.3"/>
    <s v="SE"/>
    <n v="0.36"/>
    <n v="12.2"/>
    <s v="SE"/>
    <n v="17.3"/>
    <n v="16.2"/>
    <n v="16.2"/>
    <n v="1013.3"/>
    <n v="0"/>
    <n v="0"/>
    <n v="4.0000000000000001E-3"/>
    <n v="0"/>
    <n v="21.3"/>
    <n v="47"/>
    <n v="9.6"/>
    <n v="20.3"/>
    <n v="8.75"/>
    <n v="7.3999999999999996E-2"/>
    <n v="116"/>
    <n v="1"/>
    <n v="100"/>
    <n v="5"/>
    <x v="10"/>
    <x v="1"/>
    <n v="2024"/>
    <n v="14"/>
    <n v="35"/>
    <n v="1435"/>
    <n v="14"/>
    <x v="15"/>
    <n v="30"/>
    <d v="2024-04-30T00:00:00"/>
    <x v="11"/>
  </r>
  <r>
    <d v="2024-04-30T00:00:00"/>
    <d v="1899-12-30T14:40:00"/>
    <n v="17.600000000000001"/>
    <n v="17.600000000000001"/>
    <n v="17.3"/>
    <n v="51"/>
    <n v="7.3"/>
    <n v="3.5"/>
    <s v="S"/>
    <n v="0.28999999999999998"/>
    <n v="7.8"/>
    <s v="SE"/>
    <n v="17.600000000000001"/>
    <n v="16.600000000000001"/>
    <n v="16.600000000000001"/>
    <n v="1013.3"/>
    <n v="0"/>
    <n v="0"/>
    <n v="3.0000000000000001E-3"/>
    <n v="0"/>
    <n v="21.3"/>
    <n v="47"/>
    <n v="9.6"/>
    <n v="20.3"/>
    <n v="8.75"/>
    <n v="7.3999999999999996E-2"/>
    <n v="116"/>
    <n v="1"/>
    <n v="100"/>
    <n v="5"/>
    <x v="10"/>
    <x v="1"/>
    <n v="2024"/>
    <n v="14"/>
    <n v="40"/>
    <n v="1440"/>
    <n v="14"/>
    <x v="15"/>
    <n v="30"/>
    <d v="2024-04-30T00:00:00"/>
    <x v="11"/>
  </r>
  <r>
    <d v="2024-04-30T00:00:00"/>
    <d v="1899-12-30T14:45:00"/>
    <n v="17.899999999999999"/>
    <n v="17.899999999999999"/>
    <n v="17.600000000000001"/>
    <n v="52"/>
    <n v="7.9"/>
    <n v="3.5"/>
    <s v="ESE"/>
    <n v="0.28999999999999998"/>
    <n v="7.8"/>
    <s v="SE"/>
    <n v="17.899999999999999"/>
    <n v="17"/>
    <n v="17"/>
    <n v="1013.2"/>
    <n v="0"/>
    <n v="0"/>
    <n v="2E-3"/>
    <n v="0"/>
    <n v="21.3"/>
    <n v="47"/>
    <n v="9.6"/>
    <n v="20.3"/>
    <n v="8.75"/>
    <n v="7.3999999999999996E-2"/>
    <n v="117"/>
    <n v="1"/>
    <n v="100"/>
    <n v="5"/>
    <x v="10"/>
    <x v="1"/>
    <n v="2024"/>
    <n v="14"/>
    <n v="45"/>
    <n v="1445"/>
    <n v="14"/>
    <x v="15"/>
    <n v="30"/>
    <d v="2024-04-30T00:00:00"/>
    <x v="11"/>
  </r>
  <r>
    <d v="2024-04-30T00:00:00"/>
    <d v="1899-12-30T14:50:00"/>
    <n v="17.899999999999999"/>
    <n v="17.899999999999999"/>
    <n v="17.899999999999999"/>
    <n v="51"/>
    <n v="7.7"/>
    <n v="4.3"/>
    <s v="ESE"/>
    <n v="0.36"/>
    <n v="11.3"/>
    <s v="E"/>
    <n v="17.899999999999999"/>
    <n v="17"/>
    <n v="17"/>
    <n v="1013.2"/>
    <n v="0"/>
    <n v="0"/>
    <n v="1E-3"/>
    <n v="0"/>
    <n v="21.3"/>
    <n v="47"/>
    <n v="9.6"/>
    <n v="20.3"/>
    <n v="8.75"/>
    <n v="7.3999999999999996E-2"/>
    <n v="117"/>
    <n v="1"/>
    <n v="100"/>
    <n v="5"/>
    <x v="10"/>
    <x v="1"/>
    <n v="2024"/>
    <n v="14"/>
    <n v="50"/>
    <n v="1450"/>
    <n v="14"/>
    <x v="15"/>
    <n v="30"/>
    <d v="2024-04-30T00:00:00"/>
    <x v="11"/>
  </r>
  <r>
    <d v="2024-04-30T00:00:00"/>
    <d v="1899-12-30T14:55:00"/>
    <n v="18"/>
    <n v="18"/>
    <n v="17.899999999999999"/>
    <n v="51"/>
    <n v="7.7"/>
    <n v="3.5"/>
    <s v="E"/>
    <n v="0.28999999999999998"/>
    <n v="7.8"/>
    <s v="ESE"/>
    <n v="18"/>
    <n v="17.100000000000001"/>
    <n v="17.100000000000001"/>
    <n v="1013.2"/>
    <n v="0"/>
    <n v="0"/>
    <n v="1E-3"/>
    <n v="0"/>
    <n v="21.3"/>
    <n v="47"/>
    <n v="9.6"/>
    <n v="20.3"/>
    <n v="8.75"/>
    <n v="7.3999999999999996E-2"/>
    <n v="117"/>
    <n v="1"/>
    <n v="100"/>
    <n v="5"/>
    <x v="10"/>
    <x v="1"/>
    <n v="2024"/>
    <n v="14"/>
    <n v="55"/>
    <n v="1455"/>
    <n v="14"/>
    <x v="15"/>
    <n v="30"/>
    <d v="2024-04-30T00:00:00"/>
    <x v="11"/>
  </r>
  <r>
    <d v="2024-04-30T00:00:00"/>
    <d v="1899-12-30T15:00:00"/>
    <n v="18.100000000000001"/>
    <n v="18.100000000000001"/>
    <n v="18.100000000000001"/>
    <n v="51"/>
    <n v="7.8"/>
    <n v="3.5"/>
    <s v="SSE"/>
    <n v="0.28999999999999998"/>
    <n v="8.6999999999999993"/>
    <s v="E"/>
    <n v="18.100000000000001"/>
    <n v="17.100000000000001"/>
    <n v="17.100000000000001"/>
    <n v="1013.2"/>
    <n v="0"/>
    <n v="0"/>
    <n v="1E-3"/>
    <n v="0"/>
    <n v="21.4"/>
    <n v="47"/>
    <n v="9.6999999999999993"/>
    <n v="20.399999999999999"/>
    <n v="8.75"/>
    <n v="7.3999999999999996E-2"/>
    <n v="117"/>
    <n v="1"/>
    <n v="100"/>
    <n v="5"/>
    <x v="10"/>
    <x v="1"/>
    <n v="2024"/>
    <n v="15"/>
    <n v="0"/>
    <n v="1500"/>
    <n v="14"/>
    <x v="15"/>
    <n v="30"/>
    <d v="2024-04-30T00:00:00"/>
    <x v="11"/>
  </r>
  <r>
    <d v="2024-04-30T00:00:00"/>
    <d v="1899-12-30T15:05:00"/>
    <n v="18"/>
    <n v="18.100000000000001"/>
    <n v="18"/>
    <n v="48"/>
    <n v="6.8"/>
    <n v="6.1"/>
    <s v="SE"/>
    <n v="0.51"/>
    <n v="12.2"/>
    <s v="ESE"/>
    <n v="18"/>
    <n v="16.899999999999999"/>
    <n v="16.899999999999999"/>
    <n v="1013.3"/>
    <n v="0"/>
    <n v="0"/>
    <n v="1E-3"/>
    <n v="0"/>
    <n v="21.4"/>
    <n v="47"/>
    <n v="9.6999999999999993"/>
    <n v="20.399999999999999"/>
    <n v="8.75"/>
    <n v="7.3999999999999996E-2"/>
    <n v="118"/>
    <n v="1"/>
    <n v="100"/>
    <n v="5"/>
    <x v="10"/>
    <x v="1"/>
    <n v="2024"/>
    <n v="15"/>
    <n v="5"/>
    <n v="1505"/>
    <n v="15"/>
    <x v="16"/>
    <n v="30"/>
    <d v="2024-04-30T00:00:00"/>
    <x v="11"/>
  </r>
  <r>
    <d v="2024-04-30T00:00:00"/>
    <d v="1899-12-30T15:10:00"/>
    <n v="18.100000000000001"/>
    <n v="18.100000000000001"/>
    <n v="17.899999999999999"/>
    <n v="49"/>
    <n v="7.2"/>
    <n v="2.6"/>
    <s v="ESE"/>
    <n v="0.22"/>
    <n v="5.2"/>
    <s v="ESE"/>
    <n v="18.100000000000001"/>
    <n v="17.100000000000001"/>
    <n v="17.100000000000001"/>
    <n v="1013.4"/>
    <n v="0"/>
    <n v="0"/>
    <n v="1E-3"/>
    <n v="0"/>
    <n v="21.6"/>
    <n v="48"/>
    <n v="10.1"/>
    <n v="20.6"/>
    <n v="8.8699999999999992"/>
    <n v="7.3899999999999993E-2"/>
    <n v="116"/>
    <n v="1"/>
    <n v="100"/>
    <n v="5"/>
    <x v="10"/>
    <x v="1"/>
    <n v="2024"/>
    <n v="15"/>
    <n v="10"/>
    <n v="1510"/>
    <n v="15"/>
    <x v="16"/>
    <n v="30"/>
    <d v="2024-04-30T00:00:00"/>
    <x v="11"/>
  </r>
  <r>
    <d v="2024-04-30T00:00:00"/>
    <d v="1899-12-30T15:15:00"/>
    <n v="18.3"/>
    <n v="18.3"/>
    <n v="18.100000000000001"/>
    <n v="50"/>
    <n v="7.7"/>
    <n v="2.6"/>
    <s v="SE"/>
    <n v="0.22"/>
    <n v="7.8"/>
    <s v="E"/>
    <n v="18.3"/>
    <n v="17.3"/>
    <n v="17.3"/>
    <n v="1013.3"/>
    <n v="0"/>
    <n v="0"/>
    <n v="0"/>
    <n v="0"/>
    <n v="21.6"/>
    <n v="48"/>
    <n v="10.1"/>
    <n v="20.7"/>
    <n v="8.8699999999999992"/>
    <n v="7.3899999999999993E-2"/>
    <n v="117"/>
    <n v="1"/>
    <n v="100"/>
    <n v="5"/>
    <x v="10"/>
    <x v="1"/>
    <n v="2024"/>
    <n v="15"/>
    <n v="15"/>
    <n v="1515"/>
    <n v="15"/>
    <x v="16"/>
    <n v="30"/>
    <d v="2024-04-30T00:00:00"/>
    <x v="11"/>
  </r>
  <r>
    <d v="2024-04-30T00:00:00"/>
    <d v="1899-12-30T15:20:00"/>
    <n v="18.399999999999999"/>
    <n v="18.399999999999999"/>
    <n v="18.3"/>
    <n v="49"/>
    <n v="7.5"/>
    <n v="2.6"/>
    <s v="ESE"/>
    <n v="0.22"/>
    <n v="10.4"/>
    <s v="ESE"/>
    <n v="18.399999999999999"/>
    <n v="17.399999999999999"/>
    <n v="17.399999999999999"/>
    <n v="1013.3"/>
    <n v="0"/>
    <n v="0"/>
    <n v="0"/>
    <n v="0"/>
    <n v="21.7"/>
    <n v="48"/>
    <n v="10.199999999999999"/>
    <n v="20.9"/>
    <n v="8.8699999999999992"/>
    <n v="7.3899999999999993E-2"/>
    <n v="117"/>
    <n v="1"/>
    <n v="100"/>
    <n v="5"/>
    <x v="10"/>
    <x v="1"/>
    <n v="2024"/>
    <n v="15"/>
    <n v="20"/>
    <n v="1520"/>
    <n v="15"/>
    <x v="16"/>
    <n v="30"/>
    <d v="2024-04-30T00:00:00"/>
    <x v="11"/>
  </r>
  <r>
    <d v="2024-04-30T00:00:00"/>
    <d v="1899-12-30T15:25:00"/>
    <n v="18.399999999999999"/>
    <n v="18.5"/>
    <n v="18.399999999999999"/>
    <n v="49"/>
    <n v="7.5"/>
    <n v="3.5"/>
    <s v="ESE"/>
    <n v="0.28999999999999998"/>
    <n v="7"/>
    <s v="SE"/>
    <n v="18.399999999999999"/>
    <n v="17.399999999999999"/>
    <n v="17.399999999999999"/>
    <n v="1013.2"/>
    <n v="0"/>
    <n v="0"/>
    <n v="0"/>
    <n v="0"/>
    <n v="21.9"/>
    <n v="48"/>
    <n v="10.4"/>
    <n v="21.1"/>
    <n v="8.8800000000000008"/>
    <n v="7.3800000000000004E-2"/>
    <n v="117"/>
    <n v="1"/>
    <n v="100"/>
    <n v="5"/>
    <x v="10"/>
    <x v="1"/>
    <n v="2024"/>
    <n v="15"/>
    <n v="25"/>
    <n v="1525"/>
    <n v="15"/>
    <x v="16"/>
    <n v="30"/>
    <d v="2024-04-30T00:00:00"/>
    <x v="11"/>
  </r>
  <r>
    <d v="2024-04-30T00:00:00"/>
    <d v="1899-12-30T15:30:00"/>
    <n v="18.399999999999999"/>
    <n v="18.399999999999999"/>
    <n v="18.399999999999999"/>
    <n v="50"/>
    <n v="7.8"/>
    <n v="4.3"/>
    <s v="SE"/>
    <n v="0.36"/>
    <n v="10.4"/>
    <s v="E"/>
    <n v="18.399999999999999"/>
    <n v="17.5"/>
    <n v="17.5"/>
    <n v="1013.3"/>
    <n v="0"/>
    <n v="0"/>
    <n v="0"/>
    <n v="0"/>
    <n v="22"/>
    <n v="48"/>
    <n v="10.5"/>
    <n v="21.3"/>
    <n v="8.8800000000000008"/>
    <n v="7.3800000000000004E-2"/>
    <n v="117"/>
    <n v="1"/>
    <n v="100"/>
    <n v="5"/>
    <x v="10"/>
    <x v="1"/>
    <n v="2024"/>
    <n v="15"/>
    <n v="30"/>
    <n v="1530"/>
    <n v="15"/>
    <x v="16"/>
    <n v="30"/>
    <d v="2024-04-30T00:00:00"/>
    <x v="11"/>
  </r>
  <r>
    <d v="2024-04-30T00:00:00"/>
    <d v="1899-12-30T15:35:00"/>
    <n v="18.399999999999999"/>
    <n v="18.5"/>
    <n v="18.399999999999999"/>
    <n v="49"/>
    <n v="7.5"/>
    <n v="4.3"/>
    <s v="ESE"/>
    <n v="0.36"/>
    <n v="10.4"/>
    <s v="E"/>
    <n v="18.399999999999999"/>
    <n v="17.399999999999999"/>
    <n v="17.399999999999999"/>
    <n v="1013.2"/>
    <n v="0"/>
    <n v="0"/>
    <n v="0"/>
    <n v="0"/>
    <n v="22.1"/>
    <n v="48"/>
    <n v="10.6"/>
    <n v="21.4"/>
    <n v="8.89"/>
    <n v="7.3700000000000002E-2"/>
    <n v="117"/>
    <n v="1"/>
    <n v="100"/>
    <n v="5"/>
    <x v="10"/>
    <x v="1"/>
    <n v="2024"/>
    <n v="15"/>
    <n v="35"/>
    <n v="1535"/>
    <n v="15"/>
    <x v="16"/>
    <n v="30"/>
    <d v="2024-04-30T00:00:00"/>
    <x v="11"/>
  </r>
  <r>
    <d v="2024-04-30T00:00:00"/>
    <d v="1899-12-30T15:40:00"/>
    <n v="18.3"/>
    <n v="18.5"/>
    <n v="18.3"/>
    <n v="51"/>
    <n v="8"/>
    <n v="4.3"/>
    <s v="ESE"/>
    <n v="0.36"/>
    <n v="8.6999999999999993"/>
    <s v="ENE"/>
    <n v="18.3"/>
    <n v="17.399999999999999"/>
    <n v="17.399999999999999"/>
    <n v="1013.2"/>
    <n v="0"/>
    <n v="0"/>
    <n v="0"/>
    <n v="0"/>
    <n v="22.2"/>
    <n v="48"/>
    <n v="10.7"/>
    <n v="21.6"/>
    <n v="8.89"/>
    <n v="7.3700000000000002E-2"/>
    <n v="117"/>
    <n v="1"/>
    <n v="100"/>
    <n v="5"/>
    <x v="10"/>
    <x v="1"/>
    <n v="2024"/>
    <n v="15"/>
    <n v="40"/>
    <n v="1540"/>
    <n v="15"/>
    <x v="16"/>
    <n v="30"/>
    <d v="2024-04-30T00:00:00"/>
    <x v="11"/>
  </r>
  <r>
    <d v="2024-04-30T00:00:00"/>
    <d v="1899-12-30T15:45:00"/>
    <n v="18"/>
    <n v="18.3"/>
    <n v="18"/>
    <n v="51"/>
    <n v="7.7"/>
    <n v="4.3"/>
    <s v="E"/>
    <n v="0.36"/>
    <n v="9.6"/>
    <s v="E"/>
    <n v="18"/>
    <n v="17.100000000000001"/>
    <n v="17.100000000000001"/>
    <n v="1013.2"/>
    <n v="0"/>
    <n v="0"/>
    <n v="1E-3"/>
    <n v="0"/>
    <n v="22.3"/>
    <n v="48"/>
    <n v="10.7"/>
    <n v="21.7"/>
    <n v="8.89"/>
    <n v="7.3700000000000002E-2"/>
    <n v="117"/>
    <n v="1"/>
    <n v="100"/>
    <n v="5"/>
    <x v="10"/>
    <x v="1"/>
    <n v="2024"/>
    <n v="15"/>
    <n v="45"/>
    <n v="1545"/>
    <n v="15"/>
    <x v="16"/>
    <n v="30"/>
    <d v="2024-04-30T00:00:00"/>
    <x v="11"/>
  </r>
  <r>
    <d v="2024-04-30T00:00:00"/>
    <d v="1899-12-30T15:50:00"/>
    <n v="17.7"/>
    <n v="18"/>
    <n v="17.7"/>
    <n v="51"/>
    <n v="7.4"/>
    <n v="4.3"/>
    <s v="ESE"/>
    <n v="0.36"/>
    <n v="11.3"/>
    <s v="ESE"/>
    <n v="17.7"/>
    <n v="16.7"/>
    <n v="16.7"/>
    <n v="1013.2"/>
    <n v="0"/>
    <n v="0"/>
    <n v="2E-3"/>
    <n v="0"/>
    <n v="22.3"/>
    <n v="48"/>
    <n v="10.7"/>
    <n v="21.7"/>
    <n v="8.89"/>
    <n v="7.3700000000000002E-2"/>
    <n v="117"/>
    <n v="1"/>
    <n v="100"/>
    <n v="5"/>
    <x v="10"/>
    <x v="1"/>
    <n v="2024"/>
    <n v="15"/>
    <n v="50"/>
    <n v="1550"/>
    <n v="15"/>
    <x v="16"/>
    <n v="30"/>
    <d v="2024-04-30T00:00:00"/>
    <x v="11"/>
  </r>
  <r>
    <d v="2024-04-30T00:00:00"/>
    <d v="1899-12-30T15:55:00"/>
    <n v="17.399999999999999"/>
    <n v="17.7"/>
    <n v="17.399999999999999"/>
    <n v="53"/>
    <n v="7.7"/>
    <n v="5.2"/>
    <s v="ESE"/>
    <n v="0.43"/>
    <n v="10.4"/>
    <s v="E"/>
    <n v="17.399999999999999"/>
    <n v="16.5"/>
    <n v="16.5"/>
    <n v="1013.3"/>
    <n v="0"/>
    <n v="0"/>
    <n v="3.0000000000000001E-3"/>
    <n v="0"/>
    <n v="22.4"/>
    <n v="48"/>
    <n v="10.8"/>
    <n v="21.8"/>
    <n v="8.9"/>
    <n v="7.3599999999999999E-2"/>
    <n v="117"/>
    <n v="1"/>
    <n v="100"/>
    <n v="5"/>
    <x v="10"/>
    <x v="1"/>
    <n v="2024"/>
    <n v="15"/>
    <n v="55"/>
    <n v="1555"/>
    <n v="15"/>
    <x v="16"/>
    <n v="30"/>
    <d v="2024-04-30T00:00:00"/>
    <x v="11"/>
  </r>
  <r>
    <d v="2024-04-30T00:00:00"/>
    <d v="1899-12-30T16:00:00"/>
    <n v="17.100000000000001"/>
    <n v="17.399999999999999"/>
    <n v="17.100000000000001"/>
    <n v="55"/>
    <n v="8"/>
    <n v="5.2"/>
    <s v="ESE"/>
    <n v="0.43"/>
    <n v="16.5"/>
    <s v="ESE"/>
    <n v="17.100000000000001"/>
    <n v="16.3"/>
    <n v="16.3"/>
    <n v="1013.3"/>
    <n v="0"/>
    <n v="0"/>
    <n v="4.0000000000000001E-3"/>
    <n v="0"/>
    <n v="22.4"/>
    <n v="48"/>
    <n v="10.8"/>
    <n v="21.8"/>
    <n v="8.9"/>
    <n v="7.3599999999999999E-2"/>
    <n v="117"/>
    <n v="1"/>
    <n v="100"/>
    <n v="5"/>
    <x v="10"/>
    <x v="1"/>
    <n v="2024"/>
    <n v="16"/>
    <n v="0"/>
    <n v="1600"/>
    <n v="15"/>
    <x v="16"/>
    <n v="30"/>
    <d v="2024-04-30T00:00:00"/>
    <x v="11"/>
  </r>
  <r>
    <d v="2024-04-30T00:00:00"/>
    <d v="1899-12-30T16:05:00"/>
    <n v="16.899999999999999"/>
    <n v="17.100000000000001"/>
    <n v="16.899999999999999"/>
    <n v="58"/>
    <n v="8.6"/>
    <n v="4.3"/>
    <s v="E"/>
    <n v="0.36"/>
    <n v="10.4"/>
    <s v="E"/>
    <n v="16.899999999999999"/>
    <n v="16.2"/>
    <n v="16.2"/>
    <n v="1013.2"/>
    <n v="0"/>
    <n v="0"/>
    <n v="5.0000000000000001E-3"/>
    <n v="0"/>
    <n v="22.4"/>
    <n v="48"/>
    <n v="10.8"/>
    <n v="21.8"/>
    <n v="8.9"/>
    <n v="7.3599999999999999E-2"/>
    <n v="117"/>
    <n v="1"/>
    <n v="100"/>
    <n v="5"/>
    <x v="10"/>
    <x v="1"/>
    <n v="2024"/>
    <n v="16"/>
    <n v="5"/>
    <n v="1605"/>
    <n v="16"/>
    <x v="17"/>
    <n v="30"/>
    <d v="2024-04-30T00:00:00"/>
    <x v="11"/>
  </r>
  <r>
    <d v="2024-04-30T00:00:00"/>
    <d v="1899-12-30T16:10:00"/>
    <n v="16.8"/>
    <n v="16.899999999999999"/>
    <n v="16.8"/>
    <n v="61"/>
    <n v="9.1999999999999993"/>
    <n v="2.6"/>
    <s v="ESE"/>
    <n v="0.22"/>
    <n v="7"/>
    <s v="E"/>
    <n v="16.8"/>
    <n v="16.2"/>
    <n v="16.2"/>
    <n v="1013.3"/>
    <n v="0"/>
    <n v="0"/>
    <n v="5.0000000000000001E-3"/>
    <n v="0"/>
    <n v="22.4"/>
    <n v="48"/>
    <n v="10.8"/>
    <n v="21.8"/>
    <n v="8.9"/>
    <n v="7.3599999999999999E-2"/>
    <n v="117"/>
    <n v="1"/>
    <n v="100"/>
    <n v="5"/>
    <x v="10"/>
    <x v="1"/>
    <n v="2024"/>
    <n v="16"/>
    <n v="10"/>
    <n v="1610"/>
    <n v="16"/>
    <x v="17"/>
    <n v="30"/>
    <d v="2024-04-30T00:00:00"/>
    <x v="11"/>
  </r>
  <r>
    <d v="2024-04-30T00:00:00"/>
    <d v="1899-12-30T16:15:00"/>
    <n v="16.7"/>
    <n v="16.8"/>
    <n v="16.7"/>
    <n v="61"/>
    <n v="9.1999999999999993"/>
    <n v="2.6"/>
    <s v="E"/>
    <n v="0.22"/>
    <n v="7.8"/>
    <s v="ESE"/>
    <n v="16.7"/>
    <n v="16.100000000000001"/>
    <n v="16.100000000000001"/>
    <n v="1013.1"/>
    <n v="0"/>
    <n v="0"/>
    <n v="6.0000000000000001E-3"/>
    <n v="0"/>
    <n v="22.4"/>
    <n v="48"/>
    <n v="10.8"/>
    <n v="21.8"/>
    <n v="8.9"/>
    <n v="7.3599999999999999E-2"/>
    <n v="118"/>
    <n v="1"/>
    <n v="100"/>
    <n v="5"/>
    <x v="10"/>
    <x v="1"/>
    <n v="2024"/>
    <n v="16"/>
    <n v="15"/>
    <n v="1615"/>
    <n v="16"/>
    <x v="17"/>
    <n v="30"/>
    <d v="2024-04-30T00:00:00"/>
    <x v="11"/>
  </r>
  <r>
    <d v="2024-04-30T00:00:00"/>
    <d v="1899-12-30T16:20:00"/>
    <n v="16.8"/>
    <n v="16.8"/>
    <n v="16.7"/>
    <n v="62"/>
    <n v="9.5"/>
    <n v="1.7"/>
    <s v="E"/>
    <n v="0.14000000000000001"/>
    <n v="7.8"/>
    <s v="ESE"/>
    <n v="16.8"/>
    <n v="16.3"/>
    <n v="16.3"/>
    <n v="1013.1"/>
    <n v="0"/>
    <n v="0"/>
    <n v="5.0000000000000001E-3"/>
    <n v="0"/>
    <n v="22.3"/>
    <n v="47"/>
    <n v="10.4"/>
    <n v="21.6"/>
    <n v="8.75"/>
    <n v="7.3700000000000002E-2"/>
    <n v="117"/>
    <n v="1"/>
    <n v="100"/>
    <n v="5"/>
    <x v="10"/>
    <x v="1"/>
    <n v="2024"/>
    <n v="16"/>
    <n v="20"/>
    <n v="1620"/>
    <n v="16"/>
    <x v="17"/>
    <n v="30"/>
    <d v="2024-04-30T00:00:00"/>
    <x v="11"/>
  </r>
  <r>
    <d v="2024-04-30T00:00:00"/>
    <d v="1899-12-30T16:25:00"/>
    <n v="16.899999999999999"/>
    <n v="16.899999999999999"/>
    <n v="16.8"/>
    <n v="61"/>
    <n v="9.3000000000000007"/>
    <n v="2.6"/>
    <s v="E"/>
    <n v="0.22"/>
    <n v="11.3"/>
    <s v="ESE"/>
    <n v="16.899999999999999"/>
    <n v="16.3"/>
    <n v="16.3"/>
    <n v="1013"/>
    <n v="0"/>
    <n v="0"/>
    <n v="5.0000000000000001E-3"/>
    <n v="0"/>
    <n v="22.3"/>
    <n v="47"/>
    <n v="10.4"/>
    <n v="21.6"/>
    <n v="8.75"/>
    <n v="7.3700000000000002E-2"/>
    <n v="117"/>
    <n v="1"/>
    <n v="100"/>
    <n v="5"/>
    <x v="10"/>
    <x v="1"/>
    <n v="2024"/>
    <n v="16"/>
    <n v="25"/>
    <n v="1625"/>
    <n v="16"/>
    <x v="17"/>
    <n v="30"/>
    <d v="2024-04-30T00:00:00"/>
    <x v="11"/>
  </r>
  <r>
    <d v="2024-04-30T00:00:00"/>
    <d v="1899-12-30T16:30:00"/>
    <n v="17"/>
    <n v="17"/>
    <n v="16.899999999999999"/>
    <n v="60"/>
    <n v="9.1999999999999993"/>
    <n v="2.6"/>
    <s v="ESE"/>
    <n v="0.22"/>
    <n v="9.6"/>
    <s v="ESE"/>
    <n v="17"/>
    <n v="16.399999999999999"/>
    <n v="16.399999999999999"/>
    <n v="1013"/>
    <n v="0"/>
    <n v="0"/>
    <n v="5.0000000000000001E-3"/>
    <n v="0"/>
    <n v="22.3"/>
    <n v="47"/>
    <n v="10.4"/>
    <n v="21.6"/>
    <n v="8.75"/>
    <n v="7.3700000000000002E-2"/>
    <n v="116"/>
    <n v="1"/>
    <n v="100"/>
    <n v="5"/>
    <x v="10"/>
    <x v="1"/>
    <n v="2024"/>
    <n v="16"/>
    <n v="30"/>
    <n v="1630"/>
    <n v="16"/>
    <x v="17"/>
    <n v="30"/>
    <d v="2024-04-30T00:00:00"/>
    <x v="11"/>
  </r>
  <r>
    <d v="2024-04-30T00:00:00"/>
    <d v="1899-12-30T16:35:00"/>
    <n v="17.3"/>
    <n v="17.3"/>
    <n v="17"/>
    <n v="60"/>
    <n v="9.4"/>
    <n v="3.5"/>
    <s v="E"/>
    <n v="0.28999999999999998"/>
    <n v="9.6"/>
    <s v="E"/>
    <n v="17.3"/>
    <n v="16.7"/>
    <n v="16.7"/>
    <n v="1012.9"/>
    <n v="0"/>
    <n v="0"/>
    <n v="4.0000000000000001E-3"/>
    <n v="0"/>
    <n v="22.3"/>
    <n v="47"/>
    <n v="10.4"/>
    <n v="21.6"/>
    <n v="8.75"/>
    <n v="7.3700000000000002E-2"/>
    <n v="117"/>
    <n v="1"/>
    <n v="100"/>
    <n v="5"/>
    <x v="10"/>
    <x v="1"/>
    <n v="2024"/>
    <n v="16"/>
    <n v="35"/>
    <n v="1635"/>
    <n v="16"/>
    <x v="17"/>
    <n v="30"/>
    <d v="2024-04-30T00:00:00"/>
    <x v="11"/>
  </r>
  <r>
    <d v="2024-04-30T00:00:00"/>
    <d v="1899-12-30T16:40:00"/>
    <n v="17.7"/>
    <n v="17.7"/>
    <n v="17.3"/>
    <n v="59"/>
    <n v="9.6"/>
    <n v="3.5"/>
    <s v="E"/>
    <n v="0.28999999999999998"/>
    <n v="9.6"/>
    <s v="E"/>
    <n v="17.7"/>
    <n v="17.100000000000001"/>
    <n v="17.100000000000001"/>
    <n v="1012.9"/>
    <n v="0"/>
    <n v="0"/>
    <n v="2E-3"/>
    <n v="0"/>
    <n v="22.3"/>
    <n v="47"/>
    <n v="10.4"/>
    <n v="21.6"/>
    <n v="8.75"/>
    <n v="7.3700000000000002E-2"/>
    <n v="117"/>
    <n v="1"/>
    <n v="100"/>
    <n v="5"/>
    <x v="10"/>
    <x v="1"/>
    <n v="2024"/>
    <n v="16"/>
    <n v="40"/>
    <n v="1640"/>
    <n v="16"/>
    <x v="17"/>
    <n v="30"/>
    <d v="2024-04-30T00:00:00"/>
    <x v="11"/>
  </r>
  <r>
    <d v="2024-04-30T00:00:00"/>
    <d v="1899-12-30T16:45:00"/>
    <n v="17.8"/>
    <n v="17.8"/>
    <n v="17.7"/>
    <n v="59"/>
    <n v="9.6999999999999993"/>
    <n v="4.3"/>
    <s v="ESE"/>
    <n v="0.36"/>
    <n v="10.4"/>
    <s v="ESE"/>
    <n v="17.8"/>
    <n v="17.3"/>
    <n v="17.3"/>
    <n v="1013"/>
    <n v="0"/>
    <n v="0"/>
    <n v="2E-3"/>
    <n v="0"/>
    <n v="22.4"/>
    <n v="47"/>
    <n v="10.5"/>
    <n v="21.8"/>
    <n v="8.75"/>
    <n v="7.3599999999999999E-2"/>
    <n v="117"/>
    <n v="1"/>
    <n v="100"/>
    <n v="5"/>
    <x v="10"/>
    <x v="1"/>
    <n v="2024"/>
    <n v="16"/>
    <n v="45"/>
    <n v="1645"/>
    <n v="16"/>
    <x v="17"/>
    <n v="30"/>
    <d v="2024-04-30T00:00:00"/>
    <x v="11"/>
  </r>
  <r>
    <d v="2024-04-30T00:00:00"/>
    <d v="1899-12-30T16:50:00"/>
    <n v="17.7"/>
    <n v="17.899999999999999"/>
    <n v="17.7"/>
    <n v="58"/>
    <n v="9.3000000000000007"/>
    <n v="5.2"/>
    <s v="E"/>
    <n v="0.43"/>
    <n v="13.9"/>
    <s v="ESE"/>
    <n v="17.7"/>
    <n v="17.100000000000001"/>
    <n v="17.100000000000001"/>
    <n v="1013"/>
    <n v="0"/>
    <n v="0"/>
    <n v="2E-3"/>
    <n v="0"/>
    <n v="22.4"/>
    <n v="47"/>
    <n v="10.5"/>
    <n v="21.8"/>
    <n v="8.75"/>
    <n v="7.3599999999999999E-2"/>
    <n v="117"/>
    <n v="1"/>
    <n v="100"/>
    <n v="5"/>
    <x v="10"/>
    <x v="1"/>
    <n v="2024"/>
    <n v="16"/>
    <n v="50"/>
    <n v="1650"/>
    <n v="16"/>
    <x v="17"/>
    <n v="30"/>
    <d v="2024-04-30T00:00:00"/>
    <x v="11"/>
  </r>
  <r>
    <d v="2024-04-30T00:00:00"/>
    <d v="1899-12-30T16:55:00"/>
    <n v="17.399999999999999"/>
    <n v="17.600000000000001"/>
    <n v="17.399999999999999"/>
    <n v="60"/>
    <n v="9.5"/>
    <n v="3.5"/>
    <s v="ENE"/>
    <n v="0.28999999999999998"/>
    <n v="12.2"/>
    <s v="ESE"/>
    <n v="17.399999999999999"/>
    <n v="16.8"/>
    <n v="16.8"/>
    <n v="1013.1"/>
    <n v="0"/>
    <n v="0"/>
    <n v="3.0000000000000001E-3"/>
    <n v="0"/>
    <n v="22.4"/>
    <n v="47"/>
    <n v="10.5"/>
    <n v="21.8"/>
    <n v="8.75"/>
    <n v="7.3700000000000002E-2"/>
    <n v="117"/>
    <n v="1"/>
    <n v="100"/>
    <n v="5"/>
    <x v="10"/>
    <x v="1"/>
    <n v="2024"/>
    <n v="16"/>
    <n v="55"/>
    <n v="1655"/>
    <n v="16"/>
    <x v="17"/>
    <n v="30"/>
    <d v="2024-04-30T00:00:00"/>
    <x v="11"/>
  </r>
  <r>
    <d v="2024-04-30T00:00:00"/>
    <d v="1899-12-30T17:00:00"/>
    <n v="17.3"/>
    <n v="17.399999999999999"/>
    <n v="17.3"/>
    <n v="60"/>
    <n v="9.4"/>
    <n v="3.5"/>
    <s v="NE"/>
    <n v="0.28999999999999998"/>
    <n v="7"/>
    <s v="E"/>
    <n v="17.3"/>
    <n v="16.7"/>
    <n v="16.7"/>
    <n v="1013.2"/>
    <n v="0"/>
    <n v="0"/>
    <n v="4.0000000000000001E-3"/>
    <n v="0"/>
    <n v="22.5"/>
    <n v="47"/>
    <n v="10.6"/>
    <n v="21.9"/>
    <n v="8.75"/>
    <n v="7.3599999999999999E-2"/>
    <n v="117"/>
    <n v="1"/>
    <n v="100"/>
    <n v="5"/>
    <x v="10"/>
    <x v="1"/>
    <n v="2024"/>
    <n v="17"/>
    <n v="0"/>
    <n v="1700"/>
    <n v="16"/>
    <x v="17"/>
    <n v="30"/>
    <d v="2024-04-30T00:00:00"/>
    <x v="11"/>
  </r>
  <r>
    <d v="2024-04-30T00:00:00"/>
    <d v="1899-12-30T17:05:00"/>
    <n v="17.2"/>
    <n v="17.3"/>
    <n v="17.2"/>
    <n v="60"/>
    <n v="9.4"/>
    <n v="3.5"/>
    <s v="E"/>
    <n v="0.28999999999999998"/>
    <n v="13"/>
    <s v="ESE"/>
    <n v="17.2"/>
    <n v="16.600000000000001"/>
    <n v="16.600000000000001"/>
    <n v="1013.2"/>
    <n v="0"/>
    <n v="0"/>
    <n v="4.0000000000000001E-3"/>
    <n v="0"/>
    <n v="22.5"/>
    <n v="47"/>
    <n v="10.6"/>
    <n v="21.9"/>
    <n v="8.75"/>
    <n v="7.3599999999999999E-2"/>
    <n v="117"/>
    <n v="1"/>
    <n v="100"/>
    <n v="5"/>
    <x v="10"/>
    <x v="1"/>
    <n v="2024"/>
    <n v="17"/>
    <n v="5"/>
    <n v="1705"/>
    <n v="17"/>
    <x v="18"/>
    <n v="30"/>
    <d v="2024-04-30T00:00:00"/>
    <x v="11"/>
  </r>
  <r>
    <d v="2024-04-30T00:00:00"/>
    <d v="1899-12-30T17:10:00"/>
    <n v="17.2"/>
    <n v="17.2"/>
    <n v="17.2"/>
    <n v="60"/>
    <n v="9.4"/>
    <n v="3.5"/>
    <s v="ENE"/>
    <n v="0.28999999999999998"/>
    <n v="10.4"/>
    <s v="ESE"/>
    <n v="17.2"/>
    <n v="16.600000000000001"/>
    <n v="16.600000000000001"/>
    <n v="1013.3"/>
    <n v="0"/>
    <n v="0"/>
    <n v="4.0000000000000001E-3"/>
    <n v="0"/>
    <n v="22.5"/>
    <n v="47"/>
    <n v="10.6"/>
    <n v="21.9"/>
    <n v="8.75"/>
    <n v="7.3599999999999999E-2"/>
    <n v="117"/>
    <n v="1"/>
    <n v="100"/>
    <n v="5"/>
    <x v="10"/>
    <x v="1"/>
    <n v="2024"/>
    <n v="17"/>
    <n v="10"/>
    <n v="1710"/>
    <n v="17"/>
    <x v="18"/>
    <n v="30"/>
    <d v="2024-04-30T00:00:00"/>
    <x v="11"/>
  </r>
  <r>
    <d v="2024-04-30T00:00:00"/>
    <d v="1899-12-30T17:15:00"/>
    <n v="17.2"/>
    <n v="17.2"/>
    <n v="17.2"/>
    <n v="60"/>
    <n v="9.4"/>
    <n v="4.3"/>
    <s v="E"/>
    <n v="0.36"/>
    <n v="9.6"/>
    <s v="E"/>
    <n v="17.2"/>
    <n v="16.600000000000001"/>
    <n v="16.600000000000001"/>
    <n v="1013.2"/>
    <n v="0"/>
    <n v="0"/>
    <n v="4.0000000000000001E-3"/>
    <n v="0"/>
    <n v="22.5"/>
    <n v="47"/>
    <n v="10.6"/>
    <n v="21.9"/>
    <n v="8.75"/>
    <n v="7.3599999999999999E-2"/>
    <n v="116"/>
    <n v="1"/>
    <n v="100"/>
    <n v="5"/>
    <x v="10"/>
    <x v="1"/>
    <n v="2024"/>
    <n v="17"/>
    <n v="15"/>
    <n v="1715"/>
    <n v="17"/>
    <x v="18"/>
    <n v="30"/>
    <d v="2024-04-30T00:00:00"/>
    <x v="11"/>
  </r>
  <r>
    <d v="2024-04-30T00:00:00"/>
    <d v="1899-12-30T17:20:00"/>
    <n v="17.100000000000001"/>
    <n v="17.2"/>
    <n v="17.100000000000001"/>
    <n v="61"/>
    <n v="9.5"/>
    <n v="2.6"/>
    <s v="E"/>
    <n v="0.22"/>
    <n v="8.6999999999999993"/>
    <s v="E"/>
    <n v="17.100000000000001"/>
    <n v="16.5"/>
    <n v="16.5"/>
    <n v="1013.1"/>
    <n v="0"/>
    <n v="0"/>
    <n v="4.0000000000000001E-3"/>
    <n v="0"/>
    <n v="22.5"/>
    <n v="47"/>
    <n v="10.6"/>
    <n v="21.9"/>
    <n v="8.75"/>
    <n v="7.3599999999999999E-2"/>
    <n v="118"/>
    <n v="1"/>
    <n v="100"/>
    <n v="5"/>
    <x v="10"/>
    <x v="1"/>
    <n v="2024"/>
    <n v="17"/>
    <n v="20"/>
    <n v="1720"/>
    <n v="17"/>
    <x v="18"/>
    <n v="30"/>
    <d v="2024-04-30T00:00:00"/>
    <x v="11"/>
  </r>
  <r>
    <d v="2024-04-30T00:00:00"/>
    <d v="1899-12-30T17:25:00"/>
    <n v="16.899999999999999"/>
    <n v="17"/>
    <n v="16.899999999999999"/>
    <n v="62"/>
    <n v="9.6"/>
    <n v="2.6"/>
    <s v="ENE"/>
    <n v="0.22"/>
    <n v="5.2"/>
    <s v="NNE"/>
    <n v="16.899999999999999"/>
    <n v="16.3"/>
    <n v="16.3"/>
    <n v="1013.2"/>
    <n v="0"/>
    <n v="0"/>
    <n v="5.0000000000000001E-3"/>
    <n v="0"/>
    <n v="22.5"/>
    <n v="47"/>
    <n v="10.6"/>
    <n v="21.9"/>
    <n v="8.75"/>
    <n v="7.3599999999999999E-2"/>
    <n v="117"/>
    <n v="1"/>
    <n v="100"/>
    <n v="5"/>
    <x v="10"/>
    <x v="1"/>
    <n v="2024"/>
    <n v="17"/>
    <n v="25"/>
    <n v="1725"/>
    <n v="17"/>
    <x v="18"/>
    <n v="30"/>
    <d v="2024-04-30T00:00:00"/>
    <x v="11"/>
  </r>
  <r>
    <d v="2024-04-30T00:00:00"/>
    <d v="1899-12-30T17:30:00"/>
    <n v="16.7"/>
    <n v="16.899999999999999"/>
    <n v="16.7"/>
    <n v="62"/>
    <n v="9.4"/>
    <n v="3.5"/>
    <s v="NE"/>
    <n v="0.28999999999999998"/>
    <n v="15.7"/>
    <s v="E"/>
    <n v="16.7"/>
    <n v="16.2"/>
    <n v="16.2"/>
    <n v="1013.2"/>
    <n v="0"/>
    <n v="0"/>
    <n v="6.0000000000000001E-3"/>
    <n v="0"/>
    <n v="22.5"/>
    <n v="47"/>
    <n v="10.6"/>
    <n v="21.9"/>
    <n v="8.75"/>
    <n v="7.3599999999999999E-2"/>
    <n v="115"/>
    <n v="1"/>
    <n v="100"/>
    <n v="5"/>
    <x v="10"/>
    <x v="1"/>
    <n v="2024"/>
    <n v="17"/>
    <n v="30"/>
    <n v="1730"/>
    <n v="17"/>
    <x v="18"/>
    <n v="30"/>
    <d v="2024-04-30T00:00:00"/>
    <x v="11"/>
  </r>
  <r>
    <d v="2024-04-30T00:00:00"/>
    <d v="1899-12-30T17:35:00"/>
    <n v="16.399999999999999"/>
    <n v="16.7"/>
    <n v="16.399999999999999"/>
    <n v="62"/>
    <n v="9.1"/>
    <n v="5.2"/>
    <s v="E"/>
    <n v="0.43"/>
    <n v="10.4"/>
    <s v="SE"/>
    <n v="16.399999999999999"/>
    <n v="15.9"/>
    <n v="15.8"/>
    <n v="1013.3"/>
    <n v="0"/>
    <n v="0"/>
    <n v="7.0000000000000001E-3"/>
    <n v="0"/>
    <n v="22.5"/>
    <n v="47"/>
    <n v="10.6"/>
    <n v="21.9"/>
    <n v="8.75"/>
    <n v="7.3599999999999999E-2"/>
    <n v="117"/>
    <n v="1"/>
    <n v="100"/>
    <n v="5"/>
    <x v="10"/>
    <x v="1"/>
    <n v="2024"/>
    <n v="17"/>
    <n v="35"/>
    <n v="1735"/>
    <n v="17"/>
    <x v="18"/>
    <n v="30"/>
    <d v="2024-04-30T00:00:00"/>
    <x v="11"/>
  </r>
  <r>
    <d v="2024-04-30T00:00:00"/>
    <d v="1899-12-30T17:40:00"/>
    <n v="16.3"/>
    <n v="16.399999999999999"/>
    <n v="16.3"/>
    <n v="63"/>
    <n v="9.1999999999999993"/>
    <n v="1.7"/>
    <s v="E"/>
    <n v="0.14000000000000001"/>
    <n v="7"/>
    <s v="SE"/>
    <n v="16.3"/>
    <n v="15.8"/>
    <n v="15.8"/>
    <n v="1013.3"/>
    <n v="0"/>
    <n v="0"/>
    <n v="7.0000000000000001E-3"/>
    <n v="0"/>
    <n v="22.5"/>
    <n v="47"/>
    <n v="10.6"/>
    <n v="21.9"/>
    <n v="8.75"/>
    <n v="7.3599999999999999E-2"/>
    <n v="117"/>
    <n v="1"/>
    <n v="100"/>
    <n v="5"/>
    <x v="10"/>
    <x v="1"/>
    <n v="2024"/>
    <n v="17"/>
    <n v="40"/>
    <n v="1740"/>
    <n v="17"/>
    <x v="18"/>
    <n v="30"/>
    <d v="2024-04-30T00:00:00"/>
    <x v="11"/>
  </r>
  <r>
    <d v="2024-04-30T00:00:00"/>
    <d v="1899-12-30T17:45:00"/>
    <n v="16.100000000000001"/>
    <n v="16.3"/>
    <n v="16.100000000000001"/>
    <n v="63"/>
    <n v="9.1"/>
    <n v="2.6"/>
    <s v="NE"/>
    <n v="0.22"/>
    <n v="6.1"/>
    <s v="E"/>
    <n v="16.100000000000001"/>
    <n v="15.6"/>
    <n v="15.6"/>
    <n v="1013.4"/>
    <n v="0"/>
    <n v="0"/>
    <n v="8.0000000000000002E-3"/>
    <n v="0"/>
    <n v="22.5"/>
    <n v="48"/>
    <n v="10.9"/>
    <n v="22"/>
    <n v="8.9"/>
    <n v="7.3599999999999999E-2"/>
    <n v="116"/>
    <n v="1"/>
    <n v="100"/>
    <n v="5"/>
    <x v="10"/>
    <x v="1"/>
    <n v="2024"/>
    <n v="17"/>
    <n v="45"/>
    <n v="1745"/>
    <n v="17"/>
    <x v="18"/>
    <n v="30"/>
    <d v="2024-04-30T00:00:00"/>
    <x v="11"/>
  </r>
  <r>
    <d v="2024-04-30T00:00:00"/>
    <d v="1899-12-30T17:50:00"/>
    <n v="16"/>
    <n v="16.100000000000001"/>
    <n v="16"/>
    <n v="64"/>
    <n v="9.1999999999999993"/>
    <n v="2.6"/>
    <s v="NE"/>
    <n v="0.22"/>
    <n v="7"/>
    <s v="E"/>
    <n v="16"/>
    <n v="15.5"/>
    <n v="15.5"/>
    <n v="1013.3"/>
    <n v="0"/>
    <n v="0"/>
    <n v="8.0000000000000002E-3"/>
    <n v="0"/>
    <n v="22.5"/>
    <n v="48"/>
    <n v="10.9"/>
    <n v="22"/>
    <n v="8.9"/>
    <n v="7.3599999999999999E-2"/>
    <n v="117"/>
    <n v="1"/>
    <n v="100"/>
    <n v="5"/>
    <x v="10"/>
    <x v="1"/>
    <n v="2024"/>
    <n v="17"/>
    <n v="50"/>
    <n v="1750"/>
    <n v="17"/>
    <x v="18"/>
    <n v="30"/>
    <d v="2024-04-30T00:00:00"/>
    <x v="11"/>
  </r>
  <r>
    <d v="2024-04-30T00:00:00"/>
    <d v="1899-12-30T17:55:00"/>
    <n v="15.8"/>
    <n v="16"/>
    <n v="15.8"/>
    <n v="65"/>
    <n v="9.3000000000000007"/>
    <n v="2.6"/>
    <s v="NE"/>
    <n v="0.22"/>
    <n v="8.6999999999999993"/>
    <s v="NE"/>
    <n v="15.8"/>
    <n v="15.4"/>
    <n v="15.4"/>
    <n v="1013.4"/>
    <n v="0"/>
    <n v="0"/>
    <n v="8.9999999999999993E-3"/>
    <n v="0"/>
    <n v="22.6"/>
    <n v="48"/>
    <n v="11"/>
    <n v="22.1"/>
    <n v="8.9"/>
    <n v="7.3599999999999999E-2"/>
    <n v="117"/>
    <n v="1"/>
    <n v="100"/>
    <n v="5"/>
    <x v="10"/>
    <x v="1"/>
    <n v="2024"/>
    <n v="17"/>
    <n v="55"/>
    <n v="1755"/>
    <n v="17"/>
    <x v="18"/>
    <n v="30"/>
    <d v="2024-04-30T00:00:00"/>
    <x v="11"/>
  </r>
  <r>
    <d v="2024-04-30T00:00:00"/>
    <d v="1899-12-30T18:00:00"/>
    <n v="15.7"/>
    <n v="15.8"/>
    <n v="15.7"/>
    <n v="65"/>
    <n v="9.1999999999999993"/>
    <n v="3.5"/>
    <s v="E"/>
    <n v="0.28999999999999998"/>
    <n v="12.2"/>
    <s v="NE"/>
    <n v="15.7"/>
    <n v="15.2"/>
    <n v="15.2"/>
    <n v="1013.4"/>
    <n v="0"/>
    <n v="0"/>
    <n v="8.9999999999999993E-3"/>
    <n v="0"/>
    <n v="22.6"/>
    <n v="48"/>
    <n v="11"/>
    <n v="22.1"/>
    <n v="8.9"/>
    <n v="7.3599999999999999E-2"/>
    <n v="116"/>
    <n v="1"/>
    <n v="100"/>
    <n v="5"/>
    <x v="10"/>
    <x v="1"/>
    <n v="2024"/>
    <n v="18"/>
    <n v="0"/>
    <n v="1800"/>
    <n v="17"/>
    <x v="18"/>
    <n v="30"/>
    <d v="2024-04-30T00:00:00"/>
    <x v="11"/>
  </r>
  <r>
    <d v="2024-04-30T00:00:00"/>
    <d v="1899-12-30T18:05:00"/>
    <n v="15.7"/>
    <n v="15.7"/>
    <n v="15.7"/>
    <n v="66"/>
    <n v="9.3000000000000007"/>
    <n v="3.5"/>
    <s v="ENE"/>
    <n v="0.28999999999999998"/>
    <n v="7"/>
    <s v="E"/>
    <n v="15.7"/>
    <n v="15.2"/>
    <n v="15.2"/>
    <n v="1013.3"/>
    <n v="0"/>
    <n v="0"/>
    <n v="8.9999999999999993E-3"/>
    <n v="0"/>
    <n v="22.6"/>
    <n v="48"/>
    <n v="11"/>
    <n v="22.1"/>
    <n v="8.9"/>
    <n v="7.3599999999999999E-2"/>
    <n v="117"/>
    <n v="1"/>
    <n v="100"/>
    <n v="5"/>
    <x v="10"/>
    <x v="1"/>
    <n v="2024"/>
    <n v="18"/>
    <n v="5"/>
    <n v="1805"/>
    <n v="18"/>
    <x v="19"/>
    <n v="30"/>
    <d v="2024-04-30T00:00:00"/>
    <x v="11"/>
  </r>
  <r>
    <d v="2024-04-30T00:00:00"/>
    <d v="1899-12-30T18:10:00"/>
    <n v="15.6"/>
    <n v="15.7"/>
    <n v="15.6"/>
    <n v="66"/>
    <n v="9.1999999999999993"/>
    <n v="2.6"/>
    <s v="NE"/>
    <n v="0.22"/>
    <n v="6.1"/>
    <s v="SE"/>
    <n v="15.6"/>
    <n v="15.1"/>
    <n v="15.1"/>
    <n v="1013.3"/>
    <n v="0"/>
    <n v="0"/>
    <n v="0.01"/>
    <n v="0"/>
    <n v="22.6"/>
    <n v="48"/>
    <n v="11"/>
    <n v="22.1"/>
    <n v="8.9"/>
    <n v="7.3599999999999999E-2"/>
    <n v="117"/>
    <n v="1"/>
    <n v="100"/>
    <n v="5"/>
    <x v="10"/>
    <x v="1"/>
    <n v="2024"/>
    <n v="18"/>
    <n v="10"/>
    <n v="1810"/>
    <n v="18"/>
    <x v="19"/>
    <n v="30"/>
    <d v="2024-04-30T00:00:00"/>
    <x v="11"/>
  </r>
  <r>
    <d v="2024-04-30T00:00:00"/>
    <d v="1899-12-30T18:15:00"/>
    <n v="15.5"/>
    <n v="15.6"/>
    <n v="15.5"/>
    <n v="67"/>
    <n v="9.4"/>
    <n v="2.6"/>
    <s v="NE"/>
    <n v="0.22"/>
    <n v="7"/>
    <s v="E"/>
    <n v="15.5"/>
    <n v="15.1"/>
    <n v="15.1"/>
    <n v="1013.3"/>
    <n v="0"/>
    <n v="0"/>
    <n v="0.01"/>
    <n v="0"/>
    <n v="22.5"/>
    <n v="48"/>
    <n v="10.9"/>
    <n v="22"/>
    <n v="8.9"/>
    <n v="7.3599999999999999E-2"/>
    <n v="117"/>
    <n v="1"/>
    <n v="100"/>
    <n v="5"/>
    <x v="10"/>
    <x v="1"/>
    <n v="2024"/>
    <n v="18"/>
    <n v="15"/>
    <n v="1815"/>
    <n v="18"/>
    <x v="19"/>
    <n v="30"/>
    <d v="2024-04-30T00:00:00"/>
    <x v="11"/>
  </r>
  <r>
    <d v="2024-04-30T00:00:00"/>
    <d v="1899-12-30T18:20:00"/>
    <n v="15.3"/>
    <n v="15.5"/>
    <n v="15.3"/>
    <n v="68"/>
    <n v="9.5"/>
    <n v="1.7"/>
    <s v="NE"/>
    <n v="0.14000000000000001"/>
    <n v="5.2"/>
    <s v="SSE"/>
    <n v="15.3"/>
    <n v="14.9"/>
    <n v="14.9"/>
    <n v="1013.3"/>
    <n v="0"/>
    <n v="0"/>
    <n v="0.01"/>
    <n v="0"/>
    <n v="22.5"/>
    <n v="48"/>
    <n v="10.9"/>
    <n v="22"/>
    <n v="8.9"/>
    <n v="7.3599999999999999E-2"/>
    <n v="116"/>
    <n v="1"/>
    <n v="100"/>
    <n v="5"/>
    <x v="10"/>
    <x v="1"/>
    <n v="2024"/>
    <n v="18"/>
    <n v="20"/>
    <n v="1820"/>
    <n v="18"/>
    <x v="19"/>
    <n v="30"/>
    <d v="2024-04-30T00:00:00"/>
    <x v="11"/>
  </r>
  <r>
    <d v="2024-04-30T00:00:00"/>
    <d v="1899-12-30T18:25:00"/>
    <n v="15.2"/>
    <n v="15.3"/>
    <n v="15.2"/>
    <n v="69"/>
    <n v="9.5"/>
    <n v="1.7"/>
    <s v="NE"/>
    <n v="0.14000000000000001"/>
    <n v="3.5"/>
    <s v="NE"/>
    <n v="15.2"/>
    <n v="14.8"/>
    <n v="14.8"/>
    <n v="1013.3"/>
    <n v="0"/>
    <n v="0"/>
    <n v="1.0999999999999999E-2"/>
    <n v="0"/>
    <n v="22.5"/>
    <n v="48"/>
    <n v="10.9"/>
    <n v="22"/>
    <n v="8.9"/>
    <n v="7.3599999999999999E-2"/>
    <n v="117"/>
    <n v="1"/>
    <n v="100"/>
    <n v="5"/>
    <x v="10"/>
    <x v="1"/>
    <n v="2024"/>
    <n v="18"/>
    <n v="25"/>
    <n v="1825"/>
    <n v="18"/>
    <x v="19"/>
    <n v="30"/>
    <d v="2024-04-30T00:00:00"/>
    <x v="11"/>
  </r>
  <r>
    <d v="2024-04-30T00:00:00"/>
    <d v="1899-12-30T18:30:00"/>
    <n v="15"/>
    <n v="15.2"/>
    <n v="15"/>
    <n v="70"/>
    <n v="9.6"/>
    <n v="1.7"/>
    <s v="NE"/>
    <n v="0.14000000000000001"/>
    <n v="5.2"/>
    <s v="NNE"/>
    <n v="15"/>
    <n v="14.6"/>
    <n v="14.6"/>
    <n v="1013.3"/>
    <n v="0"/>
    <n v="0"/>
    <n v="1.2E-2"/>
    <n v="0"/>
    <n v="22.5"/>
    <n v="48"/>
    <n v="10.9"/>
    <n v="22"/>
    <n v="8.9"/>
    <n v="7.3599999999999999E-2"/>
    <n v="118"/>
    <n v="1"/>
    <n v="100"/>
    <n v="5"/>
    <x v="10"/>
    <x v="1"/>
    <n v="2024"/>
    <n v="18"/>
    <n v="30"/>
    <n v="1830"/>
    <n v="18"/>
    <x v="19"/>
    <n v="30"/>
    <d v="2024-04-30T00:00:00"/>
    <x v="11"/>
  </r>
  <r>
    <d v="2024-04-30T00:00:00"/>
    <d v="1899-12-30T18:35:00"/>
    <n v="14.9"/>
    <n v="15"/>
    <n v="14.9"/>
    <n v="70"/>
    <n v="9.5"/>
    <n v="1.7"/>
    <s v="NE"/>
    <n v="0.14000000000000001"/>
    <n v="7"/>
    <s v="ENE"/>
    <n v="14.9"/>
    <n v="14.6"/>
    <n v="14.6"/>
    <n v="1013.4"/>
    <n v="0"/>
    <n v="0"/>
    <n v="1.2E-2"/>
    <n v="0"/>
    <n v="22.5"/>
    <n v="48"/>
    <n v="10.9"/>
    <n v="22"/>
    <n v="8.9"/>
    <n v="7.3599999999999999E-2"/>
    <n v="116"/>
    <n v="1"/>
    <n v="100"/>
    <n v="5"/>
    <x v="10"/>
    <x v="1"/>
    <n v="2024"/>
    <n v="18"/>
    <n v="35"/>
    <n v="1835"/>
    <n v="18"/>
    <x v="19"/>
    <n v="30"/>
    <d v="2024-04-30T00:00:00"/>
    <x v="11"/>
  </r>
  <r>
    <d v="2024-04-30T00:00:00"/>
    <d v="1899-12-30T18:40:00"/>
    <n v="14.9"/>
    <n v="14.9"/>
    <n v="14.9"/>
    <n v="71"/>
    <n v="9.6999999999999993"/>
    <n v="2.6"/>
    <s v="NE"/>
    <n v="0.22"/>
    <n v="7"/>
    <s v="NE"/>
    <n v="14.9"/>
    <n v="14.5"/>
    <n v="14.5"/>
    <n v="1013.5"/>
    <n v="0"/>
    <n v="0"/>
    <n v="1.2E-2"/>
    <n v="0"/>
    <n v="22.5"/>
    <n v="48"/>
    <n v="10.9"/>
    <n v="22"/>
    <n v="8.9"/>
    <n v="7.3599999999999999E-2"/>
    <n v="117"/>
    <n v="1"/>
    <n v="100"/>
    <n v="5"/>
    <x v="10"/>
    <x v="1"/>
    <n v="2024"/>
    <n v="18"/>
    <n v="40"/>
    <n v="1840"/>
    <n v="18"/>
    <x v="19"/>
    <n v="30"/>
    <d v="2024-04-30T00:00:00"/>
    <x v="11"/>
  </r>
  <r>
    <d v="2024-04-30T00:00:00"/>
    <d v="1899-12-30T18:45:00"/>
    <n v="14.8"/>
    <n v="14.9"/>
    <n v="14.8"/>
    <n v="71"/>
    <n v="9.6"/>
    <n v="1.7"/>
    <s v="ENE"/>
    <n v="0.14000000000000001"/>
    <n v="5.2"/>
    <s v="NE"/>
    <n v="14.8"/>
    <n v="14.4"/>
    <n v="14.4"/>
    <n v="1013.7"/>
    <n v="0"/>
    <n v="0"/>
    <n v="1.2E-2"/>
    <n v="0"/>
    <n v="22.5"/>
    <n v="48"/>
    <n v="10.9"/>
    <n v="22"/>
    <n v="8.9"/>
    <n v="7.3599999999999999E-2"/>
    <n v="116"/>
    <n v="1"/>
    <n v="100"/>
    <n v="5"/>
    <x v="10"/>
    <x v="1"/>
    <n v="2024"/>
    <n v="18"/>
    <n v="45"/>
    <n v="1845"/>
    <n v="18"/>
    <x v="19"/>
    <n v="30"/>
    <d v="2024-04-30T00:00:00"/>
    <x v="11"/>
  </r>
  <r>
    <d v="2024-04-30T00:00:00"/>
    <d v="1899-12-30T18:50:00"/>
    <n v="14.8"/>
    <n v="14.8"/>
    <n v="14.8"/>
    <n v="71"/>
    <n v="9.6"/>
    <n v="2.6"/>
    <s v="ENE"/>
    <n v="0.22"/>
    <n v="6.1"/>
    <s v="SE"/>
    <n v="14.8"/>
    <n v="14.4"/>
    <n v="14.4"/>
    <n v="1013.7"/>
    <n v="0"/>
    <n v="0"/>
    <n v="1.2E-2"/>
    <n v="0"/>
    <n v="22.5"/>
    <n v="48"/>
    <n v="10.9"/>
    <n v="22"/>
    <n v="8.9"/>
    <n v="7.3599999999999999E-2"/>
    <n v="117"/>
    <n v="1"/>
    <n v="100"/>
    <n v="5"/>
    <x v="10"/>
    <x v="1"/>
    <n v="2024"/>
    <n v="18"/>
    <n v="50"/>
    <n v="1850"/>
    <n v="18"/>
    <x v="19"/>
    <n v="30"/>
    <d v="2024-04-30T00:00:00"/>
    <x v="11"/>
  </r>
  <r>
    <d v="2024-04-30T00:00:00"/>
    <d v="1899-12-30T18:55:00"/>
    <n v="14.7"/>
    <n v="14.8"/>
    <n v="14.7"/>
    <n v="72"/>
    <n v="9.6999999999999993"/>
    <n v="1.7"/>
    <s v="ENE"/>
    <n v="0.14000000000000001"/>
    <n v="5.2"/>
    <s v="E"/>
    <n v="14.7"/>
    <n v="14.3"/>
    <n v="14.3"/>
    <n v="1013.7"/>
    <n v="0"/>
    <n v="0"/>
    <n v="1.2999999999999999E-2"/>
    <n v="0"/>
    <n v="22.5"/>
    <n v="48"/>
    <n v="10.9"/>
    <n v="22"/>
    <n v="8.9"/>
    <n v="7.3599999999999999E-2"/>
    <n v="117"/>
    <n v="1"/>
    <n v="100"/>
    <n v="5"/>
    <x v="10"/>
    <x v="1"/>
    <n v="2024"/>
    <n v="18"/>
    <n v="55"/>
    <n v="1855"/>
    <n v="18"/>
    <x v="19"/>
    <n v="30"/>
    <d v="2024-04-30T00:00:00"/>
    <x v="11"/>
  </r>
  <r>
    <d v="2024-04-30T00:00:00"/>
    <d v="1899-12-30T19:00:00"/>
    <n v="14.7"/>
    <n v="14.7"/>
    <n v="14.7"/>
    <n v="72"/>
    <n v="9.6999999999999993"/>
    <n v="3.5"/>
    <s v="NE"/>
    <n v="0.28999999999999998"/>
    <n v="7"/>
    <s v="NE"/>
    <n v="14.7"/>
    <n v="14.3"/>
    <n v="14.3"/>
    <n v="1013.5"/>
    <n v="0"/>
    <n v="0"/>
    <n v="1.2999999999999999E-2"/>
    <n v="0"/>
    <n v="22.5"/>
    <n v="47"/>
    <n v="10.6"/>
    <n v="21.9"/>
    <n v="8.75"/>
    <n v="7.3700000000000002E-2"/>
    <n v="117"/>
    <n v="1"/>
    <n v="100"/>
    <n v="5"/>
    <x v="10"/>
    <x v="1"/>
    <n v="2024"/>
    <n v="19"/>
    <n v="0"/>
    <n v="1900"/>
    <n v="18"/>
    <x v="19"/>
    <n v="30"/>
    <d v="2024-04-30T00:00:00"/>
    <x v="11"/>
  </r>
  <r>
    <d v="2024-04-30T00:00:00"/>
    <d v="1899-12-30T19:05:00"/>
    <n v="14.6"/>
    <n v="14.7"/>
    <n v="14.6"/>
    <n v="72"/>
    <n v="9.6"/>
    <n v="2.6"/>
    <s v="ENE"/>
    <n v="0.22"/>
    <n v="5.2"/>
    <s v="NNE"/>
    <n v="14.6"/>
    <n v="14.2"/>
    <n v="14.2"/>
    <n v="1013.5"/>
    <n v="0"/>
    <n v="0"/>
    <n v="1.2999999999999999E-2"/>
    <n v="0"/>
    <n v="22.5"/>
    <n v="47"/>
    <n v="10.6"/>
    <n v="21.9"/>
    <n v="8.75"/>
    <n v="7.3700000000000002E-2"/>
    <n v="116"/>
    <n v="1"/>
    <n v="100"/>
    <n v="5"/>
    <x v="10"/>
    <x v="1"/>
    <n v="2024"/>
    <n v="19"/>
    <n v="5"/>
    <n v="1905"/>
    <n v="19"/>
    <x v="20"/>
    <n v="30"/>
    <d v="2024-04-30T00:00:00"/>
    <x v="11"/>
  </r>
  <r>
    <d v="2024-04-30T00:00:00"/>
    <d v="1899-12-30T19:10:00"/>
    <n v="14.6"/>
    <n v="14.6"/>
    <n v="14.6"/>
    <n v="73"/>
    <n v="9.8000000000000007"/>
    <n v="1.7"/>
    <s v="NE"/>
    <n v="0.14000000000000001"/>
    <n v="6.1"/>
    <s v="ESE"/>
    <n v="14.6"/>
    <n v="14.2"/>
    <n v="14.2"/>
    <n v="1013.6"/>
    <n v="0"/>
    <n v="0"/>
    <n v="1.2999999999999999E-2"/>
    <n v="0"/>
    <n v="22.4"/>
    <n v="47"/>
    <n v="10.5"/>
    <n v="21.8"/>
    <n v="8.75"/>
    <n v="7.3700000000000002E-2"/>
    <n v="117"/>
    <n v="1"/>
    <n v="100"/>
    <n v="5"/>
    <x v="10"/>
    <x v="1"/>
    <n v="2024"/>
    <n v="19"/>
    <n v="10"/>
    <n v="1910"/>
    <n v="19"/>
    <x v="20"/>
    <n v="30"/>
    <d v="2024-04-30T00:00:00"/>
    <x v="11"/>
  </r>
  <r>
    <d v="2024-04-30T00:00:00"/>
    <d v="1899-12-30T19:15:00"/>
    <n v="14.5"/>
    <n v="14.6"/>
    <n v="14.5"/>
    <n v="73"/>
    <n v="9.6999999999999993"/>
    <n v="1.7"/>
    <s v="NNE"/>
    <n v="0.14000000000000001"/>
    <n v="5.2"/>
    <s v="NNE"/>
    <n v="14.5"/>
    <n v="14.2"/>
    <n v="14.2"/>
    <n v="1013.6"/>
    <n v="0"/>
    <n v="0"/>
    <n v="1.2999999999999999E-2"/>
    <n v="0"/>
    <n v="22.4"/>
    <n v="47"/>
    <n v="10.5"/>
    <n v="21.8"/>
    <n v="8.75"/>
    <n v="7.3700000000000002E-2"/>
    <n v="117"/>
    <n v="1"/>
    <n v="100"/>
    <n v="5"/>
    <x v="10"/>
    <x v="1"/>
    <n v="2024"/>
    <n v="19"/>
    <n v="15"/>
    <n v="1915"/>
    <n v="19"/>
    <x v="20"/>
    <n v="30"/>
    <d v="2024-04-30T00:00:00"/>
    <x v="11"/>
  </r>
  <r>
    <d v="2024-04-30T00:00:00"/>
    <d v="1899-12-30T19:20:00"/>
    <n v="14.4"/>
    <n v="14.5"/>
    <n v="14.4"/>
    <n v="73"/>
    <n v="9.6999999999999993"/>
    <n v="1.7"/>
    <s v="ENE"/>
    <n v="0.14000000000000001"/>
    <n v="4.3"/>
    <s v="ENE"/>
    <n v="14.4"/>
    <n v="14.1"/>
    <n v="14.1"/>
    <n v="1013.5"/>
    <n v="0"/>
    <n v="0"/>
    <n v="1.4E-2"/>
    <n v="0"/>
    <n v="22.4"/>
    <n v="47"/>
    <n v="10.5"/>
    <n v="21.8"/>
    <n v="8.75"/>
    <n v="7.3700000000000002E-2"/>
    <n v="117"/>
    <n v="1"/>
    <n v="100"/>
    <n v="5"/>
    <x v="10"/>
    <x v="1"/>
    <n v="2024"/>
    <n v="19"/>
    <n v="20"/>
    <n v="1920"/>
    <n v="19"/>
    <x v="20"/>
    <n v="30"/>
    <d v="2024-04-30T00:00:00"/>
    <x v="11"/>
  </r>
  <r>
    <d v="2024-04-30T00:00:00"/>
    <d v="1899-12-30T19:25:00"/>
    <n v="14.4"/>
    <n v="14.4"/>
    <n v="14.4"/>
    <n v="72"/>
    <n v="9.4"/>
    <n v="1.7"/>
    <s v="NE"/>
    <n v="0.14000000000000001"/>
    <n v="5.2"/>
    <s v="NE"/>
    <n v="14.4"/>
    <n v="14"/>
    <n v="14"/>
    <n v="1013.5"/>
    <n v="0"/>
    <n v="0"/>
    <n v="1.4E-2"/>
    <n v="0"/>
    <n v="22.4"/>
    <n v="47"/>
    <n v="10.5"/>
    <n v="21.8"/>
    <n v="8.75"/>
    <n v="7.3700000000000002E-2"/>
    <n v="116"/>
    <n v="1"/>
    <n v="100"/>
    <n v="5"/>
    <x v="10"/>
    <x v="1"/>
    <n v="2024"/>
    <n v="19"/>
    <n v="25"/>
    <n v="1925"/>
    <n v="19"/>
    <x v="20"/>
    <n v="30"/>
    <d v="2024-04-30T00:00:00"/>
    <x v="11"/>
  </r>
  <r>
    <d v="2024-04-30T00:00:00"/>
    <d v="1899-12-30T19:30:00"/>
    <n v="14.4"/>
    <n v="14.4"/>
    <n v="14.4"/>
    <n v="72"/>
    <n v="9.4"/>
    <n v="2.6"/>
    <s v="NE"/>
    <n v="0.22"/>
    <n v="5.2"/>
    <s v="NE"/>
    <n v="14.4"/>
    <n v="14"/>
    <n v="14"/>
    <n v="1013.7"/>
    <n v="0"/>
    <n v="0"/>
    <n v="1.4E-2"/>
    <n v="0"/>
    <n v="22.4"/>
    <n v="47"/>
    <n v="10.5"/>
    <n v="21.8"/>
    <n v="8.75"/>
    <n v="7.3700000000000002E-2"/>
    <n v="117"/>
    <n v="1"/>
    <n v="100"/>
    <n v="5"/>
    <x v="10"/>
    <x v="1"/>
    <n v="2024"/>
    <n v="19"/>
    <n v="30"/>
    <n v="1930"/>
    <n v="19"/>
    <x v="20"/>
    <n v="30"/>
    <d v="2024-04-30T00:00:00"/>
    <x v="11"/>
  </r>
  <r>
    <d v="2024-04-30T00:00:00"/>
    <d v="1899-12-30T19:35:00"/>
    <n v="14.4"/>
    <n v="14.4"/>
    <n v="14.4"/>
    <n v="72"/>
    <n v="9.4"/>
    <n v="2.6"/>
    <s v="NE"/>
    <n v="0.22"/>
    <n v="7"/>
    <s v="E"/>
    <n v="14.4"/>
    <n v="14"/>
    <n v="14"/>
    <n v="1013.7"/>
    <n v="0"/>
    <n v="0"/>
    <n v="1.4E-2"/>
    <n v="0"/>
    <n v="22.4"/>
    <n v="47"/>
    <n v="10.5"/>
    <n v="21.8"/>
    <n v="8.75"/>
    <n v="7.3700000000000002E-2"/>
    <n v="118"/>
    <n v="1"/>
    <n v="100"/>
    <n v="5"/>
    <x v="10"/>
    <x v="1"/>
    <n v="2024"/>
    <n v="19"/>
    <n v="35"/>
    <n v="1935"/>
    <n v="19"/>
    <x v="20"/>
    <n v="30"/>
    <d v="2024-04-30T00:00:00"/>
    <x v="11"/>
  </r>
  <r>
    <d v="2024-04-30T00:00:00"/>
    <d v="1899-12-30T19:40:00"/>
    <n v="14.4"/>
    <n v="14.4"/>
    <n v="14.4"/>
    <n v="72"/>
    <n v="9.4"/>
    <n v="1.7"/>
    <s v="NE"/>
    <n v="0.14000000000000001"/>
    <n v="4.3"/>
    <s v="NE"/>
    <n v="14.4"/>
    <n v="14"/>
    <n v="14"/>
    <n v="1013.8"/>
    <n v="0"/>
    <n v="0"/>
    <n v="1.4E-2"/>
    <n v="0"/>
    <n v="22.5"/>
    <n v="47"/>
    <n v="10.6"/>
    <n v="21.9"/>
    <n v="8.75"/>
    <n v="7.3700000000000002E-2"/>
    <n v="117"/>
    <n v="1"/>
    <n v="100"/>
    <n v="5"/>
    <x v="10"/>
    <x v="1"/>
    <n v="2024"/>
    <n v="19"/>
    <n v="40"/>
    <n v="1940"/>
    <n v="19"/>
    <x v="20"/>
    <n v="30"/>
    <d v="2024-04-30T00:00:00"/>
    <x v="11"/>
  </r>
  <r>
    <d v="2024-04-30T00:00:00"/>
    <d v="1899-12-30T19:45:00"/>
    <n v="14.3"/>
    <n v="14.4"/>
    <n v="14.3"/>
    <n v="72"/>
    <n v="9.3000000000000007"/>
    <n v="0.9"/>
    <s v="E"/>
    <n v="7.0000000000000007E-2"/>
    <n v="4.3"/>
    <s v="E"/>
    <n v="14.3"/>
    <n v="13.9"/>
    <n v="13.9"/>
    <n v="1014"/>
    <n v="0"/>
    <n v="0"/>
    <n v="1.4E-2"/>
    <n v="0"/>
    <n v="22.7"/>
    <n v="47"/>
    <n v="10.8"/>
    <n v="22.2"/>
    <n v="8.75"/>
    <n v="7.3599999999999999E-2"/>
    <n v="117"/>
    <n v="1"/>
    <n v="100"/>
    <n v="5"/>
    <x v="10"/>
    <x v="1"/>
    <n v="2024"/>
    <n v="19"/>
    <n v="45"/>
    <n v="1945"/>
    <n v="19"/>
    <x v="20"/>
    <n v="30"/>
    <d v="2024-04-30T00:00:00"/>
    <x v="11"/>
  </r>
  <r>
    <d v="2024-04-30T00:00:00"/>
    <d v="1899-12-30T19:50:00"/>
    <n v="14.3"/>
    <n v="14.3"/>
    <n v="14.3"/>
    <n v="73"/>
    <n v="9.5"/>
    <n v="0.9"/>
    <s v="E"/>
    <n v="7.0000000000000007E-2"/>
    <n v="2.6"/>
    <s v="E"/>
    <n v="14.3"/>
    <n v="13.9"/>
    <n v="13.9"/>
    <n v="1014"/>
    <n v="0"/>
    <n v="0"/>
    <n v="1.4E-2"/>
    <n v="0"/>
    <n v="22.8"/>
    <n v="47"/>
    <n v="10.9"/>
    <n v="22.4"/>
    <n v="8.75"/>
    <n v="7.3599999999999999E-2"/>
    <n v="117"/>
    <n v="1"/>
    <n v="100"/>
    <n v="5"/>
    <x v="10"/>
    <x v="1"/>
    <n v="2024"/>
    <n v="19"/>
    <n v="50"/>
    <n v="1950"/>
    <n v="19"/>
    <x v="20"/>
    <n v="30"/>
    <d v="2024-04-30T00:00:00"/>
    <x v="11"/>
  </r>
  <r>
    <d v="2024-04-30T00:00:00"/>
    <d v="1899-12-30T19:55:00"/>
    <n v="14.2"/>
    <n v="14.2"/>
    <n v="14.2"/>
    <n v="73"/>
    <n v="9.4"/>
    <n v="1.7"/>
    <s v="NE"/>
    <n v="0.14000000000000001"/>
    <n v="6.1"/>
    <s v="ESE"/>
    <n v="14.2"/>
    <n v="13.8"/>
    <n v="13.8"/>
    <n v="1014"/>
    <n v="0"/>
    <n v="0"/>
    <n v="1.4E-2"/>
    <n v="0"/>
    <n v="22.9"/>
    <n v="47"/>
    <n v="11"/>
    <n v="22.5"/>
    <n v="8.75"/>
    <n v="7.3599999999999999E-2"/>
    <n v="117"/>
    <n v="1"/>
    <n v="100"/>
    <n v="5"/>
    <x v="10"/>
    <x v="1"/>
    <n v="2024"/>
    <n v="19"/>
    <n v="55"/>
    <n v="1955"/>
    <n v="19"/>
    <x v="20"/>
    <n v="30"/>
    <d v="2024-04-30T00:00:00"/>
    <x v="11"/>
  </r>
  <r>
    <d v="2024-04-30T00:00:00"/>
    <d v="1899-12-30T20:00:00"/>
    <n v="14.1"/>
    <n v="14.2"/>
    <n v="14.1"/>
    <n v="74"/>
    <n v="9.5"/>
    <n v="1.7"/>
    <s v="NE"/>
    <n v="0.14000000000000001"/>
    <n v="4.3"/>
    <s v="NE"/>
    <n v="14.1"/>
    <n v="13.8"/>
    <n v="13.8"/>
    <n v="1014"/>
    <n v="0"/>
    <n v="0"/>
    <n v="1.4999999999999999E-2"/>
    <n v="0"/>
    <n v="22.9"/>
    <n v="47"/>
    <n v="11"/>
    <n v="22.6"/>
    <n v="8.75"/>
    <n v="7.3599999999999999E-2"/>
    <n v="117"/>
    <n v="1"/>
    <n v="100"/>
    <n v="5"/>
    <x v="10"/>
    <x v="1"/>
    <n v="2024"/>
    <n v="20"/>
    <n v="0"/>
    <n v="2000"/>
    <n v="19"/>
    <x v="20"/>
    <n v="30"/>
    <d v="2024-04-30T00:00:00"/>
    <x v="11"/>
  </r>
  <r>
    <d v="2024-04-30T00:00:00"/>
    <d v="1899-12-30T20:05:00"/>
    <n v="14.1"/>
    <n v="14.1"/>
    <n v="14.1"/>
    <n v="74"/>
    <n v="9.5"/>
    <n v="3.5"/>
    <s v="NE"/>
    <n v="0.28999999999999998"/>
    <n v="10.4"/>
    <s v="SE"/>
    <n v="14.1"/>
    <n v="13.8"/>
    <n v="13.8"/>
    <n v="1014.1"/>
    <n v="0"/>
    <n v="0"/>
    <n v="1.4999999999999999E-2"/>
    <n v="0"/>
    <n v="22.9"/>
    <n v="47"/>
    <n v="11"/>
    <n v="22.6"/>
    <n v="8.75"/>
    <n v="7.3599999999999999E-2"/>
    <n v="116"/>
    <n v="1"/>
    <n v="100"/>
    <n v="5"/>
    <x v="10"/>
    <x v="1"/>
    <n v="2024"/>
    <n v="20"/>
    <n v="5"/>
    <n v="2005"/>
    <n v="20"/>
    <x v="21"/>
    <n v="30"/>
    <d v="2024-04-30T00:00:00"/>
    <x v="11"/>
  </r>
  <r>
    <d v="2024-04-30T00:00:00"/>
    <d v="1899-12-30T20:10:00"/>
    <n v="14.2"/>
    <n v="14.2"/>
    <n v="14.1"/>
    <n v="74"/>
    <n v="9.6"/>
    <n v="1.7"/>
    <s v="NE"/>
    <n v="0.14000000000000001"/>
    <n v="5.2"/>
    <s v="ESE"/>
    <n v="14.2"/>
    <n v="13.8"/>
    <n v="13.8"/>
    <n v="1014.2"/>
    <n v="0"/>
    <n v="0"/>
    <n v="1.4E-2"/>
    <n v="0"/>
    <n v="22.9"/>
    <n v="47"/>
    <n v="11"/>
    <n v="22.5"/>
    <n v="8.75"/>
    <n v="7.3599999999999999E-2"/>
    <n v="117"/>
    <n v="1"/>
    <n v="100"/>
    <n v="5"/>
    <x v="10"/>
    <x v="1"/>
    <n v="2024"/>
    <n v="20"/>
    <n v="10"/>
    <n v="2010"/>
    <n v="20"/>
    <x v="21"/>
    <n v="30"/>
    <d v="2024-04-30T00:00:00"/>
    <x v="11"/>
  </r>
  <r>
    <d v="2024-04-30T00:00:00"/>
    <d v="1899-12-30T20:15:00"/>
    <n v="14.2"/>
    <n v="14.2"/>
    <n v="14.2"/>
    <n v="74"/>
    <n v="9.6"/>
    <n v="2.6"/>
    <s v="N"/>
    <n v="0.22"/>
    <n v="7"/>
    <s v="NE"/>
    <n v="14.2"/>
    <n v="13.8"/>
    <n v="13.8"/>
    <n v="1014.1"/>
    <n v="0"/>
    <n v="0"/>
    <n v="1.4E-2"/>
    <n v="0"/>
    <n v="22.9"/>
    <n v="47"/>
    <n v="11"/>
    <n v="22.5"/>
    <n v="8.75"/>
    <n v="7.3599999999999999E-2"/>
    <n v="117"/>
    <n v="1"/>
    <n v="100"/>
    <n v="5"/>
    <x v="10"/>
    <x v="1"/>
    <n v="2024"/>
    <n v="20"/>
    <n v="15"/>
    <n v="2015"/>
    <n v="20"/>
    <x v="21"/>
    <n v="30"/>
    <d v="2024-04-30T00:00:00"/>
    <x v="11"/>
  </r>
  <r>
    <d v="2024-04-30T00:00:00"/>
    <d v="1899-12-30T20:20:00"/>
    <n v="14.2"/>
    <n v="14.2"/>
    <n v="14.2"/>
    <n v="75"/>
    <n v="9.8000000000000007"/>
    <n v="1.7"/>
    <s v="ENE"/>
    <n v="0.14000000000000001"/>
    <n v="8.6999999999999993"/>
    <s v="ENE"/>
    <n v="14.2"/>
    <n v="13.9"/>
    <n v="13.9"/>
    <n v="1014.2"/>
    <n v="0"/>
    <n v="0"/>
    <n v="1.4E-2"/>
    <n v="0"/>
    <n v="22.8"/>
    <n v="47"/>
    <n v="10.9"/>
    <n v="22.4"/>
    <n v="8.75"/>
    <n v="7.3599999999999999E-2"/>
    <n v="117"/>
    <n v="1"/>
    <n v="100"/>
    <n v="5"/>
    <x v="10"/>
    <x v="1"/>
    <n v="2024"/>
    <n v="20"/>
    <n v="20"/>
    <n v="2020"/>
    <n v="20"/>
    <x v="21"/>
    <n v="30"/>
    <d v="2024-04-30T00:00:00"/>
    <x v="11"/>
  </r>
  <r>
    <d v="2024-04-30T00:00:00"/>
    <d v="1899-12-30T20:25:00"/>
    <n v="14.1"/>
    <n v="14.2"/>
    <n v="14.1"/>
    <n v="75"/>
    <n v="9.6999999999999993"/>
    <n v="2.6"/>
    <s v="E"/>
    <n v="0.22"/>
    <n v="9.6"/>
    <s v="E"/>
    <n v="14.1"/>
    <n v="13.8"/>
    <n v="13.8"/>
    <n v="1014.3"/>
    <n v="0"/>
    <n v="0"/>
    <n v="1.4999999999999999E-2"/>
    <n v="0"/>
    <n v="22.8"/>
    <n v="47"/>
    <n v="10.9"/>
    <n v="22.4"/>
    <n v="8.75"/>
    <n v="7.3599999999999999E-2"/>
    <n v="117"/>
    <n v="1"/>
    <n v="100"/>
    <n v="5"/>
    <x v="10"/>
    <x v="1"/>
    <n v="2024"/>
    <n v="20"/>
    <n v="25"/>
    <n v="2025"/>
    <n v="20"/>
    <x v="21"/>
    <n v="30"/>
    <d v="2024-04-30T00:00:00"/>
    <x v="11"/>
  </r>
  <r>
    <d v="2024-04-30T00:00:00"/>
    <d v="1899-12-30T20:30:00"/>
    <n v="14.1"/>
    <n v="14.2"/>
    <n v="14.1"/>
    <n v="75"/>
    <n v="9.6999999999999993"/>
    <n v="2.6"/>
    <s v="E"/>
    <n v="0.22"/>
    <n v="7"/>
    <s v="E"/>
    <n v="14.1"/>
    <n v="13.8"/>
    <n v="13.8"/>
    <n v="1014.4"/>
    <n v="0"/>
    <n v="0"/>
    <n v="1.4999999999999999E-2"/>
    <n v="0"/>
    <n v="22.8"/>
    <n v="47"/>
    <n v="10.9"/>
    <n v="22.4"/>
    <n v="8.75"/>
    <n v="7.3599999999999999E-2"/>
    <n v="117"/>
    <n v="1"/>
    <n v="100"/>
    <n v="5"/>
    <x v="10"/>
    <x v="1"/>
    <n v="2024"/>
    <n v="20"/>
    <n v="30"/>
    <n v="2030"/>
    <n v="20"/>
    <x v="21"/>
    <n v="30"/>
    <d v="2024-04-30T00:00:00"/>
    <x v="11"/>
  </r>
  <r>
    <d v="2024-04-30T00:00:00"/>
    <d v="1899-12-30T20:35:00"/>
    <n v="14.1"/>
    <n v="14.1"/>
    <n v="14.1"/>
    <n v="75"/>
    <n v="9.6999999999999993"/>
    <n v="3.5"/>
    <s v="ESE"/>
    <n v="0.28999999999999998"/>
    <n v="10.4"/>
    <s v="ESE"/>
    <n v="14.1"/>
    <n v="13.8"/>
    <n v="13.8"/>
    <n v="1014.5"/>
    <n v="0"/>
    <n v="0"/>
    <n v="1.4999999999999999E-2"/>
    <n v="0"/>
    <n v="22.7"/>
    <n v="47"/>
    <n v="10.8"/>
    <n v="22.2"/>
    <n v="8.75"/>
    <n v="7.3700000000000002E-2"/>
    <n v="117"/>
    <n v="1"/>
    <n v="100"/>
    <n v="5"/>
    <x v="10"/>
    <x v="1"/>
    <n v="2024"/>
    <n v="20"/>
    <n v="35"/>
    <n v="2035"/>
    <n v="20"/>
    <x v="21"/>
    <n v="30"/>
    <d v="2024-04-30T00:00:00"/>
    <x v="11"/>
  </r>
  <r>
    <d v="2024-04-30T00:00:00"/>
    <d v="1899-12-30T20:40:00"/>
    <n v="14.1"/>
    <n v="14.1"/>
    <n v="14.1"/>
    <n v="75"/>
    <n v="9.6999999999999993"/>
    <n v="2.6"/>
    <s v="E"/>
    <n v="0.22"/>
    <n v="7"/>
    <s v="NE"/>
    <n v="14.1"/>
    <n v="13.8"/>
    <n v="13.8"/>
    <n v="1014.4"/>
    <n v="0"/>
    <n v="0"/>
    <n v="1.4999999999999999E-2"/>
    <n v="0"/>
    <n v="22.7"/>
    <n v="47"/>
    <n v="10.8"/>
    <n v="22.2"/>
    <n v="8.75"/>
    <n v="7.3700000000000002E-2"/>
    <n v="116"/>
    <n v="1"/>
    <n v="100"/>
    <n v="5"/>
    <x v="10"/>
    <x v="1"/>
    <n v="2024"/>
    <n v="20"/>
    <n v="40"/>
    <n v="2040"/>
    <n v="20"/>
    <x v="21"/>
    <n v="30"/>
    <d v="2024-04-30T00:00:00"/>
    <x v="11"/>
  </r>
  <r>
    <d v="2024-04-30T00:00:00"/>
    <d v="1899-12-30T20:45:00"/>
    <n v="14"/>
    <n v="14.1"/>
    <n v="14"/>
    <n v="75"/>
    <n v="9.6"/>
    <n v="2.6"/>
    <s v="NE"/>
    <n v="0.22"/>
    <n v="7.8"/>
    <s v="NE"/>
    <n v="14"/>
    <n v="13.7"/>
    <n v="13.7"/>
    <n v="1014.5"/>
    <n v="0"/>
    <n v="0"/>
    <n v="1.4999999999999999E-2"/>
    <n v="0"/>
    <n v="22.7"/>
    <n v="47"/>
    <n v="10.8"/>
    <n v="22.2"/>
    <n v="8.75"/>
    <n v="7.3700000000000002E-2"/>
    <n v="118"/>
    <n v="1"/>
    <n v="100"/>
    <n v="5"/>
    <x v="10"/>
    <x v="1"/>
    <n v="2024"/>
    <n v="20"/>
    <n v="45"/>
    <n v="2045"/>
    <n v="20"/>
    <x v="21"/>
    <n v="30"/>
    <d v="2024-04-30T00:00:00"/>
    <x v="11"/>
  </r>
  <r>
    <d v="2024-04-30T00:00:00"/>
    <d v="1899-12-30T20:50:00"/>
    <n v="13.9"/>
    <n v="14"/>
    <n v="13.9"/>
    <n v="76"/>
    <n v="9.8000000000000007"/>
    <n v="1.7"/>
    <s v="NE"/>
    <n v="0.14000000000000001"/>
    <n v="4.3"/>
    <s v="E"/>
    <n v="13.9"/>
    <n v="13.7"/>
    <n v="13.7"/>
    <n v="1014.4"/>
    <n v="0"/>
    <n v="0"/>
    <n v="1.4999999999999999E-2"/>
    <n v="0"/>
    <n v="22.6"/>
    <n v="47"/>
    <n v="10.7"/>
    <n v="22.1"/>
    <n v="8.75"/>
    <n v="7.3700000000000002E-2"/>
    <n v="117"/>
    <n v="1"/>
    <n v="100"/>
    <n v="5"/>
    <x v="10"/>
    <x v="1"/>
    <n v="2024"/>
    <n v="20"/>
    <n v="50"/>
    <n v="2050"/>
    <n v="20"/>
    <x v="21"/>
    <n v="30"/>
    <d v="2024-04-30T00:00:00"/>
    <x v="11"/>
  </r>
  <r>
    <d v="2024-04-30T00:00:00"/>
    <d v="1899-12-30T20:55:00"/>
    <n v="13.9"/>
    <n v="13.9"/>
    <n v="13.9"/>
    <n v="76"/>
    <n v="9.6999999999999993"/>
    <n v="1.7"/>
    <s v="ENE"/>
    <n v="0.14000000000000001"/>
    <n v="7"/>
    <s v="NE"/>
    <n v="13.9"/>
    <n v="13.6"/>
    <n v="13.6"/>
    <n v="1014.4"/>
    <n v="0"/>
    <n v="0"/>
    <n v="1.4999999999999999E-2"/>
    <n v="0"/>
    <n v="22.6"/>
    <n v="47"/>
    <n v="10.7"/>
    <n v="22.1"/>
    <n v="8.75"/>
    <n v="7.3700000000000002E-2"/>
    <n v="117"/>
    <n v="1"/>
    <n v="100"/>
    <n v="5"/>
    <x v="10"/>
    <x v="1"/>
    <n v="2024"/>
    <n v="20"/>
    <n v="55"/>
    <n v="2055"/>
    <n v="20"/>
    <x v="21"/>
    <n v="30"/>
    <d v="2024-04-30T00:00:00"/>
    <x v="11"/>
  </r>
  <r>
    <d v="2024-04-30T00:00:00"/>
    <d v="1899-12-30T21:00:00"/>
    <n v="13.8"/>
    <n v="13.9"/>
    <n v="13.8"/>
    <n v="76"/>
    <n v="9.6999999999999993"/>
    <n v="2.6"/>
    <s v="NE"/>
    <n v="0.22"/>
    <n v="7.8"/>
    <s v="E"/>
    <n v="13.8"/>
    <n v="13.6"/>
    <n v="13.6"/>
    <n v="1014.5"/>
    <n v="0"/>
    <n v="0"/>
    <n v="1.6E-2"/>
    <n v="0"/>
    <n v="22.6"/>
    <n v="47"/>
    <n v="10.7"/>
    <n v="22.1"/>
    <n v="8.75"/>
    <n v="7.3700000000000002E-2"/>
    <n v="117"/>
    <n v="1"/>
    <n v="100"/>
    <n v="5"/>
    <x v="10"/>
    <x v="1"/>
    <n v="2024"/>
    <n v="21"/>
    <n v="0"/>
    <n v="2100"/>
    <n v="20"/>
    <x v="21"/>
    <n v="30"/>
    <d v="2024-04-30T00:00:00"/>
    <x v="11"/>
  </r>
  <r>
    <d v="2024-04-30T00:00:00"/>
    <d v="1899-12-30T21:05:00"/>
    <n v="13.8"/>
    <n v="13.8"/>
    <n v="13.8"/>
    <n v="76"/>
    <n v="9.6"/>
    <n v="1.7"/>
    <s v="NE"/>
    <n v="0.14000000000000001"/>
    <n v="10.4"/>
    <s v="SE"/>
    <n v="13.8"/>
    <n v="13.5"/>
    <n v="13.5"/>
    <n v="1014.4"/>
    <n v="0"/>
    <n v="0"/>
    <n v="1.6E-2"/>
    <n v="0"/>
    <n v="22.6"/>
    <n v="47"/>
    <n v="10.7"/>
    <n v="22.1"/>
    <n v="8.75"/>
    <n v="7.3700000000000002E-2"/>
    <n v="117"/>
    <n v="1"/>
    <n v="100"/>
    <n v="5"/>
    <x v="10"/>
    <x v="1"/>
    <n v="2024"/>
    <n v="21"/>
    <n v="5"/>
    <n v="2105"/>
    <n v="21"/>
    <x v="22"/>
    <n v="30"/>
    <d v="2024-04-30T00:00:00"/>
    <x v="11"/>
  </r>
  <r>
    <d v="2024-04-30T00:00:00"/>
    <d v="1899-12-30T21:10:00"/>
    <n v="13.7"/>
    <n v="13.8"/>
    <n v="13.7"/>
    <n v="76"/>
    <n v="9.5"/>
    <n v="5.2"/>
    <s v="E"/>
    <n v="0.43"/>
    <n v="10.4"/>
    <s v="NE"/>
    <n v="13.1"/>
    <n v="13.4"/>
    <n v="12.8"/>
    <n v="1014.3"/>
    <n v="0"/>
    <n v="0"/>
    <n v="1.6E-2"/>
    <n v="0"/>
    <n v="22.6"/>
    <n v="47"/>
    <n v="10.7"/>
    <n v="22.1"/>
    <n v="8.75"/>
    <n v="7.3700000000000002E-2"/>
    <n v="117"/>
    <n v="1"/>
    <n v="100"/>
    <n v="5"/>
    <x v="10"/>
    <x v="1"/>
    <n v="2024"/>
    <n v="21"/>
    <n v="10"/>
    <n v="2110"/>
    <n v="21"/>
    <x v="22"/>
    <n v="30"/>
    <d v="2024-04-30T00:00:00"/>
    <x v="11"/>
  </r>
  <r>
    <d v="2024-04-30T00:00:00"/>
    <d v="1899-12-30T21:15:00"/>
    <n v="13.6"/>
    <n v="13.7"/>
    <n v="13.6"/>
    <n v="77"/>
    <n v="9.6999999999999993"/>
    <n v="3.5"/>
    <s v="E"/>
    <n v="0.28999999999999998"/>
    <n v="7.8"/>
    <s v="ESE"/>
    <n v="13.6"/>
    <n v="13.4"/>
    <n v="13.3"/>
    <n v="1014.5"/>
    <n v="0"/>
    <n v="0"/>
    <n v="1.6E-2"/>
    <n v="0"/>
    <n v="22.5"/>
    <n v="47"/>
    <n v="10.6"/>
    <n v="21.9"/>
    <n v="8.75"/>
    <n v="7.3700000000000002E-2"/>
    <n v="117"/>
    <n v="1"/>
    <n v="100"/>
    <n v="5"/>
    <x v="10"/>
    <x v="1"/>
    <n v="2024"/>
    <n v="21"/>
    <n v="15"/>
    <n v="2115"/>
    <n v="21"/>
    <x v="22"/>
    <n v="30"/>
    <d v="2024-04-30T00:00:00"/>
    <x v="11"/>
  </r>
  <r>
    <d v="2024-04-30T00:00:00"/>
    <d v="1899-12-30T21:20:00"/>
    <n v="13.6"/>
    <n v="13.6"/>
    <n v="13.6"/>
    <n v="77"/>
    <n v="9.6"/>
    <n v="2.6"/>
    <s v="E"/>
    <n v="0.22"/>
    <n v="7.8"/>
    <s v="ESE"/>
    <n v="13.6"/>
    <n v="13.3"/>
    <n v="13.3"/>
    <n v="1014.6"/>
    <n v="0"/>
    <n v="0"/>
    <n v="1.7000000000000001E-2"/>
    <n v="0"/>
    <n v="22.5"/>
    <n v="47"/>
    <n v="10.6"/>
    <n v="21.9"/>
    <n v="8.75"/>
    <n v="7.3700000000000002E-2"/>
    <n v="117"/>
    <n v="1"/>
    <n v="100"/>
    <n v="5"/>
    <x v="10"/>
    <x v="1"/>
    <n v="2024"/>
    <n v="21"/>
    <n v="20"/>
    <n v="2120"/>
    <n v="21"/>
    <x v="22"/>
    <n v="30"/>
    <d v="2024-04-30T00:00:00"/>
    <x v="11"/>
  </r>
  <r>
    <d v="2024-04-30T00:00:00"/>
    <d v="1899-12-30T21:25:00"/>
    <n v="13.4"/>
    <n v="13.6"/>
    <n v="13.4"/>
    <n v="78"/>
    <n v="9.6999999999999993"/>
    <n v="4.3"/>
    <s v="E"/>
    <n v="0.36"/>
    <n v="13"/>
    <s v="E"/>
    <n v="13.1"/>
    <n v="13.2"/>
    <n v="12.8"/>
    <n v="1014.6"/>
    <n v="0"/>
    <n v="0"/>
    <n v="1.7000000000000001E-2"/>
    <n v="0"/>
    <n v="22.6"/>
    <n v="47"/>
    <n v="10.7"/>
    <n v="22.1"/>
    <n v="8.75"/>
    <n v="7.3700000000000002E-2"/>
    <n v="117"/>
    <n v="1"/>
    <n v="100"/>
    <n v="5"/>
    <x v="10"/>
    <x v="1"/>
    <n v="2024"/>
    <n v="21"/>
    <n v="25"/>
    <n v="2125"/>
    <n v="21"/>
    <x v="22"/>
    <n v="30"/>
    <d v="2024-04-30T00:00:00"/>
    <x v="11"/>
  </r>
  <r>
    <d v="2024-04-30T00:00:00"/>
    <d v="1899-12-30T21:30:00"/>
    <n v="13.3"/>
    <n v="13.4"/>
    <n v="13.3"/>
    <n v="80"/>
    <n v="9.9"/>
    <n v="3.5"/>
    <s v="ESE"/>
    <n v="0.28999999999999998"/>
    <n v="9.6"/>
    <s v="ESE"/>
    <n v="13.2"/>
    <n v="13.1"/>
    <n v="13"/>
    <n v="1014.5"/>
    <n v="0"/>
    <n v="0"/>
    <n v="1.7999999999999999E-2"/>
    <n v="0"/>
    <n v="22.7"/>
    <n v="47"/>
    <n v="10.8"/>
    <n v="22.2"/>
    <n v="8.75"/>
    <n v="7.3700000000000002E-2"/>
    <n v="117"/>
    <n v="1"/>
    <n v="100"/>
    <n v="5"/>
    <x v="10"/>
    <x v="1"/>
    <n v="2024"/>
    <n v="21"/>
    <n v="30"/>
    <n v="2130"/>
    <n v="21"/>
    <x v="22"/>
    <n v="30"/>
    <d v="2024-04-30T00:00:00"/>
    <x v="11"/>
  </r>
  <r>
    <d v="2024-04-30T00:00:00"/>
    <d v="1899-12-30T21:35:00"/>
    <n v="13.2"/>
    <n v="13.3"/>
    <n v="13.2"/>
    <n v="80"/>
    <n v="9.8000000000000007"/>
    <n v="2.6"/>
    <s v="ESE"/>
    <n v="0.22"/>
    <n v="7.8"/>
    <s v="E"/>
    <n v="13.2"/>
    <n v="13"/>
    <n v="13"/>
    <n v="1014.5"/>
    <n v="0"/>
    <n v="0"/>
    <n v="1.7999999999999999E-2"/>
    <n v="0"/>
    <n v="22.8"/>
    <n v="47"/>
    <n v="10.9"/>
    <n v="22.4"/>
    <n v="8.75"/>
    <n v="7.3599999999999999E-2"/>
    <n v="117"/>
    <n v="1"/>
    <n v="100"/>
    <n v="5"/>
    <x v="10"/>
    <x v="1"/>
    <n v="2024"/>
    <n v="21"/>
    <n v="35"/>
    <n v="2135"/>
    <n v="21"/>
    <x v="22"/>
    <n v="30"/>
    <d v="2024-04-30T00:00:00"/>
    <x v="11"/>
  </r>
  <r>
    <d v="2024-04-30T00:00:00"/>
    <d v="1899-12-30T21:40:00"/>
    <n v="13.1"/>
    <n v="13.2"/>
    <n v="13.1"/>
    <n v="81"/>
    <n v="9.9"/>
    <n v="1.7"/>
    <s v="E"/>
    <n v="0.14000000000000001"/>
    <n v="7.8"/>
    <s v="ESE"/>
    <n v="13.1"/>
    <n v="12.9"/>
    <n v="12.9"/>
    <n v="1014.6"/>
    <n v="0"/>
    <n v="0"/>
    <n v="1.7999999999999999E-2"/>
    <n v="0"/>
    <n v="22.9"/>
    <n v="47"/>
    <n v="11"/>
    <n v="22.5"/>
    <n v="8.75"/>
    <n v="7.3599999999999999E-2"/>
    <n v="117"/>
    <n v="1"/>
    <n v="100"/>
    <n v="5"/>
    <x v="10"/>
    <x v="1"/>
    <n v="2024"/>
    <n v="21"/>
    <n v="40"/>
    <n v="2140"/>
    <n v="21"/>
    <x v="22"/>
    <n v="30"/>
    <d v="2024-04-30T00:00:00"/>
    <x v="11"/>
  </r>
  <r>
    <d v="2024-04-30T00:00:00"/>
    <d v="1899-12-30T21:45:00"/>
    <n v="13"/>
    <n v="13.1"/>
    <n v="13"/>
    <n v="82"/>
    <n v="10"/>
    <n v="1.7"/>
    <s v="ESE"/>
    <n v="0.14000000000000001"/>
    <n v="6.1"/>
    <s v="ESE"/>
    <n v="13"/>
    <n v="12.9"/>
    <n v="12.9"/>
    <n v="1014.7"/>
    <n v="0"/>
    <n v="0"/>
    <n v="1.9E-2"/>
    <n v="0"/>
    <n v="22.9"/>
    <n v="47"/>
    <n v="11"/>
    <n v="22.6"/>
    <n v="8.75"/>
    <n v="7.3599999999999999E-2"/>
    <n v="117"/>
    <n v="1"/>
    <n v="100"/>
    <n v="5"/>
    <x v="10"/>
    <x v="1"/>
    <n v="2024"/>
    <n v="21"/>
    <n v="45"/>
    <n v="2145"/>
    <n v="21"/>
    <x v="22"/>
    <n v="30"/>
    <d v="2024-04-30T00:00:00"/>
    <x v="11"/>
  </r>
  <r>
    <d v="2024-04-30T00:00:00"/>
    <d v="1899-12-30T21:50:00"/>
    <n v="12.9"/>
    <n v="13"/>
    <n v="12.9"/>
    <n v="83"/>
    <n v="10.1"/>
    <n v="0.9"/>
    <s v="E"/>
    <n v="7.0000000000000007E-2"/>
    <n v="4.3"/>
    <s v="ESE"/>
    <n v="12.9"/>
    <n v="12.8"/>
    <n v="12.8"/>
    <n v="1014.5"/>
    <n v="0.2"/>
    <n v="0"/>
    <n v="1.9E-2"/>
    <n v="0"/>
    <n v="22.9"/>
    <n v="47"/>
    <n v="11"/>
    <n v="22.6"/>
    <n v="8.75"/>
    <n v="7.3599999999999999E-2"/>
    <n v="118"/>
    <n v="1"/>
    <n v="100"/>
    <n v="5"/>
    <x v="10"/>
    <x v="1"/>
    <n v="2024"/>
    <n v="21"/>
    <n v="50"/>
    <n v="2150"/>
    <n v="21"/>
    <x v="22"/>
    <n v="30"/>
    <d v="2024-04-30T00:00:00"/>
    <x v="11"/>
  </r>
  <r>
    <d v="2024-04-30T00:00:00"/>
    <d v="1899-12-30T21:55:00"/>
    <n v="12.7"/>
    <n v="12.9"/>
    <n v="12.7"/>
    <n v="85"/>
    <n v="10.3"/>
    <n v="0.9"/>
    <s v="ENE"/>
    <n v="7.0000000000000007E-2"/>
    <n v="3.5"/>
    <s v="ENE"/>
    <n v="12.7"/>
    <n v="12.7"/>
    <n v="12.7"/>
    <n v="1014.4"/>
    <n v="0.2"/>
    <n v="1.8"/>
    <n v="1.9E-2"/>
    <n v="0"/>
    <n v="22.9"/>
    <n v="46"/>
    <n v="10.7"/>
    <n v="22.6"/>
    <n v="8.58"/>
    <n v="7.3599999999999999E-2"/>
    <n v="117"/>
    <n v="1"/>
    <n v="100"/>
    <n v="5"/>
    <x v="10"/>
    <x v="1"/>
    <n v="2024"/>
    <n v="21"/>
    <n v="55"/>
    <n v="2155"/>
    <n v="21"/>
    <x v="22"/>
    <n v="30"/>
    <d v="2024-04-30T00:00:00"/>
    <x v="11"/>
  </r>
  <r>
    <d v="2024-04-30T00:00:00"/>
    <d v="1899-12-30T22:00:00"/>
    <n v="12.5"/>
    <n v="12.7"/>
    <n v="12.5"/>
    <n v="86"/>
    <n v="10.199999999999999"/>
    <n v="0"/>
    <s v="ENE"/>
    <n v="0"/>
    <n v="2.6"/>
    <s v="ENE"/>
    <n v="12.5"/>
    <n v="12.4"/>
    <n v="12.4"/>
    <n v="1014.5"/>
    <n v="0"/>
    <n v="1.8"/>
    <n v="0.02"/>
    <n v="0"/>
    <n v="22.9"/>
    <n v="46"/>
    <n v="10.7"/>
    <n v="22.4"/>
    <n v="8.59"/>
    <n v="7.3599999999999999E-2"/>
    <n v="117"/>
    <n v="1"/>
    <n v="100"/>
    <n v="5"/>
    <x v="10"/>
    <x v="1"/>
    <n v="2024"/>
    <n v="22"/>
    <n v="0"/>
    <n v="2200"/>
    <n v="21"/>
    <x v="22"/>
    <n v="30"/>
    <d v="2024-04-30T00:00:00"/>
    <x v="11"/>
  </r>
  <r>
    <d v="2024-04-30T00:00:00"/>
    <d v="1899-12-30T22:05:00"/>
    <n v="12.3"/>
    <n v="12.5"/>
    <n v="12.3"/>
    <n v="88"/>
    <n v="10.3"/>
    <n v="0.9"/>
    <s v="ENE"/>
    <n v="7.0000000000000007E-2"/>
    <n v="2.6"/>
    <s v="ENE"/>
    <n v="12.3"/>
    <n v="12.3"/>
    <n v="12.3"/>
    <n v="1014.3"/>
    <n v="0"/>
    <n v="1"/>
    <n v="2.1000000000000001E-2"/>
    <n v="0"/>
    <n v="22.9"/>
    <n v="47"/>
    <n v="11"/>
    <n v="22.5"/>
    <n v="8.75"/>
    <n v="7.3599999999999999E-2"/>
    <n v="115"/>
    <n v="1"/>
    <n v="100"/>
    <n v="5"/>
    <x v="10"/>
    <x v="1"/>
    <n v="2024"/>
    <n v="22"/>
    <n v="5"/>
    <n v="2205"/>
    <n v="22"/>
    <x v="23"/>
    <n v="30"/>
    <d v="2024-04-30T00:00:00"/>
    <x v="11"/>
  </r>
  <r>
    <d v="2024-04-30T00:00:00"/>
    <d v="1899-12-30T22:10:00"/>
    <n v="12.1"/>
    <n v="12.3"/>
    <n v="12.1"/>
    <n v="88"/>
    <n v="10.199999999999999"/>
    <n v="0"/>
    <s v="ENE"/>
    <n v="0"/>
    <n v="1.7"/>
    <s v="ENE"/>
    <n v="12.1"/>
    <n v="12.1"/>
    <n v="12.1"/>
    <n v="1014.3"/>
    <n v="0.2"/>
    <n v="1"/>
    <n v="2.1999999999999999E-2"/>
    <n v="0"/>
    <n v="22.8"/>
    <n v="47"/>
    <n v="10.9"/>
    <n v="22.4"/>
    <n v="8.75"/>
    <n v="7.3599999999999999E-2"/>
    <n v="117"/>
    <n v="1"/>
    <n v="100"/>
    <n v="5"/>
    <x v="10"/>
    <x v="1"/>
    <n v="2024"/>
    <n v="22"/>
    <n v="10"/>
    <n v="2210"/>
    <n v="22"/>
    <x v="23"/>
    <n v="30"/>
    <d v="2024-04-30T00:00:00"/>
    <x v="11"/>
  </r>
  <r>
    <d v="2024-04-30T00:00:00"/>
    <d v="1899-12-30T22:15:00"/>
    <n v="12"/>
    <n v="12.1"/>
    <n v="12"/>
    <n v="89"/>
    <n v="10.199999999999999"/>
    <n v="0"/>
    <s v="ENE"/>
    <n v="0"/>
    <n v="0.9"/>
    <s v="ENE"/>
    <n v="12"/>
    <n v="12.1"/>
    <n v="12.1"/>
    <n v="1014.2"/>
    <n v="0"/>
    <n v="0.8"/>
    <n v="2.1999999999999999E-2"/>
    <n v="0"/>
    <n v="22.8"/>
    <n v="47"/>
    <n v="10.9"/>
    <n v="22.4"/>
    <n v="8.75"/>
    <n v="7.3599999999999999E-2"/>
    <n v="117"/>
    <n v="1"/>
    <n v="100"/>
    <n v="5"/>
    <x v="10"/>
    <x v="1"/>
    <n v="2024"/>
    <n v="22"/>
    <n v="15"/>
    <n v="2215"/>
    <n v="22"/>
    <x v="23"/>
    <n v="30"/>
    <d v="2024-04-30T00:00:00"/>
    <x v="11"/>
  </r>
  <r>
    <d v="2024-04-30T00:00:00"/>
    <d v="1899-12-30T22:20:00"/>
    <n v="11.9"/>
    <n v="12"/>
    <n v="11.9"/>
    <n v="90"/>
    <n v="10.3"/>
    <n v="0"/>
    <s v="ENE"/>
    <n v="0"/>
    <n v="1.7"/>
    <s v="ENE"/>
    <n v="11.9"/>
    <n v="11.9"/>
    <n v="11.9"/>
    <n v="1013.9"/>
    <n v="0"/>
    <n v="0.8"/>
    <n v="2.1999999999999999E-2"/>
    <n v="0"/>
    <n v="22.7"/>
    <n v="47"/>
    <n v="10.8"/>
    <n v="22.2"/>
    <n v="8.75"/>
    <n v="7.3599999999999999E-2"/>
    <n v="117"/>
    <n v="1"/>
    <n v="100"/>
    <n v="5"/>
    <x v="10"/>
    <x v="1"/>
    <n v="2024"/>
    <n v="22"/>
    <n v="20"/>
    <n v="2220"/>
    <n v="22"/>
    <x v="23"/>
    <n v="30"/>
    <d v="2024-04-30T00:00:00"/>
    <x v="11"/>
  </r>
  <r>
    <d v="2024-04-30T00:00:00"/>
    <d v="1899-12-30T22:25:00"/>
    <n v="11.7"/>
    <n v="11.8"/>
    <n v="11.7"/>
    <n v="90"/>
    <n v="10.1"/>
    <n v="0"/>
    <s v="ENE"/>
    <n v="0"/>
    <n v="1.7"/>
    <s v="ENE"/>
    <n v="11.7"/>
    <n v="11.8"/>
    <n v="11.8"/>
    <n v="1013.8"/>
    <n v="0"/>
    <n v="0.8"/>
    <n v="2.3E-2"/>
    <n v="0"/>
    <n v="22.7"/>
    <n v="47"/>
    <n v="10.8"/>
    <n v="22.2"/>
    <n v="8.75"/>
    <n v="7.3599999999999999E-2"/>
    <n v="117"/>
    <n v="1"/>
    <n v="100"/>
    <n v="5"/>
    <x v="10"/>
    <x v="1"/>
    <n v="2024"/>
    <n v="22"/>
    <n v="25"/>
    <n v="2225"/>
    <n v="22"/>
    <x v="23"/>
    <n v="30"/>
    <d v="2024-04-30T00:00:00"/>
    <x v="11"/>
  </r>
  <r>
    <d v="2024-04-30T00:00:00"/>
    <d v="1899-12-30T22:30:00"/>
    <n v="11.7"/>
    <n v="11.7"/>
    <n v="11.7"/>
    <n v="91"/>
    <n v="10.199999999999999"/>
    <n v="0.9"/>
    <s v="ENE"/>
    <n v="7.0000000000000007E-2"/>
    <n v="2.6"/>
    <s v="ENE"/>
    <n v="11.7"/>
    <n v="11.7"/>
    <n v="11.7"/>
    <n v="1013.5"/>
    <n v="0"/>
    <n v="0"/>
    <n v="2.3E-2"/>
    <n v="0"/>
    <n v="22.7"/>
    <n v="47"/>
    <n v="10.8"/>
    <n v="22.2"/>
    <n v="8.75"/>
    <n v="7.3599999999999999E-2"/>
    <n v="117"/>
    <n v="1"/>
    <n v="100"/>
    <n v="5"/>
    <x v="10"/>
    <x v="1"/>
    <n v="2024"/>
    <n v="22"/>
    <n v="30"/>
    <n v="2230"/>
    <n v="22"/>
    <x v="23"/>
    <n v="30"/>
    <d v="2024-04-30T00:00:00"/>
    <x v="11"/>
  </r>
  <r>
    <d v="2024-04-30T00:00:00"/>
    <d v="1899-12-30T22:35:00"/>
    <n v="11.6"/>
    <n v="11.7"/>
    <n v="11.6"/>
    <n v="92"/>
    <n v="10.4"/>
    <n v="0"/>
    <s v="ENE"/>
    <n v="0"/>
    <n v="1.7"/>
    <s v="ENE"/>
    <n v="11.6"/>
    <n v="11.7"/>
    <n v="11.7"/>
    <n v="1013.6"/>
    <n v="0"/>
    <n v="0"/>
    <n v="2.3E-2"/>
    <n v="0"/>
    <n v="22.6"/>
    <n v="47"/>
    <n v="10.7"/>
    <n v="22.1"/>
    <n v="8.75"/>
    <n v="7.3599999999999999E-2"/>
    <n v="117"/>
    <n v="1"/>
    <n v="100"/>
    <n v="5"/>
    <x v="10"/>
    <x v="1"/>
    <n v="2024"/>
    <n v="22"/>
    <n v="35"/>
    <n v="2235"/>
    <n v="22"/>
    <x v="23"/>
    <n v="30"/>
    <d v="2024-04-30T00:00:00"/>
    <x v="11"/>
  </r>
  <r>
    <d v="2024-04-30T00:00:00"/>
    <d v="1899-12-30T22:40:00"/>
    <n v="11.6"/>
    <n v="11.6"/>
    <n v="11.6"/>
    <n v="92"/>
    <n v="10.3"/>
    <n v="0"/>
    <s v="ENE"/>
    <n v="0"/>
    <n v="0.9"/>
    <s v="ENE"/>
    <n v="11.6"/>
    <n v="11.7"/>
    <n v="11.7"/>
    <n v="1013.5"/>
    <n v="0"/>
    <n v="0"/>
    <n v="2.4E-2"/>
    <n v="0"/>
    <n v="22.6"/>
    <n v="47"/>
    <n v="10.7"/>
    <n v="22.1"/>
    <n v="8.75"/>
    <n v="7.3599999999999999E-2"/>
    <n v="117"/>
    <n v="1"/>
    <n v="100"/>
    <n v="5"/>
    <x v="10"/>
    <x v="1"/>
    <n v="2024"/>
    <n v="22"/>
    <n v="40"/>
    <n v="2240"/>
    <n v="22"/>
    <x v="23"/>
    <n v="30"/>
    <d v="2024-04-30T00:00:00"/>
    <x v="11"/>
  </r>
  <r>
    <d v="2024-04-30T00:00:00"/>
    <d v="1899-12-30T22:45:00"/>
    <n v="11.5"/>
    <n v="11.6"/>
    <n v="11.5"/>
    <n v="92"/>
    <n v="10.199999999999999"/>
    <n v="0"/>
    <s v="ENE"/>
    <n v="0"/>
    <n v="0.9"/>
    <s v="ENE"/>
    <n v="11.5"/>
    <n v="11.6"/>
    <n v="11.6"/>
    <n v="1013.3"/>
    <n v="0"/>
    <n v="0"/>
    <n v="2.4E-2"/>
    <n v="0"/>
    <n v="22.6"/>
    <n v="47"/>
    <n v="10.7"/>
    <n v="22.1"/>
    <n v="8.75"/>
    <n v="7.3599999999999999E-2"/>
    <n v="116"/>
    <n v="1"/>
    <n v="100"/>
    <n v="5"/>
    <x v="10"/>
    <x v="1"/>
    <n v="2024"/>
    <n v="22"/>
    <n v="45"/>
    <n v="2245"/>
    <n v="22"/>
    <x v="23"/>
    <n v="30"/>
    <d v="2024-04-30T00:00:00"/>
    <x v="11"/>
  </r>
  <r>
    <d v="2024-04-30T00:00:00"/>
    <d v="1899-12-30T22:50:00"/>
    <n v="11.5"/>
    <n v="11.6"/>
    <n v="11.5"/>
    <n v="92"/>
    <n v="10.199999999999999"/>
    <n v="0"/>
    <s v="ENE"/>
    <n v="0"/>
    <n v="0.9"/>
    <s v="ENE"/>
    <n v="11.5"/>
    <n v="11.6"/>
    <n v="11.6"/>
    <n v="1013.4"/>
    <n v="0"/>
    <n v="0"/>
    <n v="2.4E-2"/>
    <n v="0"/>
    <n v="22.6"/>
    <n v="47"/>
    <n v="10.7"/>
    <n v="22.1"/>
    <n v="8.75"/>
    <n v="7.3599999999999999E-2"/>
    <n v="117"/>
    <n v="1"/>
    <n v="100"/>
    <n v="5"/>
    <x v="10"/>
    <x v="1"/>
    <n v="2024"/>
    <n v="22"/>
    <n v="50"/>
    <n v="2250"/>
    <n v="22"/>
    <x v="23"/>
    <n v="30"/>
    <d v="2024-04-30T00:00:00"/>
    <x v="11"/>
  </r>
  <r>
    <d v="2024-04-30T00:00:00"/>
    <d v="1899-12-30T22:55:00"/>
    <n v="11.5"/>
    <n v="11.5"/>
    <n v="11.5"/>
    <n v="93"/>
    <n v="10.4"/>
    <n v="0"/>
    <s v="ENE"/>
    <n v="0"/>
    <n v="1.7"/>
    <s v="ENE"/>
    <n v="11.5"/>
    <n v="11.6"/>
    <n v="11.6"/>
    <n v="1013.4"/>
    <n v="0"/>
    <n v="0"/>
    <n v="2.4E-2"/>
    <n v="0"/>
    <n v="22.6"/>
    <n v="47"/>
    <n v="10.7"/>
    <n v="22.1"/>
    <n v="8.75"/>
    <n v="7.3599999999999999E-2"/>
    <n v="117"/>
    <n v="1"/>
    <n v="100"/>
    <n v="5"/>
    <x v="10"/>
    <x v="1"/>
    <n v="2024"/>
    <n v="22"/>
    <n v="55"/>
    <n v="2255"/>
    <n v="22"/>
    <x v="23"/>
    <n v="30"/>
    <d v="2024-04-30T00:00:00"/>
    <x v="11"/>
  </r>
  <r>
    <d v="2024-04-30T00:00:00"/>
    <d v="1899-12-30T23:00:00"/>
    <n v="11.5"/>
    <n v="11.5"/>
    <n v="11.5"/>
    <n v="93"/>
    <n v="10.4"/>
    <n v="0"/>
    <s v="ENE"/>
    <n v="0"/>
    <n v="1.7"/>
    <s v="ENE"/>
    <n v="11.5"/>
    <n v="11.6"/>
    <n v="11.6"/>
    <n v="1013.2"/>
    <n v="0"/>
    <n v="0"/>
    <n v="2.4E-2"/>
    <n v="0"/>
    <n v="22.6"/>
    <n v="47"/>
    <n v="10.7"/>
    <n v="22.1"/>
    <n v="8.75"/>
    <n v="7.3599999999999999E-2"/>
    <n v="118"/>
    <n v="1"/>
    <n v="100"/>
    <n v="5"/>
    <x v="10"/>
    <x v="1"/>
    <n v="2024"/>
    <n v="23"/>
    <n v="0"/>
    <n v="2300"/>
    <n v="22"/>
    <x v="23"/>
    <n v="30"/>
    <d v="2024-04-30T00:00:00"/>
    <x v="11"/>
  </r>
  <r>
    <d v="2024-04-30T00:00:00"/>
    <d v="1899-12-30T23:05:00"/>
    <n v="11.5"/>
    <n v="11.5"/>
    <n v="11.4"/>
    <n v="93"/>
    <n v="10.4"/>
    <n v="0"/>
    <s v="ENE"/>
    <n v="0"/>
    <n v="1.7"/>
    <s v="ENE"/>
    <n v="11.5"/>
    <n v="11.6"/>
    <n v="11.6"/>
    <n v="1013"/>
    <n v="0"/>
    <n v="0"/>
    <n v="2.4E-2"/>
    <n v="0"/>
    <n v="22.6"/>
    <n v="47"/>
    <n v="10.7"/>
    <n v="22.1"/>
    <n v="8.75"/>
    <n v="7.3599999999999999E-2"/>
    <n v="117"/>
    <n v="1"/>
    <n v="100"/>
    <n v="5"/>
    <x v="10"/>
    <x v="1"/>
    <n v="2024"/>
    <n v="23"/>
    <n v="5"/>
    <n v="2305"/>
    <n v="23"/>
    <x v="24"/>
    <n v="30"/>
    <d v="2024-04-30T00:00:00"/>
    <x v="11"/>
  </r>
  <r>
    <d v="2024-04-30T00:00:00"/>
    <d v="1899-12-30T23:10:00"/>
    <n v="11.4"/>
    <n v="11.5"/>
    <n v="11.4"/>
    <n v="92"/>
    <n v="10.199999999999999"/>
    <n v="0"/>
    <s v="ENE"/>
    <n v="0"/>
    <n v="2.6"/>
    <s v="ENE"/>
    <n v="11.4"/>
    <n v="11.6"/>
    <n v="11.6"/>
    <n v="1013"/>
    <n v="0"/>
    <n v="0"/>
    <n v="2.4E-2"/>
    <n v="0"/>
    <n v="22.6"/>
    <n v="47"/>
    <n v="10.7"/>
    <n v="22.1"/>
    <n v="8.75"/>
    <n v="7.3599999999999999E-2"/>
    <n v="117"/>
    <n v="1"/>
    <n v="100"/>
    <n v="5"/>
    <x v="10"/>
    <x v="1"/>
    <n v="2024"/>
    <n v="23"/>
    <n v="10"/>
    <n v="2310"/>
    <n v="23"/>
    <x v="24"/>
    <n v="30"/>
    <d v="2024-04-30T00:00:00"/>
    <x v="11"/>
  </r>
  <r>
    <d v="2024-04-30T00:00:00"/>
    <d v="1899-12-30T23:15:00"/>
    <n v="11.4"/>
    <n v="11.4"/>
    <n v="11.4"/>
    <n v="92"/>
    <n v="10.199999999999999"/>
    <n v="0.9"/>
    <s v="ENE"/>
    <n v="7.0000000000000007E-2"/>
    <n v="3.5"/>
    <s v="ENE"/>
    <n v="11.4"/>
    <n v="11.6"/>
    <n v="11.6"/>
    <n v="1012.9"/>
    <n v="0"/>
    <n v="0"/>
    <n v="2.4E-2"/>
    <n v="0"/>
    <n v="22.6"/>
    <n v="47"/>
    <n v="10.7"/>
    <n v="22.1"/>
    <n v="8.75"/>
    <n v="7.3599999999999999E-2"/>
    <n v="117"/>
    <n v="1"/>
    <n v="100"/>
    <n v="5"/>
    <x v="10"/>
    <x v="1"/>
    <n v="2024"/>
    <n v="23"/>
    <n v="15"/>
    <n v="2315"/>
    <n v="23"/>
    <x v="24"/>
    <n v="30"/>
    <d v="2024-04-30T00:00:00"/>
    <x v="11"/>
  </r>
  <r>
    <d v="2024-04-30T00:00:00"/>
    <d v="1899-12-30T23:20:00"/>
    <n v="11.4"/>
    <n v="11.4"/>
    <n v="11.4"/>
    <n v="92"/>
    <n v="10.199999999999999"/>
    <n v="0.9"/>
    <s v="ENE"/>
    <n v="7.0000000000000007E-2"/>
    <n v="2.6"/>
    <s v="ENE"/>
    <n v="11.4"/>
    <n v="11.6"/>
    <n v="11.6"/>
    <n v="1012.9"/>
    <n v="0"/>
    <n v="0"/>
    <n v="2.4E-2"/>
    <n v="0"/>
    <n v="22.6"/>
    <n v="47"/>
    <n v="10.7"/>
    <n v="22.1"/>
    <n v="8.75"/>
    <n v="7.3599999999999999E-2"/>
    <n v="117"/>
    <n v="1"/>
    <n v="100"/>
    <n v="5"/>
    <x v="10"/>
    <x v="1"/>
    <n v="2024"/>
    <n v="23"/>
    <n v="20"/>
    <n v="2320"/>
    <n v="23"/>
    <x v="24"/>
    <n v="30"/>
    <d v="2024-04-30T00:00:00"/>
    <x v="11"/>
  </r>
  <r>
    <d v="2024-04-30T00:00:00"/>
    <d v="1899-12-30T23:25:00"/>
    <n v="11.4"/>
    <n v="11.4"/>
    <n v="11.4"/>
    <n v="92"/>
    <n v="10.199999999999999"/>
    <n v="0.9"/>
    <s v="ENE"/>
    <n v="7.0000000000000007E-2"/>
    <n v="4.3"/>
    <s v="ENE"/>
    <n v="11.4"/>
    <n v="11.6"/>
    <n v="11.6"/>
    <n v="1012.9"/>
    <n v="0"/>
    <n v="0"/>
    <n v="2.4E-2"/>
    <n v="0"/>
    <n v="22.6"/>
    <n v="47"/>
    <n v="10.7"/>
    <n v="22.1"/>
    <n v="8.75"/>
    <n v="7.3599999999999999E-2"/>
    <n v="117"/>
    <n v="1"/>
    <n v="100"/>
    <n v="5"/>
    <x v="10"/>
    <x v="1"/>
    <n v="2024"/>
    <n v="23"/>
    <n v="25"/>
    <n v="2325"/>
    <n v="23"/>
    <x v="24"/>
    <n v="30"/>
    <d v="2024-04-30T00:00:00"/>
    <x v="11"/>
  </r>
  <r>
    <d v="2024-04-30T00:00:00"/>
    <d v="1899-12-30T23:30:00"/>
    <n v="11.4"/>
    <n v="11.4"/>
    <n v="11.4"/>
    <n v="92"/>
    <n v="10.199999999999999"/>
    <n v="0.9"/>
    <s v="ENE"/>
    <n v="7.0000000000000007E-2"/>
    <n v="3.5"/>
    <s v="ENE"/>
    <n v="11.4"/>
    <n v="11.6"/>
    <n v="11.6"/>
    <n v="1012.9"/>
    <n v="0"/>
    <n v="0"/>
    <n v="2.4E-2"/>
    <n v="0"/>
    <n v="22.6"/>
    <n v="47"/>
    <n v="10.7"/>
    <n v="22.1"/>
    <n v="8.75"/>
    <n v="7.3599999999999999E-2"/>
    <n v="116"/>
    <n v="1"/>
    <n v="100"/>
    <n v="5"/>
    <x v="10"/>
    <x v="1"/>
    <n v="2024"/>
    <n v="23"/>
    <n v="30"/>
    <n v="2330"/>
    <n v="23"/>
    <x v="24"/>
    <n v="30"/>
    <d v="2024-04-30T00:00:00"/>
    <x v="11"/>
  </r>
  <r>
    <d v="2024-04-30T00:00:00"/>
    <d v="1899-12-30T23:35:00"/>
    <n v="11.5"/>
    <n v="11.5"/>
    <n v="11.4"/>
    <n v="92"/>
    <n v="10.199999999999999"/>
    <n v="1.7"/>
    <s v="NE"/>
    <n v="0.14000000000000001"/>
    <n v="6.1"/>
    <s v="ENE"/>
    <n v="11.5"/>
    <n v="11.6"/>
    <n v="11.6"/>
    <n v="1012.8"/>
    <n v="0"/>
    <n v="0"/>
    <n v="2.4E-2"/>
    <n v="0"/>
    <n v="22.6"/>
    <n v="47"/>
    <n v="10.7"/>
    <n v="22.1"/>
    <n v="8.75"/>
    <n v="7.3599999999999999E-2"/>
    <n v="117"/>
    <n v="1"/>
    <n v="100"/>
    <n v="5"/>
    <x v="10"/>
    <x v="1"/>
    <n v="2024"/>
    <n v="23"/>
    <n v="35"/>
    <n v="2335"/>
    <n v="23"/>
    <x v="24"/>
    <n v="30"/>
    <d v="2024-04-30T00:00:00"/>
    <x v="11"/>
  </r>
  <r>
    <d v="2024-04-30T00:00:00"/>
    <d v="1899-12-30T23:40:00"/>
    <n v="11.6"/>
    <n v="11.6"/>
    <n v="11.5"/>
    <n v="91"/>
    <n v="10.199999999999999"/>
    <n v="0.9"/>
    <s v="NE"/>
    <n v="7.0000000000000007E-2"/>
    <n v="4.3"/>
    <s v="NE"/>
    <n v="11.6"/>
    <n v="11.7"/>
    <n v="11.7"/>
    <n v="1012.8"/>
    <n v="0"/>
    <n v="0"/>
    <n v="2.3E-2"/>
    <n v="0"/>
    <n v="22.5"/>
    <n v="47"/>
    <n v="10.6"/>
    <n v="21.9"/>
    <n v="8.75"/>
    <n v="7.3599999999999999E-2"/>
    <n v="117"/>
    <n v="1"/>
    <n v="100"/>
    <n v="5"/>
    <x v="10"/>
    <x v="1"/>
    <n v="2024"/>
    <n v="23"/>
    <n v="40"/>
    <n v="2340"/>
    <n v="23"/>
    <x v="24"/>
    <n v="30"/>
    <d v="2024-04-30T00:00:00"/>
    <x v="11"/>
  </r>
  <r>
    <d v="2024-04-30T00:00:00"/>
    <d v="1899-12-30T23:45:00"/>
    <n v="11.7"/>
    <n v="11.7"/>
    <n v="11.6"/>
    <n v="91"/>
    <n v="10.199999999999999"/>
    <n v="0.9"/>
    <s v="NE"/>
    <n v="7.0000000000000007E-2"/>
    <n v="2.6"/>
    <s v="NE"/>
    <n v="11.7"/>
    <n v="11.7"/>
    <n v="11.7"/>
    <n v="1012.8"/>
    <n v="0"/>
    <n v="0"/>
    <n v="2.3E-2"/>
    <n v="0"/>
    <n v="22.5"/>
    <n v="47"/>
    <n v="10.6"/>
    <n v="21.9"/>
    <n v="8.75"/>
    <n v="7.3599999999999999E-2"/>
    <n v="117"/>
    <n v="1"/>
    <n v="100"/>
    <n v="5"/>
    <x v="10"/>
    <x v="1"/>
    <n v="2024"/>
    <n v="23"/>
    <n v="45"/>
    <n v="2345"/>
    <n v="23"/>
    <x v="24"/>
    <n v="30"/>
    <d v="2024-04-30T00:00:00"/>
    <x v="11"/>
  </r>
  <r>
    <d v="2024-04-30T00:00:00"/>
    <d v="1899-12-30T23:50:00"/>
    <n v="11.8"/>
    <n v="11.8"/>
    <n v="11.7"/>
    <n v="90"/>
    <n v="10.199999999999999"/>
    <n v="1.7"/>
    <s v="NE"/>
    <n v="0.14000000000000001"/>
    <n v="3.5"/>
    <s v="NE"/>
    <n v="11.8"/>
    <n v="11.8"/>
    <n v="11.8"/>
    <n v="1012.7"/>
    <n v="0"/>
    <n v="0"/>
    <n v="2.3E-2"/>
    <n v="0"/>
    <n v="22.5"/>
    <n v="47"/>
    <n v="10.6"/>
    <n v="21.9"/>
    <n v="8.75"/>
    <n v="7.3599999999999999E-2"/>
    <n v="117"/>
    <n v="1"/>
    <n v="100"/>
    <n v="5"/>
    <x v="10"/>
    <x v="1"/>
    <n v="2024"/>
    <n v="23"/>
    <n v="50"/>
    <n v="2350"/>
    <n v="23"/>
    <x v="24"/>
    <n v="30"/>
    <d v="2024-04-30T00:00:00"/>
    <x v="11"/>
  </r>
  <r>
    <d v="2024-04-30T00:00:00"/>
    <d v="1899-12-30T23:55:00"/>
    <n v="11.9"/>
    <n v="11.9"/>
    <n v="11.8"/>
    <n v="91"/>
    <n v="10.5"/>
    <n v="2.6"/>
    <s v="NE"/>
    <n v="0.22"/>
    <n v="7.8"/>
    <s v="N"/>
    <n v="11.9"/>
    <n v="11.9"/>
    <n v="11.9"/>
    <n v="1012.6"/>
    <n v="0"/>
    <n v="0"/>
    <n v="2.1999999999999999E-2"/>
    <n v="0"/>
    <n v="22.5"/>
    <n v="47"/>
    <n v="10.6"/>
    <n v="21.9"/>
    <n v="8.75"/>
    <n v="7.3599999999999999E-2"/>
    <n v="117"/>
    <n v="1"/>
    <n v="100"/>
    <n v="5"/>
    <x v="10"/>
    <x v="1"/>
    <n v="2024"/>
    <n v="23"/>
    <n v="55"/>
    <n v="2355"/>
    <n v="23"/>
    <x v="24"/>
    <n v="30"/>
    <d v="2024-04-30T00:00:00"/>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4" cacheId="127" applyNumberFormats="0" applyBorderFormats="0" applyFontFormats="0" applyPatternFormats="0" applyAlignmentFormats="0" applyWidthHeightFormats="1" dataCaption="Values" updatedVersion="8" minRefreshableVersion="3" showCalcMbrs="0" showDrill="0" useAutoFormatting="1" itemPrintTitles="1" createdVersion="3" indent="0" outline="1" outlineData="1" multipleFieldFilters="0">
  <location ref="A3:I259" firstHeaderRow="1" firstDataRow="2" firstDataCol="1"/>
  <pivotFields count="41">
    <pivotField dataField="1" showAll="0"/>
    <pivotField showAll="0"/>
    <pivotField showAll="0"/>
    <pivotField dataField="1" showAll="0"/>
    <pivotField dataField="1" showAll="0"/>
    <pivotField showAll="0"/>
    <pivotField showAll="0"/>
    <pivotField dataField="1" showAll="0"/>
    <pivotField showAll="0"/>
    <pivotField showAll="0"/>
    <pivotField dataField="1"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2">
        <item x="1"/>
        <item x="2"/>
        <item x="3"/>
        <item x="4"/>
        <item x="5"/>
        <item x="6"/>
        <item x="7"/>
        <item x="8"/>
        <item x="9"/>
        <item x="10"/>
        <item x="0"/>
        <item t="default"/>
      </items>
    </pivotField>
    <pivotField axis="axisRow" showAll="0">
      <items count="3">
        <item x="1"/>
        <item x="0"/>
        <item t="default"/>
      </items>
    </pivotField>
    <pivotField showAll="0"/>
    <pivotField showAll="0"/>
    <pivotField showAll="0"/>
    <pivotField showAll="0"/>
    <pivotField showAll="0" defaultSubtotal="0"/>
    <pivotField axis="axisRow" dataField="1" showAll="0" defaultSubtotal="0">
      <items count="25">
        <item x="1"/>
        <item x="2"/>
        <item x="3"/>
        <item x="4"/>
        <item x="5"/>
        <item x="6"/>
        <item x="7"/>
        <item x="8"/>
        <item x="9"/>
        <item x="10"/>
        <item x="11"/>
        <item x="12"/>
        <item x="13"/>
        <item x="14"/>
        <item x="15"/>
        <item x="16"/>
        <item x="17"/>
        <item x="18"/>
        <item x="19"/>
        <item x="20"/>
        <item x="21"/>
        <item x="22"/>
        <item x="23"/>
        <item x="24"/>
        <item x="0"/>
      </items>
    </pivotField>
    <pivotField showAll="0" defaultSubtotal="0"/>
    <pivotField showAll="0"/>
    <pivotField showAll="0"/>
  </pivotFields>
  <rowFields count="3">
    <field x="31"/>
    <field x="30"/>
    <field x="37"/>
  </rowFields>
  <rowItems count="255">
    <i>
      <x/>
    </i>
    <i r="1">
      <x/>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1"/>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2"/>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3"/>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4"/>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5"/>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6"/>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7"/>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8"/>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1">
      <x v="9"/>
    </i>
    <i r="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x v="1"/>
    </i>
    <i r="1">
      <x v="10"/>
    </i>
    <i r="2">
      <x v="24"/>
    </i>
    <i t="grand">
      <x/>
    </i>
  </rowItems>
  <colFields count="1">
    <field x="-2"/>
  </colFields>
  <colItems count="8">
    <i>
      <x/>
    </i>
    <i i="1">
      <x v="1"/>
    </i>
    <i i="2">
      <x v="2"/>
    </i>
    <i i="3">
      <x v="3"/>
    </i>
    <i i="4">
      <x v="4"/>
    </i>
    <i i="5">
      <x v="5"/>
    </i>
    <i i="6">
      <x v="6"/>
    </i>
    <i i="7">
      <x v="7"/>
    </i>
  </colItems>
  <dataFields count="8">
    <dataField name="Average of Date" fld="0" subtotal="average" baseField="0" baseItem="0" numFmtId="169"/>
    <dataField name="Min of Hour" fld="37" subtotal="min" baseField="0" baseItem="0" numFmtId="164"/>
    <dataField name="Max of Tx" fld="3" subtotal="max" baseField="0" baseItem="0"/>
    <dataField name="Min of Tn" fld="4" subtotal="min" baseField="0" baseItem="0"/>
    <dataField name="Average of ff-mean" fld="7" subtotal="average" baseField="0" baseItem="0"/>
    <dataField name="Max of ff-gust" fld="10" subtotal="max" baseField="0" baseItem="0"/>
    <dataField name="Sum of Rainfall" fld="16" baseField="0" baseItem="0" numFmtId="167"/>
    <dataField name="Max of RainRate" fld="17" subtotal="max" baseField="0" baseItem="0" numFmtId="168"/>
  </dataFields>
  <formats count="12">
    <format dxfId="41">
      <pivotArea outline="0" collapsedLevelsAreSubtotals="1" fieldPosition="0"/>
    </format>
    <format dxfId="40">
      <pivotArea field="-2" type="button" dataOnly="0" labelOnly="1" outline="0" axis="axisCol" fieldPosition="0"/>
    </format>
    <format dxfId="39">
      <pivotArea dataOnly="0" labelOnly="1" outline="0" fieldPosition="0">
        <references count="1">
          <reference field="4294967294" count="6">
            <x v="2"/>
            <x v="3"/>
            <x v="4"/>
            <x v="5"/>
            <x v="6"/>
            <x v="7"/>
          </reference>
        </references>
      </pivotArea>
    </format>
    <format dxfId="38">
      <pivotArea outline="0" collapsedLevelsAreSubtotals="1" fieldPosition="0">
        <references count="1">
          <reference field="4294967294" count="2" selected="0">
            <x v="6"/>
            <x v="7"/>
          </reference>
        </references>
      </pivotArea>
    </format>
    <format dxfId="37">
      <pivotArea outline="0" collapsedLevelsAreSubtotals="1" fieldPosition="0">
        <references count="1">
          <reference field="4294967294" count="1" selected="0">
            <x v="7"/>
          </reference>
        </references>
      </pivotArea>
    </format>
    <format dxfId="36">
      <pivotArea dataOnly="0" labelOnly="1" outline="0" fieldPosition="0">
        <references count="1">
          <reference field="4294967294" count="2">
            <x v="6"/>
            <x v="7"/>
          </reference>
        </references>
      </pivotArea>
    </format>
    <format dxfId="35">
      <pivotArea outline="0" fieldPosition="0">
        <references count="1">
          <reference field="4294967294" count="1">
            <x v="0"/>
          </reference>
        </references>
      </pivotArea>
    </format>
    <format dxfId="34">
      <pivotArea field="31" type="button" dataOnly="0" labelOnly="1" outline="0" axis="axisRow" fieldPosition="0"/>
    </format>
    <format dxfId="33">
      <pivotArea dataOnly="0" labelOnly="1" outline="0" fieldPosition="0">
        <references count="1">
          <reference field="4294967294" count="7">
            <x v="0"/>
            <x v="2"/>
            <x v="3"/>
            <x v="4"/>
            <x v="5"/>
            <x v="6"/>
            <x v="7"/>
          </reference>
        </references>
      </pivotArea>
    </format>
    <format dxfId="32">
      <pivotArea outline="0" collapsedLevelsAreSubtotals="1" fieldPosition="0">
        <references count="1">
          <reference field="4294967294" count="1" selected="0">
            <x v="1"/>
          </reference>
        </references>
      </pivotArea>
    </format>
    <format dxfId="31">
      <pivotArea type="topRight" dataOnly="0" labelOnly="1" outline="0" fieldPosition="0"/>
    </format>
    <format dxfId="3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6" cacheId="127" applyNumberFormats="0" applyBorderFormats="0" applyFontFormats="0" applyPatternFormats="0" applyAlignmentFormats="0" applyWidthHeightFormats="1" dataCaption="Values" updatedVersion="8" minRefreshableVersion="3" showCalcMbrs="0" useAutoFormatting="1" itemPrintTitles="1" createdVersion="3" indent="0" outline="1" outlineData="1" multipleFieldFilters="0">
  <location ref="A3:B16" firstHeaderRow="1" firstDataRow="1" firstDataCol="1"/>
  <pivotFields count="41">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axis="axisRow" showAll="0">
      <items count="24">
        <item m="1" x="12"/>
        <item m="1" x="13"/>
        <item m="1" x="14"/>
        <item m="1" x="15"/>
        <item m="1" x="16"/>
        <item m="1" x="17"/>
        <item m="1" x="18"/>
        <item m="1" x="19"/>
        <item m="1" x="20"/>
        <item m="1" x="21"/>
        <item m="1" x="22"/>
        <item x="0"/>
        <item x="1"/>
        <item x="2"/>
        <item x="3"/>
        <item x="4"/>
        <item x="5"/>
        <item x="6"/>
        <item x="7"/>
        <item x="8"/>
        <item x="9"/>
        <item x="10"/>
        <item x="11"/>
        <item t="default"/>
      </items>
    </pivotField>
  </pivotFields>
  <rowFields count="1">
    <field x="40"/>
  </rowFields>
  <rowItems count="13">
    <i>
      <x v="11"/>
    </i>
    <i>
      <x v="12"/>
    </i>
    <i>
      <x v="13"/>
    </i>
    <i>
      <x v="14"/>
    </i>
    <i>
      <x v="15"/>
    </i>
    <i>
      <x v="16"/>
    </i>
    <i>
      <x v="17"/>
    </i>
    <i>
      <x v="18"/>
    </i>
    <i>
      <x v="19"/>
    </i>
    <i>
      <x v="20"/>
    </i>
    <i>
      <x v="21"/>
    </i>
    <i>
      <x v="22"/>
    </i>
    <i t="grand">
      <x/>
    </i>
  </rowItems>
  <colItems count="1">
    <i/>
  </colItems>
  <dataFields count="1">
    <dataField name="Min of Tn" fld="4" subtotal="min" baseField="0" baseItem="0"/>
  </dataFields>
  <formats count="2">
    <format dxfId="29">
      <pivotArea dataOnly="0" labelOnly="1" fieldPosition="0">
        <references count="1">
          <reference field="40" count="11">
            <x v="0"/>
            <x v="1"/>
            <x v="2"/>
            <x v="3"/>
            <x v="4"/>
            <x v="5"/>
            <x v="6"/>
            <x v="7"/>
            <x v="8"/>
            <x v="9"/>
            <x v="10"/>
          </reference>
        </references>
      </pivotArea>
    </format>
    <format dxfId="28">
      <pivotArea dataOnly="0" labelOnly="1" fieldPosition="0">
        <references count="1">
          <reference field="40" count="11">
            <x v="0"/>
            <x v="1"/>
            <x v="2"/>
            <x v="3"/>
            <x v="4"/>
            <x v="5"/>
            <x v="6"/>
            <x v="7"/>
            <x v="8"/>
            <x v="9"/>
            <x v="1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45"/>
  <sheetViews>
    <sheetView showGridLines="0" tabSelected="1" workbookViewId="0">
      <selection activeCell="B44" sqref="B44:B45"/>
    </sheetView>
  </sheetViews>
  <sheetFormatPr defaultRowHeight="12" x14ac:dyDescent="0.35"/>
  <cols>
    <col min="3" max="3" width="24.453125" customWidth="1"/>
  </cols>
  <sheetData>
    <row r="1" spans="2:15" ht="14.6" x14ac:dyDescent="0.4">
      <c r="B1" s="19" t="s">
        <v>154</v>
      </c>
    </row>
    <row r="3" spans="2:15" x14ac:dyDescent="0.35">
      <c r="B3" t="s">
        <v>98</v>
      </c>
    </row>
    <row r="5" spans="2:15" x14ac:dyDescent="0.35">
      <c r="B5" t="s">
        <v>99</v>
      </c>
    </row>
    <row r="6" spans="2:15" x14ac:dyDescent="0.35">
      <c r="B6" t="s">
        <v>100</v>
      </c>
    </row>
    <row r="7" spans="2:15" x14ac:dyDescent="0.35">
      <c r="B7" t="s">
        <v>155</v>
      </c>
    </row>
    <row r="8" spans="2:15" x14ac:dyDescent="0.35">
      <c r="B8" t="s">
        <v>134</v>
      </c>
    </row>
    <row r="10" spans="2:15" x14ac:dyDescent="0.35">
      <c r="B10" t="s">
        <v>114</v>
      </c>
    </row>
    <row r="12" spans="2:15" ht="14.6" x14ac:dyDescent="0.4">
      <c r="B12" t="s">
        <v>128</v>
      </c>
    </row>
    <row r="14" spans="2:15" x14ac:dyDescent="0.35">
      <c r="B14" t="s">
        <v>122</v>
      </c>
      <c r="O14" s="17" t="s">
        <v>133</v>
      </c>
    </row>
    <row r="15" spans="2:15" x14ac:dyDescent="0.35">
      <c r="B15" t="s">
        <v>123</v>
      </c>
    </row>
    <row r="16" spans="2:15" x14ac:dyDescent="0.35">
      <c r="B16" t="s">
        <v>137</v>
      </c>
    </row>
    <row r="17" spans="2:26" x14ac:dyDescent="0.35">
      <c r="B17" t="s">
        <v>124</v>
      </c>
    </row>
    <row r="19" spans="2:26" x14ac:dyDescent="0.35">
      <c r="B19" s="20" t="s">
        <v>111</v>
      </c>
      <c r="C19" s="20" t="s">
        <v>112</v>
      </c>
      <c r="D19" s="20" t="s">
        <v>113</v>
      </c>
      <c r="E19" s="20"/>
      <c r="F19" s="20"/>
    </row>
    <row r="20" spans="2:26" x14ac:dyDescent="0.35">
      <c r="B20" t="s">
        <v>101</v>
      </c>
      <c r="C20" s="18" t="s">
        <v>77</v>
      </c>
      <c r="D20" t="s">
        <v>115</v>
      </c>
    </row>
    <row r="21" spans="2:26" x14ac:dyDescent="0.35">
      <c r="B21" t="s">
        <v>102</v>
      </c>
      <c r="C21" s="18" t="s">
        <v>78</v>
      </c>
      <c r="D21" t="s">
        <v>116</v>
      </c>
    </row>
    <row r="22" spans="2:26" x14ac:dyDescent="0.35">
      <c r="B22" t="s">
        <v>103</v>
      </c>
      <c r="C22" s="18" t="s">
        <v>79</v>
      </c>
      <c r="D22" t="s">
        <v>117</v>
      </c>
    </row>
    <row r="23" spans="2:26" ht="25.5" customHeight="1" x14ac:dyDescent="0.35">
      <c r="B23" s="25" t="s">
        <v>104</v>
      </c>
      <c r="C23" s="26" t="s">
        <v>80</v>
      </c>
      <c r="D23" s="33" t="s">
        <v>125</v>
      </c>
      <c r="E23" s="33"/>
      <c r="F23" s="33"/>
      <c r="G23" s="33"/>
      <c r="H23" s="33"/>
      <c r="I23" s="33"/>
      <c r="J23" s="33"/>
      <c r="K23" s="33"/>
      <c r="L23" s="33"/>
      <c r="M23" s="33"/>
      <c r="N23" s="33"/>
      <c r="O23" s="33"/>
      <c r="P23" s="33"/>
      <c r="Q23" s="33"/>
      <c r="R23" s="33"/>
      <c r="S23" s="33"/>
      <c r="T23" s="33"/>
      <c r="U23" s="33"/>
      <c r="V23" s="33"/>
      <c r="W23" s="33"/>
      <c r="X23" s="33"/>
      <c r="Y23" s="33"/>
    </row>
    <row r="24" spans="2:26" x14ac:dyDescent="0.35">
      <c r="B24" s="25" t="s">
        <v>105</v>
      </c>
      <c r="C24" s="26" t="s">
        <v>81</v>
      </c>
      <c r="D24" t="s">
        <v>118</v>
      </c>
    </row>
    <row r="25" spans="2:26" x14ac:dyDescent="0.35">
      <c r="B25" s="25" t="s">
        <v>106</v>
      </c>
      <c r="C25" s="26" t="s">
        <v>82</v>
      </c>
      <c r="D25" t="s">
        <v>119</v>
      </c>
    </row>
    <row r="26" spans="2:26" x14ac:dyDescent="0.35">
      <c r="B26" s="25" t="s">
        <v>107</v>
      </c>
      <c r="C26" s="26" t="s">
        <v>91</v>
      </c>
      <c r="D26" s="17" t="s">
        <v>120</v>
      </c>
    </row>
    <row r="27" spans="2:26" ht="22.5" customHeight="1" x14ac:dyDescent="0.35">
      <c r="B27" s="25" t="s">
        <v>108</v>
      </c>
      <c r="C27" s="26" t="s">
        <v>87</v>
      </c>
      <c r="D27" s="33" t="s">
        <v>126</v>
      </c>
      <c r="E27" s="33"/>
      <c r="F27" s="33"/>
      <c r="G27" s="33"/>
      <c r="H27" s="33"/>
      <c r="I27" s="33"/>
      <c r="J27" s="33"/>
      <c r="K27" s="33"/>
      <c r="L27" s="33"/>
      <c r="M27" s="33"/>
      <c r="N27" s="33"/>
      <c r="O27" s="33"/>
      <c r="P27" s="33"/>
      <c r="Q27" s="33"/>
      <c r="R27" s="33"/>
      <c r="S27" s="33"/>
      <c r="T27" s="33"/>
      <c r="U27" s="33"/>
      <c r="V27" s="33"/>
      <c r="W27" s="33"/>
      <c r="X27" s="33"/>
      <c r="Y27" s="33"/>
      <c r="Z27" s="33"/>
    </row>
    <row r="28" spans="2:26" ht="22.5" customHeight="1" x14ac:dyDescent="0.35">
      <c r="B28" s="25" t="s">
        <v>109</v>
      </c>
      <c r="C28" s="26" t="s">
        <v>135</v>
      </c>
      <c r="D28" s="33" t="s">
        <v>138</v>
      </c>
      <c r="E28" s="33"/>
      <c r="F28" s="33"/>
      <c r="G28" s="33"/>
      <c r="H28" s="33"/>
      <c r="I28" s="33"/>
      <c r="J28" s="33"/>
      <c r="K28" s="33"/>
      <c r="L28" s="33"/>
      <c r="M28" s="33"/>
      <c r="N28" s="33"/>
      <c r="O28" s="33"/>
      <c r="P28" s="33"/>
      <c r="Q28" s="33"/>
      <c r="R28" s="33"/>
      <c r="S28" s="33"/>
      <c r="T28" s="33"/>
      <c r="U28" s="33"/>
      <c r="V28" s="33"/>
      <c r="W28" s="33"/>
      <c r="X28" s="33"/>
      <c r="Y28" s="33"/>
      <c r="Z28" s="33"/>
    </row>
    <row r="29" spans="2:26" ht="38.25" customHeight="1" x14ac:dyDescent="0.35">
      <c r="B29" s="25" t="s">
        <v>110</v>
      </c>
      <c r="C29" s="26" t="s">
        <v>85</v>
      </c>
      <c r="D29" s="33" t="s">
        <v>121</v>
      </c>
      <c r="E29" s="33"/>
      <c r="F29" s="33"/>
      <c r="G29" s="33"/>
      <c r="H29" s="33"/>
      <c r="I29" s="33"/>
      <c r="J29" s="33"/>
      <c r="K29" s="33"/>
      <c r="L29" s="33"/>
      <c r="M29" s="33"/>
      <c r="N29" s="33"/>
      <c r="O29" s="33"/>
      <c r="P29" s="33"/>
      <c r="Q29" s="33"/>
      <c r="R29" s="33"/>
      <c r="S29" s="33"/>
      <c r="T29" s="33"/>
      <c r="U29" s="33"/>
      <c r="V29" s="33"/>
      <c r="W29" s="33"/>
      <c r="X29" s="33"/>
      <c r="Y29" s="33"/>
      <c r="Z29" s="33"/>
    </row>
    <row r="30" spans="2:26" x14ac:dyDescent="0.35">
      <c r="B30" s="25" t="s">
        <v>136</v>
      </c>
      <c r="C30" s="26" t="s">
        <v>86</v>
      </c>
      <c r="D30" t="s">
        <v>127</v>
      </c>
    </row>
    <row r="33" spans="2:26" ht="14.6" x14ac:dyDescent="0.4">
      <c r="B33" t="s">
        <v>140</v>
      </c>
    </row>
    <row r="35" spans="2:26" ht="25.5" customHeight="1" x14ac:dyDescent="0.35">
      <c r="B35" s="33" t="s">
        <v>142</v>
      </c>
      <c r="C35" s="33"/>
      <c r="D35" s="33"/>
      <c r="E35" s="33"/>
      <c r="F35" s="33"/>
      <c r="G35" s="33"/>
      <c r="H35" s="33"/>
      <c r="I35" s="33"/>
      <c r="J35" s="33"/>
      <c r="K35" s="33"/>
      <c r="L35" s="33"/>
      <c r="M35" s="33"/>
      <c r="N35" s="33"/>
      <c r="O35" s="33"/>
      <c r="P35" s="33"/>
      <c r="Q35" s="33"/>
      <c r="R35" s="33"/>
      <c r="S35" s="33"/>
      <c r="T35" s="33"/>
      <c r="U35" s="33"/>
      <c r="V35" s="33"/>
      <c r="W35" s="33"/>
      <c r="X35" s="33"/>
      <c r="Y35" s="33"/>
      <c r="Z35" s="33"/>
    </row>
    <row r="37" spans="2:26" ht="14.6" x14ac:dyDescent="0.4">
      <c r="B37" t="s">
        <v>141</v>
      </c>
    </row>
    <row r="38" spans="2:26" x14ac:dyDescent="0.35">
      <c r="B38" t="s">
        <v>143</v>
      </c>
    </row>
    <row r="40" spans="2:26" x14ac:dyDescent="0.35">
      <c r="B40" t="s">
        <v>144</v>
      </c>
    </row>
    <row r="41" spans="2:26" x14ac:dyDescent="0.35">
      <c r="B41" t="s">
        <v>151</v>
      </c>
    </row>
    <row r="44" spans="2:26" x14ac:dyDescent="0.35">
      <c r="B44" s="37" t="s">
        <v>159</v>
      </c>
    </row>
    <row r="45" spans="2:26" x14ac:dyDescent="0.35">
      <c r="B45" s="17" t="s">
        <v>158</v>
      </c>
    </row>
  </sheetData>
  <mergeCells count="5">
    <mergeCell ref="D23:Y23"/>
    <mergeCell ref="D27:Z27"/>
    <mergeCell ref="D29:Z29"/>
    <mergeCell ref="B35:Z35"/>
    <mergeCell ref="D28:Z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12"/>
  <sheetViews>
    <sheetView showGridLines="0" workbookViewId="0">
      <selection activeCell="B11" sqref="B11:B12"/>
    </sheetView>
  </sheetViews>
  <sheetFormatPr defaultRowHeight="12" x14ac:dyDescent="0.35"/>
  <sheetData>
    <row r="3" spans="2:2" x14ac:dyDescent="0.35">
      <c r="B3" s="18" t="s">
        <v>132</v>
      </c>
    </row>
    <row r="5" spans="2:2" x14ac:dyDescent="0.35">
      <c r="B5" t="s">
        <v>129</v>
      </c>
    </row>
    <row r="6" spans="2:2" x14ac:dyDescent="0.35">
      <c r="B6" t="s">
        <v>53</v>
      </c>
    </row>
    <row r="7" spans="2:2" x14ac:dyDescent="0.35">
      <c r="B7" t="s">
        <v>61</v>
      </c>
    </row>
    <row r="8" spans="2:2" x14ac:dyDescent="0.35">
      <c r="B8" t="s">
        <v>62</v>
      </c>
    </row>
    <row r="9" spans="2:2" x14ac:dyDescent="0.35">
      <c r="B9" t="s">
        <v>130</v>
      </c>
    </row>
    <row r="10" spans="2:2" x14ac:dyDescent="0.35">
      <c r="B10" t="s">
        <v>131</v>
      </c>
    </row>
    <row r="11" spans="2:2" x14ac:dyDescent="0.35">
      <c r="B11" s="17" t="s">
        <v>139</v>
      </c>
    </row>
    <row r="12" spans="2:2" x14ac:dyDescent="0.35">
      <c r="B12" s="17"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2882"/>
  <sheetViews>
    <sheetView showGridLines="0" workbookViewId="0">
      <pane xSplit="2" ySplit="1" topLeftCell="P2" activePane="bottomRight" state="frozenSplit"/>
      <selection pane="topRight" activeCell="C1" sqref="C1"/>
      <selection pane="bottomLeft" activeCell="A2" sqref="A2"/>
      <selection pane="bottomRight" sqref="A1:A1048576"/>
    </sheetView>
  </sheetViews>
  <sheetFormatPr defaultRowHeight="12" x14ac:dyDescent="0.35"/>
  <cols>
    <col min="1" max="1" width="13.6328125" customWidth="1"/>
    <col min="31" max="36" width="7.1796875" style="7" customWidth="1"/>
    <col min="37" max="37" width="5.81640625" style="24" customWidth="1"/>
    <col min="38" max="39" width="9.6328125" style="7" customWidth="1"/>
    <col min="40" max="41" width="19.1796875" customWidth="1"/>
  </cols>
  <sheetData>
    <row r="1" spans="1:41" x14ac:dyDescent="0.35">
      <c r="A1" s="5" t="s">
        <v>32</v>
      </c>
      <c r="B1" s="5" t="s">
        <v>33</v>
      </c>
      <c r="C1" s="5" t="s">
        <v>50</v>
      </c>
      <c r="D1" s="5" t="s">
        <v>51</v>
      </c>
      <c r="E1" s="5" t="s">
        <v>52</v>
      </c>
      <c r="F1" s="5" t="s">
        <v>53</v>
      </c>
      <c r="G1" s="5" t="s">
        <v>67</v>
      </c>
      <c r="H1" s="5" t="s">
        <v>84</v>
      </c>
      <c r="I1" s="5" t="s">
        <v>54</v>
      </c>
      <c r="J1" s="5" t="s">
        <v>55</v>
      </c>
      <c r="K1" s="5" t="s">
        <v>56</v>
      </c>
      <c r="L1" s="5" t="s">
        <v>57</v>
      </c>
      <c r="M1" s="5" t="s">
        <v>58</v>
      </c>
      <c r="N1" s="5" t="s">
        <v>59</v>
      </c>
      <c r="O1" s="5" t="s">
        <v>60</v>
      </c>
      <c r="P1" s="5" t="s">
        <v>61</v>
      </c>
      <c r="Q1" s="5" t="s">
        <v>62</v>
      </c>
      <c r="R1" s="5" t="s">
        <v>83</v>
      </c>
      <c r="S1" s="5" t="s">
        <v>63</v>
      </c>
      <c r="T1" s="5" t="s">
        <v>64</v>
      </c>
      <c r="U1" s="5" t="s">
        <v>65</v>
      </c>
      <c r="V1" s="5" t="s">
        <v>66</v>
      </c>
      <c r="W1" s="5" t="s">
        <v>68</v>
      </c>
      <c r="X1" s="5" t="s">
        <v>69</v>
      </c>
      <c r="Y1" s="5" t="s">
        <v>70</v>
      </c>
      <c r="Z1" s="5" t="s">
        <v>71</v>
      </c>
      <c r="AA1" s="5" t="s">
        <v>72</v>
      </c>
      <c r="AB1" s="5" t="s">
        <v>73</v>
      </c>
      <c r="AC1" s="5" t="s">
        <v>74</v>
      </c>
      <c r="AD1" s="5" t="s">
        <v>75</v>
      </c>
      <c r="AE1" s="6" t="s">
        <v>77</v>
      </c>
      <c r="AF1" s="6" t="s">
        <v>78</v>
      </c>
      <c r="AG1" s="6" t="s">
        <v>79</v>
      </c>
      <c r="AH1" s="6" t="s">
        <v>80</v>
      </c>
      <c r="AI1" s="6" t="s">
        <v>81</v>
      </c>
      <c r="AJ1" s="6" t="s">
        <v>82</v>
      </c>
      <c r="AK1" s="22" t="s">
        <v>149</v>
      </c>
      <c r="AL1" s="6" t="s">
        <v>147</v>
      </c>
      <c r="AM1" s="6" t="s">
        <v>148</v>
      </c>
      <c r="AN1" s="6" t="s">
        <v>85</v>
      </c>
      <c r="AO1" s="6" t="s">
        <v>86</v>
      </c>
    </row>
    <row r="2" spans="1:41" s="3" customFormat="1" x14ac:dyDescent="0.35">
      <c r="A2" s="4" t="s">
        <v>76</v>
      </c>
      <c r="C2" s="3" t="s">
        <v>17</v>
      </c>
      <c r="D2" s="3" t="s">
        <v>18</v>
      </c>
      <c r="E2" s="3" t="s">
        <v>19</v>
      </c>
      <c r="F2" s="3" t="s">
        <v>20</v>
      </c>
      <c r="G2" s="3" t="s">
        <v>21</v>
      </c>
      <c r="H2" s="3" t="s">
        <v>22</v>
      </c>
      <c r="I2" s="3" t="s">
        <v>22</v>
      </c>
      <c r="J2" s="3" t="s">
        <v>22</v>
      </c>
      <c r="K2" s="3" t="s">
        <v>18</v>
      </c>
      <c r="L2" s="3" t="s">
        <v>18</v>
      </c>
      <c r="M2" s="3" t="s">
        <v>22</v>
      </c>
      <c r="N2" s="3" t="s">
        <v>23</v>
      </c>
      <c r="O2" s="3" t="s">
        <v>24</v>
      </c>
      <c r="R2" s="3" t="s">
        <v>25</v>
      </c>
      <c r="S2" s="3" t="s">
        <v>23</v>
      </c>
      <c r="T2" s="3" t="s">
        <v>26</v>
      </c>
      <c r="U2" s="3" t="s">
        <v>27</v>
      </c>
      <c r="V2" s="3" t="s">
        <v>28</v>
      </c>
      <c r="W2" s="3" t="s">
        <v>27</v>
      </c>
      <c r="X2" s="3" t="s">
        <v>27</v>
      </c>
      <c r="Y2" s="3" t="s">
        <v>27</v>
      </c>
      <c r="Z2" s="3" t="s">
        <v>29</v>
      </c>
      <c r="AA2" s="3" t="s">
        <v>22</v>
      </c>
      <c r="AB2" s="3" t="s">
        <v>22</v>
      </c>
      <c r="AC2" s="3" t="s">
        <v>30</v>
      </c>
      <c r="AD2" s="3" t="s">
        <v>31</v>
      </c>
      <c r="AE2" s="7"/>
      <c r="AF2" s="7"/>
      <c r="AG2" s="7"/>
      <c r="AH2" s="7"/>
      <c r="AI2" s="7"/>
      <c r="AJ2" s="7"/>
      <c r="AK2" s="24"/>
      <c r="AL2" s="7"/>
      <c r="AM2" s="7"/>
    </row>
    <row r="3" spans="1:41" s="3" customFormat="1" x14ac:dyDescent="0.35">
      <c r="A3" s="3" t="s">
        <v>32</v>
      </c>
      <c r="B3" s="3" t="s">
        <v>33</v>
      </c>
      <c r="C3" s="3" t="s">
        <v>20</v>
      </c>
      <c r="D3" s="3" t="s">
        <v>17</v>
      </c>
      <c r="E3" s="3" t="s">
        <v>17</v>
      </c>
      <c r="F3" s="3" t="s">
        <v>34</v>
      </c>
      <c r="G3" s="3" t="s">
        <v>35</v>
      </c>
      <c r="H3" s="3" t="s">
        <v>36</v>
      </c>
      <c r="I3" s="3" t="s">
        <v>37</v>
      </c>
      <c r="J3" s="3" t="s">
        <v>38</v>
      </c>
      <c r="K3" s="3" t="s">
        <v>36</v>
      </c>
      <c r="L3" s="3" t="s">
        <v>37</v>
      </c>
      <c r="M3" s="3" t="s">
        <v>39</v>
      </c>
      <c r="N3" s="3" t="s">
        <v>40</v>
      </c>
      <c r="O3" s="3" t="s">
        <v>40</v>
      </c>
      <c r="P3" s="3" t="s">
        <v>41</v>
      </c>
      <c r="Q3" s="3" t="s">
        <v>25</v>
      </c>
      <c r="R3" s="3" t="s">
        <v>42</v>
      </c>
      <c r="S3" s="3" t="s">
        <v>43</v>
      </c>
      <c r="T3" s="3" t="s">
        <v>43</v>
      </c>
      <c r="U3" s="3" t="s">
        <v>17</v>
      </c>
      <c r="V3" s="3" t="s">
        <v>34</v>
      </c>
      <c r="W3" s="3" t="s">
        <v>21</v>
      </c>
      <c r="X3" s="3" t="s">
        <v>23</v>
      </c>
      <c r="Y3" s="3" t="s">
        <v>44</v>
      </c>
      <c r="Z3" s="3" t="s">
        <v>45</v>
      </c>
      <c r="AA3" s="3" t="s">
        <v>46</v>
      </c>
      <c r="AB3" s="3" t="s">
        <v>47</v>
      </c>
      <c r="AC3" s="3" t="s">
        <v>48</v>
      </c>
      <c r="AD3" s="3" t="s">
        <v>49</v>
      </c>
      <c r="AE3" s="7"/>
      <c r="AF3" s="7"/>
      <c r="AG3" s="7"/>
      <c r="AH3" s="7"/>
      <c r="AI3" s="7"/>
      <c r="AJ3" s="7"/>
      <c r="AK3" s="24"/>
      <c r="AL3" s="7"/>
      <c r="AM3" s="7"/>
    </row>
    <row r="4" spans="1:41" x14ac:dyDescent="0.35">
      <c r="A4" s="1">
        <v>45403</v>
      </c>
      <c r="B4" s="2">
        <v>3.472222222222222E-3</v>
      </c>
      <c r="C4">
        <v>4.7</v>
      </c>
      <c r="D4">
        <v>4.8</v>
      </c>
      <c r="E4">
        <v>4.7</v>
      </c>
      <c r="F4">
        <v>92</v>
      </c>
      <c r="G4">
        <v>3.5</v>
      </c>
      <c r="H4">
        <v>1.7</v>
      </c>
      <c r="I4" t="s">
        <v>0</v>
      </c>
      <c r="J4">
        <v>0.14000000000000001</v>
      </c>
      <c r="K4">
        <v>3.5</v>
      </c>
      <c r="L4" t="s">
        <v>0</v>
      </c>
      <c r="M4">
        <v>4.5999999999999996</v>
      </c>
      <c r="N4">
        <v>4.7</v>
      </c>
      <c r="O4">
        <v>4.5999999999999996</v>
      </c>
      <c r="P4">
        <v>995.5</v>
      </c>
      <c r="Q4">
        <v>0</v>
      </c>
      <c r="R4">
        <v>0</v>
      </c>
      <c r="S4">
        <v>4.7E-2</v>
      </c>
      <c r="T4">
        <v>0</v>
      </c>
      <c r="U4">
        <v>20.5</v>
      </c>
      <c r="V4">
        <v>43</v>
      </c>
      <c r="W4">
        <v>7.5</v>
      </c>
      <c r="X4">
        <v>19.3</v>
      </c>
      <c r="Y4">
        <v>8.25</v>
      </c>
      <c r="Z4">
        <v>7.2999999999999995E-2</v>
      </c>
      <c r="AA4">
        <v>117</v>
      </c>
      <c r="AB4">
        <v>1</v>
      </c>
      <c r="AC4">
        <v>100</v>
      </c>
      <c r="AD4">
        <v>5</v>
      </c>
      <c r="AE4" s="7">
        <f>DAY(A4)</f>
        <v>21</v>
      </c>
      <c r="AF4" s="7">
        <f>MONTH(A4)</f>
        <v>4</v>
      </c>
      <c r="AG4" s="7">
        <f>YEAR(A4)</f>
        <v>2024</v>
      </c>
      <c r="AH4" s="8">
        <f>HOUR(B4)</f>
        <v>0</v>
      </c>
      <c r="AI4" s="8">
        <f>MINUTE(B4)</f>
        <v>5</v>
      </c>
      <c r="AJ4" s="9">
        <f>(AH4*100)+AI4</f>
        <v>5</v>
      </c>
      <c r="AK4" s="23">
        <f>IF(AI4=0,AH4-1,AH4)</f>
        <v>0</v>
      </c>
      <c r="AL4" s="8">
        <f>IF(AK4=-1,0,AK4)</f>
        <v>0</v>
      </c>
      <c r="AM4" s="8">
        <f t="shared" ref="AM4:AM67" si="0">IF(AK4=-1,AE4-1,AE4)</f>
        <v>21</v>
      </c>
      <c r="AN4" s="10">
        <f t="shared" ref="AN4:AN67" si="1">IF(AK4&lt;9,A4-1,A4)</f>
        <v>45402</v>
      </c>
      <c r="AO4" s="10">
        <f>AN4+1</f>
        <v>45403</v>
      </c>
    </row>
    <row r="5" spans="1:41" x14ac:dyDescent="0.35">
      <c r="A5" s="1">
        <v>45403</v>
      </c>
      <c r="B5" s="2">
        <v>6.9444444444444441E-3</v>
      </c>
      <c r="C5">
        <v>4.5</v>
      </c>
      <c r="D5">
        <v>4.7</v>
      </c>
      <c r="E5">
        <v>4.5</v>
      </c>
      <c r="F5">
        <v>92</v>
      </c>
      <c r="G5">
        <v>3.3</v>
      </c>
      <c r="H5">
        <v>0.9</v>
      </c>
      <c r="I5" t="s">
        <v>0</v>
      </c>
      <c r="J5">
        <v>7.0000000000000007E-2</v>
      </c>
      <c r="K5">
        <v>2.6</v>
      </c>
      <c r="L5" t="s">
        <v>0</v>
      </c>
      <c r="M5">
        <v>4.5</v>
      </c>
      <c r="N5">
        <v>4.5</v>
      </c>
      <c r="O5">
        <v>4.5</v>
      </c>
      <c r="P5">
        <v>995.5</v>
      </c>
      <c r="Q5">
        <v>0</v>
      </c>
      <c r="R5">
        <v>0</v>
      </c>
      <c r="S5">
        <v>4.8000000000000001E-2</v>
      </c>
      <c r="T5">
        <v>0</v>
      </c>
      <c r="U5">
        <v>20.5</v>
      </c>
      <c r="V5">
        <v>43</v>
      </c>
      <c r="W5">
        <v>7.5</v>
      </c>
      <c r="X5">
        <v>19.3</v>
      </c>
      <c r="Y5">
        <v>8.25</v>
      </c>
      <c r="Z5">
        <v>7.2999999999999995E-2</v>
      </c>
      <c r="AA5">
        <v>117</v>
      </c>
      <c r="AB5">
        <v>1</v>
      </c>
      <c r="AC5">
        <v>100</v>
      </c>
      <c r="AD5">
        <v>5</v>
      </c>
      <c r="AE5" s="7">
        <f t="shared" ref="AE5:AE68" si="2">DAY(A5)</f>
        <v>21</v>
      </c>
      <c r="AF5" s="7">
        <f t="shared" ref="AF5:AF68" si="3">MONTH(A5)</f>
        <v>4</v>
      </c>
      <c r="AG5" s="7">
        <f t="shared" ref="AG5:AG68" si="4">YEAR(A5)</f>
        <v>2024</v>
      </c>
      <c r="AH5" s="8">
        <f t="shared" ref="AH5:AH68" si="5">HOUR(B5)</f>
        <v>0</v>
      </c>
      <c r="AI5" s="8">
        <f t="shared" ref="AI5:AI68" si="6">MINUTE(B5)</f>
        <v>10</v>
      </c>
      <c r="AJ5" s="9">
        <f t="shared" ref="AJ5:AJ68" si="7">(AH5*100)+AI5</f>
        <v>10</v>
      </c>
      <c r="AK5" s="23">
        <f t="shared" ref="AK5:AK68" si="8">IF(AI5=0,AH5-1,AH5)</f>
        <v>0</v>
      </c>
      <c r="AL5" s="8">
        <f t="shared" ref="AL5:AL68" si="9">IF(AK5=-1,0,AK5)</f>
        <v>0</v>
      </c>
      <c r="AM5" s="8">
        <f t="shared" si="0"/>
        <v>21</v>
      </c>
      <c r="AN5" s="10">
        <f t="shared" si="1"/>
        <v>45402</v>
      </c>
      <c r="AO5" s="10">
        <f t="shared" ref="AO5:AO68" si="10">AN5+1</f>
        <v>45403</v>
      </c>
    </row>
    <row r="6" spans="1:41" x14ac:dyDescent="0.35">
      <c r="A6" s="1">
        <v>45403</v>
      </c>
      <c r="B6" s="2">
        <v>1.0416666666666666E-2</v>
      </c>
      <c r="C6">
        <v>4.4000000000000004</v>
      </c>
      <c r="D6">
        <v>4.5</v>
      </c>
      <c r="E6">
        <v>4.4000000000000004</v>
      </c>
      <c r="F6">
        <v>92</v>
      </c>
      <c r="G6">
        <v>3.2</v>
      </c>
      <c r="H6">
        <v>2.6</v>
      </c>
      <c r="I6" t="s">
        <v>0</v>
      </c>
      <c r="J6">
        <v>0.22</v>
      </c>
      <c r="K6">
        <v>4.3</v>
      </c>
      <c r="L6" t="s">
        <v>0</v>
      </c>
      <c r="M6">
        <v>3.5</v>
      </c>
      <c r="N6">
        <v>4.4000000000000004</v>
      </c>
      <c r="O6">
        <v>3.5</v>
      </c>
      <c r="P6">
        <v>995.5</v>
      </c>
      <c r="Q6">
        <v>0</v>
      </c>
      <c r="R6">
        <v>0</v>
      </c>
      <c r="S6">
        <v>4.8000000000000001E-2</v>
      </c>
      <c r="T6">
        <v>0</v>
      </c>
      <c r="U6">
        <v>20.5</v>
      </c>
      <c r="V6">
        <v>43</v>
      </c>
      <c r="W6">
        <v>7.5</v>
      </c>
      <c r="X6">
        <v>19.3</v>
      </c>
      <c r="Y6">
        <v>8.25</v>
      </c>
      <c r="Z6">
        <v>7.2999999999999995E-2</v>
      </c>
      <c r="AA6">
        <v>116</v>
      </c>
      <c r="AB6">
        <v>1</v>
      </c>
      <c r="AC6">
        <v>100</v>
      </c>
      <c r="AD6">
        <v>5</v>
      </c>
      <c r="AE6" s="7">
        <f t="shared" si="2"/>
        <v>21</v>
      </c>
      <c r="AF6" s="7">
        <f t="shared" si="3"/>
        <v>4</v>
      </c>
      <c r="AG6" s="7">
        <f t="shared" si="4"/>
        <v>2024</v>
      </c>
      <c r="AH6" s="8">
        <f t="shared" si="5"/>
        <v>0</v>
      </c>
      <c r="AI6" s="8">
        <f t="shared" si="6"/>
        <v>15</v>
      </c>
      <c r="AJ6" s="9">
        <f t="shared" si="7"/>
        <v>15</v>
      </c>
      <c r="AK6" s="23">
        <f t="shared" si="8"/>
        <v>0</v>
      </c>
      <c r="AL6" s="8">
        <f t="shared" si="9"/>
        <v>0</v>
      </c>
      <c r="AM6" s="8">
        <f t="shared" si="0"/>
        <v>21</v>
      </c>
      <c r="AN6" s="10">
        <f t="shared" si="1"/>
        <v>45402</v>
      </c>
      <c r="AO6" s="10">
        <f t="shared" si="10"/>
        <v>45403</v>
      </c>
    </row>
    <row r="7" spans="1:41" x14ac:dyDescent="0.35">
      <c r="A7" s="1">
        <v>45403</v>
      </c>
      <c r="B7" s="2">
        <v>1.3888888888888888E-2</v>
      </c>
      <c r="C7">
        <v>4.3</v>
      </c>
      <c r="D7">
        <v>4.4000000000000004</v>
      </c>
      <c r="E7">
        <v>4.3</v>
      </c>
      <c r="F7">
        <v>92</v>
      </c>
      <c r="G7">
        <v>3.1</v>
      </c>
      <c r="H7">
        <v>1.7</v>
      </c>
      <c r="I7" t="s">
        <v>0</v>
      </c>
      <c r="J7">
        <v>0.14000000000000001</v>
      </c>
      <c r="K7">
        <v>3.5</v>
      </c>
      <c r="L7" t="s">
        <v>0</v>
      </c>
      <c r="M7">
        <v>4.0999999999999996</v>
      </c>
      <c r="N7">
        <v>4.3</v>
      </c>
      <c r="O7">
        <v>4.0999999999999996</v>
      </c>
      <c r="P7">
        <v>995.4</v>
      </c>
      <c r="Q7">
        <v>0</v>
      </c>
      <c r="R7">
        <v>0</v>
      </c>
      <c r="S7">
        <v>4.9000000000000002E-2</v>
      </c>
      <c r="T7">
        <v>0</v>
      </c>
      <c r="U7">
        <v>20.5</v>
      </c>
      <c r="V7">
        <v>43</v>
      </c>
      <c r="W7">
        <v>7.5</v>
      </c>
      <c r="X7">
        <v>19.3</v>
      </c>
      <c r="Y7">
        <v>8.25</v>
      </c>
      <c r="Z7">
        <v>7.2999999999999995E-2</v>
      </c>
      <c r="AA7">
        <v>116</v>
      </c>
      <c r="AB7">
        <v>1</v>
      </c>
      <c r="AC7">
        <v>100</v>
      </c>
      <c r="AD7">
        <v>5</v>
      </c>
      <c r="AE7" s="7">
        <f t="shared" si="2"/>
        <v>21</v>
      </c>
      <c r="AF7" s="7">
        <f t="shared" si="3"/>
        <v>4</v>
      </c>
      <c r="AG7" s="7">
        <f t="shared" si="4"/>
        <v>2024</v>
      </c>
      <c r="AH7" s="8">
        <f t="shared" si="5"/>
        <v>0</v>
      </c>
      <c r="AI7" s="8">
        <f t="shared" si="6"/>
        <v>20</v>
      </c>
      <c r="AJ7" s="9">
        <f t="shared" si="7"/>
        <v>20</v>
      </c>
      <c r="AK7" s="23">
        <f t="shared" si="8"/>
        <v>0</v>
      </c>
      <c r="AL7" s="8">
        <f t="shared" si="9"/>
        <v>0</v>
      </c>
      <c r="AM7" s="8">
        <f t="shared" si="0"/>
        <v>21</v>
      </c>
      <c r="AN7" s="10">
        <f t="shared" si="1"/>
        <v>45402</v>
      </c>
      <c r="AO7" s="10">
        <f t="shared" si="10"/>
        <v>45403</v>
      </c>
    </row>
    <row r="8" spans="1:41" x14ac:dyDescent="0.35">
      <c r="A8" s="1">
        <v>45403</v>
      </c>
      <c r="B8" s="2">
        <v>1.7361111111111112E-2</v>
      </c>
      <c r="C8">
        <v>4.2</v>
      </c>
      <c r="D8">
        <v>4.3</v>
      </c>
      <c r="E8">
        <v>4.2</v>
      </c>
      <c r="F8">
        <v>92</v>
      </c>
      <c r="G8">
        <v>3</v>
      </c>
      <c r="H8">
        <v>1.7</v>
      </c>
      <c r="I8" t="s">
        <v>0</v>
      </c>
      <c r="J8">
        <v>0.14000000000000001</v>
      </c>
      <c r="K8">
        <v>2.6</v>
      </c>
      <c r="L8" t="s">
        <v>0</v>
      </c>
      <c r="M8">
        <v>4.0999999999999996</v>
      </c>
      <c r="N8">
        <v>4.2</v>
      </c>
      <c r="O8">
        <v>4.0999999999999996</v>
      </c>
      <c r="P8">
        <v>995.4</v>
      </c>
      <c r="Q8">
        <v>0</v>
      </c>
      <c r="R8">
        <v>0</v>
      </c>
      <c r="S8">
        <v>4.9000000000000002E-2</v>
      </c>
      <c r="T8">
        <v>0</v>
      </c>
      <c r="U8">
        <v>20.399999999999999</v>
      </c>
      <c r="V8">
        <v>43</v>
      </c>
      <c r="W8">
        <v>7.4</v>
      </c>
      <c r="X8">
        <v>19.2</v>
      </c>
      <c r="Y8">
        <v>8.25</v>
      </c>
      <c r="Z8">
        <v>7.2999999999999995E-2</v>
      </c>
      <c r="AA8">
        <v>117</v>
      </c>
      <c r="AB8">
        <v>1</v>
      </c>
      <c r="AC8">
        <v>100</v>
      </c>
      <c r="AD8">
        <v>5</v>
      </c>
      <c r="AE8" s="7">
        <f t="shared" si="2"/>
        <v>21</v>
      </c>
      <c r="AF8" s="7">
        <f t="shared" si="3"/>
        <v>4</v>
      </c>
      <c r="AG8" s="7">
        <f t="shared" si="4"/>
        <v>2024</v>
      </c>
      <c r="AH8" s="8">
        <f t="shared" si="5"/>
        <v>0</v>
      </c>
      <c r="AI8" s="8">
        <f t="shared" si="6"/>
        <v>25</v>
      </c>
      <c r="AJ8" s="9">
        <f t="shared" si="7"/>
        <v>25</v>
      </c>
      <c r="AK8" s="23">
        <f t="shared" si="8"/>
        <v>0</v>
      </c>
      <c r="AL8" s="8">
        <f t="shared" si="9"/>
        <v>0</v>
      </c>
      <c r="AM8" s="8">
        <f t="shared" si="0"/>
        <v>21</v>
      </c>
      <c r="AN8" s="10">
        <f t="shared" si="1"/>
        <v>45402</v>
      </c>
      <c r="AO8" s="10">
        <f t="shared" si="10"/>
        <v>45403</v>
      </c>
    </row>
    <row r="9" spans="1:41" x14ac:dyDescent="0.35">
      <c r="A9" s="1">
        <v>45403</v>
      </c>
      <c r="B9" s="2">
        <v>2.0833333333333332E-2</v>
      </c>
      <c r="C9">
        <v>4.0999999999999996</v>
      </c>
      <c r="D9">
        <v>4.2</v>
      </c>
      <c r="E9">
        <v>4.0999999999999996</v>
      </c>
      <c r="F9">
        <v>92</v>
      </c>
      <c r="G9">
        <v>2.9</v>
      </c>
      <c r="H9">
        <v>0.9</v>
      </c>
      <c r="I9" t="s">
        <v>0</v>
      </c>
      <c r="J9">
        <v>7.0000000000000007E-2</v>
      </c>
      <c r="K9">
        <v>2.6</v>
      </c>
      <c r="L9" t="s">
        <v>0</v>
      </c>
      <c r="M9">
        <v>4.0999999999999996</v>
      </c>
      <c r="N9">
        <v>4.0999999999999996</v>
      </c>
      <c r="O9">
        <v>4.0999999999999996</v>
      </c>
      <c r="P9">
        <v>995.4</v>
      </c>
      <c r="Q9">
        <v>0</v>
      </c>
      <c r="R9">
        <v>0</v>
      </c>
      <c r="S9">
        <v>4.9000000000000002E-2</v>
      </c>
      <c r="T9">
        <v>0</v>
      </c>
      <c r="U9">
        <v>20.399999999999999</v>
      </c>
      <c r="V9">
        <v>43</v>
      </c>
      <c r="W9">
        <v>7.4</v>
      </c>
      <c r="X9">
        <v>19.2</v>
      </c>
      <c r="Y9">
        <v>8.25</v>
      </c>
      <c r="Z9">
        <v>7.2999999999999995E-2</v>
      </c>
      <c r="AA9">
        <v>117</v>
      </c>
      <c r="AB9">
        <v>1</v>
      </c>
      <c r="AC9">
        <v>100</v>
      </c>
      <c r="AD9">
        <v>5</v>
      </c>
      <c r="AE9" s="7">
        <f t="shared" si="2"/>
        <v>21</v>
      </c>
      <c r="AF9" s="7">
        <f t="shared" si="3"/>
        <v>4</v>
      </c>
      <c r="AG9" s="7">
        <f t="shared" si="4"/>
        <v>2024</v>
      </c>
      <c r="AH9" s="8">
        <f t="shared" si="5"/>
        <v>0</v>
      </c>
      <c r="AI9" s="8">
        <f t="shared" si="6"/>
        <v>30</v>
      </c>
      <c r="AJ9" s="9">
        <f t="shared" si="7"/>
        <v>30</v>
      </c>
      <c r="AK9" s="23">
        <f t="shared" si="8"/>
        <v>0</v>
      </c>
      <c r="AL9" s="8">
        <f t="shared" si="9"/>
        <v>0</v>
      </c>
      <c r="AM9" s="8">
        <f t="shared" si="0"/>
        <v>21</v>
      </c>
      <c r="AN9" s="10">
        <f t="shared" si="1"/>
        <v>45402</v>
      </c>
      <c r="AO9" s="10">
        <f t="shared" si="10"/>
        <v>45403</v>
      </c>
    </row>
    <row r="10" spans="1:41" x14ac:dyDescent="0.35">
      <c r="A10" s="1">
        <v>45403</v>
      </c>
      <c r="B10" s="2">
        <v>2.4305555555555556E-2</v>
      </c>
      <c r="C10">
        <v>4.0999999999999996</v>
      </c>
      <c r="D10">
        <v>4.2</v>
      </c>
      <c r="E10">
        <v>4.0999999999999996</v>
      </c>
      <c r="F10">
        <v>92</v>
      </c>
      <c r="G10">
        <v>2.9</v>
      </c>
      <c r="H10">
        <v>0.9</v>
      </c>
      <c r="I10" t="s">
        <v>0</v>
      </c>
      <c r="J10">
        <v>7.0000000000000007E-2</v>
      </c>
      <c r="K10">
        <v>2.6</v>
      </c>
      <c r="L10" t="s">
        <v>0</v>
      </c>
      <c r="M10">
        <v>4.0999999999999996</v>
      </c>
      <c r="N10">
        <v>4.0999999999999996</v>
      </c>
      <c r="O10">
        <v>4.0999999999999996</v>
      </c>
      <c r="P10">
        <v>995.4</v>
      </c>
      <c r="Q10">
        <v>0</v>
      </c>
      <c r="R10">
        <v>0</v>
      </c>
      <c r="S10">
        <v>4.9000000000000002E-2</v>
      </c>
      <c r="T10">
        <v>0</v>
      </c>
      <c r="U10">
        <v>20.399999999999999</v>
      </c>
      <c r="V10">
        <v>43</v>
      </c>
      <c r="W10">
        <v>7.4</v>
      </c>
      <c r="X10">
        <v>19.2</v>
      </c>
      <c r="Y10">
        <v>8.25</v>
      </c>
      <c r="Z10">
        <v>7.2999999999999995E-2</v>
      </c>
      <c r="AA10">
        <v>117</v>
      </c>
      <c r="AB10">
        <v>1</v>
      </c>
      <c r="AC10">
        <v>100</v>
      </c>
      <c r="AD10">
        <v>5</v>
      </c>
      <c r="AE10" s="7">
        <f t="shared" si="2"/>
        <v>21</v>
      </c>
      <c r="AF10" s="7">
        <f t="shared" si="3"/>
        <v>4</v>
      </c>
      <c r="AG10" s="7">
        <f t="shared" si="4"/>
        <v>2024</v>
      </c>
      <c r="AH10" s="8">
        <f t="shared" si="5"/>
        <v>0</v>
      </c>
      <c r="AI10" s="8">
        <f t="shared" si="6"/>
        <v>35</v>
      </c>
      <c r="AJ10" s="9">
        <f t="shared" si="7"/>
        <v>35</v>
      </c>
      <c r="AK10" s="23">
        <f t="shared" si="8"/>
        <v>0</v>
      </c>
      <c r="AL10" s="8">
        <f t="shared" si="9"/>
        <v>0</v>
      </c>
      <c r="AM10" s="8">
        <f t="shared" si="0"/>
        <v>21</v>
      </c>
      <c r="AN10" s="10">
        <f t="shared" si="1"/>
        <v>45402</v>
      </c>
      <c r="AO10" s="10">
        <f t="shared" si="10"/>
        <v>45403</v>
      </c>
    </row>
    <row r="11" spans="1:41" x14ac:dyDescent="0.35">
      <c r="A11" s="1">
        <v>45403</v>
      </c>
      <c r="B11" s="2">
        <v>2.7777777777777776E-2</v>
      </c>
      <c r="C11">
        <v>4.0999999999999996</v>
      </c>
      <c r="D11">
        <v>4.0999999999999996</v>
      </c>
      <c r="E11">
        <v>4.0999999999999996</v>
      </c>
      <c r="F11">
        <v>92</v>
      </c>
      <c r="G11">
        <v>2.9</v>
      </c>
      <c r="H11">
        <v>1.7</v>
      </c>
      <c r="I11" t="s">
        <v>0</v>
      </c>
      <c r="J11">
        <v>0.14000000000000001</v>
      </c>
      <c r="K11">
        <v>3.5</v>
      </c>
      <c r="L11" t="s">
        <v>0</v>
      </c>
      <c r="M11">
        <v>3.9</v>
      </c>
      <c r="N11">
        <v>4.0999999999999996</v>
      </c>
      <c r="O11">
        <v>3.9</v>
      </c>
      <c r="P11">
        <v>995.5</v>
      </c>
      <c r="Q11">
        <v>0</v>
      </c>
      <c r="R11">
        <v>0</v>
      </c>
      <c r="S11">
        <v>0.05</v>
      </c>
      <c r="T11">
        <v>0</v>
      </c>
      <c r="U11">
        <v>20.399999999999999</v>
      </c>
      <c r="V11">
        <v>43</v>
      </c>
      <c r="W11">
        <v>7.4</v>
      </c>
      <c r="X11">
        <v>19.2</v>
      </c>
      <c r="Y11">
        <v>8.25</v>
      </c>
      <c r="Z11">
        <v>7.2999999999999995E-2</v>
      </c>
      <c r="AA11">
        <v>116</v>
      </c>
      <c r="AB11">
        <v>1</v>
      </c>
      <c r="AC11">
        <v>100</v>
      </c>
      <c r="AD11">
        <v>5</v>
      </c>
      <c r="AE11" s="7">
        <f t="shared" si="2"/>
        <v>21</v>
      </c>
      <c r="AF11" s="7">
        <f t="shared" si="3"/>
        <v>4</v>
      </c>
      <c r="AG11" s="7">
        <f t="shared" si="4"/>
        <v>2024</v>
      </c>
      <c r="AH11" s="8">
        <f t="shared" si="5"/>
        <v>0</v>
      </c>
      <c r="AI11" s="8">
        <f t="shared" si="6"/>
        <v>40</v>
      </c>
      <c r="AJ11" s="9">
        <f t="shared" si="7"/>
        <v>40</v>
      </c>
      <c r="AK11" s="23">
        <f t="shared" si="8"/>
        <v>0</v>
      </c>
      <c r="AL11" s="8">
        <f t="shared" si="9"/>
        <v>0</v>
      </c>
      <c r="AM11" s="8">
        <f t="shared" si="0"/>
        <v>21</v>
      </c>
      <c r="AN11" s="10">
        <f t="shared" si="1"/>
        <v>45402</v>
      </c>
      <c r="AO11" s="10">
        <f t="shared" si="10"/>
        <v>45403</v>
      </c>
    </row>
    <row r="12" spans="1:41" x14ac:dyDescent="0.35">
      <c r="A12" s="1">
        <v>45403</v>
      </c>
      <c r="B12" s="2">
        <v>3.125E-2</v>
      </c>
      <c r="C12">
        <v>4.0999999999999996</v>
      </c>
      <c r="D12">
        <v>4.0999999999999996</v>
      </c>
      <c r="E12">
        <v>4.0999999999999996</v>
      </c>
      <c r="F12">
        <v>92</v>
      </c>
      <c r="G12">
        <v>2.9</v>
      </c>
      <c r="H12">
        <v>1.7</v>
      </c>
      <c r="I12" t="s">
        <v>1</v>
      </c>
      <c r="J12">
        <v>0.14000000000000001</v>
      </c>
      <c r="K12">
        <v>4.3</v>
      </c>
      <c r="L12" t="s">
        <v>1</v>
      </c>
      <c r="M12">
        <v>3.9</v>
      </c>
      <c r="N12">
        <v>4.0999999999999996</v>
      </c>
      <c r="O12">
        <v>3.9</v>
      </c>
      <c r="P12">
        <v>995.4</v>
      </c>
      <c r="Q12">
        <v>0</v>
      </c>
      <c r="R12">
        <v>0</v>
      </c>
      <c r="S12">
        <v>4.9000000000000002E-2</v>
      </c>
      <c r="T12">
        <v>0</v>
      </c>
      <c r="U12">
        <v>20.399999999999999</v>
      </c>
      <c r="V12">
        <v>43</v>
      </c>
      <c r="W12">
        <v>7.4</v>
      </c>
      <c r="X12">
        <v>19.2</v>
      </c>
      <c r="Y12">
        <v>8.25</v>
      </c>
      <c r="Z12">
        <v>7.2999999999999995E-2</v>
      </c>
      <c r="AA12">
        <v>117</v>
      </c>
      <c r="AB12">
        <v>1</v>
      </c>
      <c r="AC12">
        <v>100</v>
      </c>
      <c r="AD12">
        <v>5</v>
      </c>
      <c r="AE12" s="7">
        <f t="shared" si="2"/>
        <v>21</v>
      </c>
      <c r="AF12" s="7">
        <f t="shared" si="3"/>
        <v>4</v>
      </c>
      <c r="AG12" s="7">
        <f t="shared" si="4"/>
        <v>2024</v>
      </c>
      <c r="AH12" s="8">
        <f t="shared" si="5"/>
        <v>0</v>
      </c>
      <c r="AI12" s="8">
        <f t="shared" si="6"/>
        <v>45</v>
      </c>
      <c r="AJ12" s="9">
        <f t="shared" si="7"/>
        <v>45</v>
      </c>
      <c r="AK12" s="23">
        <f t="shared" si="8"/>
        <v>0</v>
      </c>
      <c r="AL12" s="8">
        <f t="shared" si="9"/>
        <v>0</v>
      </c>
      <c r="AM12" s="8">
        <f t="shared" si="0"/>
        <v>21</v>
      </c>
      <c r="AN12" s="10">
        <f t="shared" si="1"/>
        <v>45402</v>
      </c>
      <c r="AO12" s="10">
        <f t="shared" si="10"/>
        <v>45403</v>
      </c>
    </row>
    <row r="13" spans="1:41" x14ac:dyDescent="0.35">
      <c r="A13" s="1">
        <v>45403</v>
      </c>
      <c r="B13" s="2">
        <v>3.4722222222222224E-2</v>
      </c>
      <c r="C13">
        <v>4.0999999999999996</v>
      </c>
      <c r="D13">
        <v>4.0999999999999996</v>
      </c>
      <c r="E13">
        <v>4.0999999999999996</v>
      </c>
      <c r="F13">
        <v>92</v>
      </c>
      <c r="G13">
        <v>2.9</v>
      </c>
      <c r="H13">
        <v>1.7</v>
      </c>
      <c r="I13" t="s">
        <v>0</v>
      </c>
      <c r="J13">
        <v>0.14000000000000001</v>
      </c>
      <c r="K13">
        <v>3.5</v>
      </c>
      <c r="L13" t="s">
        <v>0</v>
      </c>
      <c r="M13">
        <v>3.9</v>
      </c>
      <c r="N13">
        <v>4.0999999999999996</v>
      </c>
      <c r="O13">
        <v>3.9</v>
      </c>
      <c r="P13">
        <v>995.4</v>
      </c>
      <c r="Q13">
        <v>0</v>
      </c>
      <c r="R13">
        <v>0</v>
      </c>
      <c r="S13">
        <v>4.9000000000000002E-2</v>
      </c>
      <c r="T13">
        <v>0</v>
      </c>
      <c r="U13">
        <v>20.399999999999999</v>
      </c>
      <c r="V13">
        <v>43</v>
      </c>
      <c r="W13">
        <v>7.4</v>
      </c>
      <c r="X13">
        <v>19.2</v>
      </c>
      <c r="Y13">
        <v>8.25</v>
      </c>
      <c r="Z13">
        <v>7.2999999999999995E-2</v>
      </c>
      <c r="AA13">
        <v>116</v>
      </c>
      <c r="AB13">
        <v>1</v>
      </c>
      <c r="AC13">
        <v>100</v>
      </c>
      <c r="AD13">
        <v>5</v>
      </c>
      <c r="AE13" s="7">
        <f t="shared" si="2"/>
        <v>21</v>
      </c>
      <c r="AF13" s="7">
        <f t="shared" si="3"/>
        <v>4</v>
      </c>
      <c r="AG13" s="7">
        <f t="shared" si="4"/>
        <v>2024</v>
      </c>
      <c r="AH13" s="8">
        <f t="shared" si="5"/>
        <v>0</v>
      </c>
      <c r="AI13" s="8">
        <f t="shared" si="6"/>
        <v>50</v>
      </c>
      <c r="AJ13" s="9">
        <f t="shared" si="7"/>
        <v>50</v>
      </c>
      <c r="AK13" s="23">
        <f t="shared" si="8"/>
        <v>0</v>
      </c>
      <c r="AL13" s="8">
        <f t="shared" si="9"/>
        <v>0</v>
      </c>
      <c r="AM13" s="8">
        <f t="shared" si="0"/>
        <v>21</v>
      </c>
      <c r="AN13" s="10">
        <f t="shared" si="1"/>
        <v>45402</v>
      </c>
      <c r="AO13" s="10">
        <f t="shared" si="10"/>
        <v>45403</v>
      </c>
    </row>
    <row r="14" spans="1:41" x14ac:dyDescent="0.35">
      <c r="A14" s="1">
        <v>45403</v>
      </c>
      <c r="B14" s="2">
        <v>3.8194444444444441E-2</v>
      </c>
      <c r="C14">
        <v>4</v>
      </c>
      <c r="D14">
        <v>4.0999999999999996</v>
      </c>
      <c r="E14">
        <v>4</v>
      </c>
      <c r="F14">
        <v>92</v>
      </c>
      <c r="G14">
        <v>2.8</v>
      </c>
      <c r="H14">
        <v>0.9</v>
      </c>
      <c r="I14" t="s">
        <v>0</v>
      </c>
      <c r="J14">
        <v>7.0000000000000007E-2</v>
      </c>
      <c r="K14">
        <v>3.5</v>
      </c>
      <c r="L14" t="s">
        <v>0</v>
      </c>
      <c r="M14">
        <v>4</v>
      </c>
      <c r="N14">
        <v>3.9</v>
      </c>
      <c r="O14">
        <v>3.9</v>
      </c>
      <c r="P14">
        <v>995.5</v>
      </c>
      <c r="Q14">
        <v>0</v>
      </c>
      <c r="R14">
        <v>0</v>
      </c>
      <c r="S14">
        <v>0.05</v>
      </c>
      <c r="T14">
        <v>0</v>
      </c>
      <c r="U14">
        <v>20.3</v>
      </c>
      <c r="V14">
        <v>43</v>
      </c>
      <c r="W14">
        <v>7.3</v>
      </c>
      <c r="X14">
        <v>19.2</v>
      </c>
      <c r="Y14">
        <v>8.25</v>
      </c>
      <c r="Z14">
        <v>7.2999999999999995E-2</v>
      </c>
      <c r="AA14">
        <v>116</v>
      </c>
      <c r="AB14">
        <v>1</v>
      </c>
      <c r="AC14">
        <v>100</v>
      </c>
      <c r="AD14">
        <v>5</v>
      </c>
      <c r="AE14" s="7">
        <f t="shared" si="2"/>
        <v>21</v>
      </c>
      <c r="AF14" s="7">
        <f t="shared" si="3"/>
        <v>4</v>
      </c>
      <c r="AG14" s="7">
        <f t="shared" si="4"/>
        <v>2024</v>
      </c>
      <c r="AH14" s="8">
        <f t="shared" si="5"/>
        <v>0</v>
      </c>
      <c r="AI14" s="8">
        <f t="shared" si="6"/>
        <v>55</v>
      </c>
      <c r="AJ14" s="9">
        <f t="shared" si="7"/>
        <v>55</v>
      </c>
      <c r="AK14" s="23">
        <f t="shared" si="8"/>
        <v>0</v>
      </c>
      <c r="AL14" s="8">
        <f t="shared" si="9"/>
        <v>0</v>
      </c>
      <c r="AM14" s="8">
        <f t="shared" si="0"/>
        <v>21</v>
      </c>
      <c r="AN14" s="10">
        <f t="shared" si="1"/>
        <v>45402</v>
      </c>
      <c r="AO14" s="10">
        <f t="shared" si="10"/>
        <v>45403</v>
      </c>
    </row>
    <row r="15" spans="1:41" x14ac:dyDescent="0.35">
      <c r="A15" s="1">
        <v>45403</v>
      </c>
      <c r="B15" s="2">
        <v>4.1666666666666664E-2</v>
      </c>
      <c r="C15">
        <v>3.9</v>
      </c>
      <c r="D15">
        <v>4</v>
      </c>
      <c r="E15">
        <v>3.9</v>
      </c>
      <c r="F15">
        <v>92</v>
      </c>
      <c r="G15">
        <v>2.7</v>
      </c>
      <c r="H15">
        <v>2.6</v>
      </c>
      <c r="I15" t="s">
        <v>0</v>
      </c>
      <c r="J15">
        <v>0.22</v>
      </c>
      <c r="K15">
        <v>4.3</v>
      </c>
      <c r="L15" t="s">
        <v>0</v>
      </c>
      <c r="M15">
        <v>2.9</v>
      </c>
      <c r="N15">
        <v>3.8</v>
      </c>
      <c r="O15">
        <v>2.8</v>
      </c>
      <c r="P15">
        <v>995.4</v>
      </c>
      <c r="Q15">
        <v>0</v>
      </c>
      <c r="R15">
        <v>0</v>
      </c>
      <c r="S15">
        <v>0.05</v>
      </c>
      <c r="T15">
        <v>0</v>
      </c>
      <c r="U15">
        <v>20.3</v>
      </c>
      <c r="V15">
        <v>43</v>
      </c>
      <c r="W15">
        <v>7.3</v>
      </c>
      <c r="X15">
        <v>19.2</v>
      </c>
      <c r="Y15">
        <v>8.25</v>
      </c>
      <c r="Z15">
        <v>7.2999999999999995E-2</v>
      </c>
      <c r="AA15">
        <v>117</v>
      </c>
      <c r="AB15">
        <v>1</v>
      </c>
      <c r="AC15">
        <v>100</v>
      </c>
      <c r="AD15">
        <v>5</v>
      </c>
      <c r="AE15" s="7">
        <f t="shared" si="2"/>
        <v>21</v>
      </c>
      <c r="AF15" s="7">
        <f t="shared" si="3"/>
        <v>4</v>
      </c>
      <c r="AG15" s="7">
        <f t="shared" si="4"/>
        <v>2024</v>
      </c>
      <c r="AH15" s="8">
        <f t="shared" si="5"/>
        <v>1</v>
      </c>
      <c r="AI15" s="8">
        <f t="shared" si="6"/>
        <v>0</v>
      </c>
      <c r="AJ15" s="9">
        <f t="shared" si="7"/>
        <v>100</v>
      </c>
      <c r="AK15" s="23">
        <f t="shared" si="8"/>
        <v>0</v>
      </c>
      <c r="AL15" s="8">
        <f t="shared" si="9"/>
        <v>0</v>
      </c>
      <c r="AM15" s="8">
        <f t="shared" si="0"/>
        <v>21</v>
      </c>
      <c r="AN15" s="10">
        <f t="shared" si="1"/>
        <v>45402</v>
      </c>
      <c r="AO15" s="10">
        <f t="shared" si="10"/>
        <v>45403</v>
      </c>
    </row>
    <row r="16" spans="1:41" x14ac:dyDescent="0.35">
      <c r="A16" s="1">
        <v>45403</v>
      </c>
      <c r="B16" s="2">
        <v>4.5138888888888888E-2</v>
      </c>
      <c r="C16">
        <v>3.7</v>
      </c>
      <c r="D16">
        <v>3.9</v>
      </c>
      <c r="E16">
        <v>3.7</v>
      </c>
      <c r="F16">
        <v>92</v>
      </c>
      <c r="G16">
        <v>2.5</v>
      </c>
      <c r="H16">
        <v>0.9</v>
      </c>
      <c r="I16" t="s">
        <v>0</v>
      </c>
      <c r="J16">
        <v>7.0000000000000007E-2</v>
      </c>
      <c r="K16">
        <v>3.5</v>
      </c>
      <c r="L16" t="s">
        <v>0</v>
      </c>
      <c r="M16">
        <v>3.7</v>
      </c>
      <c r="N16">
        <v>3.7</v>
      </c>
      <c r="O16">
        <v>3.7</v>
      </c>
      <c r="P16">
        <v>995.4</v>
      </c>
      <c r="Q16">
        <v>0</v>
      </c>
      <c r="R16">
        <v>0</v>
      </c>
      <c r="S16">
        <v>5.0999999999999997E-2</v>
      </c>
      <c r="T16">
        <v>0</v>
      </c>
      <c r="U16">
        <v>20.3</v>
      </c>
      <c r="V16">
        <v>43</v>
      </c>
      <c r="W16">
        <v>7.3</v>
      </c>
      <c r="X16">
        <v>19.2</v>
      </c>
      <c r="Y16">
        <v>8.25</v>
      </c>
      <c r="Z16">
        <v>7.2999999999999995E-2</v>
      </c>
      <c r="AA16">
        <v>116</v>
      </c>
      <c r="AB16">
        <v>1</v>
      </c>
      <c r="AC16">
        <v>100</v>
      </c>
      <c r="AD16">
        <v>5</v>
      </c>
      <c r="AE16" s="7">
        <f t="shared" si="2"/>
        <v>21</v>
      </c>
      <c r="AF16" s="7">
        <f t="shared" si="3"/>
        <v>4</v>
      </c>
      <c r="AG16" s="7">
        <f t="shared" si="4"/>
        <v>2024</v>
      </c>
      <c r="AH16" s="8">
        <f t="shared" si="5"/>
        <v>1</v>
      </c>
      <c r="AI16" s="8">
        <f t="shared" si="6"/>
        <v>5</v>
      </c>
      <c r="AJ16" s="9">
        <f t="shared" si="7"/>
        <v>105</v>
      </c>
      <c r="AK16" s="23">
        <f t="shared" si="8"/>
        <v>1</v>
      </c>
      <c r="AL16" s="8">
        <f t="shared" si="9"/>
        <v>1</v>
      </c>
      <c r="AM16" s="8">
        <f t="shared" si="0"/>
        <v>21</v>
      </c>
      <c r="AN16" s="10">
        <f t="shared" si="1"/>
        <v>45402</v>
      </c>
      <c r="AO16" s="10">
        <f t="shared" si="10"/>
        <v>45403</v>
      </c>
    </row>
    <row r="17" spans="1:41" x14ac:dyDescent="0.35">
      <c r="A17" s="1">
        <v>45403</v>
      </c>
      <c r="B17" s="2">
        <v>4.8611111111111112E-2</v>
      </c>
      <c r="C17">
        <v>3.6</v>
      </c>
      <c r="D17">
        <v>3.7</v>
      </c>
      <c r="E17">
        <v>3.6</v>
      </c>
      <c r="F17">
        <v>92</v>
      </c>
      <c r="G17">
        <v>2.4</v>
      </c>
      <c r="H17">
        <v>1.7</v>
      </c>
      <c r="I17" t="s">
        <v>0</v>
      </c>
      <c r="J17">
        <v>0.14000000000000001</v>
      </c>
      <c r="K17">
        <v>4.3</v>
      </c>
      <c r="L17" t="s">
        <v>0</v>
      </c>
      <c r="M17">
        <v>3.4</v>
      </c>
      <c r="N17">
        <v>3.6</v>
      </c>
      <c r="O17">
        <v>3.3</v>
      </c>
      <c r="P17">
        <v>995.3</v>
      </c>
      <c r="Q17">
        <v>0</v>
      </c>
      <c r="R17">
        <v>0</v>
      </c>
      <c r="S17">
        <v>5.0999999999999997E-2</v>
      </c>
      <c r="T17">
        <v>0</v>
      </c>
      <c r="U17">
        <v>20.3</v>
      </c>
      <c r="V17">
        <v>43</v>
      </c>
      <c r="W17">
        <v>7.3</v>
      </c>
      <c r="X17">
        <v>19.2</v>
      </c>
      <c r="Y17">
        <v>8.25</v>
      </c>
      <c r="Z17">
        <v>7.2999999999999995E-2</v>
      </c>
      <c r="AA17">
        <v>117</v>
      </c>
      <c r="AB17">
        <v>1</v>
      </c>
      <c r="AC17">
        <v>100</v>
      </c>
      <c r="AD17">
        <v>5</v>
      </c>
      <c r="AE17" s="7">
        <f t="shared" si="2"/>
        <v>21</v>
      </c>
      <c r="AF17" s="7">
        <f t="shared" si="3"/>
        <v>4</v>
      </c>
      <c r="AG17" s="7">
        <f t="shared" si="4"/>
        <v>2024</v>
      </c>
      <c r="AH17" s="8">
        <f t="shared" si="5"/>
        <v>1</v>
      </c>
      <c r="AI17" s="8">
        <f t="shared" si="6"/>
        <v>10</v>
      </c>
      <c r="AJ17" s="9">
        <f t="shared" si="7"/>
        <v>110</v>
      </c>
      <c r="AK17" s="23">
        <f t="shared" si="8"/>
        <v>1</v>
      </c>
      <c r="AL17" s="8">
        <f t="shared" si="9"/>
        <v>1</v>
      </c>
      <c r="AM17" s="8">
        <f t="shared" si="0"/>
        <v>21</v>
      </c>
      <c r="AN17" s="10">
        <f t="shared" si="1"/>
        <v>45402</v>
      </c>
      <c r="AO17" s="10">
        <f t="shared" si="10"/>
        <v>45403</v>
      </c>
    </row>
    <row r="18" spans="1:41" x14ac:dyDescent="0.35">
      <c r="A18" s="1">
        <v>45403</v>
      </c>
      <c r="B18" s="2">
        <v>5.2083333333333336E-2</v>
      </c>
      <c r="C18">
        <v>3.4</v>
      </c>
      <c r="D18">
        <v>3.6</v>
      </c>
      <c r="E18">
        <v>3.4</v>
      </c>
      <c r="F18">
        <v>92</v>
      </c>
      <c r="G18">
        <v>2.2999999999999998</v>
      </c>
      <c r="H18">
        <v>0.9</v>
      </c>
      <c r="I18" t="s">
        <v>0</v>
      </c>
      <c r="J18">
        <v>7.0000000000000007E-2</v>
      </c>
      <c r="K18">
        <v>3.5</v>
      </c>
      <c r="L18" t="s">
        <v>0</v>
      </c>
      <c r="M18">
        <v>3.4</v>
      </c>
      <c r="N18">
        <v>3.4</v>
      </c>
      <c r="O18">
        <v>3.4</v>
      </c>
      <c r="P18">
        <v>995.3</v>
      </c>
      <c r="Q18">
        <v>0</v>
      </c>
      <c r="R18">
        <v>0</v>
      </c>
      <c r="S18">
        <v>5.1999999999999998E-2</v>
      </c>
      <c r="T18">
        <v>0</v>
      </c>
      <c r="U18">
        <v>20.3</v>
      </c>
      <c r="V18">
        <v>43</v>
      </c>
      <c r="W18">
        <v>7.3</v>
      </c>
      <c r="X18">
        <v>19.2</v>
      </c>
      <c r="Y18">
        <v>8.25</v>
      </c>
      <c r="Z18">
        <v>7.2999999999999995E-2</v>
      </c>
      <c r="AA18">
        <v>117</v>
      </c>
      <c r="AB18">
        <v>1</v>
      </c>
      <c r="AC18">
        <v>100</v>
      </c>
      <c r="AD18">
        <v>5</v>
      </c>
      <c r="AE18" s="7">
        <f t="shared" si="2"/>
        <v>21</v>
      </c>
      <c r="AF18" s="7">
        <f t="shared" si="3"/>
        <v>4</v>
      </c>
      <c r="AG18" s="7">
        <f t="shared" si="4"/>
        <v>2024</v>
      </c>
      <c r="AH18" s="8">
        <f t="shared" si="5"/>
        <v>1</v>
      </c>
      <c r="AI18" s="8">
        <f t="shared" si="6"/>
        <v>15</v>
      </c>
      <c r="AJ18" s="9">
        <f t="shared" si="7"/>
        <v>115</v>
      </c>
      <c r="AK18" s="23">
        <f t="shared" si="8"/>
        <v>1</v>
      </c>
      <c r="AL18" s="8">
        <f t="shared" si="9"/>
        <v>1</v>
      </c>
      <c r="AM18" s="8">
        <f t="shared" si="0"/>
        <v>21</v>
      </c>
      <c r="AN18" s="10">
        <f t="shared" si="1"/>
        <v>45402</v>
      </c>
      <c r="AO18" s="10">
        <f t="shared" si="10"/>
        <v>45403</v>
      </c>
    </row>
    <row r="19" spans="1:41" x14ac:dyDescent="0.35">
      <c r="A19" s="1">
        <v>45403</v>
      </c>
      <c r="B19" s="2">
        <v>5.5555555555555552E-2</v>
      </c>
      <c r="C19">
        <v>3.4</v>
      </c>
      <c r="D19">
        <v>3.4</v>
      </c>
      <c r="E19">
        <v>3.4</v>
      </c>
      <c r="F19">
        <v>92</v>
      </c>
      <c r="G19">
        <v>2.2000000000000002</v>
      </c>
      <c r="H19">
        <v>0</v>
      </c>
      <c r="I19" t="s">
        <v>0</v>
      </c>
      <c r="J19">
        <v>0</v>
      </c>
      <c r="K19">
        <v>1.7</v>
      </c>
      <c r="L19" t="s">
        <v>0</v>
      </c>
      <c r="M19">
        <v>3.4</v>
      </c>
      <c r="N19">
        <v>3.3</v>
      </c>
      <c r="O19">
        <v>3.3</v>
      </c>
      <c r="P19">
        <v>995.3</v>
      </c>
      <c r="Q19">
        <v>0</v>
      </c>
      <c r="R19">
        <v>0</v>
      </c>
      <c r="S19">
        <v>5.1999999999999998E-2</v>
      </c>
      <c r="T19">
        <v>0</v>
      </c>
      <c r="U19">
        <v>20.3</v>
      </c>
      <c r="V19">
        <v>43</v>
      </c>
      <c r="W19">
        <v>7.3</v>
      </c>
      <c r="X19">
        <v>19.2</v>
      </c>
      <c r="Y19">
        <v>8.25</v>
      </c>
      <c r="Z19">
        <v>7.2999999999999995E-2</v>
      </c>
      <c r="AA19">
        <v>117</v>
      </c>
      <c r="AB19">
        <v>1</v>
      </c>
      <c r="AC19">
        <v>100</v>
      </c>
      <c r="AD19">
        <v>5</v>
      </c>
      <c r="AE19" s="7">
        <f t="shared" si="2"/>
        <v>21</v>
      </c>
      <c r="AF19" s="7">
        <f t="shared" si="3"/>
        <v>4</v>
      </c>
      <c r="AG19" s="7">
        <f t="shared" si="4"/>
        <v>2024</v>
      </c>
      <c r="AH19" s="8">
        <f t="shared" si="5"/>
        <v>1</v>
      </c>
      <c r="AI19" s="8">
        <f t="shared" si="6"/>
        <v>20</v>
      </c>
      <c r="AJ19" s="9">
        <f t="shared" si="7"/>
        <v>120</v>
      </c>
      <c r="AK19" s="23">
        <f t="shared" si="8"/>
        <v>1</v>
      </c>
      <c r="AL19" s="8">
        <f t="shared" si="9"/>
        <v>1</v>
      </c>
      <c r="AM19" s="8">
        <f t="shared" si="0"/>
        <v>21</v>
      </c>
      <c r="AN19" s="10">
        <f t="shared" si="1"/>
        <v>45402</v>
      </c>
      <c r="AO19" s="10">
        <f t="shared" si="10"/>
        <v>45403</v>
      </c>
    </row>
    <row r="20" spans="1:41" x14ac:dyDescent="0.35">
      <c r="A20" s="1">
        <v>45403</v>
      </c>
      <c r="B20" s="2">
        <v>5.9027777777777783E-2</v>
      </c>
      <c r="C20">
        <v>3.3</v>
      </c>
      <c r="D20">
        <v>3.4</v>
      </c>
      <c r="E20">
        <v>3.3</v>
      </c>
      <c r="F20">
        <v>93</v>
      </c>
      <c r="G20">
        <v>2.2999999999999998</v>
      </c>
      <c r="H20">
        <v>0.9</v>
      </c>
      <c r="I20" t="s">
        <v>0</v>
      </c>
      <c r="J20">
        <v>7.0000000000000007E-2</v>
      </c>
      <c r="K20">
        <v>3.5</v>
      </c>
      <c r="L20" t="s">
        <v>0</v>
      </c>
      <c r="M20">
        <v>3.3</v>
      </c>
      <c r="N20">
        <v>3.3</v>
      </c>
      <c r="O20">
        <v>3.3</v>
      </c>
      <c r="P20">
        <v>995.3</v>
      </c>
      <c r="Q20">
        <v>0</v>
      </c>
      <c r="R20">
        <v>0</v>
      </c>
      <c r="S20">
        <v>5.1999999999999998E-2</v>
      </c>
      <c r="T20">
        <v>0</v>
      </c>
      <c r="U20">
        <v>20.3</v>
      </c>
      <c r="V20">
        <v>43</v>
      </c>
      <c r="W20">
        <v>7.3</v>
      </c>
      <c r="X20">
        <v>19.2</v>
      </c>
      <c r="Y20">
        <v>8.25</v>
      </c>
      <c r="Z20">
        <v>7.2999999999999995E-2</v>
      </c>
      <c r="AA20">
        <v>117</v>
      </c>
      <c r="AB20">
        <v>1</v>
      </c>
      <c r="AC20">
        <v>100</v>
      </c>
      <c r="AD20">
        <v>5</v>
      </c>
      <c r="AE20" s="7">
        <f t="shared" si="2"/>
        <v>21</v>
      </c>
      <c r="AF20" s="7">
        <f t="shared" si="3"/>
        <v>4</v>
      </c>
      <c r="AG20" s="7">
        <f t="shared" si="4"/>
        <v>2024</v>
      </c>
      <c r="AH20" s="8">
        <f t="shared" si="5"/>
        <v>1</v>
      </c>
      <c r="AI20" s="8">
        <f t="shared" si="6"/>
        <v>25</v>
      </c>
      <c r="AJ20" s="9">
        <f t="shared" si="7"/>
        <v>125</v>
      </c>
      <c r="AK20" s="23">
        <f t="shared" si="8"/>
        <v>1</v>
      </c>
      <c r="AL20" s="8">
        <f t="shared" si="9"/>
        <v>1</v>
      </c>
      <c r="AM20" s="8">
        <f t="shared" si="0"/>
        <v>21</v>
      </c>
      <c r="AN20" s="10">
        <f t="shared" si="1"/>
        <v>45402</v>
      </c>
      <c r="AO20" s="10">
        <f t="shared" si="10"/>
        <v>45403</v>
      </c>
    </row>
    <row r="21" spans="1:41" x14ac:dyDescent="0.35">
      <c r="A21" s="1">
        <v>45403</v>
      </c>
      <c r="B21" s="2">
        <v>6.25E-2</v>
      </c>
      <c r="C21">
        <v>3.2</v>
      </c>
      <c r="D21">
        <v>3.3</v>
      </c>
      <c r="E21">
        <v>3.2</v>
      </c>
      <c r="F21">
        <v>93</v>
      </c>
      <c r="G21">
        <v>2.1</v>
      </c>
      <c r="H21">
        <v>0.9</v>
      </c>
      <c r="I21" t="s">
        <v>0</v>
      </c>
      <c r="J21">
        <v>7.0000000000000007E-2</v>
      </c>
      <c r="K21">
        <v>3.5</v>
      </c>
      <c r="L21" t="s">
        <v>0</v>
      </c>
      <c r="M21">
        <v>3.2</v>
      </c>
      <c r="N21">
        <v>3.2</v>
      </c>
      <c r="O21">
        <v>3.2</v>
      </c>
      <c r="P21">
        <v>995.2</v>
      </c>
      <c r="Q21">
        <v>0</v>
      </c>
      <c r="R21">
        <v>0</v>
      </c>
      <c r="S21">
        <v>5.2999999999999999E-2</v>
      </c>
      <c r="T21">
        <v>0</v>
      </c>
      <c r="U21">
        <v>20.2</v>
      </c>
      <c r="V21">
        <v>43</v>
      </c>
      <c r="W21">
        <v>7.2</v>
      </c>
      <c r="X21">
        <v>19.100000000000001</v>
      </c>
      <c r="Y21">
        <v>8.25</v>
      </c>
      <c r="Z21">
        <v>7.3099999999999998E-2</v>
      </c>
      <c r="AA21">
        <v>117</v>
      </c>
      <c r="AB21">
        <v>1</v>
      </c>
      <c r="AC21">
        <v>100</v>
      </c>
      <c r="AD21">
        <v>5</v>
      </c>
      <c r="AE21" s="7">
        <f t="shared" si="2"/>
        <v>21</v>
      </c>
      <c r="AF21" s="7">
        <f t="shared" si="3"/>
        <v>4</v>
      </c>
      <c r="AG21" s="7">
        <f t="shared" si="4"/>
        <v>2024</v>
      </c>
      <c r="AH21" s="8">
        <f t="shared" si="5"/>
        <v>1</v>
      </c>
      <c r="AI21" s="8">
        <f t="shared" si="6"/>
        <v>30</v>
      </c>
      <c r="AJ21" s="9">
        <f t="shared" si="7"/>
        <v>130</v>
      </c>
      <c r="AK21" s="23">
        <f t="shared" si="8"/>
        <v>1</v>
      </c>
      <c r="AL21" s="8">
        <f t="shared" si="9"/>
        <v>1</v>
      </c>
      <c r="AM21" s="8">
        <f t="shared" si="0"/>
        <v>21</v>
      </c>
      <c r="AN21" s="10">
        <f t="shared" si="1"/>
        <v>45402</v>
      </c>
      <c r="AO21" s="10">
        <f t="shared" si="10"/>
        <v>45403</v>
      </c>
    </row>
    <row r="22" spans="1:41" x14ac:dyDescent="0.35">
      <c r="A22" s="1">
        <v>45403</v>
      </c>
      <c r="B22" s="2">
        <v>6.5972222222222224E-2</v>
      </c>
      <c r="C22">
        <v>3.1</v>
      </c>
      <c r="D22">
        <v>3.2</v>
      </c>
      <c r="E22">
        <v>3.1</v>
      </c>
      <c r="F22">
        <v>93</v>
      </c>
      <c r="G22">
        <v>2.1</v>
      </c>
      <c r="H22">
        <v>1.7</v>
      </c>
      <c r="I22" t="s">
        <v>0</v>
      </c>
      <c r="J22">
        <v>0.14000000000000001</v>
      </c>
      <c r="K22">
        <v>3.5</v>
      </c>
      <c r="L22" t="s">
        <v>0</v>
      </c>
      <c r="M22">
        <v>2.8</v>
      </c>
      <c r="N22">
        <v>3.1</v>
      </c>
      <c r="O22">
        <v>2.8</v>
      </c>
      <c r="P22">
        <v>995.2</v>
      </c>
      <c r="Q22">
        <v>0</v>
      </c>
      <c r="R22">
        <v>0</v>
      </c>
      <c r="S22">
        <v>5.2999999999999999E-2</v>
      </c>
      <c r="T22">
        <v>0</v>
      </c>
      <c r="U22">
        <v>20.2</v>
      </c>
      <c r="V22">
        <v>43</v>
      </c>
      <c r="W22">
        <v>7.2</v>
      </c>
      <c r="X22">
        <v>19.100000000000001</v>
      </c>
      <c r="Y22">
        <v>8.25</v>
      </c>
      <c r="Z22">
        <v>7.3099999999999998E-2</v>
      </c>
      <c r="AA22">
        <v>115</v>
      </c>
      <c r="AB22">
        <v>1</v>
      </c>
      <c r="AC22">
        <v>100</v>
      </c>
      <c r="AD22">
        <v>5</v>
      </c>
      <c r="AE22" s="7">
        <f t="shared" si="2"/>
        <v>21</v>
      </c>
      <c r="AF22" s="7">
        <f t="shared" si="3"/>
        <v>4</v>
      </c>
      <c r="AG22" s="7">
        <f t="shared" si="4"/>
        <v>2024</v>
      </c>
      <c r="AH22" s="8">
        <f t="shared" si="5"/>
        <v>1</v>
      </c>
      <c r="AI22" s="8">
        <f t="shared" si="6"/>
        <v>35</v>
      </c>
      <c r="AJ22" s="9">
        <f t="shared" si="7"/>
        <v>135</v>
      </c>
      <c r="AK22" s="23">
        <f t="shared" si="8"/>
        <v>1</v>
      </c>
      <c r="AL22" s="8">
        <f t="shared" si="9"/>
        <v>1</v>
      </c>
      <c r="AM22" s="8">
        <f t="shared" si="0"/>
        <v>21</v>
      </c>
      <c r="AN22" s="10">
        <f t="shared" si="1"/>
        <v>45402</v>
      </c>
      <c r="AO22" s="10">
        <f t="shared" si="10"/>
        <v>45403</v>
      </c>
    </row>
    <row r="23" spans="1:41" x14ac:dyDescent="0.35">
      <c r="A23" s="1">
        <v>45403</v>
      </c>
      <c r="B23" s="2">
        <v>6.9444444444444434E-2</v>
      </c>
      <c r="C23">
        <v>3</v>
      </c>
      <c r="D23">
        <v>3.1</v>
      </c>
      <c r="E23">
        <v>3</v>
      </c>
      <c r="F23">
        <v>93</v>
      </c>
      <c r="G23">
        <v>2</v>
      </c>
      <c r="H23">
        <v>0.9</v>
      </c>
      <c r="I23" t="s">
        <v>0</v>
      </c>
      <c r="J23">
        <v>7.0000000000000007E-2</v>
      </c>
      <c r="K23">
        <v>2.6</v>
      </c>
      <c r="L23" t="s">
        <v>0</v>
      </c>
      <c r="M23">
        <v>3</v>
      </c>
      <c r="N23">
        <v>3</v>
      </c>
      <c r="O23">
        <v>3</v>
      </c>
      <c r="P23">
        <v>995.3</v>
      </c>
      <c r="Q23">
        <v>0</v>
      </c>
      <c r="R23">
        <v>0</v>
      </c>
      <c r="S23">
        <v>5.2999999999999999E-2</v>
      </c>
      <c r="T23">
        <v>0</v>
      </c>
      <c r="U23">
        <v>20.2</v>
      </c>
      <c r="V23">
        <v>43</v>
      </c>
      <c r="W23">
        <v>7.2</v>
      </c>
      <c r="X23">
        <v>19.100000000000001</v>
      </c>
      <c r="Y23">
        <v>8.25</v>
      </c>
      <c r="Z23">
        <v>7.3099999999999998E-2</v>
      </c>
      <c r="AA23">
        <v>117</v>
      </c>
      <c r="AB23">
        <v>1</v>
      </c>
      <c r="AC23">
        <v>100</v>
      </c>
      <c r="AD23">
        <v>5</v>
      </c>
      <c r="AE23" s="7">
        <f t="shared" si="2"/>
        <v>21</v>
      </c>
      <c r="AF23" s="7">
        <f t="shared" si="3"/>
        <v>4</v>
      </c>
      <c r="AG23" s="7">
        <f t="shared" si="4"/>
        <v>2024</v>
      </c>
      <c r="AH23" s="8">
        <f t="shared" si="5"/>
        <v>1</v>
      </c>
      <c r="AI23" s="8">
        <f t="shared" si="6"/>
        <v>40</v>
      </c>
      <c r="AJ23" s="9">
        <f t="shared" si="7"/>
        <v>140</v>
      </c>
      <c r="AK23" s="23">
        <f t="shared" si="8"/>
        <v>1</v>
      </c>
      <c r="AL23" s="8">
        <f t="shared" si="9"/>
        <v>1</v>
      </c>
      <c r="AM23" s="8">
        <f t="shared" si="0"/>
        <v>21</v>
      </c>
      <c r="AN23" s="10">
        <f t="shared" si="1"/>
        <v>45402</v>
      </c>
      <c r="AO23" s="10">
        <f t="shared" si="10"/>
        <v>45403</v>
      </c>
    </row>
    <row r="24" spans="1:41" x14ac:dyDescent="0.35">
      <c r="A24" s="1">
        <v>45403</v>
      </c>
      <c r="B24" s="2">
        <v>7.2916666666666671E-2</v>
      </c>
      <c r="C24">
        <v>2.9</v>
      </c>
      <c r="D24">
        <v>3</v>
      </c>
      <c r="E24">
        <v>2.9</v>
      </c>
      <c r="F24">
        <v>93</v>
      </c>
      <c r="G24">
        <v>1.9</v>
      </c>
      <c r="H24">
        <v>0.9</v>
      </c>
      <c r="I24" t="s">
        <v>0</v>
      </c>
      <c r="J24">
        <v>7.0000000000000007E-2</v>
      </c>
      <c r="K24">
        <v>2.6</v>
      </c>
      <c r="L24" t="s">
        <v>0</v>
      </c>
      <c r="M24">
        <v>2.9</v>
      </c>
      <c r="N24">
        <v>2.9</v>
      </c>
      <c r="O24">
        <v>2.9</v>
      </c>
      <c r="P24">
        <v>995.2</v>
      </c>
      <c r="Q24">
        <v>0</v>
      </c>
      <c r="R24">
        <v>0</v>
      </c>
      <c r="S24">
        <v>5.2999999999999999E-2</v>
      </c>
      <c r="T24">
        <v>0</v>
      </c>
      <c r="U24">
        <v>20.2</v>
      </c>
      <c r="V24">
        <v>43</v>
      </c>
      <c r="W24">
        <v>7.2</v>
      </c>
      <c r="X24">
        <v>19.100000000000001</v>
      </c>
      <c r="Y24">
        <v>8.25</v>
      </c>
      <c r="Z24">
        <v>7.3099999999999998E-2</v>
      </c>
      <c r="AA24">
        <v>117</v>
      </c>
      <c r="AB24">
        <v>1</v>
      </c>
      <c r="AC24">
        <v>100</v>
      </c>
      <c r="AD24">
        <v>5</v>
      </c>
      <c r="AE24" s="7">
        <f t="shared" si="2"/>
        <v>21</v>
      </c>
      <c r="AF24" s="7">
        <f t="shared" si="3"/>
        <v>4</v>
      </c>
      <c r="AG24" s="7">
        <f t="shared" si="4"/>
        <v>2024</v>
      </c>
      <c r="AH24" s="8">
        <f t="shared" si="5"/>
        <v>1</v>
      </c>
      <c r="AI24" s="8">
        <f t="shared" si="6"/>
        <v>45</v>
      </c>
      <c r="AJ24" s="9">
        <f t="shared" si="7"/>
        <v>145</v>
      </c>
      <c r="AK24" s="23">
        <f t="shared" si="8"/>
        <v>1</v>
      </c>
      <c r="AL24" s="8">
        <f t="shared" si="9"/>
        <v>1</v>
      </c>
      <c r="AM24" s="8">
        <f t="shared" si="0"/>
        <v>21</v>
      </c>
      <c r="AN24" s="10">
        <f t="shared" si="1"/>
        <v>45402</v>
      </c>
      <c r="AO24" s="10">
        <f t="shared" si="10"/>
        <v>45403</v>
      </c>
    </row>
    <row r="25" spans="1:41" x14ac:dyDescent="0.35">
      <c r="A25" s="1">
        <v>45403</v>
      </c>
      <c r="B25" s="2">
        <v>7.6388888888888895E-2</v>
      </c>
      <c r="C25">
        <v>2.9</v>
      </c>
      <c r="D25">
        <v>3</v>
      </c>
      <c r="E25">
        <v>2.9</v>
      </c>
      <c r="F25">
        <v>93</v>
      </c>
      <c r="G25">
        <v>1.9</v>
      </c>
      <c r="H25">
        <v>1.7</v>
      </c>
      <c r="I25" t="s">
        <v>0</v>
      </c>
      <c r="J25">
        <v>0.14000000000000001</v>
      </c>
      <c r="K25">
        <v>3.5</v>
      </c>
      <c r="L25" t="s">
        <v>0</v>
      </c>
      <c r="M25">
        <v>2.7</v>
      </c>
      <c r="N25">
        <v>2.9</v>
      </c>
      <c r="O25">
        <v>2.7</v>
      </c>
      <c r="P25">
        <v>995.2</v>
      </c>
      <c r="Q25">
        <v>0</v>
      </c>
      <c r="R25">
        <v>0</v>
      </c>
      <c r="S25">
        <v>5.2999999999999999E-2</v>
      </c>
      <c r="T25">
        <v>0</v>
      </c>
      <c r="U25">
        <v>20.2</v>
      </c>
      <c r="V25">
        <v>43</v>
      </c>
      <c r="W25">
        <v>7.2</v>
      </c>
      <c r="X25">
        <v>19.100000000000001</v>
      </c>
      <c r="Y25">
        <v>8.25</v>
      </c>
      <c r="Z25">
        <v>7.3099999999999998E-2</v>
      </c>
      <c r="AA25">
        <v>117</v>
      </c>
      <c r="AB25">
        <v>1</v>
      </c>
      <c r="AC25">
        <v>100</v>
      </c>
      <c r="AD25">
        <v>5</v>
      </c>
      <c r="AE25" s="7">
        <f t="shared" si="2"/>
        <v>21</v>
      </c>
      <c r="AF25" s="7">
        <f t="shared" si="3"/>
        <v>4</v>
      </c>
      <c r="AG25" s="7">
        <f t="shared" si="4"/>
        <v>2024</v>
      </c>
      <c r="AH25" s="8">
        <f t="shared" si="5"/>
        <v>1</v>
      </c>
      <c r="AI25" s="8">
        <f t="shared" si="6"/>
        <v>50</v>
      </c>
      <c r="AJ25" s="9">
        <f t="shared" si="7"/>
        <v>150</v>
      </c>
      <c r="AK25" s="23">
        <f t="shared" si="8"/>
        <v>1</v>
      </c>
      <c r="AL25" s="8">
        <f t="shared" si="9"/>
        <v>1</v>
      </c>
      <c r="AM25" s="8">
        <f t="shared" si="0"/>
        <v>21</v>
      </c>
      <c r="AN25" s="10">
        <f t="shared" si="1"/>
        <v>45402</v>
      </c>
      <c r="AO25" s="10">
        <f t="shared" si="10"/>
        <v>45403</v>
      </c>
    </row>
    <row r="26" spans="1:41" x14ac:dyDescent="0.35">
      <c r="A26" s="1">
        <v>45403</v>
      </c>
      <c r="B26" s="2">
        <v>7.9861111111111105E-2</v>
      </c>
      <c r="C26">
        <v>2.9</v>
      </c>
      <c r="D26">
        <v>2.9</v>
      </c>
      <c r="E26">
        <v>2.9</v>
      </c>
      <c r="F26">
        <v>94</v>
      </c>
      <c r="G26">
        <v>2.1</v>
      </c>
      <c r="H26">
        <v>1.7</v>
      </c>
      <c r="I26" t="s">
        <v>0</v>
      </c>
      <c r="J26">
        <v>0.14000000000000001</v>
      </c>
      <c r="K26">
        <v>3.5</v>
      </c>
      <c r="L26" t="s">
        <v>0</v>
      </c>
      <c r="M26">
        <v>2.7</v>
      </c>
      <c r="N26">
        <v>2.9</v>
      </c>
      <c r="O26">
        <v>2.7</v>
      </c>
      <c r="P26">
        <v>995.2</v>
      </c>
      <c r="Q26">
        <v>0</v>
      </c>
      <c r="R26">
        <v>0</v>
      </c>
      <c r="S26">
        <v>5.2999999999999999E-2</v>
      </c>
      <c r="T26">
        <v>0</v>
      </c>
      <c r="U26">
        <v>20.2</v>
      </c>
      <c r="V26">
        <v>43</v>
      </c>
      <c r="W26">
        <v>7.2</v>
      </c>
      <c r="X26">
        <v>19.100000000000001</v>
      </c>
      <c r="Y26">
        <v>8.25</v>
      </c>
      <c r="Z26">
        <v>7.3099999999999998E-2</v>
      </c>
      <c r="AA26">
        <v>117</v>
      </c>
      <c r="AB26">
        <v>1</v>
      </c>
      <c r="AC26">
        <v>100</v>
      </c>
      <c r="AD26">
        <v>5</v>
      </c>
      <c r="AE26" s="7">
        <f t="shared" si="2"/>
        <v>21</v>
      </c>
      <c r="AF26" s="7">
        <f t="shared" si="3"/>
        <v>4</v>
      </c>
      <c r="AG26" s="7">
        <f t="shared" si="4"/>
        <v>2024</v>
      </c>
      <c r="AH26" s="8">
        <f t="shared" si="5"/>
        <v>1</v>
      </c>
      <c r="AI26" s="8">
        <f t="shared" si="6"/>
        <v>55</v>
      </c>
      <c r="AJ26" s="9">
        <f t="shared" si="7"/>
        <v>155</v>
      </c>
      <c r="AK26" s="23">
        <f t="shared" si="8"/>
        <v>1</v>
      </c>
      <c r="AL26" s="8">
        <f t="shared" si="9"/>
        <v>1</v>
      </c>
      <c r="AM26" s="8">
        <f t="shared" si="0"/>
        <v>21</v>
      </c>
      <c r="AN26" s="10">
        <f t="shared" si="1"/>
        <v>45402</v>
      </c>
      <c r="AO26" s="10">
        <f t="shared" si="10"/>
        <v>45403</v>
      </c>
    </row>
    <row r="27" spans="1:41" x14ac:dyDescent="0.35">
      <c r="A27" s="1">
        <v>45403</v>
      </c>
      <c r="B27" s="2">
        <v>8.3333333333333329E-2</v>
      </c>
      <c r="C27">
        <v>2.9</v>
      </c>
      <c r="D27">
        <v>2.9</v>
      </c>
      <c r="E27">
        <v>2.9</v>
      </c>
      <c r="F27">
        <v>94</v>
      </c>
      <c r="G27">
        <v>2.1</v>
      </c>
      <c r="H27">
        <v>0.9</v>
      </c>
      <c r="I27" t="s">
        <v>0</v>
      </c>
      <c r="J27">
        <v>7.0000000000000007E-2</v>
      </c>
      <c r="K27">
        <v>3.5</v>
      </c>
      <c r="L27" t="s">
        <v>0</v>
      </c>
      <c r="M27">
        <v>2.9</v>
      </c>
      <c r="N27">
        <v>2.9</v>
      </c>
      <c r="O27">
        <v>2.9</v>
      </c>
      <c r="P27">
        <v>995.2</v>
      </c>
      <c r="Q27">
        <v>0</v>
      </c>
      <c r="R27">
        <v>0</v>
      </c>
      <c r="S27">
        <v>5.2999999999999999E-2</v>
      </c>
      <c r="T27">
        <v>0</v>
      </c>
      <c r="U27">
        <v>20.100000000000001</v>
      </c>
      <c r="V27">
        <v>43</v>
      </c>
      <c r="W27">
        <v>7.1</v>
      </c>
      <c r="X27">
        <v>18.899999999999999</v>
      </c>
      <c r="Y27">
        <v>8.25</v>
      </c>
      <c r="Z27">
        <v>7.3099999999999998E-2</v>
      </c>
      <c r="AA27">
        <v>117</v>
      </c>
      <c r="AB27">
        <v>1</v>
      </c>
      <c r="AC27">
        <v>100</v>
      </c>
      <c r="AD27">
        <v>5</v>
      </c>
      <c r="AE27" s="7">
        <f t="shared" si="2"/>
        <v>21</v>
      </c>
      <c r="AF27" s="7">
        <f t="shared" si="3"/>
        <v>4</v>
      </c>
      <c r="AG27" s="7">
        <f t="shared" si="4"/>
        <v>2024</v>
      </c>
      <c r="AH27" s="8">
        <f t="shared" si="5"/>
        <v>2</v>
      </c>
      <c r="AI27" s="8">
        <f t="shared" si="6"/>
        <v>0</v>
      </c>
      <c r="AJ27" s="9">
        <f t="shared" si="7"/>
        <v>200</v>
      </c>
      <c r="AK27" s="23">
        <f t="shared" si="8"/>
        <v>1</v>
      </c>
      <c r="AL27" s="8">
        <f t="shared" si="9"/>
        <v>1</v>
      </c>
      <c r="AM27" s="8">
        <f t="shared" si="0"/>
        <v>21</v>
      </c>
      <c r="AN27" s="10">
        <f t="shared" si="1"/>
        <v>45402</v>
      </c>
      <c r="AO27" s="10">
        <f t="shared" si="10"/>
        <v>45403</v>
      </c>
    </row>
    <row r="28" spans="1:41" x14ac:dyDescent="0.35">
      <c r="A28" s="1">
        <v>45403</v>
      </c>
      <c r="B28" s="2">
        <v>8.6805555555555566E-2</v>
      </c>
      <c r="C28">
        <v>3</v>
      </c>
      <c r="D28">
        <v>3</v>
      </c>
      <c r="E28">
        <v>2.9</v>
      </c>
      <c r="F28">
        <v>94</v>
      </c>
      <c r="G28">
        <v>2.1</v>
      </c>
      <c r="H28">
        <v>0.9</v>
      </c>
      <c r="I28" t="s">
        <v>0</v>
      </c>
      <c r="J28">
        <v>7.0000000000000007E-2</v>
      </c>
      <c r="K28">
        <v>3.5</v>
      </c>
      <c r="L28" t="s">
        <v>0</v>
      </c>
      <c r="M28">
        <v>3</v>
      </c>
      <c r="N28">
        <v>3</v>
      </c>
      <c r="O28">
        <v>3</v>
      </c>
      <c r="P28">
        <v>995.2</v>
      </c>
      <c r="Q28">
        <v>0</v>
      </c>
      <c r="R28">
        <v>0</v>
      </c>
      <c r="S28">
        <v>5.2999999999999999E-2</v>
      </c>
      <c r="T28">
        <v>0</v>
      </c>
      <c r="U28">
        <v>20.100000000000001</v>
      </c>
      <c r="V28">
        <v>43</v>
      </c>
      <c r="W28">
        <v>7.1</v>
      </c>
      <c r="X28">
        <v>18.899999999999999</v>
      </c>
      <c r="Y28">
        <v>8.25</v>
      </c>
      <c r="Z28">
        <v>7.3099999999999998E-2</v>
      </c>
      <c r="AA28">
        <v>116</v>
      </c>
      <c r="AB28">
        <v>1</v>
      </c>
      <c r="AC28">
        <v>100</v>
      </c>
      <c r="AD28">
        <v>5</v>
      </c>
      <c r="AE28" s="7">
        <f t="shared" si="2"/>
        <v>21</v>
      </c>
      <c r="AF28" s="7">
        <f t="shared" si="3"/>
        <v>4</v>
      </c>
      <c r="AG28" s="7">
        <f t="shared" si="4"/>
        <v>2024</v>
      </c>
      <c r="AH28" s="8">
        <f t="shared" si="5"/>
        <v>2</v>
      </c>
      <c r="AI28" s="8">
        <f t="shared" si="6"/>
        <v>5</v>
      </c>
      <c r="AJ28" s="9">
        <f t="shared" si="7"/>
        <v>205</v>
      </c>
      <c r="AK28" s="23">
        <f t="shared" si="8"/>
        <v>2</v>
      </c>
      <c r="AL28" s="8">
        <f t="shared" si="9"/>
        <v>2</v>
      </c>
      <c r="AM28" s="8">
        <f t="shared" si="0"/>
        <v>21</v>
      </c>
      <c r="AN28" s="10">
        <f t="shared" si="1"/>
        <v>45402</v>
      </c>
      <c r="AO28" s="10">
        <f t="shared" si="10"/>
        <v>45403</v>
      </c>
    </row>
    <row r="29" spans="1:41" x14ac:dyDescent="0.35">
      <c r="A29" s="1">
        <v>45403</v>
      </c>
      <c r="B29" s="2">
        <v>9.0277777777777776E-2</v>
      </c>
      <c r="C29">
        <v>3.1</v>
      </c>
      <c r="D29">
        <v>3.1</v>
      </c>
      <c r="E29">
        <v>3</v>
      </c>
      <c r="F29">
        <v>94</v>
      </c>
      <c r="G29">
        <v>2.2000000000000002</v>
      </c>
      <c r="H29">
        <v>0.9</v>
      </c>
      <c r="I29" t="s">
        <v>0</v>
      </c>
      <c r="J29">
        <v>7.0000000000000007E-2</v>
      </c>
      <c r="K29">
        <v>3.5</v>
      </c>
      <c r="L29" t="s">
        <v>0</v>
      </c>
      <c r="M29">
        <v>3.1</v>
      </c>
      <c r="N29">
        <v>3.1</v>
      </c>
      <c r="O29">
        <v>3.1</v>
      </c>
      <c r="P29">
        <v>995.2</v>
      </c>
      <c r="Q29">
        <v>0</v>
      </c>
      <c r="R29">
        <v>0</v>
      </c>
      <c r="S29">
        <v>5.2999999999999999E-2</v>
      </c>
      <c r="T29">
        <v>0</v>
      </c>
      <c r="U29">
        <v>20.100000000000001</v>
      </c>
      <c r="V29">
        <v>43</v>
      </c>
      <c r="W29">
        <v>7.1</v>
      </c>
      <c r="X29">
        <v>18.899999999999999</v>
      </c>
      <c r="Y29">
        <v>8.25</v>
      </c>
      <c r="Z29">
        <v>7.3099999999999998E-2</v>
      </c>
      <c r="AA29">
        <v>117</v>
      </c>
      <c r="AB29">
        <v>1</v>
      </c>
      <c r="AC29">
        <v>100</v>
      </c>
      <c r="AD29">
        <v>5</v>
      </c>
      <c r="AE29" s="7">
        <f t="shared" si="2"/>
        <v>21</v>
      </c>
      <c r="AF29" s="7">
        <f t="shared" si="3"/>
        <v>4</v>
      </c>
      <c r="AG29" s="7">
        <f t="shared" si="4"/>
        <v>2024</v>
      </c>
      <c r="AH29" s="8">
        <f t="shared" si="5"/>
        <v>2</v>
      </c>
      <c r="AI29" s="8">
        <f t="shared" si="6"/>
        <v>10</v>
      </c>
      <c r="AJ29" s="9">
        <f t="shared" si="7"/>
        <v>210</v>
      </c>
      <c r="AK29" s="23">
        <f t="shared" si="8"/>
        <v>2</v>
      </c>
      <c r="AL29" s="8">
        <f t="shared" si="9"/>
        <v>2</v>
      </c>
      <c r="AM29" s="8">
        <f t="shared" si="0"/>
        <v>21</v>
      </c>
      <c r="AN29" s="10">
        <f t="shared" si="1"/>
        <v>45402</v>
      </c>
      <c r="AO29" s="10">
        <f t="shared" si="10"/>
        <v>45403</v>
      </c>
    </row>
    <row r="30" spans="1:41" x14ac:dyDescent="0.35">
      <c r="A30" s="1">
        <v>45403</v>
      </c>
      <c r="B30" s="2">
        <v>9.375E-2</v>
      </c>
      <c r="C30">
        <v>3.1</v>
      </c>
      <c r="D30">
        <v>3.1</v>
      </c>
      <c r="E30">
        <v>3.1</v>
      </c>
      <c r="F30">
        <v>94</v>
      </c>
      <c r="G30">
        <v>2.2000000000000002</v>
      </c>
      <c r="H30">
        <v>0.9</v>
      </c>
      <c r="I30" t="s">
        <v>0</v>
      </c>
      <c r="J30">
        <v>7.0000000000000007E-2</v>
      </c>
      <c r="K30">
        <v>2.6</v>
      </c>
      <c r="L30" t="s">
        <v>0</v>
      </c>
      <c r="M30">
        <v>3.1</v>
      </c>
      <c r="N30">
        <v>3.1</v>
      </c>
      <c r="O30">
        <v>3.1</v>
      </c>
      <c r="P30">
        <v>995.2</v>
      </c>
      <c r="Q30">
        <v>0</v>
      </c>
      <c r="R30">
        <v>0</v>
      </c>
      <c r="S30">
        <v>5.2999999999999999E-2</v>
      </c>
      <c r="T30">
        <v>0</v>
      </c>
      <c r="U30">
        <v>20.100000000000001</v>
      </c>
      <c r="V30">
        <v>43</v>
      </c>
      <c r="W30">
        <v>7.1</v>
      </c>
      <c r="X30">
        <v>18.899999999999999</v>
      </c>
      <c r="Y30">
        <v>8.25</v>
      </c>
      <c r="Z30">
        <v>7.3099999999999998E-2</v>
      </c>
      <c r="AA30">
        <v>116</v>
      </c>
      <c r="AB30">
        <v>1</v>
      </c>
      <c r="AC30">
        <v>100</v>
      </c>
      <c r="AD30">
        <v>5</v>
      </c>
      <c r="AE30" s="7">
        <f t="shared" si="2"/>
        <v>21</v>
      </c>
      <c r="AF30" s="7">
        <f t="shared" si="3"/>
        <v>4</v>
      </c>
      <c r="AG30" s="7">
        <f t="shared" si="4"/>
        <v>2024</v>
      </c>
      <c r="AH30" s="8">
        <f t="shared" si="5"/>
        <v>2</v>
      </c>
      <c r="AI30" s="8">
        <f t="shared" si="6"/>
        <v>15</v>
      </c>
      <c r="AJ30" s="9">
        <f t="shared" si="7"/>
        <v>215</v>
      </c>
      <c r="AK30" s="23">
        <f t="shared" si="8"/>
        <v>2</v>
      </c>
      <c r="AL30" s="8">
        <f t="shared" si="9"/>
        <v>2</v>
      </c>
      <c r="AM30" s="8">
        <f t="shared" si="0"/>
        <v>21</v>
      </c>
      <c r="AN30" s="10">
        <f t="shared" si="1"/>
        <v>45402</v>
      </c>
      <c r="AO30" s="10">
        <f t="shared" si="10"/>
        <v>45403</v>
      </c>
    </row>
    <row r="31" spans="1:41" x14ac:dyDescent="0.35">
      <c r="A31" s="1">
        <v>45403</v>
      </c>
      <c r="B31" s="2">
        <v>9.7222222222222224E-2</v>
      </c>
      <c r="C31">
        <v>3</v>
      </c>
      <c r="D31">
        <v>3.1</v>
      </c>
      <c r="E31">
        <v>3</v>
      </c>
      <c r="F31">
        <v>94</v>
      </c>
      <c r="G31">
        <v>2.1</v>
      </c>
      <c r="H31">
        <v>0.9</v>
      </c>
      <c r="I31" t="s">
        <v>0</v>
      </c>
      <c r="J31">
        <v>7.0000000000000007E-2</v>
      </c>
      <c r="K31">
        <v>1.7</v>
      </c>
      <c r="L31" t="s">
        <v>0</v>
      </c>
      <c r="M31">
        <v>3</v>
      </c>
      <c r="N31">
        <v>3</v>
      </c>
      <c r="O31">
        <v>3</v>
      </c>
      <c r="P31">
        <v>995.1</v>
      </c>
      <c r="Q31">
        <v>0</v>
      </c>
      <c r="R31">
        <v>0</v>
      </c>
      <c r="S31">
        <v>5.2999999999999999E-2</v>
      </c>
      <c r="T31">
        <v>0</v>
      </c>
      <c r="U31">
        <v>20.100000000000001</v>
      </c>
      <c r="V31">
        <v>43</v>
      </c>
      <c r="W31">
        <v>7.1</v>
      </c>
      <c r="X31">
        <v>18.899999999999999</v>
      </c>
      <c r="Y31">
        <v>8.25</v>
      </c>
      <c r="Z31">
        <v>7.3099999999999998E-2</v>
      </c>
      <c r="AA31">
        <v>118</v>
      </c>
      <c r="AB31">
        <v>1</v>
      </c>
      <c r="AC31">
        <v>100</v>
      </c>
      <c r="AD31">
        <v>5</v>
      </c>
      <c r="AE31" s="7">
        <f t="shared" si="2"/>
        <v>21</v>
      </c>
      <c r="AF31" s="7">
        <f t="shared" si="3"/>
        <v>4</v>
      </c>
      <c r="AG31" s="7">
        <f t="shared" si="4"/>
        <v>2024</v>
      </c>
      <c r="AH31" s="8">
        <f t="shared" si="5"/>
        <v>2</v>
      </c>
      <c r="AI31" s="8">
        <f t="shared" si="6"/>
        <v>20</v>
      </c>
      <c r="AJ31" s="9">
        <f t="shared" si="7"/>
        <v>220</v>
      </c>
      <c r="AK31" s="23">
        <f t="shared" si="8"/>
        <v>2</v>
      </c>
      <c r="AL31" s="8">
        <f t="shared" si="9"/>
        <v>2</v>
      </c>
      <c r="AM31" s="8">
        <f t="shared" si="0"/>
        <v>21</v>
      </c>
      <c r="AN31" s="10">
        <f t="shared" si="1"/>
        <v>45402</v>
      </c>
      <c r="AO31" s="10">
        <f t="shared" si="10"/>
        <v>45403</v>
      </c>
    </row>
    <row r="32" spans="1:41" x14ac:dyDescent="0.35">
      <c r="A32" s="1">
        <v>45403</v>
      </c>
      <c r="B32" s="2">
        <v>0.10069444444444443</v>
      </c>
      <c r="C32">
        <v>2.9</v>
      </c>
      <c r="D32">
        <v>3</v>
      </c>
      <c r="E32">
        <v>2.9</v>
      </c>
      <c r="F32">
        <v>94</v>
      </c>
      <c r="G32">
        <v>2.1</v>
      </c>
      <c r="H32">
        <v>0</v>
      </c>
      <c r="I32" t="s">
        <v>0</v>
      </c>
      <c r="J32">
        <v>0</v>
      </c>
      <c r="K32">
        <v>1.7</v>
      </c>
      <c r="L32" t="s">
        <v>0</v>
      </c>
      <c r="M32">
        <v>2.9</v>
      </c>
      <c r="N32">
        <v>2.9</v>
      </c>
      <c r="O32">
        <v>2.9</v>
      </c>
      <c r="P32">
        <v>995.2</v>
      </c>
      <c r="Q32">
        <v>0</v>
      </c>
      <c r="R32">
        <v>0</v>
      </c>
      <c r="S32">
        <v>5.2999999999999999E-2</v>
      </c>
      <c r="T32">
        <v>0</v>
      </c>
      <c r="U32">
        <v>20.100000000000001</v>
      </c>
      <c r="V32">
        <v>43</v>
      </c>
      <c r="W32">
        <v>7.1</v>
      </c>
      <c r="X32">
        <v>18.899999999999999</v>
      </c>
      <c r="Y32">
        <v>8.25</v>
      </c>
      <c r="Z32">
        <v>7.3099999999999998E-2</v>
      </c>
      <c r="AA32">
        <v>117</v>
      </c>
      <c r="AB32">
        <v>1</v>
      </c>
      <c r="AC32">
        <v>100</v>
      </c>
      <c r="AD32">
        <v>5</v>
      </c>
      <c r="AE32" s="7">
        <f t="shared" si="2"/>
        <v>21</v>
      </c>
      <c r="AF32" s="7">
        <f t="shared" si="3"/>
        <v>4</v>
      </c>
      <c r="AG32" s="7">
        <f t="shared" si="4"/>
        <v>2024</v>
      </c>
      <c r="AH32" s="8">
        <f t="shared" si="5"/>
        <v>2</v>
      </c>
      <c r="AI32" s="8">
        <f t="shared" si="6"/>
        <v>25</v>
      </c>
      <c r="AJ32" s="9">
        <f t="shared" si="7"/>
        <v>225</v>
      </c>
      <c r="AK32" s="23">
        <f t="shared" si="8"/>
        <v>2</v>
      </c>
      <c r="AL32" s="8">
        <f t="shared" si="9"/>
        <v>2</v>
      </c>
      <c r="AM32" s="8">
        <f t="shared" si="0"/>
        <v>21</v>
      </c>
      <c r="AN32" s="10">
        <f t="shared" si="1"/>
        <v>45402</v>
      </c>
      <c r="AO32" s="10">
        <f t="shared" si="10"/>
        <v>45403</v>
      </c>
    </row>
    <row r="33" spans="1:41" x14ac:dyDescent="0.35">
      <c r="A33" s="1">
        <v>45403</v>
      </c>
      <c r="B33" s="2">
        <v>0.10416666666666667</v>
      </c>
      <c r="C33">
        <v>2.8</v>
      </c>
      <c r="D33">
        <v>2.9</v>
      </c>
      <c r="E33">
        <v>2.8</v>
      </c>
      <c r="F33">
        <v>94</v>
      </c>
      <c r="G33">
        <v>2</v>
      </c>
      <c r="H33">
        <v>0.9</v>
      </c>
      <c r="I33" t="s">
        <v>0</v>
      </c>
      <c r="J33">
        <v>7.0000000000000007E-2</v>
      </c>
      <c r="K33">
        <v>2.6</v>
      </c>
      <c r="L33" t="s">
        <v>0</v>
      </c>
      <c r="M33">
        <v>2.8</v>
      </c>
      <c r="N33">
        <v>2.8</v>
      </c>
      <c r="O33">
        <v>2.8</v>
      </c>
      <c r="P33">
        <v>995.2</v>
      </c>
      <c r="Q33">
        <v>0</v>
      </c>
      <c r="R33">
        <v>0</v>
      </c>
      <c r="S33">
        <v>5.3999999999999999E-2</v>
      </c>
      <c r="T33">
        <v>0</v>
      </c>
      <c r="U33">
        <v>20.100000000000001</v>
      </c>
      <c r="V33">
        <v>43</v>
      </c>
      <c r="W33">
        <v>7.1</v>
      </c>
      <c r="X33">
        <v>18.899999999999999</v>
      </c>
      <c r="Y33">
        <v>8.25</v>
      </c>
      <c r="Z33">
        <v>7.3099999999999998E-2</v>
      </c>
      <c r="AA33">
        <v>117</v>
      </c>
      <c r="AB33">
        <v>1</v>
      </c>
      <c r="AC33">
        <v>100</v>
      </c>
      <c r="AD33">
        <v>5</v>
      </c>
      <c r="AE33" s="7">
        <f t="shared" si="2"/>
        <v>21</v>
      </c>
      <c r="AF33" s="7">
        <f t="shared" si="3"/>
        <v>4</v>
      </c>
      <c r="AG33" s="7">
        <f t="shared" si="4"/>
        <v>2024</v>
      </c>
      <c r="AH33" s="8">
        <f t="shared" si="5"/>
        <v>2</v>
      </c>
      <c r="AI33" s="8">
        <f t="shared" si="6"/>
        <v>30</v>
      </c>
      <c r="AJ33" s="9">
        <f t="shared" si="7"/>
        <v>230</v>
      </c>
      <c r="AK33" s="23">
        <f t="shared" si="8"/>
        <v>2</v>
      </c>
      <c r="AL33" s="8">
        <f t="shared" si="9"/>
        <v>2</v>
      </c>
      <c r="AM33" s="8">
        <f t="shared" si="0"/>
        <v>21</v>
      </c>
      <c r="AN33" s="10">
        <f t="shared" si="1"/>
        <v>45402</v>
      </c>
      <c r="AO33" s="10">
        <f t="shared" si="10"/>
        <v>45403</v>
      </c>
    </row>
    <row r="34" spans="1:41" x14ac:dyDescent="0.35">
      <c r="A34" s="1">
        <v>45403</v>
      </c>
      <c r="B34" s="2">
        <v>0.1076388888888889</v>
      </c>
      <c r="C34">
        <v>2.7</v>
      </c>
      <c r="D34">
        <v>2.8</v>
      </c>
      <c r="E34">
        <v>2.7</v>
      </c>
      <c r="F34">
        <v>94</v>
      </c>
      <c r="G34">
        <v>1.9</v>
      </c>
      <c r="H34">
        <v>0</v>
      </c>
      <c r="I34" t="s">
        <v>0</v>
      </c>
      <c r="J34">
        <v>0</v>
      </c>
      <c r="K34">
        <v>1.7</v>
      </c>
      <c r="L34" t="s">
        <v>0</v>
      </c>
      <c r="M34">
        <v>2.7</v>
      </c>
      <c r="N34">
        <v>2.7</v>
      </c>
      <c r="O34">
        <v>2.7</v>
      </c>
      <c r="P34">
        <v>995.2</v>
      </c>
      <c r="Q34">
        <v>0</v>
      </c>
      <c r="R34">
        <v>0</v>
      </c>
      <c r="S34">
        <v>5.3999999999999999E-2</v>
      </c>
      <c r="T34">
        <v>0</v>
      </c>
      <c r="U34">
        <v>20.100000000000001</v>
      </c>
      <c r="V34">
        <v>43</v>
      </c>
      <c r="W34">
        <v>7.1</v>
      </c>
      <c r="X34">
        <v>18.899999999999999</v>
      </c>
      <c r="Y34">
        <v>8.25</v>
      </c>
      <c r="Z34">
        <v>7.3099999999999998E-2</v>
      </c>
      <c r="AA34">
        <v>117</v>
      </c>
      <c r="AB34">
        <v>1</v>
      </c>
      <c r="AC34">
        <v>100</v>
      </c>
      <c r="AD34">
        <v>5</v>
      </c>
      <c r="AE34" s="7">
        <f t="shared" si="2"/>
        <v>21</v>
      </c>
      <c r="AF34" s="7">
        <f t="shared" si="3"/>
        <v>4</v>
      </c>
      <c r="AG34" s="7">
        <f t="shared" si="4"/>
        <v>2024</v>
      </c>
      <c r="AH34" s="8">
        <f t="shared" si="5"/>
        <v>2</v>
      </c>
      <c r="AI34" s="8">
        <f t="shared" si="6"/>
        <v>35</v>
      </c>
      <c r="AJ34" s="9">
        <f t="shared" si="7"/>
        <v>235</v>
      </c>
      <c r="AK34" s="23">
        <f t="shared" si="8"/>
        <v>2</v>
      </c>
      <c r="AL34" s="8">
        <f t="shared" si="9"/>
        <v>2</v>
      </c>
      <c r="AM34" s="8">
        <f t="shared" si="0"/>
        <v>21</v>
      </c>
      <c r="AN34" s="10">
        <f t="shared" si="1"/>
        <v>45402</v>
      </c>
      <c r="AO34" s="10">
        <f t="shared" si="10"/>
        <v>45403</v>
      </c>
    </row>
    <row r="35" spans="1:41" x14ac:dyDescent="0.35">
      <c r="A35" s="1">
        <v>45403</v>
      </c>
      <c r="B35" s="2">
        <v>0.1111111111111111</v>
      </c>
      <c r="C35">
        <v>2.7</v>
      </c>
      <c r="D35">
        <v>2.7</v>
      </c>
      <c r="E35">
        <v>2.7</v>
      </c>
      <c r="F35">
        <v>94</v>
      </c>
      <c r="G35">
        <v>1.9</v>
      </c>
      <c r="H35">
        <v>0.9</v>
      </c>
      <c r="I35" t="s">
        <v>0</v>
      </c>
      <c r="J35">
        <v>7.0000000000000007E-2</v>
      </c>
      <c r="K35">
        <v>2.6</v>
      </c>
      <c r="L35" t="s">
        <v>0</v>
      </c>
      <c r="M35">
        <v>2.7</v>
      </c>
      <c r="N35">
        <v>2.7</v>
      </c>
      <c r="O35">
        <v>2.7</v>
      </c>
      <c r="P35">
        <v>995.2</v>
      </c>
      <c r="Q35">
        <v>0</v>
      </c>
      <c r="R35">
        <v>0</v>
      </c>
      <c r="S35">
        <v>5.3999999999999999E-2</v>
      </c>
      <c r="T35">
        <v>0</v>
      </c>
      <c r="U35">
        <v>20.100000000000001</v>
      </c>
      <c r="V35">
        <v>43</v>
      </c>
      <c r="W35">
        <v>7.1</v>
      </c>
      <c r="X35">
        <v>18.899999999999999</v>
      </c>
      <c r="Y35">
        <v>8.25</v>
      </c>
      <c r="Z35">
        <v>7.3099999999999998E-2</v>
      </c>
      <c r="AA35">
        <v>117</v>
      </c>
      <c r="AB35">
        <v>1</v>
      </c>
      <c r="AC35">
        <v>100</v>
      </c>
      <c r="AD35">
        <v>5</v>
      </c>
      <c r="AE35" s="7">
        <f t="shared" si="2"/>
        <v>21</v>
      </c>
      <c r="AF35" s="7">
        <f t="shared" si="3"/>
        <v>4</v>
      </c>
      <c r="AG35" s="7">
        <f t="shared" si="4"/>
        <v>2024</v>
      </c>
      <c r="AH35" s="8">
        <f t="shared" si="5"/>
        <v>2</v>
      </c>
      <c r="AI35" s="8">
        <f t="shared" si="6"/>
        <v>40</v>
      </c>
      <c r="AJ35" s="9">
        <f t="shared" si="7"/>
        <v>240</v>
      </c>
      <c r="AK35" s="23">
        <f t="shared" si="8"/>
        <v>2</v>
      </c>
      <c r="AL35" s="8">
        <f t="shared" si="9"/>
        <v>2</v>
      </c>
      <c r="AM35" s="8">
        <f t="shared" si="0"/>
        <v>21</v>
      </c>
      <c r="AN35" s="10">
        <f t="shared" si="1"/>
        <v>45402</v>
      </c>
      <c r="AO35" s="10">
        <f t="shared" si="10"/>
        <v>45403</v>
      </c>
    </row>
    <row r="36" spans="1:41" x14ac:dyDescent="0.35">
      <c r="A36" s="1">
        <v>45403</v>
      </c>
      <c r="B36" s="2">
        <v>0.11458333333333333</v>
      </c>
      <c r="C36">
        <v>2.6</v>
      </c>
      <c r="D36">
        <v>2.7</v>
      </c>
      <c r="E36">
        <v>2.6</v>
      </c>
      <c r="F36">
        <v>94</v>
      </c>
      <c r="G36">
        <v>1.7</v>
      </c>
      <c r="H36">
        <v>1.7</v>
      </c>
      <c r="I36" t="s">
        <v>0</v>
      </c>
      <c r="J36">
        <v>0.14000000000000001</v>
      </c>
      <c r="K36">
        <v>3.5</v>
      </c>
      <c r="L36" t="s">
        <v>0</v>
      </c>
      <c r="M36">
        <v>2.2999999999999998</v>
      </c>
      <c r="N36">
        <v>2.6</v>
      </c>
      <c r="O36">
        <v>2.2999999999999998</v>
      </c>
      <c r="P36">
        <v>995.2</v>
      </c>
      <c r="Q36">
        <v>0</v>
      </c>
      <c r="R36">
        <v>0</v>
      </c>
      <c r="S36">
        <v>5.5E-2</v>
      </c>
      <c r="T36">
        <v>0</v>
      </c>
      <c r="U36">
        <v>20.100000000000001</v>
      </c>
      <c r="V36">
        <v>43</v>
      </c>
      <c r="W36">
        <v>7.1</v>
      </c>
      <c r="X36">
        <v>18.899999999999999</v>
      </c>
      <c r="Y36">
        <v>8.25</v>
      </c>
      <c r="Z36">
        <v>7.3099999999999998E-2</v>
      </c>
      <c r="AA36">
        <v>117</v>
      </c>
      <c r="AB36">
        <v>1</v>
      </c>
      <c r="AC36">
        <v>100</v>
      </c>
      <c r="AD36">
        <v>5</v>
      </c>
      <c r="AE36" s="7">
        <f t="shared" si="2"/>
        <v>21</v>
      </c>
      <c r="AF36" s="7">
        <f t="shared" si="3"/>
        <v>4</v>
      </c>
      <c r="AG36" s="7">
        <f t="shared" si="4"/>
        <v>2024</v>
      </c>
      <c r="AH36" s="8">
        <f t="shared" si="5"/>
        <v>2</v>
      </c>
      <c r="AI36" s="8">
        <f t="shared" si="6"/>
        <v>45</v>
      </c>
      <c r="AJ36" s="9">
        <f t="shared" si="7"/>
        <v>245</v>
      </c>
      <c r="AK36" s="23">
        <f t="shared" si="8"/>
        <v>2</v>
      </c>
      <c r="AL36" s="8">
        <f t="shared" si="9"/>
        <v>2</v>
      </c>
      <c r="AM36" s="8">
        <f t="shared" si="0"/>
        <v>21</v>
      </c>
      <c r="AN36" s="10">
        <f t="shared" si="1"/>
        <v>45402</v>
      </c>
      <c r="AO36" s="10">
        <f t="shared" si="10"/>
        <v>45403</v>
      </c>
    </row>
    <row r="37" spans="1:41" x14ac:dyDescent="0.35">
      <c r="A37" s="1">
        <v>45403</v>
      </c>
      <c r="B37" s="2">
        <v>0.11805555555555557</v>
      </c>
      <c r="C37">
        <v>2.6</v>
      </c>
      <c r="D37">
        <v>2.6</v>
      </c>
      <c r="E37">
        <v>2.6</v>
      </c>
      <c r="F37">
        <v>94</v>
      </c>
      <c r="G37">
        <v>1.7</v>
      </c>
      <c r="H37">
        <v>1.7</v>
      </c>
      <c r="I37" t="s">
        <v>0</v>
      </c>
      <c r="J37">
        <v>0.14000000000000001</v>
      </c>
      <c r="K37">
        <v>4.3</v>
      </c>
      <c r="L37" t="s">
        <v>0</v>
      </c>
      <c r="M37">
        <v>2.2000000000000002</v>
      </c>
      <c r="N37">
        <v>2.6</v>
      </c>
      <c r="O37">
        <v>2.2000000000000002</v>
      </c>
      <c r="P37">
        <v>995.3</v>
      </c>
      <c r="Q37">
        <v>0</v>
      </c>
      <c r="R37">
        <v>0</v>
      </c>
      <c r="S37">
        <v>5.5E-2</v>
      </c>
      <c r="T37">
        <v>0</v>
      </c>
      <c r="U37">
        <v>19.899999999999999</v>
      </c>
      <c r="V37">
        <v>43</v>
      </c>
      <c r="W37">
        <v>7</v>
      </c>
      <c r="X37">
        <v>18.8</v>
      </c>
      <c r="Y37">
        <v>8.25</v>
      </c>
      <c r="Z37">
        <v>7.3099999999999998E-2</v>
      </c>
      <c r="AA37">
        <v>117</v>
      </c>
      <c r="AB37">
        <v>1</v>
      </c>
      <c r="AC37">
        <v>100</v>
      </c>
      <c r="AD37">
        <v>5</v>
      </c>
      <c r="AE37" s="7">
        <f t="shared" si="2"/>
        <v>21</v>
      </c>
      <c r="AF37" s="7">
        <f t="shared" si="3"/>
        <v>4</v>
      </c>
      <c r="AG37" s="7">
        <f t="shared" si="4"/>
        <v>2024</v>
      </c>
      <c r="AH37" s="8">
        <f t="shared" si="5"/>
        <v>2</v>
      </c>
      <c r="AI37" s="8">
        <f t="shared" si="6"/>
        <v>50</v>
      </c>
      <c r="AJ37" s="9">
        <f t="shared" si="7"/>
        <v>250</v>
      </c>
      <c r="AK37" s="23">
        <f t="shared" si="8"/>
        <v>2</v>
      </c>
      <c r="AL37" s="8">
        <f t="shared" si="9"/>
        <v>2</v>
      </c>
      <c r="AM37" s="8">
        <f t="shared" si="0"/>
        <v>21</v>
      </c>
      <c r="AN37" s="10">
        <f t="shared" si="1"/>
        <v>45402</v>
      </c>
      <c r="AO37" s="10">
        <f t="shared" si="10"/>
        <v>45403</v>
      </c>
    </row>
    <row r="38" spans="1:41" x14ac:dyDescent="0.35">
      <c r="A38" s="1">
        <v>45403</v>
      </c>
      <c r="B38" s="2">
        <v>0.12152777777777778</v>
      </c>
      <c r="C38">
        <v>2.6</v>
      </c>
      <c r="D38">
        <v>2.6</v>
      </c>
      <c r="E38">
        <v>2.6</v>
      </c>
      <c r="F38">
        <v>94</v>
      </c>
      <c r="G38">
        <v>1.7</v>
      </c>
      <c r="H38">
        <v>1.7</v>
      </c>
      <c r="I38" t="s">
        <v>0</v>
      </c>
      <c r="J38">
        <v>0.14000000000000001</v>
      </c>
      <c r="K38">
        <v>3.5</v>
      </c>
      <c r="L38" t="s">
        <v>0</v>
      </c>
      <c r="M38">
        <v>2.2999999999999998</v>
      </c>
      <c r="N38">
        <v>2.6</v>
      </c>
      <c r="O38">
        <v>2.2999999999999998</v>
      </c>
      <c r="P38">
        <v>995.2</v>
      </c>
      <c r="Q38">
        <v>0</v>
      </c>
      <c r="R38">
        <v>0</v>
      </c>
      <c r="S38">
        <v>5.5E-2</v>
      </c>
      <c r="T38">
        <v>0</v>
      </c>
      <c r="U38">
        <v>19.899999999999999</v>
      </c>
      <c r="V38">
        <v>43</v>
      </c>
      <c r="W38">
        <v>7</v>
      </c>
      <c r="X38">
        <v>18.8</v>
      </c>
      <c r="Y38">
        <v>8.25</v>
      </c>
      <c r="Z38">
        <v>7.3099999999999998E-2</v>
      </c>
      <c r="AA38">
        <v>117</v>
      </c>
      <c r="AB38">
        <v>1</v>
      </c>
      <c r="AC38">
        <v>100</v>
      </c>
      <c r="AD38">
        <v>5</v>
      </c>
      <c r="AE38" s="7">
        <f t="shared" si="2"/>
        <v>21</v>
      </c>
      <c r="AF38" s="7">
        <f t="shared" si="3"/>
        <v>4</v>
      </c>
      <c r="AG38" s="7">
        <f t="shared" si="4"/>
        <v>2024</v>
      </c>
      <c r="AH38" s="8">
        <f t="shared" si="5"/>
        <v>2</v>
      </c>
      <c r="AI38" s="8">
        <f t="shared" si="6"/>
        <v>55</v>
      </c>
      <c r="AJ38" s="9">
        <f t="shared" si="7"/>
        <v>255</v>
      </c>
      <c r="AK38" s="23">
        <f t="shared" si="8"/>
        <v>2</v>
      </c>
      <c r="AL38" s="8">
        <f t="shared" si="9"/>
        <v>2</v>
      </c>
      <c r="AM38" s="8">
        <f t="shared" si="0"/>
        <v>21</v>
      </c>
      <c r="AN38" s="10">
        <f t="shared" si="1"/>
        <v>45402</v>
      </c>
      <c r="AO38" s="10">
        <f t="shared" si="10"/>
        <v>45403</v>
      </c>
    </row>
    <row r="39" spans="1:41" x14ac:dyDescent="0.35">
      <c r="A39" s="1">
        <v>45403</v>
      </c>
      <c r="B39" s="2">
        <v>0.125</v>
      </c>
      <c r="C39">
        <v>2.7</v>
      </c>
      <c r="D39">
        <v>2.7</v>
      </c>
      <c r="E39">
        <v>2.6</v>
      </c>
      <c r="F39">
        <v>95</v>
      </c>
      <c r="G39">
        <v>1.9</v>
      </c>
      <c r="H39">
        <v>1.7</v>
      </c>
      <c r="I39" t="s">
        <v>0</v>
      </c>
      <c r="J39">
        <v>0.14000000000000001</v>
      </c>
      <c r="K39">
        <v>4.3</v>
      </c>
      <c r="L39" t="s">
        <v>0</v>
      </c>
      <c r="M39">
        <v>2.2999999999999998</v>
      </c>
      <c r="N39">
        <v>2.7</v>
      </c>
      <c r="O39">
        <v>2.2999999999999998</v>
      </c>
      <c r="P39">
        <v>995.2</v>
      </c>
      <c r="Q39">
        <v>0</v>
      </c>
      <c r="R39">
        <v>0</v>
      </c>
      <c r="S39">
        <v>5.3999999999999999E-2</v>
      </c>
      <c r="T39">
        <v>0</v>
      </c>
      <c r="U39">
        <v>19.899999999999999</v>
      </c>
      <c r="V39">
        <v>43</v>
      </c>
      <c r="W39">
        <v>7</v>
      </c>
      <c r="X39">
        <v>18.8</v>
      </c>
      <c r="Y39">
        <v>8.25</v>
      </c>
      <c r="Z39">
        <v>7.3099999999999998E-2</v>
      </c>
      <c r="AA39">
        <v>116</v>
      </c>
      <c r="AB39">
        <v>1</v>
      </c>
      <c r="AC39">
        <v>100</v>
      </c>
      <c r="AD39">
        <v>5</v>
      </c>
      <c r="AE39" s="7">
        <f t="shared" si="2"/>
        <v>21</v>
      </c>
      <c r="AF39" s="7">
        <f t="shared" si="3"/>
        <v>4</v>
      </c>
      <c r="AG39" s="7">
        <f t="shared" si="4"/>
        <v>2024</v>
      </c>
      <c r="AH39" s="8">
        <f t="shared" si="5"/>
        <v>3</v>
      </c>
      <c r="AI39" s="8">
        <f t="shared" si="6"/>
        <v>0</v>
      </c>
      <c r="AJ39" s="9">
        <f t="shared" si="7"/>
        <v>300</v>
      </c>
      <c r="AK39" s="23">
        <f t="shared" si="8"/>
        <v>2</v>
      </c>
      <c r="AL39" s="8">
        <f t="shared" si="9"/>
        <v>2</v>
      </c>
      <c r="AM39" s="8">
        <f t="shared" si="0"/>
        <v>21</v>
      </c>
      <c r="AN39" s="10">
        <f t="shared" si="1"/>
        <v>45402</v>
      </c>
      <c r="AO39" s="10">
        <f t="shared" si="10"/>
        <v>45403</v>
      </c>
    </row>
    <row r="40" spans="1:41" x14ac:dyDescent="0.35">
      <c r="A40" s="1">
        <v>45403</v>
      </c>
      <c r="B40" s="2">
        <v>0.12847222222222224</v>
      </c>
      <c r="C40">
        <v>2.7</v>
      </c>
      <c r="D40">
        <v>2.7</v>
      </c>
      <c r="E40">
        <v>2.7</v>
      </c>
      <c r="F40">
        <v>95</v>
      </c>
      <c r="G40">
        <v>1.9</v>
      </c>
      <c r="H40">
        <v>2.6</v>
      </c>
      <c r="I40" t="s">
        <v>0</v>
      </c>
      <c r="J40">
        <v>0.22</v>
      </c>
      <c r="K40">
        <v>3.5</v>
      </c>
      <c r="L40" t="s">
        <v>0</v>
      </c>
      <c r="M40">
        <v>1.5</v>
      </c>
      <c r="N40">
        <v>2.7</v>
      </c>
      <c r="O40">
        <v>1.5</v>
      </c>
      <c r="P40">
        <v>995.2</v>
      </c>
      <c r="Q40">
        <v>0</v>
      </c>
      <c r="R40">
        <v>0</v>
      </c>
      <c r="S40">
        <v>5.3999999999999999E-2</v>
      </c>
      <c r="T40">
        <v>0</v>
      </c>
      <c r="U40">
        <v>19.899999999999999</v>
      </c>
      <c r="V40">
        <v>43</v>
      </c>
      <c r="W40">
        <v>7</v>
      </c>
      <c r="X40">
        <v>18.8</v>
      </c>
      <c r="Y40">
        <v>8.25</v>
      </c>
      <c r="Z40">
        <v>7.3099999999999998E-2</v>
      </c>
      <c r="AA40">
        <v>117</v>
      </c>
      <c r="AB40">
        <v>1</v>
      </c>
      <c r="AC40">
        <v>100</v>
      </c>
      <c r="AD40">
        <v>5</v>
      </c>
      <c r="AE40" s="7">
        <f t="shared" si="2"/>
        <v>21</v>
      </c>
      <c r="AF40" s="7">
        <f t="shared" si="3"/>
        <v>4</v>
      </c>
      <c r="AG40" s="7">
        <f t="shared" si="4"/>
        <v>2024</v>
      </c>
      <c r="AH40" s="8">
        <f t="shared" si="5"/>
        <v>3</v>
      </c>
      <c r="AI40" s="8">
        <f t="shared" si="6"/>
        <v>5</v>
      </c>
      <c r="AJ40" s="9">
        <f t="shared" si="7"/>
        <v>305</v>
      </c>
      <c r="AK40" s="23">
        <f t="shared" si="8"/>
        <v>3</v>
      </c>
      <c r="AL40" s="8">
        <f t="shared" si="9"/>
        <v>3</v>
      </c>
      <c r="AM40" s="8">
        <f t="shared" si="0"/>
        <v>21</v>
      </c>
      <c r="AN40" s="10">
        <f t="shared" si="1"/>
        <v>45402</v>
      </c>
      <c r="AO40" s="10">
        <f t="shared" si="10"/>
        <v>45403</v>
      </c>
    </row>
    <row r="41" spans="1:41" x14ac:dyDescent="0.35">
      <c r="A41" s="1">
        <v>45403</v>
      </c>
      <c r="B41" s="2">
        <v>0.13194444444444445</v>
      </c>
      <c r="C41">
        <v>2.7</v>
      </c>
      <c r="D41">
        <v>2.7</v>
      </c>
      <c r="E41">
        <v>2.7</v>
      </c>
      <c r="F41">
        <v>95</v>
      </c>
      <c r="G41">
        <v>1.9</v>
      </c>
      <c r="H41">
        <v>2.6</v>
      </c>
      <c r="I41" t="s">
        <v>0</v>
      </c>
      <c r="J41">
        <v>0.22</v>
      </c>
      <c r="K41">
        <v>3.5</v>
      </c>
      <c r="L41" t="s">
        <v>0</v>
      </c>
      <c r="M41">
        <v>1.5</v>
      </c>
      <c r="N41">
        <v>2.7</v>
      </c>
      <c r="O41">
        <v>1.5</v>
      </c>
      <c r="P41">
        <v>995.2</v>
      </c>
      <c r="Q41">
        <v>0</v>
      </c>
      <c r="R41">
        <v>0</v>
      </c>
      <c r="S41">
        <v>5.3999999999999999E-2</v>
      </c>
      <c r="T41">
        <v>0</v>
      </c>
      <c r="U41">
        <v>19.899999999999999</v>
      </c>
      <c r="V41">
        <v>43</v>
      </c>
      <c r="W41">
        <v>7</v>
      </c>
      <c r="X41">
        <v>18.8</v>
      </c>
      <c r="Y41">
        <v>8.25</v>
      </c>
      <c r="Z41">
        <v>7.3099999999999998E-2</v>
      </c>
      <c r="AA41">
        <v>116</v>
      </c>
      <c r="AB41">
        <v>1</v>
      </c>
      <c r="AC41">
        <v>100</v>
      </c>
      <c r="AD41">
        <v>5</v>
      </c>
      <c r="AE41" s="7">
        <f t="shared" si="2"/>
        <v>21</v>
      </c>
      <c r="AF41" s="7">
        <f t="shared" si="3"/>
        <v>4</v>
      </c>
      <c r="AG41" s="7">
        <f t="shared" si="4"/>
        <v>2024</v>
      </c>
      <c r="AH41" s="8">
        <f t="shared" si="5"/>
        <v>3</v>
      </c>
      <c r="AI41" s="8">
        <f t="shared" si="6"/>
        <v>10</v>
      </c>
      <c r="AJ41" s="9">
        <f t="shared" si="7"/>
        <v>310</v>
      </c>
      <c r="AK41" s="23">
        <f t="shared" si="8"/>
        <v>3</v>
      </c>
      <c r="AL41" s="8">
        <f t="shared" si="9"/>
        <v>3</v>
      </c>
      <c r="AM41" s="8">
        <f t="shared" si="0"/>
        <v>21</v>
      </c>
      <c r="AN41" s="10">
        <f t="shared" si="1"/>
        <v>45402</v>
      </c>
      <c r="AO41" s="10">
        <f t="shared" si="10"/>
        <v>45403</v>
      </c>
    </row>
    <row r="42" spans="1:41" x14ac:dyDescent="0.35">
      <c r="A42" s="1">
        <v>45403</v>
      </c>
      <c r="B42" s="2">
        <v>0.13541666666666666</v>
      </c>
      <c r="C42">
        <v>2.6</v>
      </c>
      <c r="D42">
        <v>2.7</v>
      </c>
      <c r="E42">
        <v>2.6</v>
      </c>
      <c r="F42">
        <v>95</v>
      </c>
      <c r="G42">
        <v>1.9</v>
      </c>
      <c r="H42">
        <v>1.7</v>
      </c>
      <c r="I42" t="s">
        <v>0</v>
      </c>
      <c r="J42">
        <v>0.14000000000000001</v>
      </c>
      <c r="K42">
        <v>3.5</v>
      </c>
      <c r="L42" t="s">
        <v>0</v>
      </c>
      <c r="M42">
        <v>2.2999999999999998</v>
      </c>
      <c r="N42">
        <v>2.6</v>
      </c>
      <c r="O42">
        <v>2.2999999999999998</v>
      </c>
      <c r="P42">
        <v>995.2</v>
      </c>
      <c r="Q42">
        <v>0</v>
      </c>
      <c r="R42">
        <v>0</v>
      </c>
      <c r="S42">
        <v>5.5E-2</v>
      </c>
      <c r="T42">
        <v>0</v>
      </c>
      <c r="U42">
        <v>19.8</v>
      </c>
      <c r="V42">
        <v>43</v>
      </c>
      <c r="W42">
        <v>6.9</v>
      </c>
      <c r="X42">
        <v>18.7</v>
      </c>
      <c r="Y42">
        <v>8.25</v>
      </c>
      <c r="Z42">
        <v>7.3200000000000001E-2</v>
      </c>
      <c r="AA42">
        <v>117</v>
      </c>
      <c r="AB42">
        <v>1</v>
      </c>
      <c r="AC42">
        <v>100</v>
      </c>
      <c r="AD42">
        <v>5</v>
      </c>
      <c r="AE42" s="7">
        <f t="shared" si="2"/>
        <v>21</v>
      </c>
      <c r="AF42" s="7">
        <f t="shared" si="3"/>
        <v>4</v>
      </c>
      <c r="AG42" s="7">
        <f t="shared" si="4"/>
        <v>2024</v>
      </c>
      <c r="AH42" s="8">
        <f t="shared" si="5"/>
        <v>3</v>
      </c>
      <c r="AI42" s="8">
        <f t="shared" si="6"/>
        <v>15</v>
      </c>
      <c r="AJ42" s="9">
        <f t="shared" si="7"/>
        <v>315</v>
      </c>
      <c r="AK42" s="23">
        <f t="shared" si="8"/>
        <v>3</v>
      </c>
      <c r="AL42" s="8">
        <f t="shared" si="9"/>
        <v>3</v>
      </c>
      <c r="AM42" s="8">
        <f t="shared" si="0"/>
        <v>21</v>
      </c>
      <c r="AN42" s="10">
        <f t="shared" si="1"/>
        <v>45402</v>
      </c>
      <c r="AO42" s="10">
        <f t="shared" si="10"/>
        <v>45403</v>
      </c>
    </row>
    <row r="43" spans="1:41" x14ac:dyDescent="0.35">
      <c r="A43" s="1">
        <v>45403</v>
      </c>
      <c r="B43" s="2">
        <v>0.1388888888888889</v>
      </c>
      <c r="C43">
        <v>2.6</v>
      </c>
      <c r="D43">
        <v>2.6</v>
      </c>
      <c r="E43">
        <v>2.5</v>
      </c>
      <c r="F43">
        <v>94</v>
      </c>
      <c r="G43">
        <v>1.7</v>
      </c>
      <c r="H43">
        <v>0.9</v>
      </c>
      <c r="I43" t="s">
        <v>0</v>
      </c>
      <c r="J43">
        <v>7.0000000000000007E-2</v>
      </c>
      <c r="K43">
        <v>2.6</v>
      </c>
      <c r="L43" t="s">
        <v>0</v>
      </c>
      <c r="M43">
        <v>2.6</v>
      </c>
      <c r="N43">
        <v>2.6</v>
      </c>
      <c r="O43">
        <v>2.6</v>
      </c>
      <c r="P43">
        <v>995.1</v>
      </c>
      <c r="Q43">
        <v>0</v>
      </c>
      <c r="R43">
        <v>0</v>
      </c>
      <c r="S43">
        <v>5.5E-2</v>
      </c>
      <c r="T43">
        <v>0</v>
      </c>
      <c r="U43">
        <v>19.8</v>
      </c>
      <c r="V43">
        <v>43</v>
      </c>
      <c r="W43">
        <v>6.9</v>
      </c>
      <c r="X43">
        <v>18.7</v>
      </c>
      <c r="Y43">
        <v>8.25</v>
      </c>
      <c r="Z43">
        <v>7.3200000000000001E-2</v>
      </c>
      <c r="AA43">
        <v>117</v>
      </c>
      <c r="AB43">
        <v>1</v>
      </c>
      <c r="AC43">
        <v>100</v>
      </c>
      <c r="AD43">
        <v>5</v>
      </c>
      <c r="AE43" s="7">
        <f t="shared" si="2"/>
        <v>21</v>
      </c>
      <c r="AF43" s="7">
        <f t="shared" si="3"/>
        <v>4</v>
      </c>
      <c r="AG43" s="7">
        <f t="shared" si="4"/>
        <v>2024</v>
      </c>
      <c r="AH43" s="8">
        <f t="shared" si="5"/>
        <v>3</v>
      </c>
      <c r="AI43" s="8">
        <f t="shared" si="6"/>
        <v>20</v>
      </c>
      <c r="AJ43" s="9">
        <f t="shared" si="7"/>
        <v>320</v>
      </c>
      <c r="AK43" s="23">
        <f t="shared" si="8"/>
        <v>3</v>
      </c>
      <c r="AL43" s="8">
        <f t="shared" si="9"/>
        <v>3</v>
      </c>
      <c r="AM43" s="8">
        <f t="shared" si="0"/>
        <v>21</v>
      </c>
      <c r="AN43" s="10">
        <f t="shared" si="1"/>
        <v>45402</v>
      </c>
      <c r="AO43" s="10">
        <f t="shared" si="10"/>
        <v>45403</v>
      </c>
    </row>
    <row r="44" spans="1:41" x14ac:dyDescent="0.35">
      <c r="A44" s="1">
        <v>45403</v>
      </c>
      <c r="B44" s="2">
        <v>0.1423611111111111</v>
      </c>
      <c r="C44">
        <v>2.4</v>
      </c>
      <c r="D44">
        <v>2.5</v>
      </c>
      <c r="E44">
        <v>2.4</v>
      </c>
      <c r="F44">
        <v>94</v>
      </c>
      <c r="G44">
        <v>1.5</v>
      </c>
      <c r="H44">
        <v>1.7</v>
      </c>
      <c r="I44" t="s">
        <v>0</v>
      </c>
      <c r="J44">
        <v>0.14000000000000001</v>
      </c>
      <c r="K44">
        <v>2.6</v>
      </c>
      <c r="L44" t="s">
        <v>0</v>
      </c>
      <c r="M44">
        <v>2.1</v>
      </c>
      <c r="N44">
        <v>2.4</v>
      </c>
      <c r="O44">
        <v>2.1</v>
      </c>
      <c r="P44">
        <v>995.2</v>
      </c>
      <c r="Q44">
        <v>0</v>
      </c>
      <c r="R44">
        <v>0</v>
      </c>
      <c r="S44">
        <v>5.5E-2</v>
      </c>
      <c r="T44">
        <v>0</v>
      </c>
      <c r="U44">
        <v>19.8</v>
      </c>
      <c r="V44">
        <v>43</v>
      </c>
      <c r="W44">
        <v>6.9</v>
      </c>
      <c r="X44">
        <v>18.7</v>
      </c>
      <c r="Y44">
        <v>8.25</v>
      </c>
      <c r="Z44">
        <v>7.3200000000000001E-2</v>
      </c>
      <c r="AA44">
        <v>117</v>
      </c>
      <c r="AB44">
        <v>1</v>
      </c>
      <c r="AC44">
        <v>100</v>
      </c>
      <c r="AD44">
        <v>5</v>
      </c>
      <c r="AE44" s="7">
        <f t="shared" si="2"/>
        <v>21</v>
      </c>
      <c r="AF44" s="7">
        <f t="shared" si="3"/>
        <v>4</v>
      </c>
      <c r="AG44" s="7">
        <f t="shared" si="4"/>
        <v>2024</v>
      </c>
      <c r="AH44" s="8">
        <f t="shared" si="5"/>
        <v>3</v>
      </c>
      <c r="AI44" s="8">
        <f t="shared" si="6"/>
        <v>25</v>
      </c>
      <c r="AJ44" s="9">
        <f t="shared" si="7"/>
        <v>325</v>
      </c>
      <c r="AK44" s="23">
        <f t="shared" si="8"/>
        <v>3</v>
      </c>
      <c r="AL44" s="8">
        <f t="shared" si="9"/>
        <v>3</v>
      </c>
      <c r="AM44" s="8">
        <f t="shared" si="0"/>
        <v>21</v>
      </c>
      <c r="AN44" s="10">
        <f t="shared" si="1"/>
        <v>45402</v>
      </c>
      <c r="AO44" s="10">
        <f t="shared" si="10"/>
        <v>45403</v>
      </c>
    </row>
    <row r="45" spans="1:41" x14ac:dyDescent="0.35">
      <c r="A45" s="1">
        <v>45403</v>
      </c>
      <c r="B45" s="2">
        <v>0.14583333333333334</v>
      </c>
      <c r="C45">
        <v>2.2999999999999998</v>
      </c>
      <c r="D45">
        <v>2.4</v>
      </c>
      <c r="E45">
        <v>2.2999999999999998</v>
      </c>
      <c r="F45">
        <v>95</v>
      </c>
      <c r="G45">
        <v>1.6</v>
      </c>
      <c r="H45">
        <v>1.7</v>
      </c>
      <c r="I45" t="s">
        <v>0</v>
      </c>
      <c r="J45">
        <v>0.14000000000000001</v>
      </c>
      <c r="K45">
        <v>2.6</v>
      </c>
      <c r="L45" t="s">
        <v>0</v>
      </c>
      <c r="M45">
        <v>1.9</v>
      </c>
      <c r="N45">
        <v>2.2999999999999998</v>
      </c>
      <c r="O45">
        <v>1.9</v>
      </c>
      <c r="P45">
        <v>995.1</v>
      </c>
      <c r="Q45">
        <v>0</v>
      </c>
      <c r="R45">
        <v>0</v>
      </c>
      <c r="S45">
        <v>5.6000000000000001E-2</v>
      </c>
      <c r="T45">
        <v>0</v>
      </c>
      <c r="U45">
        <v>19.8</v>
      </c>
      <c r="V45">
        <v>43</v>
      </c>
      <c r="W45">
        <v>6.9</v>
      </c>
      <c r="X45">
        <v>18.7</v>
      </c>
      <c r="Y45">
        <v>8.25</v>
      </c>
      <c r="Z45">
        <v>7.3200000000000001E-2</v>
      </c>
      <c r="AA45">
        <v>118</v>
      </c>
      <c r="AB45">
        <v>1</v>
      </c>
      <c r="AC45">
        <v>100</v>
      </c>
      <c r="AD45">
        <v>5</v>
      </c>
      <c r="AE45" s="7">
        <f t="shared" si="2"/>
        <v>21</v>
      </c>
      <c r="AF45" s="7">
        <f t="shared" si="3"/>
        <v>4</v>
      </c>
      <c r="AG45" s="7">
        <f t="shared" si="4"/>
        <v>2024</v>
      </c>
      <c r="AH45" s="8">
        <f t="shared" si="5"/>
        <v>3</v>
      </c>
      <c r="AI45" s="8">
        <f t="shared" si="6"/>
        <v>30</v>
      </c>
      <c r="AJ45" s="9">
        <f t="shared" si="7"/>
        <v>330</v>
      </c>
      <c r="AK45" s="23">
        <f t="shared" si="8"/>
        <v>3</v>
      </c>
      <c r="AL45" s="8">
        <f t="shared" si="9"/>
        <v>3</v>
      </c>
      <c r="AM45" s="8">
        <f t="shared" si="0"/>
        <v>21</v>
      </c>
      <c r="AN45" s="10">
        <f t="shared" si="1"/>
        <v>45402</v>
      </c>
      <c r="AO45" s="10">
        <f t="shared" si="10"/>
        <v>45403</v>
      </c>
    </row>
    <row r="46" spans="1:41" x14ac:dyDescent="0.35">
      <c r="A46" s="1">
        <v>45403</v>
      </c>
      <c r="B46" s="2">
        <v>0.14930555555555555</v>
      </c>
      <c r="C46">
        <v>2.1</v>
      </c>
      <c r="D46">
        <v>2.2999999999999998</v>
      </c>
      <c r="E46">
        <v>2.1</v>
      </c>
      <c r="F46">
        <v>94</v>
      </c>
      <c r="G46">
        <v>1.2</v>
      </c>
      <c r="H46">
        <v>1.7</v>
      </c>
      <c r="I46" t="s">
        <v>0</v>
      </c>
      <c r="J46">
        <v>0.14000000000000001</v>
      </c>
      <c r="K46">
        <v>2.6</v>
      </c>
      <c r="L46" t="s">
        <v>0</v>
      </c>
      <c r="M46">
        <v>1.7</v>
      </c>
      <c r="N46">
        <v>2.1</v>
      </c>
      <c r="O46">
        <v>1.7</v>
      </c>
      <c r="P46">
        <v>995</v>
      </c>
      <c r="Q46">
        <v>0</v>
      </c>
      <c r="R46">
        <v>0</v>
      </c>
      <c r="S46">
        <v>5.6000000000000001E-2</v>
      </c>
      <c r="T46">
        <v>0</v>
      </c>
      <c r="U46">
        <v>19.8</v>
      </c>
      <c r="V46">
        <v>43</v>
      </c>
      <c r="W46">
        <v>6.9</v>
      </c>
      <c r="X46">
        <v>18.7</v>
      </c>
      <c r="Y46">
        <v>8.25</v>
      </c>
      <c r="Z46">
        <v>7.3200000000000001E-2</v>
      </c>
      <c r="AA46">
        <v>117</v>
      </c>
      <c r="AB46">
        <v>1</v>
      </c>
      <c r="AC46">
        <v>100</v>
      </c>
      <c r="AD46">
        <v>5</v>
      </c>
      <c r="AE46" s="7">
        <f t="shared" si="2"/>
        <v>21</v>
      </c>
      <c r="AF46" s="7">
        <f t="shared" si="3"/>
        <v>4</v>
      </c>
      <c r="AG46" s="7">
        <f t="shared" si="4"/>
        <v>2024</v>
      </c>
      <c r="AH46" s="8">
        <f t="shared" si="5"/>
        <v>3</v>
      </c>
      <c r="AI46" s="8">
        <f t="shared" si="6"/>
        <v>35</v>
      </c>
      <c r="AJ46" s="9">
        <f t="shared" si="7"/>
        <v>335</v>
      </c>
      <c r="AK46" s="23">
        <f t="shared" si="8"/>
        <v>3</v>
      </c>
      <c r="AL46" s="8">
        <f t="shared" si="9"/>
        <v>3</v>
      </c>
      <c r="AM46" s="8">
        <f t="shared" si="0"/>
        <v>21</v>
      </c>
      <c r="AN46" s="10">
        <f t="shared" si="1"/>
        <v>45402</v>
      </c>
      <c r="AO46" s="10">
        <f t="shared" si="10"/>
        <v>45403</v>
      </c>
    </row>
    <row r="47" spans="1:41" x14ac:dyDescent="0.35">
      <c r="A47" s="1">
        <v>45403</v>
      </c>
      <c r="B47" s="2">
        <v>0.15277777777777776</v>
      </c>
      <c r="C47">
        <v>2</v>
      </c>
      <c r="D47">
        <v>2.1</v>
      </c>
      <c r="E47">
        <v>2</v>
      </c>
      <c r="F47">
        <v>95</v>
      </c>
      <c r="G47">
        <v>1.3</v>
      </c>
      <c r="H47">
        <v>0.9</v>
      </c>
      <c r="I47" t="s">
        <v>0</v>
      </c>
      <c r="J47">
        <v>7.0000000000000007E-2</v>
      </c>
      <c r="K47">
        <v>2.6</v>
      </c>
      <c r="L47" t="s">
        <v>0</v>
      </c>
      <c r="M47">
        <v>2</v>
      </c>
      <c r="N47">
        <v>2</v>
      </c>
      <c r="O47">
        <v>2</v>
      </c>
      <c r="P47">
        <v>995.1</v>
      </c>
      <c r="Q47">
        <v>0</v>
      </c>
      <c r="R47">
        <v>0</v>
      </c>
      <c r="S47">
        <v>5.7000000000000002E-2</v>
      </c>
      <c r="T47">
        <v>0</v>
      </c>
      <c r="U47">
        <v>19.8</v>
      </c>
      <c r="V47">
        <v>43</v>
      </c>
      <c r="W47">
        <v>6.8</v>
      </c>
      <c r="X47">
        <v>18.600000000000001</v>
      </c>
      <c r="Y47">
        <v>8.25</v>
      </c>
      <c r="Z47">
        <v>7.3200000000000001E-2</v>
      </c>
      <c r="AA47">
        <v>117</v>
      </c>
      <c r="AB47">
        <v>1</v>
      </c>
      <c r="AC47">
        <v>100</v>
      </c>
      <c r="AD47">
        <v>5</v>
      </c>
      <c r="AE47" s="7">
        <f t="shared" si="2"/>
        <v>21</v>
      </c>
      <c r="AF47" s="7">
        <f t="shared" si="3"/>
        <v>4</v>
      </c>
      <c r="AG47" s="7">
        <f t="shared" si="4"/>
        <v>2024</v>
      </c>
      <c r="AH47" s="8">
        <f t="shared" si="5"/>
        <v>3</v>
      </c>
      <c r="AI47" s="8">
        <f t="shared" si="6"/>
        <v>40</v>
      </c>
      <c r="AJ47" s="9">
        <f t="shared" si="7"/>
        <v>340</v>
      </c>
      <c r="AK47" s="23">
        <f t="shared" si="8"/>
        <v>3</v>
      </c>
      <c r="AL47" s="8">
        <f t="shared" si="9"/>
        <v>3</v>
      </c>
      <c r="AM47" s="8">
        <f t="shared" si="0"/>
        <v>21</v>
      </c>
      <c r="AN47" s="10">
        <f t="shared" si="1"/>
        <v>45402</v>
      </c>
      <c r="AO47" s="10">
        <f t="shared" si="10"/>
        <v>45403</v>
      </c>
    </row>
    <row r="48" spans="1:41" x14ac:dyDescent="0.35">
      <c r="A48" s="1">
        <v>45403</v>
      </c>
      <c r="B48" s="2">
        <v>0.15625</v>
      </c>
      <c r="C48">
        <v>2</v>
      </c>
      <c r="D48">
        <v>2</v>
      </c>
      <c r="E48">
        <v>2</v>
      </c>
      <c r="F48">
        <v>95</v>
      </c>
      <c r="G48">
        <v>1.3</v>
      </c>
      <c r="H48">
        <v>1.7</v>
      </c>
      <c r="I48" t="s">
        <v>0</v>
      </c>
      <c r="J48">
        <v>0.14000000000000001</v>
      </c>
      <c r="K48">
        <v>2.6</v>
      </c>
      <c r="L48" t="s">
        <v>0</v>
      </c>
      <c r="M48">
        <v>1.6</v>
      </c>
      <c r="N48">
        <v>2</v>
      </c>
      <c r="O48">
        <v>1.6</v>
      </c>
      <c r="P48">
        <v>995</v>
      </c>
      <c r="Q48">
        <v>0</v>
      </c>
      <c r="R48">
        <v>0</v>
      </c>
      <c r="S48">
        <v>5.7000000000000002E-2</v>
      </c>
      <c r="T48">
        <v>0</v>
      </c>
      <c r="U48">
        <v>19.8</v>
      </c>
      <c r="V48">
        <v>43</v>
      </c>
      <c r="W48">
        <v>6.8</v>
      </c>
      <c r="X48">
        <v>18.600000000000001</v>
      </c>
      <c r="Y48">
        <v>8.25</v>
      </c>
      <c r="Z48">
        <v>7.3200000000000001E-2</v>
      </c>
      <c r="AA48">
        <v>117</v>
      </c>
      <c r="AB48">
        <v>1</v>
      </c>
      <c r="AC48">
        <v>100</v>
      </c>
      <c r="AD48">
        <v>5</v>
      </c>
      <c r="AE48" s="7">
        <f t="shared" si="2"/>
        <v>21</v>
      </c>
      <c r="AF48" s="7">
        <f t="shared" si="3"/>
        <v>4</v>
      </c>
      <c r="AG48" s="7">
        <f t="shared" si="4"/>
        <v>2024</v>
      </c>
      <c r="AH48" s="8">
        <f t="shared" si="5"/>
        <v>3</v>
      </c>
      <c r="AI48" s="8">
        <f t="shared" si="6"/>
        <v>45</v>
      </c>
      <c r="AJ48" s="9">
        <f t="shared" si="7"/>
        <v>345</v>
      </c>
      <c r="AK48" s="23">
        <f t="shared" si="8"/>
        <v>3</v>
      </c>
      <c r="AL48" s="8">
        <f t="shared" si="9"/>
        <v>3</v>
      </c>
      <c r="AM48" s="8">
        <f t="shared" si="0"/>
        <v>21</v>
      </c>
      <c r="AN48" s="10">
        <f t="shared" si="1"/>
        <v>45402</v>
      </c>
      <c r="AO48" s="10">
        <f t="shared" si="10"/>
        <v>45403</v>
      </c>
    </row>
    <row r="49" spans="1:41" x14ac:dyDescent="0.35">
      <c r="A49" s="1">
        <v>45403</v>
      </c>
      <c r="B49" s="2">
        <v>0.15972222222222224</v>
      </c>
      <c r="C49">
        <v>1.9</v>
      </c>
      <c r="D49">
        <v>2</v>
      </c>
      <c r="E49">
        <v>1.9</v>
      </c>
      <c r="F49">
        <v>95</v>
      </c>
      <c r="G49">
        <v>1.2</v>
      </c>
      <c r="H49">
        <v>0.9</v>
      </c>
      <c r="I49" t="s">
        <v>0</v>
      </c>
      <c r="J49">
        <v>7.0000000000000007E-2</v>
      </c>
      <c r="K49">
        <v>2.6</v>
      </c>
      <c r="L49" t="s">
        <v>0</v>
      </c>
      <c r="M49">
        <v>1.9</v>
      </c>
      <c r="N49">
        <v>1.9</v>
      </c>
      <c r="O49">
        <v>1.9</v>
      </c>
      <c r="P49">
        <v>995</v>
      </c>
      <c r="Q49">
        <v>0</v>
      </c>
      <c r="R49">
        <v>0</v>
      </c>
      <c r="S49">
        <v>5.7000000000000002E-2</v>
      </c>
      <c r="T49">
        <v>0</v>
      </c>
      <c r="U49">
        <v>19.8</v>
      </c>
      <c r="V49">
        <v>43</v>
      </c>
      <c r="W49">
        <v>6.8</v>
      </c>
      <c r="X49">
        <v>18.600000000000001</v>
      </c>
      <c r="Y49">
        <v>8.25</v>
      </c>
      <c r="Z49">
        <v>7.3200000000000001E-2</v>
      </c>
      <c r="AA49">
        <v>117</v>
      </c>
      <c r="AB49">
        <v>1</v>
      </c>
      <c r="AC49">
        <v>100</v>
      </c>
      <c r="AD49">
        <v>5</v>
      </c>
      <c r="AE49" s="7">
        <f t="shared" si="2"/>
        <v>21</v>
      </c>
      <c r="AF49" s="7">
        <f t="shared" si="3"/>
        <v>4</v>
      </c>
      <c r="AG49" s="7">
        <f t="shared" si="4"/>
        <v>2024</v>
      </c>
      <c r="AH49" s="8">
        <f t="shared" si="5"/>
        <v>3</v>
      </c>
      <c r="AI49" s="8">
        <f t="shared" si="6"/>
        <v>50</v>
      </c>
      <c r="AJ49" s="9">
        <f t="shared" si="7"/>
        <v>350</v>
      </c>
      <c r="AK49" s="23">
        <f t="shared" si="8"/>
        <v>3</v>
      </c>
      <c r="AL49" s="8">
        <f t="shared" si="9"/>
        <v>3</v>
      </c>
      <c r="AM49" s="8">
        <f t="shared" si="0"/>
        <v>21</v>
      </c>
      <c r="AN49" s="10">
        <f t="shared" si="1"/>
        <v>45402</v>
      </c>
      <c r="AO49" s="10">
        <f t="shared" si="10"/>
        <v>45403</v>
      </c>
    </row>
    <row r="50" spans="1:41" x14ac:dyDescent="0.35">
      <c r="A50" s="1">
        <v>45403</v>
      </c>
      <c r="B50" s="2">
        <v>0.16319444444444445</v>
      </c>
      <c r="C50">
        <v>1.9</v>
      </c>
      <c r="D50">
        <v>1.9</v>
      </c>
      <c r="E50">
        <v>1.9</v>
      </c>
      <c r="F50">
        <v>95</v>
      </c>
      <c r="G50">
        <v>1.2</v>
      </c>
      <c r="H50">
        <v>0.9</v>
      </c>
      <c r="I50" t="s">
        <v>0</v>
      </c>
      <c r="J50">
        <v>7.0000000000000007E-2</v>
      </c>
      <c r="K50">
        <v>1.7</v>
      </c>
      <c r="L50" t="s">
        <v>0</v>
      </c>
      <c r="M50">
        <v>1.9</v>
      </c>
      <c r="N50">
        <v>1.9</v>
      </c>
      <c r="O50">
        <v>1.9</v>
      </c>
      <c r="P50">
        <v>995</v>
      </c>
      <c r="Q50">
        <v>0</v>
      </c>
      <c r="R50">
        <v>0</v>
      </c>
      <c r="S50">
        <v>5.7000000000000002E-2</v>
      </c>
      <c r="T50">
        <v>0</v>
      </c>
      <c r="U50">
        <v>19.8</v>
      </c>
      <c r="V50">
        <v>43</v>
      </c>
      <c r="W50">
        <v>6.8</v>
      </c>
      <c r="X50">
        <v>18.600000000000001</v>
      </c>
      <c r="Y50">
        <v>8.25</v>
      </c>
      <c r="Z50">
        <v>7.3200000000000001E-2</v>
      </c>
      <c r="AA50">
        <v>117</v>
      </c>
      <c r="AB50">
        <v>1</v>
      </c>
      <c r="AC50">
        <v>100</v>
      </c>
      <c r="AD50">
        <v>5</v>
      </c>
      <c r="AE50" s="7">
        <f t="shared" si="2"/>
        <v>21</v>
      </c>
      <c r="AF50" s="7">
        <f t="shared" si="3"/>
        <v>4</v>
      </c>
      <c r="AG50" s="7">
        <f t="shared" si="4"/>
        <v>2024</v>
      </c>
      <c r="AH50" s="8">
        <f t="shared" si="5"/>
        <v>3</v>
      </c>
      <c r="AI50" s="8">
        <f t="shared" si="6"/>
        <v>55</v>
      </c>
      <c r="AJ50" s="9">
        <f t="shared" si="7"/>
        <v>355</v>
      </c>
      <c r="AK50" s="23">
        <f t="shared" si="8"/>
        <v>3</v>
      </c>
      <c r="AL50" s="8">
        <f t="shared" si="9"/>
        <v>3</v>
      </c>
      <c r="AM50" s="8">
        <f t="shared" si="0"/>
        <v>21</v>
      </c>
      <c r="AN50" s="10">
        <f t="shared" si="1"/>
        <v>45402</v>
      </c>
      <c r="AO50" s="10">
        <f t="shared" si="10"/>
        <v>45403</v>
      </c>
    </row>
    <row r="51" spans="1:41" x14ac:dyDescent="0.35">
      <c r="A51" s="1">
        <v>45403</v>
      </c>
      <c r="B51" s="2">
        <v>0.16666666666666666</v>
      </c>
      <c r="C51">
        <v>1.8</v>
      </c>
      <c r="D51">
        <v>1.9</v>
      </c>
      <c r="E51">
        <v>1.8</v>
      </c>
      <c r="F51">
        <v>95</v>
      </c>
      <c r="G51">
        <v>1.1000000000000001</v>
      </c>
      <c r="H51">
        <v>0.9</v>
      </c>
      <c r="I51" t="s">
        <v>0</v>
      </c>
      <c r="J51">
        <v>7.0000000000000007E-2</v>
      </c>
      <c r="K51">
        <v>2.6</v>
      </c>
      <c r="L51" t="s">
        <v>0</v>
      </c>
      <c r="M51">
        <v>1.8</v>
      </c>
      <c r="N51">
        <v>1.8</v>
      </c>
      <c r="O51">
        <v>1.8</v>
      </c>
      <c r="P51">
        <v>995</v>
      </c>
      <c r="Q51">
        <v>0</v>
      </c>
      <c r="R51">
        <v>0</v>
      </c>
      <c r="S51">
        <v>5.7000000000000002E-2</v>
      </c>
      <c r="T51">
        <v>0</v>
      </c>
      <c r="U51">
        <v>19.8</v>
      </c>
      <c r="V51">
        <v>43</v>
      </c>
      <c r="W51">
        <v>6.8</v>
      </c>
      <c r="X51">
        <v>18.600000000000001</v>
      </c>
      <c r="Y51">
        <v>8.25</v>
      </c>
      <c r="Z51">
        <v>7.3200000000000001E-2</v>
      </c>
      <c r="AA51">
        <v>116</v>
      </c>
      <c r="AB51">
        <v>1</v>
      </c>
      <c r="AC51">
        <v>100</v>
      </c>
      <c r="AD51">
        <v>5</v>
      </c>
      <c r="AE51" s="7">
        <f t="shared" si="2"/>
        <v>21</v>
      </c>
      <c r="AF51" s="7">
        <f t="shared" si="3"/>
        <v>4</v>
      </c>
      <c r="AG51" s="7">
        <f t="shared" si="4"/>
        <v>2024</v>
      </c>
      <c r="AH51" s="8">
        <f t="shared" si="5"/>
        <v>4</v>
      </c>
      <c r="AI51" s="8">
        <f t="shared" si="6"/>
        <v>0</v>
      </c>
      <c r="AJ51" s="9">
        <f t="shared" si="7"/>
        <v>400</v>
      </c>
      <c r="AK51" s="23">
        <f t="shared" si="8"/>
        <v>3</v>
      </c>
      <c r="AL51" s="8">
        <f t="shared" si="9"/>
        <v>3</v>
      </c>
      <c r="AM51" s="8">
        <f t="shared" si="0"/>
        <v>21</v>
      </c>
      <c r="AN51" s="10">
        <f t="shared" si="1"/>
        <v>45402</v>
      </c>
      <c r="AO51" s="10">
        <f t="shared" si="10"/>
        <v>45403</v>
      </c>
    </row>
    <row r="52" spans="1:41" x14ac:dyDescent="0.35">
      <c r="A52" s="1">
        <v>45403</v>
      </c>
      <c r="B52" s="2">
        <v>0.17013888888888887</v>
      </c>
      <c r="C52">
        <v>1.7</v>
      </c>
      <c r="D52">
        <v>1.9</v>
      </c>
      <c r="E52">
        <v>1.7</v>
      </c>
      <c r="F52">
        <v>95</v>
      </c>
      <c r="G52">
        <v>1</v>
      </c>
      <c r="H52">
        <v>1.7</v>
      </c>
      <c r="I52" t="s">
        <v>0</v>
      </c>
      <c r="J52">
        <v>0.14000000000000001</v>
      </c>
      <c r="K52">
        <v>3.5</v>
      </c>
      <c r="L52" t="s">
        <v>0</v>
      </c>
      <c r="M52">
        <v>1.3</v>
      </c>
      <c r="N52">
        <v>1.7</v>
      </c>
      <c r="O52">
        <v>1.3</v>
      </c>
      <c r="P52">
        <v>995</v>
      </c>
      <c r="Q52">
        <v>0</v>
      </c>
      <c r="R52">
        <v>0</v>
      </c>
      <c r="S52">
        <v>5.8000000000000003E-2</v>
      </c>
      <c r="T52">
        <v>0</v>
      </c>
      <c r="U52">
        <v>19.7</v>
      </c>
      <c r="V52">
        <v>43</v>
      </c>
      <c r="W52">
        <v>6.7</v>
      </c>
      <c r="X52">
        <v>18.5</v>
      </c>
      <c r="Y52">
        <v>8.25</v>
      </c>
      <c r="Z52">
        <v>7.3200000000000001E-2</v>
      </c>
      <c r="AA52">
        <v>117</v>
      </c>
      <c r="AB52">
        <v>1</v>
      </c>
      <c r="AC52">
        <v>100</v>
      </c>
      <c r="AD52">
        <v>5</v>
      </c>
      <c r="AE52" s="7">
        <f t="shared" si="2"/>
        <v>21</v>
      </c>
      <c r="AF52" s="7">
        <f t="shared" si="3"/>
        <v>4</v>
      </c>
      <c r="AG52" s="7">
        <f t="shared" si="4"/>
        <v>2024</v>
      </c>
      <c r="AH52" s="8">
        <f t="shared" si="5"/>
        <v>4</v>
      </c>
      <c r="AI52" s="8">
        <f t="shared" si="6"/>
        <v>5</v>
      </c>
      <c r="AJ52" s="9">
        <f t="shared" si="7"/>
        <v>405</v>
      </c>
      <c r="AK52" s="23">
        <f t="shared" si="8"/>
        <v>4</v>
      </c>
      <c r="AL52" s="8">
        <f t="shared" si="9"/>
        <v>4</v>
      </c>
      <c r="AM52" s="8">
        <f t="shared" si="0"/>
        <v>21</v>
      </c>
      <c r="AN52" s="10">
        <f t="shared" si="1"/>
        <v>45402</v>
      </c>
      <c r="AO52" s="10">
        <f t="shared" si="10"/>
        <v>45403</v>
      </c>
    </row>
    <row r="53" spans="1:41" x14ac:dyDescent="0.35">
      <c r="A53" s="1">
        <v>45403</v>
      </c>
      <c r="B53" s="2">
        <v>0.17361111111111113</v>
      </c>
      <c r="C53">
        <v>1.7</v>
      </c>
      <c r="D53">
        <v>1.7</v>
      </c>
      <c r="E53">
        <v>1.7</v>
      </c>
      <c r="F53">
        <v>95</v>
      </c>
      <c r="G53">
        <v>1</v>
      </c>
      <c r="H53">
        <v>0.9</v>
      </c>
      <c r="I53" t="s">
        <v>0</v>
      </c>
      <c r="J53">
        <v>7.0000000000000007E-2</v>
      </c>
      <c r="K53">
        <v>2.6</v>
      </c>
      <c r="L53" t="s">
        <v>0</v>
      </c>
      <c r="M53">
        <v>1.7</v>
      </c>
      <c r="N53">
        <v>1.7</v>
      </c>
      <c r="O53">
        <v>1.7</v>
      </c>
      <c r="P53">
        <v>995</v>
      </c>
      <c r="Q53">
        <v>0</v>
      </c>
      <c r="R53">
        <v>0</v>
      </c>
      <c r="S53">
        <v>5.8000000000000003E-2</v>
      </c>
      <c r="T53">
        <v>0</v>
      </c>
      <c r="U53">
        <v>19.7</v>
      </c>
      <c r="V53">
        <v>43</v>
      </c>
      <c r="W53">
        <v>6.7</v>
      </c>
      <c r="X53">
        <v>18.5</v>
      </c>
      <c r="Y53">
        <v>8.25</v>
      </c>
      <c r="Z53">
        <v>7.3200000000000001E-2</v>
      </c>
      <c r="AA53">
        <v>117</v>
      </c>
      <c r="AB53">
        <v>1</v>
      </c>
      <c r="AC53">
        <v>100</v>
      </c>
      <c r="AD53">
        <v>5</v>
      </c>
      <c r="AE53" s="7">
        <f t="shared" si="2"/>
        <v>21</v>
      </c>
      <c r="AF53" s="7">
        <f t="shared" si="3"/>
        <v>4</v>
      </c>
      <c r="AG53" s="7">
        <f t="shared" si="4"/>
        <v>2024</v>
      </c>
      <c r="AH53" s="8">
        <f t="shared" si="5"/>
        <v>4</v>
      </c>
      <c r="AI53" s="8">
        <f t="shared" si="6"/>
        <v>10</v>
      </c>
      <c r="AJ53" s="9">
        <f t="shared" si="7"/>
        <v>410</v>
      </c>
      <c r="AK53" s="23">
        <f t="shared" si="8"/>
        <v>4</v>
      </c>
      <c r="AL53" s="8">
        <f t="shared" si="9"/>
        <v>4</v>
      </c>
      <c r="AM53" s="8">
        <f t="shared" si="0"/>
        <v>21</v>
      </c>
      <c r="AN53" s="10">
        <f t="shared" si="1"/>
        <v>45402</v>
      </c>
      <c r="AO53" s="10">
        <f t="shared" si="10"/>
        <v>45403</v>
      </c>
    </row>
    <row r="54" spans="1:41" x14ac:dyDescent="0.35">
      <c r="A54" s="1">
        <v>45403</v>
      </c>
      <c r="B54" s="2">
        <v>0.17708333333333334</v>
      </c>
      <c r="C54">
        <v>1.7</v>
      </c>
      <c r="D54">
        <v>1.7</v>
      </c>
      <c r="E54">
        <v>1.7</v>
      </c>
      <c r="F54">
        <v>95</v>
      </c>
      <c r="G54">
        <v>1</v>
      </c>
      <c r="H54">
        <v>1.7</v>
      </c>
      <c r="I54" t="s">
        <v>0</v>
      </c>
      <c r="J54">
        <v>0.14000000000000001</v>
      </c>
      <c r="K54">
        <v>3.5</v>
      </c>
      <c r="L54" t="s">
        <v>0</v>
      </c>
      <c r="M54">
        <v>1.3</v>
      </c>
      <c r="N54">
        <v>1.7</v>
      </c>
      <c r="O54">
        <v>1.3</v>
      </c>
      <c r="P54">
        <v>995</v>
      </c>
      <c r="Q54">
        <v>0</v>
      </c>
      <c r="R54">
        <v>0</v>
      </c>
      <c r="S54">
        <v>5.8000000000000003E-2</v>
      </c>
      <c r="T54">
        <v>0</v>
      </c>
      <c r="U54">
        <v>19.7</v>
      </c>
      <c r="V54">
        <v>43</v>
      </c>
      <c r="W54">
        <v>6.7</v>
      </c>
      <c r="X54">
        <v>18.5</v>
      </c>
      <c r="Y54">
        <v>8.25</v>
      </c>
      <c r="Z54">
        <v>7.3200000000000001E-2</v>
      </c>
      <c r="AA54">
        <v>117</v>
      </c>
      <c r="AB54">
        <v>1</v>
      </c>
      <c r="AC54">
        <v>100</v>
      </c>
      <c r="AD54">
        <v>5</v>
      </c>
      <c r="AE54" s="7">
        <f t="shared" si="2"/>
        <v>21</v>
      </c>
      <c r="AF54" s="7">
        <f t="shared" si="3"/>
        <v>4</v>
      </c>
      <c r="AG54" s="7">
        <f t="shared" si="4"/>
        <v>2024</v>
      </c>
      <c r="AH54" s="8">
        <f t="shared" si="5"/>
        <v>4</v>
      </c>
      <c r="AI54" s="8">
        <f t="shared" si="6"/>
        <v>15</v>
      </c>
      <c r="AJ54" s="9">
        <f t="shared" si="7"/>
        <v>415</v>
      </c>
      <c r="AK54" s="23">
        <f t="shared" si="8"/>
        <v>4</v>
      </c>
      <c r="AL54" s="8">
        <f t="shared" si="9"/>
        <v>4</v>
      </c>
      <c r="AM54" s="8">
        <f t="shared" si="0"/>
        <v>21</v>
      </c>
      <c r="AN54" s="10">
        <f t="shared" si="1"/>
        <v>45402</v>
      </c>
      <c r="AO54" s="10">
        <f t="shared" si="10"/>
        <v>45403</v>
      </c>
    </row>
    <row r="55" spans="1:41" x14ac:dyDescent="0.35">
      <c r="A55" s="1">
        <v>45403</v>
      </c>
      <c r="B55" s="2">
        <v>0.18055555555555555</v>
      </c>
      <c r="C55">
        <v>1.7</v>
      </c>
      <c r="D55">
        <v>1.7</v>
      </c>
      <c r="E55">
        <v>1.6</v>
      </c>
      <c r="F55">
        <v>95</v>
      </c>
      <c r="G55">
        <v>1</v>
      </c>
      <c r="H55">
        <v>0</v>
      </c>
      <c r="I55" t="s">
        <v>0</v>
      </c>
      <c r="J55">
        <v>0</v>
      </c>
      <c r="K55">
        <v>1.7</v>
      </c>
      <c r="L55" t="s">
        <v>0</v>
      </c>
      <c r="M55">
        <v>1.7</v>
      </c>
      <c r="N55">
        <v>1.7</v>
      </c>
      <c r="O55">
        <v>1.7</v>
      </c>
      <c r="P55">
        <v>995.1</v>
      </c>
      <c r="Q55">
        <v>0</v>
      </c>
      <c r="R55">
        <v>0</v>
      </c>
      <c r="S55">
        <v>5.8000000000000003E-2</v>
      </c>
      <c r="T55">
        <v>0</v>
      </c>
      <c r="U55">
        <v>19.7</v>
      </c>
      <c r="V55">
        <v>43</v>
      </c>
      <c r="W55">
        <v>6.7</v>
      </c>
      <c r="X55">
        <v>18.5</v>
      </c>
      <c r="Y55">
        <v>8.25</v>
      </c>
      <c r="Z55">
        <v>7.3200000000000001E-2</v>
      </c>
      <c r="AA55">
        <v>117</v>
      </c>
      <c r="AB55">
        <v>1</v>
      </c>
      <c r="AC55">
        <v>100</v>
      </c>
      <c r="AD55">
        <v>5</v>
      </c>
      <c r="AE55" s="7">
        <f t="shared" si="2"/>
        <v>21</v>
      </c>
      <c r="AF55" s="7">
        <f t="shared" si="3"/>
        <v>4</v>
      </c>
      <c r="AG55" s="7">
        <f t="shared" si="4"/>
        <v>2024</v>
      </c>
      <c r="AH55" s="8">
        <f t="shared" si="5"/>
        <v>4</v>
      </c>
      <c r="AI55" s="8">
        <f t="shared" si="6"/>
        <v>20</v>
      </c>
      <c r="AJ55" s="9">
        <f t="shared" si="7"/>
        <v>420</v>
      </c>
      <c r="AK55" s="23">
        <f t="shared" si="8"/>
        <v>4</v>
      </c>
      <c r="AL55" s="8">
        <f t="shared" si="9"/>
        <v>4</v>
      </c>
      <c r="AM55" s="8">
        <f t="shared" si="0"/>
        <v>21</v>
      </c>
      <c r="AN55" s="10">
        <f t="shared" si="1"/>
        <v>45402</v>
      </c>
      <c r="AO55" s="10">
        <f t="shared" si="10"/>
        <v>45403</v>
      </c>
    </row>
    <row r="56" spans="1:41" x14ac:dyDescent="0.35">
      <c r="A56" s="1">
        <v>45403</v>
      </c>
      <c r="B56" s="2">
        <v>0.18402777777777779</v>
      </c>
      <c r="C56">
        <v>1.7</v>
      </c>
      <c r="D56">
        <v>1.7</v>
      </c>
      <c r="E56">
        <v>1.7</v>
      </c>
      <c r="F56">
        <v>95</v>
      </c>
      <c r="G56">
        <v>1</v>
      </c>
      <c r="H56">
        <v>0</v>
      </c>
      <c r="I56" t="s">
        <v>0</v>
      </c>
      <c r="J56">
        <v>0</v>
      </c>
      <c r="K56">
        <v>1.7</v>
      </c>
      <c r="L56" t="s">
        <v>0</v>
      </c>
      <c r="M56">
        <v>1.7</v>
      </c>
      <c r="N56">
        <v>1.7</v>
      </c>
      <c r="O56">
        <v>1.7</v>
      </c>
      <c r="P56">
        <v>995.1</v>
      </c>
      <c r="Q56">
        <v>0</v>
      </c>
      <c r="R56">
        <v>0</v>
      </c>
      <c r="S56">
        <v>5.8000000000000003E-2</v>
      </c>
      <c r="T56">
        <v>0</v>
      </c>
      <c r="U56">
        <v>19.7</v>
      </c>
      <c r="V56">
        <v>43</v>
      </c>
      <c r="W56">
        <v>6.7</v>
      </c>
      <c r="X56">
        <v>18.5</v>
      </c>
      <c r="Y56">
        <v>8.25</v>
      </c>
      <c r="Z56">
        <v>7.3200000000000001E-2</v>
      </c>
      <c r="AA56">
        <v>117</v>
      </c>
      <c r="AB56">
        <v>1</v>
      </c>
      <c r="AC56">
        <v>100</v>
      </c>
      <c r="AD56">
        <v>5</v>
      </c>
      <c r="AE56" s="7">
        <f t="shared" si="2"/>
        <v>21</v>
      </c>
      <c r="AF56" s="7">
        <f t="shared" si="3"/>
        <v>4</v>
      </c>
      <c r="AG56" s="7">
        <f t="shared" si="4"/>
        <v>2024</v>
      </c>
      <c r="AH56" s="8">
        <f t="shared" si="5"/>
        <v>4</v>
      </c>
      <c r="AI56" s="8">
        <f t="shared" si="6"/>
        <v>25</v>
      </c>
      <c r="AJ56" s="9">
        <f t="shared" si="7"/>
        <v>425</v>
      </c>
      <c r="AK56" s="23">
        <f t="shared" si="8"/>
        <v>4</v>
      </c>
      <c r="AL56" s="8">
        <f t="shared" si="9"/>
        <v>4</v>
      </c>
      <c r="AM56" s="8">
        <f t="shared" si="0"/>
        <v>21</v>
      </c>
      <c r="AN56" s="10">
        <f t="shared" si="1"/>
        <v>45402</v>
      </c>
      <c r="AO56" s="10">
        <f t="shared" si="10"/>
        <v>45403</v>
      </c>
    </row>
    <row r="57" spans="1:41" x14ac:dyDescent="0.35">
      <c r="A57" s="1">
        <v>45403</v>
      </c>
      <c r="B57" s="2">
        <v>0.1875</v>
      </c>
      <c r="C57">
        <v>1.6</v>
      </c>
      <c r="D57">
        <v>1.7</v>
      </c>
      <c r="E57">
        <v>1.6</v>
      </c>
      <c r="F57">
        <v>95</v>
      </c>
      <c r="G57">
        <v>0.8</v>
      </c>
      <c r="H57">
        <v>0</v>
      </c>
      <c r="I57" t="s">
        <v>2</v>
      </c>
      <c r="J57">
        <v>0</v>
      </c>
      <c r="K57">
        <v>0</v>
      </c>
      <c r="L57" t="s">
        <v>2</v>
      </c>
      <c r="M57">
        <v>1.6</v>
      </c>
      <c r="N57">
        <v>1.6</v>
      </c>
      <c r="O57">
        <v>1.6</v>
      </c>
      <c r="P57">
        <v>995.1</v>
      </c>
      <c r="Q57">
        <v>0</v>
      </c>
      <c r="R57">
        <v>0</v>
      </c>
      <c r="S57">
        <v>5.8000000000000003E-2</v>
      </c>
      <c r="T57">
        <v>0</v>
      </c>
      <c r="U57">
        <v>19.7</v>
      </c>
      <c r="V57">
        <v>43</v>
      </c>
      <c r="W57">
        <v>6.7</v>
      </c>
      <c r="X57">
        <v>18.5</v>
      </c>
      <c r="Y57">
        <v>8.25</v>
      </c>
      <c r="Z57">
        <v>7.3200000000000001E-2</v>
      </c>
      <c r="AA57">
        <v>117</v>
      </c>
      <c r="AB57">
        <v>1</v>
      </c>
      <c r="AC57">
        <v>100</v>
      </c>
      <c r="AD57">
        <v>5</v>
      </c>
      <c r="AE57" s="7">
        <f t="shared" si="2"/>
        <v>21</v>
      </c>
      <c r="AF57" s="7">
        <f t="shared" si="3"/>
        <v>4</v>
      </c>
      <c r="AG57" s="7">
        <f t="shared" si="4"/>
        <v>2024</v>
      </c>
      <c r="AH57" s="8">
        <f t="shared" si="5"/>
        <v>4</v>
      </c>
      <c r="AI57" s="8">
        <f t="shared" si="6"/>
        <v>30</v>
      </c>
      <c r="AJ57" s="9">
        <f t="shared" si="7"/>
        <v>430</v>
      </c>
      <c r="AK57" s="23">
        <f t="shared" si="8"/>
        <v>4</v>
      </c>
      <c r="AL57" s="8">
        <f t="shared" si="9"/>
        <v>4</v>
      </c>
      <c r="AM57" s="8">
        <f t="shared" si="0"/>
        <v>21</v>
      </c>
      <c r="AN57" s="10">
        <f t="shared" si="1"/>
        <v>45402</v>
      </c>
      <c r="AO57" s="10">
        <f t="shared" si="10"/>
        <v>45403</v>
      </c>
    </row>
    <row r="58" spans="1:41" x14ac:dyDescent="0.35">
      <c r="A58" s="1">
        <v>45403</v>
      </c>
      <c r="B58" s="2">
        <v>0.19097222222222221</v>
      </c>
      <c r="C58">
        <v>1.4</v>
      </c>
      <c r="D58">
        <v>1.6</v>
      </c>
      <c r="E58">
        <v>1.4</v>
      </c>
      <c r="F58">
        <v>95</v>
      </c>
      <c r="G58">
        <v>0.7</v>
      </c>
      <c r="H58">
        <v>0</v>
      </c>
      <c r="I58" t="s">
        <v>0</v>
      </c>
      <c r="J58">
        <v>0</v>
      </c>
      <c r="K58">
        <v>0.9</v>
      </c>
      <c r="L58" t="s">
        <v>0</v>
      </c>
      <c r="M58">
        <v>1.4</v>
      </c>
      <c r="N58">
        <v>1.4</v>
      </c>
      <c r="O58">
        <v>1.4</v>
      </c>
      <c r="P58">
        <v>995.1</v>
      </c>
      <c r="Q58">
        <v>0</v>
      </c>
      <c r="R58">
        <v>0</v>
      </c>
      <c r="S58">
        <v>5.8999999999999997E-2</v>
      </c>
      <c r="T58">
        <v>0</v>
      </c>
      <c r="U58">
        <v>19.600000000000001</v>
      </c>
      <c r="V58">
        <v>43</v>
      </c>
      <c r="W58">
        <v>6.6</v>
      </c>
      <c r="X58">
        <v>18.399999999999999</v>
      </c>
      <c r="Y58">
        <v>8.25</v>
      </c>
      <c r="Z58">
        <v>7.3200000000000001E-2</v>
      </c>
      <c r="AA58">
        <v>117</v>
      </c>
      <c r="AB58">
        <v>1</v>
      </c>
      <c r="AC58">
        <v>100</v>
      </c>
      <c r="AD58">
        <v>5</v>
      </c>
      <c r="AE58" s="7">
        <f t="shared" si="2"/>
        <v>21</v>
      </c>
      <c r="AF58" s="7">
        <f t="shared" si="3"/>
        <v>4</v>
      </c>
      <c r="AG58" s="7">
        <f t="shared" si="4"/>
        <v>2024</v>
      </c>
      <c r="AH58" s="8">
        <f t="shared" si="5"/>
        <v>4</v>
      </c>
      <c r="AI58" s="8">
        <f t="shared" si="6"/>
        <v>35</v>
      </c>
      <c r="AJ58" s="9">
        <f t="shared" si="7"/>
        <v>435</v>
      </c>
      <c r="AK58" s="23">
        <f t="shared" si="8"/>
        <v>4</v>
      </c>
      <c r="AL58" s="8">
        <f t="shared" si="9"/>
        <v>4</v>
      </c>
      <c r="AM58" s="8">
        <f t="shared" si="0"/>
        <v>21</v>
      </c>
      <c r="AN58" s="10">
        <f t="shared" si="1"/>
        <v>45402</v>
      </c>
      <c r="AO58" s="10">
        <f t="shared" si="10"/>
        <v>45403</v>
      </c>
    </row>
    <row r="59" spans="1:41" x14ac:dyDescent="0.35">
      <c r="A59" s="1">
        <v>45403</v>
      </c>
      <c r="B59" s="2">
        <v>0.19444444444444445</v>
      </c>
      <c r="C59">
        <v>1.3</v>
      </c>
      <c r="D59">
        <v>1.4</v>
      </c>
      <c r="E59">
        <v>1.3</v>
      </c>
      <c r="F59">
        <v>95</v>
      </c>
      <c r="G59">
        <v>0.6</v>
      </c>
      <c r="H59">
        <v>0</v>
      </c>
      <c r="I59" t="s">
        <v>2</v>
      </c>
      <c r="J59">
        <v>0</v>
      </c>
      <c r="K59">
        <v>0</v>
      </c>
      <c r="L59" t="s">
        <v>2</v>
      </c>
      <c r="M59">
        <v>1.3</v>
      </c>
      <c r="N59">
        <v>1.3</v>
      </c>
      <c r="O59">
        <v>1.3</v>
      </c>
      <c r="P59">
        <v>995.1</v>
      </c>
      <c r="Q59">
        <v>0</v>
      </c>
      <c r="R59">
        <v>0</v>
      </c>
      <c r="S59">
        <v>5.8999999999999997E-2</v>
      </c>
      <c r="T59">
        <v>0</v>
      </c>
      <c r="U59">
        <v>19.600000000000001</v>
      </c>
      <c r="V59">
        <v>43</v>
      </c>
      <c r="W59">
        <v>6.6</v>
      </c>
      <c r="X59">
        <v>18.399999999999999</v>
      </c>
      <c r="Y59">
        <v>8.25</v>
      </c>
      <c r="Z59">
        <v>7.3200000000000001E-2</v>
      </c>
      <c r="AA59">
        <v>118</v>
      </c>
      <c r="AB59">
        <v>1</v>
      </c>
      <c r="AC59">
        <v>100</v>
      </c>
      <c r="AD59">
        <v>5</v>
      </c>
      <c r="AE59" s="7">
        <f t="shared" si="2"/>
        <v>21</v>
      </c>
      <c r="AF59" s="7">
        <f t="shared" si="3"/>
        <v>4</v>
      </c>
      <c r="AG59" s="7">
        <f t="shared" si="4"/>
        <v>2024</v>
      </c>
      <c r="AH59" s="8">
        <f t="shared" si="5"/>
        <v>4</v>
      </c>
      <c r="AI59" s="8">
        <f t="shared" si="6"/>
        <v>40</v>
      </c>
      <c r="AJ59" s="9">
        <f t="shared" si="7"/>
        <v>440</v>
      </c>
      <c r="AK59" s="23">
        <f t="shared" si="8"/>
        <v>4</v>
      </c>
      <c r="AL59" s="8">
        <f t="shared" si="9"/>
        <v>4</v>
      </c>
      <c r="AM59" s="8">
        <f t="shared" si="0"/>
        <v>21</v>
      </c>
      <c r="AN59" s="10">
        <f t="shared" si="1"/>
        <v>45402</v>
      </c>
      <c r="AO59" s="10">
        <f t="shared" si="10"/>
        <v>45403</v>
      </c>
    </row>
    <row r="60" spans="1:41" x14ac:dyDescent="0.35">
      <c r="A60" s="1">
        <v>45403</v>
      </c>
      <c r="B60" s="2">
        <v>0.19791666666666666</v>
      </c>
      <c r="C60">
        <v>1.2</v>
      </c>
      <c r="D60">
        <v>1.3</v>
      </c>
      <c r="E60">
        <v>1.2</v>
      </c>
      <c r="F60">
        <v>95</v>
      </c>
      <c r="G60">
        <v>0.5</v>
      </c>
      <c r="H60">
        <v>0</v>
      </c>
      <c r="I60" t="s">
        <v>0</v>
      </c>
      <c r="J60">
        <v>0</v>
      </c>
      <c r="K60">
        <v>0.9</v>
      </c>
      <c r="L60" t="s">
        <v>0</v>
      </c>
      <c r="M60">
        <v>1.2</v>
      </c>
      <c r="N60">
        <v>1.1000000000000001</v>
      </c>
      <c r="O60">
        <v>1.1000000000000001</v>
      </c>
      <c r="P60">
        <v>995</v>
      </c>
      <c r="Q60">
        <v>0</v>
      </c>
      <c r="R60">
        <v>0</v>
      </c>
      <c r="S60">
        <v>0.06</v>
      </c>
      <c r="T60">
        <v>0</v>
      </c>
      <c r="U60">
        <v>19.600000000000001</v>
      </c>
      <c r="V60">
        <v>43</v>
      </c>
      <c r="W60">
        <v>6.6</v>
      </c>
      <c r="X60">
        <v>18.399999999999999</v>
      </c>
      <c r="Y60">
        <v>8.25</v>
      </c>
      <c r="Z60">
        <v>7.3200000000000001E-2</v>
      </c>
      <c r="AA60">
        <v>117</v>
      </c>
      <c r="AB60">
        <v>1</v>
      </c>
      <c r="AC60">
        <v>100</v>
      </c>
      <c r="AD60">
        <v>5</v>
      </c>
      <c r="AE60" s="7">
        <f t="shared" si="2"/>
        <v>21</v>
      </c>
      <c r="AF60" s="7">
        <f t="shared" si="3"/>
        <v>4</v>
      </c>
      <c r="AG60" s="7">
        <f t="shared" si="4"/>
        <v>2024</v>
      </c>
      <c r="AH60" s="8">
        <f t="shared" si="5"/>
        <v>4</v>
      </c>
      <c r="AI60" s="8">
        <f t="shared" si="6"/>
        <v>45</v>
      </c>
      <c r="AJ60" s="9">
        <f t="shared" si="7"/>
        <v>445</v>
      </c>
      <c r="AK60" s="23">
        <f t="shared" si="8"/>
        <v>4</v>
      </c>
      <c r="AL60" s="8">
        <f t="shared" si="9"/>
        <v>4</v>
      </c>
      <c r="AM60" s="8">
        <f t="shared" si="0"/>
        <v>21</v>
      </c>
      <c r="AN60" s="10">
        <f t="shared" si="1"/>
        <v>45402</v>
      </c>
      <c r="AO60" s="10">
        <f t="shared" si="10"/>
        <v>45403</v>
      </c>
    </row>
    <row r="61" spans="1:41" x14ac:dyDescent="0.35">
      <c r="A61" s="1">
        <v>45403</v>
      </c>
      <c r="B61" s="2">
        <v>0.20138888888888887</v>
      </c>
      <c r="C61">
        <v>1.2</v>
      </c>
      <c r="D61">
        <v>1.2</v>
      </c>
      <c r="E61">
        <v>1.2</v>
      </c>
      <c r="F61">
        <v>96</v>
      </c>
      <c r="G61">
        <v>0.7</v>
      </c>
      <c r="H61">
        <v>0.9</v>
      </c>
      <c r="I61" t="s">
        <v>0</v>
      </c>
      <c r="J61">
        <v>7.0000000000000007E-2</v>
      </c>
      <c r="K61">
        <v>2.6</v>
      </c>
      <c r="L61" t="s">
        <v>0</v>
      </c>
      <c r="M61">
        <v>1.2</v>
      </c>
      <c r="N61">
        <v>1.2</v>
      </c>
      <c r="O61">
        <v>1.2</v>
      </c>
      <c r="P61">
        <v>995.1</v>
      </c>
      <c r="Q61">
        <v>0</v>
      </c>
      <c r="R61">
        <v>0</v>
      </c>
      <c r="S61">
        <v>5.8999999999999997E-2</v>
      </c>
      <c r="T61">
        <v>0</v>
      </c>
      <c r="U61">
        <v>19.600000000000001</v>
      </c>
      <c r="V61">
        <v>43</v>
      </c>
      <c r="W61">
        <v>6.6</v>
      </c>
      <c r="X61">
        <v>18.399999999999999</v>
      </c>
      <c r="Y61">
        <v>8.25</v>
      </c>
      <c r="Z61">
        <v>7.3200000000000001E-2</v>
      </c>
      <c r="AA61">
        <v>116</v>
      </c>
      <c r="AB61">
        <v>1</v>
      </c>
      <c r="AC61">
        <v>100</v>
      </c>
      <c r="AD61">
        <v>5</v>
      </c>
      <c r="AE61" s="7">
        <f t="shared" si="2"/>
        <v>21</v>
      </c>
      <c r="AF61" s="7">
        <f t="shared" si="3"/>
        <v>4</v>
      </c>
      <c r="AG61" s="7">
        <f t="shared" si="4"/>
        <v>2024</v>
      </c>
      <c r="AH61" s="8">
        <f t="shared" si="5"/>
        <v>4</v>
      </c>
      <c r="AI61" s="8">
        <f t="shared" si="6"/>
        <v>50</v>
      </c>
      <c r="AJ61" s="9">
        <f t="shared" si="7"/>
        <v>450</v>
      </c>
      <c r="AK61" s="23">
        <f t="shared" si="8"/>
        <v>4</v>
      </c>
      <c r="AL61" s="8">
        <f t="shared" si="9"/>
        <v>4</v>
      </c>
      <c r="AM61" s="8">
        <f t="shared" si="0"/>
        <v>21</v>
      </c>
      <c r="AN61" s="10">
        <f t="shared" si="1"/>
        <v>45402</v>
      </c>
      <c r="AO61" s="10">
        <f t="shared" si="10"/>
        <v>45403</v>
      </c>
    </row>
    <row r="62" spans="1:41" x14ac:dyDescent="0.35">
      <c r="A62" s="1">
        <v>45403</v>
      </c>
      <c r="B62" s="2">
        <v>0.20486111111111113</v>
      </c>
      <c r="C62">
        <v>1.2</v>
      </c>
      <c r="D62">
        <v>1.3</v>
      </c>
      <c r="E62">
        <v>1.2</v>
      </c>
      <c r="F62">
        <v>96</v>
      </c>
      <c r="G62">
        <v>0.7</v>
      </c>
      <c r="H62">
        <v>0</v>
      </c>
      <c r="I62" t="s">
        <v>0</v>
      </c>
      <c r="J62">
        <v>0</v>
      </c>
      <c r="K62">
        <v>1.7</v>
      </c>
      <c r="L62" t="s">
        <v>0</v>
      </c>
      <c r="M62">
        <v>1.2</v>
      </c>
      <c r="N62">
        <v>1.2</v>
      </c>
      <c r="O62">
        <v>1.2</v>
      </c>
      <c r="P62">
        <v>995.1</v>
      </c>
      <c r="Q62">
        <v>0</v>
      </c>
      <c r="R62">
        <v>0</v>
      </c>
      <c r="S62">
        <v>5.8999999999999997E-2</v>
      </c>
      <c r="T62">
        <v>0</v>
      </c>
      <c r="U62">
        <v>19.600000000000001</v>
      </c>
      <c r="V62">
        <v>43</v>
      </c>
      <c r="W62">
        <v>6.6</v>
      </c>
      <c r="X62">
        <v>18.399999999999999</v>
      </c>
      <c r="Y62">
        <v>8.25</v>
      </c>
      <c r="Z62">
        <v>7.3200000000000001E-2</v>
      </c>
      <c r="AA62">
        <v>117</v>
      </c>
      <c r="AB62">
        <v>1</v>
      </c>
      <c r="AC62">
        <v>100</v>
      </c>
      <c r="AD62">
        <v>5</v>
      </c>
      <c r="AE62" s="7">
        <f t="shared" si="2"/>
        <v>21</v>
      </c>
      <c r="AF62" s="7">
        <f t="shared" si="3"/>
        <v>4</v>
      </c>
      <c r="AG62" s="7">
        <f t="shared" si="4"/>
        <v>2024</v>
      </c>
      <c r="AH62" s="8">
        <f t="shared" si="5"/>
        <v>4</v>
      </c>
      <c r="AI62" s="8">
        <f t="shared" si="6"/>
        <v>55</v>
      </c>
      <c r="AJ62" s="9">
        <f t="shared" si="7"/>
        <v>455</v>
      </c>
      <c r="AK62" s="23">
        <f t="shared" si="8"/>
        <v>4</v>
      </c>
      <c r="AL62" s="8">
        <f t="shared" si="9"/>
        <v>4</v>
      </c>
      <c r="AM62" s="8">
        <f t="shared" si="0"/>
        <v>21</v>
      </c>
      <c r="AN62" s="10">
        <f t="shared" si="1"/>
        <v>45402</v>
      </c>
      <c r="AO62" s="10">
        <f t="shared" si="10"/>
        <v>45403</v>
      </c>
    </row>
    <row r="63" spans="1:41" x14ac:dyDescent="0.35">
      <c r="A63" s="1">
        <v>45403</v>
      </c>
      <c r="B63" s="2">
        <v>0.20833333333333334</v>
      </c>
      <c r="C63">
        <v>1.3</v>
      </c>
      <c r="D63">
        <v>1.3</v>
      </c>
      <c r="E63">
        <v>1.3</v>
      </c>
      <c r="F63">
        <v>96</v>
      </c>
      <c r="G63">
        <v>0.8</v>
      </c>
      <c r="H63">
        <v>1.7</v>
      </c>
      <c r="I63" t="s">
        <v>0</v>
      </c>
      <c r="J63">
        <v>0.14000000000000001</v>
      </c>
      <c r="K63">
        <v>2.6</v>
      </c>
      <c r="L63" t="s">
        <v>0</v>
      </c>
      <c r="M63">
        <v>0.9</v>
      </c>
      <c r="N63">
        <v>1.3</v>
      </c>
      <c r="O63">
        <v>0.9</v>
      </c>
      <c r="P63">
        <v>995.2</v>
      </c>
      <c r="Q63">
        <v>0</v>
      </c>
      <c r="R63">
        <v>0</v>
      </c>
      <c r="S63">
        <v>5.8999999999999997E-2</v>
      </c>
      <c r="T63">
        <v>0</v>
      </c>
      <c r="U63">
        <v>19.5</v>
      </c>
      <c r="V63">
        <v>43</v>
      </c>
      <c r="W63">
        <v>6.6</v>
      </c>
      <c r="X63">
        <v>18.3</v>
      </c>
      <c r="Y63">
        <v>8.25</v>
      </c>
      <c r="Z63">
        <v>7.3300000000000004E-2</v>
      </c>
      <c r="AA63">
        <v>117</v>
      </c>
      <c r="AB63">
        <v>1</v>
      </c>
      <c r="AC63">
        <v>100</v>
      </c>
      <c r="AD63">
        <v>5</v>
      </c>
      <c r="AE63" s="7">
        <f t="shared" si="2"/>
        <v>21</v>
      </c>
      <c r="AF63" s="7">
        <f t="shared" si="3"/>
        <v>4</v>
      </c>
      <c r="AG63" s="7">
        <f t="shared" si="4"/>
        <v>2024</v>
      </c>
      <c r="AH63" s="8">
        <f t="shared" si="5"/>
        <v>5</v>
      </c>
      <c r="AI63" s="8">
        <f t="shared" si="6"/>
        <v>0</v>
      </c>
      <c r="AJ63" s="9">
        <f t="shared" si="7"/>
        <v>500</v>
      </c>
      <c r="AK63" s="23">
        <f t="shared" si="8"/>
        <v>4</v>
      </c>
      <c r="AL63" s="8">
        <f t="shared" si="9"/>
        <v>4</v>
      </c>
      <c r="AM63" s="8">
        <f t="shared" si="0"/>
        <v>21</v>
      </c>
      <c r="AN63" s="10">
        <f t="shared" si="1"/>
        <v>45402</v>
      </c>
      <c r="AO63" s="10">
        <f t="shared" si="10"/>
        <v>45403</v>
      </c>
    </row>
    <row r="64" spans="1:41" x14ac:dyDescent="0.35">
      <c r="A64" s="1">
        <v>45403</v>
      </c>
      <c r="B64" s="2">
        <v>0.21180555555555555</v>
      </c>
      <c r="C64">
        <v>1.4</v>
      </c>
      <c r="D64">
        <v>1.4</v>
      </c>
      <c r="E64">
        <v>1.3</v>
      </c>
      <c r="F64">
        <v>96</v>
      </c>
      <c r="G64">
        <v>0.8</v>
      </c>
      <c r="H64">
        <v>1.7</v>
      </c>
      <c r="I64" t="s">
        <v>0</v>
      </c>
      <c r="J64">
        <v>0.14000000000000001</v>
      </c>
      <c r="K64">
        <v>2.6</v>
      </c>
      <c r="L64" t="s">
        <v>0</v>
      </c>
      <c r="M64">
        <v>0.9</v>
      </c>
      <c r="N64">
        <v>1.4</v>
      </c>
      <c r="O64">
        <v>0.9</v>
      </c>
      <c r="P64">
        <v>995.2</v>
      </c>
      <c r="Q64">
        <v>0</v>
      </c>
      <c r="R64">
        <v>0</v>
      </c>
      <c r="S64">
        <v>5.8999999999999997E-2</v>
      </c>
      <c r="T64">
        <v>0</v>
      </c>
      <c r="U64">
        <v>19.5</v>
      </c>
      <c r="V64">
        <v>43</v>
      </c>
      <c r="W64">
        <v>6.6</v>
      </c>
      <c r="X64">
        <v>18.3</v>
      </c>
      <c r="Y64">
        <v>8.25</v>
      </c>
      <c r="Z64">
        <v>7.3300000000000004E-2</v>
      </c>
      <c r="AA64">
        <v>117</v>
      </c>
      <c r="AB64">
        <v>1</v>
      </c>
      <c r="AC64">
        <v>100</v>
      </c>
      <c r="AD64">
        <v>5</v>
      </c>
      <c r="AE64" s="7">
        <f t="shared" si="2"/>
        <v>21</v>
      </c>
      <c r="AF64" s="7">
        <f t="shared" si="3"/>
        <v>4</v>
      </c>
      <c r="AG64" s="7">
        <f t="shared" si="4"/>
        <v>2024</v>
      </c>
      <c r="AH64" s="8">
        <f t="shared" si="5"/>
        <v>5</v>
      </c>
      <c r="AI64" s="8">
        <f t="shared" si="6"/>
        <v>5</v>
      </c>
      <c r="AJ64" s="9">
        <f t="shared" si="7"/>
        <v>505</v>
      </c>
      <c r="AK64" s="23">
        <f t="shared" si="8"/>
        <v>5</v>
      </c>
      <c r="AL64" s="8">
        <f t="shared" si="9"/>
        <v>5</v>
      </c>
      <c r="AM64" s="8">
        <f t="shared" si="0"/>
        <v>21</v>
      </c>
      <c r="AN64" s="10">
        <f t="shared" si="1"/>
        <v>45402</v>
      </c>
      <c r="AO64" s="10">
        <f t="shared" si="10"/>
        <v>45403</v>
      </c>
    </row>
    <row r="65" spans="1:41" x14ac:dyDescent="0.35">
      <c r="A65" s="1">
        <v>45403</v>
      </c>
      <c r="B65" s="2">
        <v>0.21527777777777779</v>
      </c>
      <c r="C65">
        <v>1.5</v>
      </c>
      <c r="D65">
        <v>1.5</v>
      </c>
      <c r="E65">
        <v>1.4</v>
      </c>
      <c r="F65">
        <v>96</v>
      </c>
      <c r="G65">
        <v>0.9</v>
      </c>
      <c r="H65">
        <v>0.9</v>
      </c>
      <c r="I65" t="s">
        <v>0</v>
      </c>
      <c r="J65">
        <v>7.0000000000000007E-2</v>
      </c>
      <c r="K65">
        <v>2.6</v>
      </c>
      <c r="L65" t="s">
        <v>0</v>
      </c>
      <c r="M65">
        <v>1.5</v>
      </c>
      <c r="N65">
        <v>1.5</v>
      </c>
      <c r="O65">
        <v>1.5</v>
      </c>
      <c r="P65">
        <v>995.2</v>
      </c>
      <c r="Q65">
        <v>0</v>
      </c>
      <c r="R65">
        <v>0</v>
      </c>
      <c r="S65">
        <v>5.8000000000000003E-2</v>
      </c>
      <c r="T65">
        <v>0</v>
      </c>
      <c r="U65">
        <v>19.5</v>
      </c>
      <c r="V65">
        <v>43</v>
      </c>
      <c r="W65">
        <v>6.6</v>
      </c>
      <c r="X65">
        <v>18.3</v>
      </c>
      <c r="Y65">
        <v>8.25</v>
      </c>
      <c r="Z65">
        <v>7.3300000000000004E-2</v>
      </c>
      <c r="AA65">
        <v>117</v>
      </c>
      <c r="AB65">
        <v>1</v>
      </c>
      <c r="AC65">
        <v>100</v>
      </c>
      <c r="AD65">
        <v>5</v>
      </c>
      <c r="AE65" s="7">
        <f t="shared" si="2"/>
        <v>21</v>
      </c>
      <c r="AF65" s="7">
        <f t="shared" si="3"/>
        <v>4</v>
      </c>
      <c r="AG65" s="7">
        <f t="shared" si="4"/>
        <v>2024</v>
      </c>
      <c r="AH65" s="8">
        <f t="shared" si="5"/>
        <v>5</v>
      </c>
      <c r="AI65" s="8">
        <f t="shared" si="6"/>
        <v>10</v>
      </c>
      <c r="AJ65" s="9">
        <f t="shared" si="7"/>
        <v>510</v>
      </c>
      <c r="AK65" s="23">
        <f t="shared" si="8"/>
        <v>5</v>
      </c>
      <c r="AL65" s="8">
        <f t="shared" si="9"/>
        <v>5</v>
      </c>
      <c r="AM65" s="8">
        <f t="shared" si="0"/>
        <v>21</v>
      </c>
      <c r="AN65" s="10">
        <f t="shared" si="1"/>
        <v>45402</v>
      </c>
      <c r="AO65" s="10">
        <f t="shared" si="10"/>
        <v>45403</v>
      </c>
    </row>
    <row r="66" spans="1:41" x14ac:dyDescent="0.35">
      <c r="A66" s="1">
        <v>45403</v>
      </c>
      <c r="B66" s="2">
        <v>0.21875</v>
      </c>
      <c r="C66">
        <v>1.6</v>
      </c>
      <c r="D66">
        <v>1.6</v>
      </c>
      <c r="E66">
        <v>1.5</v>
      </c>
      <c r="F66">
        <v>96</v>
      </c>
      <c r="G66">
        <v>1</v>
      </c>
      <c r="H66">
        <v>0.9</v>
      </c>
      <c r="I66" t="s">
        <v>0</v>
      </c>
      <c r="J66">
        <v>7.0000000000000007E-2</v>
      </c>
      <c r="K66">
        <v>1.7</v>
      </c>
      <c r="L66" t="s">
        <v>0</v>
      </c>
      <c r="M66">
        <v>1.6</v>
      </c>
      <c r="N66">
        <v>1.6</v>
      </c>
      <c r="O66">
        <v>1.6</v>
      </c>
      <c r="P66">
        <v>995.3</v>
      </c>
      <c r="Q66">
        <v>0</v>
      </c>
      <c r="R66">
        <v>0</v>
      </c>
      <c r="S66">
        <v>5.8000000000000003E-2</v>
      </c>
      <c r="T66">
        <v>0</v>
      </c>
      <c r="U66">
        <v>19.5</v>
      </c>
      <c r="V66">
        <v>43</v>
      </c>
      <c r="W66">
        <v>6.6</v>
      </c>
      <c r="X66">
        <v>18.3</v>
      </c>
      <c r="Y66">
        <v>8.25</v>
      </c>
      <c r="Z66">
        <v>7.3300000000000004E-2</v>
      </c>
      <c r="AA66">
        <v>117</v>
      </c>
      <c r="AB66">
        <v>1</v>
      </c>
      <c r="AC66">
        <v>100</v>
      </c>
      <c r="AD66">
        <v>5</v>
      </c>
      <c r="AE66" s="7">
        <f t="shared" si="2"/>
        <v>21</v>
      </c>
      <c r="AF66" s="7">
        <f t="shared" si="3"/>
        <v>4</v>
      </c>
      <c r="AG66" s="7">
        <f t="shared" si="4"/>
        <v>2024</v>
      </c>
      <c r="AH66" s="8">
        <f t="shared" si="5"/>
        <v>5</v>
      </c>
      <c r="AI66" s="8">
        <f t="shared" si="6"/>
        <v>15</v>
      </c>
      <c r="AJ66" s="9">
        <f t="shared" si="7"/>
        <v>515</v>
      </c>
      <c r="AK66" s="23">
        <f t="shared" si="8"/>
        <v>5</v>
      </c>
      <c r="AL66" s="8">
        <f t="shared" si="9"/>
        <v>5</v>
      </c>
      <c r="AM66" s="8">
        <f t="shared" si="0"/>
        <v>21</v>
      </c>
      <c r="AN66" s="10">
        <f t="shared" si="1"/>
        <v>45402</v>
      </c>
      <c r="AO66" s="10">
        <f t="shared" si="10"/>
        <v>45403</v>
      </c>
    </row>
    <row r="67" spans="1:41" x14ac:dyDescent="0.35">
      <c r="A67" s="1">
        <v>45403</v>
      </c>
      <c r="B67" s="2">
        <v>0.22222222222222221</v>
      </c>
      <c r="C67">
        <v>1.7</v>
      </c>
      <c r="D67">
        <v>1.7</v>
      </c>
      <c r="E67">
        <v>1.6</v>
      </c>
      <c r="F67">
        <v>96</v>
      </c>
      <c r="G67">
        <v>1.2</v>
      </c>
      <c r="H67">
        <v>0</v>
      </c>
      <c r="I67" t="s">
        <v>0</v>
      </c>
      <c r="J67">
        <v>0</v>
      </c>
      <c r="K67">
        <v>0.9</v>
      </c>
      <c r="L67" t="s">
        <v>0</v>
      </c>
      <c r="M67">
        <v>1.7</v>
      </c>
      <c r="N67">
        <v>1.7</v>
      </c>
      <c r="O67">
        <v>1.7</v>
      </c>
      <c r="P67">
        <v>995.3</v>
      </c>
      <c r="Q67">
        <v>0</v>
      </c>
      <c r="R67">
        <v>0</v>
      </c>
      <c r="S67">
        <v>5.8000000000000003E-2</v>
      </c>
      <c r="T67">
        <v>0</v>
      </c>
      <c r="U67">
        <v>19.5</v>
      </c>
      <c r="V67">
        <v>43</v>
      </c>
      <c r="W67">
        <v>6.6</v>
      </c>
      <c r="X67">
        <v>18.3</v>
      </c>
      <c r="Y67">
        <v>8.25</v>
      </c>
      <c r="Z67">
        <v>7.3300000000000004E-2</v>
      </c>
      <c r="AA67">
        <v>117</v>
      </c>
      <c r="AB67">
        <v>1</v>
      </c>
      <c r="AC67">
        <v>100</v>
      </c>
      <c r="AD67">
        <v>5</v>
      </c>
      <c r="AE67" s="7">
        <f t="shared" si="2"/>
        <v>21</v>
      </c>
      <c r="AF67" s="7">
        <f t="shared" si="3"/>
        <v>4</v>
      </c>
      <c r="AG67" s="7">
        <f t="shared" si="4"/>
        <v>2024</v>
      </c>
      <c r="AH67" s="8">
        <f t="shared" si="5"/>
        <v>5</v>
      </c>
      <c r="AI67" s="8">
        <f t="shared" si="6"/>
        <v>20</v>
      </c>
      <c r="AJ67" s="9">
        <f t="shared" si="7"/>
        <v>520</v>
      </c>
      <c r="AK67" s="23">
        <f t="shared" si="8"/>
        <v>5</v>
      </c>
      <c r="AL67" s="8">
        <f t="shared" si="9"/>
        <v>5</v>
      </c>
      <c r="AM67" s="8">
        <f t="shared" si="0"/>
        <v>21</v>
      </c>
      <c r="AN67" s="10">
        <f t="shared" si="1"/>
        <v>45402</v>
      </c>
      <c r="AO67" s="10">
        <f t="shared" si="10"/>
        <v>45403</v>
      </c>
    </row>
    <row r="68" spans="1:41" x14ac:dyDescent="0.35">
      <c r="A68" s="1">
        <v>45403</v>
      </c>
      <c r="B68" s="2">
        <v>0.22569444444444445</v>
      </c>
      <c r="C68">
        <v>1.8</v>
      </c>
      <c r="D68">
        <v>1.8</v>
      </c>
      <c r="E68">
        <v>1.7</v>
      </c>
      <c r="F68">
        <v>96</v>
      </c>
      <c r="G68">
        <v>1.2</v>
      </c>
      <c r="H68">
        <v>0.9</v>
      </c>
      <c r="I68" t="s">
        <v>0</v>
      </c>
      <c r="J68">
        <v>7.0000000000000007E-2</v>
      </c>
      <c r="K68">
        <v>1.7</v>
      </c>
      <c r="L68" t="s">
        <v>0</v>
      </c>
      <c r="M68">
        <v>1.8</v>
      </c>
      <c r="N68">
        <v>1.8</v>
      </c>
      <c r="O68">
        <v>1.8</v>
      </c>
      <c r="P68">
        <v>995.3</v>
      </c>
      <c r="Q68">
        <v>0</v>
      </c>
      <c r="R68">
        <v>0</v>
      </c>
      <c r="S68">
        <v>5.7000000000000002E-2</v>
      </c>
      <c r="T68">
        <v>0</v>
      </c>
      <c r="U68">
        <v>19.399999999999999</v>
      </c>
      <c r="V68">
        <v>43</v>
      </c>
      <c r="W68">
        <v>6.5</v>
      </c>
      <c r="X68">
        <v>18.2</v>
      </c>
      <c r="Y68">
        <v>8.25</v>
      </c>
      <c r="Z68">
        <v>7.3300000000000004E-2</v>
      </c>
      <c r="AA68">
        <v>117</v>
      </c>
      <c r="AB68">
        <v>1</v>
      </c>
      <c r="AC68">
        <v>100</v>
      </c>
      <c r="AD68">
        <v>5</v>
      </c>
      <c r="AE68" s="7">
        <f t="shared" si="2"/>
        <v>21</v>
      </c>
      <c r="AF68" s="7">
        <f t="shared" si="3"/>
        <v>4</v>
      </c>
      <c r="AG68" s="7">
        <f t="shared" si="4"/>
        <v>2024</v>
      </c>
      <c r="AH68" s="8">
        <f t="shared" si="5"/>
        <v>5</v>
      </c>
      <c r="AI68" s="8">
        <f t="shared" si="6"/>
        <v>25</v>
      </c>
      <c r="AJ68" s="9">
        <f t="shared" si="7"/>
        <v>525</v>
      </c>
      <c r="AK68" s="23">
        <f t="shared" si="8"/>
        <v>5</v>
      </c>
      <c r="AL68" s="8">
        <f t="shared" si="9"/>
        <v>5</v>
      </c>
      <c r="AM68" s="8">
        <f t="shared" ref="AM68:AM131" si="11">IF(AK68=-1,AE68-1,AE68)</f>
        <v>21</v>
      </c>
      <c r="AN68" s="10">
        <f t="shared" ref="AN68:AN131" si="12">IF(AK68&lt;9,A68-1,A68)</f>
        <v>45402</v>
      </c>
      <c r="AO68" s="10">
        <f t="shared" si="10"/>
        <v>45403</v>
      </c>
    </row>
    <row r="69" spans="1:41" x14ac:dyDescent="0.35">
      <c r="A69" s="1">
        <v>45403</v>
      </c>
      <c r="B69" s="2">
        <v>0.22916666666666666</v>
      </c>
      <c r="C69">
        <v>1.9</v>
      </c>
      <c r="D69">
        <v>1.9</v>
      </c>
      <c r="E69">
        <v>1.8</v>
      </c>
      <c r="F69">
        <v>96</v>
      </c>
      <c r="G69">
        <v>1.3</v>
      </c>
      <c r="H69">
        <v>0</v>
      </c>
      <c r="I69" t="s">
        <v>0</v>
      </c>
      <c r="J69">
        <v>0</v>
      </c>
      <c r="K69">
        <v>1.7</v>
      </c>
      <c r="L69" t="s">
        <v>0</v>
      </c>
      <c r="M69">
        <v>1.9</v>
      </c>
      <c r="N69">
        <v>1.9</v>
      </c>
      <c r="O69">
        <v>1.9</v>
      </c>
      <c r="P69">
        <v>995.3</v>
      </c>
      <c r="Q69">
        <v>0</v>
      </c>
      <c r="R69">
        <v>0</v>
      </c>
      <c r="S69">
        <v>5.7000000000000002E-2</v>
      </c>
      <c r="T69">
        <v>0</v>
      </c>
      <c r="U69">
        <v>19.399999999999999</v>
      </c>
      <c r="V69">
        <v>43</v>
      </c>
      <c r="W69">
        <v>6.5</v>
      </c>
      <c r="X69">
        <v>18.2</v>
      </c>
      <c r="Y69">
        <v>8.25</v>
      </c>
      <c r="Z69">
        <v>7.3300000000000004E-2</v>
      </c>
      <c r="AA69">
        <v>117</v>
      </c>
      <c r="AB69">
        <v>1</v>
      </c>
      <c r="AC69">
        <v>100</v>
      </c>
      <c r="AD69">
        <v>5</v>
      </c>
      <c r="AE69" s="7">
        <f t="shared" ref="AE69:AE132" si="13">DAY(A69)</f>
        <v>21</v>
      </c>
      <c r="AF69" s="7">
        <f t="shared" ref="AF69:AF132" si="14">MONTH(A69)</f>
        <v>4</v>
      </c>
      <c r="AG69" s="7">
        <f t="shared" ref="AG69:AG132" si="15">YEAR(A69)</f>
        <v>2024</v>
      </c>
      <c r="AH69" s="8">
        <f t="shared" ref="AH69:AH132" si="16">HOUR(B69)</f>
        <v>5</v>
      </c>
      <c r="AI69" s="8">
        <f t="shared" ref="AI69:AI132" si="17">MINUTE(B69)</f>
        <v>30</v>
      </c>
      <c r="AJ69" s="9">
        <f t="shared" ref="AJ69:AJ132" si="18">(AH69*100)+AI69</f>
        <v>530</v>
      </c>
      <c r="AK69" s="23">
        <f t="shared" ref="AK69:AK132" si="19">IF(AI69=0,AH69-1,AH69)</f>
        <v>5</v>
      </c>
      <c r="AL69" s="8">
        <f t="shared" ref="AL69:AL132" si="20">IF(AK69=-1,0,AK69)</f>
        <v>5</v>
      </c>
      <c r="AM69" s="8">
        <f t="shared" si="11"/>
        <v>21</v>
      </c>
      <c r="AN69" s="10">
        <f t="shared" si="12"/>
        <v>45402</v>
      </c>
      <c r="AO69" s="10">
        <f t="shared" ref="AO69:AO132" si="21">AN69+1</f>
        <v>45403</v>
      </c>
    </row>
    <row r="70" spans="1:41" x14ac:dyDescent="0.35">
      <c r="A70" s="1">
        <v>45403</v>
      </c>
      <c r="B70" s="2">
        <v>0.23263888888888887</v>
      </c>
      <c r="C70">
        <v>1.9</v>
      </c>
      <c r="D70">
        <v>1.9</v>
      </c>
      <c r="E70">
        <v>1.9</v>
      </c>
      <c r="F70">
        <v>96</v>
      </c>
      <c r="G70">
        <v>1.4</v>
      </c>
      <c r="H70">
        <v>0</v>
      </c>
      <c r="I70" t="s">
        <v>0</v>
      </c>
      <c r="J70">
        <v>0</v>
      </c>
      <c r="K70">
        <v>1.7</v>
      </c>
      <c r="L70" t="s">
        <v>0</v>
      </c>
      <c r="M70">
        <v>1.9</v>
      </c>
      <c r="N70">
        <v>1.9</v>
      </c>
      <c r="O70">
        <v>1.9</v>
      </c>
      <c r="P70">
        <v>995.3</v>
      </c>
      <c r="Q70">
        <v>0</v>
      </c>
      <c r="R70">
        <v>0</v>
      </c>
      <c r="S70">
        <v>5.7000000000000002E-2</v>
      </c>
      <c r="T70">
        <v>0</v>
      </c>
      <c r="U70">
        <v>19.399999999999999</v>
      </c>
      <c r="V70">
        <v>43</v>
      </c>
      <c r="W70">
        <v>6.5</v>
      </c>
      <c r="X70">
        <v>18.2</v>
      </c>
      <c r="Y70">
        <v>8.25</v>
      </c>
      <c r="Z70">
        <v>7.3300000000000004E-2</v>
      </c>
      <c r="AA70">
        <v>117</v>
      </c>
      <c r="AB70">
        <v>1</v>
      </c>
      <c r="AC70">
        <v>100</v>
      </c>
      <c r="AD70">
        <v>5</v>
      </c>
      <c r="AE70" s="7">
        <f t="shared" si="13"/>
        <v>21</v>
      </c>
      <c r="AF70" s="7">
        <f t="shared" si="14"/>
        <v>4</v>
      </c>
      <c r="AG70" s="7">
        <f t="shared" si="15"/>
        <v>2024</v>
      </c>
      <c r="AH70" s="8">
        <f t="shared" si="16"/>
        <v>5</v>
      </c>
      <c r="AI70" s="8">
        <f t="shared" si="17"/>
        <v>35</v>
      </c>
      <c r="AJ70" s="9">
        <f t="shared" si="18"/>
        <v>535</v>
      </c>
      <c r="AK70" s="23">
        <f t="shared" si="19"/>
        <v>5</v>
      </c>
      <c r="AL70" s="8">
        <f t="shared" si="20"/>
        <v>5</v>
      </c>
      <c r="AM70" s="8">
        <f t="shared" si="11"/>
        <v>21</v>
      </c>
      <c r="AN70" s="10">
        <f t="shared" si="12"/>
        <v>45402</v>
      </c>
      <c r="AO70" s="10">
        <f t="shared" si="21"/>
        <v>45403</v>
      </c>
    </row>
    <row r="71" spans="1:41" x14ac:dyDescent="0.35">
      <c r="A71" s="1">
        <v>45403</v>
      </c>
      <c r="B71" s="2">
        <v>0.23611111111111113</v>
      </c>
      <c r="C71">
        <v>1.9</v>
      </c>
      <c r="D71">
        <v>1.9</v>
      </c>
      <c r="E71">
        <v>1.9</v>
      </c>
      <c r="F71">
        <v>96</v>
      </c>
      <c r="G71">
        <v>1.4</v>
      </c>
      <c r="H71">
        <v>0.9</v>
      </c>
      <c r="I71" t="s">
        <v>0</v>
      </c>
      <c r="J71">
        <v>7.0000000000000007E-2</v>
      </c>
      <c r="K71">
        <v>1.7</v>
      </c>
      <c r="L71" t="s">
        <v>0</v>
      </c>
      <c r="M71">
        <v>1.9</v>
      </c>
      <c r="N71">
        <v>1.9</v>
      </c>
      <c r="O71">
        <v>1.9</v>
      </c>
      <c r="P71">
        <v>995.4</v>
      </c>
      <c r="Q71">
        <v>0</v>
      </c>
      <c r="R71">
        <v>0</v>
      </c>
      <c r="S71">
        <v>5.7000000000000002E-2</v>
      </c>
      <c r="T71">
        <v>0</v>
      </c>
      <c r="U71">
        <v>19.399999999999999</v>
      </c>
      <c r="V71">
        <v>43</v>
      </c>
      <c r="W71">
        <v>6.5</v>
      </c>
      <c r="X71">
        <v>18.2</v>
      </c>
      <c r="Y71">
        <v>8.25</v>
      </c>
      <c r="Z71">
        <v>7.3300000000000004E-2</v>
      </c>
      <c r="AA71">
        <v>117</v>
      </c>
      <c r="AB71">
        <v>1</v>
      </c>
      <c r="AC71">
        <v>100</v>
      </c>
      <c r="AD71">
        <v>5</v>
      </c>
      <c r="AE71" s="7">
        <f t="shared" si="13"/>
        <v>21</v>
      </c>
      <c r="AF71" s="7">
        <f t="shared" si="14"/>
        <v>4</v>
      </c>
      <c r="AG71" s="7">
        <f t="shared" si="15"/>
        <v>2024</v>
      </c>
      <c r="AH71" s="8">
        <f t="shared" si="16"/>
        <v>5</v>
      </c>
      <c r="AI71" s="8">
        <f t="shared" si="17"/>
        <v>40</v>
      </c>
      <c r="AJ71" s="9">
        <f t="shared" si="18"/>
        <v>540</v>
      </c>
      <c r="AK71" s="23">
        <f t="shared" si="19"/>
        <v>5</v>
      </c>
      <c r="AL71" s="8">
        <f t="shared" si="20"/>
        <v>5</v>
      </c>
      <c r="AM71" s="8">
        <f t="shared" si="11"/>
        <v>21</v>
      </c>
      <c r="AN71" s="10">
        <f t="shared" si="12"/>
        <v>45402</v>
      </c>
      <c r="AO71" s="10">
        <f t="shared" si="21"/>
        <v>45403</v>
      </c>
    </row>
    <row r="72" spans="1:41" x14ac:dyDescent="0.35">
      <c r="A72" s="1">
        <v>45403</v>
      </c>
      <c r="B72" s="2">
        <v>0.23958333333333334</v>
      </c>
      <c r="C72">
        <v>2.1</v>
      </c>
      <c r="D72">
        <v>2.1</v>
      </c>
      <c r="E72">
        <v>1.9</v>
      </c>
      <c r="F72">
        <v>96</v>
      </c>
      <c r="G72">
        <v>1.5</v>
      </c>
      <c r="H72">
        <v>0.9</v>
      </c>
      <c r="I72" t="s">
        <v>0</v>
      </c>
      <c r="J72">
        <v>7.0000000000000007E-2</v>
      </c>
      <c r="K72">
        <v>1.7</v>
      </c>
      <c r="L72" t="s">
        <v>0</v>
      </c>
      <c r="M72">
        <v>2.1</v>
      </c>
      <c r="N72">
        <v>2.1</v>
      </c>
      <c r="O72">
        <v>2.1</v>
      </c>
      <c r="P72">
        <v>995.4</v>
      </c>
      <c r="Q72">
        <v>0</v>
      </c>
      <c r="R72">
        <v>0</v>
      </c>
      <c r="S72">
        <v>5.7000000000000002E-2</v>
      </c>
      <c r="T72">
        <v>0</v>
      </c>
      <c r="U72">
        <v>19.399999999999999</v>
      </c>
      <c r="V72">
        <v>43</v>
      </c>
      <c r="W72">
        <v>6.5</v>
      </c>
      <c r="X72">
        <v>18.2</v>
      </c>
      <c r="Y72">
        <v>8.25</v>
      </c>
      <c r="Z72">
        <v>7.3300000000000004E-2</v>
      </c>
      <c r="AA72">
        <v>118</v>
      </c>
      <c r="AB72">
        <v>1</v>
      </c>
      <c r="AC72">
        <v>100</v>
      </c>
      <c r="AD72">
        <v>5</v>
      </c>
      <c r="AE72" s="7">
        <f t="shared" si="13"/>
        <v>21</v>
      </c>
      <c r="AF72" s="7">
        <f t="shared" si="14"/>
        <v>4</v>
      </c>
      <c r="AG72" s="7">
        <f t="shared" si="15"/>
        <v>2024</v>
      </c>
      <c r="AH72" s="8">
        <f t="shared" si="16"/>
        <v>5</v>
      </c>
      <c r="AI72" s="8">
        <f t="shared" si="17"/>
        <v>45</v>
      </c>
      <c r="AJ72" s="9">
        <f t="shared" si="18"/>
        <v>545</v>
      </c>
      <c r="AK72" s="23">
        <f t="shared" si="19"/>
        <v>5</v>
      </c>
      <c r="AL72" s="8">
        <f t="shared" si="20"/>
        <v>5</v>
      </c>
      <c r="AM72" s="8">
        <f t="shared" si="11"/>
        <v>21</v>
      </c>
      <c r="AN72" s="10">
        <f t="shared" si="12"/>
        <v>45402</v>
      </c>
      <c r="AO72" s="10">
        <f t="shared" si="21"/>
        <v>45403</v>
      </c>
    </row>
    <row r="73" spans="1:41" x14ac:dyDescent="0.35">
      <c r="A73" s="1">
        <v>45403</v>
      </c>
      <c r="B73" s="2">
        <v>0.24305555555555555</v>
      </c>
      <c r="C73">
        <v>2.1</v>
      </c>
      <c r="D73">
        <v>2.1</v>
      </c>
      <c r="E73">
        <v>2</v>
      </c>
      <c r="F73">
        <v>96</v>
      </c>
      <c r="G73">
        <v>1.5</v>
      </c>
      <c r="H73">
        <v>0.9</v>
      </c>
      <c r="I73" t="s">
        <v>0</v>
      </c>
      <c r="J73">
        <v>7.0000000000000007E-2</v>
      </c>
      <c r="K73">
        <v>1.7</v>
      </c>
      <c r="L73" t="s">
        <v>0</v>
      </c>
      <c r="M73">
        <v>2.1</v>
      </c>
      <c r="N73">
        <v>2.1</v>
      </c>
      <c r="O73">
        <v>2.1</v>
      </c>
      <c r="P73">
        <v>995.4</v>
      </c>
      <c r="Q73">
        <v>0</v>
      </c>
      <c r="R73">
        <v>0</v>
      </c>
      <c r="S73">
        <v>5.6000000000000001E-2</v>
      </c>
      <c r="T73">
        <v>0</v>
      </c>
      <c r="U73">
        <v>19.3</v>
      </c>
      <c r="V73">
        <v>43</v>
      </c>
      <c r="W73">
        <v>6.4</v>
      </c>
      <c r="X73">
        <v>18.100000000000001</v>
      </c>
      <c r="Y73">
        <v>8.25</v>
      </c>
      <c r="Z73">
        <v>7.3300000000000004E-2</v>
      </c>
      <c r="AA73">
        <v>117</v>
      </c>
      <c r="AB73">
        <v>1</v>
      </c>
      <c r="AC73">
        <v>100</v>
      </c>
      <c r="AD73">
        <v>5</v>
      </c>
      <c r="AE73" s="7">
        <f t="shared" si="13"/>
        <v>21</v>
      </c>
      <c r="AF73" s="7">
        <f t="shared" si="14"/>
        <v>4</v>
      </c>
      <c r="AG73" s="7">
        <f t="shared" si="15"/>
        <v>2024</v>
      </c>
      <c r="AH73" s="8">
        <f t="shared" si="16"/>
        <v>5</v>
      </c>
      <c r="AI73" s="8">
        <f t="shared" si="17"/>
        <v>50</v>
      </c>
      <c r="AJ73" s="9">
        <f t="shared" si="18"/>
        <v>550</v>
      </c>
      <c r="AK73" s="23">
        <f t="shared" si="19"/>
        <v>5</v>
      </c>
      <c r="AL73" s="8">
        <f t="shared" si="20"/>
        <v>5</v>
      </c>
      <c r="AM73" s="8">
        <f t="shared" si="11"/>
        <v>21</v>
      </c>
      <c r="AN73" s="10">
        <f t="shared" si="12"/>
        <v>45402</v>
      </c>
      <c r="AO73" s="10">
        <f t="shared" si="21"/>
        <v>45403</v>
      </c>
    </row>
    <row r="74" spans="1:41" x14ac:dyDescent="0.35">
      <c r="A74" s="1">
        <v>45403</v>
      </c>
      <c r="B74" s="2">
        <v>0.24652777777777779</v>
      </c>
      <c r="C74">
        <v>2.2000000000000002</v>
      </c>
      <c r="D74">
        <v>2.2000000000000002</v>
      </c>
      <c r="E74">
        <v>2.1</v>
      </c>
      <c r="F74">
        <v>96</v>
      </c>
      <c r="G74">
        <v>1.7</v>
      </c>
      <c r="H74">
        <v>0.9</v>
      </c>
      <c r="I74" t="s">
        <v>0</v>
      </c>
      <c r="J74">
        <v>7.0000000000000007E-2</v>
      </c>
      <c r="K74">
        <v>2.6</v>
      </c>
      <c r="L74" t="s">
        <v>0</v>
      </c>
      <c r="M74">
        <v>2.2000000000000002</v>
      </c>
      <c r="N74">
        <v>2.2000000000000002</v>
      </c>
      <c r="O74">
        <v>2.2000000000000002</v>
      </c>
      <c r="P74">
        <v>995.4</v>
      </c>
      <c r="Q74">
        <v>0</v>
      </c>
      <c r="R74">
        <v>0</v>
      </c>
      <c r="S74">
        <v>5.6000000000000001E-2</v>
      </c>
      <c r="T74">
        <v>0</v>
      </c>
      <c r="U74">
        <v>19.3</v>
      </c>
      <c r="V74">
        <v>43</v>
      </c>
      <c r="W74">
        <v>6.4</v>
      </c>
      <c r="X74">
        <v>18.100000000000001</v>
      </c>
      <c r="Y74">
        <v>8.25</v>
      </c>
      <c r="Z74">
        <v>7.3300000000000004E-2</v>
      </c>
      <c r="AA74">
        <v>117</v>
      </c>
      <c r="AB74">
        <v>1</v>
      </c>
      <c r="AC74">
        <v>100</v>
      </c>
      <c r="AD74">
        <v>5</v>
      </c>
      <c r="AE74" s="7">
        <f t="shared" si="13"/>
        <v>21</v>
      </c>
      <c r="AF74" s="7">
        <f t="shared" si="14"/>
        <v>4</v>
      </c>
      <c r="AG74" s="7">
        <f t="shared" si="15"/>
        <v>2024</v>
      </c>
      <c r="AH74" s="8">
        <f t="shared" si="16"/>
        <v>5</v>
      </c>
      <c r="AI74" s="8">
        <f t="shared" si="17"/>
        <v>55</v>
      </c>
      <c r="AJ74" s="9">
        <f t="shared" si="18"/>
        <v>555</v>
      </c>
      <c r="AK74" s="23">
        <f t="shared" si="19"/>
        <v>5</v>
      </c>
      <c r="AL74" s="8">
        <f t="shared" si="20"/>
        <v>5</v>
      </c>
      <c r="AM74" s="8">
        <f t="shared" si="11"/>
        <v>21</v>
      </c>
      <c r="AN74" s="10">
        <f t="shared" si="12"/>
        <v>45402</v>
      </c>
      <c r="AO74" s="10">
        <f t="shared" si="21"/>
        <v>45403</v>
      </c>
    </row>
    <row r="75" spans="1:41" x14ac:dyDescent="0.35">
      <c r="A75" s="1">
        <v>45403</v>
      </c>
      <c r="B75" s="2">
        <v>0.25</v>
      </c>
      <c r="C75">
        <v>2.2999999999999998</v>
      </c>
      <c r="D75">
        <v>2.2999999999999998</v>
      </c>
      <c r="E75">
        <v>2.2000000000000002</v>
      </c>
      <c r="F75">
        <v>96</v>
      </c>
      <c r="G75">
        <v>1.8</v>
      </c>
      <c r="H75">
        <v>1.7</v>
      </c>
      <c r="I75" t="s">
        <v>0</v>
      </c>
      <c r="J75">
        <v>0.14000000000000001</v>
      </c>
      <c r="K75">
        <v>2.6</v>
      </c>
      <c r="L75" t="s">
        <v>0</v>
      </c>
      <c r="M75">
        <v>2</v>
      </c>
      <c r="N75">
        <v>2.2999999999999998</v>
      </c>
      <c r="O75">
        <v>2</v>
      </c>
      <c r="P75">
        <v>995.5</v>
      </c>
      <c r="Q75">
        <v>0</v>
      </c>
      <c r="R75">
        <v>0</v>
      </c>
      <c r="S75">
        <v>5.6000000000000001E-2</v>
      </c>
      <c r="T75">
        <v>0</v>
      </c>
      <c r="U75">
        <v>19.3</v>
      </c>
      <c r="V75">
        <v>43</v>
      </c>
      <c r="W75">
        <v>6.4</v>
      </c>
      <c r="X75">
        <v>18.100000000000001</v>
      </c>
      <c r="Y75">
        <v>8.25</v>
      </c>
      <c r="Z75">
        <v>7.3300000000000004E-2</v>
      </c>
      <c r="AA75">
        <v>117</v>
      </c>
      <c r="AB75">
        <v>1</v>
      </c>
      <c r="AC75">
        <v>100</v>
      </c>
      <c r="AD75">
        <v>5</v>
      </c>
      <c r="AE75" s="7">
        <f t="shared" si="13"/>
        <v>21</v>
      </c>
      <c r="AF75" s="7">
        <f t="shared" si="14"/>
        <v>4</v>
      </c>
      <c r="AG75" s="7">
        <f t="shared" si="15"/>
        <v>2024</v>
      </c>
      <c r="AH75" s="8">
        <f t="shared" si="16"/>
        <v>6</v>
      </c>
      <c r="AI75" s="8">
        <f t="shared" si="17"/>
        <v>0</v>
      </c>
      <c r="AJ75" s="9">
        <f t="shared" si="18"/>
        <v>600</v>
      </c>
      <c r="AK75" s="23">
        <f t="shared" si="19"/>
        <v>5</v>
      </c>
      <c r="AL75" s="8">
        <f t="shared" si="20"/>
        <v>5</v>
      </c>
      <c r="AM75" s="8">
        <f t="shared" si="11"/>
        <v>21</v>
      </c>
      <c r="AN75" s="10">
        <f t="shared" si="12"/>
        <v>45402</v>
      </c>
      <c r="AO75" s="10">
        <f t="shared" si="21"/>
        <v>45403</v>
      </c>
    </row>
    <row r="76" spans="1:41" x14ac:dyDescent="0.35">
      <c r="A76" s="1">
        <v>45403</v>
      </c>
      <c r="B76" s="2">
        <v>0.25347222222222221</v>
      </c>
      <c r="C76">
        <v>2.4</v>
      </c>
      <c r="D76">
        <v>2.4</v>
      </c>
      <c r="E76">
        <v>2.2999999999999998</v>
      </c>
      <c r="F76">
        <v>96</v>
      </c>
      <c r="G76">
        <v>1.9</v>
      </c>
      <c r="H76">
        <v>1.7</v>
      </c>
      <c r="I76" t="s">
        <v>0</v>
      </c>
      <c r="J76">
        <v>0.14000000000000001</v>
      </c>
      <c r="K76">
        <v>2.6</v>
      </c>
      <c r="L76" t="s">
        <v>0</v>
      </c>
      <c r="M76">
        <v>2.1</v>
      </c>
      <c r="N76">
        <v>2.4</v>
      </c>
      <c r="O76">
        <v>2.1</v>
      </c>
      <c r="P76">
        <v>995.4</v>
      </c>
      <c r="Q76">
        <v>0</v>
      </c>
      <c r="R76">
        <v>0</v>
      </c>
      <c r="S76">
        <v>5.5E-2</v>
      </c>
      <c r="T76">
        <v>0</v>
      </c>
      <c r="U76">
        <v>19.3</v>
      </c>
      <c r="V76">
        <v>43</v>
      </c>
      <c r="W76">
        <v>6.4</v>
      </c>
      <c r="X76">
        <v>18.100000000000001</v>
      </c>
      <c r="Y76">
        <v>8.25</v>
      </c>
      <c r="Z76">
        <v>7.3300000000000004E-2</v>
      </c>
      <c r="AA76">
        <v>117</v>
      </c>
      <c r="AB76">
        <v>1</v>
      </c>
      <c r="AC76">
        <v>100</v>
      </c>
      <c r="AD76">
        <v>5</v>
      </c>
      <c r="AE76" s="7">
        <f t="shared" si="13"/>
        <v>21</v>
      </c>
      <c r="AF76" s="7">
        <f t="shared" si="14"/>
        <v>4</v>
      </c>
      <c r="AG76" s="7">
        <f t="shared" si="15"/>
        <v>2024</v>
      </c>
      <c r="AH76" s="8">
        <f t="shared" si="16"/>
        <v>6</v>
      </c>
      <c r="AI76" s="8">
        <f t="shared" si="17"/>
        <v>5</v>
      </c>
      <c r="AJ76" s="9">
        <f t="shared" si="18"/>
        <v>605</v>
      </c>
      <c r="AK76" s="23">
        <f t="shared" si="19"/>
        <v>6</v>
      </c>
      <c r="AL76" s="8">
        <f t="shared" si="20"/>
        <v>6</v>
      </c>
      <c r="AM76" s="8">
        <f t="shared" si="11"/>
        <v>21</v>
      </c>
      <c r="AN76" s="10">
        <f t="shared" si="12"/>
        <v>45402</v>
      </c>
      <c r="AO76" s="10">
        <f t="shared" si="21"/>
        <v>45403</v>
      </c>
    </row>
    <row r="77" spans="1:41" x14ac:dyDescent="0.35">
      <c r="A77" s="1">
        <v>45403</v>
      </c>
      <c r="B77" s="2">
        <v>0.25694444444444448</v>
      </c>
      <c r="C77">
        <v>2.5</v>
      </c>
      <c r="D77">
        <v>2.5</v>
      </c>
      <c r="E77">
        <v>2.4</v>
      </c>
      <c r="F77">
        <v>96</v>
      </c>
      <c r="G77">
        <v>1.9</v>
      </c>
      <c r="H77">
        <v>1.7</v>
      </c>
      <c r="I77" t="s">
        <v>0</v>
      </c>
      <c r="J77">
        <v>0.14000000000000001</v>
      </c>
      <c r="K77">
        <v>2.6</v>
      </c>
      <c r="L77" t="s">
        <v>0</v>
      </c>
      <c r="M77">
        <v>2.2000000000000002</v>
      </c>
      <c r="N77">
        <v>2.5</v>
      </c>
      <c r="O77">
        <v>2.2000000000000002</v>
      </c>
      <c r="P77">
        <v>995.5</v>
      </c>
      <c r="Q77">
        <v>0</v>
      </c>
      <c r="R77">
        <v>0</v>
      </c>
      <c r="S77">
        <v>5.5E-2</v>
      </c>
      <c r="T77">
        <v>0</v>
      </c>
      <c r="U77">
        <v>19.3</v>
      </c>
      <c r="V77">
        <v>43</v>
      </c>
      <c r="W77">
        <v>6.4</v>
      </c>
      <c r="X77">
        <v>18.100000000000001</v>
      </c>
      <c r="Y77">
        <v>8.25</v>
      </c>
      <c r="Z77">
        <v>7.3300000000000004E-2</v>
      </c>
      <c r="AA77">
        <v>116</v>
      </c>
      <c r="AB77">
        <v>1</v>
      </c>
      <c r="AC77">
        <v>100</v>
      </c>
      <c r="AD77">
        <v>5</v>
      </c>
      <c r="AE77" s="7">
        <f t="shared" si="13"/>
        <v>21</v>
      </c>
      <c r="AF77" s="7">
        <f t="shared" si="14"/>
        <v>4</v>
      </c>
      <c r="AG77" s="7">
        <f t="shared" si="15"/>
        <v>2024</v>
      </c>
      <c r="AH77" s="8">
        <f t="shared" si="16"/>
        <v>6</v>
      </c>
      <c r="AI77" s="8">
        <f t="shared" si="17"/>
        <v>10</v>
      </c>
      <c r="AJ77" s="9">
        <f t="shared" si="18"/>
        <v>610</v>
      </c>
      <c r="AK77" s="23">
        <f t="shared" si="19"/>
        <v>6</v>
      </c>
      <c r="AL77" s="8">
        <f t="shared" si="20"/>
        <v>6</v>
      </c>
      <c r="AM77" s="8">
        <f t="shared" si="11"/>
        <v>21</v>
      </c>
      <c r="AN77" s="10">
        <f t="shared" si="12"/>
        <v>45402</v>
      </c>
      <c r="AO77" s="10">
        <f t="shared" si="21"/>
        <v>45403</v>
      </c>
    </row>
    <row r="78" spans="1:41" x14ac:dyDescent="0.35">
      <c r="A78" s="1">
        <v>45403</v>
      </c>
      <c r="B78" s="2">
        <v>0.26041666666666669</v>
      </c>
      <c r="C78">
        <v>2.6</v>
      </c>
      <c r="D78">
        <v>2.6</v>
      </c>
      <c r="E78">
        <v>2.5</v>
      </c>
      <c r="F78">
        <v>96</v>
      </c>
      <c r="G78">
        <v>2</v>
      </c>
      <c r="H78">
        <v>0.9</v>
      </c>
      <c r="I78" t="s">
        <v>0</v>
      </c>
      <c r="J78">
        <v>7.0000000000000007E-2</v>
      </c>
      <c r="K78">
        <v>1.7</v>
      </c>
      <c r="L78" t="s">
        <v>0</v>
      </c>
      <c r="M78">
        <v>2.6</v>
      </c>
      <c r="N78">
        <v>2.6</v>
      </c>
      <c r="O78">
        <v>2.6</v>
      </c>
      <c r="P78">
        <v>995.5</v>
      </c>
      <c r="Q78">
        <v>0</v>
      </c>
      <c r="R78">
        <v>0</v>
      </c>
      <c r="S78">
        <v>5.5E-2</v>
      </c>
      <c r="T78">
        <v>0</v>
      </c>
      <c r="U78">
        <v>19.3</v>
      </c>
      <c r="V78">
        <v>43</v>
      </c>
      <c r="W78">
        <v>6.4</v>
      </c>
      <c r="X78">
        <v>18.100000000000001</v>
      </c>
      <c r="Y78">
        <v>8.25</v>
      </c>
      <c r="Z78">
        <v>7.3300000000000004E-2</v>
      </c>
      <c r="AA78">
        <v>116</v>
      </c>
      <c r="AB78">
        <v>1</v>
      </c>
      <c r="AC78">
        <v>100</v>
      </c>
      <c r="AD78">
        <v>5</v>
      </c>
      <c r="AE78" s="7">
        <f t="shared" si="13"/>
        <v>21</v>
      </c>
      <c r="AF78" s="7">
        <f t="shared" si="14"/>
        <v>4</v>
      </c>
      <c r="AG78" s="7">
        <f t="shared" si="15"/>
        <v>2024</v>
      </c>
      <c r="AH78" s="8">
        <f t="shared" si="16"/>
        <v>6</v>
      </c>
      <c r="AI78" s="8">
        <f t="shared" si="17"/>
        <v>15</v>
      </c>
      <c r="AJ78" s="9">
        <f t="shared" si="18"/>
        <v>615</v>
      </c>
      <c r="AK78" s="23">
        <f t="shared" si="19"/>
        <v>6</v>
      </c>
      <c r="AL78" s="8">
        <f t="shared" si="20"/>
        <v>6</v>
      </c>
      <c r="AM78" s="8">
        <f t="shared" si="11"/>
        <v>21</v>
      </c>
      <c r="AN78" s="10">
        <f t="shared" si="12"/>
        <v>45402</v>
      </c>
      <c r="AO78" s="10">
        <f t="shared" si="21"/>
        <v>45403</v>
      </c>
    </row>
    <row r="79" spans="1:41" x14ac:dyDescent="0.35">
      <c r="A79" s="1">
        <v>45403</v>
      </c>
      <c r="B79" s="2">
        <v>0.2638888888888889</v>
      </c>
      <c r="C79">
        <v>2.7</v>
      </c>
      <c r="D79">
        <v>2.7</v>
      </c>
      <c r="E79">
        <v>2.6</v>
      </c>
      <c r="F79">
        <v>96</v>
      </c>
      <c r="G79">
        <v>2.1</v>
      </c>
      <c r="H79">
        <v>0</v>
      </c>
      <c r="I79" t="s">
        <v>0</v>
      </c>
      <c r="J79">
        <v>0</v>
      </c>
      <c r="K79">
        <v>1.7</v>
      </c>
      <c r="L79" t="s">
        <v>0</v>
      </c>
      <c r="M79">
        <v>2.7</v>
      </c>
      <c r="N79">
        <v>2.7</v>
      </c>
      <c r="O79">
        <v>2.7</v>
      </c>
      <c r="P79">
        <v>995.5</v>
      </c>
      <c r="Q79">
        <v>0</v>
      </c>
      <c r="R79">
        <v>0</v>
      </c>
      <c r="S79">
        <v>5.3999999999999999E-2</v>
      </c>
      <c r="T79">
        <v>0</v>
      </c>
      <c r="U79">
        <v>19.2</v>
      </c>
      <c r="V79">
        <v>43</v>
      </c>
      <c r="W79">
        <v>6.3</v>
      </c>
      <c r="X79">
        <v>18</v>
      </c>
      <c r="Y79">
        <v>8.25</v>
      </c>
      <c r="Z79">
        <v>7.3400000000000007E-2</v>
      </c>
      <c r="AA79">
        <v>117</v>
      </c>
      <c r="AB79">
        <v>1</v>
      </c>
      <c r="AC79">
        <v>100</v>
      </c>
      <c r="AD79">
        <v>5</v>
      </c>
      <c r="AE79" s="7">
        <f t="shared" si="13"/>
        <v>21</v>
      </c>
      <c r="AF79" s="7">
        <f t="shared" si="14"/>
        <v>4</v>
      </c>
      <c r="AG79" s="7">
        <f t="shared" si="15"/>
        <v>2024</v>
      </c>
      <c r="AH79" s="8">
        <f t="shared" si="16"/>
        <v>6</v>
      </c>
      <c r="AI79" s="8">
        <f t="shared" si="17"/>
        <v>20</v>
      </c>
      <c r="AJ79" s="9">
        <f t="shared" si="18"/>
        <v>620</v>
      </c>
      <c r="AK79" s="23">
        <f t="shared" si="19"/>
        <v>6</v>
      </c>
      <c r="AL79" s="8">
        <f t="shared" si="20"/>
        <v>6</v>
      </c>
      <c r="AM79" s="8">
        <f t="shared" si="11"/>
        <v>21</v>
      </c>
      <c r="AN79" s="10">
        <f t="shared" si="12"/>
        <v>45402</v>
      </c>
      <c r="AO79" s="10">
        <f t="shared" si="21"/>
        <v>45403</v>
      </c>
    </row>
    <row r="80" spans="1:41" x14ac:dyDescent="0.35">
      <c r="A80" s="1">
        <v>45403</v>
      </c>
      <c r="B80" s="2">
        <v>0.2673611111111111</v>
      </c>
      <c r="C80">
        <v>2.8</v>
      </c>
      <c r="D80">
        <v>2.8</v>
      </c>
      <c r="E80">
        <v>2.7</v>
      </c>
      <c r="F80">
        <v>96</v>
      </c>
      <c r="G80">
        <v>2.2000000000000002</v>
      </c>
      <c r="H80">
        <v>0</v>
      </c>
      <c r="I80" t="s">
        <v>0</v>
      </c>
      <c r="J80">
        <v>0</v>
      </c>
      <c r="K80">
        <v>1.7</v>
      </c>
      <c r="L80" t="s">
        <v>0</v>
      </c>
      <c r="M80">
        <v>2.8</v>
      </c>
      <c r="N80">
        <v>2.8</v>
      </c>
      <c r="O80">
        <v>2.8</v>
      </c>
      <c r="P80">
        <v>995.5</v>
      </c>
      <c r="Q80">
        <v>0</v>
      </c>
      <c r="R80">
        <v>0</v>
      </c>
      <c r="S80">
        <v>5.3999999999999999E-2</v>
      </c>
      <c r="T80">
        <v>0</v>
      </c>
      <c r="U80">
        <v>19.2</v>
      </c>
      <c r="V80">
        <v>43</v>
      </c>
      <c r="W80">
        <v>6.3</v>
      </c>
      <c r="X80">
        <v>18</v>
      </c>
      <c r="Y80">
        <v>8.25</v>
      </c>
      <c r="Z80">
        <v>7.3400000000000007E-2</v>
      </c>
      <c r="AA80">
        <v>117</v>
      </c>
      <c r="AB80">
        <v>1</v>
      </c>
      <c r="AC80">
        <v>100</v>
      </c>
      <c r="AD80">
        <v>5</v>
      </c>
      <c r="AE80" s="7">
        <f t="shared" si="13"/>
        <v>21</v>
      </c>
      <c r="AF80" s="7">
        <f t="shared" si="14"/>
        <v>4</v>
      </c>
      <c r="AG80" s="7">
        <f t="shared" si="15"/>
        <v>2024</v>
      </c>
      <c r="AH80" s="8">
        <f t="shared" si="16"/>
        <v>6</v>
      </c>
      <c r="AI80" s="8">
        <f t="shared" si="17"/>
        <v>25</v>
      </c>
      <c r="AJ80" s="9">
        <f t="shared" si="18"/>
        <v>625</v>
      </c>
      <c r="AK80" s="23">
        <f t="shared" si="19"/>
        <v>6</v>
      </c>
      <c r="AL80" s="8">
        <f t="shared" si="20"/>
        <v>6</v>
      </c>
      <c r="AM80" s="8">
        <f t="shared" si="11"/>
        <v>21</v>
      </c>
      <c r="AN80" s="10">
        <f t="shared" si="12"/>
        <v>45402</v>
      </c>
      <c r="AO80" s="10">
        <f t="shared" si="21"/>
        <v>45403</v>
      </c>
    </row>
    <row r="81" spans="1:41" x14ac:dyDescent="0.35">
      <c r="A81" s="1">
        <v>45403</v>
      </c>
      <c r="B81" s="2">
        <v>0.27083333333333331</v>
      </c>
      <c r="C81">
        <v>2.8</v>
      </c>
      <c r="D81">
        <v>2.8</v>
      </c>
      <c r="E81">
        <v>2.8</v>
      </c>
      <c r="F81">
        <v>96</v>
      </c>
      <c r="G81">
        <v>2.2000000000000002</v>
      </c>
      <c r="H81">
        <v>0</v>
      </c>
      <c r="I81" t="s">
        <v>0</v>
      </c>
      <c r="J81">
        <v>0</v>
      </c>
      <c r="K81">
        <v>1.7</v>
      </c>
      <c r="L81" t="s">
        <v>0</v>
      </c>
      <c r="M81">
        <v>2.8</v>
      </c>
      <c r="N81">
        <v>2.8</v>
      </c>
      <c r="O81">
        <v>2.8</v>
      </c>
      <c r="P81">
        <v>995.6</v>
      </c>
      <c r="Q81">
        <v>0</v>
      </c>
      <c r="R81">
        <v>0</v>
      </c>
      <c r="S81">
        <v>5.3999999999999999E-2</v>
      </c>
      <c r="T81">
        <v>0</v>
      </c>
      <c r="U81">
        <v>19.2</v>
      </c>
      <c r="V81">
        <v>43</v>
      </c>
      <c r="W81">
        <v>6.3</v>
      </c>
      <c r="X81">
        <v>18</v>
      </c>
      <c r="Y81">
        <v>8.25</v>
      </c>
      <c r="Z81">
        <v>7.3400000000000007E-2</v>
      </c>
      <c r="AA81">
        <v>117</v>
      </c>
      <c r="AB81">
        <v>1</v>
      </c>
      <c r="AC81">
        <v>100</v>
      </c>
      <c r="AD81">
        <v>5</v>
      </c>
      <c r="AE81" s="7">
        <f t="shared" si="13"/>
        <v>21</v>
      </c>
      <c r="AF81" s="7">
        <f t="shared" si="14"/>
        <v>4</v>
      </c>
      <c r="AG81" s="7">
        <f t="shared" si="15"/>
        <v>2024</v>
      </c>
      <c r="AH81" s="8">
        <f t="shared" si="16"/>
        <v>6</v>
      </c>
      <c r="AI81" s="8">
        <f t="shared" si="17"/>
        <v>30</v>
      </c>
      <c r="AJ81" s="9">
        <f t="shared" si="18"/>
        <v>630</v>
      </c>
      <c r="AK81" s="23">
        <f t="shared" si="19"/>
        <v>6</v>
      </c>
      <c r="AL81" s="8">
        <f t="shared" si="20"/>
        <v>6</v>
      </c>
      <c r="AM81" s="8">
        <f t="shared" si="11"/>
        <v>21</v>
      </c>
      <c r="AN81" s="10">
        <f t="shared" si="12"/>
        <v>45402</v>
      </c>
      <c r="AO81" s="10">
        <f t="shared" si="21"/>
        <v>45403</v>
      </c>
    </row>
    <row r="82" spans="1:41" x14ac:dyDescent="0.35">
      <c r="A82" s="1">
        <v>45403</v>
      </c>
      <c r="B82" s="2">
        <v>0.27430555555555552</v>
      </c>
      <c r="C82">
        <v>2.9</v>
      </c>
      <c r="D82">
        <v>2.9</v>
      </c>
      <c r="E82">
        <v>2.8</v>
      </c>
      <c r="F82">
        <v>96</v>
      </c>
      <c r="G82">
        <v>2.2999999999999998</v>
      </c>
      <c r="H82">
        <v>0.9</v>
      </c>
      <c r="I82" t="s">
        <v>0</v>
      </c>
      <c r="J82">
        <v>7.0000000000000007E-2</v>
      </c>
      <c r="K82">
        <v>2.6</v>
      </c>
      <c r="L82" t="s">
        <v>0</v>
      </c>
      <c r="M82">
        <v>2.9</v>
      </c>
      <c r="N82">
        <v>2.9</v>
      </c>
      <c r="O82">
        <v>2.9</v>
      </c>
      <c r="P82">
        <v>995.7</v>
      </c>
      <c r="Q82">
        <v>0</v>
      </c>
      <c r="R82">
        <v>0</v>
      </c>
      <c r="S82">
        <v>5.3999999999999999E-2</v>
      </c>
      <c r="T82">
        <v>0</v>
      </c>
      <c r="U82">
        <v>19.2</v>
      </c>
      <c r="V82">
        <v>43</v>
      </c>
      <c r="W82">
        <v>6.3</v>
      </c>
      <c r="X82">
        <v>18</v>
      </c>
      <c r="Y82">
        <v>8.25</v>
      </c>
      <c r="Z82">
        <v>7.3400000000000007E-2</v>
      </c>
      <c r="AA82">
        <v>117</v>
      </c>
      <c r="AB82">
        <v>1</v>
      </c>
      <c r="AC82">
        <v>100</v>
      </c>
      <c r="AD82">
        <v>5</v>
      </c>
      <c r="AE82" s="7">
        <f t="shared" si="13"/>
        <v>21</v>
      </c>
      <c r="AF82" s="7">
        <f t="shared" si="14"/>
        <v>4</v>
      </c>
      <c r="AG82" s="7">
        <f t="shared" si="15"/>
        <v>2024</v>
      </c>
      <c r="AH82" s="8">
        <f t="shared" si="16"/>
        <v>6</v>
      </c>
      <c r="AI82" s="8">
        <f t="shared" si="17"/>
        <v>35</v>
      </c>
      <c r="AJ82" s="9">
        <f t="shared" si="18"/>
        <v>635</v>
      </c>
      <c r="AK82" s="23">
        <f t="shared" si="19"/>
        <v>6</v>
      </c>
      <c r="AL82" s="8">
        <f t="shared" si="20"/>
        <v>6</v>
      </c>
      <c r="AM82" s="8">
        <f t="shared" si="11"/>
        <v>21</v>
      </c>
      <c r="AN82" s="10">
        <f t="shared" si="12"/>
        <v>45402</v>
      </c>
      <c r="AO82" s="10">
        <f t="shared" si="21"/>
        <v>45403</v>
      </c>
    </row>
    <row r="83" spans="1:41" x14ac:dyDescent="0.35">
      <c r="A83" s="1">
        <v>45403</v>
      </c>
      <c r="B83" s="2">
        <v>0.27777777777777779</v>
      </c>
      <c r="C83">
        <v>3.1</v>
      </c>
      <c r="D83">
        <v>3.1</v>
      </c>
      <c r="E83">
        <v>2.9</v>
      </c>
      <c r="F83">
        <v>96</v>
      </c>
      <c r="G83">
        <v>2.5</v>
      </c>
      <c r="H83">
        <v>0.9</v>
      </c>
      <c r="I83" t="s">
        <v>0</v>
      </c>
      <c r="J83">
        <v>7.0000000000000007E-2</v>
      </c>
      <c r="K83">
        <v>2.6</v>
      </c>
      <c r="L83" t="s">
        <v>0</v>
      </c>
      <c r="M83">
        <v>3.1</v>
      </c>
      <c r="N83">
        <v>3.1</v>
      </c>
      <c r="O83">
        <v>3.1</v>
      </c>
      <c r="P83">
        <v>995.7</v>
      </c>
      <c r="Q83">
        <v>0</v>
      </c>
      <c r="R83">
        <v>0</v>
      </c>
      <c r="S83">
        <v>5.2999999999999999E-2</v>
      </c>
      <c r="T83">
        <v>0</v>
      </c>
      <c r="U83">
        <v>19.2</v>
      </c>
      <c r="V83">
        <v>43</v>
      </c>
      <c r="W83">
        <v>6.3</v>
      </c>
      <c r="X83">
        <v>18</v>
      </c>
      <c r="Y83">
        <v>8.25</v>
      </c>
      <c r="Z83">
        <v>7.3400000000000007E-2</v>
      </c>
      <c r="AA83">
        <v>116</v>
      </c>
      <c r="AB83">
        <v>1</v>
      </c>
      <c r="AC83">
        <v>100</v>
      </c>
      <c r="AD83">
        <v>5</v>
      </c>
      <c r="AE83" s="7">
        <f t="shared" si="13"/>
        <v>21</v>
      </c>
      <c r="AF83" s="7">
        <f t="shared" si="14"/>
        <v>4</v>
      </c>
      <c r="AG83" s="7">
        <f t="shared" si="15"/>
        <v>2024</v>
      </c>
      <c r="AH83" s="8">
        <f t="shared" si="16"/>
        <v>6</v>
      </c>
      <c r="AI83" s="8">
        <f t="shared" si="17"/>
        <v>40</v>
      </c>
      <c r="AJ83" s="9">
        <f t="shared" si="18"/>
        <v>640</v>
      </c>
      <c r="AK83" s="23">
        <f t="shared" si="19"/>
        <v>6</v>
      </c>
      <c r="AL83" s="8">
        <f t="shared" si="20"/>
        <v>6</v>
      </c>
      <c r="AM83" s="8">
        <f t="shared" si="11"/>
        <v>21</v>
      </c>
      <c r="AN83" s="10">
        <f t="shared" si="12"/>
        <v>45402</v>
      </c>
      <c r="AO83" s="10">
        <f t="shared" si="21"/>
        <v>45403</v>
      </c>
    </row>
    <row r="84" spans="1:41" x14ac:dyDescent="0.35">
      <c r="A84" s="1">
        <v>45403</v>
      </c>
      <c r="B84" s="2">
        <v>0.28125</v>
      </c>
      <c r="C84">
        <v>3.2</v>
      </c>
      <c r="D84">
        <v>3.2</v>
      </c>
      <c r="E84">
        <v>3.1</v>
      </c>
      <c r="F84">
        <v>96</v>
      </c>
      <c r="G84">
        <v>2.6</v>
      </c>
      <c r="H84">
        <v>0.9</v>
      </c>
      <c r="I84" t="s">
        <v>0</v>
      </c>
      <c r="J84">
        <v>7.0000000000000007E-2</v>
      </c>
      <c r="K84">
        <v>2.6</v>
      </c>
      <c r="L84" t="s">
        <v>0</v>
      </c>
      <c r="M84">
        <v>3.2</v>
      </c>
      <c r="N84">
        <v>3.2</v>
      </c>
      <c r="O84">
        <v>3.2</v>
      </c>
      <c r="P84">
        <v>995.8</v>
      </c>
      <c r="Q84">
        <v>0</v>
      </c>
      <c r="R84">
        <v>0</v>
      </c>
      <c r="S84">
        <v>5.1999999999999998E-2</v>
      </c>
      <c r="T84">
        <v>0</v>
      </c>
      <c r="U84">
        <v>19.3</v>
      </c>
      <c r="V84">
        <v>44</v>
      </c>
      <c r="W84">
        <v>6.8</v>
      </c>
      <c r="X84">
        <v>18.2</v>
      </c>
      <c r="Y84">
        <v>8.35</v>
      </c>
      <c r="Z84">
        <v>7.3300000000000004E-2</v>
      </c>
      <c r="AA84">
        <v>117</v>
      </c>
      <c r="AB84">
        <v>1</v>
      </c>
      <c r="AC84">
        <v>100</v>
      </c>
      <c r="AD84">
        <v>5</v>
      </c>
      <c r="AE84" s="7">
        <f t="shared" si="13"/>
        <v>21</v>
      </c>
      <c r="AF84" s="7">
        <f t="shared" si="14"/>
        <v>4</v>
      </c>
      <c r="AG84" s="7">
        <f t="shared" si="15"/>
        <v>2024</v>
      </c>
      <c r="AH84" s="8">
        <f t="shared" si="16"/>
        <v>6</v>
      </c>
      <c r="AI84" s="8">
        <f t="shared" si="17"/>
        <v>45</v>
      </c>
      <c r="AJ84" s="9">
        <f t="shared" si="18"/>
        <v>645</v>
      </c>
      <c r="AK84" s="23">
        <f t="shared" si="19"/>
        <v>6</v>
      </c>
      <c r="AL84" s="8">
        <f t="shared" si="20"/>
        <v>6</v>
      </c>
      <c r="AM84" s="8">
        <f t="shared" si="11"/>
        <v>21</v>
      </c>
      <c r="AN84" s="10">
        <f t="shared" si="12"/>
        <v>45402</v>
      </c>
      <c r="AO84" s="10">
        <f t="shared" si="21"/>
        <v>45403</v>
      </c>
    </row>
    <row r="85" spans="1:41" x14ac:dyDescent="0.35">
      <c r="A85" s="1">
        <v>45403</v>
      </c>
      <c r="B85" s="2">
        <v>0.28472222222222221</v>
      </c>
      <c r="C85">
        <v>3.3</v>
      </c>
      <c r="D85">
        <v>3.3</v>
      </c>
      <c r="E85">
        <v>3.2</v>
      </c>
      <c r="F85">
        <v>96</v>
      </c>
      <c r="G85">
        <v>2.7</v>
      </c>
      <c r="H85">
        <v>0.9</v>
      </c>
      <c r="I85" t="s">
        <v>0</v>
      </c>
      <c r="J85">
        <v>7.0000000000000007E-2</v>
      </c>
      <c r="K85">
        <v>1.7</v>
      </c>
      <c r="L85" t="s">
        <v>0</v>
      </c>
      <c r="M85">
        <v>3.3</v>
      </c>
      <c r="N85">
        <v>3.3</v>
      </c>
      <c r="O85">
        <v>3.3</v>
      </c>
      <c r="P85">
        <v>995.8</v>
      </c>
      <c r="Q85">
        <v>0</v>
      </c>
      <c r="R85">
        <v>0</v>
      </c>
      <c r="S85">
        <v>5.1999999999999998E-2</v>
      </c>
      <c r="T85">
        <v>0</v>
      </c>
      <c r="U85">
        <v>19.399999999999999</v>
      </c>
      <c r="V85">
        <v>44</v>
      </c>
      <c r="W85">
        <v>6.8</v>
      </c>
      <c r="X85">
        <v>18.3</v>
      </c>
      <c r="Y85">
        <v>8.35</v>
      </c>
      <c r="Z85">
        <v>7.3300000000000004E-2</v>
      </c>
      <c r="AA85">
        <v>117</v>
      </c>
      <c r="AB85">
        <v>1</v>
      </c>
      <c r="AC85">
        <v>100</v>
      </c>
      <c r="AD85">
        <v>5</v>
      </c>
      <c r="AE85" s="7">
        <f t="shared" si="13"/>
        <v>21</v>
      </c>
      <c r="AF85" s="7">
        <f t="shared" si="14"/>
        <v>4</v>
      </c>
      <c r="AG85" s="7">
        <f t="shared" si="15"/>
        <v>2024</v>
      </c>
      <c r="AH85" s="8">
        <f t="shared" si="16"/>
        <v>6</v>
      </c>
      <c r="AI85" s="8">
        <f t="shared" si="17"/>
        <v>50</v>
      </c>
      <c r="AJ85" s="9">
        <f t="shared" si="18"/>
        <v>650</v>
      </c>
      <c r="AK85" s="23">
        <f t="shared" si="19"/>
        <v>6</v>
      </c>
      <c r="AL85" s="8">
        <f t="shared" si="20"/>
        <v>6</v>
      </c>
      <c r="AM85" s="8">
        <f t="shared" si="11"/>
        <v>21</v>
      </c>
      <c r="AN85" s="10">
        <f t="shared" si="12"/>
        <v>45402</v>
      </c>
      <c r="AO85" s="10">
        <f t="shared" si="21"/>
        <v>45403</v>
      </c>
    </row>
    <row r="86" spans="1:41" x14ac:dyDescent="0.35">
      <c r="A86" s="1">
        <v>45403</v>
      </c>
      <c r="B86" s="2">
        <v>0.28819444444444448</v>
      </c>
      <c r="C86">
        <v>3.3</v>
      </c>
      <c r="D86">
        <v>3.3</v>
      </c>
      <c r="E86">
        <v>3.3</v>
      </c>
      <c r="F86">
        <v>96</v>
      </c>
      <c r="G86">
        <v>2.8</v>
      </c>
      <c r="H86">
        <v>0</v>
      </c>
      <c r="I86" t="s">
        <v>0</v>
      </c>
      <c r="J86">
        <v>0</v>
      </c>
      <c r="K86">
        <v>1.7</v>
      </c>
      <c r="L86" t="s">
        <v>0</v>
      </c>
      <c r="M86">
        <v>3.3</v>
      </c>
      <c r="N86">
        <v>3.3</v>
      </c>
      <c r="O86">
        <v>3.3</v>
      </c>
      <c r="P86">
        <v>995.8</v>
      </c>
      <c r="Q86">
        <v>0</v>
      </c>
      <c r="R86">
        <v>0</v>
      </c>
      <c r="S86">
        <v>5.1999999999999998E-2</v>
      </c>
      <c r="T86">
        <v>0</v>
      </c>
      <c r="U86">
        <v>19.399999999999999</v>
      </c>
      <c r="V86">
        <v>44</v>
      </c>
      <c r="W86">
        <v>6.8</v>
      </c>
      <c r="X86">
        <v>18.3</v>
      </c>
      <c r="Y86">
        <v>8.35</v>
      </c>
      <c r="Z86">
        <v>7.3300000000000004E-2</v>
      </c>
      <c r="AA86">
        <v>117</v>
      </c>
      <c r="AB86">
        <v>1</v>
      </c>
      <c r="AC86">
        <v>100</v>
      </c>
      <c r="AD86">
        <v>5</v>
      </c>
      <c r="AE86" s="7">
        <f t="shared" si="13"/>
        <v>21</v>
      </c>
      <c r="AF86" s="7">
        <f t="shared" si="14"/>
        <v>4</v>
      </c>
      <c r="AG86" s="7">
        <f t="shared" si="15"/>
        <v>2024</v>
      </c>
      <c r="AH86" s="8">
        <f t="shared" si="16"/>
        <v>6</v>
      </c>
      <c r="AI86" s="8">
        <f t="shared" si="17"/>
        <v>55</v>
      </c>
      <c r="AJ86" s="9">
        <f t="shared" si="18"/>
        <v>655</v>
      </c>
      <c r="AK86" s="23">
        <f t="shared" si="19"/>
        <v>6</v>
      </c>
      <c r="AL86" s="8">
        <f t="shared" si="20"/>
        <v>6</v>
      </c>
      <c r="AM86" s="8">
        <f t="shared" si="11"/>
        <v>21</v>
      </c>
      <c r="AN86" s="10">
        <f t="shared" si="12"/>
        <v>45402</v>
      </c>
      <c r="AO86" s="10">
        <f t="shared" si="21"/>
        <v>45403</v>
      </c>
    </row>
    <row r="87" spans="1:41" x14ac:dyDescent="0.35">
      <c r="A87" s="1">
        <v>45403</v>
      </c>
      <c r="B87" s="2">
        <v>0.29166666666666669</v>
      </c>
      <c r="C87">
        <v>3.6</v>
      </c>
      <c r="D87">
        <v>3.6</v>
      </c>
      <c r="E87">
        <v>3.3</v>
      </c>
      <c r="F87">
        <v>96</v>
      </c>
      <c r="G87">
        <v>3</v>
      </c>
      <c r="H87">
        <v>0</v>
      </c>
      <c r="I87" t="s">
        <v>0</v>
      </c>
      <c r="J87">
        <v>0</v>
      </c>
      <c r="K87">
        <v>1.7</v>
      </c>
      <c r="L87" t="s">
        <v>0</v>
      </c>
      <c r="M87">
        <v>3.6</v>
      </c>
      <c r="N87">
        <v>3.6</v>
      </c>
      <c r="O87">
        <v>3.6</v>
      </c>
      <c r="P87">
        <v>995.8</v>
      </c>
      <c r="Q87">
        <v>0</v>
      </c>
      <c r="R87">
        <v>0</v>
      </c>
      <c r="S87">
        <v>5.0999999999999997E-2</v>
      </c>
      <c r="T87">
        <v>0</v>
      </c>
      <c r="U87">
        <v>19.5</v>
      </c>
      <c r="V87">
        <v>44</v>
      </c>
      <c r="W87">
        <v>6.9</v>
      </c>
      <c r="X87">
        <v>18.399999999999999</v>
      </c>
      <c r="Y87">
        <v>8.35</v>
      </c>
      <c r="Z87">
        <v>7.3300000000000004E-2</v>
      </c>
      <c r="AA87">
        <v>116</v>
      </c>
      <c r="AB87">
        <v>1</v>
      </c>
      <c r="AC87">
        <v>100</v>
      </c>
      <c r="AD87">
        <v>5</v>
      </c>
      <c r="AE87" s="7">
        <f t="shared" si="13"/>
        <v>21</v>
      </c>
      <c r="AF87" s="7">
        <f t="shared" si="14"/>
        <v>4</v>
      </c>
      <c r="AG87" s="7">
        <f t="shared" si="15"/>
        <v>2024</v>
      </c>
      <c r="AH87" s="8">
        <f t="shared" si="16"/>
        <v>7</v>
      </c>
      <c r="AI87" s="8">
        <f t="shared" si="17"/>
        <v>0</v>
      </c>
      <c r="AJ87" s="9">
        <f t="shared" si="18"/>
        <v>700</v>
      </c>
      <c r="AK87" s="23">
        <f t="shared" si="19"/>
        <v>6</v>
      </c>
      <c r="AL87" s="8">
        <f t="shared" si="20"/>
        <v>6</v>
      </c>
      <c r="AM87" s="8">
        <f t="shared" si="11"/>
        <v>21</v>
      </c>
      <c r="AN87" s="10">
        <f t="shared" si="12"/>
        <v>45402</v>
      </c>
      <c r="AO87" s="10">
        <f t="shared" si="21"/>
        <v>45403</v>
      </c>
    </row>
    <row r="88" spans="1:41" x14ac:dyDescent="0.35">
      <c r="A88" s="1">
        <v>45403</v>
      </c>
      <c r="B88" s="2">
        <v>0.2951388888888889</v>
      </c>
      <c r="C88">
        <v>3.9</v>
      </c>
      <c r="D88">
        <v>3.9</v>
      </c>
      <c r="E88">
        <v>3.6</v>
      </c>
      <c r="F88">
        <v>96</v>
      </c>
      <c r="G88">
        <v>3.3</v>
      </c>
      <c r="H88">
        <v>0</v>
      </c>
      <c r="I88" t="s">
        <v>0</v>
      </c>
      <c r="J88">
        <v>0</v>
      </c>
      <c r="K88">
        <v>1.7</v>
      </c>
      <c r="L88" t="s">
        <v>0</v>
      </c>
      <c r="M88">
        <v>3.9</v>
      </c>
      <c r="N88">
        <v>3.9</v>
      </c>
      <c r="O88">
        <v>3.9</v>
      </c>
      <c r="P88">
        <v>995.9</v>
      </c>
      <c r="Q88">
        <v>0</v>
      </c>
      <c r="R88">
        <v>0</v>
      </c>
      <c r="S88">
        <v>0.05</v>
      </c>
      <c r="T88">
        <v>0</v>
      </c>
      <c r="U88">
        <v>19.5</v>
      </c>
      <c r="V88">
        <v>44</v>
      </c>
      <c r="W88">
        <v>6.9</v>
      </c>
      <c r="X88">
        <v>18.399999999999999</v>
      </c>
      <c r="Y88">
        <v>8.35</v>
      </c>
      <c r="Z88">
        <v>7.3300000000000004E-2</v>
      </c>
      <c r="AA88">
        <v>117</v>
      </c>
      <c r="AB88">
        <v>1</v>
      </c>
      <c r="AC88">
        <v>100</v>
      </c>
      <c r="AD88">
        <v>5</v>
      </c>
      <c r="AE88" s="7">
        <f t="shared" si="13"/>
        <v>21</v>
      </c>
      <c r="AF88" s="7">
        <f t="shared" si="14"/>
        <v>4</v>
      </c>
      <c r="AG88" s="7">
        <f t="shared" si="15"/>
        <v>2024</v>
      </c>
      <c r="AH88" s="8">
        <f t="shared" si="16"/>
        <v>7</v>
      </c>
      <c r="AI88" s="8">
        <f t="shared" si="17"/>
        <v>5</v>
      </c>
      <c r="AJ88" s="9">
        <f t="shared" si="18"/>
        <v>705</v>
      </c>
      <c r="AK88" s="23">
        <f t="shared" si="19"/>
        <v>7</v>
      </c>
      <c r="AL88" s="8">
        <f t="shared" si="20"/>
        <v>7</v>
      </c>
      <c r="AM88" s="8">
        <f t="shared" si="11"/>
        <v>21</v>
      </c>
      <c r="AN88" s="10">
        <f t="shared" si="12"/>
        <v>45402</v>
      </c>
      <c r="AO88" s="10">
        <f t="shared" si="21"/>
        <v>45403</v>
      </c>
    </row>
    <row r="89" spans="1:41" x14ac:dyDescent="0.35">
      <c r="A89" s="1">
        <v>45403</v>
      </c>
      <c r="B89" s="2">
        <v>0.2986111111111111</v>
      </c>
      <c r="C89">
        <v>4.0999999999999996</v>
      </c>
      <c r="D89">
        <v>4.0999999999999996</v>
      </c>
      <c r="E89">
        <v>3.9</v>
      </c>
      <c r="F89">
        <v>96</v>
      </c>
      <c r="G89">
        <v>3.5</v>
      </c>
      <c r="H89">
        <v>0.9</v>
      </c>
      <c r="I89" t="s">
        <v>0</v>
      </c>
      <c r="J89">
        <v>7.0000000000000007E-2</v>
      </c>
      <c r="K89">
        <v>2.6</v>
      </c>
      <c r="L89" t="s">
        <v>0</v>
      </c>
      <c r="M89">
        <v>4.0999999999999996</v>
      </c>
      <c r="N89">
        <v>4.2</v>
      </c>
      <c r="O89">
        <v>4.2</v>
      </c>
      <c r="P89">
        <v>996</v>
      </c>
      <c r="Q89">
        <v>0</v>
      </c>
      <c r="R89">
        <v>0</v>
      </c>
      <c r="S89">
        <v>4.9000000000000002E-2</v>
      </c>
      <c r="T89">
        <v>0</v>
      </c>
      <c r="U89">
        <v>19.399999999999999</v>
      </c>
      <c r="V89">
        <v>43</v>
      </c>
      <c r="W89">
        <v>6.5</v>
      </c>
      <c r="X89">
        <v>18.2</v>
      </c>
      <c r="Y89">
        <v>8.25</v>
      </c>
      <c r="Z89">
        <v>7.3400000000000007E-2</v>
      </c>
      <c r="AA89">
        <v>117</v>
      </c>
      <c r="AB89">
        <v>1</v>
      </c>
      <c r="AC89">
        <v>100</v>
      </c>
      <c r="AD89">
        <v>5</v>
      </c>
      <c r="AE89" s="7">
        <f t="shared" si="13"/>
        <v>21</v>
      </c>
      <c r="AF89" s="7">
        <f t="shared" si="14"/>
        <v>4</v>
      </c>
      <c r="AG89" s="7">
        <f t="shared" si="15"/>
        <v>2024</v>
      </c>
      <c r="AH89" s="8">
        <f t="shared" si="16"/>
        <v>7</v>
      </c>
      <c r="AI89" s="8">
        <f t="shared" si="17"/>
        <v>10</v>
      </c>
      <c r="AJ89" s="9">
        <f t="shared" si="18"/>
        <v>710</v>
      </c>
      <c r="AK89" s="23">
        <f t="shared" si="19"/>
        <v>7</v>
      </c>
      <c r="AL89" s="8">
        <f t="shared" si="20"/>
        <v>7</v>
      </c>
      <c r="AM89" s="8">
        <f t="shared" si="11"/>
        <v>21</v>
      </c>
      <c r="AN89" s="10">
        <f t="shared" si="12"/>
        <v>45402</v>
      </c>
      <c r="AO89" s="10">
        <f t="shared" si="21"/>
        <v>45403</v>
      </c>
    </row>
    <row r="90" spans="1:41" x14ac:dyDescent="0.35">
      <c r="A90" s="1">
        <v>45403</v>
      </c>
      <c r="B90" s="2">
        <v>0.30208333333333331</v>
      </c>
      <c r="C90">
        <v>4.3</v>
      </c>
      <c r="D90">
        <v>4.3</v>
      </c>
      <c r="E90">
        <v>4.0999999999999996</v>
      </c>
      <c r="F90">
        <v>96</v>
      </c>
      <c r="G90">
        <v>3.8</v>
      </c>
      <c r="H90">
        <v>0.9</v>
      </c>
      <c r="I90" t="s">
        <v>0</v>
      </c>
      <c r="J90">
        <v>7.0000000000000007E-2</v>
      </c>
      <c r="K90">
        <v>2.6</v>
      </c>
      <c r="L90" t="s">
        <v>0</v>
      </c>
      <c r="M90">
        <v>4.3</v>
      </c>
      <c r="N90">
        <v>4.4000000000000004</v>
      </c>
      <c r="O90">
        <v>4.4000000000000004</v>
      </c>
      <c r="P90">
        <v>996</v>
      </c>
      <c r="Q90">
        <v>0</v>
      </c>
      <c r="R90">
        <v>0</v>
      </c>
      <c r="S90">
        <v>4.9000000000000002E-2</v>
      </c>
      <c r="T90">
        <v>0</v>
      </c>
      <c r="U90">
        <v>19.399999999999999</v>
      </c>
      <c r="V90">
        <v>43</v>
      </c>
      <c r="W90">
        <v>6.5</v>
      </c>
      <c r="X90">
        <v>18.2</v>
      </c>
      <c r="Y90">
        <v>8.25</v>
      </c>
      <c r="Z90">
        <v>7.3400000000000007E-2</v>
      </c>
      <c r="AA90">
        <v>116</v>
      </c>
      <c r="AB90">
        <v>1</v>
      </c>
      <c r="AC90">
        <v>100</v>
      </c>
      <c r="AD90">
        <v>5</v>
      </c>
      <c r="AE90" s="7">
        <f t="shared" si="13"/>
        <v>21</v>
      </c>
      <c r="AF90" s="7">
        <f t="shared" si="14"/>
        <v>4</v>
      </c>
      <c r="AG90" s="7">
        <f t="shared" si="15"/>
        <v>2024</v>
      </c>
      <c r="AH90" s="8">
        <f t="shared" si="16"/>
        <v>7</v>
      </c>
      <c r="AI90" s="8">
        <f t="shared" si="17"/>
        <v>15</v>
      </c>
      <c r="AJ90" s="9">
        <f t="shared" si="18"/>
        <v>715</v>
      </c>
      <c r="AK90" s="23">
        <f t="shared" si="19"/>
        <v>7</v>
      </c>
      <c r="AL90" s="8">
        <f t="shared" si="20"/>
        <v>7</v>
      </c>
      <c r="AM90" s="8">
        <f t="shared" si="11"/>
        <v>21</v>
      </c>
      <c r="AN90" s="10">
        <f t="shared" si="12"/>
        <v>45402</v>
      </c>
      <c r="AO90" s="10">
        <f t="shared" si="21"/>
        <v>45403</v>
      </c>
    </row>
    <row r="91" spans="1:41" x14ac:dyDescent="0.35">
      <c r="A91" s="1">
        <v>45403</v>
      </c>
      <c r="B91" s="2">
        <v>0.30555555555555552</v>
      </c>
      <c r="C91">
        <v>4.7</v>
      </c>
      <c r="D91">
        <v>4.7</v>
      </c>
      <c r="E91">
        <v>4.3</v>
      </c>
      <c r="F91">
        <v>96</v>
      </c>
      <c r="G91">
        <v>4.0999999999999996</v>
      </c>
      <c r="H91">
        <v>0</v>
      </c>
      <c r="I91" t="s">
        <v>0</v>
      </c>
      <c r="J91">
        <v>0</v>
      </c>
      <c r="K91">
        <v>1.7</v>
      </c>
      <c r="L91" t="s">
        <v>0</v>
      </c>
      <c r="M91">
        <v>4.7</v>
      </c>
      <c r="N91">
        <v>4.8</v>
      </c>
      <c r="O91">
        <v>4.8</v>
      </c>
      <c r="P91">
        <v>996</v>
      </c>
      <c r="Q91">
        <v>0</v>
      </c>
      <c r="R91">
        <v>0</v>
      </c>
      <c r="S91">
        <v>4.7E-2</v>
      </c>
      <c r="T91">
        <v>0</v>
      </c>
      <c r="U91">
        <v>19.399999999999999</v>
      </c>
      <c r="V91">
        <v>43</v>
      </c>
      <c r="W91">
        <v>6.5</v>
      </c>
      <c r="X91">
        <v>18.2</v>
      </c>
      <c r="Y91">
        <v>8.25</v>
      </c>
      <c r="Z91">
        <v>7.3400000000000007E-2</v>
      </c>
      <c r="AA91">
        <v>117</v>
      </c>
      <c r="AB91">
        <v>1</v>
      </c>
      <c r="AC91">
        <v>100</v>
      </c>
      <c r="AD91">
        <v>5</v>
      </c>
      <c r="AE91" s="7">
        <f t="shared" si="13"/>
        <v>21</v>
      </c>
      <c r="AF91" s="7">
        <f t="shared" si="14"/>
        <v>4</v>
      </c>
      <c r="AG91" s="7">
        <f t="shared" si="15"/>
        <v>2024</v>
      </c>
      <c r="AH91" s="8">
        <f t="shared" si="16"/>
        <v>7</v>
      </c>
      <c r="AI91" s="8">
        <f t="shared" si="17"/>
        <v>20</v>
      </c>
      <c r="AJ91" s="9">
        <f t="shared" si="18"/>
        <v>720</v>
      </c>
      <c r="AK91" s="23">
        <f t="shared" si="19"/>
        <v>7</v>
      </c>
      <c r="AL91" s="8">
        <f t="shared" si="20"/>
        <v>7</v>
      </c>
      <c r="AM91" s="8">
        <f t="shared" si="11"/>
        <v>21</v>
      </c>
      <c r="AN91" s="10">
        <f t="shared" si="12"/>
        <v>45402</v>
      </c>
      <c r="AO91" s="10">
        <f t="shared" si="21"/>
        <v>45403</v>
      </c>
    </row>
    <row r="92" spans="1:41" x14ac:dyDescent="0.35">
      <c r="A92" s="1">
        <v>45403</v>
      </c>
      <c r="B92" s="2">
        <v>0.30902777777777779</v>
      </c>
      <c r="C92">
        <v>5.4</v>
      </c>
      <c r="D92">
        <v>5.4</v>
      </c>
      <c r="E92">
        <v>4.8</v>
      </c>
      <c r="F92">
        <v>96</v>
      </c>
      <c r="G92">
        <v>4.8</v>
      </c>
      <c r="H92">
        <v>0</v>
      </c>
      <c r="I92" t="s">
        <v>0</v>
      </c>
      <c r="J92">
        <v>0</v>
      </c>
      <c r="K92">
        <v>0.9</v>
      </c>
      <c r="L92" t="s">
        <v>0</v>
      </c>
      <c r="M92">
        <v>5.4</v>
      </c>
      <c r="N92">
        <v>5.4</v>
      </c>
      <c r="O92">
        <v>5.4</v>
      </c>
      <c r="P92">
        <v>996</v>
      </c>
      <c r="Q92">
        <v>0</v>
      </c>
      <c r="R92">
        <v>0</v>
      </c>
      <c r="S92">
        <v>4.4999999999999998E-2</v>
      </c>
      <c r="T92">
        <v>0</v>
      </c>
      <c r="U92">
        <v>19.399999999999999</v>
      </c>
      <c r="V92">
        <v>43</v>
      </c>
      <c r="W92">
        <v>6.5</v>
      </c>
      <c r="X92">
        <v>18.2</v>
      </c>
      <c r="Y92">
        <v>8.25</v>
      </c>
      <c r="Z92">
        <v>7.3400000000000007E-2</v>
      </c>
      <c r="AA92">
        <v>116</v>
      </c>
      <c r="AB92">
        <v>1</v>
      </c>
      <c r="AC92">
        <v>100</v>
      </c>
      <c r="AD92">
        <v>5</v>
      </c>
      <c r="AE92" s="7">
        <f t="shared" si="13"/>
        <v>21</v>
      </c>
      <c r="AF92" s="7">
        <f t="shared" si="14"/>
        <v>4</v>
      </c>
      <c r="AG92" s="7">
        <f t="shared" si="15"/>
        <v>2024</v>
      </c>
      <c r="AH92" s="8">
        <f t="shared" si="16"/>
        <v>7</v>
      </c>
      <c r="AI92" s="8">
        <f t="shared" si="17"/>
        <v>25</v>
      </c>
      <c r="AJ92" s="9">
        <f t="shared" si="18"/>
        <v>725</v>
      </c>
      <c r="AK92" s="23">
        <f t="shared" si="19"/>
        <v>7</v>
      </c>
      <c r="AL92" s="8">
        <f t="shared" si="20"/>
        <v>7</v>
      </c>
      <c r="AM92" s="8">
        <f t="shared" si="11"/>
        <v>21</v>
      </c>
      <c r="AN92" s="10">
        <f t="shared" si="12"/>
        <v>45402</v>
      </c>
      <c r="AO92" s="10">
        <f t="shared" si="21"/>
        <v>45403</v>
      </c>
    </row>
    <row r="93" spans="1:41" x14ac:dyDescent="0.35">
      <c r="A93" s="1">
        <v>45403</v>
      </c>
      <c r="B93" s="2">
        <v>0.3125</v>
      </c>
      <c r="C93">
        <v>5.8</v>
      </c>
      <c r="D93">
        <v>5.8</v>
      </c>
      <c r="E93">
        <v>5.4</v>
      </c>
      <c r="F93">
        <v>95</v>
      </c>
      <c r="G93">
        <v>5.0999999999999996</v>
      </c>
      <c r="H93">
        <v>0</v>
      </c>
      <c r="I93" t="s">
        <v>2</v>
      </c>
      <c r="J93">
        <v>0</v>
      </c>
      <c r="K93">
        <v>0</v>
      </c>
      <c r="L93" t="s">
        <v>2</v>
      </c>
      <c r="M93">
        <v>5.8</v>
      </c>
      <c r="N93">
        <v>5.9</v>
      </c>
      <c r="O93">
        <v>5.9</v>
      </c>
      <c r="P93">
        <v>996.1</v>
      </c>
      <c r="Q93">
        <v>0</v>
      </c>
      <c r="R93">
        <v>0</v>
      </c>
      <c r="S93">
        <v>4.2999999999999997E-2</v>
      </c>
      <c r="T93">
        <v>0</v>
      </c>
      <c r="U93">
        <v>19.399999999999999</v>
      </c>
      <c r="V93">
        <v>43</v>
      </c>
      <c r="W93">
        <v>6.5</v>
      </c>
      <c r="X93">
        <v>18.2</v>
      </c>
      <c r="Y93">
        <v>8.25</v>
      </c>
      <c r="Z93">
        <v>7.3400000000000007E-2</v>
      </c>
      <c r="AA93">
        <v>117</v>
      </c>
      <c r="AB93">
        <v>1</v>
      </c>
      <c r="AC93">
        <v>100</v>
      </c>
      <c r="AD93">
        <v>5</v>
      </c>
      <c r="AE93" s="7">
        <f t="shared" si="13"/>
        <v>21</v>
      </c>
      <c r="AF93" s="7">
        <f t="shared" si="14"/>
        <v>4</v>
      </c>
      <c r="AG93" s="7">
        <f t="shared" si="15"/>
        <v>2024</v>
      </c>
      <c r="AH93" s="8">
        <f t="shared" si="16"/>
        <v>7</v>
      </c>
      <c r="AI93" s="8">
        <f t="shared" si="17"/>
        <v>30</v>
      </c>
      <c r="AJ93" s="9">
        <f t="shared" si="18"/>
        <v>730</v>
      </c>
      <c r="AK93" s="23">
        <f t="shared" si="19"/>
        <v>7</v>
      </c>
      <c r="AL93" s="8">
        <f t="shared" si="20"/>
        <v>7</v>
      </c>
      <c r="AM93" s="8">
        <f t="shared" si="11"/>
        <v>21</v>
      </c>
      <c r="AN93" s="10">
        <f t="shared" si="12"/>
        <v>45402</v>
      </c>
      <c r="AO93" s="10">
        <f t="shared" si="21"/>
        <v>45403</v>
      </c>
    </row>
    <row r="94" spans="1:41" x14ac:dyDescent="0.35">
      <c r="A94" s="1">
        <v>45403</v>
      </c>
      <c r="B94" s="2">
        <v>0.31597222222222221</v>
      </c>
      <c r="C94">
        <v>6.1</v>
      </c>
      <c r="D94">
        <v>6.1</v>
      </c>
      <c r="E94">
        <v>5.9</v>
      </c>
      <c r="F94">
        <v>93</v>
      </c>
      <c r="G94">
        <v>5.0999999999999996</v>
      </c>
      <c r="H94">
        <v>0</v>
      </c>
      <c r="I94" t="s">
        <v>0</v>
      </c>
      <c r="J94">
        <v>0</v>
      </c>
      <c r="K94">
        <v>1.7</v>
      </c>
      <c r="L94" t="s">
        <v>0</v>
      </c>
      <c r="M94">
        <v>6.1</v>
      </c>
      <c r="N94">
        <v>6.2</v>
      </c>
      <c r="O94">
        <v>6.2</v>
      </c>
      <c r="P94">
        <v>996</v>
      </c>
      <c r="Q94">
        <v>0</v>
      </c>
      <c r="R94">
        <v>0</v>
      </c>
      <c r="S94">
        <v>4.2000000000000003E-2</v>
      </c>
      <c r="T94">
        <v>0</v>
      </c>
      <c r="U94">
        <v>19.399999999999999</v>
      </c>
      <c r="V94">
        <v>43</v>
      </c>
      <c r="W94">
        <v>6.5</v>
      </c>
      <c r="X94">
        <v>18.2</v>
      </c>
      <c r="Y94">
        <v>8.25</v>
      </c>
      <c r="Z94">
        <v>7.3400000000000007E-2</v>
      </c>
      <c r="AA94">
        <v>116</v>
      </c>
      <c r="AB94">
        <v>1</v>
      </c>
      <c r="AC94">
        <v>100</v>
      </c>
      <c r="AD94">
        <v>5</v>
      </c>
      <c r="AE94" s="7">
        <f t="shared" si="13"/>
        <v>21</v>
      </c>
      <c r="AF94" s="7">
        <f t="shared" si="14"/>
        <v>4</v>
      </c>
      <c r="AG94" s="7">
        <f t="shared" si="15"/>
        <v>2024</v>
      </c>
      <c r="AH94" s="8">
        <f t="shared" si="16"/>
        <v>7</v>
      </c>
      <c r="AI94" s="8">
        <f t="shared" si="17"/>
        <v>35</v>
      </c>
      <c r="AJ94" s="9">
        <f t="shared" si="18"/>
        <v>735</v>
      </c>
      <c r="AK94" s="23">
        <f t="shared" si="19"/>
        <v>7</v>
      </c>
      <c r="AL94" s="8">
        <f t="shared" si="20"/>
        <v>7</v>
      </c>
      <c r="AM94" s="8">
        <f t="shared" si="11"/>
        <v>21</v>
      </c>
      <c r="AN94" s="10">
        <f t="shared" si="12"/>
        <v>45402</v>
      </c>
      <c r="AO94" s="10">
        <f t="shared" si="21"/>
        <v>45403</v>
      </c>
    </row>
    <row r="95" spans="1:41" x14ac:dyDescent="0.35">
      <c r="A95" s="1">
        <v>45403</v>
      </c>
      <c r="B95" s="2">
        <v>0.31944444444444448</v>
      </c>
      <c r="C95">
        <v>6.2</v>
      </c>
      <c r="D95">
        <v>6.2</v>
      </c>
      <c r="E95">
        <v>6.1</v>
      </c>
      <c r="F95">
        <v>88</v>
      </c>
      <c r="G95">
        <v>4.3</v>
      </c>
      <c r="H95">
        <v>0.9</v>
      </c>
      <c r="I95" t="s">
        <v>0</v>
      </c>
      <c r="J95">
        <v>7.0000000000000007E-2</v>
      </c>
      <c r="K95">
        <v>2.6</v>
      </c>
      <c r="L95" t="s">
        <v>0</v>
      </c>
      <c r="M95">
        <v>6.2</v>
      </c>
      <c r="N95">
        <v>6.2</v>
      </c>
      <c r="O95">
        <v>6.2</v>
      </c>
      <c r="P95">
        <v>996.1</v>
      </c>
      <c r="Q95">
        <v>0</v>
      </c>
      <c r="R95">
        <v>0</v>
      </c>
      <c r="S95">
        <v>4.2000000000000003E-2</v>
      </c>
      <c r="T95">
        <v>0</v>
      </c>
      <c r="U95">
        <v>19.399999999999999</v>
      </c>
      <c r="V95">
        <v>43</v>
      </c>
      <c r="W95">
        <v>6.5</v>
      </c>
      <c r="X95">
        <v>18.2</v>
      </c>
      <c r="Y95">
        <v>8.25</v>
      </c>
      <c r="Z95">
        <v>7.3400000000000007E-2</v>
      </c>
      <c r="AA95">
        <v>117</v>
      </c>
      <c r="AB95">
        <v>1</v>
      </c>
      <c r="AC95">
        <v>100</v>
      </c>
      <c r="AD95">
        <v>5</v>
      </c>
      <c r="AE95" s="7">
        <f t="shared" si="13"/>
        <v>21</v>
      </c>
      <c r="AF95" s="7">
        <f t="shared" si="14"/>
        <v>4</v>
      </c>
      <c r="AG95" s="7">
        <f t="shared" si="15"/>
        <v>2024</v>
      </c>
      <c r="AH95" s="8">
        <f t="shared" si="16"/>
        <v>7</v>
      </c>
      <c r="AI95" s="8">
        <f t="shared" si="17"/>
        <v>40</v>
      </c>
      <c r="AJ95" s="9">
        <f t="shared" si="18"/>
        <v>740</v>
      </c>
      <c r="AK95" s="23">
        <f t="shared" si="19"/>
        <v>7</v>
      </c>
      <c r="AL95" s="8">
        <f t="shared" si="20"/>
        <v>7</v>
      </c>
      <c r="AM95" s="8">
        <f t="shared" si="11"/>
        <v>21</v>
      </c>
      <c r="AN95" s="10">
        <f t="shared" si="12"/>
        <v>45402</v>
      </c>
      <c r="AO95" s="10">
        <f t="shared" si="21"/>
        <v>45403</v>
      </c>
    </row>
    <row r="96" spans="1:41" x14ac:dyDescent="0.35">
      <c r="A96" s="1">
        <v>45403</v>
      </c>
      <c r="B96" s="2">
        <v>0.32291666666666669</v>
      </c>
      <c r="C96">
        <v>6.6</v>
      </c>
      <c r="D96">
        <v>6.6</v>
      </c>
      <c r="E96">
        <v>6.2</v>
      </c>
      <c r="F96">
        <v>87</v>
      </c>
      <c r="G96">
        <v>4.5</v>
      </c>
      <c r="H96">
        <v>0.9</v>
      </c>
      <c r="I96" t="s">
        <v>0</v>
      </c>
      <c r="J96">
        <v>7.0000000000000007E-2</v>
      </c>
      <c r="K96">
        <v>2.6</v>
      </c>
      <c r="L96" t="s">
        <v>0</v>
      </c>
      <c r="M96">
        <v>6.6</v>
      </c>
      <c r="N96">
        <v>6.6</v>
      </c>
      <c r="O96">
        <v>6.6</v>
      </c>
      <c r="P96">
        <v>996.1</v>
      </c>
      <c r="Q96">
        <v>0</v>
      </c>
      <c r="R96">
        <v>0</v>
      </c>
      <c r="S96">
        <v>4.1000000000000002E-2</v>
      </c>
      <c r="T96">
        <v>0</v>
      </c>
      <c r="U96">
        <v>19.3</v>
      </c>
      <c r="V96">
        <v>43</v>
      </c>
      <c r="W96">
        <v>6.4</v>
      </c>
      <c r="X96">
        <v>18.100000000000001</v>
      </c>
      <c r="Y96">
        <v>8.25</v>
      </c>
      <c r="Z96">
        <v>7.3400000000000007E-2</v>
      </c>
      <c r="AA96">
        <v>116</v>
      </c>
      <c r="AB96">
        <v>1</v>
      </c>
      <c r="AC96">
        <v>100</v>
      </c>
      <c r="AD96">
        <v>5</v>
      </c>
      <c r="AE96" s="7">
        <f t="shared" si="13"/>
        <v>21</v>
      </c>
      <c r="AF96" s="7">
        <f t="shared" si="14"/>
        <v>4</v>
      </c>
      <c r="AG96" s="7">
        <f t="shared" si="15"/>
        <v>2024</v>
      </c>
      <c r="AH96" s="8">
        <f t="shared" si="16"/>
        <v>7</v>
      </c>
      <c r="AI96" s="8">
        <f t="shared" si="17"/>
        <v>45</v>
      </c>
      <c r="AJ96" s="9">
        <f t="shared" si="18"/>
        <v>745</v>
      </c>
      <c r="AK96" s="23">
        <f t="shared" si="19"/>
        <v>7</v>
      </c>
      <c r="AL96" s="8">
        <f t="shared" si="20"/>
        <v>7</v>
      </c>
      <c r="AM96" s="8">
        <f t="shared" si="11"/>
        <v>21</v>
      </c>
      <c r="AN96" s="10">
        <f t="shared" si="12"/>
        <v>45402</v>
      </c>
      <c r="AO96" s="10">
        <f t="shared" si="21"/>
        <v>45403</v>
      </c>
    </row>
    <row r="97" spans="1:41" x14ac:dyDescent="0.35">
      <c r="A97" s="1">
        <v>45403</v>
      </c>
      <c r="B97" s="2">
        <v>0.3263888888888889</v>
      </c>
      <c r="C97">
        <v>6.9</v>
      </c>
      <c r="D97">
        <v>6.9</v>
      </c>
      <c r="E97">
        <v>6.6</v>
      </c>
      <c r="F97">
        <v>86</v>
      </c>
      <c r="G97">
        <v>4.8</v>
      </c>
      <c r="H97">
        <v>1.7</v>
      </c>
      <c r="I97" t="s">
        <v>0</v>
      </c>
      <c r="J97">
        <v>0.14000000000000001</v>
      </c>
      <c r="K97">
        <v>3.5</v>
      </c>
      <c r="L97" t="s">
        <v>0</v>
      </c>
      <c r="M97">
        <v>6.9</v>
      </c>
      <c r="N97">
        <v>6.9</v>
      </c>
      <c r="O97">
        <v>6.9</v>
      </c>
      <c r="P97">
        <v>996.1</v>
      </c>
      <c r="Q97">
        <v>0</v>
      </c>
      <c r="R97">
        <v>0</v>
      </c>
      <c r="S97">
        <v>0.04</v>
      </c>
      <c r="T97">
        <v>0</v>
      </c>
      <c r="U97">
        <v>19.3</v>
      </c>
      <c r="V97">
        <v>43</v>
      </c>
      <c r="W97">
        <v>6.4</v>
      </c>
      <c r="X97">
        <v>18.100000000000001</v>
      </c>
      <c r="Y97">
        <v>8.25</v>
      </c>
      <c r="Z97">
        <v>7.3400000000000007E-2</v>
      </c>
      <c r="AA97">
        <v>117</v>
      </c>
      <c r="AB97">
        <v>1</v>
      </c>
      <c r="AC97">
        <v>100</v>
      </c>
      <c r="AD97">
        <v>5</v>
      </c>
      <c r="AE97" s="7">
        <f t="shared" si="13"/>
        <v>21</v>
      </c>
      <c r="AF97" s="7">
        <f t="shared" si="14"/>
        <v>4</v>
      </c>
      <c r="AG97" s="7">
        <f t="shared" si="15"/>
        <v>2024</v>
      </c>
      <c r="AH97" s="8">
        <f t="shared" si="16"/>
        <v>7</v>
      </c>
      <c r="AI97" s="8">
        <f t="shared" si="17"/>
        <v>50</v>
      </c>
      <c r="AJ97" s="9">
        <f t="shared" si="18"/>
        <v>750</v>
      </c>
      <c r="AK97" s="23">
        <f t="shared" si="19"/>
        <v>7</v>
      </c>
      <c r="AL97" s="8">
        <f t="shared" si="20"/>
        <v>7</v>
      </c>
      <c r="AM97" s="8">
        <f t="shared" si="11"/>
        <v>21</v>
      </c>
      <c r="AN97" s="10">
        <f t="shared" si="12"/>
        <v>45402</v>
      </c>
      <c r="AO97" s="10">
        <f t="shared" si="21"/>
        <v>45403</v>
      </c>
    </row>
    <row r="98" spans="1:41" x14ac:dyDescent="0.35">
      <c r="A98" s="1">
        <v>45403</v>
      </c>
      <c r="B98" s="2">
        <v>0.3298611111111111</v>
      </c>
      <c r="C98">
        <v>7.2</v>
      </c>
      <c r="D98">
        <v>7.2</v>
      </c>
      <c r="E98">
        <v>6.9</v>
      </c>
      <c r="F98">
        <v>84</v>
      </c>
      <c r="G98">
        <v>4.5999999999999996</v>
      </c>
      <c r="H98">
        <v>0.9</v>
      </c>
      <c r="I98" t="s">
        <v>3</v>
      </c>
      <c r="J98">
        <v>7.0000000000000007E-2</v>
      </c>
      <c r="K98">
        <v>4.3</v>
      </c>
      <c r="L98" t="s">
        <v>4</v>
      </c>
      <c r="M98">
        <v>7.2</v>
      </c>
      <c r="N98">
        <v>7.1</v>
      </c>
      <c r="O98">
        <v>7.1</v>
      </c>
      <c r="P98">
        <v>996.1</v>
      </c>
      <c r="Q98">
        <v>0</v>
      </c>
      <c r="R98">
        <v>0</v>
      </c>
      <c r="S98">
        <v>3.9E-2</v>
      </c>
      <c r="T98">
        <v>0</v>
      </c>
      <c r="U98">
        <v>19.3</v>
      </c>
      <c r="V98">
        <v>43</v>
      </c>
      <c r="W98">
        <v>6.4</v>
      </c>
      <c r="X98">
        <v>18.100000000000001</v>
      </c>
      <c r="Y98">
        <v>8.25</v>
      </c>
      <c r="Z98">
        <v>7.3400000000000007E-2</v>
      </c>
      <c r="AA98">
        <v>117</v>
      </c>
      <c r="AB98">
        <v>1</v>
      </c>
      <c r="AC98">
        <v>100</v>
      </c>
      <c r="AD98">
        <v>5</v>
      </c>
      <c r="AE98" s="7">
        <f t="shared" si="13"/>
        <v>21</v>
      </c>
      <c r="AF98" s="7">
        <f t="shared" si="14"/>
        <v>4</v>
      </c>
      <c r="AG98" s="7">
        <f t="shared" si="15"/>
        <v>2024</v>
      </c>
      <c r="AH98" s="8">
        <f t="shared" si="16"/>
        <v>7</v>
      </c>
      <c r="AI98" s="8">
        <f t="shared" si="17"/>
        <v>55</v>
      </c>
      <c r="AJ98" s="9">
        <f t="shared" si="18"/>
        <v>755</v>
      </c>
      <c r="AK98" s="23">
        <f t="shared" si="19"/>
        <v>7</v>
      </c>
      <c r="AL98" s="8">
        <f t="shared" si="20"/>
        <v>7</v>
      </c>
      <c r="AM98" s="8">
        <f t="shared" si="11"/>
        <v>21</v>
      </c>
      <c r="AN98" s="10">
        <f t="shared" si="12"/>
        <v>45402</v>
      </c>
      <c r="AO98" s="10">
        <f t="shared" si="21"/>
        <v>45403</v>
      </c>
    </row>
    <row r="99" spans="1:41" x14ac:dyDescent="0.35">
      <c r="A99" s="1">
        <v>45403</v>
      </c>
      <c r="B99" s="2">
        <v>0.33333333333333331</v>
      </c>
      <c r="C99">
        <v>7.4</v>
      </c>
      <c r="D99">
        <v>7.4</v>
      </c>
      <c r="E99">
        <v>7.2</v>
      </c>
      <c r="F99">
        <v>83</v>
      </c>
      <c r="G99">
        <v>4.7</v>
      </c>
      <c r="H99">
        <v>1.7</v>
      </c>
      <c r="I99" t="s">
        <v>0</v>
      </c>
      <c r="J99">
        <v>0.14000000000000001</v>
      </c>
      <c r="K99">
        <v>4.3</v>
      </c>
      <c r="L99" t="s">
        <v>0</v>
      </c>
      <c r="M99">
        <v>7.4</v>
      </c>
      <c r="N99">
        <v>7.3</v>
      </c>
      <c r="O99">
        <v>7.3</v>
      </c>
      <c r="P99">
        <v>996.2</v>
      </c>
      <c r="Q99">
        <v>0</v>
      </c>
      <c r="R99">
        <v>0</v>
      </c>
      <c r="S99">
        <v>3.7999999999999999E-2</v>
      </c>
      <c r="T99">
        <v>0</v>
      </c>
      <c r="U99">
        <v>19.3</v>
      </c>
      <c r="V99">
        <v>43</v>
      </c>
      <c r="W99">
        <v>6.4</v>
      </c>
      <c r="X99">
        <v>18.100000000000001</v>
      </c>
      <c r="Y99">
        <v>8.25</v>
      </c>
      <c r="Z99">
        <v>7.3400000000000007E-2</v>
      </c>
      <c r="AA99">
        <v>117</v>
      </c>
      <c r="AB99">
        <v>1</v>
      </c>
      <c r="AC99">
        <v>100</v>
      </c>
      <c r="AD99">
        <v>5</v>
      </c>
      <c r="AE99" s="7">
        <f t="shared" si="13"/>
        <v>21</v>
      </c>
      <c r="AF99" s="7">
        <f t="shared" si="14"/>
        <v>4</v>
      </c>
      <c r="AG99" s="7">
        <f t="shared" si="15"/>
        <v>2024</v>
      </c>
      <c r="AH99" s="8">
        <f t="shared" si="16"/>
        <v>8</v>
      </c>
      <c r="AI99" s="8">
        <f t="shared" si="17"/>
        <v>0</v>
      </c>
      <c r="AJ99" s="9">
        <f t="shared" si="18"/>
        <v>800</v>
      </c>
      <c r="AK99" s="23">
        <f t="shared" si="19"/>
        <v>7</v>
      </c>
      <c r="AL99" s="8">
        <f t="shared" si="20"/>
        <v>7</v>
      </c>
      <c r="AM99" s="8">
        <f t="shared" si="11"/>
        <v>21</v>
      </c>
      <c r="AN99" s="10">
        <f t="shared" si="12"/>
        <v>45402</v>
      </c>
      <c r="AO99" s="10">
        <f t="shared" si="21"/>
        <v>45403</v>
      </c>
    </row>
    <row r="100" spans="1:41" x14ac:dyDescent="0.35">
      <c r="A100" s="1">
        <v>45403</v>
      </c>
      <c r="B100" s="2">
        <v>0.33680555555555558</v>
      </c>
      <c r="C100">
        <v>7.5</v>
      </c>
      <c r="D100">
        <v>7.5</v>
      </c>
      <c r="E100">
        <v>7.4</v>
      </c>
      <c r="F100">
        <v>82</v>
      </c>
      <c r="G100">
        <v>4.5999999999999996</v>
      </c>
      <c r="H100">
        <v>2.6</v>
      </c>
      <c r="I100" t="s">
        <v>5</v>
      </c>
      <c r="J100">
        <v>0.22</v>
      </c>
      <c r="K100">
        <v>5.2</v>
      </c>
      <c r="L100" t="s">
        <v>5</v>
      </c>
      <c r="M100">
        <v>7</v>
      </c>
      <c r="N100">
        <v>7.4</v>
      </c>
      <c r="O100">
        <v>6.9</v>
      </c>
      <c r="P100">
        <v>996.2</v>
      </c>
      <c r="Q100">
        <v>0</v>
      </c>
      <c r="R100">
        <v>0</v>
      </c>
      <c r="S100">
        <v>3.7999999999999999E-2</v>
      </c>
      <c r="T100">
        <v>0</v>
      </c>
      <c r="U100">
        <v>19.3</v>
      </c>
      <c r="V100">
        <v>43</v>
      </c>
      <c r="W100">
        <v>6.4</v>
      </c>
      <c r="X100">
        <v>18.100000000000001</v>
      </c>
      <c r="Y100">
        <v>8.25</v>
      </c>
      <c r="Z100">
        <v>7.3400000000000007E-2</v>
      </c>
      <c r="AA100">
        <v>118</v>
      </c>
      <c r="AB100">
        <v>1</v>
      </c>
      <c r="AC100">
        <v>100</v>
      </c>
      <c r="AD100">
        <v>5</v>
      </c>
      <c r="AE100" s="7">
        <f t="shared" si="13"/>
        <v>21</v>
      </c>
      <c r="AF100" s="7">
        <f t="shared" si="14"/>
        <v>4</v>
      </c>
      <c r="AG100" s="7">
        <f t="shared" si="15"/>
        <v>2024</v>
      </c>
      <c r="AH100" s="8">
        <f t="shared" si="16"/>
        <v>8</v>
      </c>
      <c r="AI100" s="8">
        <f t="shared" si="17"/>
        <v>5</v>
      </c>
      <c r="AJ100" s="9">
        <f t="shared" si="18"/>
        <v>805</v>
      </c>
      <c r="AK100" s="23">
        <f t="shared" si="19"/>
        <v>8</v>
      </c>
      <c r="AL100" s="8">
        <f t="shared" si="20"/>
        <v>8</v>
      </c>
      <c r="AM100" s="8">
        <f t="shared" si="11"/>
        <v>21</v>
      </c>
      <c r="AN100" s="10">
        <f t="shared" si="12"/>
        <v>45402</v>
      </c>
      <c r="AO100" s="10">
        <f t="shared" si="21"/>
        <v>45403</v>
      </c>
    </row>
    <row r="101" spans="1:41" x14ac:dyDescent="0.35">
      <c r="A101" s="1">
        <v>45403</v>
      </c>
      <c r="B101" s="2">
        <v>0.34027777777777773</v>
      </c>
      <c r="C101">
        <v>7.8</v>
      </c>
      <c r="D101">
        <v>7.8</v>
      </c>
      <c r="E101">
        <v>7.5</v>
      </c>
      <c r="F101">
        <v>82</v>
      </c>
      <c r="G101">
        <v>4.9000000000000004</v>
      </c>
      <c r="H101">
        <v>1.7</v>
      </c>
      <c r="I101" t="s">
        <v>6</v>
      </c>
      <c r="J101">
        <v>0.14000000000000001</v>
      </c>
      <c r="K101">
        <v>6.1</v>
      </c>
      <c r="L101" t="s">
        <v>0</v>
      </c>
      <c r="M101">
        <v>7.8</v>
      </c>
      <c r="N101">
        <v>7.7</v>
      </c>
      <c r="O101">
        <v>7.7</v>
      </c>
      <c r="P101">
        <v>996.2</v>
      </c>
      <c r="Q101">
        <v>0</v>
      </c>
      <c r="R101">
        <v>0</v>
      </c>
      <c r="S101">
        <v>3.6999999999999998E-2</v>
      </c>
      <c r="T101">
        <v>0</v>
      </c>
      <c r="U101">
        <v>19.3</v>
      </c>
      <c r="V101">
        <v>43</v>
      </c>
      <c r="W101">
        <v>6.4</v>
      </c>
      <c r="X101">
        <v>18.100000000000001</v>
      </c>
      <c r="Y101">
        <v>8.25</v>
      </c>
      <c r="Z101">
        <v>7.3400000000000007E-2</v>
      </c>
      <c r="AA101">
        <v>117</v>
      </c>
      <c r="AB101">
        <v>1</v>
      </c>
      <c r="AC101">
        <v>100</v>
      </c>
      <c r="AD101">
        <v>5</v>
      </c>
      <c r="AE101" s="7">
        <f t="shared" si="13"/>
        <v>21</v>
      </c>
      <c r="AF101" s="7">
        <f t="shared" si="14"/>
        <v>4</v>
      </c>
      <c r="AG101" s="7">
        <f t="shared" si="15"/>
        <v>2024</v>
      </c>
      <c r="AH101" s="8">
        <f t="shared" si="16"/>
        <v>8</v>
      </c>
      <c r="AI101" s="8">
        <f t="shared" si="17"/>
        <v>10</v>
      </c>
      <c r="AJ101" s="9">
        <f t="shared" si="18"/>
        <v>810</v>
      </c>
      <c r="AK101" s="23">
        <f t="shared" si="19"/>
        <v>8</v>
      </c>
      <c r="AL101" s="8">
        <f t="shared" si="20"/>
        <v>8</v>
      </c>
      <c r="AM101" s="8">
        <f t="shared" si="11"/>
        <v>21</v>
      </c>
      <c r="AN101" s="10">
        <f t="shared" si="12"/>
        <v>45402</v>
      </c>
      <c r="AO101" s="10">
        <f t="shared" si="21"/>
        <v>45403</v>
      </c>
    </row>
    <row r="102" spans="1:41" x14ac:dyDescent="0.35">
      <c r="A102" s="1">
        <v>45403</v>
      </c>
      <c r="B102" s="2">
        <v>0.34375</v>
      </c>
      <c r="C102">
        <v>7.9</v>
      </c>
      <c r="D102">
        <v>7.9</v>
      </c>
      <c r="E102">
        <v>7.8</v>
      </c>
      <c r="F102">
        <v>81</v>
      </c>
      <c r="G102">
        <v>4.9000000000000004</v>
      </c>
      <c r="H102">
        <v>1.7</v>
      </c>
      <c r="I102" t="s">
        <v>0</v>
      </c>
      <c r="J102">
        <v>0.14000000000000001</v>
      </c>
      <c r="K102">
        <v>6.1</v>
      </c>
      <c r="L102" t="s">
        <v>0</v>
      </c>
      <c r="M102">
        <v>7.9</v>
      </c>
      <c r="N102">
        <v>7.8</v>
      </c>
      <c r="O102">
        <v>7.8</v>
      </c>
      <c r="P102">
        <v>996.2</v>
      </c>
      <c r="Q102">
        <v>0</v>
      </c>
      <c r="R102">
        <v>0</v>
      </c>
      <c r="S102">
        <v>3.5999999999999997E-2</v>
      </c>
      <c r="T102">
        <v>0</v>
      </c>
      <c r="U102">
        <v>19.3</v>
      </c>
      <c r="V102">
        <v>43</v>
      </c>
      <c r="W102">
        <v>6.4</v>
      </c>
      <c r="X102">
        <v>18.100000000000001</v>
      </c>
      <c r="Y102">
        <v>8.25</v>
      </c>
      <c r="Z102">
        <v>7.3400000000000007E-2</v>
      </c>
      <c r="AA102">
        <v>117</v>
      </c>
      <c r="AB102">
        <v>1</v>
      </c>
      <c r="AC102">
        <v>100</v>
      </c>
      <c r="AD102">
        <v>5</v>
      </c>
      <c r="AE102" s="7">
        <f t="shared" si="13"/>
        <v>21</v>
      </c>
      <c r="AF102" s="7">
        <f t="shared" si="14"/>
        <v>4</v>
      </c>
      <c r="AG102" s="7">
        <f t="shared" si="15"/>
        <v>2024</v>
      </c>
      <c r="AH102" s="8">
        <f t="shared" si="16"/>
        <v>8</v>
      </c>
      <c r="AI102" s="8">
        <f t="shared" si="17"/>
        <v>15</v>
      </c>
      <c r="AJ102" s="9">
        <f t="shared" si="18"/>
        <v>815</v>
      </c>
      <c r="AK102" s="23">
        <f t="shared" si="19"/>
        <v>8</v>
      </c>
      <c r="AL102" s="8">
        <f t="shared" si="20"/>
        <v>8</v>
      </c>
      <c r="AM102" s="8">
        <f t="shared" si="11"/>
        <v>21</v>
      </c>
      <c r="AN102" s="10">
        <f t="shared" si="12"/>
        <v>45402</v>
      </c>
      <c r="AO102" s="10">
        <f t="shared" si="21"/>
        <v>45403</v>
      </c>
    </row>
    <row r="103" spans="1:41" x14ac:dyDescent="0.35">
      <c r="A103" s="1">
        <v>45403</v>
      </c>
      <c r="B103" s="2">
        <v>0.34722222222222227</v>
      </c>
      <c r="C103">
        <v>8.1999999999999993</v>
      </c>
      <c r="D103">
        <v>8.1999999999999993</v>
      </c>
      <c r="E103">
        <v>7.9</v>
      </c>
      <c r="F103">
        <v>83</v>
      </c>
      <c r="G103">
        <v>5.5</v>
      </c>
      <c r="H103">
        <v>2.6</v>
      </c>
      <c r="I103" t="s">
        <v>0</v>
      </c>
      <c r="J103">
        <v>0.22</v>
      </c>
      <c r="K103">
        <v>5.2</v>
      </c>
      <c r="L103" t="s">
        <v>0</v>
      </c>
      <c r="M103">
        <v>7.8</v>
      </c>
      <c r="N103">
        <v>8.1999999999999993</v>
      </c>
      <c r="O103">
        <v>7.8</v>
      </c>
      <c r="P103">
        <v>996.2</v>
      </c>
      <c r="Q103">
        <v>0</v>
      </c>
      <c r="R103">
        <v>0</v>
      </c>
      <c r="S103">
        <v>3.5000000000000003E-2</v>
      </c>
      <c r="T103">
        <v>0</v>
      </c>
      <c r="U103">
        <v>19.3</v>
      </c>
      <c r="V103">
        <v>43</v>
      </c>
      <c r="W103">
        <v>6.4</v>
      </c>
      <c r="X103">
        <v>18.100000000000001</v>
      </c>
      <c r="Y103">
        <v>8.25</v>
      </c>
      <c r="Z103">
        <v>7.3400000000000007E-2</v>
      </c>
      <c r="AA103">
        <v>117</v>
      </c>
      <c r="AB103">
        <v>1</v>
      </c>
      <c r="AC103">
        <v>100</v>
      </c>
      <c r="AD103">
        <v>5</v>
      </c>
      <c r="AE103" s="7">
        <f t="shared" si="13"/>
        <v>21</v>
      </c>
      <c r="AF103" s="7">
        <f t="shared" si="14"/>
        <v>4</v>
      </c>
      <c r="AG103" s="7">
        <f t="shared" si="15"/>
        <v>2024</v>
      </c>
      <c r="AH103" s="8">
        <f t="shared" si="16"/>
        <v>8</v>
      </c>
      <c r="AI103" s="8">
        <f t="shared" si="17"/>
        <v>20</v>
      </c>
      <c r="AJ103" s="9">
        <f t="shared" si="18"/>
        <v>820</v>
      </c>
      <c r="AK103" s="23">
        <f t="shared" si="19"/>
        <v>8</v>
      </c>
      <c r="AL103" s="8">
        <f t="shared" si="20"/>
        <v>8</v>
      </c>
      <c r="AM103" s="8">
        <f t="shared" si="11"/>
        <v>21</v>
      </c>
      <c r="AN103" s="10">
        <f t="shared" si="12"/>
        <v>45402</v>
      </c>
      <c r="AO103" s="10">
        <f t="shared" si="21"/>
        <v>45403</v>
      </c>
    </row>
    <row r="104" spans="1:41" x14ac:dyDescent="0.35">
      <c r="A104" s="1">
        <v>45403</v>
      </c>
      <c r="B104" s="2">
        <v>0.35069444444444442</v>
      </c>
      <c r="C104">
        <v>8.1</v>
      </c>
      <c r="D104">
        <v>8.1999999999999993</v>
      </c>
      <c r="E104">
        <v>8.1</v>
      </c>
      <c r="F104">
        <v>81</v>
      </c>
      <c r="G104">
        <v>5</v>
      </c>
      <c r="H104">
        <v>1.7</v>
      </c>
      <c r="I104" t="s">
        <v>1</v>
      </c>
      <c r="J104">
        <v>0.14000000000000001</v>
      </c>
      <c r="K104">
        <v>5.2</v>
      </c>
      <c r="L104" t="s">
        <v>0</v>
      </c>
      <c r="M104">
        <v>8.1</v>
      </c>
      <c r="N104">
        <v>8</v>
      </c>
      <c r="O104">
        <v>8</v>
      </c>
      <c r="P104">
        <v>996.2</v>
      </c>
      <c r="Q104">
        <v>0</v>
      </c>
      <c r="R104">
        <v>0</v>
      </c>
      <c r="S104">
        <v>3.5000000000000003E-2</v>
      </c>
      <c r="T104">
        <v>0</v>
      </c>
      <c r="U104">
        <v>19.3</v>
      </c>
      <c r="V104">
        <v>43</v>
      </c>
      <c r="W104">
        <v>6.4</v>
      </c>
      <c r="X104">
        <v>18.100000000000001</v>
      </c>
      <c r="Y104">
        <v>8.25</v>
      </c>
      <c r="Z104">
        <v>7.3400000000000007E-2</v>
      </c>
      <c r="AA104">
        <v>117</v>
      </c>
      <c r="AB104">
        <v>1</v>
      </c>
      <c r="AC104">
        <v>100</v>
      </c>
      <c r="AD104">
        <v>5</v>
      </c>
      <c r="AE104" s="7">
        <f t="shared" si="13"/>
        <v>21</v>
      </c>
      <c r="AF104" s="7">
        <f t="shared" si="14"/>
        <v>4</v>
      </c>
      <c r="AG104" s="7">
        <f t="shared" si="15"/>
        <v>2024</v>
      </c>
      <c r="AH104" s="8">
        <f t="shared" si="16"/>
        <v>8</v>
      </c>
      <c r="AI104" s="8">
        <f t="shared" si="17"/>
        <v>25</v>
      </c>
      <c r="AJ104" s="9">
        <f t="shared" si="18"/>
        <v>825</v>
      </c>
      <c r="AK104" s="23">
        <f t="shared" si="19"/>
        <v>8</v>
      </c>
      <c r="AL104" s="8">
        <f t="shared" si="20"/>
        <v>8</v>
      </c>
      <c r="AM104" s="8">
        <f t="shared" si="11"/>
        <v>21</v>
      </c>
      <c r="AN104" s="10">
        <f t="shared" si="12"/>
        <v>45402</v>
      </c>
      <c r="AO104" s="10">
        <f t="shared" si="21"/>
        <v>45403</v>
      </c>
    </row>
    <row r="105" spans="1:41" x14ac:dyDescent="0.35">
      <c r="A105" s="1">
        <v>45403</v>
      </c>
      <c r="B105" s="2">
        <v>0.35416666666666669</v>
      </c>
      <c r="C105">
        <v>8.1999999999999993</v>
      </c>
      <c r="D105">
        <v>8.1999999999999993</v>
      </c>
      <c r="E105">
        <v>8.1</v>
      </c>
      <c r="F105">
        <v>81</v>
      </c>
      <c r="G105">
        <v>5.0999999999999996</v>
      </c>
      <c r="H105">
        <v>3.5</v>
      </c>
      <c r="I105" t="s">
        <v>0</v>
      </c>
      <c r="J105">
        <v>0.28999999999999998</v>
      </c>
      <c r="K105">
        <v>6.1</v>
      </c>
      <c r="L105" t="s">
        <v>5</v>
      </c>
      <c r="M105">
        <v>7.2</v>
      </c>
      <c r="N105">
        <v>8.1</v>
      </c>
      <c r="O105">
        <v>7.1</v>
      </c>
      <c r="P105">
        <v>996.3</v>
      </c>
      <c r="Q105">
        <v>0</v>
      </c>
      <c r="R105">
        <v>0</v>
      </c>
      <c r="S105">
        <v>3.5000000000000003E-2</v>
      </c>
      <c r="T105">
        <v>0</v>
      </c>
      <c r="U105">
        <v>19.3</v>
      </c>
      <c r="V105">
        <v>43</v>
      </c>
      <c r="W105">
        <v>6.4</v>
      </c>
      <c r="X105">
        <v>18.100000000000001</v>
      </c>
      <c r="Y105">
        <v>8.25</v>
      </c>
      <c r="Z105">
        <v>7.3400000000000007E-2</v>
      </c>
      <c r="AA105">
        <v>116</v>
      </c>
      <c r="AB105">
        <v>1</v>
      </c>
      <c r="AC105">
        <v>100</v>
      </c>
      <c r="AD105">
        <v>5</v>
      </c>
      <c r="AE105" s="7">
        <f t="shared" si="13"/>
        <v>21</v>
      </c>
      <c r="AF105" s="7">
        <f t="shared" si="14"/>
        <v>4</v>
      </c>
      <c r="AG105" s="7">
        <f t="shared" si="15"/>
        <v>2024</v>
      </c>
      <c r="AH105" s="8">
        <f t="shared" si="16"/>
        <v>8</v>
      </c>
      <c r="AI105" s="8">
        <f t="shared" si="17"/>
        <v>30</v>
      </c>
      <c r="AJ105" s="9">
        <f t="shared" si="18"/>
        <v>830</v>
      </c>
      <c r="AK105" s="23">
        <f t="shared" si="19"/>
        <v>8</v>
      </c>
      <c r="AL105" s="8">
        <f t="shared" si="20"/>
        <v>8</v>
      </c>
      <c r="AM105" s="8">
        <f t="shared" si="11"/>
        <v>21</v>
      </c>
      <c r="AN105" s="10">
        <f t="shared" si="12"/>
        <v>45402</v>
      </c>
      <c r="AO105" s="10">
        <f t="shared" si="21"/>
        <v>45403</v>
      </c>
    </row>
    <row r="106" spans="1:41" x14ac:dyDescent="0.35">
      <c r="A106" s="1">
        <v>45403</v>
      </c>
      <c r="B106" s="2">
        <v>0.3576388888888889</v>
      </c>
      <c r="C106">
        <v>8.3000000000000007</v>
      </c>
      <c r="D106">
        <v>8.3000000000000007</v>
      </c>
      <c r="E106">
        <v>8.1999999999999993</v>
      </c>
      <c r="F106">
        <v>80</v>
      </c>
      <c r="G106">
        <v>5</v>
      </c>
      <c r="H106">
        <v>2.6</v>
      </c>
      <c r="I106" t="s">
        <v>1</v>
      </c>
      <c r="J106">
        <v>0.22</v>
      </c>
      <c r="K106">
        <v>6.1</v>
      </c>
      <c r="L106" t="s">
        <v>0</v>
      </c>
      <c r="M106">
        <v>7.9</v>
      </c>
      <c r="N106">
        <v>8.1999999999999993</v>
      </c>
      <c r="O106">
        <v>7.8</v>
      </c>
      <c r="P106">
        <v>996.3</v>
      </c>
      <c r="Q106">
        <v>0</v>
      </c>
      <c r="R106">
        <v>0</v>
      </c>
      <c r="S106">
        <v>3.5000000000000003E-2</v>
      </c>
      <c r="T106">
        <v>0</v>
      </c>
      <c r="U106">
        <v>19.3</v>
      </c>
      <c r="V106">
        <v>43</v>
      </c>
      <c r="W106">
        <v>6.4</v>
      </c>
      <c r="X106">
        <v>18.100000000000001</v>
      </c>
      <c r="Y106">
        <v>8.25</v>
      </c>
      <c r="Z106">
        <v>7.3400000000000007E-2</v>
      </c>
      <c r="AA106">
        <v>117</v>
      </c>
      <c r="AB106">
        <v>1</v>
      </c>
      <c r="AC106">
        <v>100</v>
      </c>
      <c r="AD106">
        <v>5</v>
      </c>
      <c r="AE106" s="7">
        <f t="shared" si="13"/>
        <v>21</v>
      </c>
      <c r="AF106" s="7">
        <f t="shared" si="14"/>
        <v>4</v>
      </c>
      <c r="AG106" s="7">
        <f t="shared" si="15"/>
        <v>2024</v>
      </c>
      <c r="AH106" s="8">
        <f t="shared" si="16"/>
        <v>8</v>
      </c>
      <c r="AI106" s="8">
        <f t="shared" si="17"/>
        <v>35</v>
      </c>
      <c r="AJ106" s="9">
        <f t="shared" si="18"/>
        <v>835</v>
      </c>
      <c r="AK106" s="23">
        <f t="shared" si="19"/>
        <v>8</v>
      </c>
      <c r="AL106" s="8">
        <f t="shared" si="20"/>
        <v>8</v>
      </c>
      <c r="AM106" s="8">
        <f t="shared" si="11"/>
        <v>21</v>
      </c>
      <c r="AN106" s="10">
        <f t="shared" si="12"/>
        <v>45402</v>
      </c>
      <c r="AO106" s="10">
        <f t="shared" si="21"/>
        <v>45403</v>
      </c>
    </row>
    <row r="107" spans="1:41" x14ac:dyDescent="0.35">
      <c r="A107" s="1">
        <v>45403</v>
      </c>
      <c r="B107" s="2">
        <v>0.3611111111111111</v>
      </c>
      <c r="C107">
        <v>8.4</v>
      </c>
      <c r="D107">
        <v>8.4</v>
      </c>
      <c r="E107">
        <v>8.3000000000000007</v>
      </c>
      <c r="F107">
        <v>80</v>
      </c>
      <c r="G107">
        <v>5.2</v>
      </c>
      <c r="H107">
        <v>2.6</v>
      </c>
      <c r="I107" t="s">
        <v>0</v>
      </c>
      <c r="J107">
        <v>0.22</v>
      </c>
      <c r="K107">
        <v>4.3</v>
      </c>
      <c r="L107" t="s">
        <v>0</v>
      </c>
      <c r="M107">
        <v>8.1</v>
      </c>
      <c r="N107">
        <v>8.3000000000000007</v>
      </c>
      <c r="O107">
        <v>7.9</v>
      </c>
      <c r="P107">
        <v>996.3</v>
      </c>
      <c r="Q107">
        <v>0</v>
      </c>
      <c r="R107">
        <v>0</v>
      </c>
      <c r="S107">
        <v>3.4000000000000002E-2</v>
      </c>
      <c r="T107">
        <v>0</v>
      </c>
      <c r="U107">
        <v>19.3</v>
      </c>
      <c r="V107">
        <v>43</v>
      </c>
      <c r="W107">
        <v>6.4</v>
      </c>
      <c r="X107">
        <v>18.100000000000001</v>
      </c>
      <c r="Y107">
        <v>8.25</v>
      </c>
      <c r="Z107">
        <v>7.3400000000000007E-2</v>
      </c>
      <c r="AA107">
        <v>117</v>
      </c>
      <c r="AB107">
        <v>1</v>
      </c>
      <c r="AC107">
        <v>100</v>
      </c>
      <c r="AD107">
        <v>5</v>
      </c>
      <c r="AE107" s="7">
        <f t="shared" si="13"/>
        <v>21</v>
      </c>
      <c r="AF107" s="7">
        <f t="shared" si="14"/>
        <v>4</v>
      </c>
      <c r="AG107" s="7">
        <f t="shared" si="15"/>
        <v>2024</v>
      </c>
      <c r="AH107" s="8">
        <f t="shared" si="16"/>
        <v>8</v>
      </c>
      <c r="AI107" s="8">
        <f t="shared" si="17"/>
        <v>40</v>
      </c>
      <c r="AJ107" s="9">
        <f t="shared" si="18"/>
        <v>840</v>
      </c>
      <c r="AK107" s="23">
        <f t="shared" si="19"/>
        <v>8</v>
      </c>
      <c r="AL107" s="8">
        <f t="shared" si="20"/>
        <v>8</v>
      </c>
      <c r="AM107" s="8">
        <f t="shared" si="11"/>
        <v>21</v>
      </c>
      <c r="AN107" s="10">
        <f t="shared" si="12"/>
        <v>45402</v>
      </c>
      <c r="AO107" s="10">
        <f t="shared" si="21"/>
        <v>45403</v>
      </c>
    </row>
    <row r="108" spans="1:41" x14ac:dyDescent="0.35">
      <c r="A108" s="1">
        <v>45403</v>
      </c>
      <c r="B108" s="2">
        <v>0.36458333333333331</v>
      </c>
      <c r="C108">
        <v>8.6999999999999993</v>
      </c>
      <c r="D108">
        <v>8.6999999999999993</v>
      </c>
      <c r="E108">
        <v>8.5</v>
      </c>
      <c r="F108">
        <v>79</v>
      </c>
      <c r="G108">
        <v>5.2</v>
      </c>
      <c r="H108">
        <v>1.7</v>
      </c>
      <c r="I108" t="s">
        <v>0</v>
      </c>
      <c r="J108">
        <v>0.14000000000000001</v>
      </c>
      <c r="K108">
        <v>4.3</v>
      </c>
      <c r="L108" t="s">
        <v>0</v>
      </c>
      <c r="M108">
        <v>8.6999999999999993</v>
      </c>
      <c r="N108">
        <v>8.6</v>
      </c>
      <c r="O108">
        <v>8.6</v>
      </c>
      <c r="P108">
        <v>996.4</v>
      </c>
      <c r="Q108">
        <v>0</v>
      </c>
      <c r="R108">
        <v>0</v>
      </c>
      <c r="S108">
        <v>3.4000000000000002E-2</v>
      </c>
      <c r="T108">
        <v>0</v>
      </c>
      <c r="U108">
        <v>19.3</v>
      </c>
      <c r="V108">
        <v>43</v>
      </c>
      <c r="W108">
        <v>6.4</v>
      </c>
      <c r="X108">
        <v>18.100000000000001</v>
      </c>
      <c r="Y108">
        <v>8.25</v>
      </c>
      <c r="Z108">
        <v>7.3400000000000007E-2</v>
      </c>
      <c r="AA108">
        <v>117</v>
      </c>
      <c r="AB108">
        <v>1</v>
      </c>
      <c r="AC108">
        <v>100</v>
      </c>
      <c r="AD108">
        <v>5</v>
      </c>
      <c r="AE108" s="7">
        <f t="shared" si="13"/>
        <v>21</v>
      </c>
      <c r="AF108" s="7">
        <f t="shared" si="14"/>
        <v>4</v>
      </c>
      <c r="AG108" s="7">
        <f t="shared" si="15"/>
        <v>2024</v>
      </c>
      <c r="AH108" s="8">
        <f t="shared" si="16"/>
        <v>8</v>
      </c>
      <c r="AI108" s="8">
        <f t="shared" si="17"/>
        <v>45</v>
      </c>
      <c r="AJ108" s="9">
        <f t="shared" si="18"/>
        <v>845</v>
      </c>
      <c r="AK108" s="23">
        <f t="shared" si="19"/>
        <v>8</v>
      </c>
      <c r="AL108" s="8">
        <f t="shared" si="20"/>
        <v>8</v>
      </c>
      <c r="AM108" s="8">
        <f t="shared" si="11"/>
        <v>21</v>
      </c>
      <c r="AN108" s="10">
        <f t="shared" si="12"/>
        <v>45402</v>
      </c>
      <c r="AO108" s="10">
        <f t="shared" si="21"/>
        <v>45403</v>
      </c>
    </row>
    <row r="109" spans="1:41" x14ac:dyDescent="0.35">
      <c r="A109" s="1">
        <v>45403</v>
      </c>
      <c r="B109" s="2">
        <v>0.36805555555555558</v>
      </c>
      <c r="C109">
        <v>8.8000000000000007</v>
      </c>
      <c r="D109">
        <v>8.8000000000000007</v>
      </c>
      <c r="E109">
        <v>8.6999999999999993</v>
      </c>
      <c r="F109">
        <v>77</v>
      </c>
      <c r="G109">
        <v>5</v>
      </c>
      <c r="H109">
        <v>1.7</v>
      </c>
      <c r="I109" t="s">
        <v>3</v>
      </c>
      <c r="J109">
        <v>0.14000000000000001</v>
      </c>
      <c r="K109">
        <v>5.2</v>
      </c>
      <c r="L109" t="s">
        <v>4</v>
      </c>
      <c r="M109">
        <v>8.8000000000000007</v>
      </c>
      <c r="N109">
        <v>8.6999999999999993</v>
      </c>
      <c r="O109">
        <v>8.6999999999999993</v>
      </c>
      <c r="P109">
        <v>996.4</v>
      </c>
      <c r="Q109">
        <v>0</v>
      </c>
      <c r="R109">
        <v>0</v>
      </c>
      <c r="S109">
        <v>3.3000000000000002E-2</v>
      </c>
      <c r="T109">
        <v>0</v>
      </c>
      <c r="U109">
        <v>19.3</v>
      </c>
      <c r="V109">
        <v>44</v>
      </c>
      <c r="W109">
        <v>6.8</v>
      </c>
      <c r="X109">
        <v>18.2</v>
      </c>
      <c r="Y109">
        <v>8.35</v>
      </c>
      <c r="Z109">
        <v>7.3400000000000007E-2</v>
      </c>
      <c r="AA109">
        <v>117</v>
      </c>
      <c r="AB109">
        <v>1</v>
      </c>
      <c r="AC109">
        <v>100</v>
      </c>
      <c r="AD109">
        <v>5</v>
      </c>
      <c r="AE109" s="7">
        <f t="shared" si="13"/>
        <v>21</v>
      </c>
      <c r="AF109" s="7">
        <f t="shared" si="14"/>
        <v>4</v>
      </c>
      <c r="AG109" s="7">
        <f t="shared" si="15"/>
        <v>2024</v>
      </c>
      <c r="AH109" s="8">
        <f t="shared" si="16"/>
        <v>8</v>
      </c>
      <c r="AI109" s="8">
        <f t="shared" si="17"/>
        <v>50</v>
      </c>
      <c r="AJ109" s="9">
        <f t="shared" si="18"/>
        <v>850</v>
      </c>
      <c r="AK109" s="23">
        <f t="shared" si="19"/>
        <v>8</v>
      </c>
      <c r="AL109" s="8">
        <f t="shared" si="20"/>
        <v>8</v>
      </c>
      <c r="AM109" s="8">
        <f t="shared" si="11"/>
        <v>21</v>
      </c>
      <c r="AN109" s="10">
        <f t="shared" si="12"/>
        <v>45402</v>
      </c>
      <c r="AO109" s="10">
        <f t="shared" si="21"/>
        <v>45403</v>
      </c>
    </row>
    <row r="110" spans="1:41" x14ac:dyDescent="0.35">
      <c r="A110" s="1">
        <v>45403</v>
      </c>
      <c r="B110" s="2">
        <v>0.37152777777777773</v>
      </c>
      <c r="C110">
        <v>8.9</v>
      </c>
      <c r="D110">
        <v>8.9</v>
      </c>
      <c r="E110">
        <v>8.8000000000000007</v>
      </c>
      <c r="F110">
        <v>79</v>
      </c>
      <c r="G110">
        <v>5.5</v>
      </c>
      <c r="H110">
        <v>1.7</v>
      </c>
      <c r="I110" t="s">
        <v>6</v>
      </c>
      <c r="J110">
        <v>0.14000000000000001</v>
      </c>
      <c r="K110">
        <v>3.5</v>
      </c>
      <c r="L110" t="s">
        <v>3</v>
      </c>
      <c r="M110">
        <v>8.9</v>
      </c>
      <c r="N110">
        <v>8.9</v>
      </c>
      <c r="O110">
        <v>8.9</v>
      </c>
      <c r="P110">
        <v>996.5</v>
      </c>
      <c r="Q110">
        <v>0</v>
      </c>
      <c r="R110">
        <v>0</v>
      </c>
      <c r="S110">
        <v>3.3000000000000002E-2</v>
      </c>
      <c r="T110">
        <v>0</v>
      </c>
      <c r="U110">
        <v>19.3</v>
      </c>
      <c r="V110">
        <v>44</v>
      </c>
      <c r="W110">
        <v>6.8</v>
      </c>
      <c r="X110">
        <v>18.2</v>
      </c>
      <c r="Y110">
        <v>8.35</v>
      </c>
      <c r="Z110">
        <v>7.3400000000000007E-2</v>
      </c>
      <c r="AA110">
        <v>117</v>
      </c>
      <c r="AB110">
        <v>1</v>
      </c>
      <c r="AC110">
        <v>100</v>
      </c>
      <c r="AD110">
        <v>5</v>
      </c>
      <c r="AE110" s="7">
        <f t="shared" si="13"/>
        <v>21</v>
      </c>
      <c r="AF110" s="7">
        <f t="shared" si="14"/>
        <v>4</v>
      </c>
      <c r="AG110" s="7">
        <f t="shared" si="15"/>
        <v>2024</v>
      </c>
      <c r="AH110" s="8">
        <f t="shared" si="16"/>
        <v>8</v>
      </c>
      <c r="AI110" s="8">
        <f t="shared" si="17"/>
        <v>55</v>
      </c>
      <c r="AJ110" s="9">
        <f t="shared" si="18"/>
        <v>855</v>
      </c>
      <c r="AK110" s="23">
        <f t="shared" si="19"/>
        <v>8</v>
      </c>
      <c r="AL110" s="8">
        <f t="shared" si="20"/>
        <v>8</v>
      </c>
      <c r="AM110" s="8">
        <f t="shared" si="11"/>
        <v>21</v>
      </c>
      <c r="AN110" s="10">
        <f t="shared" si="12"/>
        <v>45402</v>
      </c>
      <c r="AO110" s="10">
        <f t="shared" si="21"/>
        <v>45403</v>
      </c>
    </row>
    <row r="111" spans="1:41" x14ac:dyDescent="0.35">
      <c r="A111" s="1">
        <v>45403</v>
      </c>
      <c r="B111" s="2">
        <v>0.375</v>
      </c>
      <c r="C111">
        <v>8.9</v>
      </c>
      <c r="D111">
        <v>9</v>
      </c>
      <c r="E111">
        <v>8.9</v>
      </c>
      <c r="F111">
        <v>78</v>
      </c>
      <c r="G111">
        <v>5.3</v>
      </c>
      <c r="H111">
        <v>2.6</v>
      </c>
      <c r="I111" t="s">
        <v>1</v>
      </c>
      <c r="J111">
        <v>0.22</v>
      </c>
      <c r="K111">
        <v>7</v>
      </c>
      <c r="L111" t="s">
        <v>0</v>
      </c>
      <c r="M111">
        <v>8.6</v>
      </c>
      <c r="N111">
        <v>8.8000000000000007</v>
      </c>
      <c r="O111">
        <v>8.5</v>
      </c>
      <c r="P111">
        <v>996.5</v>
      </c>
      <c r="Q111">
        <v>0</v>
      </c>
      <c r="R111">
        <v>0</v>
      </c>
      <c r="S111">
        <v>3.3000000000000002E-2</v>
      </c>
      <c r="T111">
        <v>0</v>
      </c>
      <c r="U111">
        <v>19.3</v>
      </c>
      <c r="V111">
        <v>43</v>
      </c>
      <c r="W111">
        <v>6.4</v>
      </c>
      <c r="X111">
        <v>18.100000000000001</v>
      </c>
      <c r="Y111">
        <v>8.25</v>
      </c>
      <c r="Z111">
        <v>7.3400000000000007E-2</v>
      </c>
      <c r="AA111">
        <v>117</v>
      </c>
      <c r="AB111">
        <v>1</v>
      </c>
      <c r="AC111">
        <v>100</v>
      </c>
      <c r="AD111">
        <v>5</v>
      </c>
      <c r="AE111" s="7">
        <f t="shared" si="13"/>
        <v>21</v>
      </c>
      <c r="AF111" s="7">
        <f t="shared" si="14"/>
        <v>4</v>
      </c>
      <c r="AG111" s="7">
        <f t="shared" si="15"/>
        <v>2024</v>
      </c>
      <c r="AH111" s="8">
        <f t="shared" si="16"/>
        <v>9</v>
      </c>
      <c r="AI111" s="8">
        <f t="shared" si="17"/>
        <v>0</v>
      </c>
      <c r="AJ111" s="9">
        <f t="shared" si="18"/>
        <v>900</v>
      </c>
      <c r="AK111" s="23">
        <f t="shared" si="19"/>
        <v>8</v>
      </c>
      <c r="AL111" s="8">
        <f t="shared" si="20"/>
        <v>8</v>
      </c>
      <c r="AM111" s="8">
        <f t="shared" si="11"/>
        <v>21</v>
      </c>
      <c r="AN111" s="10">
        <f t="shared" si="12"/>
        <v>45402</v>
      </c>
      <c r="AO111" s="10">
        <f t="shared" si="21"/>
        <v>45403</v>
      </c>
    </row>
    <row r="112" spans="1:41" x14ac:dyDescent="0.35">
      <c r="A112" s="1">
        <v>45403</v>
      </c>
      <c r="B112" s="2">
        <v>0.37847222222222227</v>
      </c>
      <c r="C112">
        <v>9.1</v>
      </c>
      <c r="D112">
        <v>9.1</v>
      </c>
      <c r="E112">
        <v>8.9</v>
      </c>
      <c r="F112">
        <v>79</v>
      </c>
      <c r="G112">
        <v>5.6</v>
      </c>
      <c r="H112">
        <v>0.9</v>
      </c>
      <c r="I112" t="s">
        <v>1</v>
      </c>
      <c r="J112">
        <v>7.0000000000000007E-2</v>
      </c>
      <c r="K112">
        <v>7</v>
      </c>
      <c r="L112" t="s">
        <v>0</v>
      </c>
      <c r="M112">
        <v>9.1</v>
      </c>
      <c r="N112">
        <v>9</v>
      </c>
      <c r="O112">
        <v>9</v>
      </c>
      <c r="P112">
        <v>996.5</v>
      </c>
      <c r="Q112">
        <v>0</v>
      </c>
      <c r="R112">
        <v>0</v>
      </c>
      <c r="S112">
        <v>3.2000000000000001E-2</v>
      </c>
      <c r="T112">
        <v>0</v>
      </c>
      <c r="U112">
        <v>19.3</v>
      </c>
      <c r="V112">
        <v>43</v>
      </c>
      <c r="W112">
        <v>6.4</v>
      </c>
      <c r="X112">
        <v>18.100000000000001</v>
      </c>
      <c r="Y112">
        <v>8.25</v>
      </c>
      <c r="Z112">
        <v>7.3400000000000007E-2</v>
      </c>
      <c r="AA112">
        <v>116</v>
      </c>
      <c r="AB112">
        <v>1</v>
      </c>
      <c r="AC112">
        <v>100</v>
      </c>
      <c r="AD112">
        <v>5</v>
      </c>
      <c r="AE112" s="7">
        <f t="shared" si="13"/>
        <v>21</v>
      </c>
      <c r="AF112" s="7">
        <f t="shared" si="14"/>
        <v>4</v>
      </c>
      <c r="AG112" s="7">
        <f t="shared" si="15"/>
        <v>2024</v>
      </c>
      <c r="AH112" s="8">
        <f t="shared" si="16"/>
        <v>9</v>
      </c>
      <c r="AI112" s="8">
        <f t="shared" si="17"/>
        <v>5</v>
      </c>
      <c r="AJ112" s="9">
        <f t="shared" si="18"/>
        <v>905</v>
      </c>
      <c r="AK112" s="23">
        <f t="shared" si="19"/>
        <v>9</v>
      </c>
      <c r="AL112" s="8">
        <f t="shared" si="20"/>
        <v>9</v>
      </c>
      <c r="AM112" s="8">
        <f t="shared" si="11"/>
        <v>21</v>
      </c>
      <c r="AN112" s="10">
        <f t="shared" si="12"/>
        <v>45403</v>
      </c>
      <c r="AO112" s="10">
        <f t="shared" si="21"/>
        <v>45404</v>
      </c>
    </row>
    <row r="113" spans="1:41" x14ac:dyDescent="0.35">
      <c r="A113" s="1">
        <v>45403</v>
      </c>
      <c r="B113" s="2">
        <v>0.38194444444444442</v>
      </c>
      <c r="C113">
        <v>9.4</v>
      </c>
      <c r="D113">
        <v>9.4</v>
      </c>
      <c r="E113">
        <v>9.1</v>
      </c>
      <c r="F113">
        <v>77</v>
      </c>
      <c r="G113">
        <v>5.6</v>
      </c>
      <c r="H113">
        <v>1.7</v>
      </c>
      <c r="I113" t="s">
        <v>3</v>
      </c>
      <c r="J113">
        <v>0.14000000000000001</v>
      </c>
      <c r="K113">
        <v>4.3</v>
      </c>
      <c r="L113" t="s">
        <v>3</v>
      </c>
      <c r="M113">
        <v>9.4</v>
      </c>
      <c r="N113">
        <v>9.3000000000000007</v>
      </c>
      <c r="O113">
        <v>9.3000000000000007</v>
      </c>
      <c r="P113">
        <v>996.6</v>
      </c>
      <c r="Q113">
        <v>0</v>
      </c>
      <c r="R113">
        <v>0</v>
      </c>
      <c r="S113">
        <v>3.1E-2</v>
      </c>
      <c r="T113">
        <v>0</v>
      </c>
      <c r="U113">
        <v>19.3</v>
      </c>
      <c r="V113">
        <v>43</v>
      </c>
      <c r="W113">
        <v>6.4</v>
      </c>
      <c r="X113">
        <v>18.100000000000001</v>
      </c>
      <c r="Y113">
        <v>8.25</v>
      </c>
      <c r="Z113">
        <v>7.3400000000000007E-2</v>
      </c>
      <c r="AA113">
        <v>118</v>
      </c>
      <c r="AB113">
        <v>1</v>
      </c>
      <c r="AC113">
        <v>100</v>
      </c>
      <c r="AD113">
        <v>5</v>
      </c>
      <c r="AE113" s="7">
        <f t="shared" si="13"/>
        <v>21</v>
      </c>
      <c r="AF113" s="7">
        <f t="shared" si="14"/>
        <v>4</v>
      </c>
      <c r="AG113" s="7">
        <f t="shared" si="15"/>
        <v>2024</v>
      </c>
      <c r="AH113" s="8">
        <f t="shared" si="16"/>
        <v>9</v>
      </c>
      <c r="AI113" s="8">
        <f t="shared" si="17"/>
        <v>10</v>
      </c>
      <c r="AJ113" s="9">
        <f t="shared" si="18"/>
        <v>910</v>
      </c>
      <c r="AK113" s="23">
        <f t="shared" si="19"/>
        <v>9</v>
      </c>
      <c r="AL113" s="8">
        <f t="shared" si="20"/>
        <v>9</v>
      </c>
      <c r="AM113" s="8">
        <f t="shared" si="11"/>
        <v>21</v>
      </c>
      <c r="AN113" s="10">
        <f t="shared" si="12"/>
        <v>45403</v>
      </c>
      <c r="AO113" s="10">
        <f t="shared" si="21"/>
        <v>45404</v>
      </c>
    </row>
    <row r="114" spans="1:41" x14ac:dyDescent="0.35">
      <c r="A114" s="1">
        <v>45403</v>
      </c>
      <c r="B114" s="2">
        <v>0.38541666666666669</v>
      </c>
      <c r="C114">
        <v>9.5</v>
      </c>
      <c r="D114">
        <v>9.6</v>
      </c>
      <c r="E114">
        <v>9.5</v>
      </c>
      <c r="F114">
        <v>76</v>
      </c>
      <c r="G114">
        <v>5.5</v>
      </c>
      <c r="H114">
        <v>3.5</v>
      </c>
      <c r="I114" t="s">
        <v>0</v>
      </c>
      <c r="J114">
        <v>0.28999999999999998</v>
      </c>
      <c r="K114">
        <v>7.8</v>
      </c>
      <c r="L114" t="s">
        <v>5</v>
      </c>
      <c r="M114">
        <v>8.8000000000000007</v>
      </c>
      <c r="N114">
        <v>9.3000000000000007</v>
      </c>
      <c r="O114">
        <v>8.6</v>
      </c>
      <c r="P114">
        <v>996.5</v>
      </c>
      <c r="Q114">
        <v>0</v>
      </c>
      <c r="R114">
        <v>0</v>
      </c>
      <c r="S114">
        <v>3.1E-2</v>
      </c>
      <c r="T114">
        <v>0</v>
      </c>
      <c r="U114">
        <v>19.399999999999999</v>
      </c>
      <c r="V114">
        <v>44</v>
      </c>
      <c r="W114">
        <v>6.8</v>
      </c>
      <c r="X114">
        <v>18.3</v>
      </c>
      <c r="Y114">
        <v>8.35</v>
      </c>
      <c r="Z114">
        <v>7.3400000000000007E-2</v>
      </c>
      <c r="AA114">
        <v>117</v>
      </c>
      <c r="AB114">
        <v>1</v>
      </c>
      <c r="AC114">
        <v>100</v>
      </c>
      <c r="AD114">
        <v>5</v>
      </c>
      <c r="AE114" s="7">
        <f t="shared" si="13"/>
        <v>21</v>
      </c>
      <c r="AF114" s="7">
        <f t="shared" si="14"/>
        <v>4</v>
      </c>
      <c r="AG114" s="7">
        <f t="shared" si="15"/>
        <v>2024</v>
      </c>
      <c r="AH114" s="8">
        <f t="shared" si="16"/>
        <v>9</v>
      </c>
      <c r="AI114" s="8">
        <f t="shared" si="17"/>
        <v>15</v>
      </c>
      <c r="AJ114" s="9">
        <f t="shared" si="18"/>
        <v>915</v>
      </c>
      <c r="AK114" s="23">
        <f t="shared" si="19"/>
        <v>9</v>
      </c>
      <c r="AL114" s="8">
        <f t="shared" si="20"/>
        <v>9</v>
      </c>
      <c r="AM114" s="8">
        <f t="shared" si="11"/>
        <v>21</v>
      </c>
      <c r="AN114" s="10">
        <f t="shared" si="12"/>
        <v>45403</v>
      </c>
      <c r="AO114" s="10">
        <f t="shared" si="21"/>
        <v>45404</v>
      </c>
    </row>
    <row r="115" spans="1:41" x14ac:dyDescent="0.35">
      <c r="A115" s="1">
        <v>45403</v>
      </c>
      <c r="B115" s="2">
        <v>0.3888888888888889</v>
      </c>
      <c r="C115">
        <v>9.4</v>
      </c>
      <c r="D115">
        <v>9.5</v>
      </c>
      <c r="E115">
        <v>9.4</v>
      </c>
      <c r="F115">
        <v>77</v>
      </c>
      <c r="G115">
        <v>5.6</v>
      </c>
      <c r="H115">
        <v>2.6</v>
      </c>
      <c r="I115" t="s">
        <v>0</v>
      </c>
      <c r="J115">
        <v>0.22</v>
      </c>
      <c r="K115">
        <v>5.2</v>
      </c>
      <c r="L115" t="s">
        <v>0</v>
      </c>
      <c r="M115">
        <v>9.1999999999999993</v>
      </c>
      <c r="N115">
        <v>9.3000000000000007</v>
      </c>
      <c r="O115">
        <v>9.1</v>
      </c>
      <c r="P115">
        <v>996.6</v>
      </c>
      <c r="Q115">
        <v>0</v>
      </c>
      <c r="R115">
        <v>0</v>
      </c>
      <c r="S115">
        <v>3.1E-2</v>
      </c>
      <c r="T115">
        <v>0</v>
      </c>
      <c r="U115">
        <v>19.399999999999999</v>
      </c>
      <c r="V115">
        <v>44</v>
      </c>
      <c r="W115">
        <v>6.8</v>
      </c>
      <c r="X115">
        <v>18.3</v>
      </c>
      <c r="Y115">
        <v>8.35</v>
      </c>
      <c r="Z115">
        <v>7.3400000000000007E-2</v>
      </c>
      <c r="AA115">
        <v>117</v>
      </c>
      <c r="AB115">
        <v>1</v>
      </c>
      <c r="AC115">
        <v>100</v>
      </c>
      <c r="AD115">
        <v>5</v>
      </c>
      <c r="AE115" s="7">
        <f t="shared" si="13"/>
        <v>21</v>
      </c>
      <c r="AF115" s="7">
        <f t="shared" si="14"/>
        <v>4</v>
      </c>
      <c r="AG115" s="7">
        <f t="shared" si="15"/>
        <v>2024</v>
      </c>
      <c r="AH115" s="8">
        <f t="shared" si="16"/>
        <v>9</v>
      </c>
      <c r="AI115" s="8">
        <f t="shared" si="17"/>
        <v>20</v>
      </c>
      <c r="AJ115" s="9">
        <f t="shared" si="18"/>
        <v>920</v>
      </c>
      <c r="AK115" s="23">
        <f t="shared" si="19"/>
        <v>9</v>
      </c>
      <c r="AL115" s="8">
        <f t="shared" si="20"/>
        <v>9</v>
      </c>
      <c r="AM115" s="8">
        <f t="shared" si="11"/>
        <v>21</v>
      </c>
      <c r="AN115" s="10">
        <f t="shared" si="12"/>
        <v>45403</v>
      </c>
      <c r="AO115" s="10">
        <f t="shared" si="21"/>
        <v>45404</v>
      </c>
    </row>
    <row r="116" spans="1:41" x14ac:dyDescent="0.35">
      <c r="A116" s="1">
        <v>45403</v>
      </c>
      <c r="B116" s="2">
        <v>0.3923611111111111</v>
      </c>
      <c r="C116">
        <v>9.3000000000000007</v>
      </c>
      <c r="D116">
        <v>9.4</v>
      </c>
      <c r="E116">
        <v>9.3000000000000007</v>
      </c>
      <c r="F116">
        <v>73</v>
      </c>
      <c r="G116">
        <v>4.7</v>
      </c>
      <c r="H116">
        <v>1.7</v>
      </c>
      <c r="I116" t="s">
        <v>6</v>
      </c>
      <c r="J116">
        <v>0.14000000000000001</v>
      </c>
      <c r="K116">
        <v>4.3</v>
      </c>
      <c r="L116" t="s">
        <v>3</v>
      </c>
      <c r="M116">
        <v>9.3000000000000007</v>
      </c>
      <c r="N116">
        <v>9.1</v>
      </c>
      <c r="O116">
        <v>9.1</v>
      </c>
      <c r="P116">
        <v>996.6</v>
      </c>
      <c r="Q116">
        <v>0</v>
      </c>
      <c r="R116">
        <v>0</v>
      </c>
      <c r="S116">
        <v>3.1E-2</v>
      </c>
      <c r="T116">
        <v>0</v>
      </c>
      <c r="U116">
        <v>19.399999999999999</v>
      </c>
      <c r="V116">
        <v>44</v>
      </c>
      <c r="W116">
        <v>6.8</v>
      </c>
      <c r="X116">
        <v>18.3</v>
      </c>
      <c r="Y116">
        <v>8.35</v>
      </c>
      <c r="Z116">
        <v>7.3400000000000007E-2</v>
      </c>
      <c r="AA116">
        <v>117</v>
      </c>
      <c r="AB116">
        <v>1</v>
      </c>
      <c r="AC116">
        <v>100</v>
      </c>
      <c r="AD116">
        <v>5</v>
      </c>
      <c r="AE116" s="7">
        <f t="shared" si="13"/>
        <v>21</v>
      </c>
      <c r="AF116" s="7">
        <f t="shared" si="14"/>
        <v>4</v>
      </c>
      <c r="AG116" s="7">
        <f t="shared" si="15"/>
        <v>2024</v>
      </c>
      <c r="AH116" s="8">
        <f t="shared" si="16"/>
        <v>9</v>
      </c>
      <c r="AI116" s="8">
        <f t="shared" si="17"/>
        <v>25</v>
      </c>
      <c r="AJ116" s="9">
        <f t="shared" si="18"/>
        <v>925</v>
      </c>
      <c r="AK116" s="23">
        <f t="shared" si="19"/>
        <v>9</v>
      </c>
      <c r="AL116" s="8">
        <f t="shared" si="20"/>
        <v>9</v>
      </c>
      <c r="AM116" s="8">
        <f t="shared" si="11"/>
        <v>21</v>
      </c>
      <c r="AN116" s="10">
        <f t="shared" si="12"/>
        <v>45403</v>
      </c>
      <c r="AO116" s="10">
        <f t="shared" si="21"/>
        <v>45404</v>
      </c>
    </row>
    <row r="117" spans="1:41" x14ac:dyDescent="0.35">
      <c r="A117" s="1">
        <v>45403</v>
      </c>
      <c r="B117" s="2">
        <v>0.39583333333333331</v>
      </c>
      <c r="C117">
        <v>9.1</v>
      </c>
      <c r="D117">
        <v>9.3000000000000007</v>
      </c>
      <c r="E117">
        <v>9.1</v>
      </c>
      <c r="F117">
        <v>74</v>
      </c>
      <c r="G117">
        <v>4.7</v>
      </c>
      <c r="H117">
        <v>0.9</v>
      </c>
      <c r="I117" t="s">
        <v>6</v>
      </c>
      <c r="J117">
        <v>7.0000000000000007E-2</v>
      </c>
      <c r="K117">
        <v>2.6</v>
      </c>
      <c r="L117" t="s">
        <v>6</v>
      </c>
      <c r="M117">
        <v>9.1</v>
      </c>
      <c r="N117">
        <v>8.9</v>
      </c>
      <c r="O117">
        <v>8.9</v>
      </c>
      <c r="P117">
        <v>996.7</v>
      </c>
      <c r="Q117">
        <v>0</v>
      </c>
      <c r="R117">
        <v>0</v>
      </c>
      <c r="S117">
        <v>3.2000000000000001E-2</v>
      </c>
      <c r="T117">
        <v>0</v>
      </c>
      <c r="U117">
        <v>19.399999999999999</v>
      </c>
      <c r="V117">
        <v>44</v>
      </c>
      <c r="W117">
        <v>6.8</v>
      </c>
      <c r="X117">
        <v>18.3</v>
      </c>
      <c r="Y117">
        <v>8.35</v>
      </c>
      <c r="Z117">
        <v>7.3400000000000007E-2</v>
      </c>
      <c r="AA117">
        <v>117</v>
      </c>
      <c r="AB117">
        <v>1</v>
      </c>
      <c r="AC117">
        <v>100</v>
      </c>
      <c r="AD117">
        <v>5</v>
      </c>
      <c r="AE117" s="7">
        <f t="shared" si="13"/>
        <v>21</v>
      </c>
      <c r="AF117" s="7">
        <f t="shared" si="14"/>
        <v>4</v>
      </c>
      <c r="AG117" s="7">
        <f t="shared" si="15"/>
        <v>2024</v>
      </c>
      <c r="AH117" s="8">
        <f t="shared" si="16"/>
        <v>9</v>
      </c>
      <c r="AI117" s="8">
        <f t="shared" si="17"/>
        <v>30</v>
      </c>
      <c r="AJ117" s="9">
        <f t="shared" si="18"/>
        <v>930</v>
      </c>
      <c r="AK117" s="23">
        <f t="shared" si="19"/>
        <v>9</v>
      </c>
      <c r="AL117" s="8">
        <f t="shared" si="20"/>
        <v>9</v>
      </c>
      <c r="AM117" s="8">
        <f t="shared" si="11"/>
        <v>21</v>
      </c>
      <c r="AN117" s="10">
        <f t="shared" si="12"/>
        <v>45403</v>
      </c>
      <c r="AO117" s="10">
        <f t="shared" si="21"/>
        <v>45404</v>
      </c>
    </row>
    <row r="118" spans="1:41" x14ac:dyDescent="0.35">
      <c r="A118" s="1">
        <v>45403</v>
      </c>
      <c r="B118" s="2">
        <v>0.39930555555555558</v>
      </c>
      <c r="C118">
        <v>9.1</v>
      </c>
      <c r="D118">
        <v>9.1</v>
      </c>
      <c r="E118">
        <v>9.1</v>
      </c>
      <c r="F118">
        <v>76</v>
      </c>
      <c r="G118">
        <v>5.0999999999999996</v>
      </c>
      <c r="H118">
        <v>1.7</v>
      </c>
      <c r="I118" t="s">
        <v>4</v>
      </c>
      <c r="J118">
        <v>0.14000000000000001</v>
      </c>
      <c r="K118">
        <v>6.1</v>
      </c>
      <c r="L118" t="s">
        <v>4</v>
      </c>
      <c r="M118">
        <v>9.1</v>
      </c>
      <c r="N118">
        <v>8.9</v>
      </c>
      <c r="O118">
        <v>8.9</v>
      </c>
      <c r="P118">
        <v>996.7</v>
      </c>
      <c r="Q118">
        <v>0</v>
      </c>
      <c r="R118">
        <v>0</v>
      </c>
      <c r="S118">
        <v>3.2000000000000001E-2</v>
      </c>
      <c r="T118">
        <v>0</v>
      </c>
      <c r="U118">
        <v>19.399999999999999</v>
      </c>
      <c r="V118">
        <v>44</v>
      </c>
      <c r="W118">
        <v>6.8</v>
      </c>
      <c r="X118">
        <v>18.3</v>
      </c>
      <c r="Y118">
        <v>8.35</v>
      </c>
      <c r="Z118">
        <v>7.3400000000000007E-2</v>
      </c>
      <c r="AA118">
        <v>117</v>
      </c>
      <c r="AB118">
        <v>1</v>
      </c>
      <c r="AC118">
        <v>100</v>
      </c>
      <c r="AD118">
        <v>5</v>
      </c>
      <c r="AE118" s="7">
        <f t="shared" si="13"/>
        <v>21</v>
      </c>
      <c r="AF118" s="7">
        <f t="shared" si="14"/>
        <v>4</v>
      </c>
      <c r="AG118" s="7">
        <f t="shared" si="15"/>
        <v>2024</v>
      </c>
      <c r="AH118" s="8">
        <f t="shared" si="16"/>
        <v>9</v>
      </c>
      <c r="AI118" s="8">
        <f t="shared" si="17"/>
        <v>35</v>
      </c>
      <c r="AJ118" s="9">
        <f t="shared" si="18"/>
        <v>935</v>
      </c>
      <c r="AK118" s="23">
        <f t="shared" si="19"/>
        <v>9</v>
      </c>
      <c r="AL118" s="8">
        <f t="shared" si="20"/>
        <v>9</v>
      </c>
      <c r="AM118" s="8">
        <f t="shared" si="11"/>
        <v>21</v>
      </c>
      <c r="AN118" s="10">
        <f t="shared" si="12"/>
        <v>45403</v>
      </c>
      <c r="AO118" s="10">
        <f t="shared" si="21"/>
        <v>45404</v>
      </c>
    </row>
    <row r="119" spans="1:41" x14ac:dyDescent="0.35">
      <c r="A119" s="1">
        <v>45403</v>
      </c>
      <c r="B119" s="2">
        <v>0.40277777777777773</v>
      </c>
      <c r="C119">
        <v>9.4</v>
      </c>
      <c r="D119">
        <v>9.4</v>
      </c>
      <c r="E119">
        <v>9.1</v>
      </c>
      <c r="F119">
        <v>73</v>
      </c>
      <c r="G119">
        <v>4.8</v>
      </c>
      <c r="H119">
        <v>0.9</v>
      </c>
      <c r="I119" t="s">
        <v>0</v>
      </c>
      <c r="J119">
        <v>7.0000000000000007E-2</v>
      </c>
      <c r="K119">
        <v>3.5</v>
      </c>
      <c r="L119" t="s">
        <v>0</v>
      </c>
      <c r="M119">
        <v>9.4</v>
      </c>
      <c r="N119">
        <v>9.1999999999999993</v>
      </c>
      <c r="O119">
        <v>9.1999999999999993</v>
      </c>
      <c r="P119">
        <v>996.7</v>
      </c>
      <c r="Q119">
        <v>0</v>
      </c>
      <c r="R119">
        <v>0</v>
      </c>
      <c r="S119">
        <v>3.1E-2</v>
      </c>
      <c r="T119">
        <v>0</v>
      </c>
      <c r="U119">
        <v>19.399999999999999</v>
      </c>
      <c r="V119">
        <v>44</v>
      </c>
      <c r="W119">
        <v>6.8</v>
      </c>
      <c r="X119">
        <v>18.3</v>
      </c>
      <c r="Y119">
        <v>8.35</v>
      </c>
      <c r="Z119">
        <v>7.3400000000000007E-2</v>
      </c>
      <c r="AA119">
        <v>117</v>
      </c>
      <c r="AB119">
        <v>1</v>
      </c>
      <c r="AC119">
        <v>100</v>
      </c>
      <c r="AD119">
        <v>5</v>
      </c>
      <c r="AE119" s="7">
        <f t="shared" si="13"/>
        <v>21</v>
      </c>
      <c r="AF119" s="7">
        <f t="shared" si="14"/>
        <v>4</v>
      </c>
      <c r="AG119" s="7">
        <f t="shared" si="15"/>
        <v>2024</v>
      </c>
      <c r="AH119" s="8">
        <f t="shared" si="16"/>
        <v>9</v>
      </c>
      <c r="AI119" s="8">
        <f t="shared" si="17"/>
        <v>40</v>
      </c>
      <c r="AJ119" s="9">
        <f t="shared" si="18"/>
        <v>940</v>
      </c>
      <c r="AK119" s="23">
        <f t="shared" si="19"/>
        <v>9</v>
      </c>
      <c r="AL119" s="8">
        <f t="shared" si="20"/>
        <v>9</v>
      </c>
      <c r="AM119" s="8">
        <f t="shared" si="11"/>
        <v>21</v>
      </c>
      <c r="AN119" s="10">
        <f t="shared" si="12"/>
        <v>45403</v>
      </c>
      <c r="AO119" s="10">
        <f t="shared" si="21"/>
        <v>45404</v>
      </c>
    </row>
    <row r="120" spans="1:41" x14ac:dyDescent="0.35">
      <c r="A120" s="1">
        <v>45403</v>
      </c>
      <c r="B120" s="2">
        <v>0.40625</v>
      </c>
      <c r="C120">
        <v>9.5</v>
      </c>
      <c r="D120">
        <v>9.5</v>
      </c>
      <c r="E120">
        <v>9.4</v>
      </c>
      <c r="F120">
        <v>73</v>
      </c>
      <c r="G120">
        <v>4.9000000000000004</v>
      </c>
      <c r="H120">
        <v>1.7</v>
      </c>
      <c r="I120" t="s">
        <v>6</v>
      </c>
      <c r="J120">
        <v>0.14000000000000001</v>
      </c>
      <c r="K120">
        <v>5.2</v>
      </c>
      <c r="L120" t="s">
        <v>7</v>
      </c>
      <c r="M120">
        <v>9.5</v>
      </c>
      <c r="N120">
        <v>9.3000000000000007</v>
      </c>
      <c r="O120">
        <v>9.3000000000000007</v>
      </c>
      <c r="P120">
        <v>996.7</v>
      </c>
      <c r="Q120">
        <v>0</v>
      </c>
      <c r="R120">
        <v>0</v>
      </c>
      <c r="S120">
        <v>3.1E-2</v>
      </c>
      <c r="T120">
        <v>0</v>
      </c>
      <c r="U120">
        <v>19.399999999999999</v>
      </c>
      <c r="V120">
        <v>44</v>
      </c>
      <c r="W120">
        <v>6.8</v>
      </c>
      <c r="X120">
        <v>18.3</v>
      </c>
      <c r="Y120">
        <v>8.35</v>
      </c>
      <c r="Z120">
        <v>7.3400000000000007E-2</v>
      </c>
      <c r="AA120">
        <v>117</v>
      </c>
      <c r="AB120">
        <v>1</v>
      </c>
      <c r="AC120">
        <v>100</v>
      </c>
      <c r="AD120">
        <v>5</v>
      </c>
      <c r="AE120" s="7">
        <f t="shared" si="13"/>
        <v>21</v>
      </c>
      <c r="AF120" s="7">
        <f t="shared" si="14"/>
        <v>4</v>
      </c>
      <c r="AG120" s="7">
        <f t="shared" si="15"/>
        <v>2024</v>
      </c>
      <c r="AH120" s="8">
        <f t="shared" si="16"/>
        <v>9</v>
      </c>
      <c r="AI120" s="8">
        <f t="shared" si="17"/>
        <v>45</v>
      </c>
      <c r="AJ120" s="9">
        <f t="shared" si="18"/>
        <v>945</v>
      </c>
      <c r="AK120" s="23">
        <f t="shared" si="19"/>
        <v>9</v>
      </c>
      <c r="AL120" s="8">
        <f t="shared" si="20"/>
        <v>9</v>
      </c>
      <c r="AM120" s="8">
        <f t="shared" si="11"/>
        <v>21</v>
      </c>
      <c r="AN120" s="10">
        <f t="shared" si="12"/>
        <v>45403</v>
      </c>
      <c r="AO120" s="10">
        <f t="shared" si="21"/>
        <v>45404</v>
      </c>
    </row>
    <row r="121" spans="1:41" x14ac:dyDescent="0.35">
      <c r="A121" s="1">
        <v>45403</v>
      </c>
      <c r="B121" s="2">
        <v>0.40972222222222227</v>
      </c>
      <c r="C121">
        <v>9.4</v>
      </c>
      <c r="D121">
        <v>9.5</v>
      </c>
      <c r="E121">
        <v>9.4</v>
      </c>
      <c r="F121">
        <v>74</v>
      </c>
      <c r="G121">
        <v>5</v>
      </c>
      <c r="H121">
        <v>2.6</v>
      </c>
      <c r="I121" t="s">
        <v>0</v>
      </c>
      <c r="J121">
        <v>0.22</v>
      </c>
      <c r="K121">
        <v>7</v>
      </c>
      <c r="L121" t="s">
        <v>0</v>
      </c>
      <c r="M121">
        <v>9.1</v>
      </c>
      <c r="N121">
        <v>9.1999999999999993</v>
      </c>
      <c r="O121">
        <v>8.9</v>
      </c>
      <c r="P121">
        <v>996.7</v>
      </c>
      <c r="Q121">
        <v>0</v>
      </c>
      <c r="R121">
        <v>0</v>
      </c>
      <c r="S121">
        <v>3.1E-2</v>
      </c>
      <c r="T121">
        <v>0</v>
      </c>
      <c r="U121">
        <v>19.399999999999999</v>
      </c>
      <c r="V121">
        <v>44</v>
      </c>
      <c r="W121">
        <v>6.8</v>
      </c>
      <c r="X121">
        <v>18.3</v>
      </c>
      <c r="Y121">
        <v>8.35</v>
      </c>
      <c r="Z121">
        <v>7.3400000000000007E-2</v>
      </c>
      <c r="AA121">
        <v>117</v>
      </c>
      <c r="AB121">
        <v>1</v>
      </c>
      <c r="AC121">
        <v>100</v>
      </c>
      <c r="AD121">
        <v>5</v>
      </c>
      <c r="AE121" s="7">
        <f t="shared" si="13"/>
        <v>21</v>
      </c>
      <c r="AF121" s="7">
        <f t="shared" si="14"/>
        <v>4</v>
      </c>
      <c r="AG121" s="7">
        <f t="shared" si="15"/>
        <v>2024</v>
      </c>
      <c r="AH121" s="8">
        <f t="shared" si="16"/>
        <v>9</v>
      </c>
      <c r="AI121" s="8">
        <f t="shared" si="17"/>
        <v>50</v>
      </c>
      <c r="AJ121" s="9">
        <f t="shared" si="18"/>
        <v>950</v>
      </c>
      <c r="AK121" s="23">
        <f t="shared" si="19"/>
        <v>9</v>
      </c>
      <c r="AL121" s="8">
        <f t="shared" si="20"/>
        <v>9</v>
      </c>
      <c r="AM121" s="8">
        <f t="shared" si="11"/>
        <v>21</v>
      </c>
      <c r="AN121" s="10">
        <f t="shared" si="12"/>
        <v>45403</v>
      </c>
      <c r="AO121" s="10">
        <f t="shared" si="21"/>
        <v>45404</v>
      </c>
    </row>
    <row r="122" spans="1:41" x14ac:dyDescent="0.35">
      <c r="A122" s="1">
        <v>45403</v>
      </c>
      <c r="B122" s="2">
        <v>0.41319444444444442</v>
      </c>
      <c r="C122">
        <v>9.4</v>
      </c>
      <c r="D122">
        <v>9.4</v>
      </c>
      <c r="E122">
        <v>9.4</v>
      </c>
      <c r="F122">
        <v>74</v>
      </c>
      <c r="G122">
        <v>5</v>
      </c>
      <c r="H122">
        <v>2.6</v>
      </c>
      <c r="I122" t="s">
        <v>0</v>
      </c>
      <c r="J122">
        <v>0.22</v>
      </c>
      <c r="K122">
        <v>7</v>
      </c>
      <c r="L122" t="s">
        <v>5</v>
      </c>
      <c r="M122">
        <v>9.1</v>
      </c>
      <c r="N122">
        <v>9.1999999999999993</v>
      </c>
      <c r="O122">
        <v>8.9</v>
      </c>
      <c r="P122">
        <v>996.7</v>
      </c>
      <c r="Q122">
        <v>0</v>
      </c>
      <c r="R122">
        <v>0</v>
      </c>
      <c r="S122">
        <v>3.1E-2</v>
      </c>
      <c r="T122">
        <v>0</v>
      </c>
      <c r="U122">
        <v>19.399999999999999</v>
      </c>
      <c r="V122">
        <v>44</v>
      </c>
      <c r="W122">
        <v>6.8</v>
      </c>
      <c r="X122">
        <v>18.3</v>
      </c>
      <c r="Y122">
        <v>8.35</v>
      </c>
      <c r="Z122">
        <v>7.3400000000000007E-2</v>
      </c>
      <c r="AA122">
        <v>117</v>
      </c>
      <c r="AB122">
        <v>1</v>
      </c>
      <c r="AC122">
        <v>100</v>
      </c>
      <c r="AD122">
        <v>5</v>
      </c>
      <c r="AE122" s="7">
        <f t="shared" si="13"/>
        <v>21</v>
      </c>
      <c r="AF122" s="7">
        <f t="shared" si="14"/>
        <v>4</v>
      </c>
      <c r="AG122" s="7">
        <f t="shared" si="15"/>
        <v>2024</v>
      </c>
      <c r="AH122" s="8">
        <f t="shared" si="16"/>
        <v>9</v>
      </c>
      <c r="AI122" s="8">
        <f t="shared" si="17"/>
        <v>55</v>
      </c>
      <c r="AJ122" s="9">
        <f t="shared" si="18"/>
        <v>955</v>
      </c>
      <c r="AK122" s="23">
        <f t="shared" si="19"/>
        <v>9</v>
      </c>
      <c r="AL122" s="8">
        <f t="shared" si="20"/>
        <v>9</v>
      </c>
      <c r="AM122" s="8">
        <f t="shared" si="11"/>
        <v>21</v>
      </c>
      <c r="AN122" s="10">
        <f t="shared" si="12"/>
        <v>45403</v>
      </c>
      <c r="AO122" s="10">
        <f t="shared" si="21"/>
        <v>45404</v>
      </c>
    </row>
    <row r="123" spans="1:41" x14ac:dyDescent="0.35">
      <c r="A123" s="1">
        <v>45403</v>
      </c>
      <c r="B123" s="2">
        <v>0.41666666666666669</v>
      </c>
      <c r="C123">
        <v>9.3000000000000007</v>
      </c>
      <c r="D123">
        <v>9.4</v>
      </c>
      <c r="E123">
        <v>9.3000000000000007</v>
      </c>
      <c r="F123">
        <v>73</v>
      </c>
      <c r="G123">
        <v>4.7</v>
      </c>
      <c r="H123">
        <v>2.6</v>
      </c>
      <c r="I123" t="s">
        <v>0</v>
      </c>
      <c r="J123">
        <v>0.22</v>
      </c>
      <c r="K123">
        <v>7</v>
      </c>
      <c r="L123" t="s">
        <v>0</v>
      </c>
      <c r="M123">
        <v>9.1</v>
      </c>
      <c r="N123">
        <v>9.1999999999999993</v>
      </c>
      <c r="O123">
        <v>8.9</v>
      </c>
      <c r="P123">
        <v>996.8</v>
      </c>
      <c r="Q123">
        <v>0</v>
      </c>
      <c r="R123">
        <v>0</v>
      </c>
      <c r="S123">
        <v>3.1E-2</v>
      </c>
      <c r="T123">
        <v>0</v>
      </c>
      <c r="U123">
        <v>19.399999999999999</v>
      </c>
      <c r="V123">
        <v>44</v>
      </c>
      <c r="W123">
        <v>6.8</v>
      </c>
      <c r="X123">
        <v>18.3</v>
      </c>
      <c r="Y123">
        <v>8.35</v>
      </c>
      <c r="Z123">
        <v>7.3400000000000007E-2</v>
      </c>
      <c r="AA123">
        <v>116</v>
      </c>
      <c r="AB123">
        <v>1</v>
      </c>
      <c r="AC123">
        <v>100</v>
      </c>
      <c r="AD123">
        <v>5</v>
      </c>
      <c r="AE123" s="7">
        <f t="shared" si="13"/>
        <v>21</v>
      </c>
      <c r="AF123" s="7">
        <f t="shared" si="14"/>
        <v>4</v>
      </c>
      <c r="AG123" s="7">
        <f t="shared" si="15"/>
        <v>2024</v>
      </c>
      <c r="AH123" s="8">
        <f t="shared" si="16"/>
        <v>10</v>
      </c>
      <c r="AI123" s="8">
        <f t="shared" si="17"/>
        <v>0</v>
      </c>
      <c r="AJ123" s="9">
        <f t="shared" si="18"/>
        <v>1000</v>
      </c>
      <c r="AK123" s="23">
        <f t="shared" si="19"/>
        <v>9</v>
      </c>
      <c r="AL123" s="8">
        <f t="shared" si="20"/>
        <v>9</v>
      </c>
      <c r="AM123" s="8">
        <f t="shared" si="11"/>
        <v>21</v>
      </c>
      <c r="AN123" s="10">
        <f t="shared" si="12"/>
        <v>45403</v>
      </c>
      <c r="AO123" s="10">
        <f t="shared" si="21"/>
        <v>45404</v>
      </c>
    </row>
    <row r="124" spans="1:41" x14ac:dyDescent="0.35">
      <c r="A124" s="1">
        <v>45403</v>
      </c>
      <c r="B124" s="2">
        <v>0.4201388888888889</v>
      </c>
      <c r="C124">
        <v>9.6</v>
      </c>
      <c r="D124">
        <v>9.6</v>
      </c>
      <c r="E124">
        <v>9.3000000000000007</v>
      </c>
      <c r="F124">
        <v>74</v>
      </c>
      <c r="G124">
        <v>5.0999999999999996</v>
      </c>
      <c r="H124">
        <v>2.6</v>
      </c>
      <c r="I124" t="s">
        <v>3</v>
      </c>
      <c r="J124">
        <v>0.22</v>
      </c>
      <c r="K124">
        <v>5.2</v>
      </c>
      <c r="L124" t="s">
        <v>6</v>
      </c>
      <c r="M124">
        <v>9.3000000000000007</v>
      </c>
      <c r="N124">
        <v>9.4</v>
      </c>
      <c r="O124">
        <v>9.1</v>
      </c>
      <c r="P124">
        <v>996.9</v>
      </c>
      <c r="Q124">
        <v>0</v>
      </c>
      <c r="R124">
        <v>0</v>
      </c>
      <c r="S124">
        <v>0.03</v>
      </c>
      <c r="T124">
        <v>0</v>
      </c>
      <c r="U124">
        <v>19.399999999999999</v>
      </c>
      <c r="V124">
        <v>44</v>
      </c>
      <c r="W124">
        <v>6.8</v>
      </c>
      <c r="X124">
        <v>18.3</v>
      </c>
      <c r="Y124">
        <v>8.35</v>
      </c>
      <c r="Z124">
        <v>7.3400000000000007E-2</v>
      </c>
      <c r="AA124">
        <v>117</v>
      </c>
      <c r="AB124">
        <v>1</v>
      </c>
      <c r="AC124">
        <v>100</v>
      </c>
      <c r="AD124">
        <v>5</v>
      </c>
      <c r="AE124" s="7">
        <f t="shared" si="13"/>
        <v>21</v>
      </c>
      <c r="AF124" s="7">
        <f t="shared" si="14"/>
        <v>4</v>
      </c>
      <c r="AG124" s="7">
        <f t="shared" si="15"/>
        <v>2024</v>
      </c>
      <c r="AH124" s="8">
        <f t="shared" si="16"/>
        <v>10</v>
      </c>
      <c r="AI124" s="8">
        <f t="shared" si="17"/>
        <v>5</v>
      </c>
      <c r="AJ124" s="9">
        <f t="shared" si="18"/>
        <v>1005</v>
      </c>
      <c r="AK124" s="23">
        <f t="shared" si="19"/>
        <v>10</v>
      </c>
      <c r="AL124" s="8">
        <f t="shared" si="20"/>
        <v>10</v>
      </c>
      <c r="AM124" s="8">
        <f t="shared" si="11"/>
        <v>21</v>
      </c>
      <c r="AN124" s="10">
        <f t="shared" si="12"/>
        <v>45403</v>
      </c>
      <c r="AO124" s="10">
        <f t="shared" si="21"/>
        <v>45404</v>
      </c>
    </row>
    <row r="125" spans="1:41" x14ac:dyDescent="0.35">
      <c r="A125" s="1">
        <v>45403</v>
      </c>
      <c r="B125" s="2">
        <v>0.4236111111111111</v>
      </c>
      <c r="C125">
        <v>10.199999999999999</v>
      </c>
      <c r="D125">
        <v>10.199999999999999</v>
      </c>
      <c r="E125">
        <v>9.6</v>
      </c>
      <c r="F125">
        <v>71</v>
      </c>
      <c r="G125">
        <v>5.0999999999999996</v>
      </c>
      <c r="H125">
        <v>1.7</v>
      </c>
      <c r="I125" t="s">
        <v>1</v>
      </c>
      <c r="J125">
        <v>0.14000000000000001</v>
      </c>
      <c r="K125">
        <v>6.1</v>
      </c>
      <c r="L125" t="s">
        <v>3</v>
      </c>
      <c r="M125">
        <v>10.199999999999999</v>
      </c>
      <c r="N125">
        <v>9.9</v>
      </c>
      <c r="O125">
        <v>9.9</v>
      </c>
      <c r="P125">
        <v>996.8</v>
      </c>
      <c r="Q125">
        <v>0</v>
      </c>
      <c r="R125">
        <v>0</v>
      </c>
      <c r="S125">
        <v>2.8000000000000001E-2</v>
      </c>
      <c r="T125">
        <v>0</v>
      </c>
      <c r="U125">
        <v>19.399999999999999</v>
      </c>
      <c r="V125">
        <v>44</v>
      </c>
      <c r="W125">
        <v>6.8</v>
      </c>
      <c r="X125">
        <v>18.3</v>
      </c>
      <c r="Y125">
        <v>8.35</v>
      </c>
      <c r="Z125">
        <v>7.3400000000000007E-2</v>
      </c>
      <c r="AA125">
        <v>116</v>
      </c>
      <c r="AB125">
        <v>1</v>
      </c>
      <c r="AC125">
        <v>100</v>
      </c>
      <c r="AD125">
        <v>5</v>
      </c>
      <c r="AE125" s="7">
        <f t="shared" si="13"/>
        <v>21</v>
      </c>
      <c r="AF125" s="7">
        <f t="shared" si="14"/>
        <v>4</v>
      </c>
      <c r="AG125" s="7">
        <f t="shared" si="15"/>
        <v>2024</v>
      </c>
      <c r="AH125" s="8">
        <f t="shared" si="16"/>
        <v>10</v>
      </c>
      <c r="AI125" s="8">
        <f t="shared" si="17"/>
        <v>10</v>
      </c>
      <c r="AJ125" s="9">
        <f t="shared" si="18"/>
        <v>1010</v>
      </c>
      <c r="AK125" s="23">
        <f t="shared" si="19"/>
        <v>10</v>
      </c>
      <c r="AL125" s="8">
        <f t="shared" si="20"/>
        <v>10</v>
      </c>
      <c r="AM125" s="8">
        <f t="shared" si="11"/>
        <v>21</v>
      </c>
      <c r="AN125" s="10">
        <f t="shared" si="12"/>
        <v>45403</v>
      </c>
      <c r="AO125" s="10">
        <f t="shared" si="21"/>
        <v>45404</v>
      </c>
    </row>
    <row r="126" spans="1:41" x14ac:dyDescent="0.35">
      <c r="A126" s="1">
        <v>45403</v>
      </c>
      <c r="B126" s="2">
        <v>0.42708333333333331</v>
      </c>
      <c r="C126">
        <v>10.4</v>
      </c>
      <c r="D126">
        <v>10.4</v>
      </c>
      <c r="E126">
        <v>10.199999999999999</v>
      </c>
      <c r="F126">
        <v>71</v>
      </c>
      <c r="G126">
        <v>5.4</v>
      </c>
      <c r="H126">
        <v>1.7</v>
      </c>
      <c r="I126" t="s">
        <v>8</v>
      </c>
      <c r="J126">
        <v>0.14000000000000001</v>
      </c>
      <c r="K126">
        <v>4.3</v>
      </c>
      <c r="L126" t="s">
        <v>3</v>
      </c>
      <c r="M126">
        <v>10.4</v>
      </c>
      <c r="N126">
        <v>10.199999999999999</v>
      </c>
      <c r="O126">
        <v>10.199999999999999</v>
      </c>
      <c r="P126">
        <v>996.9</v>
      </c>
      <c r="Q126">
        <v>0</v>
      </c>
      <c r="R126">
        <v>0</v>
      </c>
      <c r="S126">
        <v>2.8000000000000001E-2</v>
      </c>
      <c r="T126">
        <v>0</v>
      </c>
      <c r="U126">
        <v>19.399999999999999</v>
      </c>
      <c r="V126">
        <v>44</v>
      </c>
      <c r="W126">
        <v>6.8</v>
      </c>
      <c r="X126">
        <v>18.3</v>
      </c>
      <c r="Y126">
        <v>8.35</v>
      </c>
      <c r="Z126">
        <v>7.3400000000000007E-2</v>
      </c>
      <c r="AA126">
        <v>117</v>
      </c>
      <c r="AB126">
        <v>1</v>
      </c>
      <c r="AC126">
        <v>100</v>
      </c>
      <c r="AD126">
        <v>5</v>
      </c>
      <c r="AE126" s="7">
        <f t="shared" si="13"/>
        <v>21</v>
      </c>
      <c r="AF126" s="7">
        <f t="shared" si="14"/>
        <v>4</v>
      </c>
      <c r="AG126" s="7">
        <f t="shared" si="15"/>
        <v>2024</v>
      </c>
      <c r="AH126" s="8">
        <f t="shared" si="16"/>
        <v>10</v>
      </c>
      <c r="AI126" s="8">
        <f t="shared" si="17"/>
        <v>15</v>
      </c>
      <c r="AJ126" s="9">
        <f t="shared" si="18"/>
        <v>1015</v>
      </c>
      <c r="AK126" s="23">
        <f t="shared" si="19"/>
        <v>10</v>
      </c>
      <c r="AL126" s="8">
        <f t="shared" si="20"/>
        <v>10</v>
      </c>
      <c r="AM126" s="8">
        <f t="shared" si="11"/>
        <v>21</v>
      </c>
      <c r="AN126" s="10">
        <f t="shared" si="12"/>
        <v>45403</v>
      </c>
      <c r="AO126" s="10">
        <f t="shared" si="21"/>
        <v>45404</v>
      </c>
    </row>
    <row r="127" spans="1:41" x14ac:dyDescent="0.35">
      <c r="A127" s="1">
        <v>45403</v>
      </c>
      <c r="B127" s="2">
        <v>0.43055555555555558</v>
      </c>
      <c r="C127">
        <v>10.5</v>
      </c>
      <c r="D127">
        <v>10.5</v>
      </c>
      <c r="E127">
        <v>10.4</v>
      </c>
      <c r="F127">
        <v>70</v>
      </c>
      <c r="G127">
        <v>5.3</v>
      </c>
      <c r="H127">
        <v>2.6</v>
      </c>
      <c r="I127" t="s">
        <v>0</v>
      </c>
      <c r="J127">
        <v>0.22</v>
      </c>
      <c r="K127">
        <v>7</v>
      </c>
      <c r="L127" t="s">
        <v>5</v>
      </c>
      <c r="M127">
        <v>10.4</v>
      </c>
      <c r="N127">
        <v>10.199999999999999</v>
      </c>
      <c r="O127">
        <v>10.1</v>
      </c>
      <c r="P127">
        <v>996.9</v>
      </c>
      <c r="Q127">
        <v>0</v>
      </c>
      <c r="R127">
        <v>0</v>
      </c>
      <c r="S127">
        <v>2.7E-2</v>
      </c>
      <c r="T127">
        <v>0</v>
      </c>
      <c r="U127">
        <v>19.399999999999999</v>
      </c>
      <c r="V127">
        <v>44</v>
      </c>
      <c r="W127">
        <v>6.8</v>
      </c>
      <c r="X127">
        <v>18.3</v>
      </c>
      <c r="Y127">
        <v>8.35</v>
      </c>
      <c r="Z127">
        <v>7.3400000000000007E-2</v>
      </c>
      <c r="AA127">
        <v>118</v>
      </c>
      <c r="AB127">
        <v>1</v>
      </c>
      <c r="AC127">
        <v>100</v>
      </c>
      <c r="AD127">
        <v>5</v>
      </c>
      <c r="AE127" s="7">
        <f t="shared" si="13"/>
        <v>21</v>
      </c>
      <c r="AF127" s="7">
        <f t="shared" si="14"/>
        <v>4</v>
      </c>
      <c r="AG127" s="7">
        <f t="shared" si="15"/>
        <v>2024</v>
      </c>
      <c r="AH127" s="8">
        <f t="shared" si="16"/>
        <v>10</v>
      </c>
      <c r="AI127" s="8">
        <f t="shared" si="17"/>
        <v>20</v>
      </c>
      <c r="AJ127" s="9">
        <f t="shared" si="18"/>
        <v>1020</v>
      </c>
      <c r="AK127" s="23">
        <f t="shared" si="19"/>
        <v>10</v>
      </c>
      <c r="AL127" s="8">
        <f t="shared" si="20"/>
        <v>10</v>
      </c>
      <c r="AM127" s="8">
        <f t="shared" si="11"/>
        <v>21</v>
      </c>
      <c r="AN127" s="10">
        <f t="shared" si="12"/>
        <v>45403</v>
      </c>
      <c r="AO127" s="10">
        <f t="shared" si="21"/>
        <v>45404</v>
      </c>
    </row>
    <row r="128" spans="1:41" x14ac:dyDescent="0.35">
      <c r="A128" s="1">
        <v>45403</v>
      </c>
      <c r="B128" s="2">
        <v>0.43402777777777773</v>
      </c>
      <c r="C128">
        <v>10.4</v>
      </c>
      <c r="D128">
        <v>10.5</v>
      </c>
      <c r="E128">
        <v>10.4</v>
      </c>
      <c r="F128">
        <v>72</v>
      </c>
      <c r="G128">
        <v>5.6</v>
      </c>
      <c r="H128">
        <v>1.7</v>
      </c>
      <c r="I128" t="s">
        <v>1</v>
      </c>
      <c r="J128">
        <v>0.14000000000000001</v>
      </c>
      <c r="K128">
        <v>5.2</v>
      </c>
      <c r="L128" t="s">
        <v>1</v>
      </c>
      <c r="M128">
        <v>10.4</v>
      </c>
      <c r="N128">
        <v>10.199999999999999</v>
      </c>
      <c r="O128">
        <v>10.199999999999999</v>
      </c>
      <c r="P128">
        <v>997</v>
      </c>
      <c r="Q128">
        <v>0</v>
      </c>
      <c r="R128">
        <v>0</v>
      </c>
      <c r="S128">
        <v>2.7E-2</v>
      </c>
      <c r="T128">
        <v>0</v>
      </c>
      <c r="U128">
        <v>19.399999999999999</v>
      </c>
      <c r="V128">
        <v>44</v>
      </c>
      <c r="W128">
        <v>6.8</v>
      </c>
      <c r="X128">
        <v>18.3</v>
      </c>
      <c r="Y128">
        <v>8.35</v>
      </c>
      <c r="Z128">
        <v>7.3400000000000007E-2</v>
      </c>
      <c r="AA128">
        <v>117</v>
      </c>
      <c r="AB128">
        <v>1</v>
      </c>
      <c r="AC128">
        <v>100</v>
      </c>
      <c r="AD128">
        <v>5</v>
      </c>
      <c r="AE128" s="7">
        <f t="shared" si="13"/>
        <v>21</v>
      </c>
      <c r="AF128" s="7">
        <f t="shared" si="14"/>
        <v>4</v>
      </c>
      <c r="AG128" s="7">
        <f t="shared" si="15"/>
        <v>2024</v>
      </c>
      <c r="AH128" s="8">
        <f t="shared" si="16"/>
        <v>10</v>
      </c>
      <c r="AI128" s="8">
        <f t="shared" si="17"/>
        <v>25</v>
      </c>
      <c r="AJ128" s="9">
        <f t="shared" si="18"/>
        <v>1025</v>
      </c>
      <c r="AK128" s="23">
        <f t="shared" si="19"/>
        <v>10</v>
      </c>
      <c r="AL128" s="8">
        <f t="shared" si="20"/>
        <v>10</v>
      </c>
      <c r="AM128" s="8">
        <f t="shared" si="11"/>
        <v>21</v>
      </c>
      <c r="AN128" s="10">
        <f t="shared" si="12"/>
        <v>45403</v>
      </c>
      <c r="AO128" s="10">
        <f t="shared" si="21"/>
        <v>45404</v>
      </c>
    </row>
    <row r="129" spans="1:41" x14ac:dyDescent="0.35">
      <c r="A129" s="1">
        <v>45403</v>
      </c>
      <c r="B129" s="2">
        <v>0.4375</v>
      </c>
      <c r="C129">
        <v>10.7</v>
      </c>
      <c r="D129">
        <v>10.7</v>
      </c>
      <c r="E129">
        <v>10.4</v>
      </c>
      <c r="F129">
        <v>67</v>
      </c>
      <c r="G129">
        <v>4.8</v>
      </c>
      <c r="H129">
        <v>2.6</v>
      </c>
      <c r="I129" t="s">
        <v>9</v>
      </c>
      <c r="J129">
        <v>0.22</v>
      </c>
      <c r="K129">
        <v>6.1</v>
      </c>
      <c r="L129" t="s">
        <v>1</v>
      </c>
      <c r="M129">
        <v>10.6</v>
      </c>
      <c r="N129">
        <v>10.4</v>
      </c>
      <c r="O129">
        <v>10.3</v>
      </c>
      <c r="P129">
        <v>997</v>
      </c>
      <c r="Q129">
        <v>0</v>
      </c>
      <c r="R129">
        <v>0</v>
      </c>
      <c r="S129">
        <v>2.5999999999999999E-2</v>
      </c>
      <c r="T129">
        <v>0</v>
      </c>
      <c r="U129">
        <v>19.399999999999999</v>
      </c>
      <c r="V129">
        <v>44</v>
      </c>
      <c r="W129">
        <v>6.8</v>
      </c>
      <c r="X129">
        <v>18.3</v>
      </c>
      <c r="Y129">
        <v>8.35</v>
      </c>
      <c r="Z129">
        <v>7.3400000000000007E-2</v>
      </c>
      <c r="AA129">
        <v>117</v>
      </c>
      <c r="AB129">
        <v>1</v>
      </c>
      <c r="AC129">
        <v>100</v>
      </c>
      <c r="AD129">
        <v>5</v>
      </c>
      <c r="AE129" s="7">
        <f t="shared" si="13"/>
        <v>21</v>
      </c>
      <c r="AF129" s="7">
        <f t="shared" si="14"/>
        <v>4</v>
      </c>
      <c r="AG129" s="7">
        <f t="shared" si="15"/>
        <v>2024</v>
      </c>
      <c r="AH129" s="8">
        <f t="shared" si="16"/>
        <v>10</v>
      </c>
      <c r="AI129" s="8">
        <f t="shared" si="17"/>
        <v>30</v>
      </c>
      <c r="AJ129" s="9">
        <f t="shared" si="18"/>
        <v>1030</v>
      </c>
      <c r="AK129" s="23">
        <f t="shared" si="19"/>
        <v>10</v>
      </c>
      <c r="AL129" s="8">
        <f t="shared" si="20"/>
        <v>10</v>
      </c>
      <c r="AM129" s="8">
        <f t="shared" si="11"/>
        <v>21</v>
      </c>
      <c r="AN129" s="10">
        <f t="shared" si="12"/>
        <v>45403</v>
      </c>
      <c r="AO129" s="10">
        <f t="shared" si="21"/>
        <v>45404</v>
      </c>
    </row>
    <row r="130" spans="1:41" x14ac:dyDescent="0.35">
      <c r="A130" s="1">
        <v>45403</v>
      </c>
      <c r="B130" s="2">
        <v>0.44097222222222227</v>
      </c>
      <c r="C130">
        <v>10.6</v>
      </c>
      <c r="D130">
        <v>10.7</v>
      </c>
      <c r="E130">
        <v>10.6</v>
      </c>
      <c r="F130">
        <v>66</v>
      </c>
      <c r="G130">
        <v>4.5</v>
      </c>
      <c r="H130">
        <v>2.6</v>
      </c>
      <c r="I130" t="s">
        <v>3</v>
      </c>
      <c r="J130">
        <v>0.22</v>
      </c>
      <c r="K130">
        <v>5.2</v>
      </c>
      <c r="L130" t="s">
        <v>6</v>
      </c>
      <c r="M130">
        <v>10.4</v>
      </c>
      <c r="N130">
        <v>10.199999999999999</v>
      </c>
      <c r="O130">
        <v>10.1</v>
      </c>
      <c r="P130">
        <v>997.2</v>
      </c>
      <c r="Q130">
        <v>0</v>
      </c>
      <c r="R130">
        <v>0</v>
      </c>
      <c r="S130">
        <v>2.7E-2</v>
      </c>
      <c r="T130">
        <v>0</v>
      </c>
      <c r="U130">
        <v>19.5</v>
      </c>
      <c r="V130">
        <v>44</v>
      </c>
      <c r="W130">
        <v>6.9</v>
      </c>
      <c r="X130">
        <v>18.399999999999999</v>
      </c>
      <c r="Y130">
        <v>8.35</v>
      </c>
      <c r="Z130">
        <v>7.3400000000000007E-2</v>
      </c>
      <c r="AA130">
        <v>117</v>
      </c>
      <c r="AB130">
        <v>1</v>
      </c>
      <c r="AC130">
        <v>100</v>
      </c>
      <c r="AD130">
        <v>5</v>
      </c>
      <c r="AE130" s="7">
        <f t="shared" si="13"/>
        <v>21</v>
      </c>
      <c r="AF130" s="7">
        <f t="shared" si="14"/>
        <v>4</v>
      </c>
      <c r="AG130" s="7">
        <f t="shared" si="15"/>
        <v>2024</v>
      </c>
      <c r="AH130" s="8">
        <f t="shared" si="16"/>
        <v>10</v>
      </c>
      <c r="AI130" s="8">
        <f t="shared" si="17"/>
        <v>35</v>
      </c>
      <c r="AJ130" s="9">
        <f t="shared" si="18"/>
        <v>1035</v>
      </c>
      <c r="AK130" s="23">
        <f t="shared" si="19"/>
        <v>10</v>
      </c>
      <c r="AL130" s="8">
        <f t="shared" si="20"/>
        <v>10</v>
      </c>
      <c r="AM130" s="8">
        <f t="shared" si="11"/>
        <v>21</v>
      </c>
      <c r="AN130" s="10">
        <f t="shared" si="12"/>
        <v>45403</v>
      </c>
      <c r="AO130" s="10">
        <f t="shared" si="21"/>
        <v>45404</v>
      </c>
    </row>
    <row r="131" spans="1:41" x14ac:dyDescent="0.35">
      <c r="A131" s="1">
        <v>45403</v>
      </c>
      <c r="B131" s="2">
        <v>0.44444444444444442</v>
      </c>
      <c r="C131">
        <v>10.8</v>
      </c>
      <c r="D131">
        <v>10.8</v>
      </c>
      <c r="E131">
        <v>10.6</v>
      </c>
      <c r="F131">
        <v>65</v>
      </c>
      <c r="G131">
        <v>4.5</v>
      </c>
      <c r="H131">
        <v>1.7</v>
      </c>
      <c r="I131" t="s">
        <v>1</v>
      </c>
      <c r="J131">
        <v>0.14000000000000001</v>
      </c>
      <c r="K131">
        <v>5.2</v>
      </c>
      <c r="L131" t="s">
        <v>1</v>
      </c>
      <c r="M131">
        <v>10.8</v>
      </c>
      <c r="N131">
        <v>10.4</v>
      </c>
      <c r="O131">
        <v>10.4</v>
      </c>
      <c r="P131">
        <v>997.2</v>
      </c>
      <c r="Q131">
        <v>0</v>
      </c>
      <c r="R131">
        <v>0</v>
      </c>
      <c r="S131">
        <v>2.5999999999999999E-2</v>
      </c>
      <c r="T131">
        <v>0</v>
      </c>
      <c r="U131">
        <v>19.5</v>
      </c>
      <c r="V131">
        <v>44</v>
      </c>
      <c r="W131">
        <v>6.9</v>
      </c>
      <c r="X131">
        <v>18.399999999999999</v>
      </c>
      <c r="Y131">
        <v>8.35</v>
      </c>
      <c r="Z131">
        <v>7.3400000000000007E-2</v>
      </c>
      <c r="AA131">
        <v>117</v>
      </c>
      <c r="AB131">
        <v>1</v>
      </c>
      <c r="AC131">
        <v>100</v>
      </c>
      <c r="AD131">
        <v>5</v>
      </c>
      <c r="AE131" s="7">
        <f t="shared" si="13"/>
        <v>21</v>
      </c>
      <c r="AF131" s="7">
        <f t="shared" si="14"/>
        <v>4</v>
      </c>
      <c r="AG131" s="7">
        <f t="shared" si="15"/>
        <v>2024</v>
      </c>
      <c r="AH131" s="8">
        <f t="shared" si="16"/>
        <v>10</v>
      </c>
      <c r="AI131" s="8">
        <f t="shared" si="17"/>
        <v>40</v>
      </c>
      <c r="AJ131" s="9">
        <f t="shared" si="18"/>
        <v>1040</v>
      </c>
      <c r="AK131" s="23">
        <f t="shared" si="19"/>
        <v>10</v>
      </c>
      <c r="AL131" s="8">
        <f t="shared" si="20"/>
        <v>10</v>
      </c>
      <c r="AM131" s="8">
        <f t="shared" si="11"/>
        <v>21</v>
      </c>
      <c r="AN131" s="10">
        <f t="shared" si="12"/>
        <v>45403</v>
      </c>
      <c r="AO131" s="10">
        <f t="shared" si="21"/>
        <v>45404</v>
      </c>
    </row>
    <row r="132" spans="1:41" x14ac:dyDescent="0.35">
      <c r="A132" s="1">
        <v>45403</v>
      </c>
      <c r="B132" s="2">
        <v>0.44791666666666669</v>
      </c>
      <c r="C132">
        <v>10.9</v>
      </c>
      <c r="D132">
        <v>11</v>
      </c>
      <c r="E132">
        <v>10.8</v>
      </c>
      <c r="F132">
        <v>63</v>
      </c>
      <c r="G132">
        <v>4.2</v>
      </c>
      <c r="H132">
        <v>2.6</v>
      </c>
      <c r="I132" t="s">
        <v>6</v>
      </c>
      <c r="J132">
        <v>0.22</v>
      </c>
      <c r="K132">
        <v>6.1</v>
      </c>
      <c r="L132" t="s">
        <v>4</v>
      </c>
      <c r="M132">
        <v>10.9</v>
      </c>
      <c r="N132">
        <v>10.4</v>
      </c>
      <c r="O132">
        <v>10.4</v>
      </c>
      <c r="P132">
        <v>997.2</v>
      </c>
      <c r="Q132">
        <v>0</v>
      </c>
      <c r="R132">
        <v>0</v>
      </c>
      <c r="S132">
        <v>2.5999999999999999E-2</v>
      </c>
      <c r="T132">
        <v>0</v>
      </c>
      <c r="U132">
        <v>19.5</v>
      </c>
      <c r="V132">
        <v>44</v>
      </c>
      <c r="W132">
        <v>6.9</v>
      </c>
      <c r="X132">
        <v>18.399999999999999</v>
      </c>
      <c r="Y132">
        <v>8.35</v>
      </c>
      <c r="Z132">
        <v>7.3400000000000007E-2</v>
      </c>
      <c r="AA132">
        <v>117</v>
      </c>
      <c r="AB132">
        <v>1</v>
      </c>
      <c r="AC132">
        <v>100</v>
      </c>
      <c r="AD132">
        <v>5</v>
      </c>
      <c r="AE132" s="7">
        <f t="shared" si="13"/>
        <v>21</v>
      </c>
      <c r="AF132" s="7">
        <f t="shared" si="14"/>
        <v>4</v>
      </c>
      <c r="AG132" s="7">
        <f t="shared" si="15"/>
        <v>2024</v>
      </c>
      <c r="AH132" s="8">
        <f t="shared" si="16"/>
        <v>10</v>
      </c>
      <c r="AI132" s="8">
        <f t="shared" si="17"/>
        <v>45</v>
      </c>
      <c r="AJ132" s="9">
        <f t="shared" si="18"/>
        <v>1045</v>
      </c>
      <c r="AK132" s="23">
        <f t="shared" si="19"/>
        <v>10</v>
      </c>
      <c r="AL132" s="8">
        <f t="shared" si="20"/>
        <v>10</v>
      </c>
      <c r="AM132" s="8">
        <f t="shared" ref="AM132:AM195" si="22">IF(AK132=-1,AE132-1,AE132)</f>
        <v>21</v>
      </c>
      <c r="AN132" s="10">
        <f t="shared" ref="AN132:AN195" si="23">IF(AK132&lt;9,A132-1,A132)</f>
        <v>45403</v>
      </c>
      <c r="AO132" s="10">
        <f t="shared" si="21"/>
        <v>45404</v>
      </c>
    </row>
    <row r="133" spans="1:41" x14ac:dyDescent="0.35">
      <c r="A133" s="1">
        <v>45403</v>
      </c>
      <c r="B133" s="2">
        <v>0.4513888888888889</v>
      </c>
      <c r="C133">
        <v>10.9</v>
      </c>
      <c r="D133">
        <v>10.9</v>
      </c>
      <c r="E133">
        <v>10.9</v>
      </c>
      <c r="F133">
        <v>64</v>
      </c>
      <c r="G133">
        <v>4.3</v>
      </c>
      <c r="H133">
        <v>2.6</v>
      </c>
      <c r="I133" t="s">
        <v>4</v>
      </c>
      <c r="J133">
        <v>0.22</v>
      </c>
      <c r="K133">
        <v>8.6999999999999993</v>
      </c>
      <c r="L133" t="s">
        <v>7</v>
      </c>
      <c r="M133">
        <v>10.8</v>
      </c>
      <c r="N133">
        <v>10.4</v>
      </c>
      <c r="O133">
        <v>10.4</v>
      </c>
      <c r="P133">
        <v>997.2</v>
      </c>
      <c r="Q133">
        <v>0</v>
      </c>
      <c r="R133">
        <v>0</v>
      </c>
      <c r="S133">
        <v>2.5999999999999999E-2</v>
      </c>
      <c r="T133">
        <v>0</v>
      </c>
      <c r="U133">
        <v>19.5</v>
      </c>
      <c r="V133">
        <v>44</v>
      </c>
      <c r="W133">
        <v>6.9</v>
      </c>
      <c r="X133">
        <v>18.399999999999999</v>
      </c>
      <c r="Y133">
        <v>8.35</v>
      </c>
      <c r="Z133">
        <v>7.3400000000000007E-2</v>
      </c>
      <c r="AA133">
        <v>117</v>
      </c>
      <c r="AB133">
        <v>1</v>
      </c>
      <c r="AC133">
        <v>100</v>
      </c>
      <c r="AD133">
        <v>5</v>
      </c>
      <c r="AE133" s="7">
        <f t="shared" ref="AE133:AE196" si="24">DAY(A133)</f>
        <v>21</v>
      </c>
      <c r="AF133" s="7">
        <f t="shared" ref="AF133:AF196" si="25">MONTH(A133)</f>
        <v>4</v>
      </c>
      <c r="AG133" s="7">
        <f t="shared" ref="AG133:AG196" si="26">YEAR(A133)</f>
        <v>2024</v>
      </c>
      <c r="AH133" s="8">
        <f t="shared" ref="AH133:AH196" si="27">HOUR(B133)</f>
        <v>10</v>
      </c>
      <c r="AI133" s="8">
        <f t="shared" ref="AI133:AI196" si="28">MINUTE(B133)</f>
        <v>50</v>
      </c>
      <c r="AJ133" s="9">
        <f t="shared" ref="AJ133:AJ196" si="29">(AH133*100)+AI133</f>
        <v>1050</v>
      </c>
      <c r="AK133" s="23">
        <f t="shared" ref="AK133:AK196" si="30">IF(AI133=0,AH133-1,AH133)</f>
        <v>10</v>
      </c>
      <c r="AL133" s="8">
        <f t="shared" ref="AL133:AL196" si="31">IF(AK133=-1,0,AK133)</f>
        <v>10</v>
      </c>
      <c r="AM133" s="8">
        <f t="shared" si="22"/>
        <v>21</v>
      </c>
      <c r="AN133" s="10">
        <f t="shared" si="23"/>
        <v>45403</v>
      </c>
      <c r="AO133" s="10">
        <f t="shared" ref="AO133:AO196" si="32">AN133+1</f>
        <v>45404</v>
      </c>
    </row>
    <row r="134" spans="1:41" x14ac:dyDescent="0.35">
      <c r="A134" s="1">
        <v>45403</v>
      </c>
      <c r="B134" s="2">
        <v>0.4548611111111111</v>
      </c>
      <c r="C134">
        <v>10.9</v>
      </c>
      <c r="D134">
        <v>10.9</v>
      </c>
      <c r="E134">
        <v>10.9</v>
      </c>
      <c r="F134">
        <v>62</v>
      </c>
      <c r="G134">
        <v>3.9</v>
      </c>
      <c r="H134">
        <v>3.5</v>
      </c>
      <c r="I134" t="s">
        <v>3</v>
      </c>
      <c r="J134">
        <v>0.28999999999999998</v>
      </c>
      <c r="K134">
        <v>7.8</v>
      </c>
      <c r="L134" t="s">
        <v>3</v>
      </c>
      <c r="M134">
        <v>10.4</v>
      </c>
      <c r="N134">
        <v>10.4</v>
      </c>
      <c r="O134">
        <v>9.9</v>
      </c>
      <c r="P134">
        <v>997.3</v>
      </c>
      <c r="Q134">
        <v>0</v>
      </c>
      <c r="R134">
        <v>0</v>
      </c>
      <c r="S134">
        <v>2.5999999999999999E-2</v>
      </c>
      <c r="T134">
        <v>0</v>
      </c>
      <c r="U134">
        <v>19.5</v>
      </c>
      <c r="V134">
        <v>44</v>
      </c>
      <c r="W134">
        <v>6.9</v>
      </c>
      <c r="X134">
        <v>18.399999999999999</v>
      </c>
      <c r="Y134">
        <v>8.35</v>
      </c>
      <c r="Z134">
        <v>7.3400000000000007E-2</v>
      </c>
      <c r="AA134">
        <v>116</v>
      </c>
      <c r="AB134">
        <v>1</v>
      </c>
      <c r="AC134">
        <v>100</v>
      </c>
      <c r="AD134">
        <v>5</v>
      </c>
      <c r="AE134" s="7">
        <f t="shared" si="24"/>
        <v>21</v>
      </c>
      <c r="AF134" s="7">
        <f t="shared" si="25"/>
        <v>4</v>
      </c>
      <c r="AG134" s="7">
        <f t="shared" si="26"/>
        <v>2024</v>
      </c>
      <c r="AH134" s="8">
        <f t="shared" si="27"/>
        <v>10</v>
      </c>
      <c r="AI134" s="8">
        <f t="shared" si="28"/>
        <v>55</v>
      </c>
      <c r="AJ134" s="9">
        <f t="shared" si="29"/>
        <v>1055</v>
      </c>
      <c r="AK134" s="23">
        <f t="shared" si="30"/>
        <v>10</v>
      </c>
      <c r="AL134" s="8">
        <f t="shared" si="31"/>
        <v>10</v>
      </c>
      <c r="AM134" s="8">
        <f t="shared" si="22"/>
        <v>21</v>
      </c>
      <c r="AN134" s="10">
        <f t="shared" si="23"/>
        <v>45403</v>
      </c>
      <c r="AO134" s="10">
        <f t="shared" si="32"/>
        <v>45404</v>
      </c>
    </row>
    <row r="135" spans="1:41" x14ac:dyDescent="0.35">
      <c r="A135" s="1">
        <v>45403</v>
      </c>
      <c r="B135" s="2">
        <v>0.45833333333333331</v>
      </c>
      <c r="C135">
        <v>11.1</v>
      </c>
      <c r="D135">
        <v>11.1</v>
      </c>
      <c r="E135">
        <v>10.9</v>
      </c>
      <c r="F135">
        <v>66</v>
      </c>
      <c r="G135">
        <v>5</v>
      </c>
      <c r="H135">
        <v>1.7</v>
      </c>
      <c r="I135" t="s">
        <v>0</v>
      </c>
      <c r="J135">
        <v>0.14000000000000001</v>
      </c>
      <c r="K135">
        <v>6.1</v>
      </c>
      <c r="L135" t="s">
        <v>4</v>
      </c>
      <c r="M135">
        <v>11.1</v>
      </c>
      <c r="N135">
        <v>10.7</v>
      </c>
      <c r="O135">
        <v>10.7</v>
      </c>
      <c r="P135">
        <v>997.3</v>
      </c>
      <c r="Q135">
        <v>0</v>
      </c>
      <c r="R135">
        <v>0</v>
      </c>
      <c r="S135">
        <v>2.5000000000000001E-2</v>
      </c>
      <c r="T135">
        <v>0</v>
      </c>
      <c r="U135">
        <v>19.5</v>
      </c>
      <c r="V135">
        <v>44</v>
      </c>
      <c r="W135">
        <v>6.9</v>
      </c>
      <c r="X135">
        <v>18.399999999999999</v>
      </c>
      <c r="Y135">
        <v>8.35</v>
      </c>
      <c r="Z135">
        <v>7.3400000000000007E-2</v>
      </c>
      <c r="AA135">
        <v>117</v>
      </c>
      <c r="AB135">
        <v>1</v>
      </c>
      <c r="AC135">
        <v>100</v>
      </c>
      <c r="AD135">
        <v>5</v>
      </c>
      <c r="AE135" s="7">
        <f t="shared" si="24"/>
        <v>21</v>
      </c>
      <c r="AF135" s="7">
        <f t="shared" si="25"/>
        <v>4</v>
      </c>
      <c r="AG135" s="7">
        <f t="shared" si="26"/>
        <v>2024</v>
      </c>
      <c r="AH135" s="8">
        <f t="shared" si="27"/>
        <v>11</v>
      </c>
      <c r="AI135" s="8">
        <f t="shared" si="28"/>
        <v>0</v>
      </c>
      <c r="AJ135" s="9">
        <f t="shared" si="29"/>
        <v>1100</v>
      </c>
      <c r="AK135" s="23">
        <f t="shared" si="30"/>
        <v>10</v>
      </c>
      <c r="AL135" s="8">
        <f t="shared" si="31"/>
        <v>10</v>
      </c>
      <c r="AM135" s="8">
        <f t="shared" si="22"/>
        <v>21</v>
      </c>
      <c r="AN135" s="10">
        <f t="shared" si="23"/>
        <v>45403</v>
      </c>
      <c r="AO135" s="10">
        <f t="shared" si="32"/>
        <v>45404</v>
      </c>
    </row>
    <row r="136" spans="1:41" x14ac:dyDescent="0.35">
      <c r="A136" s="1">
        <v>45403</v>
      </c>
      <c r="B136" s="2">
        <v>0.46180555555555558</v>
      </c>
      <c r="C136">
        <v>11.2</v>
      </c>
      <c r="D136">
        <v>11.2</v>
      </c>
      <c r="E136">
        <v>11.2</v>
      </c>
      <c r="F136">
        <v>64</v>
      </c>
      <c r="G136">
        <v>4.5999999999999996</v>
      </c>
      <c r="H136">
        <v>2.6</v>
      </c>
      <c r="I136" t="s">
        <v>1</v>
      </c>
      <c r="J136">
        <v>0.22</v>
      </c>
      <c r="K136">
        <v>6.1</v>
      </c>
      <c r="L136" t="s">
        <v>5</v>
      </c>
      <c r="M136">
        <v>11.1</v>
      </c>
      <c r="N136">
        <v>10.7</v>
      </c>
      <c r="O136">
        <v>10.7</v>
      </c>
      <c r="P136">
        <v>997.4</v>
      </c>
      <c r="Q136">
        <v>0</v>
      </c>
      <c r="R136">
        <v>0</v>
      </c>
      <c r="S136">
        <v>2.5000000000000001E-2</v>
      </c>
      <c r="T136">
        <v>0</v>
      </c>
      <c r="U136">
        <v>19.5</v>
      </c>
      <c r="V136">
        <v>44</v>
      </c>
      <c r="W136">
        <v>6.9</v>
      </c>
      <c r="X136">
        <v>18.399999999999999</v>
      </c>
      <c r="Y136">
        <v>8.35</v>
      </c>
      <c r="Z136">
        <v>7.3400000000000007E-2</v>
      </c>
      <c r="AA136">
        <v>117</v>
      </c>
      <c r="AB136">
        <v>1</v>
      </c>
      <c r="AC136">
        <v>100</v>
      </c>
      <c r="AD136">
        <v>5</v>
      </c>
      <c r="AE136" s="7">
        <f t="shared" si="24"/>
        <v>21</v>
      </c>
      <c r="AF136" s="7">
        <f t="shared" si="25"/>
        <v>4</v>
      </c>
      <c r="AG136" s="7">
        <f t="shared" si="26"/>
        <v>2024</v>
      </c>
      <c r="AH136" s="8">
        <f t="shared" si="27"/>
        <v>11</v>
      </c>
      <c r="AI136" s="8">
        <f t="shared" si="28"/>
        <v>5</v>
      </c>
      <c r="AJ136" s="9">
        <f t="shared" si="29"/>
        <v>1105</v>
      </c>
      <c r="AK136" s="23">
        <f t="shared" si="30"/>
        <v>11</v>
      </c>
      <c r="AL136" s="8">
        <f t="shared" si="31"/>
        <v>11</v>
      </c>
      <c r="AM136" s="8">
        <f t="shared" si="22"/>
        <v>21</v>
      </c>
      <c r="AN136" s="10">
        <f t="shared" si="23"/>
        <v>45403</v>
      </c>
      <c r="AO136" s="10">
        <f t="shared" si="32"/>
        <v>45404</v>
      </c>
    </row>
    <row r="137" spans="1:41" x14ac:dyDescent="0.35">
      <c r="A137" s="1">
        <v>45403</v>
      </c>
      <c r="B137" s="2">
        <v>0.46527777777777773</v>
      </c>
      <c r="C137">
        <v>11.1</v>
      </c>
      <c r="D137">
        <v>11.2</v>
      </c>
      <c r="E137">
        <v>11.1</v>
      </c>
      <c r="F137">
        <v>64</v>
      </c>
      <c r="G137">
        <v>4.5</v>
      </c>
      <c r="H137">
        <v>1.7</v>
      </c>
      <c r="I137" t="s">
        <v>6</v>
      </c>
      <c r="J137">
        <v>0.14000000000000001</v>
      </c>
      <c r="K137">
        <v>5.2</v>
      </c>
      <c r="L137" t="s">
        <v>4</v>
      </c>
      <c r="M137">
        <v>11.1</v>
      </c>
      <c r="N137">
        <v>10.6</v>
      </c>
      <c r="O137">
        <v>10.6</v>
      </c>
      <c r="P137">
        <v>997.4</v>
      </c>
      <c r="Q137">
        <v>0</v>
      </c>
      <c r="R137">
        <v>0</v>
      </c>
      <c r="S137">
        <v>2.5000000000000001E-2</v>
      </c>
      <c r="T137">
        <v>0</v>
      </c>
      <c r="U137">
        <v>19.5</v>
      </c>
      <c r="V137">
        <v>44</v>
      </c>
      <c r="W137">
        <v>6.9</v>
      </c>
      <c r="X137">
        <v>18.399999999999999</v>
      </c>
      <c r="Y137">
        <v>8.35</v>
      </c>
      <c r="Z137">
        <v>7.3400000000000007E-2</v>
      </c>
      <c r="AA137">
        <v>117</v>
      </c>
      <c r="AB137">
        <v>1</v>
      </c>
      <c r="AC137">
        <v>100</v>
      </c>
      <c r="AD137">
        <v>5</v>
      </c>
      <c r="AE137" s="7">
        <f t="shared" si="24"/>
        <v>21</v>
      </c>
      <c r="AF137" s="7">
        <f t="shared" si="25"/>
        <v>4</v>
      </c>
      <c r="AG137" s="7">
        <f t="shared" si="26"/>
        <v>2024</v>
      </c>
      <c r="AH137" s="8">
        <f t="shared" si="27"/>
        <v>11</v>
      </c>
      <c r="AI137" s="8">
        <f t="shared" si="28"/>
        <v>10</v>
      </c>
      <c r="AJ137" s="9">
        <f t="shared" si="29"/>
        <v>1110</v>
      </c>
      <c r="AK137" s="23">
        <f t="shared" si="30"/>
        <v>11</v>
      </c>
      <c r="AL137" s="8">
        <f t="shared" si="31"/>
        <v>11</v>
      </c>
      <c r="AM137" s="8">
        <f t="shared" si="22"/>
        <v>21</v>
      </c>
      <c r="AN137" s="10">
        <f t="shared" si="23"/>
        <v>45403</v>
      </c>
      <c r="AO137" s="10">
        <f t="shared" si="32"/>
        <v>45404</v>
      </c>
    </row>
    <row r="138" spans="1:41" x14ac:dyDescent="0.35">
      <c r="A138" s="1">
        <v>45403</v>
      </c>
      <c r="B138" s="2">
        <v>0.46875</v>
      </c>
      <c r="C138">
        <v>11.1</v>
      </c>
      <c r="D138">
        <v>11.1</v>
      </c>
      <c r="E138">
        <v>11.1</v>
      </c>
      <c r="F138">
        <v>63</v>
      </c>
      <c r="G138">
        <v>4.3</v>
      </c>
      <c r="H138">
        <v>1.7</v>
      </c>
      <c r="I138" t="s">
        <v>6</v>
      </c>
      <c r="J138">
        <v>0.14000000000000001</v>
      </c>
      <c r="K138">
        <v>4.3</v>
      </c>
      <c r="L138" t="s">
        <v>4</v>
      </c>
      <c r="M138">
        <v>11.1</v>
      </c>
      <c r="N138">
        <v>10.6</v>
      </c>
      <c r="O138">
        <v>10.6</v>
      </c>
      <c r="P138">
        <v>997.5</v>
      </c>
      <c r="Q138">
        <v>0</v>
      </c>
      <c r="R138">
        <v>0</v>
      </c>
      <c r="S138">
        <v>2.5000000000000001E-2</v>
      </c>
      <c r="T138">
        <v>0</v>
      </c>
      <c r="U138">
        <v>19.5</v>
      </c>
      <c r="V138">
        <v>44</v>
      </c>
      <c r="W138">
        <v>6.9</v>
      </c>
      <c r="X138">
        <v>18.399999999999999</v>
      </c>
      <c r="Y138">
        <v>8.35</v>
      </c>
      <c r="Z138">
        <v>7.3400000000000007E-2</v>
      </c>
      <c r="AA138">
        <v>117</v>
      </c>
      <c r="AB138">
        <v>1</v>
      </c>
      <c r="AC138">
        <v>100</v>
      </c>
      <c r="AD138">
        <v>5</v>
      </c>
      <c r="AE138" s="7">
        <f t="shared" si="24"/>
        <v>21</v>
      </c>
      <c r="AF138" s="7">
        <f t="shared" si="25"/>
        <v>4</v>
      </c>
      <c r="AG138" s="7">
        <f t="shared" si="26"/>
        <v>2024</v>
      </c>
      <c r="AH138" s="8">
        <f t="shared" si="27"/>
        <v>11</v>
      </c>
      <c r="AI138" s="8">
        <f t="shared" si="28"/>
        <v>15</v>
      </c>
      <c r="AJ138" s="9">
        <f t="shared" si="29"/>
        <v>1115</v>
      </c>
      <c r="AK138" s="23">
        <f t="shared" si="30"/>
        <v>11</v>
      </c>
      <c r="AL138" s="8">
        <f t="shared" si="31"/>
        <v>11</v>
      </c>
      <c r="AM138" s="8">
        <f t="shared" si="22"/>
        <v>21</v>
      </c>
      <c r="AN138" s="10">
        <f t="shared" si="23"/>
        <v>45403</v>
      </c>
      <c r="AO138" s="10">
        <f t="shared" si="32"/>
        <v>45404</v>
      </c>
    </row>
    <row r="139" spans="1:41" x14ac:dyDescent="0.35">
      <c r="A139" s="1">
        <v>45403</v>
      </c>
      <c r="B139" s="2">
        <v>0.47222222222222227</v>
      </c>
      <c r="C139">
        <v>10.9</v>
      </c>
      <c r="D139">
        <v>11.1</v>
      </c>
      <c r="E139">
        <v>10.9</v>
      </c>
      <c r="F139">
        <v>64</v>
      </c>
      <c r="G139">
        <v>4.4000000000000004</v>
      </c>
      <c r="H139">
        <v>0.9</v>
      </c>
      <c r="I139" t="s">
        <v>1</v>
      </c>
      <c r="J139">
        <v>7.0000000000000007E-2</v>
      </c>
      <c r="K139">
        <v>3.5</v>
      </c>
      <c r="L139" t="s">
        <v>1</v>
      </c>
      <c r="M139">
        <v>10.9</v>
      </c>
      <c r="N139">
        <v>10.5</v>
      </c>
      <c r="O139">
        <v>10.5</v>
      </c>
      <c r="P139">
        <v>997.5</v>
      </c>
      <c r="Q139">
        <v>0</v>
      </c>
      <c r="R139">
        <v>0</v>
      </c>
      <c r="S139">
        <v>2.5999999999999999E-2</v>
      </c>
      <c r="T139">
        <v>0</v>
      </c>
      <c r="U139">
        <v>19.5</v>
      </c>
      <c r="V139">
        <v>44</v>
      </c>
      <c r="W139">
        <v>6.9</v>
      </c>
      <c r="X139">
        <v>18.399999999999999</v>
      </c>
      <c r="Y139">
        <v>8.35</v>
      </c>
      <c r="Z139">
        <v>7.3400000000000007E-2</v>
      </c>
      <c r="AA139">
        <v>117</v>
      </c>
      <c r="AB139">
        <v>1</v>
      </c>
      <c r="AC139">
        <v>100</v>
      </c>
      <c r="AD139">
        <v>5</v>
      </c>
      <c r="AE139" s="7">
        <f t="shared" si="24"/>
        <v>21</v>
      </c>
      <c r="AF139" s="7">
        <f t="shared" si="25"/>
        <v>4</v>
      </c>
      <c r="AG139" s="7">
        <f t="shared" si="26"/>
        <v>2024</v>
      </c>
      <c r="AH139" s="8">
        <f t="shared" si="27"/>
        <v>11</v>
      </c>
      <c r="AI139" s="8">
        <f t="shared" si="28"/>
        <v>20</v>
      </c>
      <c r="AJ139" s="9">
        <f t="shared" si="29"/>
        <v>1120</v>
      </c>
      <c r="AK139" s="23">
        <f t="shared" si="30"/>
        <v>11</v>
      </c>
      <c r="AL139" s="8">
        <f t="shared" si="31"/>
        <v>11</v>
      </c>
      <c r="AM139" s="8">
        <f t="shared" si="22"/>
        <v>21</v>
      </c>
      <c r="AN139" s="10">
        <f t="shared" si="23"/>
        <v>45403</v>
      </c>
      <c r="AO139" s="10">
        <f t="shared" si="32"/>
        <v>45404</v>
      </c>
    </row>
    <row r="140" spans="1:41" x14ac:dyDescent="0.35">
      <c r="A140" s="1">
        <v>45403</v>
      </c>
      <c r="B140" s="2">
        <v>0.47569444444444442</v>
      </c>
      <c r="C140">
        <v>10.8</v>
      </c>
      <c r="D140">
        <v>10.9</v>
      </c>
      <c r="E140">
        <v>10.8</v>
      </c>
      <c r="F140">
        <v>65</v>
      </c>
      <c r="G140">
        <v>4.5</v>
      </c>
      <c r="H140">
        <v>1.7</v>
      </c>
      <c r="I140" t="s">
        <v>3</v>
      </c>
      <c r="J140">
        <v>0.14000000000000001</v>
      </c>
      <c r="K140">
        <v>4.3</v>
      </c>
      <c r="L140" t="s">
        <v>3</v>
      </c>
      <c r="M140">
        <v>10.8</v>
      </c>
      <c r="N140">
        <v>10.4</v>
      </c>
      <c r="O140">
        <v>10.4</v>
      </c>
      <c r="P140">
        <v>997.6</v>
      </c>
      <c r="Q140">
        <v>0</v>
      </c>
      <c r="R140">
        <v>0</v>
      </c>
      <c r="S140">
        <v>2.5999999999999999E-2</v>
      </c>
      <c r="T140">
        <v>0</v>
      </c>
      <c r="U140">
        <v>19.5</v>
      </c>
      <c r="V140">
        <v>44</v>
      </c>
      <c r="W140">
        <v>6.9</v>
      </c>
      <c r="X140">
        <v>18.399999999999999</v>
      </c>
      <c r="Y140">
        <v>8.35</v>
      </c>
      <c r="Z140">
        <v>7.3400000000000007E-2</v>
      </c>
      <c r="AA140">
        <v>118</v>
      </c>
      <c r="AB140">
        <v>1</v>
      </c>
      <c r="AC140">
        <v>100</v>
      </c>
      <c r="AD140">
        <v>5</v>
      </c>
      <c r="AE140" s="7">
        <f t="shared" si="24"/>
        <v>21</v>
      </c>
      <c r="AF140" s="7">
        <f t="shared" si="25"/>
        <v>4</v>
      </c>
      <c r="AG140" s="7">
        <f t="shared" si="26"/>
        <v>2024</v>
      </c>
      <c r="AH140" s="8">
        <f t="shared" si="27"/>
        <v>11</v>
      </c>
      <c r="AI140" s="8">
        <f t="shared" si="28"/>
        <v>25</v>
      </c>
      <c r="AJ140" s="9">
        <f t="shared" si="29"/>
        <v>1125</v>
      </c>
      <c r="AK140" s="23">
        <f t="shared" si="30"/>
        <v>11</v>
      </c>
      <c r="AL140" s="8">
        <f t="shared" si="31"/>
        <v>11</v>
      </c>
      <c r="AM140" s="8">
        <f t="shared" si="22"/>
        <v>21</v>
      </c>
      <c r="AN140" s="10">
        <f t="shared" si="23"/>
        <v>45403</v>
      </c>
      <c r="AO140" s="10">
        <f t="shared" si="32"/>
        <v>45404</v>
      </c>
    </row>
    <row r="141" spans="1:41" x14ac:dyDescent="0.35">
      <c r="A141" s="1">
        <v>45403</v>
      </c>
      <c r="B141" s="2">
        <v>0.47916666666666669</v>
      </c>
      <c r="C141">
        <v>10.7</v>
      </c>
      <c r="D141">
        <v>10.8</v>
      </c>
      <c r="E141">
        <v>10.7</v>
      </c>
      <c r="F141">
        <v>66</v>
      </c>
      <c r="G141">
        <v>4.5999999999999996</v>
      </c>
      <c r="H141">
        <v>1.7</v>
      </c>
      <c r="I141" t="s">
        <v>3</v>
      </c>
      <c r="J141">
        <v>0.14000000000000001</v>
      </c>
      <c r="K141">
        <v>4.3</v>
      </c>
      <c r="L141" t="s">
        <v>4</v>
      </c>
      <c r="M141">
        <v>10.7</v>
      </c>
      <c r="N141">
        <v>10.3</v>
      </c>
      <c r="O141">
        <v>10.3</v>
      </c>
      <c r="P141">
        <v>997.6</v>
      </c>
      <c r="Q141">
        <v>0</v>
      </c>
      <c r="R141">
        <v>0</v>
      </c>
      <c r="S141">
        <v>2.7E-2</v>
      </c>
      <c r="T141">
        <v>0</v>
      </c>
      <c r="U141">
        <v>19.600000000000001</v>
      </c>
      <c r="V141">
        <v>44</v>
      </c>
      <c r="W141">
        <v>7</v>
      </c>
      <c r="X141">
        <v>18.399999999999999</v>
      </c>
      <c r="Y141">
        <v>8.35</v>
      </c>
      <c r="Z141">
        <v>7.3400000000000007E-2</v>
      </c>
      <c r="AA141">
        <v>117</v>
      </c>
      <c r="AB141">
        <v>1</v>
      </c>
      <c r="AC141">
        <v>100</v>
      </c>
      <c r="AD141">
        <v>5</v>
      </c>
      <c r="AE141" s="7">
        <f t="shared" si="24"/>
        <v>21</v>
      </c>
      <c r="AF141" s="7">
        <f t="shared" si="25"/>
        <v>4</v>
      </c>
      <c r="AG141" s="7">
        <f t="shared" si="26"/>
        <v>2024</v>
      </c>
      <c r="AH141" s="8">
        <f t="shared" si="27"/>
        <v>11</v>
      </c>
      <c r="AI141" s="8">
        <f t="shared" si="28"/>
        <v>30</v>
      </c>
      <c r="AJ141" s="9">
        <f t="shared" si="29"/>
        <v>1130</v>
      </c>
      <c r="AK141" s="23">
        <f t="shared" si="30"/>
        <v>11</v>
      </c>
      <c r="AL141" s="8">
        <f t="shared" si="31"/>
        <v>11</v>
      </c>
      <c r="AM141" s="8">
        <f t="shared" si="22"/>
        <v>21</v>
      </c>
      <c r="AN141" s="10">
        <f t="shared" si="23"/>
        <v>45403</v>
      </c>
      <c r="AO141" s="10">
        <f t="shared" si="32"/>
        <v>45404</v>
      </c>
    </row>
    <row r="142" spans="1:41" x14ac:dyDescent="0.35">
      <c r="A142" s="1">
        <v>45403</v>
      </c>
      <c r="B142" s="2">
        <v>0.4826388888888889</v>
      </c>
      <c r="C142">
        <v>11</v>
      </c>
      <c r="D142">
        <v>11</v>
      </c>
      <c r="E142">
        <v>10.7</v>
      </c>
      <c r="F142">
        <v>69</v>
      </c>
      <c r="G142">
        <v>5.5</v>
      </c>
      <c r="H142">
        <v>0.9</v>
      </c>
      <c r="I142" t="s">
        <v>3</v>
      </c>
      <c r="J142">
        <v>7.0000000000000007E-2</v>
      </c>
      <c r="K142">
        <v>3.5</v>
      </c>
      <c r="L142" t="s">
        <v>3</v>
      </c>
      <c r="M142">
        <v>11</v>
      </c>
      <c r="N142">
        <v>10.7</v>
      </c>
      <c r="O142">
        <v>10.7</v>
      </c>
      <c r="P142">
        <v>997.5</v>
      </c>
      <c r="Q142">
        <v>0</v>
      </c>
      <c r="R142">
        <v>0</v>
      </c>
      <c r="S142">
        <v>2.5000000000000001E-2</v>
      </c>
      <c r="T142">
        <v>0</v>
      </c>
      <c r="U142">
        <v>19.600000000000001</v>
      </c>
      <c r="V142">
        <v>44</v>
      </c>
      <c r="W142">
        <v>7</v>
      </c>
      <c r="X142">
        <v>18.399999999999999</v>
      </c>
      <c r="Y142">
        <v>8.35</v>
      </c>
      <c r="Z142">
        <v>7.3400000000000007E-2</v>
      </c>
      <c r="AA142">
        <v>117</v>
      </c>
      <c r="AB142">
        <v>1</v>
      </c>
      <c r="AC142">
        <v>100</v>
      </c>
      <c r="AD142">
        <v>5</v>
      </c>
      <c r="AE142" s="7">
        <f t="shared" si="24"/>
        <v>21</v>
      </c>
      <c r="AF142" s="7">
        <f t="shared" si="25"/>
        <v>4</v>
      </c>
      <c r="AG142" s="7">
        <f t="shared" si="26"/>
        <v>2024</v>
      </c>
      <c r="AH142" s="8">
        <f t="shared" si="27"/>
        <v>11</v>
      </c>
      <c r="AI142" s="8">
        <f t="shared" si="28"/>
        <v>35</v>
      </c>
      <c r="AJ142" s="9">
        <f t="shared" si="29"/>
        <v>1135</v>
      </c>
      <c r="AK142" s="23">
        <f t="shared" si="30"/>
        <v>11</v>
      </c>
      <c r="AL142" s="8">
        <f t="shared" si="31"/>
        <v>11</v>
      </c>
      <c r="AM142" s="8">
        <f t="shared" si="22"/>
        <v>21</v>
      </c>
      <c r="AN142" s="10">
        <f t="shared" si="23"/>
        <v>45403</v>
      </c>
      <c r="AO142" s="10">
        <f t="shared" si="32"/>
        <v>45404</v>
      </c>
    </row>
    <row r="143" spans="1:41" x14ac:dyDescent="0.35">
      <c r="A143" s="1">
        <v>45403</v>
      </c>
      <c r="B143" s="2">
        <v>0.4861111111111111</v>
      </c>
      <c r="C143">
        <v>11.1</v>
      </c>
      <c r="D143">
        <v>11.2</v>
      </c>
      <c r="E143">
        <v>11.1</v>
      </c>
      <c r="F143">
        <v>63</v>
      </c>
      <c r="G143">
        <v>4.3</v>
      </c>
      <c r="H143">
        <v>2.6</v>
      </c>
      <c r="I143" t="s">
        <v>1</v>
      </c>
      <c r="J143">
        <v>0.22</v>
      </c>
      <c r="K143">
        <v>7</v>
      </c>
      <c r="L143" t="s">
        <v>0</v>
      </c>
      <c r="M143">
        <v>11.1</v>
      </c>
      <c r="N143">
        <v>10.6</v>
      </c>
      <c r="O143">
        <v>10.6</v>
      </c>
      <c r="P143">
        <v>997.5</v>
      </c>
      <c r="Q143">
        <v>0</v>
      </c>
      <c r="R143">
        <v>0</v>
      </c>
      <c r="S143">
        <v>2.5000000000000001E-2</v>
      </c>
      <c r="T143">
        <v>0</v>
      </c>
      <c r="U143">
        <v>19.600000000000001</v>
      </c>
      <c r="V143">
        <v>44</v>
      </c>
      <c r="W143">
        <v>7</v>
      </c>
      <c r="X143">
        <v>18.399999999999999</v>
      </c>
      <c r="Y143">
        <v>8.35</v>
      </c>
      <c r="Z143">
        <v>7.3400000000000007E-2</v>
      </c>
      <c r="AA143">
        <v>117</v>
      </c>
      <c r="AB143">
        <v>1</v>
      </c>
      <c r="AC143">
        <v>100</v>
      </c>
      <c r="AD143">
        <v>5</v>
      </c>
      <c r="AE143" s="7">
        <f t="shared" si="24"/>
        <v>21</v>
      </c>
      <c r="AF143" s="7">
        <f t="shared" si="25"/>
        <v>4</v>
      </c>
      <c r="AG143" s="7">
        <f t="shared" si="26"/>
        <v>2024</v>
      </c>
      <c r="AH143" s="8">
        <f t="shared" si="27"/>
        <v>11</v>
      </c>
      <c r="AI143" s="8">
        <f t="shared" si="28"/>
        <v>40</v>
      </c>
      <c r="AJ143" s="9">
        <f t="shared" si="29"/>
        <v>1140</v>
      </c>
      <c r="AK143" s="23">
        <f t="shared" si="30"/>
        <v>11</v>
      </c>
      <c r="AL143" s="8">
        <f t="shared" si="31"/>
        <v>11</v>
      </c>
      <c r="AM143" s="8">
        <f t="shared" si="22"/>
        <v>21</v>
      </c>
      <c r="AN143" s="10">
        <f t="shared" si="23"/>
        <v>45403</v>
      </c>
      <c r="AO143" s="10">
        <f t="shared" si="32"/>
        <v>45404</v>
      </c>
    </row>
    <row r="144" spans="1:41" x14ac:dyDescent="0.35">
      <c r="A144" s="1">
        <v>45403</v>
      </c>
      <c r="B144" s="2">
        <v>0.48958333333333331</v>
      </c>
      <c r="C144">
        <v>11</v>
      </c>
      <c r="D144">
        <v>11.1</v>
      </c>
      <c r="E144">
        <v>10.9</v>
      </c>
      <c r="F144">
        <v>64</v>
      </c>
      <c r="G144">
        <v>4.4000000000000004</v>
      </c>
      <c r="H144">
        <v>0.9</v>
      </c>
      <c r="I144" t="s">
        <v>3</v>
      </c>
      <c r="J144">
        <v>7.0000000000000007E-2</v>
      </c>
      <c r="K144">
        <v>3.5</v>
      </c>
      <c r="L144" t="s">
        <v>5</v>
      </c>
      <c r="M144">
        <v>11</v>
      </c>
      <c r="N144">
        <v>10.6</v>
      </c>
      <c r="O144">
        <v>10.6</v>
      </c>
      <c r="P144">
        <v>997.6</v>
      </c>
      <c r="Q144">
        <v>0</v>
      </c>
      <c r="R144">
        <v>0</v>
      </c>
      <c r="S144">
        <v>2.5000000000000001E-2</v>
      </c>
      <c r="T144">
        <v>0</v>
      </c>
      <c r="U144">
        <v>19.600000000000001</v>
      </c>
      <c r="V144">
        <v>44</v>
      </c>
      <c r="W144">
        <v>7</v>
      </c>
      <c r="X144">
        <v>18.399999999999999</v>
      </c>
      <c r="Y144">
        <v>8.35</v>
      </c>
      <c r="Z144">
        <v>7.3400000000000007E-2</v>
      </c>
      <c r="AA144">
        <v>117</v>
      </c>
      <c r="AB144">
        <v>1</v>
      </c>
      <c r="AC144">
        <v>100</v>
      </c>
      <c r="AD144">
        <v>5</v>
      </c>
      <c r="AE144" s="7">
        <f t="shared" si="24"/>
        <v>21</v>
      </c>
      <c r="AF144" s="7">
        <f t="shared" si="25"/>
        <v>4</v>
      </c>
      <c r="AG144" s="7">
        <f t="shared" si="26"/>
        <v>2024</v>
      </c>
      <c r="AH144" s="8">
        <f t="shared" si="27"/>
        <v>11</v>
      </c>
      <c r="AI144" s="8">
        <f t="shared" si="28"/>
        <v>45</v>
      </c>
      <c r="AJ144" s="9">
        <f t="shared" si="29"/>
        <v>1145</v>
      </c>
      <c r="AK144" s="23">
        <f t="shared" si="30"/>
        <v>11</v>
      </c>
      <c r="AL144" s="8">
        <f t="shared" si="31"/>
        <v>11</v>
      </c>
      <c r="AM144" s="8">
        <f t="shared" si="22"/>
        <v>21</v>
      </c>
      <c r="AN144" s="10">
        <f t="shared" si="23"/>
        <v>45403</v>
      </c>
      <c r="AO144" s="10">
        <f t="shared" si="32"/>
        <v>45404</v>
      </c>
    </row>
    <row r="145" spans="1:41" x14ac:dyDescent="0.35">
      <c r="A145" s="1">
        <v>45403</v>
      </c>
      <c r="B145" s="2">
        <v>0.49305555555555558</v>
      </c>
      <c r="C145">
        <v>10.9</v>
      </c>
      <c r="D145">
        <v>11</v>
      </c>
      <c r="E145">
        <v>10.9</v>
      </c>
      <c r="F145">
        <v>62</v>
      </c>
      <c r="G145">
        <v>3.9</v>
      </c>
      <c r="H145">
        <v>0.9</v>
      </c>
      <c r="I145" t="s">
        <v>3</v>
      </c>
      <c r="J145">
        <v>7.0000000000000007E-2</v>
      </c>
      <c r="K145">
        <v>5.2</v>
      </c>
      <c r="L145" t="s">
        <v>4</v>
      </c>
      <c r="M145">
        <v>10.9</v>
      </c>
      <c r="N145">
        <v>10.4</v>
      </c>
      <c r="O145">
        <v>10.4</v>
      </c>
      <c r="P145">
        <v>997.5</v>
      </c>
      <c r="Q145">
        <v>0</v>
      </c>
      <c r="R145">
        <v>0</v>
      </c>
      <c r="S145">
        <v>2.5999999999999999E-2</v>
      </c>
      <c r="T145">
        <v>0</v>
      </c>
      <c r="U145">
        <v>19.600000000000001</v>
      </c>
      <c r="V145">
        <v>44</v>
      </c>
      <c r="W145">
        <v>7</v>
      </c>
      <c r="X145">
        <v>18.399999999999999</v>
      </c>
      <c r="Y145">
        <v>8.35</v>
      </c>
      <c r="Z145">
        <v>7.3400000000000007E-2</v>
      </c>
      <c r="AA145">
        <v>117</v>
      </c>
      <c r="AB145">
        <v>1</v>
      </c>
      <c r="AC145">
        <v>100</v>
      </c>
      <c r="AD145">
        <v>5</v>
      </c>
      <c r="AE145" s="7">
        <f t="shared" si="24"/>
        <v>21</v>
      </c>
      <c r="AF145" s="7">
        <f t="shared" si="25"/>
        <v>4</v>
      </c>
      <c r="AG145" s="7">
        <f t="shared" si="26"/>
        <v>2024</v>
      </c>
      <c r="AH145" s="8">
        <f t="shared" si="27"/>
        <v>11</v>
      </c>
      <c r="AI145" s="8">
        <f t="shared" si="28"/>
        <v>50</v>
      </c>
      <c r="AJ145" s="9">
        <f t="shared" si="29"/>
        <v>1150</v>
      </c>
      <c r="AK145" s="23">
        <f t="shared" si="30"/>
        <v>11</v>
      </c>
      <c r="AL145" s="8">
        <f t="shared" si="31"/>
        <v>11</v>
      </c>
      <c r="AM145" s="8">
        <f t="shared" si="22"/>
        <v>21</v>
      </c>
      <c r="AN145" s="10">
        <f t="shared" si="23"/>
        <v>45403</v>
      </c>
      <c r="AO145" s="10">
        <f t="shared" si="32"/>
        <v>45404</v>
      </c>
    </row>
    <row r="146" spans="1:41" x14ac:dyDescent="0.35">
      <c r="A146" s="1">
        <v>45403</v>
      </c>
      <c r="B146" s="2">
        <v>0.49652777777777773</v>
      </c>
      <c r="C146">
        <v>10.9</v>
      </c>
      <c r="D146">
        <v>10.9</v>
      </c>
      <c r="E146">
        <v>10.9</v>
      </c>
      <c r="F146">
        <v>64</v>
      </c>
      <c r="G146">
        <v>4.4000000000000004</v>
      </c>
      <c r="H146">
        <v>0.9</v>
      </c>
      <c r="I146" t="s">
        <v>6</v>
      </c>
      <c r="J146">
        <v>7.0000000000000007E-2</v>
      </c>
      <c r="K146">
        <v>3.5</v>
      </c>
      <c r="L146" t="s">
        <v>6</v>
      </c>
      <c r="M146">
        <v>10.9</v>
      </c>
      <c r="N146">
        <v>10.5</v>
      </c>
      <c r="O146">
        <v>10.5</v>
      </c>
      <c r="P146">
        <v>997.6</v>
      </c>
      <c r="Q146">
        <v>0</v>
      </c>
      <c r="R146">
        <v>0</v>
      </c>
      <c r="S146">
        <v>2.5999999999999999E-2</v>
      </c>
      <c r="T146">
        <v>0</v>
      </c>
      <c r="U146">
        <v>19.600000000000001</v>
      </c>
      <c r="V146">
        <v>44</v>
      </c>
      <c r="W146">
        <v>7</v>
      </c>
      <c r="X146">
        <v>18.399999999999999</v>
      </c>
      <c r="Y146">
        <v>8.35</v>
      </c>
      <c r="Z146">
        <v>7.3400000000000007E-2</v>
      </c>
      <c r="AA146">
        <v>117</v>
      </c>
      <c r="AB146">
        <v>1</v>
      </c>
      <c r="AC146">
        <v>100</v>
      </c>
      <c r="AD146">
        <v>5</v>
      </c>
      <c r="AE146" s="7">
        <f t="shared" si="24"/>
        <v>21</v>
      </c>
      <c r="AF146" s="7">
        <f t="shared" si="25"/>
        <v>4</v>
      </c>
      <c r="AG146" s="7">
        <f t="shared" si="26"/>
        <v>2024</v>
      </c>
      <c r="AH146" s="8">
        <f t="shared" si="27"/>
        <v>11</v>
      </c>
      <c r="AI146" s="8">
        <f t="shared" si="28"/>
        <v>55</v>
      </c>
      <c r="AJ146" s="9">
        <f t="shared" si="29"/>
        <v>1155</v>
      </c>
      <c r="AK146" s="23">
        <f t="shared" si="30"/>
        <v>11</v>
      </c>
      <c r="AL146" s="8">
        <f t="shared" si="31"/>
        <v>11</v>
      </c>
      <c r="AM146" s="8">
        <f t="shared" si="22"/>
        <v>21</v>
      </c>
      <c r="AN146" s="10">
        <f t="shared" si="23"/>
        <v>45403</v>
      </c>
      <c r="AO146" s="10">
        <f t="shared" si="32"/>
        <v>45404</v>
      </c>
    </row>
    <row r="147" spans="1:41" x14ac:dyDescent="0.35">
      <c r="A147" s="1">
        <v>45403</v>
      </c>
      <c r="B147" s="2">
        <v>0.5</v>
      </c>
      <c r="C147">
        <v>11</v>
      </c>
      <c r="D147">
        <v>11</v>
      </c>
      <c r="E147">
        <v>10.9</v>
      </c>
      <c r="F147">
        <v>63</v>
      </c>
      <c r="G147">
        <v>4.2</v>
      </c>
      <c r="H147">
        <v>0.9</v>
      </c>
      <c r="I147" t="s">
        <v>3</v>
      </c>
      <c r="J147">
        <v>7.0000000000000007E-2</v>
      </c>
      <c r="K147">
        <v>3.5</v>
      </c>
      <c r="L147" t="s">
        <v>3</v>
      </c>
      <c r="M147">
        <v>11</v>
      </c>
      <c r="N147">
        <v>10.5</v>
      </c>
      <c r="O147">
        <v>10.5</v>
      </c>
      <c r="P147">
        <v>997.6</v>
      </c>
      <c r="Q147">
        <v>0</v>
      </c>
      <c r="R147">
        <v>0</v>
      </c>
      <c r="S147">
        <v>2.5000000000000001E-2</v>
      </c>
      <c r="T147">
        <v>0</v>
      </c>
      <c r="U147">
        <v>19.600000000000001</v>
      </c>
      <c r="V147">
        <v>44</v>
      </c>
      <c r="W147">
        <v>7</v>
      </c>
      <c r="X147">
        <v>18.399999999999999</v>
      </c>
      <c r="Y147">
        <v>8.35</v>
      </c>
      <c r="Z147">
        <v>7.3400000000000007E-2</v>
      </c>
      <c r="AA147">
        <v>117</v>
      </c>
      <c r="AB147">
        <v>1</v>
      </c>
      <c r="AC147">
        <v>100</v>
      </c>
      <c r="AD147">
        <v>5</v>
      </c>
      <c r="AE147" s="7">
        <f t="shared" si="24"/>
        <v>21</v>
      </c>
      <c r="AF147" s="7">
        <f t="shared" si="25"/>
        <v>4</v>
      </c>
      <c r="AG147" s="7">
        <f t="shared" si="26"/>
        <v>2024</v>
      </c>
      <c r="AH147" s="8">
        <f t="shared" si="27"/>
        <v>12</v>
      </c>
      <c r="AI147" s="8">
        <f t="shared" si="28"/>
        <v>0</v>
      </c>
      <c r="AJ147" s="9">
        <f t="shared" si="29"/>
        <v>1200</v>
      </c>
      <c r="AK147" s="23">
        <f t="shared" si="30"/>
        <v>11</v>
      </c>
      <c r="AL147" s="8">
        <f t="shared" si="31"/>
        <v>11</v>
      </c>
      <c r="AM147" s="8">
        <f t="shared" si="22"/>
        <v>21</v>
      </c>
      <c r="AN147" s="10">
        <f t="shared" si="23"/>
        <v>45403</v>
      </c>
      <c r="AO147" s="10">
        <f t="shared" si="32"/>
        <v>45404</v>
      </c>
    </row>
    <row r="148" spans="1:41" x14ac:dyDescent="0.35">
      <c r="A148" s="1">
        <v>45403</v>
      </c>
      <c r="B148" s="2">
        <v>0.50347222222222221</v>
      </c>
      <c r="C148">
        <v>11.1</v>
      </c>
      <c r="D148">
        <v>11.1</v>
      </c>
      <c r="E148">
        <v>11</v>
      </c>
      <c r="F148">
        <v>63</v>
      </c>
      <c r="G148">
        <v>4.3</v>
      </c>
      <c r="H148">
        <v>1.7</v>
      </c>
      <c r="I148" t="s">
        <v>3</v>
      </c>
      <c r="J148">
        <v>0.14000000000000001</v>
      </c>
      <c r="K148">
        <v>4.3</v>
      </c>
      <c r="L148" t="s">
        <v>6</v>
      </c>
      <c r="M148">
        <v>11.1</v>
      </c>
      <c r="N148">
        <v>10.6</v>
      </c>
      <c r="O148">
        <v>10.6</v>
      </c>
      <c r="P148">
        <v>997.6</v>
      </c>
      <c r="Q148">
        <v>0</v>
      </c>
      <c r="R148">
        <v>0</v>
      </c>
      <c r="S148">
        <v>2.5000000000000001E-2</v>
      </c>
      <c r="T148">
        <v>0</v>
      </c>
      <c r="U148">
        <v>19.600000000000001</v>
      </c>
      <c r="V148">
        <v>44</v>
      </c>
      <c r="W148">
        <v>7</v>
      </c>
      <c r="X148">
        <v>18.399999999999999</v>
      </c>
      <c r="Y148">
        <v>8.35</v>
      </c>
      <c r="Z148">
        <v>7.3400000000000007E-2</v>
      </c>
      <c r="AA148">
        <v>117</v>
      </c>
      <c r="AB148">
        <v>1</v>
      </c>
      <c r="AC148">
        <v>100</v>
      </c>
      <c r="AD148">
        <v>5</v>
      </c>
      <c r="AE148" s="7">
        <f t="shared" si="24"/>
        <v>21</v>
      </c>
      <c r="AF148" s="7">
        <f t="shared" si="25"/>
        <v>4</v>
      </c>
      <c r="AG148" s="7">
        <f t="shared" si="26"/>
        <v>2024</v>
      </c>
      <c r="AH148" s="8">
        <f t="shared" si="27"/>
        <v>12</v>
      </c>
      <c r="AI148" s="8">
        <f t="shared" si="28"/>
        <v>5</v>
      </c>
      <c r="AJ148" s="9">
        <f t="shared" si="29"/>
        <v>1205</v>
      </c>
      <c r="AK148" s="23">
        <f t="shared" si="30"/>
        <v>12</v>
      </c>
      <c r="AL148" s="8">
        <f t="shared" si="31"/>
        <v>12</v>
      </c>
      <c r="AM148" s="8">
        <f t="shared" si="22"/>
        <v>21</v>
      </c>
      <c r="AN148" s="10">
        <f t="shared" si="23"/>
        <v>45403</v>
      </c>
      <c r="AO148" s="10">
        <f t="shared" si="32"/>
        <v>45404</v>
      </c>
    </row>
    <row r="149" spans="1:41" x14ac:dyDescent="0.35">
      <c r="A149" s="1">
        <v>45403</v>
      </c>
      <c r="B149" s="2">
        <v>0.50694444444444442</v>
      </c>
      <c r="C149">
        <v>11.3</v>
      </c>
      <c r="D149">
        <v>11.3</v>
      </c>
      <c r="E149">
        <v>11.1</v>
      </c>
      <c r="F149">
        <v>63</v>
      </c>
      <c r="G149">
        <v>4.5</v>
      </c>
      <c r="H149">
        <v>1.7</v>
      </c>
      <c r="I149" t="s">
        <v>3</v>
      </c>
      <c r="J149">
        <v>0.14000000000000001</v>
      </c>
      <c r="K149">
        <v>4.3</v>
      </c>
      <c r="L149" t="s">
        <v>4</v>
      </c>
      <c r="M149">
        <v>11.3</v>
      </c>
      <c r="N149">
        <v>10.8</v>
      </c>
      <c r="O149">
        <v>10.8</v>
      </c>
      <c r="P149">
        <v>997.6</v>
      </c>
      <c r="Q149">
        <v>0</v>
      </c>
      <c r="R149">
        <v>0</v>
      </c>
      <c r="S149">
        <v>2.4E-2</v>
      </c>
      <c r="T149">
        <v>0</v>
      </c>
      <c r="U149">
        <v>19.600000000000001</v>
      </c>
      <c r="V149">
        <v>44</v>
      </c>
      <c r="W149">
        <v>7</v>
      </c>
      <c r="X149">
        <v>18.399999999999999</v>
      </c>
      <c r="Y149">
        <v>8.35</v>
      </c>
      <c r="Z149">
        <v>7.3400000000000007E-2</v>
      </c>
      <c r="AA149">
        <v>117</v>
      </c>
      <c r="AB149">
        <v>1</v>
      </c>
      <c r="AC149">
        <v>100</v>
      </c>
      <c r="AD149">
        <v>5</v>
      </c>
      <c r="AE149" s="7">
        <f t="shared" si="24"/>
        <v>21</v>
      </c>
      <c r="AF149" s="7">
        <f t="shared" si="25"/>
        <v>4</v>
      </c>
      <c r="AG149" s="7">
        <f t="shared" si="26"/>
        <v>2024</v>
      </c>
      <c r="AH149" s="8">
        <f t="shared" si="27"/>
        <v>12</v>
      </c>
      <c r="AI149" s="8">
        <f t="shared" si="28"/>
        <v>10</v>
      </c>
      <c r="AJ149" s="9">
        <f t="shared" si="29"/>
        <v>1210</v>
      </c>
      <c r="AK149" s="23">
        <f t="shared" si="30"/>
        <v>12</v>
      </c>
      <c r="AL149" s="8">
        <f t="shared" si="31"/>
        <v>12</v>
      </c>
      <c r="AM149" s="8">
        <f t="shared" si="22"/>
        <v>21</v>
      </c>
      <c r="AN149" s="10">
        <f t="shared" si="23"/>
        <v>45403</v>
      </c>
      <c r="AO149" s="10">
        <f t="shared" si="32"/>
        <v>45404</v>
      </c>
    </row>
    <row r="150" spans="1:41" x14ac:dyDescent="0.35">
      <c r="A150" s="1">
        <v>45403</v>
      </c>
      <c r="B150" s="2">
        <v>0.51041666666666663</v>
      </c>
      <c r="C150">
        <v>11.7</v>
      </c>
      <c r="D150">
        <v>11.7</v>
      </c>
      <c r="E150">
        <v>11.3</v>
      </c>
      <c r="F150">
        <v>62</v>
      </c>
      <c r="G150">
        <v>4.5999999999999996</v>
      </c>
      <c r="H150">
        <v>1.7</v>
      </c>
      <c r="I150" t="s">
        <v>3</v>
      </c>
      <c r="J150">
        <v>0.14000000000000001</v>
      </c>
      <c r="K150">
        <v>5.2</v>
      </c>
      <c r="L150" t="s">
        <v>3</v>
      </c>
      <c r="M150">
        <v>11.7</v>
      </c>
      <c r="N150">
        <v>11.1</v>
      </c>
      <c r="O150">
        <v>11.1</v>
      </c>
      <c r="P150">
        <v>997.6</v>
      </c>
      <c r="Q150">
        <v>0</v>
      </c>
      <c r="R150">
        <v>0</v>
      </c>
      <c r="S150">
        <v>2.3E-2</v>
      </c>
      <c r="T150">
        <v>0</v>
      </c>
      <c r="U150">
        <v>19.600000000000001</v>
      </c>
      <c r="V150">
        <v>44</v>
      </c>
      <c r="W150">
        <v>7</v>
      </c>
      <c r="X150">
        <v>18.399999999999999</v>
      </c>
      <c r="Y150">
        <v>8.35</v>
      </c>
      <c r="Z150">
        <v>7.3400000000000007E-2</v>
      </c>
      <c r="AA150">
        <v>117</v>
      </c>
      <c r="AB150">
        <v>1</v>
      </c>
      <c r="AC150">
        <v>100</v>
      </c>
      <c r="AD150">
        <v>5</v>
      </c>
      <c r="AE150" s="7">
        <f t="shared" si="24"/>
        <v>21</v>
      </c>
      <c r="AF150" s="7">
        <f t="shared" si="25"/>
        <v>4</v>
      </c>
      <c r="AG150" s="7">
        <f t="shared" si="26"/>
        <v>2024</v>
      </c>
      <c r="AH150" s="8">
        <f t="shared" si="27"/>
        <v>12</v>
      </c>
      <c r="AI150" s="8">
        <f t="shared" si="28"/>
        <v>15</v>
      </c>
      <c r="AJ150" s="9">
        <f t="shared" si="29"/>
        <v>1215</v>
      </c>
      <c r="AK150" s="23">
        <f t="shared" si="30"/>
        <v>12</v>
      </c>
      <c r="AL150" s="8">
        <f t="shared" si="31"/>
        <v>12</v>
      </c>
      <c r="AM150" s="8">
        <f t="shared" si="22"/>
        <v>21</v>
      </c>
      <c r="AN150" s="10">
        <f t="shared" si="23"/>
        <v>45403</v>
      </c>
      <c r="AO150" s="10">
        <f t="shared" si="32"/>
        <v>45404</v>
      </c>
    </row>
    <row r="151" spans="1:41" x14ac:dyDescent="0.35">
      <c r="A151" s="1">
        <v>45403</v>
      </c>
      <c r="B151" s="2">
        <v>0.51388888888888895</v>
      </c>
      <c r="C151">
        <v>11.8</v>
      </c>
      <c r="D151">
        <v>11.8</v>
      </c>
      <c r="E151">
        <v>11.7</v>
      </c>
      <c r="F151">
        <v>63</v>
      </c>
      <c r="G151">
        <v>5</v>
      </c>
      <c r="H151">
        <v>1.7</v>
      </c>
      <c r="I151" t="s">
        <v>1</v>
      </c>
      <c r="J151">
        <v>0.14000000000000001</v>
      </c>
      <c r="K151">
        <v>5.2</v>
      </c>
      <c r="L151" t="s">
        <v>3</v>
      </c>
      <c r="M151">
        <v>11.8</v>
      </c>
      <c r="N151">
        <v>11.3</v>
      </c>
      <c r="O151">
        <v>11.3</v>
      </c>
      <c r="P151">
        <v>997.6</v>
      </c>
      <c r="Q151">
        <v>0</v>
      </c>
      <c r="R151">
        <v>0</v>
      </c>
      <c r="S151">
        <v>2.3E-2</v>
      </c>
      <c r="T151">
        <v>0</v>
      </c>
      <c r="U151">
        <v>19.600000000000001</v>
      </c>
      <c r="V151">
        <v>44</v>
      </c>
      <c r="W151">
        <v>7</v>
      </c>
      <c r="X151">
        <v>18.399999999999999</v>
      </c>
      <c r="Y151">
        <v>8.35</v>
      </c>
      <c r="Z151">
        <v>7.3400000000000007E-2</v>
      </c>
      <c r="AA151">
        <v>116</v>
      </c>
      <c r="AB151">
        <v>1</v>
      </c>
      <c r="AC151">
        <v>100</v>
      </c>
      <c r="AD151">
        <v>5</v>
      </c>
      <c r="AE151" s="7">
        <f t="shared" si="24"/>
        <v>21</v>
      </c>
      <c r="AF151" s="7">
        <f t="shared" si="25"/>
        <v>4</v>
      </c>
      <c r="AG151" s="7">
        <f t="shared" si="26"/>
        <v>2024</v>
      </c>
      <c r="AH151" s="8">
        <f t="shared" si="27"/>
        <v>12</v>
      </c>
      <c r="AI151" s="8">
        <f t="shared" si="28"/>
        <v>20</v>
      </c>
      <c r="AJ151" s="9">
        <f t="shared" si="29"/>
        <v>1220</v>
      </c>
      <c r="AK151" s="23">
        <f t="shared" si="30"/>
        <v>12</v>
      </c>
      <c r="AL151" s="8">
        <f t="shared" si="31"/>
        <v>12</v>
      </c>
      <c r="AM151" s="8">
        <f t="shared" si="22"/>
        <v>21</v>
      </c>
      <c r="AN151" s="10">
        <f t="shared" si="23"/>
        <v>45403</v>
      </c>
      <c r="AO151" s="10">
        <f t="shared" si="32"/>
        <v>45404</v>
      </c>
    </row>
    <row r="152" spans="1:41" x14ac:dyDescent="0.35">
      <c r="A152" s="1">
        <v>45403</v>
      </c>
      <c r="B152" s="2">
        <v>0.51736111111111105</v>
      </c>
      <c r="C152">
        <v>11.7</v>
      </c>
      <c r="D152">
        <v>11.8</v>
      </c>
      <c r="E152">
        <v>11.7</v>
      </c>
      <c r="F152">
        <v>61</v>
      </c>
      <c r="G152">
        <v>4.4000000000000004</v>
      </c>
      <c r="H152">
        <v>3.5</v>
      </c>
      <c r="I152" t="s">
        <v>1</v>
      </c>
      <c r="J152">
        <v>0.28999999999999998</v>
      </c>
      <c r="K152">
        <v>7.8</v>
      </c>
      <c r="L152" t="s">
        <v>6</v>
      </c>
      <c r="M152">
        <v>11.3</v>
      </c>
      <c r="N152">
        <v>11.1</v>
      </c>
      <c r="O152">
        <v>10.7</v>
      </c>
      <c r="P152">
        <v>997.7</v>
      </c>
      <c r="Q152">
        <v>0</v>
      </c>
      <c r="R152">
        <v>0</v>
      </c>
      <c r="S152">
        <v>2.3E-2</v>
      </c>
      <c r="T152">
        <v>0</v>
      </c>
      <c r="U152">
        <v>19.7</v>
      </c>
      <c r="V152">
        <v>44</v>
      </c>
      <c r="W152">
        <v>7.1</v>
      </c>
      <c r="X152">
        <v>18.600000000000001</v>
      </c>
      <c r="Y152">
        <v>8.35</v>
      </c>
      <c r="Z152">
        <v>7.3400000000000007E-2</v>
      </c>
      <c r="AA152">
        <v>117</v>
      </c>
      <c r="AB152">
        <v>1</v>
      </c>
      <c r="AC152">
        <v>100</v>
      </c>
      <c r="AD152">
        <v>5</v>
      </c>
      <c r="AE152" s="7">
        <f t="shared" si="24"/>
        <v>21</v>
      </c>
      <c r="AF152" s="7">
        <f t="shared" si="25"/>
        <v>4</v>
      </c>
      <c r="AG152" s="7">
        <f t="shared" si="26"/>
        <v>2024</v>
      </c>
      <c r="AH152" s="8">
        <f t="shared" si="27"/>
        <v>12</v>
      </c>
      <c r="AI152" s="8">
        <f t="shared" si="28"/>
        <v>25</v>
      </c>
      <c r="AJ152" s="9">
        <f t="shared" si="29"/>
        <v>1225</v>
      </c>
      <c r="AK152" s="23">
        <f t="shared" si="30"/>
        <v>12</v>
      </c>
      <c r="AL152" s="8">
        <f t="shared" si="31"/>
        <v>12</v>
      </c>
      <c r="AM152" s="8">
        <f t="shared" si="22"/>
        <v>21</v>
      </c>
      <c r="AN152" s="10">
        <f t="shared" si="23"/>
        <v>45403</v>
      </c>
      <c r="AO152" s="10">
        <f t="shared" si="32"/>
        <v>45404</v>
      </c>
    </row>
    <row r="153" spans="1:41" x14ac:dyDescent="0.35">
      <c r="A153" s="1">
        <v>45403</v>
      </c>
      <c r="B153" s="2">
        <v>0.52083333333333337</v>
      </c>
      <c r="C153">
        <v>11.7</v>
      </c>
      <c r="D153">
        <v>11.7</v>
      </c>
      <c r="E153">
        <v>11.7</v>
      </c>
      <c r="F153">
        <v>61</v>
      </c>
      <c r="G153">
        <v>4.4000000000000004</v>
      </c>
      <c r="H153">
        <v>2.6</v>
      </c>
      <c r="I153" t="s">
        <v>1</v>
      </c>
      <c r="J153">
        <v>0.22</v>
      </c>
      <c r="K153">
        <v>7.8</v>
      </c>
      <c r="L153" t="s">
        <v>0</v>
      </c>
      <c r="M153">
        <v>11.7</v>
      </c>
      <c r="N153">
        <v>11.1</v>
      </c>
      <c r="O153">
        <v>11.1</v>
      </c>
      <c r="P153">
        <v>997.7</v>
      </c>
      <c r="Q153">
        <v>0</v>
      </c>
      <c r="R153">
        <v>0</v>
      </c>
      <c r="S153">
        <v>2.3E-2</v>
      </c>
      <c r="T153">
        <v>0</v>
      </c>
      <c r="U153">
        <v>19.7</v>
      </c>
      <c r="V153">
        <v>44</v>
      </c>
      <c r="W153">
        <v>7.1</v>
      </c>
      <c r="X153">
        <v>18.600000000000001</v>
      </c>
      <c r="Y153">
        <v>8.35</v>
      </c>
      <c r="Z153">
        <v>7.3400000000000007E-2</v>
      </c>
      <c r="AA153">
        <v>117</v>
      </c>
      <c r="AB153">
        <v>1</v>
      </c>
      <c r="AC153">
        <v>100</v>
      </c>
      <c r="AD153">
        <v>5</v>
      </c>
      <c r="AE153" s="7">
        <f t="shared" si="24"/>
        <v>21</v>
      </c>
      <c r="AF153" s="7">
        <f t="shared" si="25"/>
        <v>4</v>
      </c>
      <c r="AG153" s="7">
        <f t="shared" si="26"/>
        <v>2024</v>
      </c>
      <c r="AH153" s="8">
        <f t="shared" si="27"/>
        <v>12</v>
      </c>
      <c r="AI153" s="8">
        <f t="shared" si="28"/>
        <v>30</v>
      </c>
      <c r="AJ153" s="9">
        <f t="shared" si="29"/>
        <v>1230</v>
      </c>
      <c r="AK153" s="23">
        <f t="shared" si="30"/>
        <v>12</v>
      </c>
      <c r="AL153" s="8">
        <f t="shared" si="31"/>
        <v>12</v>
      </c>
      <c r="AM153" s="8">
        <f t="shared" si="22"/>
        <v>21</v>
      </c>
      <c r="AN153" s="10">
        <f t="shared" si="23"/>
        <v>45403</v>
      </c>
      <c r="AO153" s="10">
        <f t="shared" si="32"/>
        <v>45404</v>
      </c>
    </row>
    <row r="154" spans="1:41" x14ac:dyDescent="0.35">
      <c r="A154" s="1">
        <v>45403</v>
      </c>
      <c r="B154" s="2">
        <v>0.52430555555555558</v>
      </c>
      <c r="C154">
        <v>11.6</v>
      </c>
      <c r="D154">
        <v>11.7</v>
      </c>
      <c r="E154">
        <v>11.6</v>
      </c>
      <c r="F154">
        <v>61</v>
      </c>
      <c r="G154">
        <v>4.3</v>
      </c>
      <c r="H154">
        <v>3.5</v>
      </c>
      <c r="I154" t="s">
        <v>3</v>
      </c>
      <c r="J154">
        <v>0.28999999999999998</v>
      </c>
      <c r="K154">
        <v>11.3</v>
      </c>
      <c r="L154" t="s">
        <v>7</v>
      </c>
      <c r="M154">
        <v>11.2</v>
      </c>
      <c r="N154">
        <v>11.1</v>
      </c>
      <c r="O154">
        <v>10.7</v>
      </c>
      <c r="P154">
        <v>997.8</v>
      </c>
      <c r="Q154">
        <v>0</v>
      </c>
      <c r="R154">
        <v>0</v>
      </c>
      <c r="S154">
        <v>2.3E-2</v>
      </c>
      <c r="T154">
        <v>0</v>
      </c>
      <c r="U154">
        <v>19.7</v>
      </c>
      <c r="V154">
        <v>44</v>
      </c>
      <c r="W154">
        <v>7.1</v>
      </c>
      <c r="X154">
        <v>18.600000000000001</v>
      </c>
      <c r="Y154">
        <v>8.35</v>
      </c>
      <c r="Z154">
        <v>7.3400000000000007E-2</v>
      </c>
      <c r="AA154">
        <v>118</v>
      </c>
      <c r="AB154">
        <v>1</v>
      </c>
      <c r="AC154">
        <v>100</v>
      </c>
      <c r="AD154">
        <v>5</v>
      </c>
      <c r="AE154" s="7">
        <f t="shared" si="24"/>
        <v>21</v>
      </c>
      <c r="AF154" s="7">
        <f t="shared" si="25"/>
        <v>4</v>
      </c>
      <c r="AG154" s="7">
        <f t="shared" si="26"/>
        <v>2024</v>
      </c>
      <c r="AH154" s="8">
        <f t="shared" si="27"/>
        <v>12</v>
      </c>
      <c r="AI154" s="8">
        <f t="shared" si="28"/>
        <v>35</v>
      </c>
      <c r="AJ154" s="9">
        <f t="shared" si="29"/>
        <v>1235</v>
      </c>
      <c r="AK154" s="23">
        <f t="shared" si="30"/>
        <v>12</v>
      </c>
      <c r="AL154" s="8">
        <f t="shared" si="31"/>
        <v>12</v>
      </c>
      <c r="AM154" s="8">
        <f t="shared" si="22"/>
        <v>21</v>
      </c>
      <c r="AN154" s="10">
        <f t="shared" si="23"/>
        <v>45403</v>
      </c>
      <c r="AO154" s="10">
        <f t="shared" si="32"/>
        <v>45404</v>
      </c>
    </row>
    <row r="155" spans="1:41" x14ac:dyDescent="0.35">
      <c r="A155" s="1">
        <v>45403</v>
      </c>
      <c r="B155" s="2">
        <v>0.52777777777777779</v>
      </c>
      <c r="C155">
        <v>11.2</v>
      </c>
      <c r="D155">
        <v>11.6</v>
      </c>
      <c r="E155">
        <v>11.2</v>
      </c>
      <c r="F155">
        <v>65</v>
      </c>
      <c r="G155">
        <v>4.8</v>
      </c>
      <c r="H155">
        <v>2.6</v>
      </c>
      <c r="I155" t="s">
        <v>4</v>
      </c>
      <c r="J155">
        <v>0.22</v>
      </c>
      <c r="K155">
        <v>11.3</v>
      </c>
      <c r="L155" t="s">
        <v>7</v>
      </c>
      <c r="M155">
        <v>11.1</v>
      </c>
      <c r="N155">
        <v>10.7</v>
      </c>
      <c r="O155">
        <v>10.7</v>
      </c>
      <c r="P155">
        <v>998.1</v>
      </c>
      <c r="Q155">
        <v>0</v>
      </c>
      <c r="R155">
        <v>0</v>
      </c>
      <c r="S155">
        <v>2.5000000000000001E-2</v>
      </c>
      <c r="T155">
        <v>0</v>
      </c>
      <c r="U155">
        <v>19.7</v>
      </c>
      <c r="V155">
        <v>44</v>
      </c>
      <c r="W155">
        <v>7.1</v>
      </c>
      <c r="X155">
        <v>18.600000000000001</v>
      </c>
      <c r="Y155">
        <v>8.35</v>
      </c>
      <c r="Z155">
        <v>7.3400000000000007E-2</v>
      </c>
      <c r="AA155">
        <v>117</v>
      </c>
      <c r="AB155">
        <v>1</v>
      </c>
      <c r="AC155">
        <v>100</v>
      </c>
      <c r="AD155">
        <v>5</v>
      </c>
      <c r="AE155" s="7">
        <f t="shared" si="24"/>
        <v>21</v>
      </c>
      <c r="AF155" s="7">
        <f t="shared" si="25"/>
        <v>4</v>
      </c>
      <c r="AG155" s="7">
        <f t="shared" si="26"/>
        <v>2024</v>
      </c>
      <c r="AH155" s="8">
        <f t="shared" si="27"/>
        <v>12</v>
      </c>
      <c r="AI155" s="8">
        <f t="shared" si="28"/>
        <v>40</v>
      </c>
      <c r="AJ155" s="9">
        <f t="shared" si="29"/>
        <v>1240</v>
      </c>
      <c r="AK155" s="23">
        <f t="shared" si="30"/>
        <v>12</v>
      </c>
      <c r="AL155" s="8">
        <f t="shared" si="31"/>
        <v>12</v>
      </c>
      <c r="AM155" s="8">
        <f t="shared" si="22"/>
        <v>21</v>
      </c>
      <c r="AN155" s="10">
        <f t="shared" si="23"/>
        <v>45403</v>
      </c>
      <c r="AO155" s="10">
        <f t="shared" si="32"/>
        <v>45404</v>
      </c>
    </row>
    <row r="156" spans="1:41" x14ac:dyDescent="0.35">
      <c r="A156" s="1">
        <v>45403</v>
      </c>
      <c r="B156" s="2">
        <v>0.53125</v>
      </c>
      <c r="C156">
        <v>10.1</v>
      </c>
      <c r="D156">
        <v>11.2</v>
      </c>
      <c r="E156">
        <v>10.1</v>
      </c>
      <c r="F156">
        <v>65</v>
      </c>
      <c r="G156">
        <v>3.8</v>
      </c>
      <c r="H156">
        <v>1.7</v>
      </c>
      <c r="I156" t="s">
        <v>3</v>
      </c>
      <c r="J156">
        <v>0.14000000000000001</v>
      </c>
      <c r="K156">
        <v>7</v>
      </c>
      <c r="L156" t="s">
        <v>3</v>
      </c>
      <c r="M156">
        <v>10.1</v>
      </c>
      <c r="N156">
        <v>9.8000000000000007</v>
      </c>
      <c r="O156">
        <v>9.8000000000000007</v>
      </c>
      <c r="P156">
        <v>998</v>
      </c>
      <c r="Q156">
        <v>0.2</v>
      </c>
      <c r="R156">
        <v>0</v>
      </c>
      <c r="S156">
        <v>2.9000000000000001E-2</v>
      </c>
      <c r="T156">
        <v>0</v>
      </c>
      <c r="U156">
        <v>19.7</v>
      </c>
      <c r="V156">
        <v>44</v>
      </c>
      <c r="W156">
        <v>7.1</v>
      </c>
      <c r="X156">
        <v>18.600000000000001</v>
      </c>
      <c r="Y156">
        <v>8.35</v>
      </c>
      <c r="Z156">
        <v>7.3400000000000007E-2</v>
      </c>
      <c r="AA156">
        <v>116</v>
      </c>
      <c r="AB156">
        <v>1</v>
      </c>
      <c r="AC156">
        <v>100</v>
      </c>
      <c r="AD156">
        <v>5</v>
      </c>
      <c r="AE156" s="7">
        <f t="shared" si="24"/>
        <v>21</v>
      </c>
      <c r="AF156" s="7">
        <f t="shared" si="25"/>
        <v>4</v>
      </c>
      <c r="AG156" s="7">
        <f t="shared" si="26"/>
        <v>2024</v>
      </c>
      <c r="AH156" s="8">
        <f t="shared" si="27"/>
        <v>12</v>
      </c>
      <c r="AI156" s="8">
        <f t="shared" si="28"/>
        <v>45</v>
      </c>
      <c r="AJ156" s="9">
        <f t="shared" si="29"/>
        <v>1245</v>
      </c>
      <c r="AK156" s="23">
        <f t="shared" si="30"/>
        <v>12</v>
      </c>
      <c r="AL156" s="8">
        <f t="shared" si="31"/>
        <v>12</v>
      </c>
      <c r="AM156" s="8">
        <f t="shared" si="22"/>
        <v>21</v>
      </c>
      <c r="AN156" s="10">
        <f t="shared" si="23"/>
        <v>45403</v>
      </c>
      <c r="AO156" s="10">
        <f t="shared" si="32"/>
        <v>45404</v>
      </c>
    </row>
    <row r="157" spans="1:41" x14ac:dyDescent="0.35">
      <c r="A157" s="1">
        <v>45403</v>
      </c>
      <c r="B157" s="2">
        <v>0.53472222222222221</v>
      </c>
      <c r="C157">
        <v>9.9</v>
      </c>
      <c r="D157">
        <v>10.1</v>
      </c>
      <c r="E157">
        <v>9.9</v>
      </c>
      <c r="F157">
        <v>75</v>
      </c>
      <c r="G157">
        <v>5.7</v>
      </c>
      <c r="H157">
        <v>0</v>
      </c>
      <c r="I157" t="s">
        <v>3</v>
      </c>
      <c r="J157">
        <v>0</v>
      </c>
      <c r="K157">
        <v>0.9</v>
      </c>
      <c r="L157" t="s">
        <v>3</v>
      </c>
      <c r="M157">
        <v>9.9</v>
      </c>
      <c r="N157">
        <v>9.8000000000000007</v>
      </c>
      <c r="O157">
        <v>9.8000000000000007</v>
      </c>
      <c r="P157">
        <v>997.9</v>
      </c>
      <c r="Q157">
        <v>0</v>
      </c>
      <c r="R157">
        <v>0</v>
      </c>
      <c r="S157">
        <v>2.9000000000000001E-2</v>
      </c>
      <c r="T157">
        <v>0</v>
      </c>
      <c r="U157">
        <v>19.7</v>
      </c>
      <c r="V157">
        <v>44</v>
      </c>
      <c r="W157">
        <v>7.1</v>
      </c>
      <c r="X157">
        <v>18.600000000000001</v>
      </c>
      <c r="Y157">
        <v>8.35</v>
      </c>
      <c r="Z157">
        <v>7.3400000000000007E-2</v>
      </c>
      <c r="AA157">
        <v>117</v>
      </c>
      <c r="AB157">
        <v>1</v>
      </c>
      <c r="AC157">
        <v>100</v>
      </c>
      <c r="AD157">
        <v>5</v>
      </c>
      <c r="AE157" s="7">
        <f t="shared" si="24"/>
        <v>21</v>
      </c>
      <c r="AF157" s="7">
        <f t="shared" si="25"/>
        <v>4</v>
      </c>
      <c r="AG157" s="7">
        <f t="shared" si="26"/>
        <v>2024</v>
      </c>
      <c r="AH157" s="8">
        <f t="shared" si="27"/>
        <v>12</v>
      </c>
      <c r="AI157" s="8">
        <f t="shared" si="28"/>
        <v>50</v>
      </c>
      <c r="AJ157" s="9">
        <f t="shared" si="29"/>
        <v>1250</v>
      </c>
      <c r="AK157" s="23">
        <f t="shared" si="30"/>
        <v>12</v>
      </c>
      <c r="AL157" s="8">
        <f t="shared" si="31"/>
        <v>12</v>
      </c>
      <c r="AM157" s="8">
        <f t="shared" si="22"/>
        <v>21</v>
      </c>
      <c r="AN157" s="10">
        <f t="shared" si="23"/>
        <v>45403</v>
      </c>
      <c r="AO157" s="10">
        <f t="shared" si="32"/>
        <v>45404</v>
      </c>
    </row>
    <row r="158" spans="1:41" x14ac:dyDescent="0.35">
      <c r="A158" s="1">
        <v>45403</v>
      </c>
      <c r="B158" s="2">
        <v>0.53819444444444442</v>
      </c>
      <c r="C158">
        <v>10.4</v>
      </c>
      <c r="D158">
        <v>10.4</v>
      </c>
      <c r="E158">
        <v>9.9</v>
      </c>
      <c r="F158">
        <v>73</v>
      </c>
      <c r="G158">
        <v>5.8</v>
      </c>
      <c r="H158">
        <v>0.9</v>
      </c>
      <c r="I158" t="s">
        <v>1</v>
      </c>
      <c r="J158">
        <v>7.0000000000000007E-2</v>
      </c>
      <c r="K158">
        <v>3.5</v>
      </c>
      <c r="L158" t="s">
        <v>1</v>
      </c>
      <c r="M158">
        <v>10.4</v>
      </c>
      <c r="N158">
        <v>10.199999999999999</v>
      </c>
      <c r="O158">
        <v>10.199999999999999</v>
      </c>
      <c r="P158">
        <v>997.9</v>
      </c>
      <c r="Q158">
        <v>0</v>
      </c>
      <c r="R158">
        <v>0</v>
      </c>
      <c r="S158">
        <v>2.8000000000000001E-2</v>
      </c>
      <c r="T158">
        <v>0</v>
      </c>
      <c r="U158">
        <v>19.7</v>
      </c>
      <c r="V158">
        <v>44</v>
      </c>
      <c r="W158">
        <v>7.1</v>
      </c>
      <c r="X158">
        <v>18.600000000000001</v>
      </c>
      <c r="Y158">
        <v>8.35</v>
      </c>
      <c r="Z158">
        <v>7.3400000000000007E-2</v>
      </c>
      <c r="AA158">
        <v>117</v>
      </c>
      <c r="AB158">
        <v>1</v>
      </c>
      <c r="AC158">
        <v>100</v>
      </c>
      <c r="AD158">
        <v>5</v>
      </c>
      <c r="AE158" s="7">
        <f t="shared" si="24"/>
        <v>21</v>
      </c>
      <c r="AF158" s="7">
        <f t="shared" si="25"/>
        <v>4</v>
      </c>
      <c r="AG158" s="7">
        <f t="shared" si="26"/>
        <v>2024</v>
      </c>
      <c r="AH158" s="8">
        <f t="shared" si="27"/>
        <v>12</v>
      </c>
      <c r="AI158" s="8">
        <f t="shared" si="28"/>
        <v>55</v>
      </c>
      <c r="AJ158" s="9">
        <f t="shared" si="29"/>
        <v>1255</v>
      </c>
      <c r="AK158" s="23">
        <f t="shared" si="30"/>
        <v>12</v>
      </c>
      <c r="AL158" s="8">
        <f t="shared" si="31"/>
        <v>12</v>
      </c>
      <c r="AM158" s="8">
        <f t="shared" si="22"/>
        <v>21</v>
      </c>
      <c r="AN158" s="10">
        <f t="shared" si="23"/>
        <v>45403</v>
      </c>
      <c r="AO158" s="10">
        <f t="shared" si="32"/>
        <v>45404</v>
      </c>
    </row>
    <row r="159" spans="1:41" x14ac:dyDescent="0.35">
      <c r="A159" s="1">
        <v>45403</v>
      </c>
      <c r="B159" s="2">
        <v>0.54166666666666663</v>
      </c>
      <c r="C159">
        <v>10.9</v>
      </c>
      <c r="D159">
        <v>10.9</v>
      </c>
      <c r="E159">
        <v>10.4</v>
      </c>
      <c r="F159">
        <v>71</v>
      </c>
      <c r="G159">
        <v>5.9</v>
      </c>
      <c r="H159">
        <v>1.7</v>
      </c>
      <c r="I159" t="s">
        <v>1</v>
      </c>
      <c r="J159">
        <v>0.14000000000000001</v>
      </c>
      <c r="K159">
        <v>4.3</v>
      </c>
      <c r="L159" t="s">
        <v>0</v>
      </c>
      <c r="M159">
        <v>10.9</v>
      </c>
      <c r="N159">
        <v>10.7</v>
      </c>
      <c r="O159">
        <v>10.7</v>
      </c>
      <c r="P159">
        <v>997.9</v>
      </c>
      <c r="Q159">
        <v>0</v>
      </c>
      <c r="R159">
        <v>0</v>
      </c>
      <c r="S159">
        <v>2.5999999999999999E-2</v>
      </c>
      <c r="T159">
        <v>0</v>
      </c>
      <c r="U159">
        <v>19.7</v>
      </c>
      <c r="V159">
        <v>44</v>
      </c>
      <c r="W159">
        <v>7.1</v>
      </c>
      <c r="X159">
        <v>18.600000000000001</v>
      </c>
      <c r="Y159">
        <v>8.35</v>
      </c>
      <c r="Z159">
        <v>7.3400000000000007E-2</v>
      </c>
      <c r="AA159">
        <v>117</v>
      </c>
      <c r="AB159">
        <v>1</v>
      </c>
      <c r="AC159">
        <v>100</v>
      </c>
      <c r="AD159">
        <v>5</v>
      </c>
      <c r="AE159" s="7">
        <f t="shared" si="24"/>
        <v>21</v>
      </c>
      <c r="AF159" s="7">
        <f t="shared" si="25"/>
        <v>4</v>
      </c>
      <c r="AG159" s="7">
        <f t="shared" si="26"/>
        <v>2024</v>
      </c>
      <c r="AH159" s="8">
        <f t="shared" si="27"/>
        <v>13</v>
      </c>
      <c r="AI159" s="8">
        <f t="shared" si="28"/>
        <v>0</v>
      </c>
      <c r="AJ159" s="9">
        <f t="shared" si="29"/>
        <v>1300</v>
      </c>
      <c r="AK159" s="23">
        <f t="shared" si="30"/>
        <v>12</v>
      </c>
      <c r="AL159" s="8">
        <f t="shared" si="31"/>
        <v>12</v>
      </c>
      <c r="AM159" s="8">
        <f t="shared" si="22"/>
        <v>21</v>
      </c>
      <c r="AN159" s="10">
        <f t="shared" si="23"/>
        <v>45403</v>
      </c>
      <c r="AO159" s="10">
        <f t="shared" si="32"/>
        <v>45404</v>
      </c>
    </row>
    <row r="160" spans="1:41" x14ac:dyDescent="0.35">
      <c r="A160" s="1">
        <v>45403</v>
      </c>
      <c r="B160" s="2">
        <v>0.54513888888888895</v>
      </c>
      <c r="C160">
        <v>11.3</v>
      </c>
      <c r="D160">
        <v>11.3</v>
      </c>
      <c r="E160">
        <v>10.9</v>
      </c>
      <c r="F160">
        <v>66</v>
      </c>
      <c r="G160">
        <v>5.2</v>
      </c>
      <c r="H160">
        <v>3.5</v>
      </c>
      <c r="I160" t="s">
        <v>0</v>
      </c>
      <c r="J160">
        <v>0.28999999999999998</v>
      </c>
      <c r="K160">
        <v>6.1</v>
      </c>
      <c r="L160" t="s">
        <v>5</v>
      </c>
      <c r="M160">
        <v>10.9</v>
      </c>
      <c r="N160">
        <v>10.9</v>
      </c>
      <c r="O160">
        <v>10.4</v>
      </c>
      <c r="P160">
        <v>997.9</v>
      </c>
      <c r="Q160">
        <v>0</v>
      </c>
      <c r="R160">
        <v>0</v>
      </c>
      <c r="S160">
        <v>2.4E-2</v>
      </c>
      <c r="T160">
        <v>0</v>
      </c>
      <c r="U160">
        <v>19.8</v>
      </c>
      <c r="V160">
        <v>44</v>
      </c>
      <c r="W160">
        <v>7.2</v>
      </c>
      <c r="X160">
        <v>18.7</v>
      </c>
      <c r="Y160">
        <v>8.35</v>
      </c>
      <c r="Z160">
        <v>7.3400000000000007E-2</v>
      </c>
      <c r="AA160">
        <v>117</v>
      </c>
      <c r="AB160">
        <v>1</v>
      </c>
      <c r="AC160">
        <v>100</v>
      </c>
      <c r="AD160">
        <v>5</v>
      </c>
      <c r="AE160" s="7">
        <f t="shared" si="24"/>
        <v>21</v>
      </c>
      <c r="AF160" s="7">
        <f t="shared" si="25"/>
        <v>4</v>
      </c>
      <c r="AG160" s="7">
        <f t="shared" si="26"/>
        <v>2024</v>
      </c>
      <c r="AH160" s="8">
        <f t="shared" si="27"/>
        <v>13</v>
      </c>
      <c r="AI160" s="8">
        <f t="shared" si="28"/>
        <v>5</v>
      </c>
      <c r="AJ160" s="9">
        <f t="shared" si="29"/>
        <v>1305</v>
      </c>
      <c r="AK160" s="23">
        <f t="shared" si="30"/>
        <v>13</v>
      </c>
      <c r="AL160" s="8">
        <f t="shared" si="31"/>
        <v>13</v>
      </c>
      <c r="AM160" s="8">
        <f t="shared" si="22"/>
        <v>21</v>
      </c>
      <c r="AN160" s="10">
        <f t="shared" si="23"/>
        <v>45403</v>
      </c>
      <c r="AO160" s="10">
        <f t="shared" si="32"/>
        <v>45404</v>
      </c>
    </row>
    <row r="161" spans="1:41" x14ac:dyDescent="0.35">
      <c r="A161" s="1">
        <v>45403</v>
      </c>
      <c r="B161" s="2">
        <v>0.54861111111111105</v>
      </c>
      <c r="C161">
        <v>11.8</v>
      </c>
      <c r="D161">
        <v>11.8</v>
      </c>
      <c r="E161">
        <v>11.4</v>
      </c>
      <c r="F161">
        <v>68</v>
      </c>
      <c r="G161">
        <v>6.1</v>
      </c>
      <c r="H161">
        <v>1.7</v>
      </c>
      <c r="I161" t="s">
        <v>0</v>
      </c>
      <c r="J161">
        <v>0.14000000000000001</v>
      </c>
      <c r="K161">
        <v>5.2</v>
      </c>
      <c r="L161" t="s">
        <v>1</v>
      </c>
      <c r="M161">
        <v>11.8</v>
      </c>
      <c r="N161">
        <v>11.3</v>
      </c>
      <c r="O161">
        <v>11.3</v>
      </c>
      <c r="P161">
        <v>997.8</v>
      </c>
      <c r="Q161">
        <v>0</v>
      </c>
      <c r="R161">
        <v>0</v>
      </c>
      <c r="S161">
        <v>2.3E-2</v>
      </c>
      <c r="T161">
        <v>0</v>
      </c>
      <c r="U161">
        <v>19.8</v>
      </c>
      <c r="V161">
        <v>44</v>
      </c>
      <c r="W161">
        <v>7.2</v>
      </c>
      <c r="X161">
        <v>18.7</v>
      </c>
      <c r="Y161">
        <v>8.35</v>
      </c>
      <c r="Z161">
        <v>7.3400000000000007E-2</v>
      </c>
      <c r="AA161">
        <v>117</v>
      </c>
      <c r="AB161">
        <v>1</v>
      </c>
      <c r="AC161">
        <v>100</v>
      </c>
      <c r="AD161">
        <v>5</v>
      </c>
      <c r="AE161" s="7">
        <f t="shared" si="24"/>
        <v>21</v>
      </c>
      <c r="AF161" s="7">
        <f t="shared" si="25"/>
        <v>4</v>
      </c>
      <c r="AG161" s="7">
        <f t="shared" si="26"/>
        <v>2024</v>
      </c>
      <c r="AH161" s="8">
        <f t="shared" si="27"/>
        <v>13</v>
      </c>
      <c r="AI161" s="8">
        <f t="shared" si="28"/>
        <v>10</v>
      </c>
      <c r="AJ161" s="9">
        <f t="shared" si="29"/>
        <v>1310</v>
      </c>
      <c r="AK161" s="23">
        <f t="shared" si="30"/>
        <v>13</v>
      </c>
      <c r="AL161" s="8">
        <f t="shared" si="31"/>
        <v>13</v>
      </c>
      <c r="AM161" s="8">
        <f t="shared" si="22"/>
        <v>21</v>
      </c>
      <c r="AN161" s="10">
        <f t="shared" si="23"/>
        <v>45403</v>
      </c>
      <c r="AO161" s="10">
        <f t="shared" si="32"/>
        <v>45404</v>
      </c>
    </row>
    <row r="162" spans="1:41" x14ac:dyDescent="0.35">
      <c r="A162" s="1">
        <v>45403</v>
      </c>
      <c r="B162" s="2">
        <v>0.55208333333333337</v>
      </c>
      <c r="C162">
        <v>12.2</v>
      </c>
      <c r="D162">
        <v>12.2</v>
      </c>
      <c r="E162">
        <v>11.8</v>
      </c>
      <c r="F162">
        <v>63</v>
      </c>
      <c r="G162">
        <v>5.3</v>
      </c>
      <c r="H162">
        <v>1.7</v>
      </c>
      <c r="I162" t="s">
        <v>1</v>
      </c>
      <c r="J162">
        <v>0.14000000000000001</v>
      </c>
      <c r="K162">
        <v>4.3</v>
      </c>
      <c r="L162" t="s">
        <v>3</v>
      </c>
      <c r="M162">
        <v>12.2</v>
      </c>
      <c r="N162">
        <v>11.6</v>
      </c>
      <c r="O162">
        <v>11.6</v>
      </c>
      <c r="P162">
        <v>997.9</v>
      </c>
      <c r="Q162">
        <v>0</v>
      </c>
      <c r="R162">
        <v>0</v>
      </c>
      <c r="S162">
        <v>2.1000000000000001E-2</v>
      </c>
      <c r="T162">
        <v>0</v>
      </c>
      <c r="U162">
        <v>19.8</v>
      </c>
      <c r="V162">
        <v>44</v>
      </c>
      <c r="W162">
        <v>7.2</v>
      </c>
      <c r="X162">
        <v>18.7</v>
      </c>
      <c r="Y162">
        <v>8.35</v>
      </c>
      <c r="Z162">
        <v>7.3400000000000007E-2</v>
      </c>
      <c r="AA162">
        <v>116</v>
      </c>
      <c r="AB162">
        <v>1</v>
      </c>
      <c r="AC162">
        <v>100</v>
      </c>
      <c r="AD162">
        <v>5</v>
      </c>
      <c r="AE162" s="7">
        <f t="shared" si="24"/>
        <v>21</v>
      </c>
      <c r="AF162" s="7">
        <f t="shared" si="25"/>
        <v>4</v>
      </c>
      <c r="AG162" s="7">
        <f t="shared" si="26"/>
        <v>2024</v>
      </c>
      <c r="AH162" s="8">
        <f t="shared" si="27"/>
        <v>13</v>
      </c>
      <c r="AI162" s="8">
        <f t="shared" si="28"/>
        <v>15</v>
      </c>
      <c r="AJ162" s="9">
        <f t="shared" si="29"/>
        <v>1315</v>
      </c>
      <c r="AK162" s="23">
        <f t="shared" si="30"/>
        <v>13</v>
      </c>
      <c r="AL162" s="8">
        <f t="shared" si="31"/>
        <v>13</v>
      </c>
      <c r="AM162" s="8">
        <f t="shared" si="22"/>
        <v>21</v>
      </c>
      <c r="AN162" s="10">
        <f t="shared" si="23"/>
        <v>45403</v>
      </c>
      <c r="AO162" s="10">
        <f t="shared" si="32"/>
        <v>45404</v>
      </c>
    </row>
    <row r="163" spans="1:41" x14ac:dyDescent="0.35">
      <c r="A163" s="1">
        <v>45403</v>
      </c>
      <c r="B163" s="2">
        <v>0.55555555555555558</v>
      </c>
      <c r="C163">
        <v>12.4</v>
      </c>
      <c r="D163">
        <v>12.4</v>
      </c>
      <c r="E163">
        <v>12.2</v>
      </c>
      <c r="F163">
        <v>65</v>
      </c>
      <c r="G163">
        <v>6</v>
      </c>
      <c r="H163">
        <v>2.6</v>
      </c>
      <c r="I163" t="s">
        <v>0</v>
      </c>
      <c r="J163">
        <v>0.22</v>
      </c>
      <c r="K163">
        <v>6.1</v>
      </c>
      <c r="L163" t="s">
        <v>5</v>
      </c>
      <c r="M163">
        <v>12.4</v>
      </c>
      <c r="N163">
        <v>11.8</v>
      </c>
      <c r="O163">
        <v>11.8</v>
      </c>
      <c r="P163">
        <v>997.8</v>
      </c>
      <c r="Q163">
        <v>0</v>
      </c>
      <c r="R163">
        <v>0</v>
      </c>
      <c r="S163">
        <v>2.1000000000000001E-2</v>
      </c>
      <c r="T163">
        <v>0</v>
      </c>
      <c r="U163">
        <v>19.8</v>
      </c>
      <c r="V163">
        <v>44</v>
      </c>
      <c r="W163">
        <v>7.2</v>
      </c>
      <c r="X163">
        <v>18.7</v>
      </c>
      <c r="Y163">
        <v>8.35</v>
      </c>
      <c r="Z163">
        <v>7.3400000000000007E-2</v>
      </c>
      <c r="AA163">
        <v>117</v>
      </c>
      <c r="AB163">
        <v>1</v>
      </c>
      <c r="AC163">
        <v>100</v>
      </c>
      <c r="AD163">
        <v>5</v>
      </c>
      <c r="AE163" s="7">
        <f t="shared" si="24"/>
        <v>21</v>
      </c>
      <c r="AF163" s="7">
        <f t="shared" si="25"/>
        <v>4</v>
      </c>
      <c r="AG163" s="7">
        <f t="shared" si="26"/>
        <v>2024</v>
      </c>
      <c r="AH163" s="8">
        <f t="shared" si="27"/>
        <v>13</v>
      </c>
      <c r="AI163" s="8">
        <f t="shared" si="28"/>
        <v>20</v>
      </c>
      <c r="AJ163" s="9">
        <f t="shared" si="29"/>
        <v>1320</v>
      </c>
      <c r="AK163" s="23">
        <f t="shared" si="30"/>
        <v>13</v>
      </c>
      <c r="AL163" s="8">
        <f t="shared" si="31"/>
        <v>13</v>
      </c>
      <c r="AM163" s="8">
        <f t="shared" si="22"/>
        <v>21</v>
      </c>
      <c r="AN163" s="10">
        <f t="shared" si="23"/>
        <v>45403</v>
      </c>
      <c r="AO163" s="10">
        <f t="shared" si="32"/>
        <v>45404</v>
      </c>
    </row>
    <row r="164" spans="1:41" x14ac:dyDescent="0.35">
      <c r="A164" s="1">
        <v>45403</v>
      </c>
      <c r="B164" s="2">
        <v>0.55902777777777779</v>
      </c>
      <c r="C164">
        <v>12.3</v>
      </c>
      <c r="D164">
        <v>12.4</v>
      </c>
      <c r="E164">
        <v>12.3</v>
      </c>
      <c r="F164">
        <v>65</v>
      </c>
      <c r="G164">
        <v>5.9</v>
      </c>
      <c r="H164">
        <v>3.5</v>
      </c>
      <c r="I164" t="s">
        <v>0</v>
      </c>
      <c r="J164">
        <v>0.28999999999999998</v>
      </c>
      <c r="K164">
        <v>8.6999999999999993</v>
      </c>
      <c r="L164" t="s">
        <v>0</v>
      </c>
      <c r="M164">
        <v>12.1</v>
      </c>
      <c r="N164">
        <v>11.8</v>
      </c>
      <c r="O164">
        <v>11.5</v>
      </c>
      <c r="P164">
        <v>997.9</v>
      </c>
      <c r="Q164">
        <v>0</v>
      </c>
      <c r="R164">
        <v>0</v>
      </c>
      <c r="S164">
        <v>2.1000000000000001E-2</v>
      </c>
      <c r="T164">
        <v>0</v>
      </c>
      <c r="U164">
        <v>19.8</v>
      </c>
      <c r="V164">
        <v>44</v>
      </c>
      <c r="W164">
        <v>7.2</v>
      </c>
      <c r="X164">
        <v>18.7</v>
      </c>
      <c r="Y164">
        <v>8.35</v>
      </c>
      <c r="Z164">
        <v>7.3400000000000007E-2</v>
      </c>
      <c r="AA164">
        <v>116</v>
      </c>
      <c r="AB164">
        <v>1</v>
      </c>
      <c r="AC164">
        <v>100</v>
      </c>
      <c r="AD164">
        <v>5</v>
      </c>
      <c r="AE164" s="7">
        <f t="shared" si="24"/>
        <v>21</v>
      </c>
      <c r="AF164" s="7">
        <f t="shared" si="25"/>
        <v>4</v>
      </c>
      <c r="AG164" s="7">
        <f t="shared" si="26"/>
        <v>2024</v>
      </c>
      <c r="AH164" s="8">
        <f t="shared" si="27"/>
        <v>13</v>
      </c>
      <c r="AI164" s="8">
        <f t="shared" si="28"/>
        <v>25</v>
      </c>
      <c r="AJ164" s="9">
        <f t="shared" si="29"/>
        <v>1325</v>
      </c>
      <c r="AK164" s="23">
        <f t="shared" si="30"/>
        <v>13</v>
      </c>
      <c r="AL164" s="8">
        <f t="shared" si="31"/>
        <v>13</v>
      </c>
      <c r="AM164" s="8">
        <f t="shared" si="22"/>
        <v>21</v>
      </c>
      <c r="AN164" s="10">
        <f t="shared" si="23"/>
        <v>45403</v>
      </c>
      <c r="AO164" s="10">
        <f t="shared" si="32"/>
        <v>45404</v>
      </c>
    </row>
    <row r="165" spans="1:41" x14ac:dyDescent="0.35">
      <c r="A165" s="1">
        <v>45403</v>
      </c>
      <c r="B165" s="2">
        <v>0.5625</v>
      </c>
      <c r="C165">
        <v>12.4</v>
      </c>
      <c r="D165">
        <v>12.4</v>
      </c>
      <c r="E165">
        <v>12.3</v>
      </c>
      <c r="F165">
        <v>64</v>
      </c>
      <c r="G165">
        <v>5.8</v>
      </c>
      <c r="H165">
        <v>4.3</v>
      </c>
      <c r="I165" t="s">
        <v>0</v>
      </c>
      <c r="J165">
        <v>0.36</v>
      </c>
      <c r="K165">
        <v>8.6999999999999993</v>
      </c>
      <c r="L165" t="s">
        <v>0</v>
      </c>
      <c r="M165">
        <v>11.8</v>
      </c>
      <c r="N165">
        <v>11.8</v>
      </c>
      <c r="O165">
        <v>11.3</v>
      </c>
      <c r="P165">
        <v>997.9</v>
      </c>
      <c r="Q165">
        <v>0</v>
      </c>
      <c r="R165">
        <v>0</v>
      </c>
      <c r="S165">
        <v>2.1000000000000001E-2</v>
      </c>
      <c r="T165">
        <v>0</v>
      </c>
      <c r="U165">
        <v>19.8</v>
      </c>
      <c r="V165">
        <v>44</v>
      </c>
      <c r="W165">
        <v>7.2</v>
      </c>
      <c r="X165">
        <v>18.7</v>
      </c>
      <c r="Y165">
        <v>8.35</v>
      </c>
      <c r="Z165">
        <v>7.3400000000000007E-2</v>
      </c>
      <c r="AA165">
        <v>117</v>
      </c>
      <c r="AB165">
        <v>1</v>
      </c>
      <c r="AC165">
        <v>100</v>
      </c>
      <c r="AD165">
        <v>5</v>
      </c>
      <c r="AE165" s="7">
        <f t="shared" si="24"/>
        <v>21</v>
      </c>
      <c r="AF165" s="7">
        <f t="shared" si="25"/>
        <v>4</v>
      </c>
      <c r="AG165" s="7">
        <f t="shared" si="26"/>
        <v>2024</v>
      </c>
      <c r="AH165" s="8">
        <f t="shared" si="27"/>
        <v>13</v>
      </c>
      <c r="AI165" s="8">
        <f t="shared" si="28"/>
        <v>30</v>
      </c>
      <c r="AJ165" s="9">
        <f t="shared" si="29"/>
        <v>1330</v>
      </c>
      <c r="AK165" s="23">
        <f t="shared" si="30"/>
        <v>13</v>
      </c>
      <c r="AL165" s="8">
        <f t="shared" si="31"/>
        <v>13</v>
      </c>
      <c r="AM165" s="8">
        <f t="shared" si="22"/>
        <v>21</v>
      </c>
      <c r="AN165" s="10">
        <f t="shared" si="23"/>
        <v>45403</v>
      </c>
      <c r="AO165" s="10">
        <f t="shared" si="32"/>
        <v>45404</v>
      </c>
    </row>
    <row r="166" spans="1:41" x14ac:dyDescent="0.35">
      <c r="A166" s="1">
        <v>45403</v>
      </c>
      <c r="B166" s="2">
        <v>0.56597222222222221</v>
      </c>
      <c r="C166">
        <v>12.2</v>
      </c>
      <c r="D166">
        <v>12.4</v>
      </c>
      <c r="E166">
        <v>12.2</v>
      </c>
      <c r="F166">
        <v>64</v>
      </c>
      <c r="G166">
        <v>5.6</v>
      </c>
      <c r="H166">
        <v>3.5</v>
      </c>
      <c r="I166" t="s">
        <v>0</v>
      </c>
      <c r="J166">
        <v>0.28999999999999998</v>
      </c>
      <c r="K166">
        <v>7.8</v>
      </c>
      <c r="L166" t="s">
        <v>7</v>
      </c>
      <c r="M166">
        <v>11.9</v>
      </c>
      <c r="N166">
        <v>11.7</v>
      </c>
      <c r="O166">
        <v>11.4</v>
      </c>
      <c r="P166">
        <v>998.1</v>
      </c>
      <c r="Q166">
        <v>0</v>
      </c>
      <c r="R166">
        <v>0</v>
      </c>
      <c r="S166">
        <v>2.1000000000000001E-2</v>
      </c>
      <c r="T166">
        <v>0</v>
      </c>
      <c r="U166">
        <v>19.8</v>
      </c>
      <c r="V166">
        <v>43</v>
      </c>
      <c r="W166">
        <v>6.9</v>
      </c>
      <c r="X166">
        <v>18.7</v>
      </c>
      <c r="Y166">
        <v>8.25</v>
      </c>
      <c r="Z166">
        <v>7.3400000000000007E-2</v>
      </c>
      <c r="AA166">
        <v>117</v>
      </c>
      <c r="AB166">
        <v>1</v>
      </c>
      <c r="AC166">
        <v>100</v>
      </c>
      <c r="AD166">
        <v>5</v>
      </c>
      <c r="AE166" s="7">
        <f t="shared" si="24"/>
        <v>21</v>
      </c>
      <c r="AF166" s="7">
        <f t="shared" si="25"/>
        <v>4</v>
      </c>
      <c r="AG166" s="7">
        <f t="shared" si="26"/>
        <v>2024</v>
      </c>
      <c r="AH166" s="8">
        <f t="shared" si="27"/>
        <v>13</v>
      </c>
      <c r="AI166" s="8">
        <f t="shared" si="28"/>
        <v>35</v>
      </c>
      <c r="AJ166" s="9">
        <f t="shared" si="29"/>
        <v>1335</v>
      </c>
      <c r="AK166" s="23">
        <f t="shared" si="30"/>
        <v>13</v>
      </c>
      <c r="AL166" s="8">
        <f t="shared" si="31"/>
        <v>13</v>
      </c>
      <c r="AM166" s="8">
        <f t="shared" si="22"/>
        <v>21</v>
      </c>
      <c r="AN166" s="10">
        <f t="shared" si="23"/>
        <v>45403</v>
      </c>
      <c r="AO166" s="10">
        <f t="shared" si="32"/>
        <v>45404</v>
      </c>
    </row>
    <row r="167" spans="1:41" x14ac:dyDescent="0.35">
      <c r="A167" s="1">
        <v>45403</v>
      </c>
      <c r="B167" s="2">
        <v>0.56944444444444442</v>
      </c>
      <c r="C167">
        <v>12.4</v>
      </c>
      <c r="D167">
        <v>12.4</v>
      </c>
      <c r="E167">
        <v>12.2</v>
      </c>
      <c r="F167">
        <v>70</v>
      </c>
      <c r="G167">
        <v>7.1</v>
      </c>
      <c r="H167">
        <v>2.6</v>
      </c>
      <c r="I167" t="s">
        <v>0</v>
      </c>
      <c r="J167">
        <v>0.22</v>
      </c>
      <c r="K167">
        <v>7</v>
      </c>
      <c r="L167" t="s">
        <v>1</v>
      </c>
      <c r="M167">
        <v>12.4</v>
      </c>
      <c r="N167">
        <v>12</v>
      </c>
      <c r="O167">
        <v>12</v>
      </c>
      <c r="P167">
        <v>998.1</v>
      </c>
      <c r="Q167">
        <v>0</v>
      </c>
      <c r="R167">
        <v>0</v>
      </c>
      <c r="S167">
        <v>2.1000000000000001E-2</v>
      </c>
      <c r="T167">
        <v>0</v>
      </c>
      <c r="U167">
        <v>19.8</v>
      </c>
      <c r="V167">
        <v>43</v>
      </c>
      <c r="W167">
        <v>6.9</v>
      </c>
      <c r="X167">
        <v>18.7</v>
      </c>
      <c r="Y167">
        <v>8.25</v>
      </c>
      <c r="Z167">
        <v>7.3400000000000007E-2</v>
      </c>
      <c r="AA167">
        <v>116</v>
      </c>
      <c r="AB167">
        <v>1</v>
      </c>
      <c r="AC167">
        <v>100</v>
      </c>
      <c r="AD167">
        <v>5</v>
      </c>
      <c r="AE167" s="7">
        <f t="shared" si="24"/>
        <v>21</v>
      </c>
      <c r="AF167" s="7">
        <f t="shared" si="25"/>
        <v>4</v>
      </c>
      <c r="AG167" s="7">
        <f t="shared" si="26"/>
        <v>2024</v>
      </c>
      <c r="AH167" s="8">
        <f t="shared" si="27"/>
        <v>13</v>
      </c>
      <c r="AI167" s="8">
        <f t="shared" si="28"/>
        <v>40</v>
      </c>
      <c r="AJ167" s="9">
        <f t="shared" si="29"/>
        <v>1340</v>
      </c>
      <c r="AK167" s="23">
        <f t="shared" si="30"/>
        <v>13</v>
      </c>
      <c r="AL167" s="8">
        <f t="shared" si="31"/>
        <v>13</v>
      </c>
      <c r="AM167" s="8">
        <f t="shared" si="22"/>
        <v>21</v>
      </c>
      <c r="AN167" s="10">
        <f t="shared" si="23"/>
        <v>45403</v>
      </c>
      <c r="AO167" s="10">
        <f t="shared" si="32"/>
        <v>45404</v>
      </c>
    </row>
    <row r="168" spans="1:41" x14ac:dyDescent="0.35">
      <c r="A168" s="1">
        <v>45403</v>
      </c>
      <c r="B168" s="2">
        <v>0.57291666666666663</v>
      </c>
      <c r="C168">
        <v>12.8</v>
      </c>
      <c r="D168">
        <v>12.8</v>
      </c>
      <c r="E168">
        <v>12.4</v>
      </c>
      <c r="F168">
        <v>68</v>
      </c>
      <c r="G168">
        <v>7</v>
      </c>
      <c r="H168">
        <v>3.5</v>
      </c>
      <c r="I168" t="s">
        <v>0</v>
      </c>
      <c r="J168">
        <v>0.28999999999999998</v>
      </c>
      <c r="K168">
        <v>7</v>
      </c>
      <c r="L168" t="s">
        <v>0</v>
      </c>
      <c r="M168">
        <v>12.6</v>
      </c>
      <c r="N168">
        <v>12.3</v>
      </c>
      <c r="O168">
        <v>12.1</v>
      </c>
      <c r="P168">
        <v>998</v>
      </c>
      <c r="Q168">
        <v>0</v>
      </c>
      <c r="R168">
        <v>0</v>
      </c>
      <c r="S168">
        <v>1.9E-2</v>
      </c>
      <c r="T168">
        <v>0</v>
      </c>
      <c r="U168">
        <v>19.8</v>
      </c>
      <c r="V168">
        <v>43</v>
      </c>
      <c r="W168">
        <v>6.9</v>
      </c>
      <c r="X168">
        <v>18.7</v>
      </c>
      <c r="Y168">
        <v>8.25</v>
      </c>
      <c r="Z168">
        <v>7.3400000000000007E-2</v>
      </c>
      <c r="AA168">
        <v>118</v>
      </c>
      <c r="AB168">
        <v>1</v>
      </c>
      <c r="AC168">
        <v>100</v>
      </c>
      <c r="AD168">
        <v>5</v>
      </c>
      <c r="AE168" s="7">
        <f t="shared" si="24"/>
        <v>21</v>
      </c>
      <c r="AF168" s="7">
        <f t="shared" si="25"/>
        <v>4</v>
      </c>
      <c r="AG168" s="7">
        <f t="shared" si="26"/>
        <v>2024</v>
      </c>
      <c r="AH168" s="8">
        <f t="shared" si="27"/>
        <v>13</v>
      </c>
      <c r="AI168" s="8">
        <f t="shared" si="28"/>
        <v>45</v>
      </c>
      <c r="AJ168" s="9">
        <f t="shared" si="29"/>
        <v>1345</v>
      </c>
      <c r="AK168" s="23">
        <f t="shared" si="30"/>
        <v>13</v>
      </c>
      <c r="AL168" s="8">
        <f t="shared" si="31"/>
        <v>13</v>
      </c>
      <c r="AM168" s="8">
        <f t="shared" si="22"/>
        <v>21</v>
      </c>
      <c r="AN168" s="10">
        <f t="shared" si="23"/>
        <v>45403</v>
      </c>
      <c r="AO168" s="10">
        <f t="shared" si="32"/>
        <v>45404</v>
      </c>
    </row>
    <row r="169" spans="1:41" x14ac:dyDescent="0.35">
      <c r="A169" s="1">
        <v>45403</v>
      </c>
      <c r="B169" s="2">
        <v>0.57638888888888895</v>
      </c>
      <c r="C169">
        <v>13.1</v>
      </c>
      <c r="D169">
        <v>13.1</v>
      </c>
      <c r="E169">
        <v>12.8</v>
      </c>
      <c r="F169">
        <v>64</v>
      </c>
      <c r="G169">
        <v>6.4</v>
      </c>
      <c r="H169">
        <v>2.6</v>
      </c>
      <c r="I169" t="s">
        <v>0</v>
      </c>
      <c r="J169">
        <v>0.22</v>
      </c>
      <c r="K169">
        <v>10.4</v>
      </c>
      <c r="L169" t="s">
        <v>4</v>
      </c>
      <c r="M169">
        <v>13.1</v>
      </c>
      <c r="N169">
        <v>12.4</v>
      </c>
      <c r="O169">
        <v>12.4</v>
      </c>
      <c r="P169">
        <v>998.1</v>
      </c>
      <c r="Q169">
        <v>0</v>
      </c>
      <c r="R169">
        <v>0</v>
      </c>
      <c r="S169">
        <v>1.7999999999999999E-2</v>
      </c>
      <c r="T169">
        <v>0</v>
      </c>
      <c r="U169">
        <v>19.899999999999999</v>
      </c>
      <c r="V169">
        <v>43</v>
      </c>
      <c r="W169">
        <v>7</v>
      </c>
      <c r="X169">
        <v>18.8</v>
      </c>
      <c r="Y169">
        <v>8.25</v>
      </c>
      <c r="Z169">
        <v>7.3400000000000007E-2</v>
      </c>
      <c r="AA169">
        <v>117</v>
      </c>
      <c r="AB169">
        <v>1</v>
      </c>
      <c r="AC169">
        <v>100</v>
      </c>
      <c r="AD169">
        <v>5</v>
      </c>
      <c r="AE169" s="7">
        <f t="shared" si="24"/>
        <v>21</v>
      </c>
      <c r="AF169" s="7">
        <f t="shared" si="25"/>
        <v>4</v>
      </c>
      <c r="AG169" s="7">
        <f t="shared" si="26"/>
        <v>2024</v>
      </c>
      <c r="AH169" s="8">
        <f t="shared" si="27"/>
        <v>13</v>
      </c>
      <c r="AI169" s="8">
        <f t="shared" si="28"/>
        <v>50</v>
      </c>
      <c r="AJ169" s="9">
        <f t="shared" si="29"/>
        <v>1350</v>
      </c>
      <c r="AK169" s="23">
        <f t="shared" si="30"/>
        <v>13</v>
      </c>
      <c r="AL169" s="8">
        <f t="shared" si="31"/>
        <v>13</v>
      </c>
      <c r="AM169" s="8">
        <f t="shared" si="22"/>
        <v>21</v>
      </c>
      <c r="AN169" s="10">
        <f t="shared" si="23"/>
        <v>45403</v>
      </c>
      <c r="AO169" s="10">
        <f t="shared" si="32"/>
        <v>45404</v>
      </c>
    </row>
    <row r="170" spans="1:41" x14ac:dyDescent="0.35">
      <c r="A170" s="1">
        <v>45403</v>
      </c>
      <c r="B170" s="2">
        <v>0.57986111111111105</v>
      </c>
      <c r="C170">
        <v>13.1</v>
      </c>
      <c r="D170">
        <v>13.1</v>
      </c>
      <c r="E170">
        <v>13.1</v>
      </c>
      <c r="F170">
        <v>64</v>
      </c>
      <c r="G170">
        <v>6.4</v>
      </c>
      <c r="H170">
        <v>3.5</v>
      </c>
      <c r="I170" t="s">
        <v>1</v>
      </c>
      <c r="J170">
        <v>0.28999999999999998</v>
      </c>
      <c r="K170">
        <v>10.4</v>
      </c>
      <c r="L170" t="s">
        <v>0</v>
      </c>
      <c r="M170">
        <v>12.9</v>
      </c>
      <c r="N170">
        <v>12.5</v>
      </c>
      <c r="O170">
        <v>12.3</v>
      </c>
      <c r="P170">
        <v>998.1</v>
      </c>
      <c r="Q170">
        <v>0</v>
      </c>
      <c r="R170">
        <v>0</v>
      </c>
      <c r="S170">
        <v>1.7999999999999999E-2</v>
      </c>
      <c r="T170">
        <v>0</v>
      </c>
      <c r="U170">
        <v>19.899999999999999</v>
      </c>
      <c r="V170">
        <v>43</v>
      </c>
      <c r="W170">
        <v>7</v>
      </c>
      <c r="X170">
        <v>18.8</v>
      </c>
      <c r="Y170">
        <v>8.25</v>
      </c>
      <c r="Z170">
        <v>7.3400000000000007E-2</v>
      </c>
      <c r="AA170">
        <v>117</v>
      </c>
      <c r="AB170">
        <v>1</v>
      </c>
      <c r="AC170">
        <v>100</v>
      </c>
      <c r="AD170">
        <v>5</v>
      </c>
      <c r="AE170" s="7">
        <f t="shared" si="24"/>
        <v>21</v>
      </c>
      <c r="AF170" s="7">
        <f t="shared" si="25"/>
        <v>4</v>
      </c>
      <c r="AG170" s="7">
        <f t="shared" si="26"/>
        <v>2024</v>
      </c>
      <c r="AH170" s="8">
        <f t="shared" si="27"/>
        <v>13</v>
      </c>
      <c r="AI170" s="8">
        <f t="shared" si="28"/>
        <v>55</v>
      </c>
      <c r="AJ170" s="9">
        <f t="shared" si="29"/>
        <v>1355</v>
      </c>
      <c r="AK170" s="23">
        <f t="shared" si="30"/>
        <v>13</v>
      </c>
      <c r="AL170" s="8">
        <f t="shared" si="31"/>
        <v>13</v>
      </c>
      <c r="AM170" s="8">
        <f t="shared" si="22"/>
        <v>21</v>
      </c>
      <c r="AN170" s="10">
        <f t="shared" si="23"/>
        <v>45403</v>
      </c>
      <c r="AO170" s="10">
        <f t="shared" si="32"/>
        <v>45404</v>
      </c>
    </row>
    <row r="171" spans="1:41" x14ac:dyDescent="0.35">
      <c r="A171" s="1">
        <v>45403</v>
      </c>
      <c r="B171" s="2">
        <v>0.58333333333333337</v>
      </c>
      <c r="C171">
        <v>13.1</v>
      </c>
      <c r="D171">
        <v>13.1</v>
      </c>
      <c r="E171">
        <v>13.1</v>
      </c>
      <c r="F171">
        <v>58</v>
      </c>
      <c r="G171">
        <v>5</v>
      </c>
      <c r="H171">
        <v>4.3</v>
      </c>
      <c r="I171" t="s">
        <v>6</v>
      </c>
      <c r="J171">
        <v>0.36</v>
      </c>
      <c r="K171">
        <v>10.4</v>
      </c>
      <c r="L171" t="s">
        <v>1</v>
      </c>
      <c r="M171">
        <v>12.6</v>
      </c>
      <c r="N171">
        <v>12.3</v>
      </c>
      <c r="O171">
        <v>11.8</v>
      </c>
      <c r="P171">
        <v>998.2</v>
      </c>
      <c r="Q171">
        <v>0</v>
      </c>
      <c r="R171">
        <v>0</v>
      </c>
      <c r="S171">
        <v>1.7999999999999999E-2</v>
      </c>
      <c r="T171">
        <v>0</v>
      </c>
      <c r="U171">
        <v>19.899999999999999</v>
      </c>
      <c r="V171">
        <v>42</v>
      </c>
      <c r="W171">
        <v>6.6</v>
      </c>
      <c r="X171">
        <v>18.7</v>
      </c>
      <c r="Y171">
        <v>8.09</v>
      </c>
      <c r="Z171">
        <v>7.3400000000000007E-2</v>
      </c>
      <c r="AA171">
        <v>117</v>
      </c>
      <c r="AB171">
        <v>1</v>
      </c>
      <c r="AC171">
        <v>100</v>
      </c>
      <c r="AD171">
        <v>5</v>
      </c>
      <c r="AE171" s="7">
        <f t="shared" si="24"/>
        <v>21</v>
      </c>
      <c r="AF171" s="7">
        <f t="shared" si="25"/>
        <v>4</v>
      </c>
      <c r="AG171" s="7">
        <f t="shared" si="26"/>
        <v>2024</v>
      </c>
      <c r="AH171" s="8">
        <f t="shared" si="27"/>
        <v>14</v>
      </c>
      <c r="AI171" s="8">
        <f t="shared" si="28"/>
        <v>0</v>
      </c>
      <c r="AJ171" s="9">
        <f t="shared" si="29"/>
        <v>1400</v>
      </c>
      <c r="AK171" s="23">
        <f t="shared" si="30"/>
        <v>13</v>
      </c>
      <c r="AL171" s="8">
        <f t="shared" si="31"/>
        <v>13</v>
      </c>
      <c r="AM171" s="8">
        <f t="shared" si="22"/>
        <v>21</v>
      </c>
      <c r="AN171" s="10">
        <f t="shared" si="23"/>
        <v>45403</v>
      </c>
      <c r="AO171" s="10">
        <f t="shared" si="32"/>
        <v>45404</v>
      </c>
    </row>
    <row r="172" spans="1:41" x14ac:dyDescent="0.35">
      <c r="A172" s="1">
        <v>45403</v>
      </c>
      <c r="B172" s="2">
        <v>0.58680555555555558</v>
      </c>
      <c r="C172">
        <v>12.9</v>
      </c>
      <c r="D172">
        <v>13.1</v>
      </c>
      <c r="E172">
        <v>12.9</v>
      </c>
      <c r="F172">
        <v>62</v>
      </c>
      <c r="G172">
        <v>5.8</v>
      </c>
      <c r="H172">
        <v>2.6</v>
      </c>
      <c r="I172" t="s">
        <v>0</v>
      </c>
      <c r="J172">
        <v>0.22</v>
      </c>
      <c r="K172">
        <v>6.1</v>
      </c>
      <c r="L172" t="s">
        <v>0</v>
      </c>
      <c r="M172">
        <v>12.9</v>
      </c>
      <c r="N172">
        <v>12.3</v>
      </c>
      <c r="O172">
        <v>12.3</v>
      </c>
      <c r="P172">
        <v>998.1</v>
      </c>
      <c r="Q172">
        <v>0</v>
      </c>
      <c r="R172">
        <v>0</v>
      </c>
      <c r="S172">
        <v>1.9E-2</v>
      </c>
      <c r="T172">
        <v>0</v>
      </c>
      <c r="U172">
        <v>20.100000000000001</v>
      </c>
      <c r="V172">
        <v>42</v>
      </c>
      <c r="W172">
        <v>6.7</v>
      </c>
      <c r="X172">
        <v>18.8</v>
      </c>
      <c r="Y172">
        <v>8.09</v>
      </c>
      <c r="Z172">
        <v>7.3300000000000004E-2</v>
      </c>
      <c r="AA172">
        <v>117</v>
      </c>
      <c r="AB172">
        <v>1</v>
      </c>
      <c r="AC172">
        <v>100</v>
      </c>
      <c r="AD172">
        <v>5</v>
      </c>
      <c r="AE172" s="7">
        <f t="shared" si="24"/>
        <v>21</v>
      </c>
      <c r="AF172" s="7">
        <f t="shared" si="25"/>
        <v>4</v>
      </c>
      <c r="AG172" s="7">
        <f t="shared" si="26"/>
        <v>2024</v>
      </c>
      <c r="AH172" s="8">
        <f t="shared" si="27"/>
        <v>14</v>
      </c>
      <c r="AI172" s="8">
        <f t="shared" si="28"/>
        <v>5</v>
      </c>
      <c r="AJ172" s="9">
        <f t="shared" si="29"/>
        <v>1405</v>
      </c>
      <c r="AK172" s="23">
        <f t="shared" si="30"/>
        <v>14</v>
      </c>
      <c r="AL172" s="8">
        <f t="shared" si="31"/>
        <v>14</v>
      </c>
      <c r="AM172" s="8">
        <f t="shared" si="22"/>
        <v>21</v>
      </c>
      <c r="AN172" s="10">
        <f t="shared" si="23"/>
        <v>45403</v>
      </c>
      <c r="AO172" s="10">
        <f t="shared" si="32"/>
        <v>45404</v>
      </c>
    </row>
    <row r="173" spans="1:41" x14ac:dyDescent="0.35">
      <c r="A173" s="1">
        <v>45403</v>
      </c>
      <c r="B173" s="2">
        <v>0.59027777777777779</v>
      </c>
      <c r="C173">
        <v>12.8</v>
      </c>
      <c r="D173">
        <v>12.9</v>
      </c>
      <c r="E173">
        <v>12.8</v>
      </c>
      <c r="F173">
        <v>62</v>
      </c>
      <c r="G173">
        <v>5.7</v>
      </c>
      <c r="H173">
        <v>2.6</v>
      </c>
      <c r="I173" t="s">
        <v>6</v>
      </c>
      <c r="J173">
        <v>0.22</v>
      </c>
      <c r="K173">
        <v>10.4</v>
      </c>
      <c r="L173" t="s">
        <v>3</v>
      </c>
      <c r="M173">
        <v>12.8</v>
      </c>
      <c r="N173">
        <v>12.2</v>
      </c>
      <c r="O173">
        <v>12.2</v>
      </c>
      <c r="P173">
        <v>998.2</v>
      </c>
      <c r="Q173">
        <v>0</v>
      </c>
      <c r="R173">
        <v>0</v>
      </c>
      <c r="S173">
        <v>1.9E-2</v>
      </c>
      <c r="T173">
        <v>0</v>
      </c>
      <c r="U173">
        <v>20.100000000000001</v>
      </c>
      <c r="V173">
        <v>42</v>
      </c>
      <c r="W173">
        <v>6.8</v>
      </c>
      <c r="X173">
        <v>18.899999999999999</v>
      </c>
      <c r="Y173">
        <v>8.09</v>
      </c>
      <c r="Z173">
        <v>7.3300000000000004E-2</v>
      </c>
      <c r="AA173">
        <v>117</v>
      </c>
      <c r="AB173">
        <v>1</v>
      </c>
      <c r="AC173">
        <v>100</v>
      </c>
      <c r="AD173">
        <v>5</v>
      </c>
      <c r="AE173" s="7">
        <f t="shared" si="24"/>
        <v>21</v>
      </c>
      <c r="AF173" s="7">
        <f t="shared" si="25"/>
        <v>4</v>
      </c>
      <c r="AG173" s="7">
        <f t="shared" si="26"/>
        <v>2024</v>
      </c>
      <c r="AH173" s="8">
        <f t="shared" si="27"/>
        <v>14</v>
      </c>
      <c r="AI173" s="8">
        <f t="shared" si="28"/>
        <v>10</v>
      </c>
      <c r="AJ173" s="9">
        <f t="shared" si="29"/>
        <v>1410</v>
      </c>
      <c r="AK173" s="23">
        <f t="shared" si="30"/>
        <v>14</v>
      </c>
      <c r="AL173" s="8">
        <f t="shared" si="31"/>
        <v>14</v>
      </c>
      <c r="AM173" s="8">
        <f t="shared" si="22"/>
        <v>21</v>
      </c>
      <c r="AN173" s="10">
        <f t="shared" si="23"/>
        <v>45403</v>
      </c>
      <c r="AO173" s="10">
        <f t="shared" si="32"/>
        <v>45404</v>
      </c>
    </row>
    <row r="174" spans="1:41" x14ac:dyDescent="0.35">
      <c r="A174" s="1">
        <v>45403</v>
      </c>
      <c r="B174" s="2">
        <v>0.59375</v>
      </c>
      <c r="C174">
        <v>12.8</v>
      </c>
      <c r="D174">
        <v>12.8</v>
      </c>
      <c r="E174">
        <v>12.8</v>
      </c>
      <c r="F174">
        <v>61</v>
      </c>
      <c r="G174">
        <v>5.5</v>
      </c>
      <c r="H174">
        <v>2.6</v>
      </c>
      <c r="I174" t="s">
        <v>1</v>
      </c>
      <c r="J174">
        <v>0.22</v>
      </c>
      <c r="K174">
        <v>5.2</v>
      </c>
      <c r="L174" t="s">
        <v>0</v>
      </c>
      <c r="M174">
        <v>12.8</v>
      </c>
      <c r="N174">
        <v>12.2</v>
      </c>
      <c r="O174">
        <v>12.2</v>
      </c>
      <c r="P174">
        <v>998.3</v>
      </c>
      <c r="Q174">
        <v>0</v>
      </c>
      <c r="R174">
        <v>0</v>
      </c>
      <c r="S174">
        <v>1.9E-2</v>
      </c>
      <c r="T174">
        <v>0</v>
      </c>
      <c r="U174">
        <v>20.2</v>
      </c>
      <c r="V174">
        <v>42</v>
      </c>
      <c r="W174">
        <v>6.9</v>
      </c>
      <c r="X174">
        <v>19</v>
      </c>
      <c r="Y174">
        <v>8.08</v>
      </c>
      <c r="Z174">
        <v>7.3300000000000004E-2</v>
      </c>
      <c r="AA174">
        <v>116</v>
      </c>
      <c r="AB174">
        <v>1</v>
      </c>
      <c r="AC174">
        <v>100</v>
      </c>
      <c r="AD174">
        <v>5</v>
      </c>
      <c r="AE174" s="7">
        <f t="shared" si="24"/>
        <v>21</v>
      </c>
      <c r="AF174" s="7">
        <f t="shared" si="25"/>
        <v>4</v>
      </c>
      <c r="AG174" s="7">
        <f t="shared" si="26"/>
        <v>2024</v>
      </c>
      <c r="AH174" s="8">
        <f t="shared" si="27"/>
        <v>14</v>
      </c>
      <c r="AI174" s="8">
        <f t="shared" si="28"/>
        <v>15</v>
      </c>
      <c r="AJ174" s="9">
        <f t="shared" si="29"/>
        <v>1415</v>
      </c>
      <c r="AK174" s="23">
        <f t="shared" si="30"/>
        <v>14</v>
      </c>
      <c r="AL174" s="8">
        <f t="shared" si="31"/>
        <v>14</v>
      </c>
      <c r="AM174" s="8">
        <f t="shared" si="22"/>
        <v>21</v>
      </c>
      <c r="AN174" s="10">
        <f t="shared" si="23"/>
        <v>45403</v>
      </c>
      <c r="AO174" s="10">
        <f t="shared" si="32"/>
        <v>45404</v>
      </c>
    </row>
    <row r="175" spans="1:41" x14ac:dyDescent="0.35">
      <c r="A175" s="1">
        <v>45403</v>
      </c>
      <c r="B175" s="2">
        <v>0.59722222222222221</v>
      </c>
      <c r="C175">
        <v>12.8</v>
      </c>
      <c r="D175">
        <v>12.9</v>
      </c>
      <c r="E175">
        <v>12.8</v>
      </c>
      <c r="F175">
        <v>58</v>
      </c>
      <c r="G175">
        <v>4.8</v>
      </c>
      <c r="H175">
        <v>3.5</v>
      </c>
      <c r="I175" t="s">
        <v>1</v>
      </c>
      <c r="J175">
        <v>0.28999999999999998</v>
      </c>
      <c r="K175">
        <v>7.8</v>
      </c>
      <c r="L175" t="s">
        <v>1</v>
      </c>
      <c r="M175">
        <v>12.6</v>
      </c>
      <c r="N175">
        <v>12.1</v>
      </c>
      <c r="O175">
        <v>11.8</v>
      </c>
      <c r="P175">
        <v>998.3</v>
      </c>
      <c r="Q175">
        <v>0</v>
      </c>
      <c r="R175">
        <v>0</v>
      </c>
      <c r="S175">
        <v>1.9E-2</v>
      </c>
      <c r="T175">
        <v>0</v>
      </c>
      <c r="U175">
        <v>20.2</v>
      </c>
      <c r="V175">
        <v>42</v>
      </c>
      <c r="W175">
        <v>6.9</v>
      </c>
      <c r="X175">
        <v>19</v>
      </c>
      <c r="Y175">
        <v>8.08</v>
      </c>
      <c r="Z175">
        <v>7.3300000000000004E-2</v>
      </c>
      <c r="AA175">
        <v>117</v>
      </c>
      <c r="AB175">
        <v>1</v>
      </c>
      <c r="AC175">
        <v>100</v>
      </c>
      <c r="AD175">
        <v>5</v>
      </c>
      <c r="AE175" s="7">
        <f t="shared" si="24"/>
        <v>21</v>
      </c>
      <c r="AF175" s="7">
        <f t="shared" si="25"/>
        <v>4</v>
      </c>
      <c r="AG175" s="7">
        <f t="shared" si="26"/>
        <v>2024</v>
      </c>
      <c r="AH175" s="8">
        <f t="shared" si="27"/>
        <v>14</v>
      </c>
      <c r="AI175" s="8">
        <f t="shared" si="28"/>
        <v>20</v>
      </c>
      <c r="AJ175" s="9">
        <f t="shared" si="29"/>
        <v>1420</v>
      </c>
      <c r="AK175" s="23">
        <f t="shared" si="30"/>
        <v>14</v>
      </c>
      <c r="AL175" s="8">
        <f t="shared" si="31"/>
        <v>14</v>
      </c>
      <c r="AM175" s="8">
        <f t="shared" si="22"/>
        <v>21</v>
      </c>
      <c r="AN175" s="10">
        <f t="shared" si="23"/>
        <v>45403</v>
      </c>
      <c r="AO175" s="10">
        <f t="shared" si="32"/>
        <v>45404</v>
      </c>
    </row>
    <row r="176" spans="1:41" x14ac:dyDescent="0.35">
      <c r="A176" s="1">
        <v>45403</v>
      </c>
      <c r="B176" s="2">
        <v>0.60069444444444442</v>
      </c>
      <c r="C176">
        <v>12.9</v>
      </c>
      <c r="D176">
        <v>12.9</v>
      </c>
      <c r="E176">
        <v>12.8</v>
      </c>
      <c r="F176">
        <v>60</v>
      </c>
      <c r="G176">
        <v>5.4</v>
      </c>
      <c r="H176">
        <v>3.5</v>
      </c>
      <c r="I176" t="s">
        <v>3</v>
      </c>
      <c r="J176">
        <v>0.28999999999999998</v>
      </c>
      <c r="K176">
        <v>7.8</v>
      </c>
      <c r="L176" t="s">
        <v>4</v>
      </c>
      <c r="M176">
        <v>12.8</v>
      </c>
      <c r="N176">
        <v>12.2</v>
      </c>
      <c r="O176">
        <v>12.1</v>
      </c>
      <c r="P176">
        <v>998.4</v>
      </c>
      <c r="Q176">
        <v>0</v>
      </c>
      <c r="R176">
        <v>0</v>
      </c>
      <c r="S176">
        <v>1.9E-2</v>
      </c>
      <c r="T176">
        <v>0</v>
      </c>
      <c r="U176">
        <v>20.2</v>
      </c>
      <c r="V176">
        <v>42</v>
      </c>
      <c r="W176">
        <v>6.9</v>
      </c>
      <c r="X176">
        <v>19</v>
      </c>
      <c r="Y176">
        <v>8.08</v>
      </c>
      <c r="Z176">
        <v>7.3300000000000004E-2</v>
      </c>
      <c r="AA176">
        <v>117</v>
      </c>
      <c r="AB176">
        <v>1</v>
      </c>
      <c r="AC176">
        <v>100</v>
      </c>
      <c r="AD176">
        <v>5</v>
      </c>
      <c r="AE176" s="7">
        <f t="shared" si="24"/>
        <v>21</v>
      </c>
      <c r="AF176" s="7">
        <f t="shared" si="25"/>
        <v>4</v>
      </c>
      <c r="AG176" s="7">
        <f t="shared" si="26"/>
        <v>2024</v>
      </c>
      <c r="AH176" s="8">
        <f t="shared" si="27"/>
        <v>14</v>
      </c>
      <c r="AI176" s="8">
        <f t="shared" si="28"/>
        <v>25</v>
      </c>
      <c r="AJ176" s="9">
        <f t="shared" si="29"/>
        <v>1425</v>
      </c>
      <c r="AK176" s="23">
        <f t="shared" si="30"/>
        <v>14</v>
      </c>
      <c r="AL176" s="8">
        <f t="shared" si="31"/>
        <v>14</v>
      </c>
      <c r="AM176" s="8">
        <f t="shared" si="22"/>
        <v>21</v>
      </c>
      <c r="AN176" s="10">
        <f t="shared" si="23"/>
        <v>45403</v>
      </c>
      <c r="AO176" s="10">
        <f t="shared" si="32"/>
        <v>45404</v>
      </c>
    </row>
    <row r="177" spans="1:41" x14ac:dyDescent="0.35">
      <c r="A177" s="1">
        <v>45403</v>
      </c>
      <c r="B177" s="2">
        <v>0.60416666666666663</v>
      </c>
      <c r="C177">
        <v>12.4</v>
      </c>
      <c r="D177">
        <v>13</v>
      </c>
      <c r="E177">
        <v>12.4</v>
      </c>
      <c r="F177">
        <v>63</v>
      </c>
      <c r="G177">
        <v>5.6</v>
      </c>
      <c r="H177">
        <v>2.6</v>
      </c>
      <c r="I177" t="s">
        <v>4</v>
      </c>
      <c r="J177">
        <v>0.22</v>
      </c>
      <c r="K177">
        <v>9.6</v>
      </c>
      <c r="L177" t="s">
        <v>3</v>
      </c>
      <c r="M177">
        <v>12.4</v>
      </c>
      <c r="N177">
        <v>11.8</v>
      </c>
      <c r="O177">
        <v>11.8</v>
      </c>
      <c r="P177">
        <v>998.5</v>
      </c>
      <c r="Q177">
        <v>0</v>
      </c>
      <c r="R177">
        <v>0</v>
      </c>
      <c r="S177">
        <v>0.02</v>
      </c>
      <c r="T177">
        <v>0</v>
      </c>
      <c r="U177">
        <v>20.3</v>
      </c>
      <c r="V177">
        <v>41</v>
      </c>
      <c r="W177">
        <v>6.6</v>
      </c>
      <c r="X177">
        <v>19.100000000000001</v>
      </c>
      <c r="Y177">
        <v>7.95</v>
      </c>
      <c r="Z177">
        <v>7.3300000000000004E-2</v>
      </c>
      <c r="AA177">
        <v>117</v>
      </c>
      <c r="AB177">
        <v>1</v>
      </c>
      <c r="AC177">
        <v>100</v>
      </c>
      <c r="AD177">
        <v>5</v>
      </c>
      <c r="AE177" s="7">
        <f t="shared" si="24"/>
        <v>21</v>
      </c>
      <c r="AF177" s="7">
        <f t="shared" si="25"/>
        <v>4</v>
      </c>
      <c r="AG177" s="7">
        <f t="shared" si="26"/>
        <v>2024</v>
      </c>
      <c r="AH177" s="8">
        <f t="shared" si="27"/>
        <v>14</v>
      </c>
      <c r="AI177" s="8">
        <f t="shared" si="28"/>
        <v>30</v>
      </c>
      <c r="AJ177" s="9">
        <f t="shared" si="29"/>
        <v>1430</v>
      </c>
      <c r="AK177" s="23">
        <f t="shared" si="30"/>
        <v>14</v>
      </c>
      <c r="AL177" s="8">
        <f t="shared" si="31"/>
        <v>14</v>
      </c>
      <c r="AM177" s="8">
        <f t="shared" si="22"/>
        <v>21</v>
      </c>
      <c r="AN177" s="10">
        <f t="shared" si="23"/>
        <v>45403</v>
      </c>
      <c r="AO177" s="10">
        <f t="shared" si="32"/>
        <v>45404</v>
      </c>
    </row>
    <row r="178" spans="1:41" x14ac:dyDescent="0.35">
      <c r="A178" s="1">
        <v>45403</v>
      </c>
      <c r="B178" s="2">
        <v>0.60763888888888895</v>
      </c>
      <c r="C178">
        <v>12.1</v>
      </c>
      <c r="D178">
        <v>12.4</v>
      </c>
      <c r="E178">
        <v>12.1</v>
      </c>
      <c r="F178">
        <v>64</v>
      </c>
      <c r="G178">
        <v>5.4</v>
      </c>
      <c r="H178">
        <v>2.6</v>
      </c>
      <c r="I178" t="s">
        <v>4</v>
      </c>
      <c r="J178">
        <v>0.22</v>
      </c>
      <c r="K178">
        <v>6.1</v>
      </c>
      <c r="L178" t="s">
        <v>10</v>
      </c>
      <c r="M178">
        <v>12.1</v>
      </c>
      <c r="N178">
        <v>11.5</v>
      </c>
      <c r="O178">
        <v>11.5</v>
      </c>
      <c r="P178">
        <v>998.6</v>
      </c>
      <c r="Q178">
        <v>0</v>
      </c>
      <c r="R178">
        <v>0</v>
      </c>
      <c r="S178">
        <v>2.1999999999999999E-2</v>
      </c>
      <c r="T178">
        <v>0</v>
      </c>
      <c r="U178">
        <v>20.3</v>
      </c>
      <c r="V178">
        <v>42</v>
      </c>
      <c r="W178">
        <v>7</v>
      </c>
      <c r="X178">
        <v>19.100000000000001</v>
      </c>
      <c r="Y178">
        <v>8.08</v>
      </c>
      <c r="Z178">
        <v>7.3300000000000004E-2</v>
      </c>
      <c r="AA178">
        <v>117</v>
      </c>
      <c r="AB178">
        <v>1</v>
      </c>
      <c r="AC178">
        <v>100</v>
      </c>
      <c r="AD178">
        <v>5</v>
      </c>
      <c r="AE178" s="7">
        <f t="shared" si="24"/>
        <v>21</v>
      </c>
      <c r="AF178" s="7">
        <f t="shared" si="25"/>
        <v>4</v>
      </c>
      <c r="AG178" s="7">
        <f t="shared" si="26"/>
        <v>2024</v>
      </c>
      <c r="AH178" s="8">
        <f t="shared" si="27"/>
        <v>14</v>
      </c>
      <c r="AI178" s="8">
        <f t="shared" si="28"/>
        <v>35</v>
      </c>
      <c r="AJ178" s="9">
        <f t="shared" si="29"/>
        <v>1435</v>
      </c>
      <c r="AK178" s="23">
        <f t="shared" si="30"/>
        <v>14</v>
      </c>
      <c r="AL178" s="8">
        <f t="shared" si="31"/>
        <v>14</v>
      </c>
      <c r="AM178" s="8">
        <f t="shared" si="22"/>
        <v>21</v>
      </c>
      <c r="AN178" s="10">
        <f t="shared" si="23"/>
        <v>45403</v>
      </c>
      <c r="AO178" s="10">
        <f t="shared" si="32"/>
        <v>45404</v>
      </c>
    </row>
    <row r="179" spans="1:41" x14ac:dyDescent="0.35">
      <c r="A179" s="1">
        <v>45403</v>
      </c>
      <c r="B179" s="2">
        <v>0.61111111111111105</v>
      </c>
      <c r="C179">
        <v>12.1</v>
      </c>
      <c r="D179">
        <v>12.1</v>
      </c>
      <c r="E179">
        <v>12</v>
      </c>
      <c r="F179">
        <v>65</v>
      </c>
      <c r="G179">
        <v>5.7</v>
      </c>
      <c r="H179">
        <v>2.6</v>
      </c>
      <c r="I179" t="s">
        <v>3</v>
      </c>
      <c r="J179">
        <v>0.22</v>
      </c>
      <c r="K179">
        <v>7</v>
      </c>
      <c r="L179" t="s">
        <v>3</v>
      </c>
      <c r="M179">
        <v>12.1</v>
      </c>
      <c r="N179">
        <v>11.5</v>
      </c>
      <c r="O179">
        <v>11.5</v>
      </c>
      <c r="P179">
        <v>998.6</v>
      </c>
      <c r="Q179">
        <v>0</v>
      </c>
      <c r="R179">
        <v>0</v>
      </c>
      <c r="S179">
        <v>2.1999999999999999E-2</v>
      </c>
      <c r="T179">
        <v>0</v>
      </c>
      <c r="U179">
        <v>20.399999999999999</v>
      </c>
      <c r="V179">
        <v>42</v>
      </c>
      <c r="W179">
        <v>7</v>
      </c>
      <c r="X179">
        <v>19.2</v>
      </c>
      <c r="Y179">
        <v>8.08</v>
      </c>
      <c r="Z179">
        <v>7.3300000000000004E-2</v>
      </c>
      <c r="AA179">
        <v>117</v>
      </c>
      <c r="AB179">
        <v>1</v>
      </c>
      <c r="AC179">
        <v>100</v>
      </c>
      <c r="AD179">
        <v>5</v>
      </c>
      <c r="AE179" s="7">
        <f t="shared" si="24"/>
        <v>21</v>
      </c>
      <c r="AF179" s="7">
        <f t="shared" si="25"/>
        <v>4</v>
      </c>
      <c r="AG179" s="7">
        <f t="shared" si="26"/>
        <v>2024</v>
      </c>
      <c r="AH179" s="8">
        <f t="shared" si="27"/>
        <v>14</v>
      </c>
      <c r="AI179" s="8">
        <f t="shared" si="28"/>
        <v>40</v>
      </c>
      <c r="AJ179" s="9">
        <f t="shared" si="29"/>
        <v>1440</v>
      </c>
      <c r="AK179" s="23">
        <f t="shared" si="30"/>
        <v>14</v>
      </c>
      <c r="AL179" s="8">
        <f t="shared" si="31"/>
        <v>14</v>
      </c>
      <c r="AM179" s="8">
        <f t="shared" si="22"/>
        <v>21</v>
      </c>
      <c r="AN179" s="10">
        <f t="shared" si="23"/>
        <v>45403</v>
      </c>
      <c r="AO179" s="10">
        <f t="shared" si="32"/>
        <v>45404</v>
      </c>
    </row>
    <row r="180" spans="1:41" x14ac:dyDescent="0.35">
      <c r="A180" s="1">
        <v>45403</v>
      </c>
      <c r="B180" s="2">
        <v>0.61458333333333337</v>
      </c>
      <c r="C180">
        <v>12</v>
      </c>
      <c r="D180">
        <v>12.1</v>
      </c>
      <c r="E180">
        <v>12</v>
      </c>
      <c r="F180">
        <v>64</v>
      </c>
      <c r="G180">
        <v>5.4</v>
      </c>
      <c r="H180">
        <v>1.7</v>
      </c>
      <c r="I180" t="s">
        <v>11</v>
      </c>
      <c r="J180">
        <v>0.14000000000000001</v>
      </c>
      <c r="K180">
        <v>5.2</v>
      </c>
      <c r="L180" t="s">
        <v>7</v>
      </c>
      <c r="M180">
        <v>12</v>
      </c>
      <c r="N180">
        <v>11.4</v>
      </c>
      <c r="O180">
        <v>11.4</v>
      </c>
      <c r="P180">
        <v>998.6</v>
      </c>
      <c r="Q180">
        <v>0</v>
      </c>
      <c r="R180">
        <v>0</v>
      </c>
      <c r="S180">
        <v>2.1999999999999999E-2</v>
      </c>
      <c r="T180">
        <v>0</v>
      </c>
      <c r="U180">
        <v>20.5</v>
      </c>
      <c r="V180">
        <v>42</v>
      </c>
      <c r="W180">
        <v>7.1</v>
      </c>
      <c r="X180">
        <v>19.3</v>
      </c>
      <c r="Y180">
        <v>8.07</v>
      </c>
      <c r="Z180">
        <v>7.3200000000000001E-2</v>
      </c>
      <c r="AA180">
        <v>117</v>
      </c>
      <c r="AB180">
        <v>1</v>
      </c>
      <c r="AC180">
        <v>100</v>
      </c>
      <c r="AD180">
        <v>5</v>
      </c>
      <c r="AE180" s="7">
        <f t="shared" si="24"/>
        <v>21</v>
      </c>
      <c r="AF180" s="7">
        <f t="shared" si="25"/>
        <v>4</v>
      </c>
      <c r="AG180" s="7">
        <f t="shared" si="26"/>
        <v>2024</v>
      </c>
      <c r="AH180" s="8">
        <f t="shared" si="27"/>
        <v>14</v>
      </c>
      <c r="AI180" s="8">
        <f t="shared" si="28"/>
        <v>45</v>
      </c>
      <c r="AJ180" s="9">
        <f t="shared" si="29"/>
        <v>1445</v>
      </c>
      <c r="AK180" s="23">
        <f t="shared" si="30"/>
        <v>14</v>
      </c>
      <c r="AL180" s="8">
        <f t="shared" si="31"/>
        <v>14</v>
      </c>
      <c r="AM180" s="8">
        <f t="shared" si="22"/>
        <v>21</v>
      </c>
      <c r="AN180" s="10">
        <f t="shared" si="23"/>
        <v>45403</v>
      </c>
      <c r="AO180" s="10">
        <f t="shared" si="32"/>
        <v>45404</v>
      </c>
    </row>
    <row r="181" spans="1:41" x14ac:dyDescent="0.35">
      <c r="A181" s="1">
        <v>45403</v>
      </c>
      <c r="B181" s="2">
        <v>0.61805555555555558</v>
      </c>
      <c r="C181">
        <v>11.9</v>
      </c>
      <c r="D181">
        <v>12</v>
      </c>
      <c r="E181">
        <v>11.9</v>
      </c>
      <c r="F181">
        <v>65</v>
      </c>
      <c r="G181">
        <v>5.5</v>
      </c>
      <c r="H181">
        <v>0.9</v>
      </c>
      <c r="I181" t="s">
        <v>11</v>
      </c>
      <c r="J181">
        <v>7.0000000000000007E-2</v>
      </c>
      <c r="K181">
        <v>5.2</v>
      </c>
      <c r="L181" t="s">
        <v>11</v>
      </c>
      <c r="M181">
        <v>11.9</v>
      </c>
      <c r="N181">
        <v>11.4</v>
      </c>
      <c r="O181">
        <v>11.4</v>
      </c>
      <c r="P181">
        <v>998.5</v>
      </c>
      <c r="Q181">
        <v>0</v>
      </c>
      <c r="R181">
        <v>0</v>
      </c>
      <c r="S181">
        <v>2.1999999999999999E-2</v>
      </c>
      <c r="T181">
        <v>0</v>
      </c>
      <c r="U181">
        <v>20.5</v>
      </c>
      <c r="V181">
        <v>42</v>
      </c>
      <c r="W181">
        <v>7.1</v>
      </c>
      <c r="X181">
        <v>19.3</v>
      </c>
      <c r="Y181">
        <v>8.07</v>
      </c>
      <c r="Z181">
        <v>7.3200000000000001E-2</v>
      </c>
      <c r="AA181">
        <v>118</v>
      </c>
      <c r="AB181">
        <v>1</v>
      </c>
      <c r="AC181">
        <v>100</v>
      </c>
      <c r="AD181">
        <v>5</v>
      </c>
      <c r="AE181" s="7">
        <f t="shared" si="24"/>
        <v>21</v>
      </c>
      <c r="AF181" s="7">
        <f t="shared" si="25"/>
        <v>4</v>
      </c>
      <c r="AG181" s="7">
        <f t="shared" si="26"/>
        <v>2024</v>
      </c>
      <c r="AH181" s="8">
        <f t="shared" si="27"/>
        <v>14</v>
      </c>
      <c r="AI181" s="8">
        <f t="shared" si="28"/>
        <v>50</v>
      </c>
      <c r="AJ181" s="9">
        <f t="shared" si="29"/>
        <v>1450</v>
      </c>
      <c r="AK181" s="23">
        <f t="shared" si="30"/>
        <v>14</v>
      </c>
      <c r="AL181" s="8">
        <f t="shared" si="31"/>
        <v>14</v>
      </c>
      <c r="AM181" s="8">
        <f t="shared" si="22"/>
        <v>21</v>
      </c>
      <c r="AN181" s="10">
        <f t="shared" si="23"/>
        <v>45403</v>
      </c>
      <c r="AO181" s="10">
        <f t="shared" si="32"/>
        <v>45404</v>
      </c>
    </row>
    <row r="182" spans="1:41" x14ac:dyDescent="0.35">
      <c r="A182" s="1">
        <v>45403</v>
      </c>
      <c r="B182" s="2">
        <v>0.62152777777777779</v>
      </c>
      <c r="C182">
        <v>11.7</v>
      </c>
      <c r="D182">
        <v>11.9</v>
      </c>
      <c r="E182">
        <v>11.7</v>
      </c>
      <c r="F182">
        <v>65</v>
      </c>
      <c r="G182">
        <v>5.3</v>
      </c>
      <c r="H182">
        <v>0.9</v>
      </c>
      <c r="I182" t="s">
        <v>6</v>
      </c>
      <c r="J182">
        <v>7.0000000000000007E-2</v>
      </c>
      <c r="K182">
        <v>3.5</v>
      </c>
      <c r="L182" t="s">
        <v>7</v>
      </c>
      <c r="M182">
        <v>11.7</v>
      </c>
      <c r="N182">
        <v>11.2</v>
      </c>
      <c r="O182">
        <v>11.2</v>
      </c>
      <c r="P182">
        <v>998.5</v>
      </c>
      <c r="Q182">
        <v>0</v>
      </c>
      <c r="R182">
        <v>0</v>
      </c>
      <c r="S182">
        <v>2.3E-2</v>
      </c>
      <c r="T182">
        <v>0</v>
      </c>
      <c r="U182">
        <v>20.5</v>
      </c>
      <c r="V182">
        <v>42</v>
      </c>
      <c r="W182">
        <v>7.1</v>
      </c>
      <c r="X182">
        <v>19.3</v>
      </c>
      <c r="Y182">
        <v>8.07</v>
      </c>
      <c r="Z182">
        <v>7.3200000000000001E-2</v>
      </c>
      <c r="AA182">
        <v>117</v>
      </c>
      <c r="AB182">
        <v>1</v>
      </c>
      <c r="AC182">
        <v>100</v>
      </c>
      <c r="AD182">
        <v>5</v>
      </c>
      <c r="AE182" s="7">
        <f t="shared" si="24"/>
        <v>21</v>
      </c>
      <c r="AF182" s="7">
        <f t="shared" si="25"/>
        <v>4</v>
      </c>
      <c r="AG182" s="7">
        <f t="shared" si="26"/>
        <v>2024</v>
      </c>
      <c r="AH182" s="8">
        <f t="shared" si="27"/>
        <v>14</v>
      </c>
      <c r="AI182" s="8">
        <f t="shared" si="28"/>
        <v>55</v>
      </c>
      <c r="AJ182" s="9">
        <f t="shared" si="29"/>
        <v>1455</v>
      </c>
      <c r="AK182" s="23">
        <f t="shared" si="30"/>
        <v>14</v>
      </c>
      <c r="AL182" s="8">
        <f t="shared" si="31"/>
        <v>14</v>
      </c>
      <c r="AM182" s="8">
        <f t="shared" si="22"/>
        <v>21</v>
      </c>
      <c r="AN182" s="10">
        <f t="shared" si="23"/>
        <v>45403</v>
      </c>
      <c r="AO182" s="10">
        <f t="shared" si="32"/>
        <v>45404</v>
      </c>
    </row>
    <row r="183" spans="1:41" x14ac:dyDescent="0.35">
      <c r="A183" s="1">
        <v>45403</v>
      </c>
      <c r="B183" s="2">
        <v>0.625</v>
      </c>
      <c r="C183">
        <v>11.3</v>
      </c>
      <c r="D183">
        <v>11.6</v>
      </c>
      <c r="E183">
        <v>11.3</v>
      </c>
      <c r="F183">
        <v>64</v>
      </c>
      <c r="G183">
        <v>4.7</v>
      </c>
      <c r="H183">
        <v>1.7</v>
      </c>
      <c r="I183" t="s">
        <v>3</v>
      </c>
      <c r="J183">
        <v>0.14000000000000001</v>
      </c>
      <c r="K183">
        <v>5.2</v>
      </c>
      <c r="L183" t="s">
        <v>4</v>
      </c>
      <c r="M183">
        <v>11.3</v>
      </c>
      <c r="N183">
        <v>10.8</v>
      </c>
      <c r="O183">
        <v>10.8</v>
      </c>
      <c r="P183">
        <v>998.6</v>
      </c>
      <c r="Q183">
        <v>0</v>
      </c>
      <c r="R183">
        <v>0</v>
      </c>
      <c r="S183">
        <v>2.4E-2</v>
      </c>
      <c r="T183">
        <v>0</v>
      </c>
      <c r="U183">
        <v>20.5</v>
      </c>
      <c r="V183">
        <v>42</v>
      </c>
      <c r="W183">
        <v>7.1</v>
      </c>
      <c r="X183">
        <v>19.3</v>
      </c>
      <c r="Y183">
        <v>8.07</v>
      </c>
      <c r="Z183">
        <v>7.3200000000000001E-2</v>
      </c>
      <c r="AA183">
        <v>117</v>
      </c>
      <c r="AB183">
        <v>1</v>
      </c>
      <c r="AC183">
        <v>100</v>
      </c>
      <c r="AD183">
        <v>5</v>
      </c>
      <c r="AE183" s="7">
        <f t="shared" si="24"/>
        <v>21</v>
      </c>
      <c r="AF183" s="7">
        <f t="shared" si="25"/>
        <v>4</v>
      </c>
      <c r="AG183" s="7">
        <f t="shared" si="26"/>
        <v>2024</v>
      </c>
      <c r="AH183" s="8">
        <f t="shared" si="27"/>
        <v>15</v>
      </c>
      <c r="AI183" s="8">
        <f t="shared" si="28"/>
        <v>0</v>
      </c>
      <c r="AJ183" s="9">
        <f t="shared" si="29"/>
        <v>1500</v>
      </c>
      <c r="AK183" s="23">
        <f t="shared" si="30"/>
        <v>14</v>
      </c>
      <c r="AL183" s="8">
        <f t="shared" si="31"/>
        <v>14</v>
      </c>
      <c r="AM183" s="8">
        <f t="shared" si="22"/>
        <v>21</v>
      </c>
      <c r="AN183" s="10">
        <f t="shared" si="23"/>
        <v>45403</v>
      </c>
      <c r="AO183" s="10">
        <f t="shared" si="32"/>
        <v>45404</v>
      </c>
    </row>
    <row r="184" spans="1:41" x14ac:dyDescent="0.35">
      <c r="A184" s="1">
        <v>45403</v>
      </c>
      <c r="B184" s="2">
        <v>0.62847222222222221</v>
      </c>
      <c r="C184">
        <v>10.9</v>
      </c>
      <c r="D184">
        <v>11.3</v>
      </c>
      <c r="E184">
        <v>10.9</v>
      </c>
      <c r="F184">
        <v>65</v>
      </c>
      <c r="G184">
        <v>4.5999999999999996</v>
      </c>
      <c r="H184">
        <v>2.6</v>
      </c>
      <c r="I184" t="s">
        <v>3</v>
      </c>
      <c r="J184">
        <v>0.22</v>
      </c>
      <c r="K184">
        <v>5.2</v>
      </c>
      <c r="L184" t="s">
        <v>3</v>
      </c>
      <c r="M184">
        <v>10.9</v>
      </c>
      <c r="N184">
        <v>10.5</v>
      </c>
      <c r="O184">
        <v>10.4</v>
      </c>
      <c r="P184">
        <v>998.8</v>
      </c>
      <c r="Q184">
        <v>0</v>
      </c>
      <c r="R184">
        <v>0</v>
      </c>
      <c r="S184">
        <v>2.5999999999999999E-2</v>
      </c>
      <c r="T184">
        <v>0</v>
      </c>
      <c r="U184">
        <v>20.399999999999999</v>
      </c>
      <c r="V184">
        <v>42</v>
      </c>
      <c r="W184">
        <v>7</v>
      </c>
      <c r="X184">
        <v>19.2</v>
      </c>
      <c r="Y184">
        <v>8.08</v>
      </c>
      <c r="Z184">
        <v>7.3300000000000004E-2</v>
      </c>
      <c r="AA184">
        <v>117</v>
      </c>
      <c r="AB184">
        <v>1</v>
      </c>
      <c r="AC184">
        <v>100</v>
      </c>
      <c r="AD184">
        <v>5</v>
      </c>
      <c r="AE184" s="7">
        <f t="shared" si="24"/>
        <v>21</v>
      </c>
      <c r="AF184" s="7">
        <f t="shared" si="25"/>
        <v>4</v>
      </c>
      <c r="AG184" s="7">
        <f t="shared" si="26"/>
        <v>2024</v>
      </c>
      <c r="AH184" s="8">
        <f t="shared" si="27"/>
        <v>15</v>
      </c>
      <c r="AI184" s="8">
        <f t="shared" si="28"/>
        <v>5</v>
      </c>
      <c r="AJ184" s="9">
        <f t="shared" si="29"/>
        <v>1505</v>
      </c>
      <c r="AK184" s="23">
        <f t="shared" si="30"/>
        <v>15</v>
      </c>
      <c r="AL184" s="8">
        <f t="shared" si="31"/>
        <v>15</v>
      </c>
      <c r="AM184" s="8">
        <f t="shared" si="22"/>
        <v>21</v>
      </c>
      <c r="AN184" s="10">
        <f t="shared" si="23"/>
        <v>45403</v>
      </c>
      <c r="AO184" s="10">
        <f t="shared" si="32"/>
        <v>45404</v>
      </c>
    </row>
    <row r="185" spans="1:41" x14ac:dyDescent="0.35">
      <c r="A185" s="1">
        <v>45403</v>
      </c>
      <c r="B185" s="2">
        <v>0.63194444444444442</v>
      </c>
      <c r="C185">
        <v>10.7</v>
      </c>
      <c r="D185">
        <v>10.9</v>
      </c>
      <c r="E185">
        <v>10.7</v>
      </c>
      <c r="F185">
        <v>66</v>
      </c>
      <c r="G185">
        <v>4.5999999999999996</v>
      </c>
      <c r="H185">
        <v>3.5</v>
      </c>
      <c r="I185" t="s">
        <v>3</v>
      </c>
      <c r="J185">
        <v>0.28999999999999998</v>
      </c>
      <c r="K185">
        <v>13.9</v>
      </c>
      <c r="L185" t="s">
        <v>6</v>
      </c>
      <c r="M185">
        <v>10.1</v>
      </c>
      <c r="N185">
        <v>10.3</v>
      </c>
      <c r="O185">
        <v>9.6999999999999993</v>
      </c>
      <c r="P185">
        <v>999.2</v>
      </c>
      <c r="Q185">
        <v>0</v>
      </c>
      <c r="R185">
        <v>0</v>
      </c>
      <c r="S185">
        <v>2.7E-2</v>
      </c>
      <c r="T185">
        <v>0</v>
      </c>
      <c r="U185">
        <v>20.399999999999999</v>
      </c>
      <c r="V185">
        <v>42</v>
      </c>
      <c r="W185">
        <v>7</v>
      </c>
      <c r="X185">
        <v>19.2</v>
      </c>
      <c r="Y185">
        <v>8.08</v>
      </c>
      <c r="Z185">
        <v>7.3300000000000004E-2</v>
      </c>
      <c r="AA185">
        <v>117</v>
      </c>
      <c r="AB185">
        <v>1</v>
      </c>
      <c r="AC185">
        <v>100</v>
      </c>
      <c r="AD185">
        <v>5</v>
      </c>
      <c r="AE185" s="7">
        <f t="shared" si="24"/>
        <v>21</v>
      </c>
      <c r="AF185" s="7">
        <f t="shared" si="25"/>
        <v>4</v>
      </c>
      <c r="AG185" s="7">
        <f t="shared" si="26"/>
        <v>2024</v>
      </c>
      <c r="AH185" s="8">
        <f t="shared" si="27"/>
        <v>15</v>
      </c>
      <c r="AI185" s="8">
        <f t="shared" si="28"/>
        <v>10</v>
      </c>
      <c r="AJ185" s="9">
        <f t="shared" si="29"/>
        <v>1510</v>
      </c>
      <c r="AK185" s="23">
        <f t="shared" si="30"/>
        <v>15</v>
      </c>
      <c r="AL185" s="8">
        <f t="shared" si="31"/>
        <v>15</v>
      </c>
      <c r="AM185" s="8">
        <f t="shared" si="22"/>
        <v>21</v>
      </c>
      <c r="AN185" s="10">
        <f t="shared" si="23"/>
        <v>45403</v>
      </c>
      <c r="AO185" s="10">
        <f t="shared" si="32"/>
        <v>45404</v>
      </c>
    </row>
    <row r="186" spans="1:41" x14ac:dyDescent="0.35">
      <c r="A186" s="1">
        <v>45403</v>
      </c>
      <c r="B186" s="2">
        <v>0.63541666666666663</v>
      </c>
      <c r="C186">
        <v>9.6999999999999993</v>
      </c>
      <c r="D186">
        <v>10.7</v>
      </c>
      <c r="E186">
        <v>9.6999999999999993</v>
      </c>
      <c r="F186">
        <v>71</v>
      </c>
      <c r="G186">
        <v>4.7</v>
      </c>
      <c r="H186">
        <v>4.3</v>
      </c>
      <c r="I186" t="s">
        <v>3</v>
      </c>
      <c r="J186">
        <v>0.36</v>
      </c>
      <c r="K186">
        <v>13.9</v>
      </c>
      <c r="L186" t="s">
        <v>6</v>
      </c>
      <c r="M186">
        <v>8.6</v>
      </c>
      <c r="N186">
        <v>9.4</v>
      </c>
      <c r="O186">
        <v>8.4</v>
      </c>
      <c r="P186">
        <v>999.3</v>
      </c>
      <c r="Q186">
        <v>0</v>
      </c>
      <c r="R186">
        <v>0</v>
      </c>
      <c r="S186">
        <v>0.03</v>
      </c>
      <c r="T186">
        <v>0</v>
      </c>
      <c r="U186">
        <v>20.399999999999999</v>
      </c>
      <c r="V186">
        <v>42</v>
      </c>
      <c r="W186">
        <v>7</v>
      </c>
      <c r="X186">
        <v>19.2</v>
      </c>
      <c r="Y186">
        <v>8.08</v>
      </c>
      <c r="Z186">
        <v>7.3300000000000004E-2</v>
      </c>
      <c r="AA186">
        <v>117</v>
      </c>
      <c r="AB186">
        <v>1</v>
      </c>
      <c r="AC186">
        <v>100</v>
      </c>
      <c r="AD186">
        <v>5</v>
      </c>
      <c r="AE186" s="7">
        <f t="shared" si="24"/>
        <v>21</v>
      </c>
      <c r="AF186" s="7">
        <f t="shared" si="25"/>
        <v>4</v>
      </c>
      <c r="AG186" s="7">
        <f t="shared" si="26"/>
        <v>2024</v>
      </c>
      <c r="AH186" s="8">
        <f t="shared" si="27"/>
        <v>15</v>
      </c>
      <c r="AI186" s="8">
        <f t="shared" si="28"/>
        <v>15</v>
      </c>
      <c r="AJ186" s="9">
        <f t="shared" si="29"/>
        <v>1515</v>
      </c>
      <c r="AK186" s="23">
        <f t="shared" si="30"/>
        <v>15</v>
      </c>
      <c r="AL186" s="8">
        <f t="shared" si="31"/>
        <v>15</v>
      </c>
      <c r="AM186" s="8">
        <f t="shared" si="22"/>
        <v>21</v>
      </c>
      <c r="AN186" s="10">
        <f t="shared" si="23"/>
        <v>45403</v>
      </c>
      <c r="AO186" s="10">
        <f t="shared" si="32"/>
        <v>45404</v>
      </c>
    </row>
    <row r="187" spans="1:41" x14ac:dyDescent="0.35">
      <c r="A187" s="1">
        <v>45403</v>
      </c>
      <c r="B187" s="2">
        <v>0.63888888888888895</v>
      </c>
      <c r="C187">
        <v>8.9</v>
      </c>
      <c r="D187">
        <v>9.6</v>
      </c>
      <c r="E187">
        <v>8.9</v>
      </c>
      <c r="F187">
        <v>77</v>
      </c>
      <c r="G187">
        <v>5.0999999999999996</v>
      </c>
      <c r="H187">
        <v>3.5</v>
      </c>
      <c r="I187" t="s">
        <v>4</v>
      </c>
      <c r="J187">
        <v>0.28999999999999998</v>
      </c>
      <c r="K187">
        <v>7.8</v>
      </c>
      <c r="L187" t="s">
        <v>3</v>
      </c>
      <c r="M187">
        <v>8.1999999999999993</v>
      </c>
      <c r="N187">
        <v>8.8000000000000007</v>
      </c>
      <c r="O187">
        <v>8.1</v>
      </c>
      <c r="P187">
        <v>999.5</v>
      </c>
      <c r="Q187">
        <v>0.2</v>
      </c>
      <c r="R187">
        <v>0</v>
      </c>
      <c r="S187">
        <v>3.3000000000000002E-2</v>
      </c>
      <c r="T187">
        <v>0</v>
      </c>
      <c r="U187">
        <v>20.399999999999999</v>
      </c>
      <c r="V187">
        <v>42</v>
      </c>
      <c r="W187">
        <v>7</v>
      </c>
      <c r="X187">
        <v>19.2</v>
      </c>
      <c r="Y187">
        <v>8.08</v>
      </c>
      <c r="Z187">
        <v>7.3300000000000004E-2</v>
      </c>
      <c r="AA187">
        <v>116</v>
      </c>
      <c r="AB187">
        <v>1</v>
      </c>
      <c r="AC187">
        <v>100</v>
      </c>
      <c r="AD187">
        <v>5</v>
      </c>
      <c r="AE187" s="7">
        <f t="shared" si="24"/>
        <v>21</v>
      </c>
      <c r="AF187" s="7">
        <f t="shared" si="25"/>
        <v>4</v>
      </c>
      <c r="AG187" s="7">
        <f t="shared" si="26"/>
        <v>2024</v>
      </c>
      <c r="AH187" s="8">
        <f t="shared" si="27"/>
        <v>15</v>
      </c>
      <c r="AI187" s="8">
        <f t="shared" si="28"/>
        <v>20</v>
      </c>
      <c r="AJ187" s="9">
        <f t="shared" si="29"/>
        <v>1520</v>
      </c>
      <c r="AK187" s="23">
        <f t="shared" si="30"/>
        <v>15</v>
      </c>
      <c r="AL187" s="8">
        <f t="shared" si="31"/>
        <v>15</v>
      </c>
      <c r="AM187" s="8">
        <f t="shared" si="22"/>
        <v>21</v>
      </c>
      <c r="AN187" s="10">
        <f t="shared" si="23"/>
        <v>45403</v>
      </c>
      <c r="AO187" s="10">
        <f t="shared" si="32"/>
        <v>45404</v>
      </c>
    </row>
    <row r="188" spans="1:41" x14ac:dyDescent="0.35">
      <c r="A188" s="1">
        <v>45403</v>
      </c>
      <c r="B188" s="2">
        <v>0.64236111111111105</v>
      </c>
      <c r="C188">
        <v>8.3000000000000007</v>
      </c>
      <c r="D188">
        <v>8.9</v>
      </c>
      <c r="E188">
        <v>8.3000000000000007</v>
      </c>
      <c r="F188">
        <v>82</v>
      </c>
      <c r="G188">
        <v>5.4</v>
      </c>
      <c r="H188">
        <v>3.5</v>
      </c>
      <c r="I188" t="s">
        <v>4</v>
      </c>
      <c r="J188">
        <v>0.28999999999999998</v>
      </c>
      <c r="K188">
        <v>7</v>
      </c>
      <c r="L188" t="s">
        <v>3</v>
      </c>
      <c r="M188">
        <v>7.4</v>
      </c>
      <c r="N188">
        <v>8.1999999999999993</v>
      </c>
      <c r="O188">
        <v>7.3</v>
      </c>
      <c r="P188">
        <v>999.6</v>
      </c>
      <c r="Q188">
        <v>0</v>
      </c>
      <c r="R188">
        <v>0</v>
      </c>
      <c r="S188">
        <v>3.5000000000000003E-2</v>
      </c>
      <c r="T188">
        <v>0</v>
      </c>
      <c r="U188">
        <v>20.399999999999999</v>
      </c>
      <c r="V188">
        <v>42</v>
      </c>
      <c r="W188">
        <v>7</v>
      </c>
      <c r="X188">
        <v>19.2</v>
      </c>
      <c r="Y188">
        <v>8.08</v>
      </c>
      <c r="Z188">
        <v>7.3400000000000007E-2</v>
      </c>
      <c r="AA188">
        <v>117</v>
      </c>
      <c r="AB188">
        <v>1</v>
      </c>
      <c r="AC188">
        <v>100</v>
      </c>
      <c r="AD188">
        <v>5</v>
      </c>
      <c r="AE188" s="7">
        <f t="shared" si="24"/>
        <v>21</v>
      </c>
      <c r="AF188" s="7">
        <f t="shared" si="25"/>
        <v>4</v>
      </c>
      <c r="AG188" s="7">
        <f t="shared" si="26"/>
        <v>2024</v>
      </c>
      <c r="AH188" s="8">
        <f t="shared" si="27"/>
        <v>15</v>
      </c>
      <c r="AI188" s="8">
        <f t="shared" si="28"/>
        <v>25</v>
      </c>
      <c r="AJ188" s="9">
        <f t="shared" si="29"/>
        <v>1525</v>
      </c>
      <c r="AK188" s="23">
        <f t="shared" si="30"/>
        <v>15</v>
      </c>
      <c r="AL188" s="8">
        <f t="shared" si="31"/>
        <v>15</v>
      </c>
      <c r="AM188" s="8">
        <f t="shared" si="22"/>
        <v>21</v>
      </c>
      <c r="AN188" s="10">
        <f t="shared" si="23"/>
        <v>45403</v>
      </c>
      <c r="AO188" s="10">
        <f t="shared" si="32"/>
        <v>45404</v>
      </c>
    </row>
    <row r="189" spans="1:41" x14ac:dyDescent="0.35">
      <c r="A189" s="1">
        <v>45403</v>
      </c>
      <c r="B189" s="2">
        <v>0.64583333333333337</v>
      </c>
      <c r="C189">
        <v>7.9</v>
      </c>
      <c r="D189">
        <v>8.3000000000000007</v>
      </c>
      <c r="E189">
        <v>7.9</v>
      </c>
      <c r="F189">
        <v>84</v>
      </c>
      <c r="G189">
        <v>5.4</v>
      </c>
      <c r="H189">
        <v>1.7</v>
      </c>
      <c r="I189" t="s">
        <v>3</v>
      </c>
      <c r="J189">
        <v>0.14000000000000001</v>
      </c>
      <c r="K189">
        <v>4.3</v>
      </c>
      <c r="L189" t="s">
        <v>6</v>
      </c>
      <c r="M189">
        <v>7.9</v>
      </c>
      <c r="N189">
        <v>7.9</v>
      </c>
      <c r="O189">
        <v>7.9</v>
      </c>
      <c r="P189">
        <v>999.6</v>
      </c>
      <c r="Q189">
        <v>0.2</v>
      </c>
      <c r="R189">
        <v>1.4</v>
      </c>
      <c r="S189">
        <v>3.5999999999999997E-2</v>
      </c>
      <c r="T189">
        <v>0</v>
      </c>
      <c r="U189">
        <v>20.5</v>
      </c>
      <c r="V189">
        <v>42</v>
      </c>
      <c r="W189">
        <v>7.1</v>
      </c>
      <c r="X189">
        <v>19.3</v>
      </c>
      <c r="Y189">
        <v>8.07</v>
      </c>
      <c r="Z189">
        <v>7.3300000000000004E-2</v>
      </c>
      <c r="AA189">
        <v>117</v>
      </c>
      <c r="AB189">
        <v>1</v>
      </c>
      <c r="AC189">
        <v>100</v>
      </c>
      <c r="AD189">
        <v>5</v>
      </c>
      <c r="AE189" s="7">
        <f t="shared" si="24"/>
        <v>21</v>
      </c>
      <c r="AF189" s="7">
        <f t="shared" si="25"/>
        <v>4</v>
      </c>
      <c r="AG189" s="7">
        <f t="shared" si="26"/>
        <v>2024</v>
      </c>
      <c r="AH189" s="8">
        <f t="shared" si="27"/>
        <v>15</v>
      </c>
      <c r="AI189" s="8">
        <f t="shared" si="28"/>
        <v>30</v>
      </c>
      <c r="AJ189" s="9">
        <f t="shared" si="29"/>
        <v>1530</v>
      </c>
      <c r="AK189" s="23">
        <f t="shared" si="30"/>
        <v>15</v>
      </c>
      <c r="AL189" s="8">
        <f t="shared" si="31"/>
        <v>15</v>
      </c>
      <c r="AM189" s="8">
        <f t="shared" si="22"/>
        <v>21</v>
      </c>
      <c r="AN189" s="10">
        <f t="shared" si="23"/>
        <v>45403</v>
      </c>
      <c r="AO189" s="10">
        <f t="shared" si="32"/>
        <v>45404</v>
      </c>
    </row>
    <row r="190" spans="1:41" x14ac:dyDescent="0.35">
      <c r="A190" s="1">
        <v>45403</v>
      </c>
      <c r="B190" s="2">
        <v>0.64930555555555558</v>
      </c>
      <c r="C190">
        <v>7.8</v>
      </c>
      <c r="D190">
        <v>7.9</v>
      </c>
      <c r="E190">
        <v>7.8</v>
      </c>
      <c r="F190">
        <v>86</v>
      </c>
      <c r="G190">
        <v>5.6</v>
      </c>
      <c r="H190">
        <v>0</v>
      </c>
      <c r="I190" t="s">
        <v>1</v>
      </c>
      <c r="J190">
        <v>0</v>
      </c>
      <c r="K190">
        <v>1.7</v>
      </c>
      <c r="L190" t="s">
        <v>1</v>
      </c>
      <c r="M190">
        <v>7.8</v>
      </c>
      <c r="N190">
        <v>7.8</v>
      </c>
      <c r="O190">
        <v>7.8</v>
      </c>
      <c r="P190">
        <v>999.4</v>
      </c>
      <c r="Q190">
        <v>0.2</v>
      </c>
      <c r="R190">
        <v>3.2</v>
      </c>
      <c r="S190">
        <v>3.6999999999999998E-2</v>
      </c>
      <c r="T190">
        <v>0</v>
      </c>
      <c r="U190">
        <v>20.5</v>
      </c>
      <c r="V190">
        <v>42</v>
      </c>
      <c r="W190">
        <v>7.1</v>
      </c>
      <c r="X190">
        <v>19.3</v>
      </c>
      <c r="Y190">
        <v>8.07</v>
      </c>
      <c r="Z190">
        <v>7.3300000000000004E-2</v>
      </c>
      <c r="AA190">
        <v>117</v>
      </c>
      <c r="AB190">
        <v>1</v>
      </c>
      <c r="AC190">
        <v>100</v>
      </c>
      <c r="AD190">
        <v>5</v>
      </c>
      <c r="AE190" s="7">
        <f t="shared" si="24"/>
        <v>21</v>
      </c>
      <c r="AF190" s="7">
        <f t="shared" si="25"/>
        <v>4</v>
      </c>
      <c r="AG190" s="7">
        <f t="shared" si="26"/>
        <v>2024</v>
      </c>
      <c r="AH190" s="8">
        <f t="shared" si="27"/>
        <v>15</v>
      </c>
      <c r="AI190" s="8">
        <f t="shared" si="28"/>
        <v>35</v>
      </c>
      <c r="AJ190" s="9">
        <f t="shared" si="29"/>
        <v>1535</v>
      </c>
      <c r="AK190" s="23">
        <f t="shared" si="30"/>
        <v>15</v>
      </c>
      <c r="AL190" s="8">
        <f t="shared" si="31"/>
        <v>15</v>
      </c>
      <c r="AM190" s="8">
        <f t="shared" si="22"/>
        <v>21</v>
      </c>
      <c r="AN190" s="10">
        <f t="shared" si="23"/>
        <v>45403</v>
      </c>
      <c r="AO190" s="10">
        <f t="shared" si="32"/>
        <v>45404</v>
      </c>
    </row>
    <row r="191" spans="1:41" x14ac:dyDescent="0.35">
      <c r="A191" s="1">
        <v>45403</v>
      </c>
      <c r="B191" s="2">
        <v>0.65277777777777779</v>
      </c>
      <c r="C191">
        <v>7.8</v>
      </c>
      <c r="D191">
        <v>7.8</v>
      </c>
      <c r="E191">
        <v>7.8</v>
      </c>
      <c r="F191">
        <v>88</v>
      </c>
      <c r="G191">
        <v>6</v>
      </c>
      <c r="H191">
        <v>0.9</v>
      </c>
      <c r="I191" t="s">
        <v>1</v>
      </c>
      <c r="J191">
        <v>7.0000000000000007E-2</v>
      </c>
      <c r="K191">
        <v>2.6</v>
      </c>
      <c r="L191" t="s">
        <v>1</v>
      </c>
      <c r="M191">
        <v>7.8</v>
      </c>
      <c r="N191">
        <v>7.9</v>
      </c>
      <c r="O191">
        <v>7.9</v>
      </c>
      <c r="P191">
        <v>999.5</v>
      </c>
      <c r="Q191">
        <v>0</v>
      </c>
      <c r="R191">
        <v>1.4</v>
      </c>
      <c r="S191">
        <v>3.5999999999999997E-2</v>
      </c>
      <c r="T191">
        <v>0</v>
      </c>
      <c r="U191">
        <v>20.6</v>
      </c>
      <c r="V191">
        <v>42</v>
      </c>
      <c r="W191">
        <v>7.2</v>
      </c>
      <c r="X191">
        <v>19.399999999999999</v>
      </c>
      <c r="Y191">
        <v>8.07</v>
      </c>
      <c r="Z191">
        <v>7.3300000000000004E-2</v>
      </c>
      <c r="AA191">
        <v>117</v>
      </c>
      <c r="AB191">
        <v>1</v>
      </c>
      <c r="AC191">
        <v>100</v>
      </c>
      <c r="AD191">
        <v>5</v>
      </c>
      <c r="AE191" s="7">
        <f t="shared" si="24"/>
        <v>21</v>
      </c>
      <c r="AF191" s="7">
        <f t="shared" si="25"/>
        <v>4</v>
      </c>
      <c r="AG191" s="7">
        <f t="shared" si="26"/>
        <v>2024</v>
      </c>
      <c r="AH191" s="8">
        <f t="shared" si="27"/>
        <v>15</v>
      </c>
      <c r="AI191" s="8">
        <f t="shared" si="28"/>
        <v>40</v>
      </c>
      <c r="AJ191" s="9">
        <f t="shared" si="29"/>
        <v>1540</v>
      </c>
      <c r="AK191" s="23">
        <f t="shared" si="30"/>
        <v>15</v>
      </c>
      <c r="AL191" s="8">
        <f t="shared" si="31"/>
        <v>15</v>
      </c>
      <c r="AM191" s="8">
        <f t="shared" si="22"/>
        <v>21</v>
      </c>
      <c r="AN191" s="10">
        <f t="shared" si="23"/>
        <v>45403</v>
      </c>
      <c r="AO191" s="10">
        <f t="shared" si="32"/>
        <v>45404</v>
      </c>
    </row>
    <row r="192" spans="1:41" x14ac:dyDescent="0.35">
      <c r="A192" s="1">
        <v>45403</v>
      </c>
      <c r="B192" s="2">
        <v>0.65625</v>
      </c>
      <c r="C192">
        <v>8.1</v>
      </c>
      <c r="D192">
        <v>8.1</v>
      </c>
      <c r="E192">
        <v>7.8</v>
      </c>
      <c r="F192">
        <v>89</v>
      </c>
      <c r="G192">
        <v>6.4</v>
      </c>
      <c r="H192">
        <v>0.9</v>
      </c>
      <c r="I192" t="s">
        <v>6</v>
      </c>
      <c r="J192">
        <v>7.0000000000000007E-2</v>
      </c>
      <c r="K192">
        <v>2.6</v>
      </c>
      <c r="L192" t="s">
        <v>1</v>
      </c>
      <c r="M192">
        <v>8.1</v>
      </c>
      <c r="N192">
        <v>8.1999999999999993</v>
      </c>
      <c r="O192">
        <v>8.1999999999999993</v>
      </c>
      <c r="P192">
        <v>999.4</v>
      </c>
      <c r="Q192">
        <v>0</v>
      </c>
      <c r="R192">
        <v>0.8</v>
      </c>
      <c r="S192">
        <v>3.5000000000000003E-2</v>
      </c>
      <c r="T192">
        <v>0</v>
      </c>
      <c r="U192">
        <v>20.7</v>
      </c>
      <c r="V192">
        <v>43</v>
      </c>
      <c r="W192">
        <v>7.6</v>
      </c>
      <c r="X192">
        <v>19.399999999999999</v>
      </c>
      <c r="Y192">
        <v>8.25</v>
      </c>
      <c r="Z192">
        <v>7.3200000000000001E-2</v>
      </c>
      <c r="AA192">
        <v>117</v>
      </c>
      <c r="AB192">
        <v>1</v>
      </c>
      <c r="AC192">
        <v>100</v>
      </c>
      <c r="AD192">
        <v>5</v>
      </c>
      <c r="AE192" s="7">
        <f t="shared" si="24"/>
        <v>21</v>
      </c>
      <c r="AF192" s="7">
        <f t="shared" si="25"/>
        <v>4</v>
      </c>
      <c r="AG192" s="7">
        <f t="shared" si="26"/>
        <v>2024</v>
      </c>
      <c r="AH192" s="8">
        <f t="shared" si="27"/>
        <v>15</v>
      </c>
      <c r="AI192" s="8">
        <f t="shared" si="28"/>
        <v>45</v>
      </c>
      <c r="AJ192" s="9">
        <f t="shared" si="29"/>
        <v>1545</v>
      </c>
      <c r="AK192" s="23">
        <f t="shared" si="30"/>
        <v>15</v>
      </c>
      <c r="AL192" s="8">
        <f t="shared" si="31"/>
        <v>15</v>
      </c>
      <c r="AM192" s="8">
        <f t="shared" si="22"/>
        <v>21</v>
      </c>
      <c r="AN192" s="10">
        <f t="shared" si="23"/>
        <v>45403</v>
      </c>
      <c r="AO192" s="10">
        <f t="shared" si="32"/>
        <v>45404</v>
      </c>
    </row>
    <row r="193" spans="1:41" x14ac:dyDescent="0.35">
      <c r="A193" s="1">
        <v>45403</v>
      </c>
      <c r="B193" s="2">
        <v>0.65972222222222221</v>
      </c>
      <c r="C193">
        <v>8.3000000000000007</v>
      </c>
      <c r="D193">
        <v>8.3000000000000007</v>
      </c>
      <c r="E193">
        <v>8.1</v>
      </c>
      <c r="F193">
        <v>88</v>
      </c>
      <c r="G193">
        <v>6.5</v>
      </c>
      <c r="H193">
        <v>0</v>
      </c>
      <c r="I193" t="s">
        <v>6</v>
      </c>
      <c r="J193">
        <v>0</v>
      </c>
      <c r="K193">
        <v>2.6</v>
      </c>
      <c r="L193" t="s">
        <v>6</v>
      </c>
      <c r="M193">
        <v>8.3000000000000007</v>
      </c>
      <c r="N193">
        <v>8.4</v>
      </c>
      <c r="O193">
        <v>8.4</v>
      </c>
      <c r="P193">
        <v>999.1</v>
      </c>
      <c r="Q193">
        <v>0</v>
      </c>
      <c r="R193">
        <v>0</v>
      </c>
      <c r="S193">
        <v>3.5000000000000003E-2</v>
      </c>
      <c r="T193">
        <v>0</v>
      </c>
      <c r="U193">
        <v>20.8</v>
      </c>
      <c r="V193">
        <v>43</v>
      </c>
      <c r="W193">
        <v>7.7</v>
      </c>
      <c r="X193">
        <v>19.600000000000001</v>
      </c>
      <c r="Y193">
        <v>8.25</v>
      </c>
      <c r="Z193">
        <v>7.3200000000000001E-2</v>
      </c>
      <c r="AA193">
        <v>117</v>
      </c>
      <c r="AB193">
        <v>1</v>
      </c>
      <c r="AC193">
        <v>100</v>
      </c>
      <c r="AD193">
        <v>5</v>
      </c>
      <c r="AE193" s="7">
        <f t="shared" si="24"/>
        <v>21</v>
      </c>
      <c r="AF193" s="7">
        <f t="shared" si="25"/>
        <v>4</v>
      </c>
      <c r="AG193" s="7">
        <f t="shared" si="26"/>
        <v>2024</v>
      </c>
      <c r="AH193" s="8">
        <f t="shared" si="27"/>
        <v>15</v>
      </c>
      <c r="AI193" s="8">
        <f t="shared" si="28"/>
        <v>50</v>
      </c>
      <c r="AJ193" s="9">
        <f t="shared" si="29"/>
        <v>1550</v>
      </c>
      <c r="AK193" s="23">
        <f t="shared" si="30"/>
        <v>15</v>
      </c>
      <c r="AL193" s="8">
        <f t="shared" si="31"/>
        <v>15</v>
      </c>
      <c r="AM193" s="8">
        <f t="shared" si="22"/>
        <v>21</v>
      </c>
      <c r="AN193" s="10">
        <f t="shared" si="23"/>
        <v>45403</v>
      </c>
      <c r="AO193" s="10">
        <f t="shared" si="32"/>
        <v>45404</v>
      </c>
    </row>
    <row r="194" spans="1:41" x14ac:dyDescent="0.35">
      <c r="A194" s="1">
        <v>45403</v>
      </c>
      <c r="B194" s="2">
        <v>0.66319444444444442</v>
      </c>
      <c r="C194">
        <v>8.5</v>
      </c>
      <c r="D194">
        <v>8.5</v>
      </c>
      <c r="E194">
        <v>8.3000000000000007</v>
      </c>
      <c r="F194">
        <v>86</v>
      </c>
      <c r="G194">
        <v>6.3</v>
      </c>
      <c r="H194">
        <v>0</v>
      </c>
      <c r="I194" t="s">
        <v>6</v>
      </c>
      <c r="J194">
        <v>0</v>
      </c>
      <c r="K194">
        <v>1.7</v>
      </c>
      <c r="L194" t="s">
        <v>6</v>
      </c>
      <c r="M194">
        <v>8.5</v>
      </c>
      <c r="N194">
        <v>8.5</v>
      </c>
      <c r="O194">
        <v>8.5</v>
      </c>
      <c r="P194">
        <v>999</v>
      </c>
      <c r="Q194">
        <v>0</v>
      </c>
      <c r="R194">
        <v>0</v>
      </c>
      <c r="S194">
        <v>3.4000000000000002E-2</v>
      </c>
      <c r="T194">
        <v>0</v>
      </c>
      <c r="U194">
        <v>20.8</v>
      </c>
      <c r="V194">
        <v>42</v>
      </c>
      <c r="W194">
        <v>7.4</v>
      </c>
      <c r="X194">
        <v>19.5</v>
      </c>
      <c r="Y194">
        <v>8.06</v>
      </c>
      <c r="Z194">
        <v>7.3200000000000001E-2</v>
      </c>
      <c r="AA194">
        <v>117</v>
      </c>
      <c r="AB194">
        <v>1</v>
      </c>
      <c r="AC194">
        <v>100</v>
      </c>
      <c r="AD194">
        <v>5</v>
      </c>
      <c r="AE194" s="7">
        <f t="shared" si="24"/>
        <v>21</v>
      </c>
      <c r="AF194" s="7">
        <f t="shared" si="25"/>
        <v>4</v>
      </c>
      <c r="AG194" s="7">
        <f t="shared" si="26"/>
        <v>2024</v>
      </c>
      <c r="AH194" s="8">
        <f t="shared" si="27"/>
        <v>15</v>
      </c>
      <c r="AI194" s="8">
        <f t="shared" si="28"/>
        <v>55</v>
      </c>
      <c r="AJ194" s="9">
        <f t="shared" si="29"/>
        <v>1555</v>
      </c>
      <c r="AK194" s="23">
        <f t="shared" si="30"/>
        <v>15</v>
      </c>
      <c r="AL194" s="8">
        <f t="shared" si="31"/>
        <v>15</v>
      </c>
      <c r="AM194" s="8">
        <f t="shared" si="22"/>
        <v>21</v>
      </c>
      <c r="AN194" s="10">
        <f t="shared" si="23"/>
        <v>45403</v>
      </c>
      <c r="AO194" s="10">
        <f t="shared" si="32"/>
        <v>45404</v>
      </c>
    </row>
    <row r="195" spans="1:41" x14ac:dyDescent="0.35">
      <c r="A195" s="1">
        <v>45403</v>
      </c>
      <c r="B195" s="2">
        <v>0.66666666666666663</v>
      </c>
      <c r="C195">
        <v>9</v>
      </c>
      <c r="D195">
        <v>9</v>
      </c>
      <c r="E195">
        <v>8.5</v>
      </c>
      <c r="F195">
        <v>84</v>
      </c>
      <c r="G195">
        <v>6.4</v>
      </c>
      <c r="H195">
        <v>0.9</v>
      </c>
      <c r="I195" t="s">
        <v>6</v>
      </c>
      <c r="J195">
        <v>7.0000000000000007E-2</v>
      </c>
      <c r="K195">
        <v>2.6</v>
      </c>
      <c r="L195" t="s">
        <v>6</v>
      </c>
      <c r="M195">
        <v>9</v>
      </c>
      <c r="N195">
        <v>9</v>
      </c>
      <c r="O195">
        <v>9</v>
      </c>
      <c r="P195">
        <v>998.9</v>
      </c>
      <c r="Q195">
        <v>0</v>
      </c>
      <c r="R195">
        <v>0</v>
      </c>
      <c r="S195">
        <v>3.2000000000000001E-2</v>
      </c>
      <c r="T195">
        <v>0</v>
      </c>
      <c r="U195">
        <v>20.9</v>
      </c>
      <c r="V195">
        <v>42</v>
      </c>
      <c r="W195">
        <v>7.5</v>
      </c>
      <c r="X195">
        <v>19.600000000000001</v>
      </c>
      <c r="Y195">
        <v>8.06</v>
      </c>
      <c r="Z195">
        <v>7.3200000000000001E-2</v>
      </c>
      <c r="AA195">
        <v>118</v>
      </c>
      <c r="AB195">
        <v>1</v>
      </c>
      <c r="AC195">
        <v>100</v>
      </c>
      <c r="AD195">
        <v>5</v>
      </c>
      <c r="AE195" s="7">
        <f t="shared" si="24"/>
        <v>21</v>
      </c>
      <c r="AF195" s="7">
        <f t="shared" si="25"/>
        <v>4</v>
      </c>
      <c r="AG195" s="7">
        <f t="shared" si="26"/>
        <v>2024</v>
      </c>
      <c r="AH195" s="8">
        <f t="shared" si="27"/>
        <v>16</v>
      </c>
      <c r="AI195" s="8">
        <f t="shared" si="28"/>
        <v>0</v>
      </c>
      <c r="AJ195" s="9">
        <f t="shared" si="29"/>
        <v>1600</v>
      </c>
      <c r="AK195" s="23">
        <f t="shared" si="30"/>
        <v>15</v>
      </c>
      <c r="AL195" s="8">
        <f t="shared" si="31"/>
        <v>15</v>
      </c>
      <c r="AM195" s="8">
        <f t="shared" si="22"/>
        <v>21</v>
      </c>
      <c r="AN195" s="10">
        <f t="shared" si="23"/>
        <v>45403</v>
      </c>
      <c r="AO195" s="10">
        <f t="shared" si="32"/>
        <v>45404</v>
      </c>
    </row>
    <row r="196" spans="1:41" x14ac:dyDescent="0.35">
      <c r="A196" s="1">
        <v>45403</v>
      </c>
      <c r="B196" s="2">
        <v>0.67013888888888884</v>
      </c>
      <c r="C196">
        <v>9.6</v>
      </c>
      <c r="D196">
        <v>9.6</v>
      </c>
      <c r="E196">
        <v>9.1</v>
      </c>
      <c r="F196">
        <v>85</v>
      </c>
      <c r="G196">
        <v>7.2</v>
      </c>
      <c r="H196">
        <v>3.5</v>
      </c>
      <c r="I196" t="s">
        <v>1</v>
      </c>
      <c r="J196">
        <v>0.28999999999999998</v>
      </c>
      <c r="K196">
        <v>7</v>
      </c>
      <c r="L196" t="s">
        <v>1</v>
      </c>
      <c r="M196">
        <v>8.8000000000000007</v>
      </c>
      <c r="N196">
        <v>9.6</v>
      </c>
      <c r="O196">
        <v>8.9</v>
      </c>
      <c r="P196">
        <v>999</v>
      </c>
      <c r="Q196">
        <v>0</v>
      </c>
      <c r="R196">
        <v>0</v>
      </c>
      <c r="S196">
        <v>0.03</v>
      </c>
      <c r="T196">
        <v>0</v>
      </c>
      <c r="U196">
        <v>20.9</v>
      </c>
      <c r="V196">
        <v>42</v>
      </c>
      <c r="W196">
        <v>7.5</v>
      </c>
      <c r="X196">
        <v>19.600000000000001</v>
      </c>
      <c r="Y196">
        <v>8.06</v>
      </c>
      <c r="Z196">
        <v>7.3200000000000001E-2</v>
      </c>
      <c r="AA196">
        <v>117</v>
      </c>
      <c r="AB196">
        <v>1</v>
      </c>
      <c r="AC196">
        <v>100</v>
      </c>
      <c r="AD196">
        <v>5</v>
      </c>
      <c r="AE196" s="7">
        <f t="shared" si="24"/>
        <v>21</v>
      </c>
      <c r="AF196" s="7">
        <f t="shared" si="25"/>
        <v>4</v>
      </c>
      <c r="AG196" s="7">
        <f t="shared" si="26"/>
        <v>2024</v>
      </c>
      <c r="AH196" s="8">
        <f t="shared" si="27"/>
        <v>16</v>
      </c>
      <c r="AI196" s="8">
        <f t="shared" si="28"/>
        <v>5</v>
      </c>
      <c r="AJ196" s="9">
        <f t="shared" si="29"/>
        <v>1605</v>
      </c>
      <c r="AK196" s="23">
        <f t="shared" si="30"/>
        <v>16</v>
      </c>
      <c r="AL196" s="8">
        <f t="shared" si="31"/>
        <v>16</v>
      </c>
      <c r="AM196" s="8">
        <f t="shared" ref="AM196:AM259" si="33">IF(AK196=-1,AE196-1,AE196)</f>
        <v>21</v>
      </c>
      <c r="AN196" s="10">
        <f t="shared" ref="AN196:AN259" si="34">IF(AK196&lt;9,A196-1,A196)</f>
        <v>45403</v>
      </c>
      <c r="AO196" s="10">
        <f t="shared" si="32"/>
        <v>45404</v>
      </c>
    </row>
    <row r="197" spans="1:41" x14ac:dyDescent="0.35">
      <c r="A197" s="1">
        <v>45403</v>
      </c>
      <c r="B197" s="2">
        <v>0.67361111111111116</v>
      </c>
      <c r="C197">
        <v>9.4</v>
      </c>
      <c r="D197">
        <v>9.6</v>
      </c>
      <c r="E197">
        <v>9.4</v>
      </c>
      <c r="F197">
        <v>83</v>
      </c>
      <c r="G197">
        <v>6.6</v>
      </c>
      <c r="H197">
        <v>1.7</v>
      </c>
      <c r="I197" t="s">
        <v>5</v>
      </c>
      <c r="J197">
        <v>0.14000000000000001</v>
      </c>
      <c r="K197">
        <v>4.3</v>
      </c>
      <c r="L197" t="s">
        <v>0</v>
      </c>
      <c r="M197">
        <v>9.4</v>
      </c>
      <c r="N197">
        <v>9.4</v>
      </c>
      <c r="O197">
        <v>9.4</v>
      </c>
      <c r="P197">
        <v>999.1</v>
      </c>
      <c r="Q197">
        <v>0</v>
      </c>
      <c r="R197">
        <v>0</v>
      </c>
      <c r="S197">
        <v>3.1E-2</v>
      </c>
      <c r="T197">
        <v>0</v>
      </c>
      <c r="U197">
        <v>20.9</v>
      </c>
      <c r="V197">
        <v>42</v>
      </c>
      <c r="W197">
        <v>7.5</v>
      </c>
      <c r="X197">
        <v>19.600000000000001</v>
      </c>
      <c r="Y197">
        <v>8.06</v>
      </c>
      <c r="Z197">
        <v>7.3200000000000001E-2</v>
      </c>
      <c r="AA197">
        <v>117</v>
      </c>
      <c r="AB197">
        <v>1</v>
      </c>
      <c r="AC197">
        <v>100</v>
      </c>
      <c r="AD197">
        <v>5</v>
      </c>
      <c r="AE197" s="7">
        <f t="shared" ref="AE197:AE260" si="35">DAY(A197)</f>
        <v>21</v>
      </c>
      <c r="AF197" s="7">
        <f t="shared" ref="AF197:AF260" si="36">MONTH(A197)</f>
        <v>4</v>
      </c>
      <c r="AG197" s="7">
        <f t="shared" ref="AG197:AG260" si="37">YEAR(A197)</f>
        <v>2024</v>
      </c>
      <c r="AH197" s="8">
        <f t="shared" ref="AH197:AH260" si="38">HOUR(B197)</f>
        <v>16</v>
      </c>
      <c r="AI197" s="8">
        <f t="shared" ref="AI197:AI260" si="39">MINUTE(B197)</f>
        <v>10</v>
      </c>
      <c r="AJ197" s="9">
        <f t="shared" ref="AJ197:AJ260" si="40">(AH197*100)+AI197</f>
        <v>1610</v>
      </c>
      <c r="AK197" s="23">
        <f t="shared" ref="AK197:AK260" si="41">IF(AI197=0,AH197-1,AH197)</f>
        <v>16</v>
      </c>
      <c r="AL197" s="8">
        <f t="shared" ref="AL197:AL260" si="42">IF(AK197=-1,0,AK197)</f>
        <v>16</v>
      </c>
      <c r="AM197" s="8">
        <f t="shared" si="33"/>
        <v>21</v>
      </c>
      <c r="AN197" s="10">
        <f t="shared" si="34"/>
        <v>45403</v>
      </c>
      <c r="AO197" s="10">
        <f t="shared" ref="AO197:AO260" si="43">AN197+1</f>
        <v>45404</v>
      </c>
    </row>
    <row r="198" spans="1:41" x14ac:dyDescent="0.35">
      <c r="A198" s="1">
        <v>45403</v>
      </c>
      <c r="B198" s="2">
        <v>0.67708333333333337</v>
      </c>
      <c r="C198">
        <v>9.3000000000000007</v>
      </c>
      <c r="D198">
        <v>9.4</v>
      </c>
      <c r="E198">
        <v>9.3000000000000007</v>
      </c>
      <c r="F198">
        <v>83</v>
      </c>
      <c r="G198">
        <v>6.5</v>
      </c>
      <c r="H198">
        <v>0.9</v>
      </c>
      <c r="I198" t="s">
        <v>12</v>
      </c>
      <c r="J198">
        <v>7.0000000000000007E-2</v>
      </c>
      <c r="K198">
        <v>3.5</v>
      </c>
      <c r="L198" t="s">
        <v>12</v>
      </c>
      <c r="M198">
        <v>9.3000000000000007</v>
      </c>
      <c r="N198">
        <v>9.3000000000000007</v>
      </c>
      <c r="O198">
        <v>9.3000000000000007</v>
      </c>
      <c r="P198">
        <v>999.1</v>
      </c>
      <c r="Q198">
        <v>0</v>
      </c>
      <c r="R198">
        <v>0</v>
      </c>
      <c r="S198">
        <v>3.1E-2</v>
      </c>
      <c r="T198">
        <v>0</v>
      </c>
      <c r="U198">
        <v>20.9</v>
      </c>
      <c r="V198">
        <v>42</v>
      </c>
      <c r="W198">
        <v>7.5</v>
      </c>
      <c r="X198">
        <v>19.600000000000001</v>
      </c>
      <c r="Y198">
        <v>8.06</v>
      </c>
      <c r="Z198">
        <v>7.3200000000000001E-2</v>
      </c>
      <c r="AA198">
        <v>117</v>
      </c>
      <c r="AB198">
        <v>1</v>
      </c>
      <c r="AC198">
        <v>100</v>
      </c>
      <c r="AD198">
        <v>5</v>
      </c>
      <c r="AE198" s="7">
        <f t="shared" si="35"/>
        <v>21</v>
      </c>
      <c r="AF198" s="7">
        <f t="shared" si="36"/>
        <v>4</v>
      </c>
      <c r="AG198" s="7">
        <f t="shared" si="37"/>
        <v>2024</v>
      </c>
      <c r="AH198" s="8">
        <f t="shared" si="38"/>
        <v>16</v>
      </c>
      <c r="AI198" s="8">
        <f t="shared" si="39"/>
        <v>15</v>
      </c>
      <c r="AJ198" s="9">
        <f t="shared" si="40"/>
        <v>1615</v>
      </c>
      <c r="AK198" s="23">
        <f t="shared" si="41"/>
        <v>16</v>
      </c>
      <c r="AL198" s="8">
        <f t="shared" si="42"/>
        <v>16</v>
      </c>
      <c r="AM198" s="8">
        <f t="shared" si="33"/>
        <v>21</v>
      </c>
      <c r="AN198" s="10">
        <f t="shared" si="34"/>
        <v>45403</v>
      </c>
      <c r="AO198" s="10">
        <f t="shared" si="43"/>
        <v>45404</v>
      </c>
    </row>
    <row r="199" spans="1:41" x14ac:dyDescent="0.35">
      <c r="A199" s="1">
        <v>45403</v>
      </c>
      <c r="B199" s="2">
        <v>0.68055555555555547</v>
      </c>
      <c r="C199">
        <v>9.1999999999999993</v>
      </c>
      <c r="D199">
        <v>9.3000000000000007</v>
      </c>
      <c r="E199">
        <v>9.1999999999999993</v>
      </c>
      <c r="F199">
        <v>82</v>
      </c>
      <c r="G199">
        <v>6.3</v>
      </c>
      <c r="H199">
        <v>1.7</v>
      </c>
      <c r="I199" t="s">
        <v>0</v>
      </c>
      <c r="J199">
        <v>0.14000000000000001</v>
      </c>
      <c r="K199">
        <v>4.3</v>
      </c>
      <c r="L199" t="s">
        <v>0</v>
      </c>
      <c r="M199">
        <v>9.1999999999999993</v>
      </c>
      <c r="N199">
        <v>9.1999999999999993</v>
      </c>
      <c r="O199">
        <v>9.1999999999999993</v>
      </c>
      <c r="P199">
        <v>999.3</v>
      </c>
      <c r="Q199">
        <v>0</v>
      </c>
      <c r="R199">
        <v>0</v>
      </c>
      <c r="S199">
        <v>3.2000000000000001E-2</v>
      </c>
      <c r="T199">
        <v>0</v>
      </c>
      <c r="U199">
        <v>20.8</v>
      </c>
      <c r="V199">
        <v>42</v>
      </c>
      <c r="W199">
        <v>7.4</v>
      </c>
      <c r="X199">
        <v>19.5</v>
      </c>
      <c r="Y199">
        <v>8.06</v>
      </c>
      <c r="Z199">
        <v>7.3200000000000001E-2</v>
      </c>
      <c r="AA199">
        <v>117</v>
      </c>
      <c r="AB199">
        <v>1</v>
      </c>
      <c r="AC199">
        <v>100</v>
      </c>
      <c r="AD199">
        <v>5</v>
      </c>
      <c r="AE199" s="7">
        <f t="shared" si="35"/>
        <v>21</v>
      </c>
      <c r="AF199" s="7">
        <f t="shared" si="36"/>
        <v>4</v>
      </c>
      <c r="AG199" s="7">
        <f t="shared" si="37"/>
        <v>2024</v>
      </c>
      <c r="AH199" s="8">
        <f t="shared" si="38"/>
        <v>16</v>
      </c>
      <c r="AI199" s="8">
        <f t="shared" si="39"/>
        <v>20</v>
      </c>
      <c r="AJ199" s="9">
        <f t="shared" si="40"/>
        <v>1620</v>
      </c>
      <c r="AK199" s="23">
        <f t="shared" si="41"/>
        <v>16</v>
      </c>
      <c r="AL199" s="8">
        <f t="shared" si="42"/>
        <v>16</v>
      </c>
      <c r="AM199" s="8">
        <f t="shared" si="33"/>
        <v>21</v>
      </c>
      <c r="AN199" s="10">
        <f t="shared" si="34"/>
        <v>45403</v>
      </c>
      <c r="AO199" s="10">
        <f t="shared" si="43"/>
        <v>45404</v>
      </c>
    </row>
    <row r="200" spans="1:41" x14ac:dyDescent="0.35">
      <c r="A200" s="1">
        <v>45403</v>
      </c>
      <c r="B200" s="2">
        <v>0.68402777777777779</v>
      </c>
      <c r="C200">
        <v>9.1</v>
      </c>
      <c r="D200">
        <v>9.1999999999999993</v>
      </c>
      <c r="E200">
        <v>9.1</v>
      </c>
      <c r="F200">
        <v>81</v>
      </c>
      <c r="G200">
        <v>6</v>
      </c>
      <c r="H200">
        <v>2.6</v>
      </c>
      <c r="I200" t="s">
        <v>0</v>
      </c>
      <c r="J200">
        <v>0.22</v>
      </c>
      <c r="K200">
        <v>7</v>
      </c>
      <c r="L200" t="s">
        <v>0</v>
      </c>
      <c r="M200">
        <v>8.8000000000000007</v>
      </c>
      <c r="N200">
        <v>9.1</v>
      </c>
      <c r="O200">
        <v>8.6999999999999993</v>
      </c>
      <c r="P200">
        <v>999.3</v>
      </c>
      <c r="Q200">
        <v>0</v>
      </c>
      <c r="R200">
        <v>0</v>
      </c>
      <c r="S200">
        <v>3.2000000000000001E-2</v>
      </c>
      <c r="T200">
        <v>0</v>
      </c>
      <c r="U200">
        <v>20.8</v>
      </c>
      <c r="V200">
        <v>42</v>
      </c>
      <c r="W200">
        <v>7.4</v>
      </c>
      <c r="X200">
        <v>19.5</v>
      </c>
      <c r="Y200">
        <v>8.06</v>
      </c>
      <c r="Z200">
        <v>7.3200000000000001E-2</v>
      </c>
      <c r="AA200">
        <v>117</v>
      </c>
      <c r="AB200">
        <v>1</v>
      </c>
      <c r="AC200">
        <v>100</v>
      </c>
      <c r="AD200">
        <v>5</v>
      </c>
      <c r="AE200" s="7">
        <f t="shared" si="35"/>
        <v>21</v>
      </c>
      <c r="AF200" s="7">
        <f t="shared" si="36"/>
        <v>4</v>
      </c>
      <c r="AG200" s="7">
        <f t="shared" si="37"/>
        <v>2024</v>
      </c>
      <c r="AH200" s="8">
        <f t="shared" si="38"/>
        <v>16</v>
      </c>
      <c r="AI200" s="8">
        <f t="shared" si="39"/>
        <v>25</v>
      </c>
      <c r="AJ200" s="9">
        <f t="shared" si="40"/>
        <v>1625</v>
      </c>
      <c r="AK200" s="23">
        <f t="shared" si="41"/>
        <v>16</v>
      </c>
      <c r="AL200" s="8">
        <f t="shared" si="42"/>
        <v>16</v>
      </c>
      <c r="AM200" s="8">
        <f t="shared" si="33"/>
        <v>21</v>
      </c>
      <c r="AN200" s="10">
        <f t="shared" si="34"/>
        <v>45403</v>
      </c>
      <c r="AO200" s="10">
        <f t="shared" si="43"/>
        <v>45404</v>
      </c>
    </row>
    <row r="201" spans="1:41" x14ac:dyDescent="0.35">
      <c r="A201" s="1">
        <v>45403</v>
      </c>
      <c r="B201" s="2">
        <v>0.6875</v>
      </c>
      <c r="C201">
        <v>9.1</v>
      </c>
      <c r="D201">
        <v>9.1999999999999993</v>
      </c>
      <c r="E201">
        <v>9.1</v>
      </c>
      <c r="F201">
        <v>79</v>
      </c>
      <c r="G201">
        <v>5.7</v>
      </c>
      <c r="H201">
        <v>2.6</v>
      </c>
      <c r="I201" t="s">
        <v>0</v>
      </c>
      <c r="J201">
        <v>0.22</v>
      </c>
      <c r="K201">
        <v>8.6999999999999993</v>
      </c>
      <c r="L201" t="s">
        <v>5</v>
      </c>
      <c r="M201">
        <v>8.8000000000000007</v>
      </c>
      <c r="N201">
        <v>9.1</v>
      </c>
      <c r="O201">
        <v>8.6999999999999993</v>
      </c>
      <c r="P201">
        <v>999.3</v>
      </c>
      <c r="Q201">
        <v>0</v>
      </c>
      <c r="R201">
        <v>0</v>
      </c>
      <c r="S201">
        <v>3.2000000000000001E-2</v>
      </c>
      <c r="T201">
        <v>0</v>
      </c>
      <c r="U201">
        <v>20.8</v>
      </c>
      <c r="V201">
        <v>42</v>
      </c>
      <c r="W201">
        <v>7.4</v>
      </c>
      <c r="X201">
        <v>19.5</v>
      </c>
      <c r="Y201">
        <v>8.06</v>
      </c>
      <c r="Z201">
        <v>7.3200000000000001E-2</v>
      </c>
      <c r="AA201">
        <v>117</v>
      </c>
      <c r="AB201">
        <v>1</v>
      </c>
      <c r="AC201">
        <v>100</v>
      </c>
      <c r="AD201">
        <v>5</v>
      </c>
      <c r="AE201" s="7">
        <f t="shared" si="35"/>
        <v>21</v>
      </c>
      <c r="AF201" s="7">
        <f t="shared" si="36"/>
        <v>4</v>
      </c>
      <c r="AG201" s="7">
        <f t="shared" si="37"/>
        <v>2024</v>
      </c>
      <c r="AH201" s="8">
        <f t="shared" si="38"/>
        <v>16</v>
      </c>
      <c r="AI201" s="8">
        <f t="shared" si="39"/>
        <v>30</v>
      </c>
      <c r="AJ201" s="9">
        <f t="shared" si="40"/>
        <v>1630</v>
      </c>
      <c r="AK201" s="23">
        <f t="shared" si="41"/>
        <v>16</v>
      </c>
      <c r="AL201" s="8">
        <f t="shared" si="42"/>
        <v>16</v>
      </c>
      <c r="AM201" s="8">
        <f t="shared" si="33"/>
        <v>21</v>
      </c>
      <c r="AN201" s="10">
        <f t="shared" si="34"/>
        <v>45403</v>
      </c>
      <c r="AO201" s="10">
        <f t="shared" si="43"/>
        <v>45404</v>
      </c>
    </row>
    <row r="202" spans="1:41" x14ac:dyDescent="0.35">
      <c r="A202" s="1">
        <v>45403</v>
      </c>
      <c r="B202" s="2">
        <v>0.69097222222222221</v>
      </c>
      <c r="C202">
        <v>9.3000000000000007</v>
      </c>
      <c r="D202">
        <v>9.3000000000000007</v>
      </c>
      <c r="E202">
        <v>9.1</v>
      </c>
      <c r="F202">
        <v>80</v>
      </c>
      <c r="G202">
        <v>6.1</v>
      </c>
      <c r="H202">
        <v>2.6</v>
      </c>
      <c r="I202" t="s">
        <v>0</v>
      </c>
      <c r="J202">
        <v>0.22</v>
      </c>
      <c r="K202">
        <v>6.1</v>
      </c>
      <c r="L202" t="s">
        <v>1</v>
      </c>
      <c r="M202">
        <v>9.1</v>
      </c>
      <c r="N202">
        <v>9.3000000000000007</v>
      </c>
      <c r="O202">
        <v>9</v>
      </c>
      <c r="P202">
        <v>999.4</v>
      </c>
      <c r="Q202">
        <v>0</v>
      </c>
      <c r="R202">
        <v>0</v>
      </c>
      <c r="S202">
        <v>3.1E-2</v>
      </c>
      <c r="T202">
        <v>0</v>
      </c>
      <c r="U202">
        <v>20.8</v>
      </c>
      <c r="V202">
        <v>42</v>
      </c>
      <c r="W202">
        <v>7.4</v>
      </c>
      <c r="X202">
        <v>19.5</v>
      </c>
      <c r="Y202">
        <v>8.06</v>
      </c>
      <c r="Z202">
        <v>7.3200000000000001E-2</v>
      </c>
      <c r="AA202">
        <v>116</v>
      </c>
      <c r="AB202">
        <v>1</v>
      </c>
      <c r="AC202">
        <v>100</v>
      </c>
      <c r="AD202">
        <v>5</v>
      </c>
      <c r="AE202" s="7">
        <f t="shared" si="35"/>
        <v>21</v>
      </c>
      <c r="AF202" s="7">
        <f t="shared" si="36"/>
        <v>4</v>
      </c>
      <c r="AG202" s="7">
        <f t="shared" si="37"/>
        <v>2024</v>
      </c>
      <c r="AH202" s="8">
        <f t="shared" si="38"/>
        <v>16</v>
      </c>
      <c r="AI202" s="8">
        <f t="shared" si="39"/>
        <v>35</v>
      </c>
      <c r="AJ202" s="9">
        <f t="shared" si="40"/>
        <v>1635</v>
      </c>
      <c r="AK202" s="23">
        <f t="shared" si="41"/>
        <v>16</v>
      </c>
      <c r="AL202" s="8">
        <f t="shared" si="42"/>
        <v>16</v>
      </c>
      <c r="AM202" s="8">
        <f t="shared" si="33"/>
        <v>21</v>
      </c>
      <c r="AN202" s="10">
        <f t="shared" si="34"/>
        <v>45403</v>
      </c>
      <c r="AO202" s="10">
        <f t="shared" si="43"/>
        <v>45404</v>
      </c>
    </row>
    <row r="203" spans="1:41" x14ac:dyDescent="0.35">
      <c r="A203" s="1">
        <v>45403</v>
      </c>
      <c r="B203" s="2">
        <v>0.69444444444444453</v>
      </c>
      <c r="C203">
        <v>9.6999999999999993</v>
      </c>
      <c r="D203">
        <v>9.6999999999999993</v>
      </c>
      <c r="E203">
        <v>9.3000000000000007</v>
      </c>
      <c r="F203">
        <v>80</v>
      </c>
      <c r="G203">
        <v>6.4</v>
      </c>
      <c r="H203">
        <v>2.6</v>
      </c>
      <c r="I203" t="s">
        <v>1</v>
      </c>
      <c r="J203">
        <v>0.22</v>
      </c>
      <c r="K203">
        <v>5.2</v>
      </c>
      <c r="L203" t="s">
        <v>0</v>
      </c>
      <c r="M203">
        <v>9.4</v>
      </c>
      <c r="N203">
        <v>9.6</v>
      </c>
      <c r="O203">
        <v>9.4</v>
      </c>
      <c r="P203">
        <v>999.5</v>
      </c>
      <c r="Q203">
        <v>0</v>
      </c>
      <c r="R203">
        <v>0</v>
      </c>
      <c r="S203">
        <v>0.03</v>
      </c>
      <c r="T203">
        <v>0</v>
      </c>
      <c r="U203">
        <v>20.9</v>
      </c>
      <c r="V203">
        <v>42</v>
      </c>
      <c r="W203">
        <v>7.5</v>
      </c>
      <c r="X203">
        <v>19.600000000000001</v>
      </c>
      <c r="Y203">
        <v>8.06</v>
      </c>
      <c r="Z203">
        <v>7.3200000000000001E-2</v>
      </c>
      <c r="AA203">
        <v>117</v>
      </c>
      <c r="AB203">
        <v>1</v>
      </c>
      <c r="AC203">
        <v>100</v>
      </c>
      <c r="AD203">
        <v>5</v>
      </c>
      <c r="AE203" s="7">
        <f t="shared" si="35"/>
        <v>21</v>
      </c>
      <c r="AF203" s="7">
        <f t="shared" si="36"/>
        <v>4</v>
      </c>
      <c r="AG203" s="7">
        <f t="shared" si="37"/>
        <v>2024</v>
      </c>
      <c r="AH203" s="8">
        <f t="shared" si="38"/>
        <v>16</v>
      </c>
      <c r="AI203" s="8">
        <f t="shared" si="39"/>
        <v>40</v>
      </c>
      <c r="AJ203" s="9">
        <f t="shared" si="40"/>
        <v>1640</v>
      </c>
      <c r="AK203" s="23">
        <f t="shared" si="41"/>
        <v>16</v>
      </c>
      <c r="AL203" s="8">
        <f t="shared" si="42"/>
        <v>16</v>
      </c>
      <c r="AM203" s="8">
        <f t="shared" si="33"/>
        <v>21</v>
      </c>
      <c r="AN203" s="10">
        <f t="shared" si="34"/>
        <v>45403</v>
      </c>
      <c r="AO203" s="10">
        <f t="shared" si="43"/>
        <v>45404</v>
      </c>
    </row>
    <row r="204" spans="1:41" x14ac:dyDescent="0.35">
      <c r="A204" s="1">
        <v>45403</v>
      </c>
      <c r="B204" s="2">
        <v>0.69791666666666663</v>
      </c>
      <c r="C204">
        <v>9.9</v>
      </c>
      <c r="D204">
        <v>9.9</v>
      </c>
      <c r="E204">
        <v>9.6999999999999993</v>
      </c>
      <c r="F204">
        <v>78</v>
      </c>
      <c r="G204">
        <v>6.3</v>
      </c>
      <c r="H204">
        <v>2.6</v>
      </c>
      <c r="I204" t="s">
        <v>0</v>
      </c>
      <c r="J204">
        <v>0.22</v>
      </c>
      <c r="K204">
        <v>5.2</v>
      </c>
      <c r="L204" t="s">
        <v>0</v>
      </c>
      <c r="M204">
        <v>9.8000000000000007</v>
      </c>
      <c r="N204">
        <v>9.9</v>
      </c>
      <c r="O204">
        <v>9.6999999999999993</v>
      </c>
      <c r="P204">
        <v>999.5</v>
      </c>
      <c r="Q204">
        <v>0</v>
      </c>
      <c r="R204">
        <v>0</v>
      </c>
      <c r="S204">
        <v>2.9000000000000001E-2</v>
      </c>
      <c r="T204">
        <v>0</v>
      </c>
      <c r="U204">
        <v>20.9</v>
      </c>
      <c r="V204">
        <v>42</v>
      </c>
      <c r="W204">
        <v>7.5</v>
      </c>
      <c r="X204">
        <v>19.600000000000001</v>
      </c>
      <c r="Y204">
        <v>8.06</v>
      </c>
      <c r="Z204">
        <v>7.3200000000000001E-2</v>
      </c>
      <c r="AA204">
        <v>117</v>
      </c>
      <c r="AB204">
        <v>1</v>
      </c>
      <c r="AC204">
        <v>100</v>
      </c>
      <c r="AD204">
        <v>5</v>
      </c>
      <c r="AE204" s="7">
        <f t="shared" si="35"/>
        <v>21</v>
      </c>
      <c r="AF204" s="7">
        <f t="shared" si="36"/>
        <v>4</v>
      </c>
      <c r="AG204" s="7">
        <f t="shared" si="37"/>
        <v>2024</v>
      </c>
      <c r="AH204" s="8">
        <f t="shared" si="38"/>
        <v>16</v>
      </c>
      <c r="AI204" s="8">
        <f t="shared" si="39"/>
        <v>45</v>
      </c>
      <c r="AJ204" s="9">
        <f t="shared" si="40"/>
        <v>1645</v>
      </c>
      <c r="AK204" s="23">
        <f t="shared" si="41"/>
        <v>16</v>
      </c>
      <c r="AL204" s="8">
        <f t="shared" si="42"/>
        <v>16</v>
      </c>
      <c r="AM204" s="8">
        <f t="shared" si="33"/>
        <v>21</v>
      </c>
      <c r="AN204" s="10">
        <f t="shared" si="34"/>
        <v>45403</v>
      </c>
      <c r="AO204" s="10">
        <f t="shared" si="43"/>
        <v>45404</v>
      </c>
    </row>
    <row r="205" spans="1:41" x14ac:dyDescent="0.35">
      <c r="A205" s="1">
        <v>45403</v>
      </c>
      <c r="B205" s="2">
        <v>0.70138888888888884</v>
      </c>
      <c r="C205">
        <v>10.1</v>
      </c>
      <c r="D205">
        <v>10.1</v>
      </c>
      <c r="E205">
        <v>9.9</v>
      </c>
      <c r="F205">
        <v>79</v>
      </c>
      <c r="G205">
        <v>6.6</v>
      </c>
      <c r="H205">
        <v>2.6</v>
      </c>
      <c r="I205" t="s">
        <v>0</v>
      </c>
      <c r="J205">
        <v>0.22</v>
      </c>
      <c r="K205">
        <v>5.2</v>
      </c>
      <c r="L205" t="s">
        <v>0</v>
      </c>
      <c r="M205">
        <v>9.9</v>
      </c>
      <c r="N205">
        <v>10</v>
      </c>
      <c r="O205">
        <v>9.8000000000000007</v>
      </c>
      <c r="P205">
        <v>999.6</v>
      </c>
      <c r="Q205">
        <v>0.2</v>
      </c>
      <c r="R205">
        <v>0</v>
      </c>
      <c r="S205">
        <v>2.9000000000000001E-2</v>
      </c>
      <c r="T205">
        <v>0</v>
      </c>
      <c r="U205">
        <v>21</v>
      </c>
      <c r="V205">
        <v>42</v>
      </c>
      <c r="W205">
        <v>7.6</v>
      </c>
      <c r="X205">
        <v>19.7</v>
      </c>
      <c r="Y205">
        <v>8.0500000000000007</v>
      </c>
      <c r="Z205">
        <v>7.3200000000000001E-2</v>
      </c>
      <c r="AA205">
        <v>115</v>
      </c>
      <c r="AB205">
        <v>1</v>
      </c>
      <c r="AC205">
        <v>100</v>
      </c>
      <c r="AD205">
        <v>5</v>
      </c>
      <c r="AE205" s="7">
        <f t="shared" si="35"/>
        <v>21</v>
      </c>
      <c r="AF205" s="7">
        <f t="shared" si="36"/>
        <v>4</v>
      </c>
      <c r="AG205" s="7">
        <f t="shared" si="37"/>
        <v>2024</v>
      </c>
      <c r="AH205" s="8">
        <f t="shared" si="38"/>
        <v>16</v>
      </c>
      <c r="AI205" s="8">
        <f t="shared" si="39"/>
        <v>50</v>
      </c>
      <c r="AJ205" s="9">
        <f t="shared" si="40"/>
        <v>1650</v>
      </c>
      <c r="AK205" s="23">
        <f t="shared" si="41"/>
        <v>16</v>
      </c>
      <c r="AL205" s="8">
        <f t="shared" si="42"/>
        <v>16</v>
      </c>
      <c r="AM205" s="8">
        <f t="shared" si="33"/>
        <v>21</v>
      </c>
      <c r="AN205" s="10">
        <f t="shared" si="34"/>
        <v>45403</v>
      </c>
      <c r="AO205" s="10">
        <f t="shared" si="43"/>
        <v>45404</v>
      </c>
    </row>
    <row r="206" spans="1:41" x14ac:dyDescent="0.35">
      <c r="A206" s="1">
        <v>45403</v>
      </c>
      <c r="B206" s="2">
        <v>0.70486111111111116</v>
      </c>
      <c r="C206">
        <v>10.199999999999999</v>
      </c>
      <c r="D206">
        <v>10.199999999999999</v>
      </c>
      <c r="E206">
        <v>10.1</v>
      </c>
      <c r="F206">
        <v>78</v>
      </c>
      <c r="G206">
        <v>6.6</v>
      </c>
      <c r="H206">
        <v>1.7</v>
      </c>
      <c r="I206" t="s">
        <v>6</v>
      </c>
      <c r="J206">
        <v>0.14000000000000001</v>
      </c>
      <c r="K206">
        <v>7</v>
      </c>
      <c r="L206" t="s">
        <v>1</v>
      </c>
      <c r="M206">
        <v>10.199999999999999</v>
      </c>
      <c r="N206">
        <v>10.199999999999999</v>
      </c>
      <c r="O206">
        <v>10.199999999999999</v>
      </c>
      <c r="P206">
        <v>999.6</v>
      </c>
      <c r="Q206">
        <v>0</v>
      </c>
      <c r="R206">
        <v>0</v>
      </c>
      <c r="S206">
        <v>2.8000000000000001E-2</v>
      </c>
      <c r="T206">
        <v>0</v>
      </c>
      <c r="U206">
        <v>21</v>
      </c>
      <c r="V206">
        <v>42</v>
      </c>
      <c r="W206">
        <v>7.6</v>
      </c>
      <c r="X206">
        <v>19.7</v>
      </c>
      <c r="Y206">
        <v>8.0500000000000007</v>
      </c>
      <c r="Z206">
        <v>7.3200000000000001E-2</v>
      </c>
      <c r="AA206">
        <v>117</v>
      </c>
      <c r="AB206">
        <v>1</v>
      </c>
      <c r="AC206">
        <v>100</v>
      </c>
      <c r="AD206">
        <v>5</v>
      </c>
      <c r="AE206" s="7">
        <f t="shared" si="35"/>
        <v>21</v>
      </c>
      <c r="AF206" s="7">
        <f t="shared" si="36"/>
        <v>4</v>
      </c>
      <c r="AG206" s="7">
        <f t="shared" si="37"/>
        <v>2024</v>
      </c>
      <c r="AH206" s="8">
        <f t="shared" si="38"/>
        <v>16</v>
      </c>
      <c r="AI206" s="8">
        <f t="shared" si="39"/>
        <v>55</v>
      </c>
      <c r="AJ206" s="9">
        <f t="shared" si="40"/>
        <v>1655</v>
      </c>
      <c r="AK206" s="23">
        <f t="shared" si="41"/>
        <v>16</v>
      </c>
      <c r="AL206" s="8">
        <f t="shared" si="42"/>
        <v>16</v>
      </c>
      <c r="AM206" s="8">
        <f t="shared" si="33"/>
        <v>21</v>
      </c>
      <c r="AN206" s="10">
        <f t="shared" si="34"/>
        <v>45403</v>
      </c>
      <c r="AO206" s="10">
        <f t="shared" si="43"/>
        <v>45404</v>
      </c>
    </row>
    <row r="207" spans="1:41" x14ac:dyDescent="0.35">
      <c r="A207" s="1">
        <v>45403</v>
      </c>
      <c r="B207" s="2">
        <v>0.70833333333333337</v>
      </c>
      <c r="C207">
        <v>10.3</v>
      </c>
      <c r="D207">
        <v>10.3</v>
      </c>
      <c r="E207">
        <v>10.199999999999999</v>
      </c>
      <c r="F207">
        <v>76</v>
      </c>
      <c r="G207">
        <v>6.2</v>
      </c>
      <c r="H207">
        <v>2.6</v>
      </c>
      <c r="I207" t="s">
        <v>1</v>
      </c>
      <c r="J207">
        <v>0.22</v>
      </c>
      <c r="K207">
        <v>7.8</v>
      </c>
      <c r="L207" t="s">
        <v>1</v>
      </c>
      <c r="M207">
        <v>10.199999999999999</v>
      </c>
      <c r="N207">
        <v>10.199999999999999</v>
      </c>
      <c r="O207">
        <v>10.1</v>
      </c>
      <c r="P207">
        <v>999.8</v>
      </c>
      <c r="Q207">
        <v>0</v>
      </c>
      <c r="R207">
        <v>0</v>
      </c>
      <c r="S207">
        <v>2.8000000000000001E-2</v>
      </c>
      <c r="T207">
        <v>0</v>
      </c>
      <c r="U207">
        <v>21</v>
      </c>
      <c r="V207">
        <v>42</v>
      </c>
      <c r="W207">
        <v>7.6</v>
      </c>
      <c r="X207">
        <v>19.7</v>
      </c>
      <c r="Y207">
        <v>8.0500000000000007</v>
      </c>
      <c r="Z207">
        <v>7.3200000000000001E-2</v>
      </c>
      <c r="AA207">
        <v>117</v>
      </c>
      <c r="AB207">
        <v>1</v>
      </c>
      <c r="AC207">
        <v>100</v>
      </c>
      <c r="AD207">
        <v>5</v>
      </c>
      <c r="AE207" s="7">
        <f t="shared" si="35"/>
        <v>21</v>
      </c>
      <c r="AF207" s="7">
        <f t="shared" si="36"/>
        <v>4</v>
      </c>
      <c r="AG207" s="7">
        <f t="shared" si="37"/>
        <v>2024</v>
      </c>
      <c r="AH207" s="8">
        <f t="shared" si="38"/>
        <v>17</v>
      </c>
      <c r="AI207" s="8">
        <f t="shared" si="39"/>
        <v>0</v>
      </c>
      <c r="AJ207" s="9">
        <f t="shared" si="40"/>
        <v>1700</v>
      </c>
      <c r="AK207" s="23">
        <f t="shared" si="41"/>
        <v>16</v>
      </c>
      <c r="AL207" s="8">
        <f t="shared" si="42"/>
        <v>16</v>
      </c>
      <c r="AM207" s="8">
        <f t="shared" si="33"/>
        <v>21</v>
      </c>
      <c r="AN207" s="10">
        <f t="shared" si="34"/>
        <v>45403</v>
      </c>
      <c r="AO207" s="10">
        <f t="shared" si="43"/>
        <v>45404</v>
      </c>
    </row>
    <row r="208" spans="1:41" x14ac:dyDescent="0.35">
      <c r="A208" s="1">
        <v>45403</v>
      </c>
      <c r="B208" s="2">
        <v>0.71180555555555547</v>
      </c>
      <c r="C208">
        <v>10.199999999999999</v>
      </c>
      <c r="D208">
        <v>10.3</v>
      </c>
      <c r="E208">
        <v>10.199999999999999</v>
      </c>
      <c r="F208">
        <v>76</v>
      </c>
      <c r="G208">
        <v>6.2</v>
      </c>
      <c r="H208">
        <v>2.6</v>
      </c>
      <c r="I208" t="s">
        <v>3</v>
      </c>
      <c r="J208">
        <v>0.22</v>
      </c>
      <c r="K208">
        <v>7</v>
      </c>
      <c r="L208" t="s">
        <v>5</v>
      </c>
      <c r="M208">
        <v>10.1</v>
      </c>
      <c r="N208">
        <v>10.1</v>
      </c>
      <c r="O208">
        <v>9.9</v>
      </c>
      <c r="P208">
        <v>1000</v>
      </c>
      <c r="Q208">
        <v>0</v>
      </c>
      <c r="R208">
        <v>0</v>
      </c>
      <c r="S208">
        <v>2.8000000000000001E-2</v>
      </c>
      <c r="T208">
        <v>0</v>
      </c>
      <c r="U208">
        <v>20.9</v>
      </c>
      <c r="V208">
        <v>42</v>
      </c>
      <c r="W208">
        <v>7.5</v>
      </c>
      <c r="X208">
        <v>19.600000000000001</v>
      </c>
      <c r="Y208">
        <v>8.06</v>
      </c>
      <c r="Z208">
        <v>7.3200000000000001E-2</v>
      </c>
      <c r="AA208">
        <v>118</v>
      </c>
      <c r="AB208">
        <v>1</v>
      </c>
      <c r="AC208">
        <v>100</v>
      </c>
      <c r="AD208">
        <v>5</v>
      </c>
      <c r="AE208" s="7">
        <f t="shared" si="35"/>
        <v>21</v>
      </c>
      <c r="AF208" s="7">
        <f t="shared" si="36"/>
        <v>4</v>
      </c>
      <c r="AG208" s="7">
        <f t="shared" si="37"/>
        <v>2024</v>
      </c>
      <c r="AH208" s="8">
        <f t="shared" si="38"/>
        <v>17</v>
      </c>
      <c r="AI208" s="8">
        <f t="shared" si="39"/>
        <v>5</v>
      </c>
      <c r="AJ208" s="9">
        <f t="shared" si="40"/>
        <v>1705</v>
      </c>
      <c r="AK208" s="23">
        <f t="shared" si="41"/>
        <v>17</v>
      </c>
      <c r="AL208" s="8">
        <f t="shared" si="42"/>
        <v>17</v>
      </c>
      <c r="AM208" s="8">
        <f t="shared" si="33"/>
        <v>21</v>
      </c>
      <c r="AN208" s="10">
        <f t="shared" si="34"/>
        <v>45403</v>
      </c>
      <c r="AO208" s="10">
        <f t="shared" si="43"/>
        <v>45404</v>
      </c>
    </row>
    <row r="209" spans="1:41" x14ac:dyDescent="0.35">
      <c r="A209" s="1">
        <v>45403</v>
      </c>
      <c r="B209" s="2">
        <v>0.71527777777777779</v>
      </c>
      <c r="C209">
        <v>9.8000000000000007</v>
      </c>
      <c r="D209">
        <v>10.199999999999999</v>
      </c>
      <c r="E209">
        <v>9.8000000000000007</v>
      </c>
      <c r="F209">
        <v>74</v>
      </c>
      <c r="G209">
        <v>5.4</v>
      </c>
      <c r="H209">
        <v>4.3</v>
      </c>
      <c r="I209" t="s">
        <v>3</v>
      </c>
      <c r="J209">
        <v>0.36</v>
      </c>
      <c r="K209">
        <v>9.6</v>
      </c>
      <c r="L209" t="s">
        <v>4</v>
      </c>
      <c r="M209">
        <v>8.8000000000000007</v>
      </c>
      <c r="N209">
        <v>9.6999999999999993</v>
      </c>
      <c r="O209">
        <v>8.6</v>
      </c>
      <c r="P209">
        <v>1000.1</v>
      </c>
      <c r="Q209">
        <v>0</v>
      </c>
      <c r="R209">
        <v>0</v>
      </c>
      <c r="S209">
        <v>0.03</v>
      </c>
      <c r="T209">
        <v>0</v>
      </c>
      <c r="U209">
        <v>20.9</v>
      </c>
      <c r="V209">
        <v>42</v>
      </c>
      <c r="W209">
        <v>7.5</v>
      </c>
      <c r="X209">
        <v>19.600000000000001</v>
      </c>
      <c r="Y209">
        <v>8.06</v>
      </c>
      <c r="Z209">
        <v>7.3200000000000001E-2</v>
      </c>
      <c r="AA209">
        <v>117</v>
      </c>
      <c r="AB209">
        <v>1</v>
      </c>
      <c r="AC209">
        <v>100</v>
      </c>
      <c r="AD209">
        <v>5</v>
      </c>
      <c r="AE209" s="7">
        <f t="shared" si="35"/>
        <v>21</v>
      </c>
      <c r="AF209" s="7">
        <f t="shared" si="36"/>
        <v>4</v>
      </c>
      <c r="AG209" s="7">
        <f t="shared" si="37"/>
        <v>2024</v>
      </c>
      <c r="AH209" s="8">
        <f t="shared" si="38"/>
        <v>17</v>
      </c>
      <c r="AI209" s="8">
        <f t="shared" si="39"/>
        <v>10</v>
      </c>
      <c r="AJ209" s="9">
        <f t="shared" si="40"/>
        <v>1710</v>
      </c>
      <c r="AK209" s="23">
        <f t="shared" si="41"/>
        <v>17</v>
      </c>
      <c r="AL209" s="8">
        <f t="shared" si="42"/>
        <v>17</v>
      </c>
      <c r="AM209" s="8">
        <f t="shared" si="33"/>
        <v>21</v>
      </c>
      <c r="AN209" s="10">
        <f t="shared" si="34"/>
        <v>45403</v>
      </c>
      <c r="AO209" s="10">
        <f t="shared" si="43"/>
        <v>45404</v>
      </c>
    </row>
    <row r="210" spans="1:41" x14ac:dyDescent="0.35">
      <c r="A210" s="1">
        <v>45403</v>
      </c>
      <c r="B210" s="2">
        <v>0.71875</v>
      </c>
      <c r="C210">
        <v>9.1999999999999993</v>
      </c>
      <c r="D210">
        <v>9.8000000000000007</v>
      </c>
      <c r="E210">
        <v>9.1999999999999993</v>
      </c>
      <c r="F210">
        <v>77</v>
      </c>
      <c r="G210">
        <v>5.4</v>
      </c>
      <c r="H210">
        <v>3.5</v>
      </c>
      <c r="I210" t="s">
        <v>4</v>
      </c>
      <c r="J210">
        <v>0.28999999999999998</v>
      </c>
      <c r="K210">
        <v>9.6</v>
      </c>
      <c r="L210" t="s">
        <v>3</v>
      </c>
      <c r="M210">
        <v>8.5</v>
      </c>
      <c r="N210">
        <v>9.1</v>
      </c>
      <c r="O210">
        <v>8.4</v>
      </c>
      <c r="P210">
        <v>1000.2</v>
      </c>
      <c r="Q210">
        <v>0</v>
      </c>
      <c r="R210">
        <v>0</v>
      </c>
      <c r="S210">
        <v>3.2000000000000001E-2</v>
      </c>
      <c r="T210">
        <v>0</v>
      </c>
      <c r="U210">
        <v>20.8</v>
      </c>
      <c r="V210">
        <v>42</v>
      </c>
      <c r="W210">
        <v>7.4</v>
      </c>
      <c r="X210">
        <v>19.5</v>
      </c>
      <c r="Y210">
        <v>8.06</v>
      </c>
      <c r="Z210">
        <v>7.3300000000000004E-2</v>
      </c>
      <c r="AA210">
        <v>117</v>
      </c>
      <c r="AB210">
        <v>1</v>
      </c>
      <c r="AC210">
        <v>100</v>
      </c>
      <c r="AD210">
        <v>5</v>
      </c>
      <c r="AE210" s="7">
        <f t="shared" si="35"/>
        <v>21</v>
      </c>
      <c r="AF210" s="7">
        <f t="shared" si="36"/>
        <v>4</v>
      </c>
      <c r="AG210" s="7">
        <f t="shared" si="37"/>
        <v>2024</v>
      </c>
      <c r="AH210" s="8">
        <f t="shared" si="38"/>
        <v>17</v>
      </c>
      <c r="AI210" s="8">
        <f t="shared" si="39"/>
        <v>15</v>
      </c>
      <c r="AJ210" s="9">
        <f t="shared" si="40"/>
        <v>1715</v>
      </c>
      <c r="AK210" s="23">
        <f t="shared" si="41"/>
        <v>17</v>
      </c>
      <c r="AL210" s="8">
        <f t="shared" si="42"/>
        <v>17</v>
      </c>
      <c r="AM210" s="8">
        <f t="shared" si="33"/>
        <v>21</v>
      </c>
      <c r="AN210" s="10">
        <f t="shared" si="34"/>
        <v>45403</v>
      </c>
      <c r="AO210" s="10">
        <f t="shared" si="43"/>
        <v>45404</v>
      </c>
    </row>
    <row r="211" spans="1:41" x14ac:dyDescent="0.35">
      <c r="A211" s="1">
        <v>45403</v>
      </c>
      <c r="B211" s="2">
        <v>0.72222222222222221</v>
      </c>
      <c r="C211">
        <v>8.6999999999999993</v>
      </c>
      <c r="D211">
        <v>9.1999999999999993</v>
      </c>
      <c r="E211">
        <v>8.6999999999999993</v>
      </c>
      <c r="F211">
        <v>78</v>
      </c>
      <c r="G211">
        <v>5.0999999999999996</v>
      </c>
      <c r="H211">
        <v>5.2</v>
      </c>
      <c r="I211" t="s">
        <v>6</v>
      </c>
      <c r="J211">
        <v>0.43</v>
      </c>
      <c r="K211">
        <v>13</v>
      </c>
      <c r="L211" t="s">
        <v>4</v>
      </c>
      <c r="M211">
        <v>7.2</v>
      </c>
      <c r="N211">
        <v>8.6</v>
      </c>
      <c r="O211">
        <v>7.1</v>
      </c>
      <c r="P211">
        <v>1000.3</v>
      </c>
      <c r="Q211">
        <v>0</v>
      </c>
      <c r="R211">
        <v>0</v>
      </c>
      <c r="S211">
        <v>3.3000000000000002E-2</v>
      </c>
      <c r="T211">
        <v>0</v>
      </c>
      <c r="U211">
        <v>20.8</v>
      </c>
      <c r="V211">
        <v>42</v>
      </c>
      <c r="W211">
        <v>7.4</v>
      </c>
      <c r="X211">
        <v>19.5</v>
      </c>
      <c r="Y211">
        <v>8.06</v>
      </c>
      <c r="Z211">
        <v>7.3300000000000004E-2</v>
      </c>
      <c r="AA211">
        <v>117</v>
      </c>
      <c r="AB211">
        <v>1</v>
      </c>
      <c r="AC211">
        <v>100</v>
      </c>
      <c r="AD211">
        <v>5</v>
      </c>
      <c r="AE211" s="7">
        <f t="shared" si="35"/>
        <v>21</v>
      </c>
      <c r="AF211" s="7">
        <f t="shared" si="36"/>
        <v>4</v>
      </c>
      <c r="AG211" s="7">
        <f t="shared" si="37"/>
        <v>2024</v>
      </c>
      <c r="AH211" s="8">
        <f t="shared" si="38"/>
        <v>17</v>
      </c>
      <c r="AI211" s="8">
        <f t="shared" si="39"/>
        <v>20</v>
      </c>
      <c r="AJ211" s="9">
        <f t="shared" si="40"/>
        <v>1720</v>
      </c>
      <c r="AK211" s="23">
        <f t="shared" si="41"/>
        <v>17</v>
      </c>
      <c r="AL211" s="8">
        <f t="shared" si="42"/>
        <v>17</v>
      </c>
      <c r="AM211" s="8">
        <f t="shared" si="33"/>
        <v>21</v>
      </c>
      <c r="AN211" s="10">
        <f t="shared" si="34"/>
        <v>45403</v>
      </c>
      <c r="AO211" s="10">
        <f t="shared" si="43"/>
        <v>45404</v>
      </c>
    </row>
    <row r="212" spans="1:41" x14ac:dyDescent="0.35">
      <c r="A212" s="1">
        <v>45403</v>
      </c>
      <c r="B212" s="2">
        <v>0.72569444444444453</v>
      </c>
      <c r="C212">
        <v>8.5</v>
      </c>
      <c r="D212">
        <v>8.6999999999999993</v>
      </c>
      <c r="E212">
        <v>8.5</v>
      </c>
      <c r="F212">
        <v>80</v>
      </c>
      <c r="G212">
        <v>5.2</v>
      </c>
      <c r="H212">
        <v>1.7</v>
      </c>
      <c r="I212" t="s">
        <v>6</v>
      </c>
      <c r="J212">
        <v>0.14000000000000001</v>
      </c>
      <c r="K212">
        <v>5.2</v>
      </c>
      <c r="L212" t="s">
        <v>6</v>
      </c>
      <c r="M212">
        <v>8.5</v>
      </c>
      <c r="N212">
        <v>8.4</v>
      </c>
      <c r="O212">
        <v>8.4</v>
      </c>
      <c r="P212">
        <v>1000.1</v>
      </c>
      <c r="Q212">
        <v>0</v>
      </c>
      <c r="R212">
        <v>0</v>
      </c>
      <c r="S212">
        <v>3.4000000000000002E-2</v>
      </c>
      <c r="T212">
        <v>0</v>
      </c>
      <c r="U212">
        <v>20.7</v>
      </c>
      <c r="V212">
        <v>42</v>
      </c>
      <c r="W212">
        <v>7.3</v>
      </c>
      <c r="X212">
        <v>19.399999999999999</v>
      </c>
      <c r="Y212">
        <v>8.07</v>
      </c>
      <c r="Z212">
        <v>7.3300000000000004E-2</v>
      </c>
      <c r="AA212">
        <v>117</v>
      </c>
      <c r="AB212">
        <v>1</v>
      </c>
      <c r="AC212">
        <v>100</v>
      </c>
      <c r="AD212">
        <v>5</v>
      </c>
      <c r="AE212" s="7">
        <f t="shared" si="35"/>
        <v>21</v>
      </c>
      <c r="AF212" s="7">
        <f t="shared" si="36"/>
        <v>4</v>
      </c>
      <c r="AG212" s="7">
        <f t="shared" si="37"/>
        <v>2024</v>
      </c>
      <c r="AH212" s="8">
        <f t="shared" si="38"/>
        <v>17</v>
      </c>
      <c r="AI212" s="8">
        <f t="shared" si="39"/>
        <v>25</v>
      </c>
      <c r="AJ212" s="9">
        <f t="shared" si="40"/>
        <v>1725</v>
      </c>
      <c r="AK212" s="23">
        <f t="shared" si="41"/>
        <v>17</v>
      </c>
      <c r="AL212" s="8">
        <f t="shared" si="42"/>
        <v>17</v>
      </c>
      <c r="AM212" s="8">
        <f t="shared" si="33"/>
        <v>21</v>
      </c>
      <c r="AN212" s="10">
        <f t="shared" si="34"/>
        <v>45403</v>
      </c>
      <c r="AO212" s="10">
        <f t="shared" si="43"/>
        <v>45404</v>
      </c>
    </row>
    <row r="213" spans="1:41" x14ac:dyDescent="0.35">
      <c r="A213" s="1">
        <v>45403</v>
      </c>
      <c r="B213" s="2">
        <v>0.72916666666666663</v>
      </c>
      <c r="C213">
        <v>8.3000000000000007</v>
      </c>
      <c r="D213">
        <v>8.5</v>
      </c>
      <c r="E213">
        <v>8.3000000000000007</v>
      </c>
      <c r="F213">
        <v>79</v>
      </c>
      <c r="G213">
        <v>4.9000000000000004</v>
      </c>
      <c r="H213">
        <v>1.7</v>
      </c>
      <c r="I213" t="s">
        <v>6</v>
      </c>
      <c r="J213">
        <v>0.14000000000000001</v>
      </c>
      <c r="K213">
        <v>5.2</v>
      </c>
      <c r="L213" t="s">
        <v>4</v>
      </c>
      <c r="M213">
        <v>8.3000000000000007</v>
      </c>
      <c r="N213">
        <v>8.1999999999999993</v>
      </c>
      <c r="O213">
        <v>8.1999999999999993</v>
      </c>
      <c r="P213">
        <v>1000</v>
      </c>
      <c r="Q213">
        <v>0</v>
      </c>
      <c r="R213">
        <v>0</v>
      </c>
      <c r="S213">
        <v>3.5000000000000003E-2</v>
      </c>
      <c r="T213">
        <v>0</v>
      </c>
      <c r="U213">
        <v>20.7</v>
      </c>
      <c r="V213">
        <v>43</v>
      </c>
      <c r="W213">
        <v>7.6</v>
      </c>
      <c r="X213">
        <v>19.399999999999999</v>
      </c>
      <c r="Y213">
        <v>8.25</v>
      </c>
      <c r="Z213">
        <v>7.3300000000000004E-2</v>
      </c>
      <c r="AA213">
        <v>117</v>
      </c>
      <c r="AB213">
        <v>1</v>
      </c>
      <c r="AC213">
        <v>100</v>
      </c>
      <c r="AD213">
        <v>5</v>
      </c>
      <c r="AE213" s="7">
        <f t="shared" si="35"/>
        <v>21</v>
      </c>
      <c r="AF213" s="7">
        <f t="shared" si="36"/>
        <v>4</v>
      </c>
      <c r="AG213" s="7">
        <f t="shared" si="37"/>
        <v>2024</v>
      </c>
      <c r="AH213" s="8">
        <f t="shared" si="38"/>
        <v>17</v>
      </c>
      <c r="AI213" s="8">
        <f t="shared" si="39"/>
        <v>30</v>
      </c>
      <c r="AJ213" s="9">
        <f t="shared" si="40"/>
        <v>1730</v>
      </c>
      <c r="AK213" s="23">
        <f t="shared" si="41"/>
        <v>17</v>
      </c>
      <c r="AL213" s="8">
        <f t="shared" si="42"/>
        <v>17</v>
      </c>
      <c r="AM213" s="8">
        <f t="shared" si="33"/>
        <v>21</v>
      </c>
      <c r="AN213" s="10">
        <f t="shared" si="34"/>
        <v>45403</v>
      </c>
      <c r="AO213" s="10">
        <f t="shared" si="43"/>
        <v>45404</v>
      </c>
    </row>
    <row r="214" spans="1:41" x14ac:dyDescent="0.35">
      <c r="A214" s="1">
        <v>45403</v>
      </c>
      <c r="B214" s="2">
        <v>0.73263888888888884</v>
      </c>
      <c r="C214">
        <v>8.3000000000000007</v>
      </c>
      <c r="D214">
        <v>8.3000000000000007</v>
      </c>
      <c r="E214">
        <v>8.3000000000000007</v>
      </c>
      <c r="F214">
        <v>81</v>
      </c>
      <c r="G214">
        <v>5.2</v>
      </c>
      <c r="H214">
        <v>0.9</v>
      </c>
      <c r="I214" t="s">
        <v>6</v>
      </c>
      <c r="J214">
        <v>7.0000000000000007E-2</v>
      </c>
      <c r="K214">
        <v>2.6</v>
      </c>
      <c r="L214" t="s">
        <v>6</v>
      </c>
      <c r="M214">
        <v>8.3000000000000007</v>
      </c>
      <c r="N214">
        <v>8.1999999999999993</v>
      </c>
      <c r="O214">
        <v>8.1999999999999993</v>
      </c>
      <c r="P214">
        <v>1000</v>
      </c>
      <c r="Q214">
        <v>0</v>
      </c>
      <c r="R214">
        <v>0</v>
      </c>
      <c r="S214">
        <v>3.5000000000000003E-2</v>
      </c>
      <c r="T214">
        <v>0</v>
      </c>
      <c r="U214">
        <v>20.7</v>
      </c>
      <c r="V214">
        <v>43</v>
      </c>
      <c r="W214">
        <v>7.6</v>
      </c>
      <c r="X214">
        <v>19.399999999999999</v>
      </c>
      <c r="Y214">
        <v>8.25</v>
      </c>
      <c r="Z214">
        <v>7.3300000000000004E-2</v>
      </c>
      <c r="AA214">
        <v>117</v>
      </c>
      <c r="AB214">
        <v>1</v>
      </c>
      <c r="AC214">
        <v>100</v>
      </c>
      <c r="AD214">
        <v>5</v>
      </c>
      <c r="AE214" s="7">
        <f t="shared" si="35"/>
        <v>21</v>
      </c>
      <c r="AF214" s="7">
        <f t="shared" si="36"/>
        <v>4</v>
      </c>
      <c r="AG214" s="7">
        <f t="shared" si="37"/>
        <v>2024</v>
      </c>
      <c r="AH214" s="8">
        <f t="shared" si="38"/>
        <v>17</v>
      </c>
      <c r="AI214" s="8">
        <f t="shared" si="39"/>
        <v>35</v>
      </c>
      <c r="AJ214" s="9">
        <f t="shared" si="40"/>
        <v>1735</v>
      </c>
      <c r="AK214" s="23">
        <f t="shared" si="41"/>
        <v>17</v>
      </c>
      <c r="AL214" s="8">
        <f t="shared" si="42"/>
        <v>17</v>
      </c>
      <c r="AM214" s="8">
        <f t="shared" si="33"/>
        <v>21</v>
      </c>
      <c r="AN214" s="10">
        <f t="shared" si="34"/>
        <v>45403</v>
      </c>
      <c r="AO214" s="10">
        <f t="shared" si="43"/>
        <v>45404</v>
      </c>
    </row>
    <row r="215" spans="1:41" x14ac:dyDescent="0.35">
      <c r="A215" s="1">
        <v>45403</v>
      </c>
      <c r="B215" s="2">
        <v>0.73611111111111116</v>
      </c>
      <c r="C215">
        <v>8.1999999999999993</v>
      </c>
      <c r="D215">
        <v>8.3000000000000007</v>
      </c>
      <c r="E215">
        <v>8.1999999999999993</v>
      </c>
      <c r="F215">
        <v>81</v>
      </c>
      <c r="G215">
        <v>5.0999999999999996</v>
      </c>
      <c r="H215">
        <v>0.9</v>
      </c>
      <c r="I215" t="s">
        <v>6</v>
      </c>
      <c r="J215">
        <v>7.0000000000000007E-2</v>
      </c>
      <c r="K215">
        <v>2.6</v>
      </c>
      <c r="L215" t="s">
        <v>6</v>
      </c>
      <c r="M215">
        <v>8.1999999999999993</v>
      </c>
      <c r="N215">
        <v>8.1</v>
      </c>
      <c r="O215">
        <v>8.1</v>
      </c>
      <c r="P215">
        <v>1000.1</v>
      </c>
      <c r="Q215">
        <v>0</v>
      </c>
      <c r="R215">
        <v>0</v>
      </c>
      <c r="S215">
        <v>3.5000000000000003E-2</v>
      </c>
      <c r="T215">
        <v>0</v>
      </c>
      <c r="U215">
        <v>20.8</v>
      </c>
      <c r="V215">
        <v>43</v>
      </c>
      <c r="W215">
        <v>7.7</v>
      </c>
      <c r="X215">
        <v>19.600000000000001</v>
      </c>
      <c r="Y215">
        <v>8.25</v>
      </c>
      <c r="Z215">
        <v>7.3300000000000004E-2</v>
      </c>
      <c r="AA215">
        <v>117</v>
      </c>
      <c r="AB215">
        <v>1</v>
      </c>
      <c r="AC215">
        <v>100</v>
      </c>
      <c r="AD215">
        <v>5</v>
      </c>
      <c r="AE215" s="7">
        <f t="shared" si="35"/>
        <v>21</v>
      </c>
      <c r="AF215" s="7">
        <f t="shared" si="36"/>
        <v>4</v>
      </c>
      <c r="AG215" s="7">
        <f t="shared" si="37"/>
        <v>2024</v>
      </c>
      <c r="AH215" s="8">
        <f t="shared" si="38"/>
        <v>17</v>
      </c>
      <c r="AI215" s="8">
        <f t="shared" si="39"/>
        <v>40</v>
      </c>
      <c r="AJ215" s="9">
        <f t="shared" si="40"/>
        <v>1740</v>
      </c>
      <c r="AK215" s="23">
        <f t="shared" si="41"/>
        <v>17</v>
      </c>
      <c r="AL215" s="8">
        <f t="shared" si="42"/>
        <v>17</v>
      </c>
      <c r="AM215" s="8">
        <f t="shared" si="33"/>
        <v>21</v>
      </c>
      <c r="AN215" s="10">
        <f t="shared" si="34"/>
        <v>45403</v>
      </c>
      <c r="AO215" s="10">
        <f t="shared" si="43"/>
        <v>45404</v>
      </c>
    </row>
    <row r="216" spans="1:41" x14ac:dyDescent="0.35">
      <c r="A216" s="1">
        <v>45403</v>
      </c>
      <c r="B216" s="2">
        <v>0.73958333333333337</v>
      </c>
      <c r="C216">
        <v>8.1</v>
      </c>
      <c r="D216">
        <v>8.1999999999999993</v>
      </c>
      <c r="E216">
        <v>8.1</v>
      </c>
      <c r="F216">
        <v>82</v>
      </c>
      <c r="G216">
        <v>5.2</v>
      </c>
      <c r="H216">
        <v>0</v>
      </c>
      <c r="I216" t="s">
        <v>2</v>
      </c>
      <c r="J216">
        <v>0</v>
      </c>
      <c r="K216">
        <v>0</v>
      </c>
      <c r="L216" t="s">
        <v>2</v>
      </c>
      <c r="M216">
        <v>8.1</v>
      </c>
      <c r="N216">
        <v>8.1</v>
      </c>
      <c r="O216">
        <v>8.1</v>
      </c>
      <c r="P216">
        <v>1000.2</v>
      </c>
      <c r="Q216">
        <v>0</v>
      </c>
      <c r="R216">
        <v>0</v>
      </c>
      <c r="S216">
        <v>3.5000000000000003E-2</v>
      </c>
      <c r="T216">
        <v>0</v>
      </c>
      <c r="U216">
        <v>20.8</v>
      </c>
      <c r="V216">
        <v>43</v>
      </c>
      <c r="W216">
        <v>7.7</v>
      </c>
      <c r="X216">
        <v>19.600000000000001</v>
      </c>
      <c r="Y216">
        <v>8.25</v>
      </c>
      <c r="Z216">
        <v>7.3300000000000004E-2</v>
      </c>
      <c r="AA216">
        <v>117</v>
      </c>
      <c r="AB216">
        <v>1</v>
      </c>
      <c r="AC216">
        <v>100</v>
      </c>
      <c r="AD216">
        <v>5</v>
      </c>
      <c r="AE216" s="7">
        <f t="shared" si="35"/>
        <v>21</v>
      </c>
      <c r="AF216" s="7">
        <f t="shared" si="36"/>
        <v>4</v>
      </c>
      <c r="AG216" s="7">
        <f t="shared" si="37"/>
        <v>2024</v>
      </c>
      <c r="AH216" s="8">
        <f t="shared" si="38"/>
        <v>17</v>
      </c>
      <c r="AI216" s="8">
        <f t="shared" si="39"/>
        <v>45</v>
      </c>
      <c r="AJ216" s="9">
        <f t="shared" si="40"/>
        <v>1745</v>
      </c>
      <c r="AK216" s="23">
        <f t="shared" si="41"/>
        <v>17</v>
      </c>
      <c r="AL216" s="8">
        <f t="shared" si="42"/>
        <v>17</v>
      </c>
      <c r="AM216" s="8">
        <f t="shared" si="33"/>
        <v>21</v>
      </c>
      <c r="AN216" s="10">
        <f t="shared" si="34"/>
        <v>45403</v>
      </c>
      <c r="AO216" s="10">
        <f t="shared" si="43"/>
        <v>45404</v>
      </c>
    </row>
    <row r="217" spans="1:41" x14ac:dyDescent="0.35">
      <c r="A217" s="1">
        <v>45403</v>
      </c>
      <c r="B217" s="2">
        <v>0.74305555555555547</v>
      </c>
      <c r="C217">
        <v>8</v>
      </c>
      <c r="D217">
        <v>8.1</v>
      </c>
      <c r="E217">
        <v>8</v>
      </c>
      <c r="F217">
        <v>83</v>
      </c>
      <c r="G217">
        <v>5.3</v>
      </c>
      <c r="H217">
        <v>0</v>
      </c>
      <c r="I217" t="s">
        <v>2</v>
      </c>
      <c r="J217">
        <v>0</v>
      </c>
      <c r="K217">
        <v>0</v>
      </c>
      <c r="L217" t="s">
        <v>2</v>
      </c>
      <c r="M217">
        <v>8</v>
      </c>
      <c r="N217">
        <v>7.9</v>
      </c>
      <c r="O217">
        <v>7.9</v>
      </c>
      <c r="P217">
        <v>1000.3</v>
      </c>
      <c r="Q217">
        <v>0</v>
      </c>
      <c r="R217">
        <v>0</v>
      </c>
      <c r="S217">
        <v>3.5999999999999997E-2</v>
      </c>
      <c r="T217">
        <v>0</v>
      </c>
      <c r="U217">
        <v>20.8</v>
      </c>
      <c r="V217">
        <v>43</v>
      </c>
      <c r="W217">
        <v>7.7</v>
      </c>
      <c r="X217">
        <v>19.600000000000001</v>
      </c>
      <c r="Y217">
        <v>8.25</v>
      </c>
      <c r="Z217">
        <v>7.3300000000000004E-2</v>
      </c>
      <c r="AA217">
        <v>116</v>
      </c>
      <c r="AB217">
        <v>1</v>
      </c>
      <c r="AC217">
        <v>100</v>
      </c>
      <c r="AD217">
        <v>5</v>
      </c>
      <c r="AE217" s="7">
        <f t="shared" si="35"/>
        <v>21</v>
      </c>
      <c r="AF217" s="7">
        <f t="shared" si="36"/>
        <v>4</v>
      </c>
      <c r="AG217" s="7">
        <f t="shared" si="37"/>
        <v>2024</v>
      </c>
      <c r="AH217" s="8">
        <f t="shared" si="38"/>
        <v>17</v>
      </c>
      <c r="AI217" s="8">
        <f t="shared" si="39"/>
        <v>50</v>
      </c>
      <c r="AJ217" s="9">
        <f t="shared" si="40"/>
        <v>1750</v>
      </c>
      <c r="AK217" s="23">
        <f t="shared" si="41"/>
        <v>17</v>
      </c>
      <c r="AL217" s="8">
        <f t="shared" si="42"/>
        <v>17</v>
      </c>
      <c r="AM217" s="8">
        <f t="shared" si="33"/>
        <v>21</v>
      </c>
      <c r="AN217" s="10">
        <f t="shared" si="34"/>
        <v>45403</v>
      </c>
      <c r="AO217" s="10">
        <f t="shared" si="43"/>
        <v>45404</v>
      </c>
    </row>
    <row r="218" spans="1:41" x14ac:dyDescent="0.35">
      <c r="A218" s="1">
        <v>45403</v>
      </c>
      <c r="B218" s="2">
        <v>0.74652777777777779</v>
      </c>
      <c r="C218">
        <v>7.9</v>
      </c>
      <c r="D218">
        <v>8</v>
      </c>
      <c r="E218">
        <v>7.9</v>
      </c>
      <c r="F218">
        <v>83</v>
      </c>
      <c r="G218">
        <v>5.2</v>
      </c>
      <c r="H218">
        <v>0</v>
      </c>
      <c r="I218" t="s">
        <v>6</v>
      </c>
      <c r="J218">
        <v>0</v>
      </c>
      <c r="K218">
        <v>0.9</v>
      </c>
      <c r="L218" t="s">
        <v>6</v>
      </c>
      <c r="M218">
        <v>7.9</v>
      </c>
      <c r="N218">
        <v>7.9</v>
      </c>
      <c r="O218">
        <v>7.9</v>
      </c>
      <c r="P218">
        <v>1000.3</v>
      </c>
      <c r="Q218">
        <v>0</v>
      </c>
      <c r="R218">
        <v>0</v>
      </c>
      <c r="S218">
        <v>3.5999999999999997E-2</v>
      </c>
      <c r="T218">
        <v>0</v>
      </c>
      <c r="U218">
        <v>20.7</v>
      </c>
      <c r="V218">
        <v>43</v>
      </c>
      <c r="W218">
        <v>7.6</v>
      </c>
      <c r="X218">
        <v>19.399999999999999</v>
      </c>
      <c r="Y218">
        <v>8.25</v>
      </c>
      <c r="Z218">
        <v>7.3300000000000004E-2</v>
      </c>
      <c r="AA218">
        <v>115</v>
      </c>
      <c r="AB218">
        <v>1</v>
      </c>
      <c r="AC218">
        <v>100</v>
      </c>
      <c r="AD218">
        <v>5</v>
      </c>
      <c r="AE218" s="7">
        <f t="shared" si="35"/>
        <v>21</v>
      </c>
      <c r="AF218" s="7">
        <f t="shared" si="36"/>
        <v>4</v>
      </c>
      <c r="AG218" s="7">
        <f t="shared" si="37"/>
        <v>2024</v>
      </c>
      <c r="AH218" s="8">
        <f t="shared" si="38"/>
        <v>17</v>
      </c>
      <c r="AI218" s="8">
        <f t="shared" si="39"/>
        <v>55</v>
      </c>
      <c r="AJ218" s="9">
        <f t="shared" si="40"/>
        <v>1755</v>
      </c>
      <c r="AK218" s="23">
        <f t="shared" si="41"/>
        <v>17</v>
      </c>
      <c r="AL218" s="8">
        <f t="shared" si="42"/>
        <v>17</v>
      </c>
      <c r="AM218" s="8">
        <f t="shared" si="33"/>
        <v>21</v>
      </c>
      <c r="AN218" s="10">
        <f t="shared" si="34"/>
        <v>45403</v>
      </c>
      <c r="AO218" s="10">
        <f t="shared" si="43"/>
        <v>45404</v>
      </c>
    </row>
    <row r="219" spans="1:41" x14ac:dyDescent="0.35">
      <c r="A219" s="1">
        <v>45403</v>
      </c>
      <c r="B219" s="2">
        <v>0.75</v>
      </c>
      <c r="C219">
        <v>7.9</v>
      </c>
      <c r="D219">
        <v>7.9</v>
      </c>
      <c r="E219">
        <v>7.9</v>
      </c>
      <c r="F219">
        <v>83</v>
      </c>
      <c r="G219">
        <v>5.2</v>
      </c>
      <c r="H219">
        <v>0</v>
      </c>
      <c r="I219" t="s">
        <v>6</v>
      </c>
      <c r="J219">
        <v>0</v>
      </c>
      <c r="K219">
        <v>1.7</v>
      </c>
      <c r="L219" t="s">
        <v>6</v>
      </c>
      <c r="M219">
        <v>7.9</v>
      </c>
      <c r="N219">
        <v>7.9</v>
      </c>
      <c r="O219">
        <v>7.9</v>
      </c>
      <c r="P219">
        <v>1000.4</v>
      </c>
      <c r="Q219">
        <v>0</v>
      </c>
      <c r="R219">
        <v>0</v>
      </c>
      <c r="S219">
        <v>3.5999999999999997E-2</v>
      </c>
      <c r="T219">
        <v>0</v>
      </c>
      <c r="U219">
        <v>20.7</v>
      </c>
      <c r="V219">
        <v>43</v>
      </c>
      <c r="W219">
        <v>7.6</v>
      </c>
      <c r="X219">
        <v>19.399999999999999</v>
      </c>
      <c r="Y219">
        <v>8.25</v>
      </c>
      <c r="Z219">
        <v>7.3300000000000004E-2</v>
      </c>
      <c r="AA219">
        <v>117</v>
      </c>
      <c r="AB219">
        <v>1</v>
      </c>
      <c r="AC219">
        <v>100</v>
      </c>
      <c r="AD219">
        <v>5</v>
      </c>
      <c r="AE219" s="7">
        <f t="shared" si="35"/>
        <v>21</v>
      </c>
      <c r="AF219" s="7">
        <f t="shared" si="36"/>
        <v>4</v>
      </c>
      <c r="AG219" s="7">
        <f t="shared" si="37"/>
        <v>2024</v>
      </c>
      <c r="AH219" s="8">
        <f t="shared" si="38"/>
        <v>18</v>
      </c>
      <c r="AI219" s="8">
        <f t="shared" si="39"/>
        <v>0</v>
      </c>
      <c r="AJ219" s="9">
        <f t="shared" si="40"/>
        <v>1800</v>
      </c>
      <c r="AK219" s="23">
        <f t="shared" si="41"/>
        <v>17</v>
      </c>
      <c r="AL219" s="8">
        <f t="shared" si="42"/>
        <v>17</v>
      </c>
      <c r="AM219" s="8">
        <f t="shared" si="33"/>
        <v>21</v>
      </c>
      <c r="AN219" s="10">
        <f t="shared" si="34"/>
        <v>45403</v>
      </c>
      <c r="AO219" s="10">
        <f t="shared" si="43"/>
        <v>45404</v>
      </c>
    </row>
    <row r="220" spans="1:41" x14ac:dyDescent="0.35">
      <c r="A220" s="1">
        <v>45403</v>
      </c>
      <c r="B220" s="2">
        <v>0.75347222222222221</v>
      </c>
      <c r="C220">
        <v>8</v>
      </c>
      <c r="D220">
        <v>8</v>
      </c>
      <c r="E220">
        <v>7.9</v>
      </c>
      <c r="F220">
        <v>82</v>
      </c>
      <c r="G220">
        <v>5.0999999999999996</v>
      </c>
      <c r="H220">
        <v>0.9</v>
      </c>
      <c r="I220" t="s">
        <v>6</v>
      </c>
      <c r="J220">
        <v>7.0000000000000007E-2</v>
      </c>
      <c r="K220">
        <v>4.3</v>
      </c>
      <c r="L220" t="s">
        <v>1</v>
      </c>
      <c r="M220">
        <v>8</v>
      </c>
      <c r="N220">
        <v>7.9</v>
      </c>
      <c r="O220">
        <v>7.9</v>
      </c>
      <c r="P220">
        <v>1000.4</v>
      </c>
      <c r="Q220">
        <v>0</v>
      </c>
      <c r="R220">
        <v>0</v>
      </c>
      <c r="S220">
        <v>3.5999999999999997E-2</v>
      </c>
      <c r="T220">
        <v>0</v>
      </c>
      <c r="U220">
        <v>20.7</v>
      </c>
      <c r="V220">
        <v>43</v>
      </c>
      <c r="W220">
        <v>7.6</v>
      </c>
      <c r="X220">
        <v>19.399999999999999</v>
      </c>
      <c r="Y220">
        <v>8.25</v>
      </c>
      <c r="Z220">
        <v>7.3300000000000004E-2</v>
      </c>
      <c r="AA220">
        <v>116</v>
      </c>
      <c r="AB220">
        <v>1</v>
      </c>
      <c r="AC220">
        <v>100</v>
      </c>
      <c r="AD220">
        <v>5</v>
      </c>
      <c r="AE220" s="7">
        <f t="shared" si="35"/>
        <v>21</v>
      </c>
      <c r="AF220" s="7">
        <f t="shared" si="36"/>
        <v>4</v>
      </c>
      <c r="AG220" s="7">
        <f t="shared" si="37"/>
        <v>2024</v>
      </c>
      <c r="AH220" s="8">
        <f t="shared" si="38"/>
        <v>18</v>
      </c>
      <c r="AI220" s="8">
        <f t="shared" si="39"/>
        <v>5</v>
      </c>
      <c r="AJ220" s="9">
        <f t="shared" si="40"/>
        <v>1805</v>
      </c>
      <c r="AK220" s="23">
        <f t="shared" si="41"/>
        <v>18</v>
      </c>
      <c r="AL220" s="8">
        <f t="shared" si="42"/>
        <v>18</v>
      </c>
      <c r="AM220" s="8">
        <f t="shared" si="33"/>
        <v>21</v>
      </c>
      <c r="AN220" s="10">
        <f t="shared" si="34"/>
        <v>45403</v>
      </c>
      <c r="AO220" s="10">
        <f t="shared" si="43"/>
        <v>45404</v>
      </c>
    </row>
    <row r="221" spans="1:41" x14ac:dyDescent="0.35">
      <c r="A221" s="1">
        <v>45403</v>
      </c>
      <c r="B221" s="2">
        <v>0.75694444444444453</v>
      </c>
      <c r="C221">
        <v>8.1</v>
      </c>
      <c r="D221">
        <v>8.1</v>
      </c>
      <c r="E221">
        <v>8</v>
      </c>
      <c r="F221">
        <v>83</v>
      </c>
      <c r="G221">
        <v>5.4</v>
      </c>
      <c r="H221">
        <v>0.9</v>
      </c>
      <c r="I221" t="s">
        <v>0</v>
      </c>
      <c r="J221">
        <v>7.0000000000000007E-2</v>
      </c>
      <c r="K221">
        <v>4.3</v>
      </c>
      <c r="L221" t="s">
        <v>0</v>
      </c>
      <c r="M221">
        <v>8.1</v>
      </c>
      <c r="N221">
        <v>8.1</v>
      </c>
      <c r="O221">
        <v>8.1</v>
      </c>
      <c r="P221">
        <v>1000.5</v>
      </c>
      <c r="Q221">
        <v>0.2</v>
      </c>
      <c r="R221">
        <v>0</v>
      </c>
      <c r="S221">
        <v>3.5000000000000003E-2</v>
      </c>
      <c r="T221">
        <v>0</v>
      </c>
      <c r="U221">
        <v>20.6</v>
      </c>
      <c r="V221">
        <v>43</v>
      </c>
      <c r="W221">
        <v>7.6</v>
      </c>
      <c r="X221">
        <v>19.399999999999999</v>
      </c>
      <c r="Y221">
        <v>8.25</v>
      </c>
      <c r="Z221">
        <v>7.3300000000000004E-2</v>
      </c>
      <c r="AA221">
        <v>117</v>
      </c>
      <c r="AB221">
        <v>1</v>
      </c>
      <c r="AC221">
        <v>100</v>
      </c>
      <c r="AD221">
        <v>5</v>
      </c>
      <c r="AE221" s="7">
        <f t="shared" si="35"/>
        <v>21</v>
      </c>
      <c r="AF221" s="7">
        <f t="shared" si="36"/>
        <v>4</v>
      </c>
      <c r="AG221" s="7">
        <f t="shared" si="37"/>
        <v>2024</v>
      </c>
      <c r="AH221" s="8">
        <f t="shared" si="38"/>
        <v>18</v>
      </c>
      <c r="AI221" s="8">
        <f t="shared" si="39"/>
        <v>10</v>
      </c>
      <c r="AJ221" s="9">
        <f t="shared" si="40"/>
        <v>1810</v>
      </c>
      <c r="AK221" s="23">
        <f t="shared" si="41"/>
        <v>18</v>
      </c>
      <c r="AL221" s="8">
        <f t="shared" si="42"/>
        <v>18</v>
      </c>
      <c r="AM221" s="8">
        <f t="shared" si="33"/>
        <v>21</v>
      </c>
      <c r="AN221" s="10">
        <f t="shared" si="34"/>
        <v>45403</v>
      </c>
      <c r="AO221" s="10">
        <f t="shared" si="43"/>
        <v>45404</v>
      </c>
    </row>
    <row r="222" spans="1:41" x14ac:dyDescent="0.35">
      <c r="A222" s="1">
        <v>45403</v>
      </c>
      <c r="B222" s="2">
        <v>0.76041666666666663</v>
      </c>
      <c r="C222">
        <v>8.1</v>
      </c>
      <c r="D222">
        <v>8.1999999999999993</v>
      </c>
      <c r="E222">
        <v>8.1</v>
      </c>
      <c r="F222">
        <v>84</v>
      </c>
      <c r="G222">
        <v>5.6</v>
      </c>
      <c r="H222">
        <v>2.6</v>
      </c>
      <c r="I222" t="s">
        <v>0</v>
      </c>
      <c r="J222">
        <v>0.22</v>
      </c>
      <c r="K222">
        <v>8.6999999999999993</v>
      </c>
      <c r="L222" t="s">
        <v>6</v>
      </c>
      <c r="M222">
        <v>7.7</v>
      </c>
      <c r="N222">
        <v>8.1</v>
      </c>
      <c r="O222">
        <v>7.7</v>
      </c>
      <c r="P222">
        <v>1000.7</v>
      </c>
      <c r="Q222">
        <v>0.4</v>
      </c>
      <c r="R222">
        <v>7.2</v>
      </c>
      <c r="S222">
        <v>3.5000000000000003E-2</v>
      </c>
      <c r="T222">
        <v>0</v>
      </c>
      <c r="U222">
        <v>20.6</v>
      </c>
      <c r="V222">
        <v>43</v>
      </c>
      <c r="W222">
        <v>7.6</v>
      </c>
      <c r="X222">
        <v>19.399999999999999</v>
      </c>
      <c r="Y222">
        <v>8.25</v>
      </c>
      <c r="Z222">
        <v>7.3300000000000004E-2</v>
      </c>
      <c r="AA222">
        <v>118</v>
      </c>
      <c r="AB222">
        <v>1</v>
      </c>
      <c r="AC222">
        <v>100</v>
      </c>
      <c r="AD222">
        <v>5</v>
      </c>
      <c r="AE222" s="7">
        <f t="shared" si="35"/>
        <v>21</v>
      </c>
      <c r="AF222" s="7">
        <f t="shared" si="36"/>
        <v>4</v>
      </c>
      <c r="AG222" s="7">
        <f t="shared" si="37"/>
        <v>2024</v>
      </c>
      <c r="AH222" s="8">
        <f t="shared" si="38"/>
        <v>18</v>
      </c>
      <c r="AI222" s="8">
        <f t="shared" si="39"/>
        <v>15</v>
      </c>
      <c r="AJ222" s="9">
        <f t="shared" si="40"/>
        <v>1815</v>
      </c>
      <c r="AK222" s="23">
        <f t="shared" si="41"/>
        <v>18</v>
      </c>
      <c r="AL222" s="8">
        <f t="shared" si="42"/>
        <v>18</v>
      </c>
      <c r="AM222" s="8">
        <f t="shared" si="33"/>
        <v>21</v>
      </c>
      <c r="AN222" s="10">
        <f t="shared" si="34"/>
        <v>45403</v>
      </c>
      <c r="AO222" s="10">
        <f t="shared" si="43"/>
        <v>45404</v>
      </c>
    </row>
    <row r="223" spans="1:41" x14ac:dyDescent="0.35">
      <c r="A223" s="1">
        <v>45403</v>
      </c>
      <c r="B223" s="2">
        <v>0.76388888888888884</v>
      </c>
      <c r="C223">
        <v>7.8</v>
      </c>
      <c r="D223">
        <v>8.1</v>
      </c>
      <c r="E223">
        <v>7.8</v>
      </c>
      <c r="F223">
        <v>84</v>
      </c>
      <c r="G223">
        <v>5.3</v>
      </c>
      <c r="H223">
        <v>2.6</v>
      </c>
      <c r="I223" t="s">
        <v>1</v>
      </c>
      <c r="J223">
        <v>0.22</v>
      </c>
      <c r="K223">
        <v>9.6</v>
      </c>
      <c r="L223" t="s">
        <v>0</v>
      </c>
      <c r="M223">
        <v>7.4</v>
      </c>
      <c r="N223">
        <v>7.8</v>
      </c>
      <c r="O223">
        <v>7.4</v>
      </c>
      <c r="P223">
        <v>1000.8</v>
      </c>
      <c r="Q223">
        <v>0.4</v>
      </c>
      <c r="R223">
        <v>7.2</v>
      </c>
      <c r="S223">
        <v>3.5999999999999997E-2</v>
      </c>
      <c r="T223">
        <v>0</v>
      </c>
      <c r="U223">
        <v>20.6</v>
      </c>
      <c r="V223">
        <v>43</v>
      </c>
      <c r="W223">
        <v>7.6</v>
      </c>
      <c r="X223">
        <v>19.399999999999999</v>
      </c>
      <c r="Y223">
        <v>8.25</v>
      </c>
      <c r="Z223">
        <v>7.3400000000000007E-2</v>
      </c>
      <c r="AA223">
        <v>116</v>
      </c>
      <c r="AB223">
        <v>1</v>
      </c>
      <c r="AC223">
        <v>100</v>
      </c>
      <c r="AD223">
        <v>5</v>
      </c>
      <c r="AE223" s="7">
        <f t="shared" si="35"/>
        <v>21</v>
      </c>
      <c r="AF223" s="7">
        <f t="shared" si="36"/>
        <v>4</v>
      </c>
      <c r="AG223" s="7">
        <f t="shared" si="37"/>
        <v>2024</v>
      </c>
      <c r="AH223" s="8">
        <f t="shared" si="38"/>
        <v>18</v>
      </c>
      <c r="AI223" s="8">
        <f t="shared" si="39"/>
        <v>20</v>
      </c>
      <c r="AJ223" s="9">
        <f t="shared" si="40"/>
        <v>1820</v>
      </c>
      <c r="AK223" s="23">
        <f t="shared" si="41"/>
        <v>18</v>
      </c>
      <c r="AL223" s="8">
        <f t="shared" si="42"/>
        <v>18</v>
      </c>
      <c r="AM223" s="8">
        <f t="shared" si="33"/>
        <v>21</v>
      </c>
      <c r="AN223" s="10">
        <f t="shared" si="34"/>
        <v>45403</v>
      </c>
      <c r="AO223" s="10">
        <f t="shared" si="43"/>
        <v>45404</v>
      </c>
    </row>
    <row r="224" spans="1:41" x14ac:dyDescent="0.35">
      <c r="A224" s="1">
        <v>45403</v>
      </c>
      <c r="B224" s="2">
        <v>0.76736111111111116</v>
      </c>
      <c r="C224">
        <v>7.4</v>
      </c>
      <c r="D224">
        <v>7.8</v>
      </c>
      <c r="E224">
        <v>7.4</v>
      </c>
      <c r="F224">
        <v>84</v>
      </c>
      <c r="G224">
        <v>4.9000000000000004</v>
      </c>
      <c r="H224">
        <v>2.6</v>
      </c>
      <c r="I224" t="s">
        <v>1</v>
      </c>
      <c r="J224">
        <v>0.22</v>
      </c>
      <c r="K224">
        <v>7.8</v>
      </c>
      <c r="L224" t="s">
        <v>4</v>
      </c>
      <c r="M224">
        <v>6.9</v>
      </c>
      <c r="N224">
        <v>7.4</v>
      </c>
      <c r="O224">
        <v>6.9</v>
      </c>
      <c r="P224">
        <v>1001</v>
      </c>
      <c r="Q224">
        <v>0</v>
      </c>
      <c r="R224">
        <v>2.2000000000000002</v>
      </c>
      <c r="S224">
        <v>3.7999999999999999E-2</v>
      </c>
      <c r="T224">
        <v>0</v>
      </c>
      <c r="U224">
        <v>20.6</v>
      </c>
      <c r="V224">
        <v>43</v>
      </c>
      <c r="W224">
        <v>7.6</v>
      </c>
      <c r="X224">
        <v>19.399999999999999</v>
      </c>
      <c r="Y224">
        <v>8.25</v>
      </c>
      <c r="Z224">
        <v>7.3400000000000007E-2</v>
      </c>
      <c r="AA224">
        <v>117</v>
      </c>
      <c r="AB224">
        <v>1</v>
      </c>
      <c r="AC224">
        <v>100</v>
      </c>
      <c r="AD224">
        <v>5</v>
      </c>
      <c r="AE224" s="7">
        <f t="shared" si="35"/>
        <v>21</v>
      </c>
      <c r="AF224" s="7">
        <f t="shared" si="36"/>
        <v>4</v>
      </c>
      <c r="AG224" s="7">
        <f t="shared" si="37"/>
        <v>2024</v>
      </c>
      <c r="AH224" s="8">
        <f t="shared" si="38"/>
        <v>18</v>
      </c>
      <c r="AI224" s="8">
        <f t="shared" si="39"/>
        <v>25</v>
      </c>
      <c r="AJ224" s="9">
        <f t="shared" si="40"/>
        <v>1825</v>
      </c>
      <c r="AK224" s="23">
        <f t="shared" si="41"/>
        <v>18</v>
      </c>
      <c r="AL224" s="8">
        <f t="shared" si="42"/>
        <v>18</v>
      </c>
      <c r="AM224" s="8">
        <f t="shared" si="33"/>
        <v>21</v>
      </c>
      <c r="AN224" s="10">
        <f t="shared" si="34"/>
        <v>45403</v>
      </c>
      <c r="AO224" s="10">
        <f t="shared" si="43"/>
        <v>45404</v>
      </c>
    </row>
    <row r="225" spans="1:41" x14ac:dyDescent="0.35">
      <c r="A225" s="1">
        <v>45403</v>
      </c>
      <c r="B225" s="2">
        <v>0.77083333333333337</v>
      </c>
      <c r="C225">
        <v>7.1</v>
      </c>
      <c r="D225">
        <v>7.4</v>
      </c>
      <c r="E225">
        <v>7.1</v>
      </c>
      <c r="F225">
        <v>86</v>
      </c>
      <c r="G225">
        <v>4.9000000000000004</v>
      </c>
      <c r="H225">
        <v>1.7</v>
      </c>
      <c r="I225" t="s">
        <v>6</v>
      </c>
      <c r="J225">
        <v>0.14000000000000001</v>
      </c>
      <c r="K225">
        <v>9.6</v>
      </c>
      <c r="L225" t="s">
        <v>4</v>
      </c>
      <c r="M225">
        <v>7.1</v>
      </c>
      <c r="N225">
        <v>7.1</v>
      </c>
      <c r="O225">
        <v>7.1</v>
      </c>
      <c r="P225">
        <v>1001</v>
      </c>
      <c r="Q225">
        <v>0.4</v>
      </c>
      <c r="R225">
        <v>14</v>
      </c>
      <c r="S225">
        <v>3.9E-2</v>
      </c>
      <c r="T225">
        <v>0</v>
      </c>
      <c r="U225">
        <v>20.5</v>
      </c>
      <c r="V225">
        <v>43</v>
      </c>
      <c r="W225">
        <v>7.5</v>
      </c>
      <c r="X225">
        <v>19.3</v>
      </c>
      <c r="Y225">
        <v>8.25</v>
      </c>
      <c r="Z225">
        <v>7.3400000000000007E-2</v>
      </c>
      <c r="AA225">
        <v>117</v>
      </c>
      <c r="AB225">
        <v>1</v>
      </c>
      <c r="AC225">
        <v>100</v>
      </c>
      <c r="AD225">
        <v>5</v>
      </c>
      <c r="AE225" s="7">
        <f t="shared" si="35"/>
        <v>21</v>
      </c>
      <c r="AF225" s="7">
        <f t="shared" si="36"/>
        <v>4</v>
      </c>
      <c r="AG225" s="7">
        <f t="shared" si="37"/>
        <v>2024</v>
      </c>
      <c r="AH225" s="8">
        <f t="shared" si="38"/>
        <v>18</v>
      </c>
      <c r="AI225" s="8">
        <f t="shared" si="39"/>
        <v>30</v>
      </c>
      <c r="AJ225" s="9">
        <f t="shared" si="40"/>
        <v>1830</v>
      </c>
      <c r="AK225" s="23">
        <f t="shared" si="41"/>
        <v>18</v>
      </c>
      <c r="AL225" s="8">
        <f t="shared" si="42"/>
        <v>18</v>
      </c>
      <c r="AM225" s="8">
        <f t="shared" si="33"/>
        <v>21</v>
      </c>
      <c r="AN225" s="10">
        <f t="shared" si="34"/>
        <v>45403</v>
      </c>
      <c r="AO225" s="10">
        <f t="shared" si="43"/>
        <v>45404</v>
      </c>
    </row>
    <row r="226" spans="1:41" x14ac:dyDescent="0.35">
      <c r="A226" s="1">
        <v>45403</v>
      </c>
      <c r="B226" s="2">
        <v>0.77430555555555547</v>
      </c>
      <c r="C226">
        <v>6.8</v>
      </c>
      <c r="D226">
        <v>7.1</v>
      </c>
      <c r="E226">
        <v>6.8</v>
      </c>
      <c r="F226">
        <v>86</v>
      </c>
      <c r="G226">
        <v>4.5999999999999996</v>
      </c>
      <c r="H226">
        <v>2.6</v>
      </c>
      <c r="I226" t="s">
        <v>6</v>
      </c>
      <c r="J226">
        <v>0.22</v>
      </c>
      <c r="K226">
        <v>7</v>
      </c>
      <c r="L226" t="s">
        <v>6</v>
      </c>
      <c r="M226">
        <v>6.2</v>
      </c>
      <c r="N226">
        <v>6.7</v>
      </c>
      <c r="O226">
        <v>6.1</v>
      </c>
      <c r="P226">
        <v>1001.2</v>
      </c>
      <c r="Q226">
        <v>0.2</v>
      </c>
      <c r="R226">
        <v>3.4</v>
      </c>
      <c r="S226">
        <v>0.04</v>
      </c>
      <c r="T226">
        <v>0</v>
      </c>
      <c r="U226">
        <v>20.5</v>
      </c>
      <c r="V226">
        <v>43</v>
      </c>
      <c r="W226">
        <v>7.5</v>
      </c>
      <c r="X226">
        <v>19.3</v>
      </c>
      <c r="Y226">
        <v>8.25</v>
      </c>
      <c r="Z226">
        <v>7.3400000000000007E-2</v>
      </c>
      <c r="AA226">
        <v>117</v>
      </c>
      <c r="AB226">
        <v>1</v>
      </c>
      <c r="AC226">
        <v>100</v>
      </c>
      <c r="AD226">
        <v>5</v>
      </c>
      <c r="AE226" s="7">
        <f t="shared" si="35"/>
        <v>21</v>
      </c>
      <c r="AF226" s="7">
        <f t="shared" si="36"/>
        <v>4</v>
      </c>
      <c r="AG226" s="7">
        <f t="shared" si="37"/>
        <v>2024</v>
      </c>
      <c r="AH226" s="8">
        <f t="shared" si="38"/>
        <v>18</v>
      </c>
      <c r="AI226" s="8">
        <f t="shared" si="39"/>
        <v>35</v>
      </c>
      <c r="AJ226" s="9">
        <f t="shared" si="40"/>
        <v>1835</v>
      </c>
      <c r="AK226" s="23">
        <f t="shared" si="41"/>
        <v>18</v>
      </c>
      <c r="AL226" s="8">
        <f t="shared" si="42"/>
        <v>18</v>
      </c>
      <c r="AM226" s="8">
        <f t="shared" si="33"/>
        <v>21</v>
      </c>
      <c r="AN226" s="10">
        <f t="shared" si="34"/>
        <v>45403</v>
      </c>
      <c r="AO226" s="10">
        <f t="shared" si="43"/>
        <v>45404</v>
      </c>
    </row>
    <row r="227" spans="1:41" x14ac:dyDescent="0.35">
      <c r="A227" s="1">
        <v>45403</v>
      </c>
      <c r="B227" s="2">
        <v>0.77777777777777779</v>
      </c>
      <c r="C227">
        <v>6.6</v>
      </c>
      <c r="D227">
        <v>6.8</v>
      </c>
      <c r="E227">
        <v>6.6</v>
      </c>
      <c r="F227">
        <v>87</v>
      </c>
      <c r="G227">
        <v>4.5</v>
      </c>
      <c r="H227">
        <v>3.5</v>
      </c>
      <c r="I227" t="s">
        <v>3</v>
      </c>
      <c r="J227">
        <v>0.28999999999999998</v>
      </c>
      <c r="K227">
        <v>10.4</v>
      </c>
      <c r="L227" t="s">
        <v>3</v>
      </c>
      <c r="M227">
        <v>5.4</v>
      </c>
      <c r="N227">
        <v>6.6</v>
      </c>
      <c r="O227">
        <v>5.4</v>
      </c>
      <c r="P227">
        <v>1001.2</v>
      </c>
      <c r="Q227">
        <v>1</v>
      </c>
      <c r="R227">
        <v>26</v>
      </c>
      <c r="S227">
        <v>4.1000000000000002E-2</v>
      </c>
      <c r="T227">
        <v>0</v>
      </c>
      <c r="U227">
        <v>20.5</v>
      </c>
      <c r="V227">
        <v>43</v>
      </c>
      <c r="W227">
        <v>7.5</v>
      </c>
      <c r="X227">
        <v>19.3</v>
      </c>
      <c r="Y227">
        <v>8.25</v>
      </c>
      <c r="Z227">
        <v>7.3400000000000007E-2</v>
      </c>
      <c r="AA227">
        <v>117</v>
      </c>
      <c r="AB227">
        <v>1</v>
      </c>
      <c r="AC227">
        <v>100</v>
      </c>
      <c r="AD227">
        <v>5</v>
      </c>
      <c r="AE227" s="7">
        <f t="shared" si="35"/>
        <v>21</v>
      </c>
      <c r="AF227" s="7">
        <f t="shared" si="36"/>
        <v>4</v>
      </c>
      <c r="AG227" s="7">
        <f t="shared" si="37"/>
        <v>2024</v>
      </c>
      <c r="AH227" s="8">
        <f t="shared" si="38"/>
        <v>18</v>
      </c>
      <c r="AI227" s="8">
        <f t="shared" si="39"/>
        <v>40</v>
      </c>
      <c r="AJ227" s="9">
        <f t="shared" si="40"/>
        <v>1840</v>
      </c>
      <c r="AK227" s="23">
        <f t="shared" si="41"/>
        <v>18</v>
      </c>
      <c r="AL227" s="8">
        <f t="shared" si="42"/>
        <v>18</v>
      </c>
      <c r="AM227" s="8">
        <f t="shared" si="33"/>
        <v>21</v>
      </c>
      <c r="AN227" s="10">
        <f t="shared" si="34"/>
        <v>45403</v>
      </c>
      <c r="AO227" s="10">
        <f t="shared" si="43"/>
        <v>45404</v>
      </c>
    </row>
    <row r="228" spans="1:41" x14ac:dyDescent="0.35">
      <c r="A228" s="1">
        <v>45403</v>
      </c>
      <c r="B228" s="2">
        <v>0.78125</v>
      </c>
      <c r="C228">
        <v>6.4</v>
      </c>
      <c r="D228">
        <v>6.6</v>
      </c>
      <c r="E228">
        <v>6.4</v>
      </c>
      <c r="F228">
        <v>87</v>
      </c>
      <c r="G228">
        <v>4.4000000000000004</v>
      </c>
      <c r="H228">
        <v>0.9</v>
      </c>
      <c r="I228" t="s">
        <v>6</v>
      </c>
      <c r="J228">
        <v>7.0000000000000007E-2</v>
      </c>
      <c r="K228">
        <v>3.5</v>
      </c>
      <c r="L228" t="s">
        <v>1</v>
      </c>
      <c r="M228">
        <v>6.4</v>
      </c>
      <c r="N228">
        <v>6.4</v>
      </c>
      <c r="O228">
        <v>6.4</v>
      </c>
      <c r="P228">
        <v>1001.1</v>
      </c>
      <c r="Q228">
        <v>0</v>
      </c>
      <c r="R228">
        <v>2.4</v>
      </c>
      <c r="S228">
        <v>4.1000000000000002E-2</v>
      </c>
      <c r="T228">
        <v>0</v>
      </c>
      <c r="U228">
        <v>20.5</v>
      </c>
      <c r="V228">
        <v>43</v>
      </c>
      <c r="W228">
        <v>7.5</v>
      </c>
      <c r="X228">
        <v>19.3</v>
      </c>
      <c r="Y228">
        <v>8.25</v>
      </c>
      <c r="Z228">
        <v>7.3400000000000007E-2</v>
      </c>
      <c r="AA228">
        <v>117</v>
      </c>
      <c r="AB228">
        <v>1</v>
      </c>
      <c r="AC228">
        <v>100</v>
      </c>
      <c r="AD228">
        <v>5</v>
      </c>
      <c r="AE228" s="7">
        <f t="shared" si="35"/>
        <v>21</v>
      </c>
      <c r="AF228" s="7">
        <f t="shared" si="36"/>
        <v>4</v>
      </c>
      <c r="AG228" s="7">
        <f t="shared" si="37"/>
        <v>2024</v>
      </c>
      <c r="AH228" s="8">
        <f t="shared" si="38"/>
        <v>18</v>
      </c>
      <c r="AI228" s="8">
        <f t="shared" si="39"/>
        <v>45</v>
      </c>
      <c r="AJ228" s="9">
        <f t="shared" si="40"/>
        <v>1845</v>
      </c>
      <c r="AK228" s="23">
        <f t="shared" si="41"/>
        <v>18</v>
      </c>
      <c r="AL228" s="8">
        <f t="shared" si="42"/>
        <v>18</v>
      </c>
      <c r="AM228" s="8">
        <f t="shared" si="33"/>
        <v>21</v>
      </c>
      <c r="AN228" s="10">
        <f t="shared" si="34"/>
        <v>45403</v>
      </c>
      <c r="AO228" s="10">
        <f t="shared" si="43"/>
        <v>45404</v>
      </c>
    </row>
    <row r="229" spans="1:41" x14ac:dyDescent="0.35">
      <c r="A229" s="1">
        <v>45403</v>
      </c>
      <c r="B229" s="2">
        <v>0.78472222222222221</v>
      </c>
      <c r="C229">
        <v>6.3</v>
      </c>
      <c r="D229">
        <v>6.4</v>
      </c>
      <c r="E229">
        <v>6.3</v>
      </c>
      <c r="F229">
        <v>88</v>
      </c>
      <c r="G229">
        <v>4.5</v>
      </c>
      <c r="H229">
        <v>1.7</v>
      </c>
      <c r="I229" t="s">
        <v>1</v>
      </c>
      <c r="J229">
        <v>0.14000000000000001</v>
      </c>
      <c r="K229">
        <v>4.3</v>
      </c>
      <c r="L229" t="s">
        <v>1</v>
      </c>
      <c r="M229">
        <v>6.3</v>
      </c>
      <c r="N229">
        <v>6.3</v>
      </c>
      <c r="O229">
        <v>6.3</v>
      </c>
      <c r="P229">
        <v>1001.2</v>
      </c>
      <c r="Q229">
        <v>0</v>
      </c>
      <c r="R229">
        <v>1.2</v>
      </c>
      <c r="S229">
        <v>4.2000000000000003E-2</v>
      </c>
      <c r="T229">
        <v>0</v>
      </c>
      <c r="U229">
        <v>20.5</v>
      </c>
      <c r="V229">
        <v>43</v>
      </c>
      <c r="W229">
        <v>7.5</v>
      </c>
      <c r="X229">
        <v>19.3</v>
      </c>
      <c r="Y229">
        <v>8.25</v>
      </c>
      <c r="Z229">
        <v>7.3400000000000007E-2</v>
      </c>
      <c r="AA229">
        <v>117</v>
      </c>
      <c r="AB229">
        <v>1</v>
      </c>
      <c r="AC229">
        <v>100</v>
      </c>
      <c r="AD229">
        <v>5</v>
      </c>
      <c r="AE229" s="7">
        <f t="shared" si="35"/>
        <v>21</v>
      </c>
      <c r="AF229" s="7">
        <f t="shared" si="36"/>
        <v>4</v>
      </c>
      <c r="AG229" s="7">
        <f t="shared" si="37"/>
        <v>2024</v>
      </c>
      <c r="AH229" s="8">
        <f t="shared" si="38"/>
        <v>18</v>
      </c>
      <c r="AI229" s="8">
        <f t="shared" si="39"/>
        <v>50</v>
      </c>
      <c r="AJ229" s="9">
        <f t="shared" si="40"/>
        <v>1850</v>
      </c>
      <c r="AK229" s="23">
        <f t="shared" si="41"/>
        <v>18</v>
      </c>
      <c r="AL229" s="8">
        <f t="shared" si="42"/>
        <v>18</v>
      </c>
      <c r="AM229" s="8">
        <f t="shared" si="33"/>
        <v>21</v>
      </c>
      <c r="AN229" s="10">
        <f t="shared" si="34"/>
        <v>45403</v>
      </c>
      <c r="AO229" s="10">
        <f t="shared" si="43"/>
        <v>45404</v>
      </c>
    </row>
    <row r="230" spans="1:41" x14ac:dyDescent="0.35">
      <c r="A230" s="1">
        <v>45403</v>
      </c>
      <c r="B230" s="2">
        <v>0.78819444444444453</v>
      </c>
      <c r="C230">
        <v>6.4</v>
      </c>
      <c r="D230">
        <v>6.4</v>
      </c>
      <c r="E230">
        <v>6.3</v>
      </c>
      <c r="F230">
        <v>89</v>
      </c>
      <c r="G230">
        <v>4.8</v>
      </c>
      <c r="H230">
        <v>2.6</v>
      </c>
      <c r="I230" t="s">
        <v>0</v>
      </c>
      <c r="J230">
        <v>0.22</v>
      </c>
      <c r="K230">
        <v>5.2</v>
      </c>
      <c r="L230" t="s">
        <v>0</v>
      </c>
      <c r="M230">
        <v>5.8</v>
      </c>
      <c r="N230">
        <v>6.4</v>
      </c>
      <c r="O230">
        <v>5.8</v>
      </c>
      <c r="P230">
        <v>1001</v>
      </c>
      <c r="Q230">
        <v>0.2</v>
      </c>
      <c r="R230">
        <v>1.2</v>
      </c>
      <c r="S230">
        <v>4.1000000000000002E-2</v>
      </c>
      <c r="T230">
        <v>0</v>
      </c>
      <c r="U230">
        <v>20.6</v>
      </c>
      <c r="V230">
        <v>43</v>
      </c>
      <c r="W230">
        <v>7.6</v>
      </c>
      <c r="X230">
        <v>19.399999999999999</v>
      </c>
      <c r="Y230">
        <v>8.25</v>
      </c>
      <c r="Z230">
        <v>7.3400000000000007E-2</v>
      </c>
      <c r="AA230">
        <v>117</v>
      </c>
      <c r="AB230">
        <v>1</v>
      </c>
      <c r="AC230">
        <v>100</v>
      </c>
      <c r="AD230">
        <v>5</v>
      </c>
      <c r="AE230" s="7">
        <f t="shared" si="35"/>
        <v>21</v>
      </c>
      <c r="AF230" s="7">
        <f t="shared" si="36"/>
        <v>4</v>
      </c>
      <c r="AG230" s="7">
        <f t="shared" si="37"/>
        <v>2024</v>
      </c>
      <c r="AH230" s="8">
        <f t="shared" si="38"/>
        <v>18</v>
      </c>
      <c r="AI230" s="8">
        <f t="shared" si="39"/>
        <v>55</v>
      </c>
      <c r="AJ230" s="9">
        <f t="shared" si="40"/>
        <v>1855</v>
      </c>
      <c r="AK230" s="23">
        <f t="shared" si="41"/>
        <v>18</v>
      </c>
      <c r="AL230" s="8">
        <f t="shared" si="42"/>
        <v>18</v>
      </c>
      <c r="AM230" s="8">
        <f t="shared" si="33"/>
        <v>21</v>
      </c>
      <c r="AN230" s="10">
        <f t="shared" si="34"/>
        <v>45403</v>
      </c>
      <c r="AO230" s="10">
        <f t="shared" si="43"/>
        <v>45404</v>
      </c>
    </row>
    <row r="231" spans="1:41" x14ac:dyDescent="0.35">
      <c r="A231" s="1">
        <v>45403</v>
      </c>
      <c r="B231" s="2">
        <v>0.79166666666666663</v>
      </c>
      <c r="C231">
        <v>6.5</v>
      </c>
      <c r="D231">
        <v>6.5</v>
      </c>
      <c r="E231">
        <v>6.4</v>
      </c>
      <c r="F231">
        <v>89</v>
      </c>
      <c r="G231">
        <v>4.8</v>
      </c>
      <c r="H231">
        <v>1.7</v>
      </c>
      <c r="I231" t="s">
        <v>1</v>
      </c>
      <c r="J231">
        <v>0.14000000000000001</v>
      </c>
      <c r="K231">
        <v>4.3</v>
      </c>
      <c r="L231" t="s">
        <v>1</v>
      </c>
      <c r="M231">
        <v>6.5</v>
      </c>
      <c r="N231">
        <v>6.5</v>
      </c>
      <c r="O231">
        <v>6.5</v>
      </c>
      <c r="P231">
        <v>1001.2</v>
      </c>
      <c r="Q231">
        <v>0</v>
      </c>
      <c r="R231">
        <v>1</v>
      </c>
      <c r="S231">
        <v>4.1000000000000002E-2</v>
      </c>
      <c r="T231">
        <v>0</v>
      </c>
      <c r="U231">
        <v>20.7</v>
      </c>
      <c r="V231">
        <v>43</v>
      </c>
      <c r="W231">
        <v>7.6</v>
      </c>
      <c r="X231">
        <v>19.399999999999999</v>
      </c>
      <c r="Y231">
        <v>8.25</v>
      </c>
      <c r="Z231">
        <v>7.3400000000000007E-2</v>
      </c>
      <c r="AA231">
        <v>117</v>
      </c>
      <c r="AB231">
        <v>1</v>
      </c>
      <c r="AC231">
        <v>100</v>
      </c>
      <c r="AD231">
        <v>5</v>
      </c>
      <c r="AE231" s="7">
        <f t="shared" si="35"/>
        <v>21</v>
      </c>
      <c r="AF231" s="7">
        <f t="shared" si="36"/>
        <v>4</v>
      </c>
      <c r="AG231" s="7">
        <f t="shared" si="37"/>
        <v>2024</v>
      </c>
      <c r="AH231" s="8">
        <f t="shared" si="38"/>
        <v>19</v>
      </c>
      <c r="AI231" s="8">
        <f t="shared" si="39"/>
        <v>0</v>
      </c>
      <c r="AJ231" s="9">
        <f t="shared" si="40"/>
        <v>1900</v>
      </c>
      <c r="AK231" s="23">
        <f t="shared" si="41"/>
        <v>18</v>
      </c>
      <c r="AL231" s="8">
        <f t="shared" si="42"/>
        <v>18</v>
      </c>
      <c r="AM231" s="8">
        <f t="shared" si="33"/>
        <v>21</v>
      </c>
      <c r="AN231" s="10">
        <f t="shared" si="34"/>
        <v>45403</v>
      </c>
      <c r="AO231" s="10">
        <f t="shared" si="43"/>
        <v>45404</v>
      </c>
    </row>
    <row r="232" spans="1:41" x14ac:dyDescent="0.35">
      <c r="A232" s="1">
        <v>45403</v>
      </c>
      <c r="B232" s="2">
        <v>0.79513888888888884</v>
      </c>
      <c r="C232">
        <v>6.6</v>
      </c>
      <c r="D232">
        <v>6.6</v>
      </c>
      <c r="E232">
        <v>6.5</v>
      </c>
      <c r="F232">
        <v>89</v>
      </c>
      <c r="G232">
        <v>4.9000000000000004</v>
      </c>
      <c r="H232">
        <v>3.5</v>
      </c>
      <c r="I232" t="s">
        <v>0</v>
      </c>
      <c r="J232">
        <v>0.28999999999999998</v>
      </c>
      <c r="K232">
        <v>7.8</v>
      </c>
      <c r="L232" t="s">
        <v>0</v>
      </c>
      <c r="M232">
        <v>5.4</v>
      </c>
      <c r="N232">
        <v>6.6</v>
      </c>
      <c r="O232">
        <v>5.4</v>
      </c>
      <c r="P232">
        <v>1001.4</v>
      </c>
      <c r="Q232">
        <v>0</v>
      </c>
      <c r="R232">
        <v>0.8</v>
      </c>
      <c r="S232">
        <v>4.1000000000000002E-2</v>
      </c>
      <c r="T232">
        <v>0</v>
      </c>
      <c r="U232">
        <v>20.9</v>
      </c>
      <c r="V232">
        <v>43</v>
      </c>
      <c r="W232">
        <v>7.8</v>
      </c>
      <c r="X232">
        <v>19.600000000000001</v>
      </c>
      <c r="Y232">
        <v>8.25</v>
      </c>
      <c r="Z232">
        <v>7.3300000000000004E-2</v>
      </c>
      <c r="AA232">
        <v>117</v>
      </c>
      <c r="AB232">
        <v>1</v>
      </c>
      <c r="AC232">
        <v>100</v>
      </c>
      <c r="AD232">
        <v>5</v>
      </c>
      <c r="AE232" s="7">
        <f t="shared" si="35"/>
        <v>21</v>
      </c>
      <c r="AF232" s="7">
        <f t="shared" si="36"/>
        <v>4</v>
      </c>
      <c r="AG232" s="7">
        <f t="shared" si="37"/>
        <v>2024</v>
      </c>
      <c r="AH232" s="8">
        <f t="shared" si="38"/>
        <v>19</v>
      </c>
      <c r="AI232" s="8">
        <f t="shared" si="39"/>
        <v>5</v>
      </c>
      <c r="AJ232" s="9">
        <f t="shared" si="40"/>
        <v>1905</v>
      </c>
      <c r="AK232" s="23">
        <f t="shared" si="41"/>
        <v>19</v>
      </c>
      <c r="AL232" s="8">
        <f t="shared" si="42"/>
        <v>19</v>
      </c>
      <c r="AM232" s="8">
        <f t="shared" si="33"/>
        <v>21</v>
      </c>
      <c r="AN232" s="10">
        <f t="shared" si="34"/>
        <v>45403</v>
      </c>
      <c r="AO232" s="10">
        <f t="shared" si="43"/>
        <v>45404</v>
      </c>
    </row>
    <row r="233" spans="1:41" x14ac:dyDescent="0.35">
      <c r="A233" s="1">
        <v>45403</v>
      </c>
      <c r="B233" s="2">
        <v>0.79861111111111116</v>
      </c>
      <c r="C233">
        <v>6.6</v>
      </c>
      <c r="D233">
        <v>6.6</v>
      </c>
      <c r="E233">
        <v>6.6</v>
      </c>
      <c r="F233">
        <v>89</v>
      </c>
      <c r="G233">
        <v>4.9000000000000004</v>
      </c>
      <c r="H233">
        <v>3.5</v>
      </c>
      <c r="I233" t="s">
        <v>0</v>
      </c>
      <c r="J233">
        <v>0.28999999999999998</v>
      </c>
      <c r="K233">
        <v>9.6</v>
      </c>
      <c r="L233" t="s">
        <v>0</v>
      </c>
      <c r="M233">
        <v>5.4</v>
      </c>
      <c r="N233">
        <v>6.6</v>
      </c>
      <c r="O233">
        <v>5.4</v>
      </c>
      <c r="P233">
        <v>1001.3</v>
      </c>
      <c r="Q233">
        <v>0.2</v>
      </c>
      <c r="R233">
        <v>0.8</v>
      </c>
      <c r="S233">
        <v>4.1000000000000002E-2</v>
      </c>
      <c r="T233">
        <v>0</v>
      </c>
      <c r="U233">
        <v>20.9</v>
      </c>
      <c r="V233">
        <v>43</v>
      </c>
      <c r="W233">
        <v>7.8</v>
      </c>
      <c r="X233">
        <v>19.600000000000001</v>
      </c>
      <c r="Y233">
        <v>8.25</v>
      </c>
      <c r="Z233">
        <v>7.3300000000000004E-2</v>
      </c>
      <c r="AA233">
        <v>116</v>
      </c>
      <c r="AB233">
        <v>1</v>
      </c>
      <c r="AC233">
        <v>100</v>
      </c>
      <c r="AD233">
        <v>5</v>
      </c>
      <c r="AE233" s="7">
        <f t="shared" si="35"/>
        <v>21</v>
      </c>
      <c r="AF233" s="7">
        <f t="shared" si="36"/>
        <v>4</v>
      </c>
      <c r="AG233" s="7">
        <f t="shared" si="37"/>
        <v>2024</v>
      </c>
      <c r="AH233" s="8">
        <f t="shared" si="38"/>
        <v>19</v>
      </c>
      <c r="AI233" s="8">
        <f t="shared" si="39"/>
        <v>10</v>
      </c>
      <c r="AJ233" s="9">
        <f t="shared" si="40"/>
        <v>1910</v>
      </c>
      <c r="AK233" s="23">
        <f t="shared" si="41"/>
        <v>19</v>
      </c>
      <c r="AL233" s="8">
        <f t="shared" si="42"/>
        <v>19</v>
      </c>
      <c r="AM233" s="8">
        <f t="shared" si="33"/>
        <v>21</v>
      </c>
      <c r="AN233" s="10">
        <f t="shared" si="34"/>
        <v>45403</v>
      </c>
      <c r="AO233" s="10">
        <f t="shared" si="43"/>
        <v>45404</v>
      </c>
    </row>
    <row r="234" spans="1:41" x14ac:dyDescent="0.35">
      <c r="A234" s="1">
        <v>45403</v>
      </c>
      <c r="B234" s="2">
        <v>0.80208333333333337</v>
      </c>
      <c r="C234">
        <v>6.6</v>
      </c>
      <c r="D234">
        <v>6.6</v>
      </c>
      <c r="E234">
        <v>6.6</v>
      </c>
      <c r="F234">
        <v>87</v>
      </c>
      <c r="G234">
        <v>4.5999999999999996</v>
      </c>
      <c r="H234">
        <v>2.6</v>
      </c>
      <c r="I234" t="s">
        <v>1</v>
      </c>
      <c r="J234">
        <v>0.22</v>
      </c>
      <c r="K234">
        <v>7.8</v>
      </c>
      <c r="L234" t="s">
        <v>6</v>
      </c>
      <c r="M234">
        <v>6</v>
      </c>
      <c r="N234">
        <v>6.6</v>
      </c>
      <c r="O234">
        <v>6</v>
      </c>
      <c r="P234">
        <v>1001.4</v>
      </c>
      <c r="Q234">
        <v>0.4</v>
      </c>
      <c r="R234">
        <v>10.8</v>
      </c>
      <c r="S234">
        <v>4.1000000000000002E-2</v>
      </c>
      <c r="T234">
        <v>0</v>
      </c>
      <c r="U234">
        <v>21</v>
      </c>
      <c r="V234">
        <v>43</v>
      </c>
      <c r="W234">
        <v>7.9</v>
      </c>
      <c r="X234">
        <v>19.7</v>
      </c>
      <c r="Y234">
        <v>8.25</v>
      </c>
      <c r="Z234">
        <v>7.3300000000000004E-2</v>
      </c>
      <c r="AA234">
        <v>116</v>
      </c>
      <c r="AB234">
        <v>1</v>
      </c>
      <c r="AC234">
        <v>100</v>
      </c>
      <c r="AD234">
        <v>5</v>
      </c>
      <c r="AE234" s="7">
        <f t="shared" si="35"/>
        <v>21</v>
      </c>
      <c r="AF234" s="7">
        <f t="shared" si="36"/>
        <v>4</v>
      </c>
      <c r="AG234" s="7">
        <f t="shared" si="37"/>
        <v>2024</v>
      </c>
      <c r="AH234" s="8">
        <f t="shared" si="38"/>
        <v>19</v>
      </c>
      <c r="AI234" s="8">
        <f t="shared" si="39"/>
        <v>15</v>
      </c>
      <c r="AJ234" s="9">
        <f t="shared" si="40"/>
        <v>1915</v>
      </c>
      <c r="AK234" s="23">
        <f t="shared" si="41"/>
        <v>19</v>
      </c>
      <c r="AL234" s="8">
        <f t="shared" si="42"/>
        <v>19</v>
      </c>
      <c r="AM234" s="8">
        <f t="shared" si="33"/>
        <v>21</v>
      </c>
      <c r="AN234" s="10">
        <f t="shared" si="34"/>
        <v>45403</v>
      </c>
      <c r="AO234" s="10">
        <f t="shared" si="43"/>
        <v>45404</v>
      </c>
    </row>
    <row r="235" spans="1:41" x14ac:dyDescent="0.35">
      <c r="A235" s="1">
        <v>45403</v>
      </c>
      <c r="B235" s="2">
        <v>0.80555555555555547</v>
      </c>
      <c r="C235">
        <v>6.6</v>
      </c>
      <c r="D235">
        <v>6.6</v>
      </c>
      <c r="E235">
        <v>6.6</v>
      </c>
      <c r="F235">
        <v>87</v>
      </c>
      <c r="G235">
        <v>4.5</v>
      </c>
      <c r="H235">
        <v>1.7</v>
      </c>
      <c r="I235" t="s">
        <v>0</v>
      </c>
      <c r="J235">
        <v>0.14000000000000001</v>
      </c>
      <c r="K235">
        <v>7.8</v>
      </c>
      <c r="L235" t="s">
        <v>1</v>
      </c>
      <c r="M235">
        <v>6.6</v>
      </c>
      <c r="N235">
        <v>6.6</v>
      </c>
      <c r="O235">
        <v>6.6</v>
      </c>
      <c r="P235">
        <v>1001.3</v>
      </c>
      <c r="Q235">
        <v>0.4</v>
      </c>
      <c r="R235">
        <v>8</v>
      </c>
      <c r="S235">
        <v>4.1000000000000002E-2</v>
      </c>
      <c r="T235">
        <v>0</v>
      </c>
      <c r="U235">
        <v>21.1</v>
      </c>
      <c r="V235">
        <v>43</v>
      </c>
      <c r="W235">
        <v>8</v>
      </c>
      <c r="X235">
        <v>19.7</v>
      </c>
      <c r="Y235">
        <v>8.25</v>
      </c>
      <c r="Z235">
        <v>7.3300000000000004E-2</v>
      </c>
      <c r="AA235">
        <v>117</v>
      </c>
      <c r="AB235">
        <v>1</v>
      </c>
      <c r="AC235">
        <v>100</v>
      </c>
      <c r="AD235">
        <v>5</v>
      </c>
      <c r="AE235" s="7">
        <f t="shared" si="35"/>
        <v>21</v>
      </c>
      <c r="AF235" s="7">
        <f t="shared" si="36"/>
        <v>4</v>
      </c>
      <c r="AG235" s="7">
        <f t="shared" si="37"/>
        <v>2024</v>
      </c>
      <c r="AH235" s="8">
        <f t="shared" si="38"/>
        <v>19</v>
      </c>
      <c r="AI235" s="8">
        <f t="shared" si="39"/>
        <v>20</v>
      </c>
      <c r="AJ235" s="9">
        <f t="shared" si="40"/>
        <v>1920</v>
      </c>
      <c r="AK235" s="23">
        <f t="shared" si="41"/>
        <v>19</v>
      </c>
      <c r="AL235" s="8">
        <f t="shared" si="42"/>
        <v>19</v>
      </c>
      <c r="AM235" s="8">
        <f t="shared" si="33"/>
        <v>21</v>
      </c>
      <c r="AN235" s="10">
        <f t="shared" si="34"/>
        <v>45403</v>
      </c>
      <c r="AO235" s="10">
        <f t="shared" si="43"/>
        <v>45404</v>
      </c>
    </row>
    <row r="236" spans="1:41" x14ac:dyDescent="0.35">
      <c r="A236" s="1">
        <v>45403</v>
      </c>
      <c r="B236" s="2">
        <v>0.80902777777777779</v>
      </c>
      <c r="C236">
        <v>6.2</v>
      </c>
      <c r="D236">
        <v>6.5</v>
      </c>
      <c r="E236">
        <v>6.2</v>
      </c>
      <c r="F236">
        <v>87</v>
      </c>
      <c r="G236">
        <v>4.2</v>
      </c>
      <c r="H236">
        <v>0.9</v>
      </c>
      <c r="I236" t="s">
        <v>0</v>
      </c>
      <c r="J236">
        <v>7.0000000000000007E-2</v>
      </c>
      <c r="K236">
        <v>3.5</v>
      </c>
      <c r="L236" t="s">
        <v>0</v>
      </c>
      <c r="M236">
        <v>6.2</v>
      </c>
      <c r="N236">
        <v>6.2</v>
      </c>
      <c r="O236">
        <v>6.2</v>
      </c>
      <c r="P236">
        <v>1001.2</v>
      </c>
      <c r="Q236">
        <v>0.4</v>
      </c>
      <c r="R236">
        <v>4.8</v>
      </c>
      <c r="S236">
        <v>4.2000000000000003E-2</v>
      </c>
      <c r="T236">
        <v>0</v>
      </c>
      <c r="U236">
        <v>21.1</v>
      </c>
      <c r="V236">
        <v>43</v>
      </c>
      <c r="W236">
        <v>8</v>
      </c>
      <c r="X236">
        <v>19.7</v>
      </c>
      <c r="Y236">
        <v>8.25</v>
      </c>
      <c r="Z236">
        <v>7.3300000000000004E-2</v>
      </c>
      <c r="AA236">
        <v>116</v>
      </c>
      <c r="AB236">
        <v>1</v>
      </c>
      <c r="AC236">
        <v>100</v>
      </c>
      <c r="AD236">
        <v>5</v>
      </c>
      <c r="AE236" s="7">
        <f t="shared" si="35"/>
        <v>21</v>
      </c>
      <c r="AF236" s="7">
        <f t="shared" si="36"/>
        <v>4</v>
      </c>
      <c r="AG236" s="7">
        <f t="shared" si="37"/>
        <v>2024</v>
      </c>
      <c r="AH236" s="8">
        <f t="shared" si="38"/>
        <v>19</v>
      </c>
      <c r="AI236" s="8">
        <f t="shared" si="39"/>
        <v>25</v>
      </c>
      <c r="AJ236" s="9">
        <f t="shared" si="40"/>
        <v>1925</v>
      </c>
      <c r="AK236" s="23">
        <f t="shared" si="41"/>
        <v>19</v>
      </c>
      <c r="AL236" s="8">
        <f t="shared" si="42"/>
        <v>19</v>
      </c>
      <c r="AM236" s="8">
        <f t="shared" si="33"/>
        <v>21</v>
      </c>
      <c r="AN236" s="10">
        <f t="shared" si="34"/>
        <v>45403</v>
      </c>
      <c r="AO236" s="10">
        <f t="shared" si="43"/>
        <v>45404</v>
      </c>
    </row>
    <row r="237" spans="1:41" x14ac:dyDescent="0.35">
      <c r="A237" s="1">
        <v>45403</v>
      </c>
      <c r="B237" s="2">
        <v>0.8125</v>
      </c>
      <c r="C237">
        <v>6.1</v>
      </c>
      <c r="D237">
        <v>6.2</v>
      </c>
      <c r="E237">
        <v>6.1</v>
      </c>
      <c r="F237">
        <v>88</v>
      </c>
      <c r="G237">
        <v>4.3</v>
      </c>
      <c r="H237">
        <v>0.9</v>
      </c>
      <c r="I237" t="s">
        <v>0</v>
      </c>
      <c r="J237">
        <v>7.0000000000000007E-2</v>
      </c>
      <c r="K237">
        <v>3.5</v>
      </c>
      <c r="L237" t="s">
        <v>0</v>
      </c>
      <c r="M237">
        <v>6.1</v>
      </c>
      <c r="N237">
        <v>6.1</v>
      </c>
      <c r="O237">
        <v>6.1</v>
      </c>
      <c r="P237">
        <v>1001.3</v>
      </c>
      <c r="Q237">
        <v>0</v>
      </c>
      <c r="R237">
        <v>2</v>
      </c>
      <c r="S237">
        <v>4.2000000000000003E-2</v>
      </c>
      <c r="T237">
        <v>0</v>
      </c>
      <c r="U237">
        <v>21.2</v>
      </c>
      <c r="V237">
        <v>43</v>
      </c>
      <c r="W237">
        <v>8.1</v>
      </c>
      <c r="X237">
        <v>19.8</v>
      </c>
      <c r="Y237">
        <v>8.25</v>
      </c>
      <c r="Z237">
        <v>7.3200000000000001E-2</v>
      </c>
      <c r="AA237">
        <v>117</v>
      </c>
      <c r="AB237">
        <v>1</v>
      </c>
      <c r="AC237">
        <v>100</v>
      </c>
      <c r="AD237">
        <v>5</v>
      </c>
      <c r="AE237" s="7">
        <f t="shared" si="35"/>
        <v>21</v>
      </c>
      <c r="AF237" s="7">
        <f t="shared" si="36"/>
        <v>4</v>
      </c>
      <c r="AG237" s="7">
        <f t="shared" si="37"/>
        <v>2024</v>
      </c>
      <c r="AH237" s="8">
        <f t="shared" si="38"/>
        <v>19</v>
      </c>
      <c r="AI237" s="8">
        <f t="shared" si="39"/>
        <v>30</v>
      </c>
      <c r="AJ237" s="9">
        <f t="shared" si="40"/>
        <v>1930</v>
      </c>
      <c r="AK237" s="23">
        <f t="shared" si="41"/>
        <v>19</v>
      </c>
      <c r="AL237" s="8">
        <f t="shared" si="42"/>
        <v>19</v>
      </c>
      <c r="AM237" s="8">
        <f t="shared" si="33"/>
        <v>21</v>
      </c>
      <c r="AN237" s="10">
        <f t="shared" si="34"/>
        <v>45403</v>
      </c>
      <c r="AO237" s="10">
        <f t="shared" si="43"/>
        <v>45404</v>
      </c>
    </row>
    <row r="238" spans="1:41" x14ac:dyDescent="0.35">
      <c r="A238" s="1">
        <v>45403</v>
      </c>
      <c r="B238" s="2">
        <v>0.81597222222222221</v>
      </c>
      <c r="C238">
        <v>6.1</v>
      </c>
      <c r="D238">
        <v>6.1</v>
      </c>
      <c r="E238">
        <v>6</v>
      </c>
      <c r="F238">
        <v>89</v>
      </c>
      <c r="G238">
        <v>4.4000000000000004</v>
      </c>
      <c r="H238">
        <v>0.9</v>
      </c>
      <c r="I238" t="s">
        <v>6</v>
      </c>
      <c r="J238">
        <v>7.0000000000000007E-2</v>
      </c>
      <c r="K238">
        <v>2.6</v>
      </c>
      <c r="L238" t="s">
        <v>6</v>
      </c>
      <c r="M238">
        <v>6.1</v>
      </c>
      <c r="N238">
        <v>6.1</v>
      </c>
      <c r="O238">
        <v>6.1</v>
      </c>
      <c r="P238">
        <v>1001.4</v>
      </c>
      <c r="Q238">
        <v>0</v>
      </c>
      <c r="R238">
        <v>1</v>
      </c>
      <c r="S238">
        <v>4.2999999999999997E-2</v>
      </c>
      <c r="T238">
        <v>0</v>
      </c>
      <c r="U238">
        <v>21.2</v>
      </c>
      <c r="V238">
        <v>43</v>
      </c>
      <c r="W238">
        <v>8.1</v>
      </c>
      <c r="X238">
        <v>19.8</v>
      </c>
      <c r="Y238">
        <v>8.25</v>
      </c>
      <c r="Z238">
        <v>7.3200000000000001E-2</v>
      </c>
      <c r="AA238">
        <v>117</v>
      </c>
      <c r="AB238">
        <v>1</v>
      </c>
      <c r="AC238">
        <v>100</v>
      </c>
      <c r="AD238">
        <v>5</v>
      </c>
      <c r="AE238" s="7">
        <f t="shared" si="35"/>
        <v>21</v>
      </c>
      <c r="AF238" s="7">
        <f t="shared" si="36"/>
        <v>4</v>
      </c>
      <c r="AG238" s="7">
        <f t="shared" si="37"/>
        <v>2024</v>
      </c>
      <c r="AH238" s="8">
        <f t="shared" si="38"/>
        <v>19</v>
      </c>
      <c r="AI238" s="8">
        <f t="shared" si="39"/>
        <v>35</v>
      </c>
      <c r="AJ238" s="9">
        <f t="shared" si="40"/>
        <v>1935</v>
      </c>
      <c r="AK238" s="23">
        <f t="shared" si="41"/>
        <v>19</v>
      </c>
      <c r="AL238" s="8">
        <f t="shared" si="42"/>
        <v>19</v>
      </c>
      <c r="AM238" s="8">
        <f t="shared" si="33"/>
        <v>21</v>
      </c>
      <c r="AN238" s="10">
        <f t="shared" si="34"/>
        <v>45403</v>
      </c>
      <c r="AO238" s="10">
        <f t="shared" si="43"/>
        <v>45404</v>
      </c>
    </row>
    <row r="239" spans="1:41" x14ac:dyDescent="0.35">
      <c r="A239" s="1">
        <v>45403</v>
      </c>
      <c r="B239" s="2">
        <v>0.81944444444444453</v>
      </c>
      <c r="C239">
        <v>6</v>
      </c>
      <c r="D239">
        <v>6.1</v>
      </c>
      <c r="E239">
        <v>6</v>
      </c>
      <c r="F239">
        <v>90</v>
      </c>
      <c r="G239">
        <v>4.5</v>
      </c>
      <c r="H239">
        <v>0.9</v>
      </c>
      <c r="I239" t="s">
        <v>6</v>
      </c>
      <c r="J239">
        <v>7.0000000000000007E-2</v>
      </c>
      <c r="K239">
        <v>2.6</v>
      </c>
      <c r="L239" t="s">
        <v>6</v>
      </c>
      <c r="M239">
        <v>6</v>
      </c>
      <c r="N239">
        <v>6</v>
      </c>
      <c r="O239">
        <v>6</v>
      </c>
      <c r="P239">
        <v>1001.5</v>
      </c>
      <c r="Q239">
        <v>0</v>
      </c>
      <c r="R239">
        <v>0.8</v>
      </c>
      <c r="S239">
        <v>4.2999999999999997E-2</v>
      </c>
      <c r="T239">
        <v>0</v>
      </c>
      <c r="U239">
        <v>21.2</v>
      </c>
      <c r="V239">
        <v>43</v>
      </c>
      <c r="W239">
        <v>8.1</v>
      </c>
      <c r="X239">
        <v>19.8</v>
      </c>
      <c r="Y239">
        <v>8.25</v>
      </c>
      <c r="Z239">
        <v>7.3200000000000001E-2</v>
      </c>
      <c r="AA239">
        <v>117</v>
      </c>
      <c r="AB239">
        <v>1</v>
      </c>
      <c r="AC239">
        <v>100</v>
      </c>
      <c r="AD239">
        <v>5</v>
      </c>
      <c r="AE239" s="7">
        <f t="shared" si="35"/>
        <v>21</v>
      </c>
      <c r="AF239" s="7">
        <f t="shared" si="36"/>
        <v>4</v>
      </c>
      <c r="AG239" s="7">
        <f t="shared" si="37"/>
        <v>2024</v>
      </c>
      <c r="AH239" s="8">
        <f t="shared" si="38"/>
        <v>19</v>
      </c>
      <c r="AI239" s="8">
        <f t="shared" si="39"/>
        <v>40</v>
      </c>
      <c r="AJ239" s="9">
        <f t="shared" si="40"/>
        <v>1940</v>
      </c>
      <c r="AK239" s="23">
        <f t="shared" si="41"/>
        <v>19</v>
      </c>
      <c r="AL239" s="8">
        <f t="shared" si="42"/>
        <v>19</v>
      </c>
      <c r="AM239" s="8">
        <f t="shared" si="33"/>
        <v>21</v>
      </c>
      <c r="AN239" s="10">
        <f t="shared" si="34"/>
        <v>45403</v>
      </c>
      <c r="AO239" s="10">
        <f t="shared" si="43"/>
        <v>45404</v>
      </c>
    </row>
    <row r="240" spans="1:41" x14ac:dyDescent="0.35">
      <c r="A240" s="1">
        <v>45403</v>
      </c>
      <c r="B240" s="2">
        <v>0.82291666666666663</v>
      </c>
      <c r="C240">
        <v>6</v>
      </c>
      <c r="D240">
        <v>6</v>
      </c>
      <c r="E240">
        <v>6</v>
      </c>
      <c r="F240">
        <v>91</v>
      </c>
      <c r="G240">
        <v>4.5999999999999996</v>
      </c>
      <c r="H240">
        <v>0.9</v>
      </c>
      <c r="I240" t="s">
        <v>1</v>
      </c>
      <c r="J240">
        <v>7.0000000000000007E-2</v>
      </c>
      <c r="K240">
        <v>2.6</v>
      </c>
      <c r="L240" t="s">
        <v>1</v>
      </c>
      <c r="M240">
        <v>6</v>
      </c>
      <c r="N240">
        <v>6</v>
      </c>
      <c r="O240">
        <v>6</v>
      </c>
      <c r="P240">
        <v>1001.5</v>
      </c>
      <c r="Q240">
        <v>0</v>
      </c>
      <c r="R240">
        <v>0</v>
      </c>
      <c r="S240">
        <v>4.2999999999999997E-2</v>
      </c>
      <c r="T240">
        <v>0</v>
      </c>
      <c r="U240">
        <v>21.3</v>
      </c>
      <c r="V240">
        <v>43</v>
      </c>
      <c r="W240">
        <v>8.1999999999999993</v>
      </c>
      <c r="X240">
        <v>20</v>
      </c>
      <c r="Y240">
        <v>8.24</v>
      </c>
      <c r="Z240">
        <v>7.3200000000000001E-2</v>
      </c>
      <c r="AA240">
        <v>117</v>
      </c>
      <c r="AB240">
        <v>1</v>
      </c>
      <c r="AC240">
        <v>100</v>
      </c>
      <c r="AD240">
        <v>5</v>
      </c>
      <c r="AE240" s="7">
        <f t="shared" si="35"/>
        <v>21</v>
      </c>
      <c r="AF240" s="7">
        <f t="shared" si="36"/>
        <v>4</v>
      </c>
      <c r="AG240" s="7">
        <f t="shared" si="37"/>
        <v>2024</v>
      </c>
      <c r="AH240" s="8">
        <f t="shared" si="38"/>
        <v>19</v>
      </c>
      <c r="AI240" s="8">
        <f t="shared" si="39"/>
        <v>45</v>
      </c>
      <c r="AJ240" s="9">
        <f t="shared" si="40"/>
        <v>1945</v>
      </c>
      <c r="AK240" s="23">
        <f t="shared" si="41"/>
        <v>19</v>
      </c>
      <c r="AL240" s="8">
        <f t="shared" si="42"/>
        <v>19</v>
      </c>
      <c r="AM240" s="8">
        <f t="shared" si="33"/>
        <v>21</v>
      </c>
      <c r="AN240" s="10">
        <f t="shared" si="34"/>
        <v>45403</v>
      </c>
      <c r="AO240" s="10">
        <f t="shared" si="43"/>
        <v>45404</v>
      </c>
    </row>
    <row r="241" spans="1:41" x14ac:dyDescent="0.35">
      <c r="A241" s="1">
        <v>45403</v>
      </c>
      <c r="B241" s="2">
        <v>0.82638888888888884</v>
      </c>
      <c r="C241">
        <v>6</v>
      </c>
      <c r="D241">
        <v>6</v>
      </c>
      <c r="E241">
        <v>6</v>
      </c>
      <c r="F241">
        <v>92</v>
      </c>
      <c r="G241">
        <v>4.8</v>
      </c>
      <c r="H241">
        <v>0</v>
      </c>
      <c r="I241" t="s">
        <v>2</v>
      </c>
      <c r="J241">
        <v>0</v>
      </c>
      <c r="K241">
        <v>0</v>
      </c>
      <c r="L241" t="s">
        <v>2</v>
      </c>
      <c r="M241">
        <v>6</v>
      </c>
      <c r="N241">
        <v>6</v>
      </c>
      <c r="O241">
        <v>6</v>
      </c>
      <c r="P241">
        <v>1001.7</v>
      </c>
      <c r="Q241">
        <v>0</v>
      </c>
      <c r="R241">
        <v>0</v>
      </c>
      <c r="S241">
        <v>4.2999999999999997E-2</v>
      </c>
      <c r="T241">
        <v>0</v>
      </c>
      <c r="U241">
        <v>21.3</v>
      </c>
      <c r="V241">
        <v>43</v>
      </c>
      <c r="W241">
        <v>8.1999999999999993</v>
      </c>
      <c r="X241">
        <v>20</v>
      </c>
      <c r="Y241">
        <v>8.24</v>
      </c>
      <c r="Z241">
        <v>7.3200000000000001E-2</v>
      </c>
      <c r="AA241">
        <v>117</v>
      </c>
      <c r="AB241">
        <v>1</v>
      </c>
      <c r="AC241">
        <v>100</v>
      </c>
      <c r="AD241">
        <v>5</v>
      </c>
      <c r="AE241" s="7">
        <f t="shared" si="35"/>
        <v>21</v>
      </c>
      <c r="AF241" s="7">
        <f t="shared" si="36"/>
        <v>4</v>
      </c>
      <c r="AG241" s="7">
        <f t="shared" si="37"/>
        <v>2024</v>
      </c>
      <c r="AH241" s="8">
        <f t="shared" si="38"/>
        <v>19</v>
      </c>
      <c r="AI241" s="8">
        <f t="shared" si="39"/>
        <v>50</v>
      </c>
      <c r="AJ241" s="9">
        <f t="shared" si="40"/>
        <v>1950</v>
      </c>
      <c r="AK241" s="23">
        <f t="shared" si="41"/>
        <v>19</v>
      </c>
      <c r="AL241" s="8">
        <f t="shared" si="42"/>
        <v>19</v>
      </c>
      <c r="AM241" s="8">
        <f t="shared" si="33"/>
        <v>21</v>
      </c>
      <c r="AN241" s="10">
        <f t="shared" si="34"/>
        <v>45403</v>
      </c>
      <c r="AO241" s="10">
        <f t="shared" si="43"/>
        <v>45404</v>
      </c>
    </row>
    <row r="242" spans="1:41" x14ac:dyDescent="0.35">
      <c r="A242" s="1">
        <v>45403</v>
      </c>
      <c r="B242" s="2">
        <v>0.82986111111111116</v>
      </c>
      <c r="C242">
        <v>6.1</v>
      </c>
      <c r="D242">
        <v>6.1</v>
      </c>
      <c r="E242">
        <v>6</v>
      </c>
      <c r="F242">
        <v>92</v>
      </c>
      <c r="G242">
        <v>4.9000000000000004</v>
      </c>
      <c r="H242">
        <v>0.9</v>
      </c>
      <c r="I242" t="s">
        <v>1</v>
      </c>
      <c r="J242">
        <v>7.0000000000000007E-2</v>
      </c>
      <c r="K242">
        <v>3.5</v>
      </c>
      <c r="L242" t="s">
        <v>1</v>
      </c>
      <c r="M242">
        <v>6.1</v>
      </c>
      <c r="N242">
        <v>6.1</v>
      </c>
      <c r="O242">
        <v>6.1</v>
      </c>
      <c r="P242">
        <v>1001.7</v>
      </c>
      <c r="Q242">
        <v>0</v>
      </c>
      <c r="R242">
        <v>0</v>
      </c>
      <c r="S242">
        <v>4.2999999999999997E-2</v>
      </c>
      <c r="T242">
        <v>0</v>
      </c>
      <c r="U242">
        <v>21.3</v>
      </c>
      <c r="V242">
        <v>43</v>
      </c>
      <c r="W242">
        <v>8.1999999999999993</v>
      </c>
      <c r="X242">
        <v>20.100000000000001</v>
      </c>
      <c r="Y242">
        <v>8.23</v>
      </c>
      <c r="Z242">
        <v>7.3200000000000001E-2</v>
      </c>
      <c r="AA242">
        <v>117</v>
      </c>
      <c r="AB242">
        <v>1</v>
      </c>
      <c r="AC242">
        <v>100</v>
      </c>
      <c r="AD242">
        <v>5</v>
      </c>
      <c r="AE242" s="7">
        <f t="shared" si="35"/>
        <v>21</v>
      </c>
      <c r="AF242" s="7">
        <f t="shared" si="36"/>
        <v>4</v>
      </c>
      <c r="AG242" s="7">
        <f t="shared" si="37"/>
        <v>2024</v>
      </c>
      <c r="AH242" s="8">
        <f t="shared" si="38"/>
        <v>19</v>
      </c>
      <c r="AI242" s="8">
        <f t="shared" si="39"/>
        <v>55</v>
      </c>
      <c r="AJ242" s="9">
        <f t="shared" si="40"/>
        <v>1955</v>
      </c>
      <c r="AK242" s="23">
        <f t="shared" si="41"/>
        <v>19</v>
      </c>
      <c r="AL242" s="8">
        <f t="shared" si="42"/>
        <v>19</v>
      </c>
      <c r="AM242" s="8">
        <f t="shared" si="33"/>
        <v>21</v>
      </c>
      <c r="AN242" s="10">
        <f t="shared" si="34"/>
        <v>45403</v>
      </c>
      <c r="AO242" s="10">
        <f t="shared" si="43"/>
        <v>45404</v>
      </c>
    </row>
    <row r="243" spans="1:41" x14ac:dyDescent="0.35">
      <c r="A243" s="1">
        <v>45403</v>
      </c>
      <c r="B243" s="2">
        <v>0.83333333333333337</v>
      </c>
      <c r="C243">
        <v>6.1</v>
      </c>
      <c r="D243">
        <v>6.1</v>
      </c>
      <c r="E243">
        <v>6</v>
      </c>
      <c r="F243">
        <v>92</v>
      </c>
      <c r="G243">
        <v>4.9000000000000004</v>
      </c>
      <c r="H243">
        <v>0.9</v>
      </c>
      <c r="I243" t="s">
        <v>0</v>
      </c>
      <c r="J243">
        <v>7.0000000000000007E-2</v>
      </c>
      <c r="K243">
        <v>3.5</v>
      </c>
      <c r="L243" t="s">
        <v>0</v>
      </c>
      <c r="M243">
        <v>6.1</v>
      </c>
      <c r="N243">
        <v>6.1</v>
      </c>
      <c r="O243">
        <v>6.1</v>
      </c>
      <c r="P243">
        <v>1001.7</v>
      </c>
      <c r="Q243">
        <v>0</v>
      </c>
      <c r="R243">
        <v>0</v>
      </c>
      <c r="S243">
        <v>4.2000000000000003E-2</v>
      </c>
      <c r="T243">
        <v>0</v>
      </c>
      <c r="U243">
        <v>21.3</v>
      </c>
      <c r="V243">
        <v>43</v>
      </c>
      <c r="W243">
        <v>8.1999999999999993</v>
      </c>
      <c r="X243">
        <v>20</v>
      </c>
      <c r="Y243">
        <v>8.24</v>
      </c>
      <c r="Z243">
        <v>7.3200000000000001E-2</v>
      </c>
      <c r="AA243">
        <v>117</v>
      </c>
      <c r="AB243">
        <v>1</v>
      </c>
      <c r="AC243">
        <v>100</v>
      </c>
      <c r="AD243">
        <v>5</v>
      </c>
      <c r="AE243" s="7">
        <f t="shared" si="35"/>
        <v>21</v>
      </c>
      <c r="AF243" s="7">
        <f t="shared" si="36"/>
        <v>4</v>
      </c>
      <c r="AG243" s="7">
        <f t="shared" si="37"/>
        <v>2024</v>
      </c>
      <c r="AH243" s="8">
        <f t="shared" si="38"/>
        <v>20</v>
      </c>
      <c r="AI243" s="8">
        <f t="shared" si="39"/>
        <v>0</v>
      </c>
      <c r="AJ243" s="9">
        <f t="shared" si="40"/>
        <v>2000</v>
      </c>
      <c r="AK243" s="23">
        <f t="shared" si="41"/>
        <v>19</v>
      </c>
      <c r="AL243" s="8">
        <f t="shared" si="42"/>
        <v>19</v>
      </c>
      <c r="AM243" s="8">
        <f t="shared" si="33"/>
        <v>21</v>
      </c>
      <c r="AN243" s="10">
        <f t="shared" si="34"/>
        <v>45403</v>
      </c>
      <c r="AO243" s="10">
        <f t="shared" si="43"/>
        <v>45404</v>
      </c>
    </row>
    <row r="244" spans="1:41" x14ac:dyDescent="0.35">
      <c r="A244" s="1">
        <v>45403</v>
      </c>
      <c r="B244" s="2">
        <v>0.83680555555555547</v>
      </c>
      <c r="C244">
        <v>6.1</v>
      </c>
      <c r="D244">
        <v>6.1</v>
      </c>
      <c r="E244">
        <v>6.1</v>
      </c>
      <c r="F244">
        <v>93</v>
      </c>
      <c r="G244">
        <v>5.0999999999999996</v>
      </c>
      <c r="H244">
        <v>0</v>
      </c>
      <c r="I244" t="s">
        <v>0</v>
      </c>
      <c r="J244">
        <v>0</v>
      </c>
      <c r="K244">
        <v>1.7</v>
      </c>
      <c r="L244" t="s">
        <v>0</v>
      </c>
      <c r="M244">
        <v>6.1</v>
      </c>
      <c r="N244">
        <v>6.2</v>
      </c>
      <c r="O244">
        <v>6.2</v>
      </c>
      <c r="P244">
        <v>1001.7</v>
      </c>
      <c r="Q244">
        <v>0</v>
      </c>
      <c r="R244">
        <v>0</v>
      </c>
      <c r="S244">
        <v>4.2000000000000003E-2</v>
      </c>
      <c r="T244">
        <v>0</v>
      </c>
      <c r="U244">
        <v>21.2</v>
      </c>
      <c r="V244">
        <v>43</v>
      </c>
      <c r="W244">
        <v>8.1</v>
      </c>
      <c r="X244">
        <v>19.8</v>
      </c>
      <c r="Y244">
        <v>8.25</v>
      </c>
      <c r="Z244">
        <v>7.3300000000000004E-2</v>
      </c>
      <c r="AA244">
        <v>117</v>
      </c>
      <c r="AB244">
        <v>1</v>
      </c>
      <c r="AC244">
        <v>100</v>
      </c>
      <c r="AD244">
        <v>5</v>
      </c>
      <c r="AE244" s="7">
        <f t="shared" si="35"/>
        <v>21</v>
      </c>
      <c r="AF244" s="7">
        <f t="shared" si="36"/>
        <v>4</v>
      </c>
      <c r="AG244" s="7">
        <f t="shared" si="37"/>
        <v>2024</v>
      </c>
      <c r="AH244" s="8">
        <f t="shared" si="38"/>
        <v>20</v>
      </c>
      <c r="AI244" s="8">
        <f t="shared" si="39"/>
        <v>5</v>
      </c>
      <c r="AJ244" s="9">
        <f t="shared" si="40"/>
        <v>2005</v>
      </c>
      <c r="AK244" s="23">
        <f t="shared" si="41"/>
        <v>20</v>
      </c>
      <c r="AL244" s="8">
        <f t="shared" si="42"/>
        <v>20</v>
      </c>
      <c r="AM244" s="8">
        <f t="shared" si="33"/>
        <v>21</v>
      </c>
      <c r="AN244" s="10">
        <f t="shared" si="34"/>
        <v>45403</v>
      </c>
      <c r="AO244" s="10">
        <f t="shared" si="43"/>
        <v>45404</v>
      </c>
    </row>
    <row r="245" spans="1:41" x14ac:dyDescent="0.35">
      <c r="A245" s="1">
        <v>45403</v>
      </c>
      <c r="B245" s="2">
        <v>0.84027777777777779</v>
      </c>
      <c r="C245">
        <v>6</v>
      </c>
      <c r="D245">
        <v>6.1</v>
      </c>
      <c r="E245">
        <v>6</v>
      </c>
      <c r="F245">
        <v>92</v>
      </c>
      <c r="G245">
        <v>4.8</v>
      </c>
      <c r="H245">
        <v>0.9</v>
      </c>
      <c r="I245" t="s">
        <v>0</v>
      </c>
      <c r="J245">
        <v>7.0000000000000007E-2</v>
      </c>
      <c r="K245">
        <v>2.6</v>
      </c>
      <c r="L245" t="s">
        <v>0</v>
      </c>
      <c r="M245">
        <v>6</v>
      </c>
      <c r="N245">
        <v>6</v>
      </c>
      <c r="O245">
        <v>6</v>
      </c>
      <c r="P245">
        <v>1001.8</v>
      </c>
      <c r="Q245">
        <v>0.2</v>
      </c>
      <c r="R245">
        <v>0</v>
      </c>
      <c r="S245">
        <v>4.2999999999999997E-2</v>
      </c>
      <c r="T245">
        <v>0</v>
      </c>
      <c r="U245">
        <v>21.2</v>
      </c>
      <c r="V245">
        <v>43</v>
      </c>
      <c r="W245">
        <v>8.1</v>
      </c>
      <c r="X245">
        <v>19.8</v>
      </c>
      <c r="Y245">
        <v>8.25</v>
      </c>
      <c r="Z245">
        <v>7.3300000000000004E-2</v>
      </c>
      <c r="AA245">
        <v>117</v>
      </c>
      <c r="AB245">
        <v>1</v>
      </c>
      <c r="AC245">
        <v>100</v>
      </c>
      <c r="AD245">
        <v>5</v>
      </c>
      <c r="AE245" s="7">
        <f t="shared" si="35"/>
        <v>21</v>
      </c>
      <c r="AF245" s="7">
        <f t="shared" si="36"/>
        <v>4</v>
      </c>
      <c r="AG245" s="7">
        <f t="shared" si="37"/>
        <v>2024</v>
      </c>
      <c r="AH245" s="8">
        <f t="shared" si="38"/>
        <v>20</v>
      </c>
      <c r="AI245" s="8">
        <f t="shared" si="39"/>
        <v>10</v>
      </c>
      <c r="AJ245" s="9">
        <f t="shared" si="40"/>
        <v>2010</v>
      </c>
      <c r="AK245" s="23">
        <f t="shared" si="41"/>
        <v>20</v>
      </c>
      <c r="AL245" s="8">
        <f t="shared" si="42"/>
        <v>20</v>
      </c>
      <c r="AM245" s="8">
        <f t="shared" si="33"/>
        <v>21</v>
      </c>
      <c r="AN245" s="10">
        <f t="shared" si="34"/>
        <v>45403</v>
      </c>
      <c r="AO245" s="10">
        <f t="shared" si="43"/>
        <v>45404</v>
      </c>
    </row>
    <row r="246" spans="1:41" x14ac:dyDescent="0.35">
      <c r="A246" s="1">
        <v>45403</v>
      </c>
      <c r="B246" s="2">
        <v>0.84375</v>
      </c>
      <c r="C246">
        <v>6</v>
      </c>
      <c r="D246">
        <v>6</v>
      </c>
      <c r="E246">
        <v>6</v>
      </c>
      <c r="F246">
        <v>93</v>
      </c>
      <c r="G246">
        <v>5</v>
      </c>
      <c r="H246">
        <v>0.9</v>
      </c>
      <c r="I246" t="s">
        <v>0</v>
      </c>
      <c r="J246">
        <v>7.0000000000000007E-2</v>
      </c>
      <c r="K246">
        <v>1.7</v>
      </c>
      <c r="L246" t="s">
        <v>0</v>
      </c>
      <c r="M246">
        <v>6</v>
      </c>
      <c r="N246">
        <v>6.1</v>
      </c>
      <c r="O246">
        <v>6.1</v>
      </c>
      <c r="P246">
        <v>1001.9</v>
      </c>
      <c r="Q246">
        <v>0</v>
      </c>
      <c r="R246">
        <v>0</v>
      </c>
      <c r="S246">
        <v>4.2999999999999997E-2</v>
      </c>
      <c r="T246">
        <v>0</v>
      </c>
      <c r="U246">
        <v>21.1</v>
      </c>
      <c r="V246">
        <v>43</v>
      </c>
      <c r="W246">
        <v>8</v>
      </c>
      <c r="X246">
        <v>19.7</v>
      </c>
      <c r="Y246">
        <v>8.25</v>
      </c>
      <c r="Z246">
        <v>7.3300000000000004E-2</v>
      </c>
      <c r="AA246">
        <v>115</v>
      </c>
      <c r="AB246">
        <v>1</v>
      </c>
      <c r="AC246">
        <v>100</v>
      </c>
      <c r="AD246">
        <v>5</v>
      </c>
      <c r="AE246" s="7">
        <f t="shared" si="35"/>
        <v>21</v>
      </c>
      <c r="AF246" s="7">
        <f t="shared" si="36"/>
        <v>4</v>
      </c>
      <c r="AG246" s="7">
        <f t="shared" si="37"/>
        <v>2024</v>
      </c>
      <c r="AH246" s="8">
        <f t="shared" si="38"/>
        <v>20</v>
      </c>
      <c r="AI246" s="8">
        <f t="shared" si="39"/>
        <v>15</v>
      </c>
      <c r="AJ246" s="9">
        <f t="shared" si="40"/>
        <v>2015</v>
      </c>
      <c r="AK246" s="23">
        <f t="shared" si="41"/>
        <v>20</v>
      </c>
      <c r="AL246" s="8">
        <f t="shared" si="42"/>
        <v>20</v>
      </c>
      <c r="AM246" s="8">
        <f t="shared" si="33"/>
        <v>21</v>
      </c>
      <c r="AN246" s="10">
        <f t="shared" si="34"/>
        <v>45403</v>
      </c>
      <c r="AO246" s="10">
        <f t="shared" si="43"/>
        <v>45404</v>
      </c>
    </row>
    <row r="247" spans="1:41" x14ac:dyDescent="0.35">
      <c r="A247" s="1">
        <v>45403</v>
      </c>
      <c r="B247" s="2">
        <v>0.84722222222222221</v>
      </c>
      <c r="C247">
        <v>6.2</v>
      </c>
      <c r="D247">
        <v>6.2</v>
      </c>
      <c r="E247">
        <v>6</v>
      </c>
      <c r="F247">
        <v>94</v>
      </c>
      <c r="G247">
        <v>5.3</v>
      </c>
      <c r="H247">
        <v>0.9</v>
      </c>
      <c r="I247" t="s">
        <v>0</v>
      </c>
      <c r="J247">
        <v>7.0000000000000007E-2</v>
      </c>
      <c r="K247">
        <v>2.6</v>
      </c>
      <c r="L247" t="s">
        <v>0</v>
      </c>
      <c r="M247">
        <v>6.2</v>
      </c>
      <c r="N247">
        <v>6.2</v>
      </c>
      <c r="O247">
        <v>6.2</v>
      </c>
      <c r="P247">
        <v>1001.9</v>
      </c>
      <c r="Q247">
        <v>0</v>
      </c>
      <c r="R247">
        <v>0</v>
      </c>
      <c r="S247">
        <v>4.2000000000000003E-2</v>
      </c>
      <c r="T247">
        <v>0</v>
      </c>
      <c r="U247">
        <v>21</v>
      </c>
      <c r="V247">
        <v>43</v>
      </c>
      <c r="W247">
        <v>7.9</v>
      </c>
      <c r="X247">
        <v>19.7</v>
      </c>
      <c r="Y247">
        <v>8.25</v>
      </c>
      <c r="Z247">
        <v>7.3300000000000004E-2</v>
      </c>
      <c r="AA247">
        <v>117</v>
      </c>
      <c r="AB247">
        <v>1</v>
      </c>
      <c r="AC247">
        <v>100</v>
      </c>
      <c r="AD247">
        <v>5</v>
      </c>
      <c r="AE247" s="7">
        <f t="shared" si="35"/>
        <v>21</v>
      </c>
      <c r="AF247" s="7">
        <f t="shared" si="36"/>
        <v>4</v>
      </c>
      <c r="AG247" s="7">
        <f t="shared" si="37"/>
        <v>2024</v>
      </c>
      <c r="AH247" s="8">
        <f t="shared" si="38"/>
        <v>20</v>
      </c>
      <c r="AI247" s="8">
        <f t="shared" si="39"/>
        <v>20</v>
      </c>
      <c r="AJ247" s="9">
        <f t="shared" si="40"/>
        <v>2020</v>
      </c>
      <c r="AK247" s="23">
        <f t="shared" si="41"/>
        <v>20</v>
      </c>
      <c r="AL247" s="8">
        <f t="shared" si="42"/>
        <v>20</v>
      </c>
      <c r="AM247" s="8">
        <f t="shared" si="33"/>
        <v>21</v>
      </c>
      <c r="AN247" s="10">
        <f t="shared" si="34"/>
        <v>45403</v>
      </c>
      <c r="AO247" s="10">
        <f t="shared" si="43"/>
        <v>45404</v>
      </c>
    </row>
    <row r="248" spans="1:41" x14ac:dyDescent="0.35">
      <c r="A248" s="1">
        <v>45403</v>
      </c>
      <c r="B248" s="2">
        <v>0.85069444444444453</v>
      </c>
      <c r="C248">
        <v>6.3</v>
      </c>
      <c r="D248">
        <v>6.3</v>
      </c>
      <c r="E248">
        <v>6.2</v>
      </c>
      <c r="F248">
        <v>94</v>
      </c>
      <c r="G248">
        <v>5.4</v>
      </c>
      <c r="H248">
        <v>0.9</v>
      </c>
      <c r="I248" t="s">
        <v>0</v>
      </c>
      <c r="J248">
        <v>7.0000000000000007E-2</v>
      </c>
      <c r="K248">
        <v>3.5</v>
      </c>
      <c r="L248" t="s">
        <v>0</v>
      </c>
      <c r="M248">
        <v>6.3</v>
      </c>
      <c r="N248">
        <v>6.4</v>
      </c>
      <c r="O248">
        <v>6.4</v>
      </c>
      <c r="P248">
        <v>1001.9</v>
      </c>
      <c r="Q248">
        <v>0</v>
      </c>
      <c r="R248">
        <v>0</v>
      </c>
      <c r="S248">
        <v>4.2000000000000003E-2</v>
      </c>
      <c r="T248">
        <v>0</v>
      </c>
      <c r="U248">
        <v>21</v>
      </c>
      <c r="V248">
        <v>43</v>
      </c>
      <c r="W248">
        <v>7.9</v>
      </c>
      <c r="X248">
        <v>19.7</v>
      </c>
      <c r="Y248">
        <v>8.25</v>
      </c>
      <c r="Z248">
        <v>7.3300000000000004E-2</v>
      </c>
      <c r="AA248">
        <v>116</v>
      </c>
      <c r="AB248">
        <v>1</v>
      </c>
      <c r="AC248">
        <v>100</v>
      </c>
      <c r="AD248">
        <v>5</v>
      </c>
      <c r="AE248" s="7">
        <f t="shared" si="35"/>
        <v>21</v>
      </c>
      <c r="AF248" s="7">
        <f t="shared" si="36"/>
        <v>4</v>
      </c>
      <c r="AG248" s="7">
        <f t="shared" si="37"/>
        <v>2024</v>
      </c>
      <c r="AH248" s="8">
        <f t="shared" si="38"/>
        <v>20</v>
      </c>
      <c r="AI248" s="8">
        <f t="shared" si="39"/>
        <v>25</v>
      </c>
      <c r="AJ248" s="9">
        <f t="shared" si="40"/>
        <v>2025</v>
      </c>
      <c r="AK248" s="23">
        <f t="shared" si="41"/>
        <v>20</v>
      </c>
      <c r="AL248" s="8">
        <f t="shared" si="42"/>
        <v>20</v>
      </c>
      <c r="AM248" s="8">
        <f t="shared" si="33"/>
        <v>21</v>
      </c>
      <c r="AN248" s="10">
        <f t="shared" si="34"/>
        <v>45403</v>
      </c>
      <c r="AO248" s="10">
        <f t="shared" si="43"/>
        <v>45404</v>
      </c>
    </row>
    <row r="249" spans="1:41" x14ac:dyDescent="0.35">
      <c r="A249" s="1">
        <v>45403</v>
      </c>
      <c r="B249" s="2">
        <v>0.85416666666666663</v>
      </c>
      <c r="C249">
        <v>6.4</v>
      </c>
      <c r="D249">
        <v>6.4</v>
      </c>
      <c r="E249">
        <v>6.3</v>
      </c>
      <c r="F249">
        <v>93</v>
      </c>
      <c r="G249">
        <v>5.4</v>
      </c>
      <c r="H249">
        <v>1.7</v>
      </c>
      <c r="I249" t="s">
        <v>0</v>
      </c>
      <c r="J249">
        <v>0.14000000000000001</v>
      </c>
      <c r="K249">
        <v>4.3</v>
      </c>
      <c r="L249" t="s">
        <v>0</v>
      </c>
      <c r="M249">
        <v>6.4</v>
      </c>
      <c r="N249">
        <v>6.5</v>
      </c>
      <c r="O249">
        <v>6.5</v>
      </c>
      <c r="P249">
        <v>1002</v>
      </c>
      <c r="Q249">
        <v>0</v>
      </c>
      <c r="R249">
        <v>0</v>
      </c>
      <c r="S249">
        <v>4.1000000000000002E-2</v>
      </c>
      <c r="T249">
        <v>0</v>
      </c>
      <c r="U249">
        <v>21</v>
      </c>
      <c r="V249">
        <v>43</v>
      </c>
      <c r="W249">
        <v>7.9</v>
      </c>
      <c r="X249">
        <v>19.7</v>
      </c>
      <c r="Y249">
        <v>8.25</v>
      </c>
      <c r="Z249">
        <v>7.3300000000000004E-2</v>
      </c>
      <c r="AA249">
        <v>118</v>
      </c>
      <c r="AB249">
        <v>1</v>
      </c>
      <c r="AC249">
        <v>100</v>
      </c>
      <c r="AD249">
        <v>5</v>
      </c>
      <c r="AE249" s="7">
        <f t="shared" si="35"/>
        <v>21</v>
      </c>
      <c r="AF249" s="7">
        <f t="shared" si="36"/>
        <v>4</v>
      </c>
      <c r="AG249" s="7">
        <f t="shared" si="37"/>
        <v>2024</v>
      </c>
      <c r="AH249" s="8">
        <f t="shared" si="38"/>
        <v>20</v>
      </c>
      <c r="AI249" s="8">
        <f t="shared" si="39"/>
        <v>30</v>
      </c>
      <c r="AJ249" s="9">
        <f t="shared" si="40"/>
        <v>2030</v>
      </c>
      <c r="AK249" s="23">
        <f t="shared" si="41"/>
        <v>20</v>
      </c>
      <c r="AL249" s="8">
        <f t="shared" si="42"/>
        <v>20</v>
      </c>
      <c r="AM249" s="8">
        <f t="shared" si="33"/>
        <v>21</v>
      </c>
      <c r="AN249" s="10">
        <f t="shared" si="34"/>
        <v>45403</v>
      </c>
      <c r="AO249" s="10">
        <f t="shared" si="43"/>
        <v>45404</v>
      </c>
    </row>
    <row r="250" spans="1:41" x14ac:dyDescent="0.35">
      <c r="A250" s="1">
        <v>45403</v>
      </c>
      <c r="B250" s="2">
        <v>0.85763888888888884</v>
      </c>
      <c r="C250">
        <v>6.4</v>
      </c>
      <c r="D250">
        <v>6.4</v>
      </c>
      <c r="E250">
        <v>6.4</v>
      </c>
      <c r="F250">
        <v>93</v>
      </c>
      <c r="G250">
        <v>5.3</v>
      </c>
      <c r="H250">
        <v>0.9</v>
      </c>
      <c r="I250" t="s">
        <v>0</v>
      </c>
      <c r="J250">
        <v>7.0000000000000007E-2</v>
      </c>
      <c r="K250">
        <v>2.6</v>
      </c>
      <c r="L250" t="s">
        <v>0</v>
      </c>
      <c r="M250">
        <v>6.4</v>
      </c>
      <c r="N250">
        <v>6.4</v>
      </c>
      <c r="O250">
        <v>6.4</v>
      </c>
      <c r="P250">
        <v>1002</v>
      </c>
      <c r="Q250">
        <v>0</v>
      </c>
      <c r="R250">
        <v>0</v>
      </c>
      <c r="S250">
        <v>4.1000000000000002E-2</v>
      </c>
      <c r="T250">
        <v>0</v>
      </c>
      <c r="U250">
        <v>20.9</v>
      </c>
      <c r="V250">
        <v>43</v>
      </c>
      <c r="W250">
        <v>7.8</v>
      </c>
      <c r="X250">
        <v>19.600000000000001</v>
      </c>
      <c r="Y250">
        <v>8.25</v>
      </c>
      <c r="Z250">
        <v>7.3400000000000007E-2</v>
      </c>
      <c r="AA250">
        <v>117</v>
      </c>
      <c r="AB250">
        <v>1</v>
      </c>
      <c r="AC250">
        <v>100</v>
      </c>
      <c r="AD250">
        <v>5</v>
      </c>
      <c r="AE250" s="7">
        <f t="shared" si="35"/>
        <v>21</v>
      </c>
      <c r="AF250" s="7">
        <f t="shared" si="36"/>
        <v>4</v>
      </c>
      <c r="AG250" s="7">
        <f t="shared" si="37"/>
        <v>2024</v>
      </c>
      <c r="AH250" s="8">
        <f t="shared" si="38"/>
        <v>20</v>
      </c>
      <c r="AI250" s="8">
        <f t="shared" si="39"/>
        <v>35</v>
      </c>
      <c r="AJ250" s="9">
        <f t="shared" si="40"/>
        <v>2035</v>
      </c>
      <c r="AK250" s="23">
        <f t="shared" si="41"/>
        <v>20</v>
      </c>
      <c r="AL250" s="8">
        <f t="shared" si="42"/>
        <v>20</v>
      </c>
      <c r="AM250" s="8">
        <f t="shared" si="33"/>
        <v>21</v>
      </c>
      <c r="AN250" s="10">
        <f t="shared" si="34"/>
        <v>45403</v>
      </c>
      <c r="AO250" s="10">
        <f t="shared" si="43"/>
        <v>45404</v>
      </c>
    </row>
    <row r="251" spans="1:41" x14ac:dyDescent="0.35">
      <c r="A251" s="1">
        <v>45403</v>
      </c>
      <c r="B251" s="2">
        <v>0.86111111111111116</v>
      </c>
      <c r="C251">
        <v>6.4</v>
      </c>
      <c r="D251">
        <v>6.4</v>
      </c>
      <c r="E251">
        <v>6.4</v>
      </c>
      <c r="F251">
        <v>92</v>
      </c>
      <c r="G251">
        <v>5.2</v>
      </c>
      <c r="H251">
        <v>0.9</v>
      </c>
      <c r="I251" t="s">
        <v>0</v>
      </c>
      <c r="J251">
        <v>7.0000000000000007E-2</v>
      </c>
      <c r="K251">
        <v>4.3</v>
      </c>
      <c r="L251" t="s">
        <v>0</v>
      </c>
      <c r="M251">
        <v>6.4</v>
      </c>
      <c r="N251">
        <v>6.4</v>
      </c>
      <c r="O251">
        <v>6.4</v>
      </c>
      <c r="P251">
        <v>1002</v>
      </c>
      <c r="Q251">
        <v>0</v>
      </c>
      <c r="R251">
        <v>0</v>
      </c>
      <c r="S251">
        <v>4.1000000000000002E-2</v>
      </c>
      <c r="T251">
        <v>0</v>
      </c>
      <c r="U251">
        <v>20.9</v>
      </c>
      <c r="V251">
        <v>43</v>
      </c>
      <c r="W251">
        <v>7.8</v>
      </c>
      <c r="X251">
        <v>19.600000000000001</v>
      </c>
      <c r="Y251">
        <v>8.25</v>
      </c>
      <c r="Z251">
        <v>7.3400000000000007E-2</v>
      </c>
      <c r="AA251">
        <v>117</v>
      </c>
      <c r="AB251">
        <v>1</v>
      </c>
      <c r="AC251">
        <v>100</v>
      </c>
      <c r="AD251">
        <v>5</v>
      </c>
      <c r="AE251" s="7">
        <f t="shared" si="35"/>
        <v>21</v>
      </c>
      <c r="AF251" s="7">
        <f t="shared" si="36"/>
        <v>4</v>
      </c>
      <c r="AG251" s="7">
        <f t="shared" si="37"/>
        <v>2024</v>
      </c>
      <c r="AH251" s="8">
        <f t="shared" si="38"/>
        <v>20</v>
      </c>
      <c r="AI251" s="8">
        <f t="shared" si="39"/>
        <v>40</v>
      </c>
      <c r="AJ251" s="9">
        <f t="shared" si="40"/>
        <v>2040</v>
      </c>
      <c r="AK251" s="23">
        <f t="shared" si="41"/>
        <v>20</v>
      </c>
      <c r="AL251" s="8">
        <f t="shared" si="42"/>
        <v>20</v>
      </c>
      <c r="AM251" s="8">
        <f t="shared" si="33"/>
        <v>21</v>
      </c>
      <c r="AN251" s="10">
        <f t="shared" si="34"/>
        <v>45403</v>
      </c>
      <c r="AO251" s="10">
        <f t="shared" si="43"/>
        <v>45404</v>
      </c>
    </row>
    <row r="252" spans="1:41" x14ac:dyDescent="0.35">
      <c r="A252" s="1">
        <v>45403</v>
      </c>
      <c r="B252" s="2">
        <v>0.86458333333333337</v>
      </c>
      <c r="C252">
        <v>6.3</v>
      </c>
      <c r="D252">
        <v>6.3</v>
      </c>
      <c r="E252">
        <v>6.3</v>
      </c>
      <c r="F252">
        <v>92</v>
      </c>
      <c r="G252">
        <v>5.0999999999999996</v>
      </c>
      <c r="H252">
        <v>0.9</v>
      </c>
      <c r="I252" t="s">
        <v>0</v>
      </c>
      <c r="J252">
        <v>7.0000000000000007E-2</v>
      </c>
      <c r="K252">
        <v>4.3</v>
      </c>
      <c r="L252" t="s">
        <v>3</v>
      </c>
      <c r="M252">
        <v>6.3</v>
      </c>
      <c r="N252">
        <v>6.3</v>
      </c>
      <c r="O252">
        <v>6.3</v>
      </c>
      <c r="P252">
        <v>1002.1</v>
      </c>
      <c r="Q252">
        <v>0</v>
      </c>
      <c r="R252">
        <v>0</v>
      </c>
      <c r="S252">
        <v>4.2000000000000003E-2</v>
      </c>
      <c r="T252">
        <v>0</v>
      </c>
      <c r="U252">
        <v>20.8</v>
      </c>
      <c r="V252">
        <v>43</v>
      </c>
      <c r="W252">
        <v>7.7</v>
      </c>
      <c r="X252">
        <v>19.600000000000001</v>
      </c>
      <c r="Y252">
        <v>8.25</v>
      </c>
      <c r="Z252">
        <v>7.3400000000000007E-2</v>
      </c>
      <c r="AA252">
        <v>116</v>
      </c>
      <c r="AB252">
        <v>1</v>
      </c>
      <c r="AC252">
        <v>100</v>
      </c>
      <c r="AD252">
        <v>5</v>
      </c>
      <c r="AE252" s="7">
        <f t="shared" si="35"/>
        <v>21</v>
      </c>
      <c r="AF252" s="7">
        <f t="shared" si="36"/>
        <v>4</v>
      </c>
      <c r="AG252" s="7">
        <f t="shared" si="37"/>
        <v>2024</v>
      </c>
      <c r="AH252" s="8">
        <f t="shared" si="38"/>
        <v>20</v>
      </c>
      <c r="AI252" s="8">
        <f t="shared" si="39"/>
        <v>45</v>
      </c>
      <c r="AJ252" s="9">
        <f t="shared" si="40"/>
        <v>2045</v>
      </c>
      <c r="AK252" s="23">
        <f t="shared" si="41"/>
        <v>20</v>
      </c>
      <c r="AL252" s="8">
        <f t="shared" si="42"/>
        <v>20</v>
      </c>
      <c r="AM252" s="8">
        <f t="shared" si="33"/>
        <v>21</v>
      </c>
      <c r="AN252" s="10">
        <f t="shared" si="34"/>
        <v>45403</v>
      </c>
      <c r="AO252" s="10">
        <f t="shared" si="43"/>
        <v>45404</v>
      </c>
    </row>
    <row r="253" spans="1:41" x14ac:dyDescent="0.35">
      <c r="A253" s="1">
        <v>45403</v>
      </c>
      <c r="B253" s="2">
        <v>0.86805555555555547</v>
      </c>
      <c r="C253">
        <v>6.2</v>
      </c>
      <c r="D253">
        <v>6.3</v>
      </c>
      <c r="E253">
        <v>6.2</v>
      </c>
      <c r="F253">
        <v>93</v>
      </c>
      <c r="G253">
        <v>5.0999999999999996</v>
      </c>
      <c r="H253">
        <v>1.7</v>
      </c>
      <c r="I253" t="s">
        <v>0</v>
      </c>
      <c r="J253">
        <v>0.14000000000000001</v>
      </c>
      <c r="K253">
        <v>4.3</v>
      </c>
      <c r="L253" t="s">
        <v>0</v>
      </c>
      <c r="M253">
        <v>6.2</v>
      </c>
      <c r="N253">
        <v>6.2</v>
      </c>
      <c r="O253">
        <v>6.2</v>
      </c>
      <c r="P253">
        <v>1002</v>
      </c>
      <c r="Q253">
        <v>0</v>
      </c>
      <c r="R253">
        <v>0</v>
      </c>
      <c r="S253">
        <v>4.2000000000000003E-2</v>
      </c>
      <c r="T253">
        <v>0</v>
      </c>
      <c r="U253">
        <v>20.8</v>
      </c>
      <c r="V253">
        <v>43</v>
      </c>
      <c r="W253">
        <v>7.7</v>
      </c>
      <c r="X253">
        <v>19.600000000000001</v>
      </c>
      <c r="Y253">
        <v>8.25</v>
      </c>
      <c r="Z253">
        <v>7.3400000000000007E-2</v>
      </c>
      <c r="AA253">
        <v>117</v>
      </c>
      <c r="AB253">
        <v>1</v>
      </c>
      <c r="AC253">
        <v>100</v>
      </c>
      <c r="AD253">
        <v>5</v>
      </c>
      <c r="AE253" s="7">
        <f t="shared" si="35"/>
        <v>21</v>
      </c>
      <c r="AF253" s="7">
        <f t="shared" si="36"/>
        <v>4</v>
      </c>
      <c r="AG253" s="7">
        <f t="shared" si="37"/>
        <v>2024</v>
      </c>
      <c r="AH253" s="8">
        <f t="shared" si="38"/>
        <v>20</v>
      </c>
      <c r="AI253" s="8">
        <f t="shared" si="39"/>
        <v>50</v>
      </c>
      <c r="AJ253" s="9">
        <f t="shared" si="40"/>
        <v>2050</v>
      </c>
      <c r="AK253" s="23">
        <f t="shared" si="41"/>
        <v>20</v>
      </c>
      <c r="AL253" s="8">
        <f t="shared" si="42"/>
        <v>20</v>
      </c>
      <c r="AM253" s="8">
        <f t="shared" si="33"/>
        <v>21</v>
      </c>
      <c r="AN253" s="10">
        <f t="shared" si="34"/>
        <v>45403</v>
      </c>
      <c r="AO253" s="10">
        <f t="shared" si="43"/>
        <v>45404</v>
      </c>
    </row>
    <row r="254" spans="1:41" x14ac:dyDescent="0.35">
      <c r="A254" s="1">
        <v>45403</v>
      </c>
      <c r="B254" s="2">
        <v>0.87152777777777779</v>
      </c>
      <c r="C254">
        <v>6.2</v>
      </c>
      <c r="D254">
        <v>6.2</v>
      </c>
      <c r="E254">
        <v>6.2</v>
      </c>
      <c r="F254">
        <v>93</v>
      </c>
      <c r="G254">
        <v>5.0999999999999996</v>
      </c>
      <c r="H254">
        <v>1.7</v>
      </c>
      <c r="I254" t="s">
        <v>0</v>
      </c>
      <c r="J254">
        <v>0.14000000000000001</v>
      </c>
      <c r="K254">
        <v>5.2</v>
      </c>
      <c r="L254" t="s">
        <v>0</v>
      </c>
      <c r="M254">
        <v>6.2</v>
      </c>
      <c r="N254">
        <v>6.2</v>
      </c>
      <c r="O254">
        <v>6.2</v>
      </c>
      <c r="P254">
        <v>1002.2</v>
      </c>
      <c r="Q254">
        <v>0</v>
      </c>
      <c r="R254">
        <v>0</v>
      </c>
      <c r="S254">
        <v>4.2000000000000003E-2</v>
      </c>
      <c r="T254">
        <v>0</v>
      </c>
      <c r="U254">
        <v>20.8</v>
      </c>
      <c r="V254">
        <v>43</v>
      </c>
      <c r="W254">
        <v>7.7</v>
      </c>
      <c r="X254">
        <v>19.600000000000001</v>
      </c>
      <c r="Y254">
        <v>8.25</v>
      </c>
      <c r="Z254">
        <v>7.3400000000000007E-2</v>
      </c>
      <c r="AA254">
        <v>117</v>
      </c>
      <c r="AB254">
        <v>1</v>
      </c>
      <c r="AC254">
        <v>100</v>
      </c>
      <c r="AD254">
        <v>5</v>
      </c>
      <c r="AE254" s="7">
        <f t="shared" si="35"/>
        <v>21</v>
      </c>
      <c r="AF254" s="7">
        <f t="shared" si="36"/>
        <v>4</v>
      </c>
      <c r="AG254" s="7">
        <f t="shared" si="37"/>
        <v>2024</v>
      </c>
      <c r="AH254" s="8">
        <f t="shared" si="38"/>
        <v>20</v>
      </c>
      <c r="AI254" s="8">
        <f t="shared" si="39"/>
        <v>55</v>
      </c>
      <c r="AJ254" s="9">
        <f t="shared" si="40"/>
        <v>2055</v>
      </c>
      <c r="AK254" s="23">
        <f t="shared" si="41"/>
        <v>20</v>
      </c>
      <c r="AL254" s="8">
        <f t="shared" si="42"/>
        <v>20</v>
      </c>
      <c r="AM254" s="8">
        <f t="shared" si="33"/>
        <v>21</v>
      </c>
      <c r="AN254" s="10">
        <f t="shared" si="34"/>
        <v>45403</v>
      </c>
      <c r="AO254" s="10">
        <f t="shared" si="43"/>
        <v>45404</v>
      </c>
    </row>
    <row r="255" spans="1:41" x14ac:dyDescent="0.35">
      <c r="A255" s="1">
        <v>45403</v>
      </c>
      <c r="B255" s="2">
        <v>0.875</v>
      </c>
      <c r="C255">
        <v>6.2</v>
      </c>
      <c r="D255">
        <v>6.2</v>
      </c>
      <c r="E255">
        <v>6.1</v>
      </c>
      <c r="F255">
        <v>93</v>
      </c>
      <c r="G255">
        <v>5.0999999999999996</v>
      </c>
      <c r="H255">
        <v>2.6</v>
      </c>
      <c r="I255" t="s">
        <v>0</v>
      </c>
      <c r="J255">
        <v>0.22</v>
      </c>
      <c r="K255">
        <v>5.2</v>
      </c>
      <c r="L255" t="s">
        <v>0</v>
      </c>
      <c r="M255">
        <v>5.5</v>
      </c>
      <c r="N255">
        <v>6.2</v>
      </c>
      <c r="O255">
        <v>5.6</v>
      </c>
      <c r="P255">
        <v>1002.1</v>
      </c>
      <c r="Q255">
        <v>0</v>
      </c>
      <c r="R255">
        <v>0</v>
      </c>
      <c r="S255">
        <v>4.2000000000000003E-2</v>
      </c>
      <c r="T255">
        <v>0</v>
      </c>
      <c r="U255">
        <v>20.7</v>
      </c>
      <c r="V255">
        <v>43</v>
      </c>
      <c r="W255">
        <v>7.6</v>
      </c>
      <c r="X255">
        <v>19.399999999999999</v>
      </c>
      <c r="Y255">
        <v>8.25</v>
      </c>
      <c r="Z255">
        <v>7.3400000000000007E-2</v>
      </c>
      <c r="AA255">
        <v>117</v>
      </c>
      <c r="AB255">
        <v>1</v>
      </c>
      <c r="AC255">
        <v>100</v>
      </c>
      <c r="AD255">
        <v>5</v>
      </c>
      <c r="AE255" s="7">
        <f t="shared" si="35"/>
        <v>21</v>
      </c>
      <c r="AF255" s="7">
        <f t="shared" si="36"/>
        <v>4</v>
      </c>
      <c r="AG255" s="7">
        <f t="shared" si="37"/>
        <v>2024</v>
      </c>
      <c r="AH255" s="8">
        <f t="shared" si="38"/>
        <v>21</v>
      </c>
      <c r="AI255" s="8">
        <f t="shared" si="39"/>
        <v>0</v>
      </c>
      <c r="AJ255" s="9">
        <f t="shared" si="40"/>
        <v>2100</v>
      </c>
      <c r="AK255" s="23">
        <f t="shared" si="41"/>
        <v>20</v>
      </c>
      <c r="AL255" s="8">
        <f t="shared" si="42"/>
        <v>20</v>
      </c>
      <c r="AM255" s="8">
        <f t="shared" si="33"/>
        <v>21</v>
      </c>
      <c r="AN255" s="10">
        <f t="shared" si="34"/>
        <v>45403</v>
      </c>
      <c r="AO255" s="10">
        <f t="shared" si="43"/>
        <v>45404</v>
      </c>
    </row>
    <row r="256" spans="1:41" x14ac:dyDescent="0.35">
      <c r="A256" s="1">
        <v>45403</v>
      </c>
      <c r="B256" s="2">
        <v>0.87847222222222221</v>
      </c>
      <c r="C256">
        <v>6.1</v>
      </c>
      <c r="D256">
        <v>6.2</v>
      </c>
      <c r="E256">
        <v>6.1</v>
      </c>
      <c r="F256">
        <v>92</v>
      </c>
      <c r="G256">
        <v>4.9000000000000004</v>
      </c>
      <c r="H256">
        <v>1.7</v>
      </c>
      <c r="I256" t="s">
        <v>1</v>
      </c>
      <c r="J256">
        <v>0.14000000000000001</v>
      </c>
      <c r="K256">
        <v>4.3</v>
      </c>
      <c r="L256" t="s">
        <v>0</v>
      </c>
      <c r="M256">
        <v>6.1</v>
      </c>
      <c r="N256">
        <v>6.1</v>
      </c>
      <c r="O256">
        <v>6.1</v>
      </c>
      <c r="P256">
        <v>1002.1</v>
      </c>
      <c r="Q256">
        <v>0</v>
      </c>
      <c r="R256">
        <v>0</v>
      </c>
      <c r="S256">
        <v>4.2999999999999997E-2</v>
      </c>
      <c r="T256">
        <v>0</v>
      </c>
      <c r="U256">
        <v>20.7</v>
      </c>
      <c r="V256">
        <v>43</v>
      </c>
      <c r="W256">
        <v>7.6</v>
      </c>
      <c r="X256">
        <v>19.399999999999999</v>
      </c>
      <c r="Y256">
        <v>8.25</v>
      </c>
      <c r="Z256">
        <v>7.3400000000000007E-2</v>
      </c>
      <c r="AA256">
        <v>117</v>
      </c>
      <c r="AB256">
        <v>1</v>
      </c>
      <c r="AC256">
        <v>100</v>
      </c>
      <c r="AD256">
        <v>5</v>
      </c>
      <c r="AE256" s="7">
        <f t="shared" si="35"/>
        <v>21</v>
      </c>
      <c r="AF256" s="7">
        <f t="shared" si="36"/>
        <v>4</v>
      </c>
      <c r="AG256" s="7">
        <f t="shared" si="37"/>
        <v>2024</v>
      </c>
      <c r="AH256" s="8">
        <f t="shared" si="38"/>
        <v>21</v>
      </c>
      <c r="AI256" s="8">
        <f t="shared" si="39"/>
        <v>5</v>
      </c>
      <c r="AJ256" s="9">
        <f t="shared" si="40"/>
        <v>2105</v>
      </c>
      <c r="AK256" s="23">
        <f t="shared" si="41"/>
        <v>21</v>
      </c>
      <c r="AL256" s="8">
        <f t="shared" si="42"/>
        <v>21</v>
      </c>
      <c r="AM256" s="8">
        <f t="shared" si="33"/>
        <v>21</v>
      </c>
      <c r="AN256" s="10">
        <f t="shared" si="34"/>
        <v>45403</v>
      </c>
      <c r="AO256" s="10">
        <f t="shared" si="43"/>
        <v>45404</v>
      </c>
    </row>
    <row r="257" spans="1:41" x14ac:dyDescent="0.35">
      <c r="A257" s="1">
        <v>45403</v>
      </c>
      <c r="B257" s="2">
        <v>0.88194444444444453</v>
      </c>
      <c r="C257">
        <v>6.1</v>
      </c>
      <c r="D257">
        <v>6.1</v>
      </c>
      <c r="E257">
        <v>6.1</v>
      </c>
      <c r="F257">
        <v>93</v>
      </c>
      <c r="G257">
        <v>5</v>
      </c>
      <c r="H257">
        <v>1.7</v>
      </c>
      <c r="I257" t="s">
        <v>0</v>
      </c>
      <c r="J257">
        <v>0.14000000000000001</v>
      </c>
      <c r="K257">
        <v>6.1</v>
      </c>
      <c r="L257" t="s">
        <v>0</v>
      </c>
      <c r="M257">
        <v>6.1</v>
      </c>
      <c r="N257">
        <v>6.1</v>
      </c>
      <c r="O257">
        <v>6.1</v>
      </c>
      <c r="P257">
        <v>1002.1</v>
      </c>
      <c r="Q257">
        <v>0</v>
      </c>
      <c r="R257">
        <v>0</v>
      </c>
      <c r="S257">
        <v>4.2999999999999997E-2</v>
      </c>
      <c r="T257">
        <v>0</v>
      </c>
      <c r="U257">
        <v>20.7</v>
      </c>
      <c r="V257">
        <v>43</v>
      </c>
      <c r="W257">
        <v>7.6</v>
      </c>
      <c r="X257">
        <v>19.399999999999999</v>
      </c>
      <c r="Y257">
        <v>8.25</v>
      </c>
      <c r="Z257">
        <v>7.3400000000000007E-2</v>
      </c>
      <c r="AA257">
        <v>117</v>
      </c>
      <c r="AB257">
        <v>1</v>
      </c>
      <c r="AC257">
        <v>100</v>
      </c>
      <c r="AD257">
        <v>5</v>
      </c>
      <c r="AE257" s="7">
        <f t="shared" si="35"/>
        <v>21</v>
      </c>
      <c r="AF257" s="7">
        <f t="shared" si="36"/>
        <v>4</v>
      </c>
      <c r="AG257" s="7">
        <f t="shared" si="37"/>
        <v>2024</v>
      </c>
      <c r="AH257" s="8">
        <f t="shared" si="38"/>
        <v>21</v>
      </c>
      <c r="AI257" s="8">
        <f t="shared" si="39"/>
        <v>10</v>
      </c>
      <c r="AJ257" s="9">
        <f t="shared" si="40"/>
        <v>2110</v>
      </c>
      <c r="AK257" s="23">
        <f t="shared" si="41"/>
        <v>21</v>
      </c>
      <c r="AL257" s="8">
        <f t="shared" si="42"/>
        <v>21</v>
      </c>
      <c r="AM257" s="8">
        <f t="shared" si="33"/>
        <v>21</v>
      </c>
      <c r="AN257" s="10">
        <f t="shared" si="34"/>
        <v>45403</v>
      </c>
      <c r="AO257" s="10">
        <f t="shared" si="43"/>
        <v>45404</v>
      </c>
    </row>
    <row r="258" spans="1:41" x14ac:dyDescent="0.35">
      <c r="A258" s="1">
        <v>45403</v>
      </c>
      <c r="B258" s="2">
        <v>0.88541666666666663</v>
      </c>
      <c r="C258">
        <v>6.1</v>
      </c>
      <c r="D258">
        <v>6.1</v>
      </c>
      <c r="E258">
        <v>6.1</v>
      </c>
      <c r="F258">
        <v>92</v>
      </c>
      <c r="G258">
        <v>4.9000000000000004</v>
      </c>
      <c r="H258">
        <v>2.6</v>
      </c>
      <c r="I258" t="s">
        <v>0</v>
      </c>
      <c r="J258">
        <v>0.22</v>
      </c>
      <c r="K258">
        <v>6.1</v>
      </c>
      <c r="L258" t="s">
        <v>0</v>
      </c>
      <c r="M258">
        <v>5.4</v>
      </c>
      <c r="N258">
        <v>6.1</v>
      </c>
      <c r="O258">
        <v>5.4</v>
      </c>
      <c r="P258">
        <v>1002.1</v>
      </c>
      <c r="Q258">
        <v>0</v>
      </c>
      <c r="R258">
        <v>0</v>
      </c>
      <c r="S258">
        <v>4.2999999999999997E-2</v>
      </c>
      <c r="T258">
        <v>0</v>
      </c>
      <c r="U258">
        <v>20.6</v>
      </c>
      <c r="V258">
        <v>43</v>
      </c>
      <c r="W258">
        <v>7.6</v>
      </c>
      <c r="X258">
        <v>19.399999999999999</v>
      </c>
      <c r="Y258">
        <v>8.25</v>
      </c>
      <c r="Z258">
        <v>7.3499999999999996E-2</v>
      </c>
      <c r="AA258">
        <v>117</v>
      </c>
      <c r="AB258">
        <v>1</v>
      </c>
      <c r="AC258">
        <v>100</v>
      </c>
      <c r="AD258">
        <v>5</v>
      </c>
      <c r="AE258" s="7">
        <f t="shared" si="35"/>
        <v>21</v>
      </c>
      <c r="AF258" s="7">
        <f t="shared" si="36"/>
        <v>4</v>
      </c>
      <c r="AG258" s="7">
        <f t="shared" si="37"/>
        <v>2024</v>
      </c>
      <c r="AH258" s="8">
        <f t="shared" si="38"/>
        <v>21</v>
      </c>
      <c r="AI258" s="8">
        <f t="shared" si="39"/>
        <v>15</v>
      </c>
      <c r="AJ258" s="9">
        <f t="shared" si="40"/>
        <v>2115</v>
      </c>
      <c r="AK258" s="23">
        <f t="shared" si="41"/>
        <v>21</v>
      </c>
      <c r="AL258" s="8">
        <f t="shared" si="42"/>
        <v>21</v>
      </c>
      <c r="AM258" s="8">
        <f t="shared" si="33"/>
        <v>21</v>
      </c>
      <c r="AN258" s="10">
        <f t="shared" si="34"/>
        <v>45403</v>
      </c>
      <c r="AO258" s="10">
        <f t="shared" si="43"/>
        <v>45404</v>
      </c>
    </row>
    <row r="259" spans="1:41" x14ac:dyDescent="0.35">
      <c r="A259" s="1">
        <v>45403</v>
      </c>
      <c r="B259" s="2">
        <v>0.88888888888888884</v>
      </c>
      <c r="C259">
        <v>6</v>
      </c>
      <c r="D259">
        <v>6.1</v>
      </c>
      <c r="E259">
        <v>6</v>
      </c>
      <c r="F259">
        <v>92</v>
      </c>
      <c r="G259">
        <v>4.8</v>
      </c>
      <c r="H259">
        <v>1.7</v>
      </c>
      <c r="I259" t="s">
        <v>0</v>
      </c>
      <c r="J259">
        <v>0.14000000000000001</v>
      </c>
      <c r="K259">
        <v>4.3</v>
      </c>
      <c r="L259" t="s">
        <v>0</v>
      </c>
      <c r="M259">
        <v>6</v>
      </c>
      <c r="N259">
        <v>6</v>
      </c>
      <c r="O259">
        <v>6</v>
      </c>
      <c r="P259">
        <v>1002.2</v>
      </c>
      <c r="Q259">
        <v>0</v>
      </c>
      <c r="R259">
        <v>0</v>
      </c>
      <c r="S259">
        <v>4.2999999999999997E-2</v>
      </c>
      <c r="T259">
        <v>0</v>
      </c>
      <c r="U259">
        <v>20.6</v>
      </c>
      <c r="V259">
        <v>43</v>
      </c>
      <c r="W259">
        <v>7.6</v>
      </c>
      <c r="X259">
        <v>19.399999999999999</v>
      </c>
      <c r="Y259">
        <v>8.25</v>
      </c>
      <c r="Z259">
        <v>7.3499999999999996E-2</v>
      </c>
      <c r="AA259">
        <v>117</v>
      </c>
      <c r="AB259">
        <v>1</v>
      </c>
      <c r="AC259">
        <v>100</v>
      </c>
      <c r="AD259">
        <v>5</v>
      </c>
      <c r="AE259" s="7">
        <f t="shared" si="35"/>
        <v>21</v>
      </c>
      <c r="AF259" s="7">
        <f t="shared" si="36"/>
        <v>4</v>
      </c>
      <c r="AG259" s="7">
        <f t="shared" si="37"/>
        <v>2024</v>
      </c>
      <c r="AH259" s="8">
        <f t="shared" si="38"/>
        <v>21</v>
      </c>
      <c r="AI259" s="8">
        <f t="shared" si="39"/>
        <v>20</v>
      </c>
      <c r="AJ259" s="9">
        <f t="shared" si="40"/>
        <v>2120</v>
      </c>
      <c r="AK259" s="23">
        <f t="shared" si="41"/>
        <v>21</v>
      </c>
      <c r="AL259" s="8">
        <f t="shared" si="42"/>
        <v>21</v>
      </c>
      <c r="AM259" s="8">
        <f t="shared" si="33"/>
        <v>21</v>
      </c>
      <c r="AN259" s="10">
        <f t="shared" si="34"/>
        <v>45403</v>
      </c>
      <c r="AO259" s="10">
        <f t="shared" si="43"/>
        <v>45404</v>
      </c>
    </row>
    <row r="260" spans="1:41" x14ac:dyDescent="0.35">
      <c r="A260" s="1">
        <v>45403</v>
      </c>
      <c r="B260" s="2">
        <v>0.89236111111111116</v>
      </c>
      <c r="C260">
        <v>5.9</v>
      </c>
      <c r="D260">
        <v>6</v>
      </c>
      <c r="E260">
        <v>5.9</v>
      </c>
      <c r="F260">
        <v>92</v>
      </c>
      <c r="G260">
        <v>4.7</v>
      </c>
      <c r="H260">
        <v>0.9</v>
      </c>
      <c r="I260" t="s">
        <v>0</v>
      </c>
      <c r="J260">
        <v>7.0000000000000007E-2</v>
      </c>
      <c r="K260">
        <v>3.5</v>
      </c>
      <c r="L260" t="s">
        <v>0</v>
      </c>
      <c r="M260">
        <v>5.9</v>
      </c>
      <c r="N260">
        <v>5.9</v>
      </c>
      <c r="O260">
        <v>5.9</v>
      </c>
      <c r="P260">
        <v>1002.2</v>
      </c>
      <c r="Q260">
        <v>0</v>
      </c>
      <c r="R260">
        <v>0</v>
      </c>
      <c r="S260">
        <v>4.2999999999999997E-2</v>
      </c>
      <c r="T260">
        <v>0</v>
      </c>
      <c r="U260">
        <v>20.6</v>
      </c>
      <c r="V260">
        <v>43</v>
      </c>
      <c r="W260">
        <v>7.6</v>
      </c>
      <c r="X260">
        <v>19.399999999999999</v>
      </c>
      <c r="Y260">
        <v>8.25</v>
      </c>
      <c r="Z260">
        <v>7.3499999999999996E-2</v>
      </c>
      <c r="AA260">
        <v>117</v>
      </c>
      <c r="AB260">
        <v>1</v>
      </c>
      <c r="AC260">
        <v>100</v>
      </c>
      <c r="AD260">
        <v>5</v>
      </c>
      <c r="AE260" s="7">
        <f t="shared" si="35"/>
        <v>21</v>
      </c>
      <c r="AF260" s="7">
        <f t="shared" si="36"/>
        <v>4</v>
      </c>
      <c r="AG260" s="7">
        <f t="shared" si="37"/>
        <v>2024</v>
      </c>
      <c r="AH260" s="8">
        <f t="shared" si="38"/>
        <v>21</v>
      </c>
      <c r="AI260" s="8">
        <f t="shared" si="39"/>
        <v>25</v>
      </c>
      <c r="AJ260" s="9">
        <f t="shared" si="40"/>
        <v>2125</v>
      </c>
      <c r="AK260" s="23">
        <f t="shared" si="41"/>
        <v>21</v>
      </c>
      <c r="AL260" s="8">
        <f t="shared" si="42"/>
        <v>21</v>
      </c>
      <c r="AM260" s="8">
        <f t="shared" ref="AM260:AM290" si="44">IF(AK260=-1,AE260-1,AE260)</f>
        <v>21</v>
      </c>
      <c r="AN260" s="10">
        <f t="shared" ref="AN260:AN323" si="45">IF(AK260&lt;9,A260-1,A260)</f>
        <v>45403</v>
      </c>
      <c r="AO260" s="10">
        <f t="shared" si="43"/>
        <v>45404</v>
      </c>
    </row>
    <row r="261" spans="1:41" x14ac:dyDescent="0.35">
      <c r="A261" s="1">
        <v>45403</v>
      </c>
      <c r="B261" s="2">
        <v>0.89583333333333337</v>
      </c>
      <c r="C261">
        <v>5.9</v>
      </c>
      <c r="D261">
        <v>5.9</v>
      </c>
      <c r="E261">
        <v>5.9</v>
      </c>
      <c r="F261">
        <v>92</v>
      </c>
      <c r="G261">
        <v>4.7</v>
      </c>
      <c r="H261">
        <v>1.7</v>
      </c>
      <c r="I261" t="s">
        <v>0</v>
      </c>
      <c r="J261">
        <v>0.14000000000000001</v>
      </c>
      <c r="K261">
        <v>3.5</v>
      </c>
      <c r="L261" t="s">
        <v>0</v>
      </c>
      <c r="M261">
        <v>5.9</v>
      </c>
      <c r="N261">
        <v>5.9</v>
      </c>
      <c r="O261">
        <v>5.9</v>
      </c>
      <c r="P261">
        <v>1002.2</v>
      </c>
      <c r="Q261">
        <v>0</v>
      </c>
      <c r="R261">
        <v>0</v>
      </c>
      <c r="S261">
        <v>4.2999999999999997E-2</v>
      </c>
      <c r="T261">
        <v>0</v>
      </c>
      <c r="U261">
        <v>20.6</v>
      </c>
      <c r="V261">
        <v>43</v>
      </c>
      <c r="W261">
        <v>7.6</v>
      </c>
      <c r="X261">
        <v>19.399999999999999</v>
      </c>
      <c r="Y261">
        <v>8.25</v>
      </c>
      <c r="Z261">
        <v>7.3499999999999996E-2</v>
      </c>
      <c r="AA261">
        <v>117</v>
      </c>
      <c r="AB261">
        <v>1</v>
      </c>
      <c r="AC261">
        <v>100</v>
      </c>
      <c r="AD261">
        <v>5</v>
      </c>
      <c r="AE261" s="7">
        <f t="shared" ref="AE261:AE324" si="46">DAY(A261)</f>
        <v>21</v>
      </c>
      <c r="AF261" s="7">
        <f t="shared" ref="AF261:AF324" si="47">MONTH(A261)</f>
        <v>4</v>
      </c>
      <c r="AG261" s="7">
        <f t="shared" ref="AG261:AG324" si="48">YEAR(A261)</f>
        <v>2024</v>
      </c>
      <c r="AH261" s="8">
        <f t="shared" ref="AH261:AH324" si="49">HOUR(B261)</f>
        <v>21</v>
      </c>
      <c r="AI261" s="8">
        <f t="shared" ref="AI261:AI324" si="50">MINUTE(B261)</f>
        <v>30</v>
      </c>
      <c r="AJ261" s="9">
        <f t="shared" ref="AJ261:AJ324" si="51">(AH261*100)+AI261</f>
        <v>2130</v>
      </c>
      <c r="AK261" s="23">
        <f t="shared" ref="AK261:AK324" si="52">IF(AI261=0,AH261-1,AH261)</f>
        <v>21</v>
      </c>
      <c r="AL261" s="8">
        <f t="shared" ref="AL261:AL324" si="53">IF(AK261=-1,0,AK261)</f>
        <v>21</v>
      </c>
      <c r="AM261" s="8">
        <f t="shared" si="44"/>
        <v>21</v>
      </c>
      <c r="AN261" s="10">
        <f t="shared" si="45"/>
        <v>45403</v>
      </c>
      <c r="AO261" s="10">
        <f t="shared" ref="AO261:AO324" si="54">AN261+1</f>
        <v>45404</v>
      </c>
    </row>
    <row r="262" spans="1:41" x14ac:dyDescent="0.35">
      <c r="A262" s="1">
        <v>45403</v>
      </c>
      <c r="B262" s="2">
        <v>0.89930555555555547</v>
      </c>
      <c r="C262">
        <v>5.9</v>
      </c>
      <c r="D262">
        <v>5.9</v>
      </c>
      <c r="E262">
        <v>5.8</v>
      </c>
      <c r="F262">
        <v>92</v>
      </c>
      <c r="G262">
        <v>4.7</v>
      </c>
      <c r="H262">
        <v>1.7</v>
      </c>
      <c r="I262" t="s">
        <v>0</v>
      </c>
      <c r="J262">
        <v>0.14000000000000001</v>
      </c>
      <c r="K262">
        <v>4.3</v>
      </c>
      <c r="L262" t="s">
        <v>0</v>
      </c>
      <c r="M262">
        <v>5.9</v>
      </c>
      <c r="N262">
        <v>5.9</v>
      </c>
      <c r="O262">
        <v>5.9</v>
      </c>
      <c r="P262">
        <v>1002.2</v>
      </c>
      <c r="Q262">
        <v>0</v>
      </c>
      <c r="R262">
        <v>0</v>
      </c>
      <c r="S262">
        <v>4.2999999999999997E-2</v>
      </c>
      <c r="T262">
        <v>0</v>
      </c>
      <c r="U262">
        <v>20.5</v>
      </c>
      <c r="V262">
        <v>43</v>
      </c>
      <c r="W262">
        <v>7.5</v>
      </c>
      <c r="X262">
        <v>19.3</v>
      </c>
      <c r="Y262">
        <v>8.25</v>
      </c>
      <c r="Z262">
        <v>7.3499999999999996E-2</v>
      </c>
      <c r="AA262">
        <v>117</v>
      </c>
      <c r="AB262">
        <v>1</v>
      </c>
      <c r="AC262">
        <v>100</v>
      </c>
      <c r="AD262">
        <v>5</v>
      </c>
      <c r="AE262" s="7">
        <f t="shared" si="46"/>
        <v>21</v>
      </c>
      <c r="AF262" s="7">
        <f t="shared" si="47"/>
        <v>4</v>
      </c>
      <c r="AG262" s="7">
        <f t="shared" si="48"/>
        <v>2024</v>
      </c>
      <c r="AH262" s="8">
        <f t="shared" si="49"/>
        <v>21</v>
      </c>
      <c r="AI262" s="8">
        <f t="shared" si="50"/>
        <v>35</v>
      </c>
      <c r="AJ262" s="9">
        <f t="shared" si="51"/>
        <v>2135</v>
      </c>
      <c r="AK262" s="23">
        <f t="shared" si="52"/>
        <v>21</v>
      </c>
      <c r="AL262" s="8">
        <f t="shared" si="53"/>
        <v>21</v>
      </c>
      <c r="AM262" s="8">
        <f t="shared" si="44"/>
        <v>21</v>
      </c>
      <c r="AN262" s="10">
        <f t="shared" si="45"/>
        <v>45403</v>
      </c>
      <c r="AO262" s="10">
        <f t="shared" si="54"/>
        <v>45404</v>
      </c>
    </row>
    <row r="263" spans="1:41" x14ac:dyDescent="0.35">
      <c r="A263" s="1">
        <v>45403</v>
      </c>
      <c r="B263" s="2">
        <v>0.90277777777777779</v>
      </c>
      <c r="C263">
        <v>5.8</v>
      </c>
      <c r="D263">
        <v>5.9</v>
      </c>
      <c r="E263">
        <v>5.8</v>
      </c>
      <c r="F263">
        <v>92</v>
      </c>
      <c r="G263">
        <v>4.5999999999999996</v>
      </c>
      <c r="H263">
        <v>1.7</v>
      </c>
      <c r="I263" t="s">
        <v>0</v>
      </c>
      <c r="J263">
        <v>0.14000000000000001</v>
      </c>
      <c r="K263">
        <v>5.2</v>
      </c>
      <c r="L263" t="s">
        <v>0</v>
      </c>
      <c r="M263">
        <v>5.8</v>
      </c>
      <c r="N263">
        <v>5.8</v>
      </c>
      <c r="O263">
        <v>5.8</v>
      </c>
      <c r="P263">
        <v>1002.3</v>
      </c>
      <c r="Q263">
        <v>0</v>
      </c>
      <c r="R263">
        <v>0</v>
      </c>
      <c r="S263">
        <v>4.2999999999999997E-2</v>
      </c>
      <c r="T263">
        <v>0</v>
      </c>
      <c r="U263">
        <v>20.5</v>
      </c>
      <c r="V263">
        <v>43</v>
      </c>
      <c r="W263">
        <v>7.5</v>
      </c>
      <c r="X263">
        <v>19.3</v>
      </c>
      <c r="Y263">
        <v>8.25</v>
      </c>
      <c r="Z263">
        <v>7.3499999999999996E-2</v>
      </c>
      <c r="AA263">
        <v>118</v>
      </c>
      <c r="AB263">
        <v>1</v>
      </c>
      <c r="AC263">
        <v>100</v>
      </c>
      <c r="AD263">
        <v>5</v>
      </c>
      <c r="AE263" s="7">
        <f t="shared" si="46"/>
        <v>21</v>
      </c>
      <c r="AF263" s="7">
        <f t="shared" si="47"/>
        <v>4</v>
      </c>
      <c r="AG263" s="7">
        <f t="shared" si="48"/>
        <v>2024</v>
      </c>
      <c r="AH263" s="8">
        <f t="shared" si="49"/>
        <v>21</v>
      </c>
      <c r="AI263" s="8">
        <f t="shared" si="50"/>
        <v>40</v>
      </c>
      <c r="AJ263" s="9">
        <f t="shared" si="51"/>
        <v>2140</v>
      </c>
      <c r="AK263" s="23">
        <f t="shared" si="52"/>
        <v>21</v>
      </c>
      <c r="AL263" s="8">
        <f t="shared" si="53"/>
        <v>21</v>
      </c>
      <c r="AM263" s="8">
        <f t="shared" si="44"/>
        <v>21</v>
      </c>
      <c r="AN263" s="10">
        <f t="shared" si="45"/>
        <v>45403</v>
      </c>
      <c r="AO263" s="10">
        <f t="shared" si="54"/>
        <v>45404</v>
      </c>
    </row>
    <row r="264" spans="1:41" x14ac:dyDescent="0.35">
      <c r="A264" s="1">
        <v>45403</v>
      </c>
      <c r="B264" s="2">
        <v>0.90625</v>
      </c>
      <c r="C264">
        <v>5.7</v>
      </c>
      <c r="D264">
        <v>5.8</v>
      </c>
      <c r="E264">
        <v>5.7</v>
      </c>
      <c r="F264">
        <v>91</v>
      </c>
      <c r="G264">
        <v>4.4000000000000004</v>
      </c>
      <c r="H264">
        <v>1.7</v>
      </c>
      <c r="I264" t="s">
        <v>0</v>
      </c>
      <c r="J264">
        <v>0.14000000000000001</v>
      </c>
      <c r="K264">
        <v>4.3</v>
      </c>
      <c r="L264" t="s">
        <v>0</v>
      </c>
      <c r="M264">
        <v>5.7</v>
      </c>
      <c r="N264">
        <v>5.7</v>
      </c>
      <c r="O264">
        <v>5.7</v>
      </c>
      <c r="P264">
        <v>1002.3</v>
      </c>
      <c r="Q264">
        <v>0</v>
      </c>
      <c r="R264">
        <v>0</v>
      </c>
      <c r="S264">
        <v>4.3999999999999997E-2</v>
      </c>
      <c r="T264">
        <v>0</v>
      </c>
      <c r="U264">
        <v>20.6</v>
      </c>
      <c r="V264">
        <v>43</v>
      </c>
      <c r="W264">
        <v>7.6</v>
      </c>
      <c r="X264">
        <v>19.399999999999999</v>
      </c>
      <c r="Y264">
        <v>8.25</v>
      </c>
      <c r="Z264">
        <v>7.3499999999999996E-2</v>
      </c>
      <c r="AA264">
        <v>117</v>
      </c>
      <c r="AB264">
        <v>1</v>
      </c>
      <c r="AC264">
        <v>100</v>
      </c>
      <c r="AD264">
        <v>5</v>
      </c>
      <c r="AE264" s="7">
        <f t="shared" si="46"/>
        <v>21</v>
      </c>
      <c r="AF264" s="7">
        <f t="shared" si="47"/>
        <v>4</v>
      </c>
      <c r="AG264" s="7">
        <f t="shared" si="48"/>
        <v>2024</v>
      </c>
      <c r="AH264" s="8">
        <f t="shared" si="49"/>
        <v>21</v>
      </c>
      <c r="AI264" s="8">
        <f t="shared" si="50"/>
        <v>45</v>
      </c>
      <c r="AJ264" s="9">
        <f t="shared" si="51"/>
        <v>2145</v>
      </c>
      <c r="AK264" s="23">
        <f t="shared" si="52"/>
        <v>21</v>
      </c>
      <c r="AL264" s="8">
        <f t="shared" si="53"/>
        <v>21</v>
      </c>
      <c r="AM264" s="8">
        <f t="shared" si="44"/>
        <v>21</v>
      </c>
      <c r="AN264" s="10">
        <f t="shared" si="45"/>
        <v>45403</v>
      </c>
      <c r="AO264" s="10">
        <f t="shared" si="54"/>
        <v>45404</v>
      </c>
    </row>
    <row r="265" spans="1:41" x14ac:dyDescent="0.35">
      <c r="A265" s="1">
        <v>45403</v>
      </c>
      <c r="B265" s="2">
        <v>0.90972222222222221</v>
      </c>
      <c r="C265">
        <v>5.6</v>
      </c>
      <c r="D265">
        <v>5.7</v>
      </c>
      <c r="E265">
        <v>5.6</v>
      </c>
      <c r="F265">
        <v>91</v>
      </c>
      <c r="G265">
        <v>4.3</v>
      </c>
      <c r="H265">
        <v>0.9</v>
      </c>
      <c r="I265" t="s">
        <v>0</v>
      </c>
      <c r="J265">
        <v>7.0000000000000007E-2</v>
      </c>
      <c r="K265">
        <v>4.3</v>
      </c>
      <c r="L265" t="s">
        <v>0</v>
      </c>
      <c r="M265">
        <v>5.6</v>
      </c>
      <c r="N265">
        <v>5.6</v>
      </c>
      <c r="O265">
        <v>5.6</v>
      </c>
      <c r="P265">
        <v>1002.3</v>
      </c>
      <c r="Q265">
        <v>0</v>
      </c>
      <c r="R265">
        <v>0</v>
      </c>
      <c r="S265">
        <v>4.3999999999999997E-2</v>
      </c>
      <c r="T265">
        <v>0</v>
      </c>
      <c r="U265">
        <v>20.7</v>
      </c>
      <c r="V265">
        <v>43</v>
      </c>
      <c r="W265">
        <v>7.6</v>
      </c>
      <c r="X265">
        <v>19.399999999999999</v>
      </c>
      <c r="Y265">
        <v>8.25</v>
      </c>
      <c r="Z265">
        <v>7.3499999999999996E-2</v>
      </c>
      <c r="AA265">
        <v>117</v>
      </c>
      <c r="AB265">
        <v>1</v>
      </c>
      <c r="AC265">
        <v>100</v>
      </c>
      <c r="AD265">
        <v>5</v>
      </c>
      <c r="AE265" s="7">
        <f t="shared" si="46"/>
        <v>21</v>
      </c>
      <c r="AF265" s="7">
        <f t="shared" si="47"/>
        <v>4</v>
      </c>
      <c r="AG265" s="7">
        <f t="shared" si="48"/>
        <v>2024</v>
      </c>
      <c r="AH265" s="8">
        <f t="shared" si="49"/>
        <v>21</v>
      </c>
      <c r="AI265" s="8">
        <f t="shared" si="50"/>
        <v>50</v>
      </c>
      <c r="AJ265" s="9">
        <f t="shared" si="51"/>
        <v>2150</v>
      </c>
      <c r="AK265" s="23">
        <f t="shared" si="52"/>
        <v>21</v>
      </c>
      <c r="AL265" s="8">
        <f t="shared" si="53"/>
        <v>21</v>
      </c>
      <c r="AM265" s="8">
        <f t="shared" si="44"/>
        <v>21</v>
      </c>
      <c r="AN265" s="10">
        <f t="shared" si="45"/>
        <v>45403</v>
      </c>
      <c r="AO265" s="10">
        <f t="shared" si="54"/>
        <v>45404</v>
      </c>
    </row>
    <row r="266" spans="1:41" x14ac:dyDescent="0.35">
      <c r="A266" s="1">
        <v>45403</v>
      </c>
      <c r="B266" s="2">
        <v>0.91319444444444453</v>
      </c>
      <c r="C266">
        <v>5.6</v>
      </c>
      <c r="D266">
        <v>5.6</v>
      </c>
      <c r="E266">
        <v>5.6</v>
      </c>
      <c r="F266">
        <v>91</v>
      </c>
      <c r="G266">
        <v>4.2</v>
      </c>
      <c r="H266">
        <v>0.9</v>
      </c>
      <c r="I266" t="s">
        <v>0</v>
      </c>
      <c r="J266">
        <v>7.0000000000000007E-2</v>
      </c>
      <c r="K266">
        <v>4.3</v>
      </c>
      <c r="L266" t="s">
        <v>0</v>
      </c>
      <c r="M266">
        <v>5.6</v>
      </c>
      <c r="N266">
        <v>5.6</v>
      </c>
      <c r="O266">
        <v>5.6</v>
      </c>
      <c r="P266">
        <v>1002.4</v>
      </c>
      <c r="Q266">
        <v>0</v>
      </c>
      <c r="R266">
        <v>0</v>
      </c>
      <c r="S266">
        <v>4.3999999999999997E-2</v>
      </c>
      <c r="T266">
        <v>0</v>
      </c>
      <c r="U266">
        <v>20.8</v>
      </c>
      <c r="V266">
        <v>43</v>
      </c>
      <c r="W266">
        <v>7.7</v>
      </c>
      <c r="X266">
        <v>19.600000000000001</v>
      </c>
      <c r="Y266">
        <v>8.25</v>
      </c>
      <c r="Z266">
        <v>7.3400000000000007E-2</v>
      </c>
      <c r="AA266">
        <v>117</v>
      </c>
      <c r="AB266">
        <v>1</v>
      </c>
      <c r="AC266">
        <v>100</v>
      </c>
      <c r="AD266">
        <v>5</v>
      </c>
      <c r="AE266" s="7">
        <f t="shared" si="46"/>
        <v>21</v>
      </c>
      <c r="AF266" s="7">
        <f t="shared" si="47"/>
        <v>4</v>
      </c>
      <c r="AG266" s="7">
        <f t="shared" si="48"/>
        <v>2024</v>
      </c>
      <c r="AH266" s="8">
        <f t="shared" si="49"/>
        <v>21</v>
      </c>
      <c r="AI266" s="8">
        <f t="shared" si="50"/>
        <v>55</v>
      </c>
      <c r="AJ266" s="9">
        <f t="shared" si="51"/>
        <v>2155</v>
      </c>
      <c r="AK266" s="23">
        <f t="shared" si="52"/>
        <v>21</v>
      </c>
      <c r="AL266" s="8">
        <f t="shared" si="53"/>
        <v>21</v>
      </c>
      <c r="AM266" s="8">
        <f t="shared" si="44"/>
        <v>21</v>
      </c>
      <c r="AN266" s="10">
        <f t="shared" si="45"/>
        <v>45403</v>
      </c>
      <c r="AO266" s="10">
        <f t="shared" si="54"/>
        <v>45404</v>
      </c>
    </row>
    <row r="267" spans="1:41" x14ac:dyDescent="0.35">
      <c r="A267" s="1">
        <v>45403</v>
      </c>
      <c r="B267" s="2">
        <v>0.91666666666666663</v>
      </c>
      <c r="C267">
        <v>5.4</v>
      </c>
      <c r="D267">
        <v>5.5</v>
      </c>
      <c r="E267">
        <v>5.4</v>
      </c>
      <c r="F267">
        <v>91</v>
      </c>
      <c r="G267">
        <v>4.0999999999999996</v>
      </c>
      <c r="H267">
        <v>0.9</v>
      </c>
      <c r="I267" t="s">
        <v>0</v>
      </c>
      <c r="J267">
        <v>7.0000000000000007E-2</v>
      </c>
      <c r="K267">
        <v>2.6</v>
      </c>
      <c r="L267" t="s">
        <v>0</v>
      </c>
      <c r="M267">
        <v>5.4</v>
      </c>
      <c r="N267">
        <v>5.4</v>
      </c>
      <c r="O267">
        <v>5.4</v>
      </c>
      <c r="P267">
        <v>1002.3</v>
      </c>
      <c r="Q267">
        <v>0</v>
      </c>
      <c r="R267">
        <v>0</v>
      </c>
      <c r="S267">
        <v>4.4999999999999998E-2</v>
      </c>
      <c r="T267">
        <v>0</v>
      </c>
      <c r="U267">
        <v>20.9</v>
      </c>
      <c r="V267">
        <v>43</v>
      </c>
      <c r="W267">
        <v>7.8</v>
      </c>
      <c r="X267">
        <v>19.600000000000001</v>
      </c>
      <c r="Y267">
        <v>8.25</v>
      </c>
      <c r="Z267">
        <v>7.3400000000000007E-2</v>
      </c>
      <c r="AA267">
        <v>117</v>
      </c>
      <c r="AB267">
        <v>1</v>
      </c>
      <c r="AC267">
        <v>100</v>
      </c>
      <c r="AD267">
        <v>5</v>
      </c>
      <c r="AE267" s="7">
        <f t="shared" si="46"/>
        <v>21</v>
      </c>
      <c r="AF267" s="7">
        <f t="shared" si="47"/>
        <v>4</v>
      </c>
      <c r="AG267" s="7">
        <f t="shared" si="48"/>
        <v>2024</v>
      </c>
      <c r="AH267" s="8">
        <f t="shared" si="49"/>
        <v>22</v>
      </c>
      <c r="AI267" s="8">
        <f t="shared" si="50"/>
        <v>0</v>
      </c>
      <c r="AJ267" s="9">
        <f t="shared" si="51"/>
        <v>2200</v>
      </c>
      <c r="AK267" s="23">
        <f t="shared" si="52"/>
        <v>21</v>
      </c>
      <c r="AL267" s="8">
        <f t="shared" si="53"/>
        <v>21</v>
      </c>
      <c r="AM267" s="8">
        <f t="shared" si="44"/>
        <v>21</v>
      </c>
      <c r="AN267" s="10">
        <f t="shared" si="45"/>
        <v>45403</v>
      </c>
      <c r="AO267" s="10">
        <f t="shared" si="54"/>
        <v>45404</v>
      </c>
    </row>
    <row r="268" spans="1:41" x14ac:dyDescent="0.35">
      <c r="A268" s="1">
        <v>45403</v>
      </c>
      <c r="B268" s="2">
        <v>0.92013888888888884</v>
      </c>
      <c r="C268">
        <v>5.3</v>
      </c>
      <c r="D268">
        <v>5.4</v>
      </c>
      <c r="E268">
        <v>5.3</v>
      </c>
      <c r="F268">
        <v>91</v>
      </c>
      <c r="G268">
        <v>4</v>
      </c>
      <c r="H268">
        <v>0.9</v>
      </c>
      <c r="I268" t="s">
        <v>0</v>
      </c>
      <c r="J268">
        <v>7.0000000000000007E-2</v>
      </c>
      <c r="K268">
        <v>1.7</v>
      </c>
      <c r="L268" t="s">
        <v>0</v>
      </c>
      <c r="M268">
        <v>5.3</v>
      </c>
      <c r="N268">
        <v>5.3</v>
      </c>
      <c r="O268">
        <v>5.3</v>
      </c>
      <c r="P268">
        <v>1002.4</v>
      </c>
      <c r="Q268">
        <v>0</v>
      </c>
      <c r="R268">
        <v>0</v>
      </c>
      <c r="S268">
        <v>4.4999999999999998E-2</v>
      </c>
      <c r="T268">
        <v>0</v>
      </c>
      <c r="U268">
        <v>21</v>
      </c>
      <c r="V268">
        <v>43</v>
      </c>
      <c r="W268">
        <v>7.9</v>
      </c>
      <c r="X268">
        <v>19.7</v>
      </c>
      <c r="Y268">
        <v>8.25</v>
      </c>
      <c r="Z268">
        <v>7.3400000000000007E-2</v>
      </c>
      <c r="AA268">
        <v>117</v>
      </c>
      <c r="AB268">
        <v>1</v>
      </c>
      <c r="AC268">
        <v>100</v>
      </c>
      <c r="AD268">
        <v>5</v>
      </c>
      <c r="AE268" s="7">
        <f t="shared" si="46"/>
        <v>21</v>
      </c>
      <c r="AF268" s="7">
        <f t="shared" si="47"/>
        <v>4</v>
      </c>
      <c r="AG268" s="7">
        <f t="shared" si="48"/>
        <v>2024</v>
      </c>
      <c r="AH268" s="8">
        <f t="shared" si="49"/>
        <v>22</v>
      </c>
      <c r="AI268" s="8">
        <f t="shared" si="50"/>
        <v>5</v>
      </c>
      <c r="AJ268" s="9">
        <f t="shared" si="51"/>
        <v>2205</v>
      </c>
      <c r="AK268" s="23">
        <f t="shared" si="52"/>
        <v>22</v>
      </c>
      <c r="AL268" s="8">
        <f t="shared" si="53"/>
        <v>22</v>
      </c>
      <c r="AM268" s="8">
        <f t="shared" si="44"/>
        <v>21</v>
      </c>
      <c r="AN268" s="10">
        <f t="shared" si="45"/>
        <v>45403</v>
      </c>
      <c r="AO268" s="10">
        <f t="shared" si="54"/>
        <v>45404</v>
      </c>
    </row>
    <row r="269" spans="1:41" x14ac:dyDescent="0.35">
      <c r="A269" s="1">
        <v>45403</v>
      </c>
      <c r="B269" s="2">
        <v>0.92361111111111116</v>
      </c>
      <c r="C269">
        <v>5.2</v>
      </c>
      <c r="D269">
        <v>5.3</v>
      </c>
      <c r="E269">
        <v>5.2</v>
      </c>
      <c r="F269">
        <v>91</v>
      </c>
      <c r="G269">
        <v>3.9</v>
      </c>
      <c r="H269">
        <v>0</v>
      </c>
      <c r="I269" t="s">
        <v>0</v>
      </c>
      <c r="J269">
        <v>0</v>
      </c>
      <c r="K269">
        <v>2.6</v>
      </c>
      <c r="L269" t="s">
        <v>0</v>
      </c>
      <c r="M269">
        <v>5.2</v>
      </c>
      <c r="N269">
        <v>5.2</v>
      </c>
      <c r="O269">
        <v>5.2</v>
      </c>
      <c r="P269">
        <v>1002.4</v>
      </c>
      <c r="Q269">
        <v>0</v>
      </c>
      <c r="R269">
        <v>0</v>
      </c>
      <c r="S269">
        <v>4.5999999999999999E-2</v>
      </c>
      <c r="T269">
        <v>0</v>
      </c>
      <c r="U269">
        <v>21</v>
      </c>
      <c r="V269">
        <v>43</v>
      </c>
      <c r="W269">
        <v>7.9</v>
      </c>
      <c r="X269">
        <v>19.7</v>
      </c>
      <c r="Y269">
        <v>8.25</v>
      </c>
      <c r="Z269">
        <v>7.3400000000000007E-2</v>
      </c>
      <c r="AA269">
        <v>117</v>
      </c>
      <c r="AB269">
        <v>1</v>
      </c>
      <c r="AC269">
        <v>100</v>
      </c>
      <c r="AD269">
        <v>5</v>
      </c>
      <c r="AE269" s="7">
        <f t="shared" si="46"/>
        <v>21</v>
      </c>
      <c r="AF269" s="7">
        <f t="shared" si="47"/>
        <v>4</v>
      </c>
      <c r="AG269" s="7">
        <f t="shared" si="48"/>
        <v>2024</v>
      </c>
      <c r="AH269" s="8">
        <f t="shared" si="49"/>
        <v>22</v>
      </c>
      <c r="AI269" s="8">
        <f t="shared" si="50"/>
        <v>10</v>
      </c>
      <c r="AJ269" s="9">
        <f t="shared" si="51"/>
        <v>2210</v>
      </c>
      <c r="AK269" s="23">
        <f t="shared" si="52"/>
        <v>22</v>
      </c>
      <c r="AL269" s="8">
        <f t="shared" si="53"/>
        <v>22</v>
      </c>
      <c r="AM269" s="8">
        <f t="shared" si="44"/>
        <v>21</v>
      </c>
      <c r="AN269" s="10">
        <f t="shared" si="45"/>
        <v>45403</v>
      </c>
      <c r="AO269" s="10">
        <f t="shared" si="54"/>
        <v>45404</v>
      </c>
    </row>
    <row r="270" spans="1:41" x14ac:dyDescent="0.35">
      <c r="A270" s="1">
        <v>45403</v>
      </c>
      <c r="B270" s="2">
        <v>0.92708333333333337</v>
      </c>
      <c r="C270">
        <v>5</v>
      </c>
      <c r="D270">
        <v>5.2</v>
      </c>
      <c r="E270">
        <v>5</v>
      </c>
      <c r="F270">
        <v>91</v>
      </c>
      <c r="G270">
        <v>3.7</v>
      </c>
      <c r="H270">
        <v>0.9</v>
      </c>
      <c r="I270" t="s">
        <v>0</v>
      </c>
      <c r="J270">
        <v>7.0000000000000007E-2</v>
      </c>
      <c r="K270">
        <v>1.7</v>
      </c>
      <c r="L270" t="s">
        <v>0</v>
      </c>
      <c r="M270">
        <v>5</v>
      </c>
      <c r="N270">
        <v>4.9000000000000004</v>
      </c>
      <c r="O270">
        <v>4.9000000000000004</v>
      </c>
      <c r="P270">
        <v>1002.4</v>
      </c>
      <c r="Q270">
        <v>0</v>
      </c>
      <c r="R270">
        <v>0</v>
      </c>
      <c r="S270">
        <v>4.5999999999999999E-2</v>
      </c>
      <c r="T270">
        <v>0</v>
      </c>
      <c r="U270">
        <v>21</v>
      </c>
      <c r="V270">
        <v>43</v>
      </c>
      <c r="W270">
        <v>7.9</v>
      </c>
      <c r="X270">
        <v>19.7</v>
      </c>
      <c r="Y270">
        <v>8.25</v>
      </c>
      <c r="Z270">
        <v>7.3400000000000007E-2</v>
      </c>
      <c r="AA270">
        <v>117</v>
      </c>
      <c r="AB270">
        <v>1</v>
      </c>
      <c r="AC270">
        <v>100</v>
      </c>
      <c r="AD270">
        <v>5</v>
      </c>
      <c r="AE270" s="7">
        <f t="shared" si="46"/>
        <v>21</v>
      </c>
      <c r="AF270" s="7">
        <f t="shared" si="47"/>
        <v>4</v>
      </c>
      <c r="AG270" s="7">
        <f t="shared" si="48"/>
        <v>2024</v>
      </c>
      <c r="AH270" s="8">
        <f t="shared" si="49"/>
        <v>22</v>
      </c>
      <c r="AI270" s="8">
        <f t="shared" si="50"/>
        <v>15</v>
      </c>
      <c r="AJ270" s="9">
        <f t="shared" si="51"/>
        <v>2215</v>
      </c>
      <c r="AK270" s="23">
        <f t="shared" si="52"/>
        <v>22</v>
      </c>
      <c r="AL270" s="8">
        <f t="shared" si="53"/>
        <v>22</v>
      </c>
      <c r="AM270" s="8">
        <f t="shared" si="44"/>
        <v>21</v>
      </c>
      <c r="AN270" s="10">
        <f t="shared" si="45"/>
        <v>45403</v>
      </c>
      <c r="AO270" s="10">
        <f t="shared" si="54"/>
        <v>45404</v>
      </c>
    </row>
    <row r="271" spans="1:41" x14ac:dyDescent="0.35">
      <c r="A271" s="1">
        <v>45403</v>
      </c>
      <c r="B271" s="2">
        <v>0.93055555555555547</v>
      </c>
      <c r="C271">
        <v>4.9000000000000004</v>
      </c>
      <c r="D271">
        <v>5</v>
      </c>
      <c r="E271">
        <v>4.9000000000000004</v>
      </c>
      <c r="F271">
        <v>92</v>
      </c>
      <c r="G271">
        <v>3.7</v>
      </c>
      <c r="H271">
        <v>0.9</v>
      </c>
      <c r="I271" t="s">
        <v>0</v>
      </c>
      <c r="J271">
        <v>7.0000000000000007E-2</v>
      </c>
      <c r="K271">
        <v>3.5</v>
      </c>
      <c r="L271" t="s">
        <v>0</v>
      </c>
      <c r="M271">
        <v>4.9000000000000004</v>
      </c>
      <c r="N271">
        <v>4.9000000000000004</v>
      </c>
      <c r="O271">
        <v>4.9000000000000004</v>
      </c>
      <c r="P271">
        <v>1002.5</v>
      </c>
      <c r="Q271">
        <v>0</v>
      </c>
      <c r="R271">
        <v>0</v>
      </c>
      <c r="S271">
        <v>4.7E-2</v>
      </c>
      <c r="T271">
        <v>0</v>
      </c>
      <c r="U271">
        <v>20.9</v>
      </c>
      <c r="V271">
        <v>43</v>
      </c>
      <c r="W271">
        <v>7.8</v>
      </c>
      <c r="X271">
        <v>19.600000000000001</v>
      </c>
      <c r="Y271">
        <v>8.25</v>
      </c>
      <c r="Z271">
        <v>7.3400000000000007E-2</v>
      </c>
      <c r="AA271">
        <v>117</v>
      </c>
      <c r="AB271">
        <v>1</v>
      </c>
      <c r="AC271">
        <v>100</v>
      </c>
      <c r="AD271">
        <v>5</v>
      </c>
      <c r="AE271" s="7">
        <f t="shared" si="46"/>
        <v>21</v>
      </c>
      <c r="AF271" s="7">
        <f t="shared" si="47"/>
        <v>4</v>
      </c>
      <c r="AG271" s="7">
        <f t="shared" si="48"/>
        <v>2024</v>
      </c>
      <c r="AH271" s="8">
        <f t="shared" si="49"/>
        <v>22</v>
      </c>
      <c r="AI271" s="8">
        <f t="shared" si="50"/>
        <v>20</v>
      </c>
      <c r="AJ271" s="9">
        <f t="shared" si="51"/>
        <v>2220</v>
      </c>
      <c r="AK271" s="23">
        <f t="shared" si="52"/>
        <v>22</v>
      </c>
      <c r="AL271" s="8">
        <f t="shared" si="53"/>
        <v>22</v>
      </c>
      <c r="AM271" s="8">
        <f t="shared" si="44"/>
        <v>21</v>
      </c>
      <c r="AN271" s="10">
        <f t="shared" si="45"/>
        <v>45403</v>
      </c>
      <c r="AO271" s="10">
        <f t="shared" si="54"/>
        <v>45404</v>
      </c>
    </row>
    <row r="272" spans="1:41" x14ac:dyDescent="0.35">
      <c r="A272" s="1">
        <v>45403</v>
      </c>
      <c r="B272" s="2">
        <v>0.93402777777777779</v>
      </c>
      <c r="C272">
        <v>4.9000000000000004</v>
      </c>
      <c r="D272">
        <v>4.9000000000000004</v>
      </c>
      <c r="E272">
        <v>4.9000000000000004</v>
      </c>
      <c r="F272">
        <v>92</v>
      </c>
      <c r="G272">
        <v>3.8</v>
      </c>
      <c r="H272">
        <v>0.9</v>
      </c>
      <c r="I272" t="s">
        <v>0</v>
      </c>
      <c r="J272">
        <v>7.0000000000000007E-2</v>
      </c>
      <c r="K272">
        <v>2.6</v>
      </c>
      <c r="L272" t="s">
        <v>0</v>
      </c>
      <c r="M272">
        <v>4.9000000000000004</v>
      </c>
      <c r="N272">
        <v>4.9000000000000004</v>
      </c>
      <c r="O272">
        <v>4.9000000000000004</v>
      </c>
      <c r="P272">
        <v>1002.5</v>
      </c>
      <c r="Q272">
        <v>0</v>
      </c>
      <c r="R272">
        <v>0</v>
      </c>
      <c r="S272">
        <v>4.5999999999999999E-2</v>
      </c>
      <c r="T272">
        <v>0</v>
      </c>
      <c r="U272">
        <v>20.8</v>
      </c>
      <c r="V272">
        <v>43</v>
      </c>
      <c r="W272">
        <v>7.7</v>
      </c>
      <c r="X272">
        <v>19.600000000000001</v>
      </c>
      <c r="Y272">
        <v>8.25</v>
      </c>
      <c r="Z272">
        <v>7.3400000000000007E-2</v>
      </c>
      <c r="AA272">
        <v>117</v>
      </c>
      <c r="AB272">
        <v>1</v>
      </c>
      <c r="AC272">
        <v>100</v>
      </c>
      <c r="AD272">
        <v>5</v>
      </c>
      <c r="AE272" s="7">
        <f t="shared" si="46"/>
        <v>21</v>
      </c>
      <c r="AF272" s="7">
        <f t="shared" si="47"/>
        <v>4</v>
      </c>
      <c r="AG272" s="7">
        <f t="shared" si="48"/>
        <v>2024</v>
      </c>
      <c r="AH272" s="8">
        <f t="shared" si="49"/>
        <v>22</v>
      </c>
      <c r="AI272" s="8">
        <f t="shared" si="50"/>
        <v>25</v>
      </c>
      <c r="AJ272" s="9">
        <f t="shared" si="51"/>
        <v>2225</v>
      </c>
      <c r="AK272" s="23">
        <f t="shared" si="52"/>
        <v>22</v>
      </c>
      <c r="AL272" s="8">
        <f t="shared" si="53"/>
        <v>22</v>
      </c>
      <c r="AM272" s="8">
        <f t="shared" si="44"/>
        <v>21</v>
      </c>
      <c r="AN272" s="10">
        <f t="shared" si="45"/>
        <v>45403</v>
      </c>
      <c r="AO272" s="10">
        <f t="shared" si="54"/>
        <v>45404</v>
      </c>
    </row>
    <row r="273" spans="1:41" x14ac:dyDescent="0.35">
      <c r="A273" s="1">
        <v>45403</v>
      </c>
      <c r="B273" s="2">
        <v>0.9375</v>
      </c>
      <c r="C273">
        <v>4.9000000000000004</v>
      </c>
      <c r="D273">
        <v>4.9000000000000004</v>
      </c>
      <c r="E273">
        <v>4.9000000000000004</v>
      </c>
      <c r="F273">
        <v>92</v>
      </c>
      <c r="G273">
        <v>3.7</v>
      </c>
      <c r="H273">
        <v>0</v>
      </c>
      <c r="I273" t="s">
        <v>0</v>
      </c>
      <c r="J273">
        <v>0</v>
      </c>
      <c r="K273">
        <v>1.7</v>
      </c>
      <c r="L273" t="s">
        <v>0</v>
      </c>
      <c r="M273">
        <v>4.9000000000000004</v>
      </c>
      <c r="N273">
        <v>4.9000000000000004</v>
      </c>
      <c r="O273">
        <v>4.9000000000000004</v>
      </c>
      <c r="P273">
        <v>1002.6</v>
      </c>
      <c r="Q273">
        <v>0</v>
      </c>
      <c r="R273">
        <v>0</v>
      </c>
      <c r="S273">
        <v>4.7E-2</v>
      </c>
      <c r="T273">
        <v>0</v>
      </c>
      <c r="U273">
        <v>20.8</v>
      </c>
      <c r="V273">
        <v>43</v>
      </c>
      <c r="W273">
        <v>7.7</v>
      </c>
      <c r="X273">
        <v>19.600000000000001</v>
      </c>
      <c r="Y273">
        <v>8.25</v>
      </c>
      <c r="Z273">
        <v>7.3400000000000007E-2</v>
      </c>
      <c r="AA273">
        <v>117</v>
      </c>
      <c r="AB273">
        <v>1</v>
      </c>
      <c r="AC273">
        <v>100</v>
      </c>
      <c r="AD273">
        <v>5</v>
      </c>
      <c r="AE273" s="7">
        <f t="shared" si="46"/>
        <v>21</v>
      </c>
      <c r="AF273" s="7">
        <f t="shared" si="47"/>
        <v>4</v>
      </c>
      <c r="AG273" s="7">
        <f t="shared" si="48"/>
        <v>2024</v>
      </c>
      <c r="AH273" s="8">
        <f t="shared" si="49"/>
        <v>22</v>
      </c>
      <c r="AI273" s="8">
        <f t="shared" si="50"/>
        <v>30</v>
      </c>
      <c r="AJ273" s="9">
        <f t="shared" si="51"/>
        <v>2230</v>
      </c>
      <c r="AK273" s="23">
        <f t="shared" si="52"/>
        <v>22</v>
      </c>
      <c r="AL273" s="8">
        <f t="shared" si="53"/>
        <v>22</v>
      </c>
      <c r="AM273" s="8">
        <f t="shared" si="44"/>
        <v>21</v>
      </c>
      <c r="AN273" s="10">
        <f t="shared" si="45"/>
        <v>45403</v>
      </c>
      <c r="AO273" s="10">
        <f t="shared" si="54"/>
        <v>45404</v>
      </c>
    </row>
    <row r="274" spans="1:41" x14ac:dyDescent="0.35">
      <c r="A274" s="1">
        <v>45403</v>
      </c>
      <c r="B274" s="2">
        <v>0.94097222222222221</v>
      </c>
      <c r="C274">
        <v>4.8</v>
      </c>
      <c r="D274">
        <v>4.9000000000000004</v>
      </c>
      <c r="E274">
        <v>4.8</v>
      </c>
      <c r="F274">
        <v>92</v>
      </c>
      <c r="G274">
        <v>3.6</v>
      </c>
      <c r="H274">
        <v>0</v>
      </c>
      <c r="I274" t="s">
        <v>0</v>
      </c>
      <c r="J274">
        <v>0</v>
      </c>
      <c r="K274">
        <v>1.7</v>
      </c>
      <c r="L274" t="s">
        <v>0</v>
      </c>
      <c r="M274">
        <v>4.8</v>
      </c>
      <c r="N274">
        <v>4.8</v>
      </c>
      <c r="O274">
        <v>4.8</v>
      </c>
      <c r="P274">
        <v>1002.6</v>
      </c>
      <c r="Q274">
        <v>0</v>
      </c>
      <c r="R274">
        <v>0</v>
      </c>
      <c r="S274">
        <v>4.7E-2</v>
      </c>
      <c r="T274">
        <v>0</v>
      </c>
      <c r="U274">
        <v>20.7</v>
      </c>
      <c r="V274">
        <v>43</v>
      </c>
      <c r="W274">
        <v>7.6</v>
      </c>
      <c r="X274">
        <v>19.399999999999999</v>
      </c>
      <c r="Y274">
        <v>8.25</v>
      </c>
      <c r="Z274">
        <v>7.3499999999999996E-2</v>
      </c>
      <c r="AA274">
        <v>117</v>
      </c>
      <c r="AB274">
        <v>1</v>
      </c>
      <c r="AC274">
        <v>100</v>
      </c>
      <c r="AD274">
        <v>5</v>
      </c>
      <c r="AE274" s="7">
        <f t="shared" si="46"/>
        <v>21</v>
      </c>
      <c r="AF274" s="7">
        <f t="shared" si="47"/>
        <v>4</v>
      </c>
      <c r="AG274" s="7">
        <f t="shared" si="48"/>
        <v>2024</v>
      </c>
      <c r="AH274" s="8">
        <f t="shared" si="49"/>
        <v>22</v>
      </c>
      <c r="AI274" s="8">
        <f t="shared" si="50"/>
        <v>35</v>
      </c>
      <c r="AJ274" s="9">
        <f t="shared" si="51"/>
        <v>2235</v>
      </c>
      <c r="AK274" s="23">
        <f t="shared" si="52"/>
        <v>22</v>
      </c>
      <c r="AL274" s="8">
        <f t="shared" si="53"/>
        <v>22</v>
      </c>
      <c r="AM274" s="8">
        <f t="shared" si="44"/>
        <v>21</v>
      </c>
      <c r="AN274" s="10">
        <f t="shared" si="45"/>
        <v>45403</v>
      </c>
      <c r="AO274" s="10">
        <f t="shared" si="54"/>
        <v>45404</v>
      </c>
    </row>
    <row r="275" spans="1:41" x14ac:dyDescent="0.35">
      <c r="A275" s="1">
        <v>45403</v>
      </c>
      <c r="B275" s="2">
        <v>0.94444444444444453</v>
      </c>
      <c r="C275">
        <v>4.7</v>
      </c>
      <c r="D275">
        <v>4.8</v>
      </c>
      <c r="E275">
        <v>4.7</v>
      </c>
      <c r="F275">
        <v>92</v>
      </c>
      <c r="G275">
        <v>3.5</v>
      </c>
      <c r="H275">
        <v>0</v>
      </c>
      <c r="I275" t="s">
        <v>0</v>
      </c>
      <c r="J275">
        <v>0</v>
      </c>
      <c r="K275">
        <v>1.7</v>
      </c>
      <c r="L275" t="s">
        <v>0</v>
      </c>
      <c r="M275">
        <v>4.7</v>
      </c>
      <c r="N275">
        <v>4.7</v>
      </c>
      <c r="O275">
        <v>4.7</v>
      </c>
      <c r="P275">
        <v>1002.6</v>
      </c>
      <c r="Q275">
        <v>0</v>
      </c>
      <c r="R275">
        <v>0</v>
      </c>
      <c r="S275">
        <v>4.7E-2</v>
      </c>
      <c r="T275">
        <v>0</v>
      </c>
      <c r="U275">
        <v>20.7</v>
      </c>
      <c r="V275">
        <v>43</v>
      </c>
      <c r="W275">
        <v>7.6</v>
      </c>
      <c r="X275">
        <v>19.399999999999999</v>
      </c>
      <c r="Y275">
        <v>8.25</v>
      </c>
      <c r="Z275">
        <v>7.3499999999999996E-2</v>
      </c>
      <c r="AA275">
        <v>117</v>
      </c>
      <c r="AB275">
        <v>1</v>
      </c>
      <c r="AC275">
        <v>100</v>
      </c>
      <c r="AD275">
        <v>5</v>
      </c>
      <c r="AE275" s="7">
        <f t="shared" si="46"/>
        <v>21</v>
      </c>
      <c r="AF275" s="7">
        <f t="shared" si="47"/>
        <v>4</v>
      </c>
      <c r="AG275" s="7">
        <f t="shared" si="48"/>
        <v>2024</v>
      </c>
      <c r="AH275" s="8">
        <f t="shared" si="49"/>
        <v>22</v>
      </c>
      <c r="AI275" s="8">
        <f t="shared" si="50"/>
        <v>40</v>
      </c>
      <c r="AJ275" s="9">
        <f t="shared" si="51"/>
        <v>2240</v>
      </c>
      <c r="AK275" s="23">
        <f t="shared" si="52"/>
        <v>22</v>
      </c>
      <c r="AL275" s="8">
        <f t="shared" si="53"/>
        <v>22</v>
      </c>
      <c r="AM275" s="8">
        <f t="shared" si="44"/>
        <v>21</v>
      </c>
      <c r="AN275" s="10">
        <f t="shared" si="45"/>
        <v>45403</v>
      </c>
      <c r="AO275" s="10">
        <f t="shared" si="54"/>
        <v>45404</v>
      </c>
    </row>
    <row r="276" spans="1:41" x14ac:dyDescent="0.35">
      <c r="A276" s="1">
        <v>45403</v>
      </c>
      <c r="B276" s="2">
        <v>0.94791666666666663</v>
      </c>
      <c r="C276">
        <v>4.5999999999999996</v>
      </c>
      <c r="D276">
        <v>4.7</v>
      </c>
      <c r="E276">
        <v>4.5999999999999996</v>
      </c>
      <c r="F276">
        <v>92</v>
      </c>
      <c r="G276">
        <v>3.4</v>
      </c>
      <c r="H276">
        <v>0</v>
      </c>
      <c r="I276" t="s">
        <v>0</v>
      </c>
      <c r="J276">
        <v>0</v>
      </c>
      <c r="K276">
        <v>2.6</v>
      </c>
      <c r="L276" t="s">
        <v>0</v>
      </c>
      <c r="M276">
        <v>4.5999999999999996</v>
      </c>
      <c r="N276">
        <v>4.5999999999999996</v>
      </c>
      <c r="O276">
        <v>4.5999999999999996</v>
      </c>
      <c r="P276">
        <v>1002.6</v>
      </c>
      <c r="Q276">
        <v>0</v>
      </c>
      <c r="R276">
        <v>0</v>
      </c>
      <c r="S276">
        <v>4.8000000000000001E-2</v>
      </c>
      <c r="T276">
        <v>0</v>
      </c>
      <c r="U276">
        <v>20.7</v>
      </c>
      <c r="V276">
        <v>43</v>
      </c>
      <c r="W276">
        <v>7.6</v>
      </c>
      <c r="X276">
        <v>19.399999999999999</v>
      </c>
      <c r="Y276">
        <v>8.25</v>
      </c>
      <c r="Z276">
        <v>7.3499999999999996E-2</v>
      </c>
      <c r="AA276">
        <v>117</v>
      </c>
      <c r="AB276">
        <v>1</v>
      </c>
      <c r="AC276">
        <v>100</v>
      </c>
      <c r="AD276">
        <v>5</v>
      </c>
      <c r="AE276" s="7">
        <f t="shared" si="46"/>
        <v>21</v>
      </c>
      <c r="AF276" s="7">
        <f t="shared" si="47"/>
        <v>4</v>
      </c>
      <c r="AG276" s="7">
        <f t="shared" si="48"/>
        <v>2024</v>
      </c>
      <c r="AH276" s="8">
        <f t="shared" si="49"/>
        <v>22</v>
      </c>
      <c r="AI276" s="8">
        <f t="shared" si="50"/>
        <v>45</v>
      </c>
      <c r="AJ276" s="9">
        <f t="shared" si="51"/>
        <v>2245</v>
      </c>
      <c r="AK276" s="23">
        <f t="shared" si="52"/>
        <v>22</v>
      </c>
      <c r="AL276" s="8">
        <f t="shared" si="53"/>
        <v>22</v>
      </c>
      <c r="AM276" s="8">
        <f t="shared" si="44"/>
        <v>21</v>
      </c>
      <c r="AN276" s="10">
        <f t="shared" si="45"/>
        <v>45403</v>
      </c>
      <c r="AO276" s="10">
        <f t="shared" si="54"/>
        <v>45404</v>
      </c>
    </row>
    <row r="277" spans="1:41" x14ac:dyDescent="0.35">
      <c r="A277" s="1">
        <v>45403</v>
      </c>
      <c r="B277" s="2">
        <v>0.95138888888888884</v>
      </c>
      <c r="C277">
        <v>4.5</v>
      </c>
      <c r="D277">
        <v>4.5999999999999996</v>
      </c>
      <c r="E277">
        <v>4.5</v>
      </c>
      <c r="F277">
        <v>92</v>
      </c>
      <c r="G277">
        <v>3.3</v>
      </c>
      <c r="H277">
        <v>0</v>
      </c>
      <c r="I277" t="s">
        <v>0</v>
      </c>
      <c r="J277">
        <v>0</v>
      </c>
      <c r="K277">
        <v>2.6</v>
      </c>
      <c r="L277" t="s">
        <v>0</v>
      </c>
      <c r="M277">
        <v>4.5</v>
      </c>
      <c r="N277">
        <v>4.5</v>
      </c>
      <c r="O277">
        <v>4.5</v>
      </c>
      <c r="P277">
        <v>1002.7</v>
      </c>
      <c r="Q277">
        <v>0</v>
      </c>
      <c r="R277">
        <v>0</v>
      </c>
      <c r="S277">
        <v>4.8000000000000001E-2</v>
      </c>
      <c r="T277">
        <v>0</v>
      </c>
      <c r="U277">
        <v>20.6</v>
      </c>
      <c r="V277">
        <v>43</v>
      </c>
      <c r="W277">
        <v>7.6</v>
      </c>
      <c r="X277">
        <v>19.399999999999999</v>
      </c>
      <c r="Y277">
        <v>8.25</v>
      </c>
      <c r="Z277">
        <v>7.3499999999999996E-2</v>
      </c>
      <c r="AA277">
        <v>117</v>
      </c>
      <c r="AB277">
        <v>1</v>
      </c>
      <c r="AC277">
        <v>100</v>
      </c>
      <c r="AD277">
        <v>5</v>
      </c>
      <c r="AE277" s="7">
        <f t="shared" si="46"/>
        <v>21</v>
      </c>
      <c r="AF277" s="7">
        <f t="shared" si="47"/>
        <v>4</v>
      </c>
      <c r="AG277" s="7">
        <f t="shared" si="48"/>
        <v>2024</v>
      </c>
      <c r="AH277" s="8">
        <f t="shared" si="49"/>
        <v>22</v>
      </c>
      <c r="AI277" s="8">
        <f t="shared" si="50"/>
        <v>50</v>
      </c>
      <c r="AJ277" s="9">
        <f t="shared" si="51"/>
        <v>2250</v>
      </c>
      <c r="AK277" s="23">
        <f t="shared" si="52"/>
        <v>22</v>
      </c>
      <c r="AL277" s="8">
        <f t="shared" si="53"/>
        <v>22</v>
      </c>
      <c r="AM277" s="8">
        <f t="shared" si="44"/>
        <v>21</v>
      </c>
      <c r="AN277" s="10">
        <f t="shared" si="45"/>
        <v>45403</v>
      </c>
      <c r="AO277" s="10">
        <f t="shared" si="54"/>
        <v>45404</v>
      </c>
    </row>
    <row r="278" spans="1:41" x14ac:dyDescent="0.35">
      <c r="A278" s="1">
        <v>45403</v>
      </c>
      <c r="B278" s="2">
        <v>0.95486111111111116</v>
      </c>
      <c r="C278">
        <v>4.4000000000000004</v>
      </c>
      <c r="D278">
        <v>4.5</v>
      </c>
      <c r="E278">
        <v>4.4000000000000004</v>
      </c>
      <c r="F278">
        <v>93</v>
      </c>
      <c r="G278">
        <v>3.4</v>
      </c>
      <c r="H278">
        <v>0</v>
      </c>
      <c r="I278" t="s">
        <v>0</v>
      </c>
      <c r="J278">
        <v>0</v>
      </c>
      <c r="K278">
        <v>1.7</v>
      </c>
      <c r="L278" t="s">
        <v>0</v>
      </c>
      <c r="M278">
        <v>4.4000000000000004</v>
      </c>
      <c r="N278">
        <v>4.4000000000000004</v>
      </c>
      <c r="O278">
        <v>4.4000000000000004</v>
      </c>
      <c r="P278">
        <v>1002.7</v>
      </c>
      <c r="Q278">
        <v>0</v>
      </c>
      <c r="R278">
        <v>0</v>
      </c>
      <c r="S278">
        <v>4.8000000000000001E-2</v>
      </c>
      <c r="T278">
        <v>0</v>
      </c>
      <c r="U278">
        <v>20.6</v>
      </c>
      <c r="V278">
        <v>43</v>
      </c>
      <c r="W278">
        <v>7.6</v>
      </c>
      <c r="X278">
        <v>19.399999999999999</v>
      </c>
      <c r="Y278">
        <v>8.25</v>
      </c>
      <c r="Z278">
        <v>7.3499999999999996E-2</v>
      </c>
      <c r="AA278">
        <v>117</v>
      </c>
      <c r="AB278">
        <v>1</v>
      </c>
      <c r="AC278">
        <v>100</v>
      </c>
      <c r="AD278">
        <v>5</v>
      </c>
      <c r="AE278" s="7">
        <f t="shared" si="46"/>
        <v>21</v>
      </c>
      <c r="AF278" s="7">
        <f t="shared" si="47"/>
        <v>4</v>
      </c>
      <c r="AG278" s="7">
        <f t="shared" si="48"/>
        <v>2024</v>
      </c>
      <c r="AH278" s="8">
        <f t="shared" si="49"/>
        <v>22</v>
      </c>
      <c r="AI278" s="8">
        <f t="shared" si="50"/>
        <v>55</v>
      </c>
      <c r="AJ278" s="9">
        <f t="shared" si="51"/>
        <v>2255</v>
      </c>
      <c r="AK278" s="23">
        <f t="shared" si="52"/>
        <v>22</v>
      </c>
      <c r="AL278" s="8">
        <f t="shared" si="53"/>
        <v>22</v>
      </c>
      <c r="AM278" s="8">
        <f t="shared" si="44"/>
        <v>21</v>
      </c>
      <c r="AN278" s="10">
        <f t="shared" si="45"/>
        <v>45403</v>
      </c>
      <c r="AO278" s="10">
        <f t="shared" si="54"/>
        <v>45404</v>
      </c>
    </row>
    <row r="279" spans="1:41" x14ac:dyDescent="0.35">
      <c r="A279" s="1">
        <v>45403</v>
      </c>
      <c r="B279" s="2">
        <v>0.95833333333333337</v>
      </c>
      <c r="C279">
        <v>4.4000000000000004</v>
      </c>
      <c r="D279">
        <v>4.5</v>
      </c>
      <c r="E279">
        <v>4.4000000000000004</v>
      </c>
      <c r="F279">
        <v>93</v>
      </c>
      <c r="G279">
        <v>3.4</v>
      </c>
      <c r="H279">
        <v>0.9</v>
      </c>
      <c r="I279" t="s">
        <v>0</v>
      </c>
      <c r="J279">
        <v>7.0000000000000007E-2</v>
      </c>
      <c r="K279">
        <v>4.3</v>
      </c>
      <c r="L279" t="s">
        <v>0</v>
      </c>
      <c r="M279">
        <v>4.4000000000000004</v>
      </c>
      <c r="N279">
        <v>4.4000000000000004</v>
      </c>
      <c r="O279">
        <v>4.4000000000000004</v>
      </c>
      <c r="P279">
        <v>1002.7</v>
      </c>
      <c r="Q279">
        <v>0</v>
      </c>
      <c r="R279">
        <v>0</v>
      </c>
      <c r="S279">
        <v>4.8000000000000001E-2</v>
      </c>
      <c r="T279">
        <v>0</v>
      </c>
      <c r="U279">
        <v>20.6</v>
      </c>
      <c r="V279">
        <v>43</v>
      </c>
      <c r="W279">
        <v>7.6</v>
      </c>
      <c r="X279">
        <v>19.399999999999999</v>
      </c>
      <c r="Y279">
        <v>8.25</v>
      </c>
      <c r="Z279">
        <v>7.3499999999999996E-2</v>
      </c>
      <c r="AA279">
        <v>117</v>
      </c>
      <c r="AB279">
        <v>1</v>
      </c>
      <c r="AC279">
        <v>100</v>
      </c>
      <c r="AD279">
        <v>5</v>
      </c>
      <c r="AE279" s="7">
        <f t="shared" si="46"/>
        <v>21</v>
      </c>
      <c r="AF279" s="7">
        <f t="shared" si="47"/>
        <v>4</v>
      </c>
      <c r="AG279" s="7">
        <f t="shared" si="48"/>
        <v>2024</v>
      </c>
      <c r="AH279" s="8">
        <f t="shared" si="49"/>
        <v>23</v>
      </c>
      <c r="AI279" s="8">
        <f t="shared" si="50"/>
        <v>0</v>
      </c>
      <c r="AJ279" s="9">
        <f t="shared" si="51"/>
        <v>2300</v>
      </c>
      <c r="AK279" s="23">
        <f t="shared" si="52"/>
        <v>22</v>
      </c>
      <c r="AL279" s="8">
        <f t="shared" si="53"/>
        <v>22</v>
      </c>
      <c r="AM279" s="8">
        <f t="shared" si="44"/>
        <v>21</v>
      </c>
      <c r="AN279" s="10">
        <f t="shared" si="45"/>
        <v>45403</v>
      </c>
      <c r="AO279" s="10">
        <f t="shared" si="54"/>
        <v>45404</v>
      </c>
    </row>
    <row r="280" spans="1:41" x14ac:dyDescent="0.35">
      <c r="A280" s="1">
        <v>45403</v>
      </c>
      <c r="B280" s="2">
        <v>0.96180555555555547</v>
      </c>
      <c r="C280">
        <v>4.7</v>
      </c>
      <c r="D280">
        <v>4.7</v>
      </c>
      <c r="E280">
        <v>4.4000000000000004</v>
      </c>
      <c r="F280">
        <v>93</v>
      </c>
      <c r="G280">
        <v>3.6</v>
      </c>
      <c r="H280">
        <v>1.7</v>
      </c>
      <c r="I280" t="s">
        <v>0</v>
      </c>
      <c r="J280">
        <v>0.14000000000000001</v>
      </c>
      <c r="K280">
        <v>4.3</v>
      </c>
      <c r="L280" t="s">
        <v>0</v>
      </c>
      <c r="M280">
        <v>4.5999999999999996</v>
      </c>
      <c r="N280">
        <v>4.7</v>
      </c>
      <c r="O280">
        <v>4.5999999999999996</v>
      </c>
      <c r="P280">
        <v>1002.7</v>
      </c>
      <c r="Q280">
        <v>0</v>
      </c>
      <c r="R280">
        <v>0</v>
      </c>
      <c r="S280">
        <v>4.7E-2</v>
      </c>
      <c r="T280">
        <v>0</v>
      </c>
      <c r="U280">
        <v>20.6</v>
      </c>
      <c r="V280">
        <v>43</v>
      </c>
      <c r="W280">
        <v>7.6</v>
      </c>
      <c r="X280">
        <v>19.399999999999999</v>
      </c>
      <c r="Y280">
        <v>8.25</v>
      </c>
      <c r="Z280">
        <v>7.3499999999999996E-2</v>
      </c>
      <c r="AA280">
        <v>117</v>
      </c>
      <c r="AB280">
        <v>1</v>
      </c>
      <c r="AC280">
        <v>100</v>
      </c>
      <c r="AD280">
        <v>5</v>
      </c>
      <c r="AE280" s="7">
        <f t="shared" si="46"/>
        <v>21</v>
      </c>
      <c r="AF280" s="7">
        <f t="shared" si="47"/>
        <v>4</v>
      </c>
      <c r="AG280" s="7">
        <f t="shared" si="48"/>
        <v>2024</v>
      </c>
      <c r="AH280" s="8">
        <f t="shared" si="49"/>
        <v>23</v>
      </c>
      <c r="AI280" s="8">
        <f t="shared" si="50"/>
        <v>5</v>
      </c>
      <c r="AJ280" s="9">
        <f t="shared" si="51"/>
        <v>2305</v>
      </c>
      <c r="AK280" s="23">
        <f t="shared" si="52"/>
        <v>23</v>
      </c>
      <c r="AL280" s="8">
        <f t="shared" si="53"/>
        <v>23</v>
      </c>
      <c r="AM280" s="8">
        <f t="shared" si="44"/>
        <v>21</v>
      </c>
      <c r="AN280" s="10">
        <f t="shared" si="45"/>
        <v>45403</v>
      </c>
      <c r="AO280" s="10">
        <f t="shared" si="54"/>
        <v>45404</v>
      </c>
    </row>
    <row r="281" spans="1:41" x14ac:dyDescent="0.35">
      <c r="A281" s="1">
        <v>45403</v>
      </c>
      <c r="B281" s="2">
        <v>0.96527777777777779</v>
      </c>
      <c r="C281">
        <v>4.8</v>
      </c>
      <c r="D281">
        <v>4.8</v>
      </c>
      <c r="E281">
        <v>4.7</v>
      </c>
      <c r="F281">
        <v>93</v>
      </c>
      <c r="G281">
        <v>3.8</v>
      </c>
      <c r="H281">
        <v>1.7</v>
      </c>
      <c r="I281" t="s">
        <v>0</v>
      </c>
      <c r="J281">
        <v>0.14000000000000001</v>
      </c>
      <c r="K281">
        <v>3.5</v>
      </c>
      <c r="L281" t="s">
        <v>0</v>
      </c>
      <c r="M281">
        <v>4.8</v>
      </c>
      <c r="N281">
        <v>4.8</v>
      </c>
      <c r="O281">
        <v>4.8</v>
      </c>
      <c r="P281">
        <v>1002.7</v>
      </c>
      <c r="Q281">
        <v>0</v>
      </c>
      <c r="R281">
        <v>0</v>
      </c>
      <c r="S281">
        <v>4.7E-2</v>
      </c>
      <c r="T281">
        <v>0</v>
      </c>
      <c r="U281">
        <v>20.5</v>
      </c>
      <c r="V281">
        <v>43</v>
      </c>
      <c r="W281">
        <v>7.5</v>
      </c>
      <c r="X281">
        <v>19.3</v>
      </c>
      <c r="Y281">
        <v>8.25</v>
      </c>
      <c r="Z281">
        <v>7.3499999999999996E-2</v>
      </c>
      <c r="AA281">
        <v>117</v>
      </c>
      <c r="AB281">
        <v>1</v>
      </c>
      <c r="AC281">
        <v>100</v>
      </c>
      <c r="AD281">
        <v>5</v>
      </c>
      <c r="AE281" s="7">
        <f t="shared" si="46"/>
        <v>21</v>
      </c>
      <c r="AF281" s="7">
        <f t="shared" si="47"/>
        <v>4</v>
      </c>
      <c r="AG281" s="7">
        <f t="shared" si="48"/>
        <v>2024</v>
      </c>
      <c r="AH281" s="8">
        <f t="shared" si="49"/>
        <v>23</v>
      </c>
      <c r="AI281" s="8">
        <f t="shared" si="50"/>
        <v>10</v>
      </c>
      <c r="AJ281" s="9">
        <f t="shared" si="51"/>
        <v>2310</v>
      </c>
      <c r="AK281" s="23">
        <f t="shared" si="52"/>
        <v>23</v>
      </c>
      <c r="AL281" s="8">
        <f t="shared" si="53"/>
        <v>23</v>
      </c>
      <c r="AM281" s="8">
        <f t="shared" si="44"/>
        <v>21</v>
      </c>
      <c r="AN281" s="10">
        <f t="shared" si="45"/>
        <v>45403</v>
      </c>
      <c r="AO281" s="10">
        <f t="shared" si="54"/>
        <v>45404</v>
      </c>
    </row>
    <row r="282" spans="1:41" x14ac:dyDescent="0.35">
      <c r="A282" s="1">
        <v>45403</v>
      </c>
      <c r="B282" s="2">
        <v>0.96875</v>
      </c>
      <c r="C282">
        <v>4.9000000000000004</v>
      </c>
      <c r="D282">
        <v>4.9000000000000004</v>
      </c>
      <c r="E282">
        <v>4.8</v>
      </c>
      <c r="F282">
        <v>93</v>
      </c>
      <c r="G282">
        <v>3.9</v>
      </c>
      <c r="H282">
        <v>0.9</v>
      </c>
      <c r="I282" t="s">
        <v>0</v>
      </c>
      <c r="J282">
        <v>7.0000000000000007E-2</v>
      </c>
      <c r="K282">
        <v>2.6</v>
      </c>
      <c r="L282" t="s">
        <v>0</v>
      </c>
      <c r="M282">
        <v>4.9000000000000004</v>
      </c>
      <c r="N282">
        <v>4.9000000000000004</v>
      </c>
      <c r="O282">
        <v>4.9000000000000004</v>
      </c>
      <c r="P282">
        <v>1002.8</v>
      </c>
      <c r="Q282">
        <v>0</v>
      </c>
      <c r="R282">
        <v>0</v>
      </c>
      <c r="S282">
        <v>4.7E-2</v>
      </c>
      <c r="T282">
        <v>0</v>
      </c>
      <c r="U282">
        <v>20.5</v>
      </c>
      <c r="V282">
        <v>43</v>
      </c>
      <c r="W282">
        <v>7.5</v>
      </c>
      <c r="X282">
        <v>19.3</v>
      </c>
      <c r="Y282">
        <v>8.25</v>
      </c>
      <c r="Z282">
        <v>7.3499999999999996E-2</v>
      </c>
      <c r="AA282">
        <v>117</v>
      </c>
      <c r="AB282">
        <v>1</v>
      </c>
      <c r="AC282">
        <v>100</v>
      </c>
      <c r="AD282">
        <v>5</v>
      </c>
      <c r="AE282" s="7">
        <f t="shared" si="46"/>
        <v>21</v>
      </c>
      <c r="AF282" s="7">
        <f t="shared" si="47"/>
        <v>4</v>
      </c>
      <c r="AG282" s="7">
        <f t="shared" si="48"/>
        <v>2024</v>
      </c>
      <c r="AH282" s="8">
        <f t="shared" si="49"/>
        <v>23</v>
      </c>
      <c r="AI282" s="8">
        <f t="shared" si="50"/>
        <v>15</v>
      </c>
      <c r="AJ282" s="9">
        <f t="shared" si="51"/>
        <v>2315</v>
      </c>
      <c r="AK282" s="23">
        <f t="shared" si="52"/>
        <v>23</v>
      </c>
      <c r="AL282" s="8">
        <f t="shared" si="53"/>
        <v>23</v>
      </c>
      <c r="AM282" s="8">
        <f t="shared" si="44"/>
        <v>21</v>
      </c>
      <c r="AN282" s="10">
        <f t="shared" si="45"/>
        <v>45403</v>
      </c>
      <c r="AO282" s="10">
        <f t="shared" si="54"/>
        <v>45404</v>
      </c>
    </row>
    <row r="283" spans="1:41" x14ac:dyDescent="0.35">
      <c r="A283" s="1">
        <v>45403</v>
      </c>
      <c r="B283" s="2">
        <v>0.97222222222222221</v>
      </c>
      <c r="C283">
        <v>4.9000000000000004</v>
      </c>
      <c r="D283">
        <v>4.9000000000000004</v>
      </c>
      <c r="E283">
        <v>4.9000000000000004</v>
      </c>
      <c r="F283">
        <v>93</v>
      </c>
      <c r="G283">
        <v>3.9</v>
      </c>
      <c r="H283">
        <v>0.9</v>
      </c>
      <c r="I283" t="s">
        <v>0</v>
      </c>
      <c r="J283">
        <v>7.0000000000000007E-2</v>
      </c>
      <c r="K283">
        <v>3.5</v>
      </c>
      <c r="L283" t="s">
        <v>0</v>
      </c>
      <c r="M283">
        <v>4.9000000000000004</v>
      </c>
      <c r="N283">
        <v>4.9000000000000004</v>
      </c>
      <c r="O283">
        <v>4.9000000000000004</v>
      </c>
      <c r="P283">
        <v>1002.8</v>
      </c>
      <c r="Q283">
        <v>0</v>
      </c>
      <c r="R283">
        <v>0</v>
      </c>
      <c r="S283">
        <v>4.5999999999999999E-2</v>
      </c>
      <c r="T283">
        <v>0</v>
      </c>
      <c r="U283">
        <v>20.5</v>
      </c>
      <c r="V283">
        <v>43</v>
      </c>
      <c r="W283">
        <v>7.5</v>
      </c>
      <c r="X283">
        <v>19.3</v>
      </c>
      <c r="Y283">
        <v>8.25</v>
      </c>
      <c r="Z283">
        <v>7.3499999999999996E-2</v>
      </c>
      <c r="AA283">
        <v>117</v>
      </c>
      <c r="AB283">
        <v>1</v>
      </c>
      <c r="AC283">
        <v>100</v>
      </c>
      <c r="AD283">
        <v>5</v>
      </c>
      <c r="AE283" s="7">
        <f t="shared" si="46"/>
        <v>21</v>
      </c>
      <c r="AF283" s="7">
        <f t="shared" si="47"/>
        <v>4</v>
      </c>
      <c r="AG283" s="7">
        <f t="shared" si="48"/>
        <v>2024</v>
      </c>
      <c r="AH283" s="8">
        <f t="shared" si="49"/>
        <v>23</v>
      </c>
      <c r="AI283" s="8">
        <f t="shared" si="50"/>
        <v>20</v>
      </c>
      <c r="AJ283" s="9">
        <f t="shared" si="51"/>
        <v>2320</v>
      </c>
      <c r="AK283" s="23">
        <f t="shared" si="52"/>
        <v>23</v>
      </c>
      <c r="AL283" s="8">
        <f t="shared" si="53"/>
        <v>23</v>
      </c>
      <c r="AM283" s="8">
        <f t="shared" si="44"/>
        <v>21</v>
      </c>
      <c r="AN283" s="10">
        <f t="shared" si="45"/>
        <v>45403</v>
      </c>
      <c r="AO283" s="10">
        <f t="shared" si="54"/>
        <v>45404</v>
      </c>
    </row>
    <row r="284" spans="1:41" x14ac:dyDescent="0.35">
      <c r="A284" s="1">
        <v>45403</v>
      </c>
      <c r="B284" s="2">
        <v>0.97569444444444453</v>
      </c>
      <c r="C284">
        <v>4.9000000000000004</v>
      </c>
      <c r="D284">
        <v>4.9000000000000004</v>
      </c>
      <c r="E284">
        <v>4.9000000000000004</v>
      </c>
      <c r="F284">
        <v>93</v>
      </c>
      <c r="G284">
        <v>3.9</v>
      </c>
      <c r="H284">
        <v>0.9</v>
      </c>
      <c r="I284" t="s">
        <v>0</v>
      </c>
      <c r="J284">
        <v>7.0000000000000007E-2</v>
      </c>
      <c r="K284">
        <v>4.3</v>
      </c>
      <c r="L284" t="s">
        <v>0</v>
      </c>
      <c r="M284">
        <v>4.9000000000000004</v>
      </c>
      <c r="N284">
        <v>4.9000000000000004</v>
      </c>
      <c r="O284">
        <v>4.9000000000000004</v>
      </c>
      <c r="P284">
        <v>1002.8</v>
      </c>
      <c r="Q284">
        <v>0</v>
      </c>
      <c r="R284">
        <v>0</v>
      </c>
      <c r="S284">
        <v>4.5999999999999999E-2</v>
      </c>
      <c r="T284">
        <v>0</v>
      </c>
      <c r="U284">
        <v>20.5</v>
      </c>
      <c r="V284">
        <v>43</v>
      </c>
      <c r="W284">
        <v>7.5</v>
      </c>
      <c r="X284">
        <v>19.3</v>
      </c>
      <c r="Y284">
        <v>8.25</v>
      </c>
      <c r="Z284">
        <v>7.3499999999999996E-2</v>
      </c>
      <c r="AA284">
        <v>117</v>
      </c>
      <c r="AB284">
        <v>1</v>
      </c>
      <c r="AC284">
        <v>100</v>
      </c>
      <c r="AD284">
        <v>5</v>
      </c>
      <c r="AE284" s="7">
        <f t="shared" si="46"/>
        <v>21</v>
      </c>
      <c r="AF284" s="7">
        <f t="shared" si="47"/>
        <v>4</v>
      </c>
      <c r="AG284" s="7">
        <f t="shared" si="48"/>
        <v>2024</v>
      </c>
      <c r="AH284" s="8">
        <f t="shared" si="49"/>
        <v>23</v>
      </c>
      <c r="AI284" s="8">
        <f t="shared" si="50"/>
        <v>25</v>
      </c>
      <c r="AJ284" s="9">
        <f t="shared" si="51"/>
        <v>2325</v>
      </c>
      <c r="AK284" s="23">
        <f t="shared" si="52"/>
        <v>23</v>
      </c>
      <c r="AL284" s="8">
        <f t="shared" si="53"/>
        <v>23</v>
      </c>
      <c r="AM284" s="8">
        <f t="shared" si="44"/>
        <v>21</v>
      </c>
      <c r="AN284" s="10">
        <f t="shared" si="45"/>
        <v>45403</v>
      </c>
      <c r="AO284" s="10">
        <f t="shared" si="54"/>
        <v>45404</v>
      </c>
    </row>
    <row r="285" spans="1:41" x14ac:dyDescent="0.35">
      <c r="A285" s="1">
        <v>45403</v>
      </c>
      <c r="B285" s="2">
        <v>0.97916666666666663</v>
      </c>
      <c r="C285">
        <v>5</v>
      </c>
      <c r="D285">
        <v>5</v>
      </c>
      <c r="E285">
        <v>4.9000000000000004</v>
      </c>
      <c r="F285">
        <v>93</v>
      </c>
      <c r="G285">
        <v>4</v>
      </c>
      <c r="H285">
        <v>0.9</v>
      </c>
      <c r="I285" t="s">
        <v>0</v>
      </c>
      <c r="J285">
        <v>7.0000000000000007E-2</v>
      </c>
      <c r="K285">
        <v>1.7</v>
      </c>
      <c r="L285" t="s">
        <v>0</v>
      </c>
      <c r="M285">
        <v>5</v>
      </c>
      <c r="N285">
        <v>5</v>
      </c>
      <c r="O285">
        <v>5</v>
      </c>
      <c r="P285">
        <v>1002.8</v>
      </c>
      <c r="Q285">
        <v>0</v>
      </c>
      <c r="R285">
        <v>0</v>
      </c>
      <c r="S285">
        <v>4.5999999999999999E-2</v>
      </c>
      <c r="T285">
        <v>0</v>
      </c>
      <c r="U285">
        <v>20.399999999999999</v>
      </c>
      <c r="V285">
        <v>43</v>
      </c>
      <c r="W285">
        <v>7.4</v>
      </c>
      <c r="X285">
        <v>19.2</v>
      </c>
      <c r="Y285">
        <v>8.25</v>
      </c>
      <c r="Z285">
        <v>7.3599999999999999E-2</v>
      </c>
      <c r="AA285">
        <v>117</v>
      </c>
      <c r="AB285">
        <v>1</v>
      </c>
      <c r="AC285">
        <v>100</v>
      </c>
      <c r="AD285">
        <v>5</v>
      </c>
      <c r="AE285" s="7">
        <f t="shared" si="46"/>
        <v>21</v>
      </c>
      <c r="AF285" s="7">
        <f t="shared" si="47"/>
        <v>4</v>
      </c>
      <c r="AG285" s="7">
        <f t="shared" si="48"/>
        <v>2024</v>
      </c>
      <c r="AH285" s="8">
        <f t="shared" si="49"/>
        <v>23</v>
      </c>
      <c r="AI285" s="8">
        <f t="shared" si="50"/>
        <v>30</v>
      </c>
      <c r="AJ285" s="9">
        <f t="shared" si="51"/>
        <v>2330</v>
      </c>
      <c r="AK285" s="23">
        <f t="shared" si="52"/>
        <v>23</v>
      </c>
      <c r="AL285" s="8">
        <f t="shared" si="53"/>
        <v>23</v>
      </c>
      <c r="AM285" s="8">
        <f t="shared" si="44"/>
        <v>21</v>
      </c>
      <c r="AN285" s="10">
        <f t="shared" si="45"/>
        <v>45403</v>
      </c>
      <c r="AO285" s="10">
        <f t="shared" si="54"/>
        <v>45404</v>
      </c>
    </row>
    <row r="286" spans="1:41" x14ac:dyDescent="0.35">
      <c r="A286" s="1">
        <v>45403</v>
      </c>
      <c r="B286" s="2">
        <v>0.98263888888888884</v>
      </c>
      <c r="C286">
        <v>5.0999999999999996</v>
      </c>
      <c r="D286">
        <v>5.0999999999999996</v>
      </c>
      <c r="E286">
        <v>4.9000000000000004</v>
      </c>
      <c r="F286">
        <v>93</v>
      </c>
      <c r="G286">
        <v>4</v>
      </c>
      <c r="H286">
        <v>1.7</v>
      </c>
      <c r="I286" t="s">
        <v>0</v>
      </c>
      <c r="J286">
        <v>0.14000000000000001</v>
      </c>
      <c r="K286">
        <v>4.3</v>
      </c>
      <c r="L286" t="s">
        <v>0</v>
      </c>
      <c r="M286">
        <v>5</v>
      </c>
      <c r="N286">
        <v>5.0999999999999996</v>
      </c>
      <c r="O286">
        <v>5</v>
      </c>
      <c r="P286">
        <v>1002.8</v>
      </c>
      <c r="Q286">
        <v>0</v>
      </c>
      <c r="R286">
        <v>0</v>
      </c>
      <c r="S286">
        <v>4.5999999999999999E-2</v>
      </c>
      <c r="T286">
        <v>0</v>
      </c>
      <c r="U286">
        <v>20.399999999999999</v>
      </c>
      <c r="V286">
        <v>43</v>
      </c>
      <c r="W286">
        <v>7.4</v>
      </c>
      <c r="X286">
        <v>19.2</v>
      </c>
      <c r="Y286">
        <v>8.25</v>
      </c>
      <c r="Z286">
        <v>7.3599999999999999E-2</v>
      </c>
      <c r="AA286">
        <v>116</v>
      </c>
      <c r="AB286">
        <v>1</v>
      </c>
      <c r="AC286">
        <v>100</v>
      </c>
      <c r="AD286">
        <v>5</v>
      </c>
      <c r="AE286" s="7">
        <f t="shared" si="46"/>
        <v>21</v>
      </c>
      <c r="AF286" s="7">
        <f t="shared" si="47"/>
        <v>4</v>
      </c>
      <c r="AG286" s="7">
        <f t="shared" si="48"/>
        <v>2024</v>
      </c>
      <c r="AH286" s="8">
        <f t="shared" si="49"/>
        <v>23</v>
      </c>
      <c r="AI286" s="8">
        <f t="shared" si="50"/>
        <v>35</v>
      </c>
      <c r="AJ286" s="9">
        <f t="shared" si="51"/>
        <v>2335</v>
      </c>
      <c r="AK286" s="23">
        <f t="shared" si="52"/>
        <v>23</v>
      </c>
      <c r="AL286" s="8">
        <f t="shared" si="53"/>
        <v>23</v>
      </c>
      <c r="AM286" s="8">
        <f t="shared" si="44"/>
        <v>21</v>
      </c>
      <c r="AN286" s="10">
        <f t="shared" si="45"/>
        <v>45403</v>
      </c>
      <c r="AO286" s="10">
        <f t="shared" si="54"/>
        <v>45404</v>
      </c>
    </row>
    <row r="287" spans="1:41" x14ac:dyDescent="0.35">
      <c r="A287" s="1">
        <v>45403</v>
      </c>
      <c r="B287" s="2">
        <v>0.98611111111111116</v>
      </c>
      <c r="C287">
        <v>5.0999999999999996</v>
      </c>
      <c r="D287">
        <v>5.0999999999999996</v>
      </c>
      <c r="E287">
        <v>5.0999999999999996</v>
      </c>
      <c r="F287">
        <v>93</v>
      </c>
      <c r="G287">
        <v>4.0999999999999996</v>
      </c>
      <c r="H287">
        <v>0.9</v>
      </c>
      <c r="I287" t="s">
        <v>0</v>
      </c>
      <c r="J287">
        <v>7.0000000000000007E-2</v>
      </c>
      <c r="K287">
        <v>3.5</v>
      </c>
      <c r="L287" t="s">
        <v>0</v>
      </c>
      <c r="M287">
        <v>5.0999999999999996</v>
      </c>
      <c r="N287">
        <v>5.0999999999999996</v>
      </c>
      <c r="O287">
        <v>5.0999999999999996</v>
      </c>
      <c r="P287">
        <v>1002.8</v>
      </c>
      <c r="Q287">
        <v>0</v>
      </c>
      <c r="R287">
        <v>0</v>
      </c>
      <c r="S287">
        <v>4.5999999999999999E-2</v>
      </c>
      <c r="T287">
        <v>0</v>
      </c>
      <c r="U287">
        <v>20.399999999999999</v>
      </c>
      <c r="V287">
        <v>43</v>
      </c>
      <c r="W287">
        <v>7.4</v>
      </c>
      <c r="X287">
        <v>19.2</v>
      </c>
      <c r="Y287">
        <v>8.25</v>
      </c>
      <c r="Z287">
        <v>7.3599999999999999E-2</v>
      </c>
      <c r="AA287">
        <v>117</v>
      </c>
      <c r="AB287">
        <v>1</v>
      </c>
      <c r="AC287">
        <v>100</v>
      </c>
      <c r="AD287">
        <v>5</v>
      </c>
      <c r="AE287" s="7">
        <f t="shared" si="46"/>
        <v>21</v>
      </c>
      <c r="AF287" s="7">
        <f t="shared" si="47"/>
        <v>4</v>
      </c>
      <c r="AG287" s="7">
        <f t="shared" si="48"/>
        <v>2024</v>
      </c>
      <c r="AH287" s="8">
        <f t="shared" si="49"/>
        <v>23</v>
      </c>
      <c r="AI287" s="8">
        <f t="shared" si="50"/>
        <v>40</v>
      </c>
      <c r="AJ287" s="9">
        <f t="shared" si="51"/>
        <v>2340</v>
      </c>
      <c r="AK287" s="23">
        <f t="shared" si="52"/>
        <v>23</v>
      </c>
      <c r="AL287" s="8">
        <f t="shared" si="53"/>
        <v>23</v>
      </c>
      <c r="AM287" s="8">
        <f t="shared" si="44"/>
        <v>21</v>
      </c>
      <c r="AN287" s="10">
        <f t="shared" si="45"/>
        <v>45403</v>
      </c>
      <c r="AO287" s="10">
        <f t="shared" si="54"/>
        <v>45404</v>
      </c>
    </row>
    <row r="288" spans="1:41" x14ac:dyDescent="0.35">
      <c r="A288" s="1">
        <v>45403</v>
      </c>
      <c r="B288" s="2">
        <v>0.98958333333333337</v>
      </c>
      <c r="C288">
        <v>5.0999999999999996</v>
      </c>
      <c r="D288">
        <v>5.0999999999999996</v>
      </c>
      <c r="E288">
        <v>5.0999999999999996</v>
      </c>
      <c r="F288">
        <v>93</v>
      </c>
      <c r="G288">
        <v>4.0999999999999996</v>
      </c>
      <c r="H288">
        <v>1.7</v>
      </c>
      <c r="I288" t="s">
        <v>1</v>
      </c>
      <c r="J288">
        <v>0.14000000000000001</v>
      </c>
      <c r="K288">
        <v>4.3</v>
      </c>
      <c r="L288" t="s">
        <v>1</v>
      </c>
      <c r="M288">
        <v>5.0999999999999996</v>
      </c>
      <c r="N288">
        <v>5.0999999999999996</v>
      </c>
      <c r="O288">
        <v>5.0999999999999996</v>
      </c>
      <c r="P288">
        <v>1002.8</v>
      </c>
      <c r="Q288">
        <v>0</v>
      </c>
      <c r="R288">
        <v>0</v>
      </c>
      <c r="S288">
        <v>4.5999999999999999E-2</v>
      </c>
      <c r="T288">
        <v>0</v>
      </c>
      <c r="U288">
        <v>20.399999999999999</v>
      </c>
      <c r="V288">
        <v>43</v>
      </c>
      <c r="W288">
        <v>7.4</v>
      </c>
      <c r="X288">
        <v>19.2</v>
      </c>
      <c r="Y288">
        <v>8.25</v>
      </c>
      <c r="Z288">
        <v>7.3599999999999999E-2</v>
      </c>
      <c r="AA288">
        <v>116</v>
      </c>
      <c r="AB288">
        <v>1</v>
      </c>
      <c r="AC288">
        <v>100</v>
      </c>
      <c r="AD288">
        <v>5</v>
      </c>
      <c r="AE288" s="7">
        <f t="shared" si="46"/>
        <v>21</v>
      </c>
      <c r="AF288" s="7">
        <f t="shared" si="47"/>
        <v>4</v>
      </c>
      <c r="AG288" s="7">
        <f t="shared" si="48"/>
        <v>2024</v>
      </c>
      <c r="AH288" s="8">
        <f t="shared" si="49"/>
        <v>23</v>
      </c>
      <c r="AI288" s="8">
        <f t="shared" si="50"/>
        <v>45</v>
      </c>
      <c r="AJ288" s="9">
        <f t="shared" si="51"/>
        <v>2345</v>
      </c>
      <c r="AK288" s="23">
        <f t="shared" si="52"/>
        <v>23</v>
      </c>
      <c r="AL288" s="8">
        <f t="shared" si="53"/>
        <v>23</v>
      </c>
      <c r="AM288" s="8">
        <f t="shared" si="44"/>
        <v>21</v>
      </c>
      <c r="AN288" s="10">
        <f t="shared" si="45"/>
        <v>45403</v>
      </c>
      <c r="AO288" s="10">
        <f t="shared" si="54"/>
        <v>45404</v>
      </c>
    </row>
    <row r="289" spans="1:41" x14ac:dyDescent="0.35">
      <c r="A289" s="1">
        <v>45403</v>
      </c>
      <c r="B289" s="2">
        <v>0.99305555555555547</v>
      </c>
      <c r="C289">
        <v>5.0999999999999996</v>
      </c>
      <c r="D289">
        <v>5.0999999999999996</v>
      </c>
      <c r="E289">
        <v>5</v>
      </c>
      <c r="F289">
        <v>93</v>
      </c>
      <c r="G289">
        <v>4</v>
      </c>
      <c r="H289">
        <v>1.7</v>
      </c>
      <c r="I289" t="s">
        <v>0</v>
      </c>
      <c r="J289">
        <v>0.14000000000000001</v>
      </c>
      <c r="K289">
        <v>3.5</v>
      </c>
      <c r="L289" t="s">
        <v>0</v>
      </c>
      <c r="M289">
        <v>5</v>
      </c>
      <c r="N289">
        <v>5.0999999999999996</v>
      </c>
      <c r="O289">
        <v>5</v>
      </c>
      <c r="P289">
        <v>1002.9</v>
      </c>
      <c r="Q289">
        <v>0</v>
      </c>
      <c r="R289">
        <v>0</v>
      </c>
      <c r="S289">
        <v>4.5999999999999999E-2</v>
      </c>
      <c r="T289">
        <v>0</v>
      </c>
      <c r="U289">
        <v>20.399999999999999</v>
      </c>
      <c r="V289">
        <v>43</v>
      </c>
      <c r="W289">
        <v>7.4</v>
      </c>
      <c r="X289">
        <v>19.2</v>
      </c>
      <c r="Y289">
        <v>8.25</v>
      </c>
      <c r="Z289">
        <v>7.3599999999999999E-2</v>
      </c>
      <c r="AA289">
        <v>117</v>
      </c>
      <c r="AB289">
        <v>1</v>
      </c>
      <c r="AC289">
        <v>100</v>
      </c>
      <c r="AD289">
        <v>5</v>
      </c>
      <c r="AE289" s="7">
        <f t="shared" si="46"/>
        <v>21</v>
      </c>
      <c r="AF289" s="7">
        <f t="shared" si="47"/>
        <v>4</v>
      </c>
      <c r="AG289" s="7">
        <f t="shared" si="48"/>
        <v>2024</v>
      </c>
      <c r="AH289" s="8">
        <f t="shared" si="49"/>
        <v>23</v>
      </c>
      <c r="AI289" s="8">
        <f t="shared" si="50"/>
        <v>50</v>
      </c>
      <c r="AJ289" s="9">
        <f t="shared" si="51"/>
        <v>2350</v>
      </c>
      <c r="AK289" s="23">
        <f t="shared" si="52"/>
        <v>23</v>
      </c>
      <c r="AL289" s="8">
        <f t="shared" si="53"/>
        <v>23</v>
      </c>
      <c r="AM289" s="8">
        <f t="shared" si="44"/>
        <v>21</v>
      </c>
      <c r="AN289" s="10">
        <f t="shared" si="45"/>
        <v>45403</v>
      </c>
      <c r="AO289" s="10">
        <f t="shared" si="54"/>
        <v>45404</v>
      </c>
    </row>
    <row r="290" spans="1:41" x14ac:dyDescent="0.35">
      <c r="A290" s="1">
        <v>45403</v>
      </c>
      <c r="B290" s="2">
        <v>0.99652777777777779</v>
      </c>
      <c r="C290">
        <v>5.0999999999999996</v>
      </c>
      <c r="D290">
        <v>5.0999999999999996</v>
      </c>
      <c r="E290">
        <v>5.0999999999999996</v>
      </c>
      <c r="F290">
        <v>93</v>
      </c>
      <c r="G290">
        <v>4.0999999999999996</v>
      </c>
      <c r="H290">
        <v>2.6</v>
      </c>
      <c r="I290" t="s">
        <v>1</v>
      </c>
      <c r="J290">
        <v>0.22</v>
      </c>
      <c r="K290">
        <v>4.3</v>
      </c>
      <c r="L290" t="s">
        <v>1</v>
      </c>
      <c r="M290">
        <v>4.3</v>
      </c>
      <c r="N290">
        <v>5.0999999999999996</v>
      </c>
      <c r="O290">
        <v>4.3</v>
      </c>
      <c r="P290">
        <v>1002.8</v>
      </c>
      <c r="Q290">
        <v>0</v>
      </c>
      <c r="R290">
        <v>0</v>
      </c>
      <c r="S290">
        <v>4.5999999999999999E-2</v>
      </c>
      <c r="T290">
        <v>0</v>
      </c>
      <c r="U290">
        <v>20.3</v>
      </c>
      <c r="V290">
        <v>43</v>
      </c>
      <c r="W290">
        <v>7.3</v>
      </c>
      <c r="X290">
        <v>19.2</v>
      </c>
      <c r="Y290">
        <v>8.25</v>
      </c>
      <c r="Z290">
        <v>7.3599999999999999E-2</v>
      </c>
      <c r="AA290">
        <v>117</v>
      </c>
      <c r="AB290">
        <v>1</v>
      </c>
      <c r="AC290">
        <v>100</v>
      </c>
      <c r="AD290">
        <v>5</v>
      </c>
      <c r="AE290" s="7">
        <f t="shared" si="46"/>
        <v>21</v>
      </c>
      <c r="AF290" s="7">
        <f t="shared" si="47"/>
        <v>4</v>
      </c>
      <c r="AG290" s="7">
        <f t="shared" si="48"/>
        <v>2024</v>
      </c>
      <c r="AH290" s="8">
        <f t="shared" si="49"/>
        <v>23</v>
      </c>
      <c r="AI290" s="8">
        <f t="shared" si="50"/>
        <v>55</v>
      </c>
      <c r="AJ290" s="9">
        <f t="shared" si="51"/>
        <v>2355</v>
      </c>
      <c r="AK290" s="23">
        <f t="shared" si="52"/>
        <v>23</v>
      </c>
      <c r="AL290" s="8">
        <f t="shared" si="53"/>
        <v>23</v>
      </c>
      <c r="AM290" s="8">
        <f t="shared" si="44"/>
        <v>21</v>
      </c>
      <c r="AN290" s="10">
        <f t="shared" si="45"/>
        <v>45403</v>
      </c>
      <c r="AO290" s="10">
        <f t="shared" si="54"/>
        <v>45404</v>
      </c>
    </row>
    <row r="291" spans="1:41" x14ac:dyDescent="0.35">
      <c r="A291" s="1">
        <v>45404</v>
      </c>
      <c r="B291" s="2">
        <v>0</v>
      </c>
      <c r="C291">
        <v>5.2</v>
      </c>
      <c r="D291">
        <v>5.2</v>
      </c>
      <c r="E291">
        <v>5.0999999999999996</v>
      </c>
      <c r="F291">
        <v>92</v>
      </c>
      <c r="G291">
        <v>4</v>
      </c>
      <c r="H291">
        <v>1.7</v>
      </c>
      <c r="I291" t="s">
        <v>0</v>
      </c>
      <c r="J291">
        <v>0.14000000000000001</v>
      </c>
      <c r="K291">
        <v>5.2</v>
      </c>
      <c r="L291" t="s">
        <v>0</v>
      </c>
      <c r="M291">
        <v>5.0999999999999996</v>
      </c>
      <c r="N291">
        <v>5.2</v>
      </c>
      <c r="O291">
        <v>5.0999999999999996</v>
      </c>
      <c r="P291">
        <v>1002.9</v>
      </c>
      <c r="Q291">
        <v>0</v>
      </c>
      <c r="R291">
        <v>0</v>
      </c>
      <c r="S291">
        <v>4.5999999999999999E-2</v>
      </c>
      <c r="T291">
        <v>0</v>
      </c>
      <c r="U291">
        <v>20.3</v>
      </c>
      <c r="V291">
        <v>43</v>
      </c>
      <c r="W291">
        <v>7.3</v>
      </c>
      <c r="X291">
        <v>19.2</v>
      </c>
      <c r="Y291">
        <v>8.25</v>
      </c>
      <c r="Z291">
        <v>7.3599999999999999E-2</v>
      </c>
      <c r="AA291">
        <v>117</v>
      </c>
      <c r="AB291">
        <v>1</v>
      </c>
      <c r="AC291">
        <v>100</v>
      </c>
      <c r="AD291">
        <v>5</v>
      </c>
      <c r="AE291" s="7">
        <f t="shared" si="46"/>
        <v>22</v>
      </c>
      <c r="AF291" s="7">
        <f t="shared" si="47"/>
        <v>4</v>
      </c>
      <c r="AG291" s="7">
        <f t="shared" si="48"/>
        <v>2024</v>
      </c>
      <c r="AH291" s="8">
        <f t="shared" si="49"/>
        <v>0</v>
      </c>
      <c r="AI291" s="8">
        <f t="shared" si="50"/>
        <v>0</v>
      </c>
      <c r="AJ291" s="9">
        <f t="shared" si="51"/>
        <v>0</v>
      </c>
      <c r="AK291" s="23">
        <f t="shared" si="52"/>
        <v>-1</v>
      </c>
      <c r="AL291" s="8">
        <f t="shared" si="53"/>
        <v>0</v>
      </c>
      <c r="AM291" s="8">
        <f>IF(AK291=-1,AE291-1,AE291)</f>
        <v>21</v>
      </c>
      <c r="AN291" s="10">
        <f t="shared" si="45"/>
        <v>45403</v>
      </c>
      <c r="AO291" s="10">
        <f t="shared" si="54"/>
        <v>45404</v>
      </c>
    </row>
    <row r="292" spans="1:41" x14ac:dyDescent="0.35">
      <c r="A292" s="1">
        <v>45404</v>
      </c>
      <c r="B292" s="2">
        <v>3.472222222222222E-3</v>
      </c>
      <c r="C292">
        <v>5.0999999999999996</v>
      </c>
      <c r="D292">
        <v>5.2</v>
      </c>
      <c r="E292">
        <v>5.0999999999999996</v>
      </c>
      <c r="F292">
        <v>92</v>
      </c>
      <c r="G292">
        <v>3.9</v>
      </c>
      <c r="H292">
        <v>1.7</v>
      </c>
      <c r="I292" t="s">
        <v>0</v>
      </c>
      <c r="J292">
        <v>0.14000000000000001</v>
      </c>
      <c r="K292">
        <v>4.3</v>
      </c>
      <c r="L292" t="s">
        <v>0</v>
      </c>
      <c r="M292">
        <v>5.0999999999999996</v>
      </c>
      <c r="N292">
        <v>5.0999999999999996</v>
      </c>
      <c r="O292">
        <v>5.0999999999999996</v>
      </c>
      <c r="P292">
        <v>1002.9</v>
      </c>
      <c r="Q292">
        <v>0</v>
      </c>
      <c r="R292">
        <v>0</v>
      </c>
      <c r="S292">
        <v>4.5999999999999999E-2</v>
      </c>
      <c r="T292">
        <v>0</v>
      </c>
      <c r="U292">
        <v>20.3</v>
      </c>
      <c r="V292">
        <v>43</v>
      </c>
      <c r="W292">
        <v>7.3</v>
      </c>
      <c r="X292">
        <v>19.2</v>
      </c>
      <c r="Y292">
        <v>8.25</v>
      </c>
      <c r="Z292">
        <v>7.3599999999999999E-2</v>
      </c>
      <c r="AA292">
        <v>117</v>
      </c>
      <c r="AB292">
        <v>1</v>
      </c>
      <c r="AC292">
        <v>100</v>
      </c>
      <c r="AD292">
        <v>5</v>
      </c>
      <c r="AE292" s="7">
        <f t="shared" si="46"/>
        <v>22</v>
      </c>
      <c r="AF292" s="7">
        <f t="shared" si="47"/>
        <v>4</v>
      </c>
      <c r="AG292" s="7">
        <f t="shared" si="48"/>
        <v>2024</v>
      </c>
      <c r="AH292" s="8">
        <f t="shared" si="49"/>
        <v>0</v>
      </c>
      <c r="AI292" s="8">
        <f t="shared" si="50"/>
        <v>5</v>
      </c>
      <c r="AJ292" s="9">
        <f t="shared" si="51"/>
        <v>5</v>
      </c>
      <c r="AK292" s="23">
        <f t="shared" si="52"/>
        <v>0</v>
      </c>
      <c r="AL292" s="8">
        <f t="shared" si="53"/>
        <v>0</v>
      </c>
      <c r="AM292" s="8">
        <f t="shared" ref="AM292:AM355" si="55">IF(AK292=-1,AE292-1,AE292)</f>
        <v>22</v>
      </c>
      <c r="AN292" s="10">
        <f t="shared" si="45"/>
        <v>45403</v>
      </c>
      <c r="AO292" s="10">
        <f t="shared" si="54"/>
        <v>45404</v>
      </c>
    </row>
    <row r="293" spans="1:41" x14ac:dyDescent="0.35">
      <c r="A293" s="1">
        <v>45404</v>
      </c>
      <c r="B293" s="2">
        <v>6.9444444444444441E-3</v>
      </c>
      <c r="C293">
        <v>5.0999999999999996</v>
      </c>
      <c r="D293">
        <v>5.0999999999999996</v>
      </c>
      <c r="E293">
        <v>5.0999999999999996</v>
      </c>
      <c r="F293">
        <v>92</v>
      </c>
      <c r="G293">
        <v>3.9</v>
      </c>
      <c r="H293">
        <v>1.7</v>
      </c>
      <c r="I293" t="s">
        <v>1</v>
      </c>
      <c r="J293">
        <v>0.14000000000000001</v>
      </c>
      <c r="K293">
        <v>3.5</v>
      </c>
      <c r="L293" t="s">
        <v>1</v>
      </c>
      <c r="M293">
        <v>5</v>
      </c>
      <c r="N293">
        <v>5.0999999999999996</v>
      </c>
      <c r="O293">
        <v>5</v>
      </c>
      <c r="P293">
        <v>1003</v>
      </c>
      <c r="Q293">
        <v>0</v>
      </c>
      <c r="R293">
        <v>0</v>
      </c>
      <c r="S293">
        <v>4.5999999999999999E-2</v>
      </c>
      <c r="T293">
        <v>0</v>
      </c>
      <c r="U293">
        <v>20.3</v>
      </c>
      <c r="V293">
        <v>43</v>
      </c>
      <c r="W293">
        <v>7.3</v>
      </c>
      <c r="X293">
        <v>19.2</v>
      </c>
      <c r="Y293">
        <v>8.25</v>
      </c>
      <c r="Z293">
        <v>7.3599999999999999E-2</v>
      </c>
      <c r="AA293">
        <v>116</v>
      </c>
      <c r="AB293">
        <v>1</v>
      </c>
      <c r="AC293">
        <v>100</v>
      </c>
      <c r="AD293">
        <v>5</v>
      </c>
      <c r="AE293" s="7">
        <f t="shared" si="46"/>
        <v>22</v>
      </c>
      <c r="AF293" s="7">
        <f t="shared" si="47"/>
        <v>4</v>
      </c>
      <c r="AG293" s="7">
        <f t="shared" si="48"/>
        <v>2024</v>
      </c>
      <c r="AH293" s="8">
        <f t="shared" si="49"/>
        <v>0</v>
      </c>
      <c r="AI293" s="8">
        <f t="shared" si="50"/>
        <v>10</v>
      </c>
      <c r="AJ293" s="9">
        <f t="shared" si="51"/>
        <v>10</v>
      </c>
      <c r="AK293" s="23">
        <f t="shared" si="52"/>
        <v>0</v>
      </c>
      <c r="AL293" s="8">
        <f t="shared" si="53"/>
        <v>0</v>
      </c>
      <c r="AM293" s="8">
        <f t="shared" si="55"/>
        <v>22</v>
      </c>
      <c r="AN293" s="10">
        <f t="shared" si="45"/>
        <v>45403</v>
      </c>
      <c r="AO293" s="10">
        <f t="shared" si="54"/>
        <v>45404</v>
      </c>
    </row>
    <row r="294" spans="1:41" x14ac:dyDescent="0.35">
      <c r="A294" s="1">
        <v>45404</v>
      </c>
      <c r="B294" s="2">
        <v>1.0416666666666666E-2</v>
      </c>
      <c r="C294">
        <v>5.0999999999999996</v>
      </c>
      <c r="D294">
        <v>5.0999999999999996</v>
      </c>
      <c r="E294">
        <v>5.0999999999999996</v>
      </c>
      <c r="F294">
        <v>92</v>
      </c>
      <c r="G294">
        <v>3.9</v>
      </c>
      <c r="H294">
        <v>1.7</v>
      </c>
      <c r="I294" t="s">
        <v>0</v>
      </c>
      <c r="J294">
        <v>0.14000000000000001</v>
      </c>
      <c r="K294">
        <v>4.3</v>
      </c>
      <c r="L294" t="s">
        <v>1</v>
      </c>
      <c r="M294">
        <v>5</v>
      </c>
      <c r="N294">
        <v>5.0999999999999996</v>
      </c>
      <c r="O294">
        <v>5</v>
      </c>
      <c r="P294">
        <v>1002.9</v>
      </c>
      <c r="Q294">
        <v>0</v>
      </c>
      <c r="R294">
        <v>0</v>
      </c>
      <c r="S294">
        <v>4.5999999999999999E-2</v>
      </c>
      <c r="T294">
        <v>0</v>
      </c>
      <c r="U294">
        <v>20.3</v>
      </c>
      <c r="V294">
        <v>43</v>
      </c>
      <c r="W294">
        <v>7.3</v>
      </c>
      <c r="X294">
        <v>19.2</v>
      </c>
      <c r="Y294">
        <v>8.25</v>
      </c>
      <c r="Z294">
        <v>7.3599999999999999E-2</v>
      </c>
      <c r="AA294">
        <v>117</v>
      </c>
      <c r="AB294">
        <v>1</v>
      </c>
      <c r="AC294">
        <v>100</v>
      </c>
      <c r="AD294">
        <v>5</v>
      </c>
      <c r="AE294" s="7">
        <f t="shared" si="46"/>
        <v>22</v>
      </c>
      <c r="AF294" s="7">
        <f t="shared" si="47"/>
        <v>4</v>
      </c>
      <c r="AG294" s="7">
        <f t="shared" si="48"/>
        <v>2024</v>
      </c>
      <c r="AH294" s="8">
        <f t="shared" si="49"/>
        <v>0</v>
      </c>
      <c r="AI294" s="8">
        <f t="shared" si="50"/>
        <v>15</v>
      </c>
      <c r="AJ294" s="9">
        <f t="shared" si="51"/>
        <v>15</v>
      </c>
      <c r="AK294" s="23">
        <f t="shared" si="52"/>
        <v>0</v>
      </c>
      <c r="AL294" s="8">
        <f t="shared" si="53"/>
        <v>0</v>
      </c>
      <c r="AM294" s="8">
        <f t="shared" si="55"/>
        <v>22</v>
      </c>
      <c r="AN294" s="10">
        <f t="shared" si="45"/>
        <v>45403</v>
      </c>
      <c r="AO294" s="10">
        <f t="shared" si="54"/>
        <v>45404</v>
      </c>
    </row>
    <row r="295" spans="1:41" x14ac:dyDescent="0.35">
      <c r="A295" s="1">
        <v>45404</v>
      </c>
      <c r="B295" s="2">
        <v>1.3888888888888888E-2</v>
      </c>
      <c r="C295">
        <v>5</v>
      </c>
      <c r="D295">
        <v>5.0999999999999996</v>
      </c>
      <c r="E295">
        <v>5</v>
      </c>
      <c r="F295">
        <v>91</v>
      </c>
      <c r="G295">
        <v>3.7</v>
      </c>
      <c r="H295">
        <v>1.7</v>
      </c>
      <c r="I295" t="s">
        <v>1</v>
      </c>
      <c r="J295">
        <v>0.14000000000000001</v>
      </c>
      <c r="K295">
        <v>4.3</v>
      </c>
      <c r="L295" t="s">
        <v>0</v>
      </c>
      <c r="M295">
        <v>4.9000000000000004</v>
      </c>
      <c r="N295">
        <v>4.9000000000000004</v>
      </c>
      <c r="O295">
        <v>4.9000000000000004</v>
      </c>
      <c r="P295">
        <v>1003</v>
      </c>
      <c r="Q295">
        <v>0</v>
      </c>
      <c r="R295">
        <v>0</v>
      </c>
      <c r="S295">
        <v>4.5999999999999999E-2</v>
      </c>
      <c r="T295">
        <v>0</v>
      </c>
      <c r="U295">
        <v>20.2</v>
      </c>
      <c r="V295">
        <v>43</v>
      </c>
      <c r="W295">
        <v>7.2</v>
      </c>
      <c r="X295">
        <v>19.100000000000001</v>
      </c>
      <c r="Y295">
        <v>8.25</v>
      </c>
      <c r="Z295">
        <v>7.3599999999999999E-2</v>
      </c>
      <c r="AA295">
        <v>117</v>
      </c>
      <c r="AB295">
        <v>1</v>
      </c>
      <c r="AC295">
        <v>100</v>
      </c>
      <c r="AD295">
        <v>5</v>
      </c>
      <c r="AE295" s="7">
        <f t="shared" si="46"/>
        <v>22</v>
      </c>
      <c r="AF295" s="7">
        <f t="shared" si="47"/>
        <v>4</v>
      </c>
      <c r="AG295" s="7">
        <f t="shared" si="48"/>
        <v>2024</v>
      </c>
      <c r="AH295" s="8">
        <f t="shared" si="49"/>
        <v>0</v>
      </c>
      <c r="AI295" s="8">
        <f t="shared" si="50"/>
        <v>20</v>
      </c>
      <c r="AJ295" s="9">
        <f t="shared" si="51"/>
        <v>20</v>
      </c>
      <c r="AK295" s="23">
        <f t="shared" si="52"/>
        <v>0</v>
      </c>
      <c r="AL295" s="8">
        <f t="shared" si="53"/>
        <v>0</v>
      </c>
      <c r="AM295" s="8">
        <f t="shared" si="55"/>
        <v>22</v>
      </c>
      <c r="AN295" s="10">
        <f t="shared" si="45"/>
        <v>45403</v>
      </c>
      <c r="AO295" s="10">
        <f t="shared" si="54"/>
        <v>45404</v>
      </c>
    </row>
    <row r="296" spans="1:41" x14ac:dyDescent="0.35">
      <c r="A296" s="1">
        <v>45404</v>
      </c>
      <c r="B296" s="2">
        <v>1.7361111111111112E-2</v>
      </c>
      <c r="C296">
        <v>4.9000000000000004</v>
      </c>
      <c r="D296">
        <v>5</v>
      </c>
      <c r="E296">
        <v>4.9000000000000004</v>
      </c>
      <c r="F296">
        <v>92</v>
      </c>
      <c r="G296">
        <v>3.8</v>
      </c>
      <c r="H296">
        <v>2.6</v>
      </c>
      <c r="I296" t="s">
        <v>0</v>
      </c>
      <c r="J296">
        <v>0.22</v>
      </c>
      <c r="K296">
        <v>4.3</v>
      </c>
      <c r="L296" t="s">
        <v>0</v>
      </c>
      <c r="M296">
        <v>4.0999999999999996</v>
      </c>
      <c r="N296">
        <v>4.9000000000000004</v>
      </c>
      <c r="O296">
        <v>4.0999999999999996</v>
      </c>
      <c r="P296">
        <v>1003</v>
      </c>
      <c r="Q296">
        <v>0</v>
      </c>
      <c r="R296">
        <v>0</v>
      </c>
      <c r="S296">
        <v>4.5999999999999999E-2</v>
      </c>
      <c r="T296">
        <v>0</v>
      </c>
      <c r="U296">
        <v>20.2</v>
      </c>
      <c r="V296">
        <v>43</v>
      </c>
      <c r="W296">
        <v>7.2</v>
      </c>
      <c r="X296">
        <v>19.100000000000001</v>
      </c>
      <c r="Y296">
        <v>8.25</v>
      </c>
      <c r="Z296">
        <v>7.3599999999999999E-2</v>
      </c>
      <c r="AA296">
        <v>117</v>
      </c>
      <c r="AB296">
        <v>1</v>
      </c>
      <c r="AC296">
        <v>100</v>
      </c>
      <c r="AD296">
        <v>5</v>
      </c>
      <c r="AE296" s="7">
        <f t="shared" si="46"/>
        <v>22</v>
      </c>
      <c r="AF296" s="7">
        <f t="shared" si="47"/>
        <v>4</v>
      </c>
      <c r="AG296" s="7">
        <f t="shared" si="48"/>
        <v>2024</v>
      </c>
      <c r="AH296" s="8">
        <f t="shared" si="49"/>
        <v>0</v>
      </c>
      <c r="AI296" s="8">
        <f t="shared" si="50"/>
        <v>25</v>
      </c>
      <c r="AJ296" s="9">
        <f t="shared" si="51"/>
        <v>25</v>
      </c>
      <c r="AK296" s="23">
        <f t="shared" si="52"/>
        <v>0</v>
      </c>
      <c r="AL296" s="8">
        <f t="shared" si="53"/>
        <v>0</v>
      </c>
      <c r="AM296" s="8">
        <f t="shared" si="55"/>
        <v>22</v>
      </c>
      <c r="AN296" s="10">
        <f t="shared" si="45"/>
        <v>45403</v>
      </c>
      <c r="AO296" s="10">
        <f t="shared" si="54"/>
        <v>45404</v>
      </c>
    </row>
    <row r="297" spans="1:41" x14ac:dyDescent="0.35">
      <c r="A297" s="1">
        <v>45404</v>
      </c>
      <c r="B297" s="2">
        <v>2.0833333333333332E-2</v>
      </c>
      <c r="C297">
        <v>4.8</v>
      </c>
      <c r="D297">
        <v>4.9000000000000004</v>
      </c>
      <c r="E297">
        <v>4.8</v>
      </c>
      <c r="F297">
        <v>92</v>
      </c>
      <c r="G297">
        <v>3.6</v>
      </c>
      <c r="H297">
        <v>2.6</v>
      </c>
      <c r="I297" t="s">
        <v>0</v>
      </c>
      <c r="J297">
        <v>0.22</v>
      </c>
      <c r="K297">
        <v>4.3</v>
      </c>
      <c r="L297" t="s">
        <v>0</v>
      </c>
      <c r="M297">
        <v>4</v>
      </c>
      <c r="N297">
        <v>4.8</v>
      </c>
      <c r="O297">
        <v>4</v>
      </c>
      <c r="P297">
        <v>1003</v>
      </c>
      <c r="Q297">
        <v>0</v>
      </c>
      <c r="R297">
        <v>0</v>
      </c>
      <c r="S297">
        <v>4.7E-2</v>
      </c>
      <c r="T297">
        <v>0</v>
      </c>
      <c r="U297">
        <v>20.2</v>
      </c>
      <c r="V297">
        <v>43</v>
      </c>
      <c r="W297">
        <v>7.2</v>
      </c>
      <c r="X297">
        <v>19.100000000000001</v>
      </c>
      <c r="Y297">
        <v>8.25</v>
      </c>
      <c r="Z297">
        <v>7.3599999999999999E-2</v>
      </c>
      <c r="AA297">
        <v>117</v>
      </c>
      <c r="AB297">
        <v>1</v>
      </c>
      <c r="AC297">
        <v>100</v>
      </c>
      <c r="AD297">
        <v>5</v>
      </c>
      <c r="AE297" s="7">
        <f t="shared" si="46"/>
        <v>22</v>
      </c>
      <c r="AF297" s="7">
        <f t="shared" si="47"/>
        <v>4</v>
      </c>
      <c r="AG297" s="7">
        <f t="shared" si="48"/>
        <v>2024</v>
      </c>
      <c r="AH297" s="8">
        <f t="shared" si="49"/>
        <v>0</v>
      </c>
      <c r="AI297" s="8">
        <f t="shared" si="50"/>
        <v>30</v>
      </c>
      <c r="AJ297" s="9">
        <f t="shared" si="51"/>
        <v>30</v>
      </c>
      <c r="AK297" s="23">
        <f t="shared" si="52"/>
        <v>0</v>
      </c>
      <c r="AL297" s="8">
        <f t="shared" si="53"/>
        <v>0</v>
      </c>
      <c r="AM297" s="8">
        <f t="shared" si="55"/>
        <v>22</v>
      </c>
      <c r="AN297" s="10">
        <f t="shared" si="45"/>
        <v>45403</v>
      </c>
      <c r="AO297" s="10">
        <f t="shared" si="54"/>
        <v>45404</v>
      </c>
    </row>
    <row r="298" spans="1:41" x14ac:dyDescent="0.35">
      <c r="A298" s="1">
        <v>45404</v>
      </c>
      <c r="B298" s="2">
        <v>2.4305555555555556E-2</v>
      </c>
      <c r="C298">
        <v>4.7</v>
      </c>
      <c r="D298">
        <v>4.8</v>
      </c>
      <c r="E298">
        <v>4.7</v>
      </c>
      <c r="F298">
        <v>92</v>
      </c>
      <c r="G298">
        <v>3.5</v>
      </c>
      <c r="H298">
        <v>2.6</v>
      </c>
      <c r="I298" t="s">
        <v>0</v>
      </c>
      <c r="J298">
        <v>0.22</v>
      </c>
      <c r="K298">
        <v>4.3</v>
      </c>
      <c r="L298" t="s">
        <v>0</v>
      </c>
      <c r="M298">
        <v>3.9</v>
      </c>
      <c r="N298">
        <v>4.7</v>
      </c>
      <c r="O298">
        <v>3.9</v>
      </c>
      <c r="P298">
        <v>1003</v>
      </c>
      <c r="Q298">
        <v>0</v>
      </c>
      <c r="R298">
        <v>0</v>
      </c>
      <c r="S298">
        <v>4.7E-2</v>
      </c>
      <c r="T298">
        <v>0</v>
      </c>
      <c r="U298">
        <v>20.2</v>
      </c>
      <c r="V298">
        <v>43</v>
      </c>
      <c r="W298">
        <v>7.2</v>
      </c>
      <c r="X298">
        <v>19.100000000000001</v>
      </c>
      <c r="Y298">
        <v>8.25</v>
      </c>
      <c r="Z298">
        <v>7.3599999999999999E-2</v>
      </c>
      <c r="AA298">
        <v>117</v>
      </c>
      <c r="AB298">
        <v>1</v>
      </c>
      <c r="AC298">
        <v>100</v>
      </c>
      <c r="AD298">
        <v>5</v>
      </c>
      <c r="AE298" s="7">
        <f t="shared" si="46"/>
        <v>22</v>
      </c>
      <c r="AF298" s="7">
        <f t="shared" si="47"/>
        <v>4</v>
      </c>
      <c r="AG298" s="7">
        <f t="shared" si="48"/>
        <v>2024</v>
      </c>
      <c r="AH298" s="8">
        <f t="shared" si="49"/>
        <v>0</v>
      </c>
      <c r="AI298" s="8">
        <f t="shared" si="50"/>
        <v>35</v>
      </c>
      <c r="AJ298" s="9">
        <f t="shared" si="51"/>
        <v>35</v>
      </c>
      <c r="AK298" s="23">
        <f t="shared" si="52"/>
        <v>0</v>
      </c>
      <c r="AL298" s="8">
        <f t="shared" si="53"/>
        <v>0</v>
      </c>
      <c r="AM298" s="8">
        <f t="shared" si="55"/>
        <v>22</v>
      </c>
      <c r="AN298" s="10">
        <f t="shared" si="45"/>
        <v>45403</v>
      </c>
      <c r="AO298" s="10">
        <f t="shared" si="54"/>
        <v>45404</v>
      </c>
    </row>
    <row r="299" spans="1:41" x14ac:dyDescent="0.35">
      <c r="A299" s="1">
        <v>45404</v>
      </c>
      <c r="B299" s="2">
        <v>2.7777777777777776E-2</v>
      </c>
      <c r="C299">
        <v>4.7</v>
      </c>
      <c r="D299">
        <v>4.7</v>
      </c>
      <c r="E299">
        <v>4.5999999999999996</v>
      </c>
      <c r="F299">
        <v>92</v>
      </c>
      <c r="G299">
        <v>3.5</v>
      </c>
      <c r="H299">
        <v>1.7</v>
      </c>
      <c r="I299" t="s">
        <v>0</v>
      </c>
      <c r="J299">
        <v>0.14000000000000001</v>
      </c>
      <c r="K299">
        <v>3.5</v>
      </c>
      <c r="L299" t="s">
        <v>0</v>
      </c>
      <c r="M299">
        <v>4.5999999999999996</v>
      </c>
      <c r="N299">
        <v>4.7</v>
      </c>
      <c r="O299">
        <v>4.5999999999999996</v>
      </c>
      <c r="P299">
        <v>1002.9</v>
      </c>
      <c r="Q299">
        <v>0</v>
      </c>
      <c r="R299">
        <v>0</v>
      </c>
      <c r="S299">
        <v>4.7E-2</v>
      </c>
      <c r="T299">
        <v>0</v>
      </c>
      <c r="U299">
        <v>20.2</v>
      </c>
      <c r="V299">
        <v>43</v>
      </c>
      <c r="W299">
        <v>7.2</v>
      </c>
      <c r="X299">
        <v>19.100000000000001</v>
      </c>
      <c r="Y299">
        <v>8.25</v>
      </c>
      <c r="Z299">
        <v>7.3599999999999999E-2</v>
      </c>
      <c r="AA299">
        <v>117</v>
      </c>
      <c r="AB299">
        <v>1</v>
      </c>
      <c r="AC299">
        <v>100</v>
      </c>
      <c r="AD299">
        <v>5</v>
      </c>
      <c r="AE299" s="7">
        <f t="shared" si="46"/>
        <v>22</v>
      </c>
      <c r="AF299" s="7">
        <f t="shared" si="47"/>
        <v>4</v>
      </c>
      <c r="AG299" s="7">
        <f t="shared" si="48"/>
        <v>2024</v>
      </c>
      <c r="AH299" s="8">
        <f t="shared" si="49"/>
        <v>0</v>
      </c>
      <c r="AI299" s="8">
        <f t="shared" si="50"/>
        <v>40</v>
      </c>
      <c r="AJ299" s="9">
        <f t="shared" si="51"/>
        <v>40</v>
      </c>
      <c r="AK299" s="23">
        <f t="shared" si="52"/>
        <v>0</v>
      </c>
      <c r="AL299" s="8">
        <f t="shared" si="53"/>
        <v>0</v>
      </c>
      <c r="AM299" s="8">
        <f t="shared" si="55"/>
        <v>22</v>
      </c>
      <c r="AN299" s="10">
        <f t="shared" si="45"/>
        <v>45403</v>
      </c>
      <c r="AO299" s="10">
        <f t="shared" si="54"/>
        <v>45404</v>
      </c>
    </row>
    <row r="300" spans="1:41" x14ac:dyDescent="0.35">
      <c r="A300" s="1">
        <v>45404</v>
      </c>
      <c r="B300" s="2">
        <v>3.125E-2</v>
      </c>
      <c r="C300">
        <v>4.5999999999999996</v>
      </c>
      <c r="D300">
        <v>4.5999999999999996</v>
      </c>
      <c r="E300">
        <v>4.5999999999999996</v>
      </c>
      <c r="F300">
        <v>92</v>
      </c>
      <c r="G300">
        <v>3.4</v>
      </c>
      <c r="H300">
        <v>1.7</v>
      </c>
      <c r="I300" t="s">
        <v>0</v>
      </c>
      <c r="J300">
        <v>0.14000000000000001</v>
      </c>
      <c r="K300">
        <v>3.5</v>
      </c>
      <c r="L300" t="s">
        <v>0</v>
      </c>
      <c r="M300">
        <v>4.4000000000000004</v>
      </c>
      <c r="N300">
        <v>4.5999999999999996</v>
      </c>
      <c r="O300">
        <v>4.4000000000000004</v>
      </c>
      <c r="P300">
        <v>1002.8</v>
      </c>
      <c r="Q300">
        <v>0</v>
      </c>
      <c r="R300">
        <v>0</v>
      </c>
      <c r="S300">
        <v>4.8000000000000001E-2</v>
      </c>
      <c r="T300">
        <v>0</v>
      </c>
      <c r="U300">
        <v>20.100000000000001</v>
      </c>
      <c r="V300">
        <v>43</v>
      </c>
      <c r="W300">
        <v>7.1</v>
      </c>
      <c r="X300">
        <v>18.899999999999999</v>
      </c>
      <c r="Y300">
        <v>8.25</v>
      </c>
      <c r="Z300">
        <v>7.3700000000000002E-2</v>
      </c>
      <c r="AA300">
        <v>117</v>
      </c>
      <c r="AB300">
        <v>1</v>
      </c>
      <c r="AC300">
        <v>100</v>
      </c>
      <c r="AD300">
        <v>5</v>
      </c>
      <c r="AE300" s="7">
        <f t="shared" si="46"/>
        <v>22</v>
      </c>
      <c r="AF300" s="7">
        <f t="shared" si="47"/>
        <v>4</v>
      </c>
      <c r="AG300" s="7">
        <f t="shared" si="48"/>
        <v>2024</v>
      </c>
      <c r="AH300" s="8">
        <f t="shared" si="49"/>
        <v>0</v>
      </c>
      <c r="AI300" s="8">
        <f t="shared" si="50"/>
        <v>45</v>
      </c>
      <c r="AJ300" s="9">
        <f t="shared" si="51"/>
        <v>45</v>
      </c>
      <c r="AK300" s="23">
        <f t="shared" si="52"/>
        <v>0</v>
      </c>
      <c r="AL300" s="8">
        <f t="shared" si="53"/>
        <v>0</v>
      </c>
      <c r="AM300" s="8">
        <f t="shared" si="55"/>
        <v>22</v>
      </c>
      <c r="AN300" s="10">
        <f t="shared" si="45"/>
        <v>45403</v>
      </c>
      <c r="AO300" s="10">
        <f t="shared" si="54"/>
        <v>45404</v>
      </c>
    </row>
    <row r="301" spans="1:41" x14ac:dyDescent="0.35">
      <c r="A301" s="1">
        <v>45404</v>
      </c>
      <c r="B301" s="2">
        <v>3.4722222222222224E-2</v>
      </c>
      <c r="C301">
        <v>4.4000000000000004</v>
      </c>
      <c r="D301">
        <v>4.5</v>
      </c>
      <c r="E301">
        <v>4.4000000000000004</v>
      </c>
      <c r="F301">
        <v>92</v>
      </c>
      <c r="G301">
        <v>3.3</v>
      </c>
      <c r="H301">
        <v>2.6</v>
      </c>
      <c r="I301" t="s">
        <v>0</v>
      </c>
      <c r="J301">
        <v>0.22</v>
      </c>
      <c r="K301">
        <v>4.3</v>
      </c>
      <c r="L301" t="s">
        <v>0</v>
      </c>
      <c r="M301">
        <v>3.6</v>
      </c>
      <c r="N301">
        <v>4.4000000000000004</v>
      </c>
      <c r="O301">
        <v>3.6</v>
      </c>
      <c r="P301">
        <v>1002.9</v>
      </c>
      <c r="Q301">
        <v>0</v>
      </c>
      <c r="R301">
        <v>0</v>
      </c>
      <c r="S301">
        <v>4.8000000000000001E-2</v>
      </c>
      <c r="T301">
        <v>0</v>
      </c>
      <c r="U301">
        <v>20.100000000000001</v>
      </c>
      <c r="V301">
        <v>43</v>
      </c>
      <c r="W301">
        <v>7.1</v>
      </c>
      <c r="X301">
        <v>18.899999999999999</v>
      </c>
      <c r="Y301">
        <v>8.25</v>
      </c>
      <c r="Z301">
        <v>7.3700000000000002E-2</v>
      </c>
      <c r="AA301">
        <v>117</v>
      </c>
      <c r="AB301">
        <v>1</v>
      </c>
      <c r="AC301">
        <v>100</v>
      </c>
      <c r="AD301">
        <v>5</v>
      </c>
      <c r="AE301" s="7">
        <f t="shared" si="46"/>
        <v>22</v>
      </c>
      <c r="AF301" s="7">
        <f t="shared" si="47"/>
        <v>4</v>
      </c>
      <c r="AG301" s="7">
        <f t="shared" si="48"/>
        <v>2024</v>
      </c>
      <c r="AH301" s="8">
        <f t="shared" si="49"/>
        <v>0</v>
      </c>
      <c r="AI301" s="8">
        <f t="shared" si="50"/>
        <v>50</v>
      </c>
      <c r="AJ301" s="9">
        <f t="shared" si="51"/>
        <v>50</v>
      </c>
      <c r="AK301" s="23">
        <f t="shared" si="52"/>
        <v>0</v>
      </c>
      <c r="AL301" s="8">
        <f t="shared" si="53"/>
        <v>0</v>
      </c>
      <c r="AM301" s="8">
        <f t="shared" si="55"/>
        <v>22</v>
      </c>
      <c r="AN301" s="10">
        <f t="shared" si="45"/>
        <v>45403</v>
      </c>
      <c r="AO301" s="10">
        <f t="shared" si="54"/>
        <v>45404</v>
      </c>
    </row>
    <row r="302" spans="1:41" x14ac:dyDescent="0.35">
      <c r="A302" s="1">
        <v>45404</v>
      </c>
      <c r="B302" s="2">
        <v>3.8194444444444441E-2</v>
      </c>
      <c r="C302">
        <v>4.3</v>
      </c>
      <c r="D302">
        <v>4.4000000000000004</v>
      </c>
      <c r="E302">
        <v>4.3</v>
      </c>
      <c r="F302">
        <v>92</v>
      </c>
      <c r="G302">
        <v>3.1</v>
      </c>
      <c r="H302">
        <v>2.6</v>
      </c>
      <c r="I302" t="s">
        <v>5</v>
      </c>
      <c r="J302">
        <v>0.22</v>
      </c>
      <c r="K302">
        <v>4.3</v>
      </c>
      <c r="L302" t="s">
        <v>5</v>
      </c>
      <c r="M302">
        <v>3.3</v>
      </c>
      <c r="N302">
        <v>4.3</v>
      </c>
      <c r="O302">
        <v>3.3</v>
      </c>
      <c r="P302">
        <v>1002.8</v>
      </c>
      <c r="Q302">
        <v>0</v>
      </c>
      <c r="R302">
        <v>0</v>
      </c>
      <c r="S302">
        <v>4.9000000000000002E-2</v>
      </c>
      <c r="T302">
        <v>0</v>
      </c>
      <c r="U302">
        <v>20.100000000000001</v>
      </c>
      <c r="V302">
        <v>43</v>
      </c>
      <c r="W302">
        <v>7.1</v>
      </c>
      <c r="X302">
        <v>18.899999999999999</v>
      </c>
      <c r="Y302">
        <v>8.25</v>
      </c>
      <c r="Z302">
        <v>7.3700000000000002E-2</v>
      </c>
      <c r="AA302">
        <v>117</v>
      </c>
      <c r="AB302">
        <v>1</v>
      </c>
      <c r="AC302">
        <v>100</v>
      </c>
      <c r="AD302">
        <v>5</v>
      </c>
      <c r="AE302" s="7">
        <f t="shared" si="46"/>
        <v>22</v>
      </c>
      <c r="AF302" s="7">
        <f t="shared" si="47"/>
        <v>4</v>
      </c>
      <c r="AG302" s="7">
        <f t="shared" si="48"/>
        <v>2024</v>
      </c>
      <c r="AH302" s="8">
        <f t="shared" si="49"/>
        <v>0</v>
      </c>
      <c r="AI302" s="8">
        <f t="shared" si="50"/>
        <v>55</v>
      </c>
      <c r="AJ302" s="9">
        <f t="shared" si="51"/>
        <v>55</v>
      </c>
      <c r="AK302" s="23">
        <f t="shared" si="52"/>
        <v>0</v>
      </c>
      <c r="AL302" s="8">
        <f t="shared" si="53"/>
        <v>0</v>
      </c>
      <c r="AM302" s="8">
        <f t="shared" si="55"/>
        <v>22</v>
      </c>
      <c r="AN302" s="10">
        <f t="shared" si="45"/>
        <v>45403</v>
      </c>
      <c r="AO302" s="10">
        <f t="shared" si="54"/>
        <v>45404</v>
      </c>
    </row>
    <row r="303" spans="1:41" x14ac:dyDescent="0.35">
      <c r="A303" s="1">
        <v>45404</v>
      </c>
      <c r="B303" s="2">
        <v>4.1666666666666664E-2</v>
      </c>
      <c r="C303">
        <v>4.2</v>
      </c>
      <c r="D303">
        <v>4.3</v>
      </c>
      <c r="E303">
        <v>4.2</v>
      </c>
      <c r="F303">
        <v>92</v>
      </c>
      <c r="G303">
        <v>3</v>
      </c>
      <c r="H303">
        <v>1.7</v>
      </c>
      <c r="I303" t="s">
        <v>5</v>
      </c>
      <c r="J303">
        <v>0.14000000000000001</v>
      </c>
      <c r="K303">
        <v>3.5</v>
      </c>
      <c r="L303" t="s">
        <v>5</v>
      </c>
      <c r="M303">
        <v>4.0999999999999996</v>
      </c>
      <c r="N303">
        <v>4.2</v>
      </c>
      <c r="O303">
        <v>4.0999999999999996</v>
      </c>
      <c r="P303">
        <v>1002.8</v>
      </c>
      <c r="Q303">
        <v>0</v>
      </c>
      <c r="R303">
        <v>0</v>
      </c>
      <c r="S303">
        <v>4.9000000000000002E-2</v>
      </c>
      <c r="T303">
        <v>0</v>
      </c>
      <c r="U303">
        <v>20.100000000000001</v>
      </c>
      <c r="V303">
        <v>43</v>
      </c>
      <c r="W303">
        <v>7.1</v>
      </c>
      <c r="X303">
        <v>18.899999999999999</v>
      </c>
      <c r="Y303">
        <v>8.25</v>
      </c>
      <c r="Z303">
        <v>7.3700000000000002E-2</v>
      </c>
      <c r="AA303">
        <v>117</v>
      </c>
      <c r="AB303">
        <v>1</v>
      </c>
      <c r="AC303">
        <v>100</v>
      </c>
      <c r="AD303">
        <v>5</v>
      </c>
      <c r="AE303" s="7">
        <f t="shared" si="46"/>
        <v>22</v>
      </c>
      <c r="AF303" s="7">
        <f t="shared" si="47"/>
        <v>4</v>
      </c>
      <c r="AG303" s="7">
        <f t="shared" si="48"/>
        <v>2024</v>
      </c>
      <c r="AH303" s="8">
        <f t="shared" si="49"/>
        <v>1</v>
      </c>
      <c r="AI303" s="8">
        <f t="shared" si="50"/>
        <v>0</v>
      </c>
      <c r="AJ303" s="9">
        <f t="shared" si="51"/>
        <v>100</v>
      </c>
      <c r="AK303" s="23">
        <f t="shared" si="52"/>
        <v>0</v>
      </c>
      <c r="AL303" s="8">
        <f t="shared" si="53"/>
        <v>0</v>
      </c>
      <c r="AM303" s="8">
        <f t="shared" si="55"/>
        <v>22</v>
      </c>
      <c r="AN303" s="10">
        <f t="shared" si="45"/>
        <v>45403</v>
      </c>
      <c r="AO303" s="10">
        <f t="shared" si="54"/>
        <v>45404</v>
      </c>
    </row>
    <row r="304" spans="1:41" x14ac:dyDescent="0.35">
      <c r="A304" s="1">
        <v>45404</v>
      </c>
      <c r="B304" s="2">
        <v>4.5138888888888888E-2</v>
      </c>
      <c r="C304">
        <v>4.2</v>
      </c>
      <c r="D304">
        <v>4.2</v>
      </c>
      <c r="E304">
        <v>4.2</v>
      </c>
      <c r="F304">
        <v>93</v>
      </c>
      <c r="G304">
        <v>3.1</v>
      </c>
      <c r="H304">
        <v>2.6</v>
      </c>
      <c r="I304" t="s">
        <v>5</v>
      </c>
      <c r="J304">
        <v>0.22</v>
      </c>
      <c r="K304">
        <v>4.3</v>
      </c>
      <c r="L304" t="s">
        <v>5</v>
      </c>
      <c r="M304">
        <v>3.2</v>
      </c>
      <c r="N304">
        <v>4.2</v>
      </c>
      <c r="O304">
        <v>3.2</v>
      </c>
      <c r="P304">
        <v>1002.8</v>
      </c>
      <c r="Q304">
        <v>0</v>
      </c>
      <c r="R304">
        <v>0</v>
      </c>
      <c r="S304">
        <v>4.9000000000000002E-2</v>
      </c>
      <c r="T304">
        <v>0</v>
      </c>
      <c r="U304">
        <v>20.100000000000001</v>
      </c>
      <c r="V304">
        <v>43</v>
      </c>
      <c r="W304">
        <v>7.1</v>
      </c>
      <c r="X304">
        <v>18.899999999999999</v>
      </c>
      <c r="Y304">
        <v>8.25</v>
      </c>
      <c r="Z304">
        <v>7.3700000000000002E-2</v>
      </c>
      <c r="AA304">
        <v>117</v>
      </c>
      <c r="AB304">
        <v>1</v>
      </c>
      <c r="AC304">
        <v>100</v>
      </c>
      <c r="AD304">
        <v>5</v>
      </c>
      <c r="AE304" s="7">
        <f t="shared" si="46"/>
        <v>22</v>
      </c>
      <c r="AF304" s="7">
        <f t="shared" si="47"/>
        <v>4</v>
      </c>
      <c r="AG304" s="7">
        <f t="shared" si="48"/>
        <v>2024</v>
      </c>
      <c r="AH304" s="8">
        <f t="shared" si="49"/>
        <v>1</v>
      </c>
      <c r="AI304" s="8">
        <f t="shared" si="50"/>
        <v>5</v>
      </c>
      <c r="AJ304" s="9">
        <f t="shared" si="51"/>
        <v>105</v>
      </c>
      <c r="AK304" s="23">
        <f t="shared" si="52"/>
        <v>1</v>
      </c>
      <c r="AL304" s="8">
        <f t="shared" si="53"/>
        <v>1</v>
      </c>
      <c r="AM304" s="8">
        <f t="shared" si="55"/>
        <v>22</v>
      </c>
      <c r="AN304" s="10">
        <f t="shared" si="45"/>
        <v>45403</v>
      </c>
      <c r="AO304" s="10">
        <f t="shared" si="54"/>
        <v>45404</v>
      </c>
    </row>
    <row r="305" spans="1:41" x14ac:dyDescent="0.35">
      <c r="A305" s="1">
        <v>45404</v>
      </c>
      <c r="B305" s="2">
        <v>4.8611111111111112E-2</v>
      </c>
      <c r="C305">
        <v>4.0999999999999996</v>
      </c>
      <c r="D305">
        <v>4.2</v>
      </c>
      <c r="E305">
        <v>4.0999999999999996</v>
      </c>
      <c r="F305">
        <v>93</v>
      </c>
      <c r="G305">
        <v>3.1</v>
      </c>
      <c r="H305">
        <v>2.6</v>
      </c>
      <c r="I305" t="s">
        <v>5</v>
      </c>
      <c r="J305">
        <v>0.22</v>
      </c>
      <c r="K305">
        <v>3.5</v>
      </c>
      <c r="L305" t="s">
        <v>5</v>
      </c>
      <c r="M305">
        <v>3.2</v>
      </c>
      <c r="N305">
        <v>4.0999999999999996</v>
      </c>
      <c r="O305">
        <v>3.2</v>
      </c>
      <c r="P305">
        <v>1002.9</v>
      </c>
      <c r="Q305">
        <v>0</v>
      </c>
      <c r="R305">
        <v>0</v>
      </c>
      <c r="S305">
        <v>4.9000000000000002E-2</v>
      </c>
      <c r="T305">
        <v>0</v>
      </c>
      <c r="U305">
        <v>20.100000000000001</v>
      </c>
      <c r="V305">
        <v>43</v>
      </c>
      <c r="W305">
        <v>7.1</v>
      </c>
      <c r="X305">
        <v>18.899999999999999</v>
      </c>
      <c r="Y305">
        <v>8.25</v>
      </c>
      <c r="Z305">
        <v>7.3700000000000002E-2</v>
      </c>
      <c r="AA305">
        <v>116</v>
      </c>
      <c r="AB305">
        <v>1</v>
      </c>
      <c r="AC305">
        <v>100</v>
      </c>
      <c r="AD305">
        <v>5</v>
      </c>
      <c r="AE305" s="7">
        <f t="shared" si="46"/>
        <v>22</v>
      </c>
      <c r="AF305" s="7">
        <f t="shared" si="47"/>
        <v>4</v>
      </c>
      <c r="AG305" s="7">
        <f t="shared" si="48"/>
        <v>2024</v>
      </c>
      <c r="AH305" s="8">
        <f t="shared" si="49"/>
        <v>1</v>
      </c>
      <c r="AI305" s="8">
        <f t="shared" si="50"/>
        <v>10</v>
      </c>
      <c r="AJ305" s="9">
        <f t="shared" si="51"/>
        <v>110</v>
      </c>
      <c r="AK305" s="23">
        <f t="shared" si="52"/>
        <v>1</v>
      </c>
      <c r="AL305" s="8">
        <f t="shared" si="53"/>
        <v>1</v>
      </c>
      <c r="AM305" s="8">
        <f t="shared" si="55"/>
        <v>22</v>
      </c>
      <c r="AN305" s="10">
        <f t="shared" si="45"/>
        <v>45403</v>
      </c>
      <c r="AO305" s="10">
        <f t="shared" si="54"/>
        <v>45404</v>
      </c>
    </row>
    <row r="306" spans="1:41" x14ac:dyDescent="0.35">
      <c r="A306" s="1">
        <v>45404</v>
      </c>
      <c r="B306" s="2">
        <v>5.2083333333333336E-2</v>
      </c>
      <c r="C306">
        <v>4</v>
      </c>
      <c r="D306">
        <v>4.2</v>
      </c>
      <c r="E306">
        <v>4</v>
      </c>
      <c r="F306">
        <v>93</v>
      </c>
      <c r="G306">
        <v>3</v>
      </c>
      <c r="H306">
        <v>2.6</v>
      </c>
      <c r="I306" t="s">
        <v>5</v>
      </c>
      <c r="J306">
        <v>0.22</v>
      </c>
      <c r="K306">
        <v>4.3</v>
      </c>
      <c r="L306" t="s">
        <v>5</v>
      </c>
      <c r="M306">
        <v>3.1</v>
      </c>
      <c r="N306">
        <v>4</v>
      </c>
      <c r="O306">
        <v>3.1</v>
      </c>
      <c r="P306">
        <v>1002.9</v>
      </c>
      <c r="Q306">
        <v>0</v>
      </c>
      <c r="R306">
        <v>0</v>
      </c>
      <c r="S306">
        <v>0.05</v>
      </c>
      <c r="T306">
        <v>0</v>
      </c>
      <c r="U306">
        <v>20.100000000000001</v>
      </c>
      <c r="V306">
        <v>43</v>
      </c>
      <c r="W306">
        <v>7.1</v>
      </c>
      <c r="X306">
        <v>18.899999999999999</v>
      </c>
      <c r="Y306">
        <v>8.25</v>
      </c>
      <c r="Z306">
        <v>7.3700000000000002E-2</v>
      </c>
      <c r="AA306">
        <v>117</v>
      </c>
      <c r="AB306">
        <v>1</v>
      </c>
      <c r="AC306">
        <v>100</v>
      </c>
      <c r="AD306">
        <v>5</v>
      </c>
      <c r="AE306" s="7">
        <f t="shared" si="46"/>
        <v>22</v>
      </c>
      <c r="AF306" s="7">
        <f t="shared" si="47"/>
        <v>4</v>
      </c>
      <c r="AG306" s="7">
        <f t="shared" si="48"/>
        <v>2024</v>
      </c>
      <c r="AH306" s="8">
        <f t="shared" si="49"/>
        <v>1</v>
      </c>
      <c r="AI306" s="8">
        <f t="shared" si="50"/>
        <v>15</v>
      </c>
      <c r="AJ306" s="9">
        <f t="shared" si="51"/>
        <v>115</v>
      </c>
      <c r="AK306" s="23">
        <f t="shared" si="52"/>
        <v>1</v>
      </c>
      <c r="AL306" s="8">
        <f t="shared" si="53"/>
        <v>1</v>
      </c>
      <c r="AM306" s="8">
        <f t="shared" si="55"/>
        <v>22</v>
      </c>
      <c r="AN306" s="10">
        <f t="shared" si="45"/>
        <v>45403</v>
      </c>
      <c r="AO306" s="10">
        <f t="shared" si="54"/>
        <v>45404</v>
      </c>
    </row>
    <row r="307" spans="1:41" x14ac:dyDescent="0.35">
      <c r="A307" s="1">
        <v>45404</v>
      </c>
      <c r="B307" s="2">
        <v>5.5555555555555552E-2</v>
      </c>
      <c r="C307">
        <v>3.8</v>
      </c>
      <c r="D307">
        <v>4</v>
      </c>
      <c r="E307">
        <v>3.8</v>
      </c>
      <c r="F307">
        <v>93</v>
      </c>
      <c r="G307">
        <v>2.8</v>
      </c>
      <c r="H307">
        <v>1.7</v>
      </c>
      <c r="I307" t="s">
        <v>5</v>
      </c>
      <c r="J307">
        <v>0.14000000000000001</v>
      </c>
      <c r="K307">
        <v>3.5</v>
      </c>
      <c r="L307" t="s">
        <v>5</v>
      </c>
      <c r="M307">
        <v>3.7</v>
      </c>
      <c r="N307">
        <v>3.8</v>
      </c>
      <c r="O307">
        <v>3.7</v>
      </c>
      <c r="P307">
        <v>1002.9</v>
      </c>
      <c r="Q307">
        <v>0</v>
      </c>
      <c r="R307">
        <v>0</v>
      </c>
      <c r="S307">
        <v>0.05</v>
      </c>
      <c r="T307">
        <v>0</v>
      </c>
      <c r="U307">
        <v>20.100000000000001</v>
      </c>
      <c r="V307">
        <v>43</v>
      </c>
      <c r="W307">
        <v>7.1</v>
      </c>
      <c r="X307">
        <v>18.899999999999999</v>
      </c>
      <c r="Y307">
        <v>8.25</v>
      </c>
      <c r="Z307">
        <v>7.3700000000000002E-2</v>
      </c>
      <c r="AA307">
        <v>117</v>
      </c>
      <c r="AB307">
        <v>1</v>
      </c>
      <c r="AC307">
        <v>100</v>
      </c>
      <c r="AD307">
        <v>5</v>
      </c>
      <c r="AE307" s="7">
        <f t="shared" si="46"/>
        <v>22</v>
      </c>
      <c r="AF307" s="7">
        <f t="shared" si="47"/>
        <v>4</v>
      </c>
      <c r="AG307" s="7">
        <f t="shared" si="48"/>
        <v>2024</v>
      </c>
      <c r="AH307" s="8">
        <f t="shared" si="49"/>
        <v>1</v>
      </c>
      <c r="AI307" s="8">
        <f t="shared" si="50"/>
        <v>20</v>
      </c>
      <c r="AJ307" s="9">
        <f t="shared" si="51"/>
        <v>120</v>
      </c>
      <c r="AK307" s="23">
        <f t="shared" si="52"/>
        <v>1</v>
      </c>
      <c r="AL307" s="8">
        <f t="shared" si="53"/>
        <v>1</v>
      </c>
      <c r="AM307" s="8">
        <f t="shared" si="55"/>
        <v>22</v>
      </c>
      <c r="AN307" s="10">
        <f t="shared" si="45"/>
        <v>45403</v>
      </c>
      <c r="AO307" s="10">
        <f t="shared" si="54"/>
        <v>45404</v>
      </c>
    </row>
    <row r="308" spans="1:41" x14ac:dyDescent="0.35">
      <c r="A308" s="1">
        <v>45404</v>
      </c>
      <c r="B308" s="2">
        <v>5.9027777777777783E-2</v>
      </c>
      <c r="C308">
        <v>3.7</v>
      </c>
      <c r="D308">
        <v>3.8</v>
      </c>
      <c r="E308">
        <v>3.7</v>
      </c>
      <c r="F308">
        <v>93</v>
      </c>
      <c r="G308">
        <v>2.7</v>
      </c>
      <c r="H308">
        <v>1.7</v>
      </c>
      <c r="I308" t="s">
        <v>5</v>
      </c>
      <c r="J308">
        <v>0.14000000000000001</v>
      </c>
      <c r="K308">
        <v>3.5</v>
      </c>
      <c r="L308" t="s">
        <v>5</v>
      </c>
      <c r="M308">
        <v>3.5</v>
      </c>
      <c r="N308">
        <v>3.7</v>
      </c>
      <c r="O308">
        <v>3.5</v>
      </c>
      <c r="P308">
        <v>1002.9</v>
      </c>
      <c r="Q308">
        <v>0</v>
      </c>
      <c r="R308">
        <v>0</v>
      </c>
      <c r="S308">
        <v>5.0999999999999997E-2</v>
      </c>
      <c r="T308">
        <v>0</v>
      </c>
      <c r="U308">
        <v>20.100000000000001</v>
      </c>
      <c r="V308">
        <v>43</v>
      </c>
      <c r="W308">
        <v>7.1</v>
      </c>
      <c r="X308">
        <v>18.899999999999999</v>
      </c>
      <c r="Y308">
        <v>8.25</v>
      </c>
      <c r="Z308">
        <v>7.3700000000000002E-2</v>
      </c>
      <c r="AA308">
        <v>117</v>
      </c>
      <c r="AB308">
        <v>1</v>
      </c>
      <c r="AC308">
        <v>100</v>
      </c>
      <c r="AD308">
        <v>5</v>
      </c>
      <c r="AE308" s="7">
        <f t="shared" si="46"/>
        <v>22</v>
      </c>
      <c r="AF308" s="7">
        <f t="shared" si="47"/>
        <v>4</v>
      </c>
      <c r="AG308" s="7">
        <f t="shared" si="48"/>
        <v>2024</v>
      </c>
      <c r="AH308" s="8">
        <f t="shared" si="49"/>
        <v>1</v>
      </c>
      <c r="AI308" s="8">
        <f t="shared" si="50"/>
        <v>25</v>
      </c>
      <c r="AJ308" s="9">
        <f t="shared" si="51"/>
        <v>125</v>
      </c>
      <c r="AK308" s="23">
        <f t="shared" si="52"/>
        <v>1</v>
      </c>
      <c r="AL308" s="8">
        <f t="shared" si="53"/>
        <v>1</v>
      </c>
      <c r="AM308" s="8">
        <f t="shared" si="55"/>
        <v>22</v>
      </c>
      <c r="AN308" s="10">
        <f t="shared" si="45"/>
        <v>45403</v>
      </c>
      <c r="AO308" s="10">
        <f t="shared" si="54"/>
        <v>45404</v>
      </c>
    </row>
    <row r="309" spans="1:41" x14ac:dyDescent="0.35">
      <c r="A309" s="1">
        <v>45404</v>
      </c>
      <c r="B309" s="2">
        <v>6.25E-2</v>
      </c>
      <c r="C309">
        <v>3.7</v>
      </c>
      <c r="D309">
        <v>3.7</v>
      </c>
      <c r="E309">
        <v>3.7</v>
      </c>
      <c r="F309">
        <v>94</v>
      </c>
      <c r="G309">
        <v>2.8</v>
      </c>
      <c r="H309">
        <v>1.7</v>
      </c>
      <c r="I309" t="s">
        <v>5</v>
      </c>
      <c r="J309">
        <v>0.14000000000000001</v>
      </c>
      <c r="K309">
        <v>3.5</v>
      </c>
      <c r="L309" t="s">
        <v>5</v>
      </c>
      <c r="M309">
        <v>3.4</v>
      </c>
      <c r="N309">
        <v>3.7</v>
      </c>
      <c r="O309">
        <v>3.4</v>
      </c>
      <c r="P309">
        <v>1002.8</v>
      </c>
      <c r="Q309">
        <v>0</v>
      </c>
      <c r="R309">
        <v>0</v>
      </c>
      <c r="S309">
        <v>5.0999999999999997E-2</v>
      </c>
      <c r="T309">
        <v>0</v>
      </c>
      <c r="U309">
        <v>20.100000000000001</v>
      </c>
      <c r="V309">
        <v>43</v>
      </c>
      <c r="W309">
        <v>7.1</v>
      </c>
      <c r="X309">
        <v>18.899999999999999</v>
      </c>
      <c r="Y309">
        <v>8.25</v>
      </c>
      <c r="Z309">
        <v>7.3700000000000002E-2</v>
      </c>
      <c r="AA309">
        <v>117</v>
      </c>
      <c r="AB309">
        <v>1</v>
      </c>
      <c r="AC309">
        <v>100</v>
      </c>
      <c r="AD309">
        <v>5</v>
      </c>
      <c r="AE309" s="7">
        <f t="shared" si="46"/>
        <v>22</v>
      </c>
      <c r="AF309" s="7">
        <f t="shared" si="47"/>
        <v>4</v>
      </c>
      <c r="AG309" s="7">
        <f t="shared" si="48"/>
        <v>2024</v>
      </c>
      <c r="AH309" s="8">
        <f t="shared" si="49"/>
        <v>1</v>
      </c>
      <c r="AI309" s="8">
        <f t="shared" si="50"/>
        <v>30</v>
      </c>
      <c r="AJ309" s="9">
        <f t="shared" si="51"/>
        <v>130</v>
      </c>
      <c r="AK309" s="23">
        <f t="shared" si="52"/>
        <v>1</v>
      </c>
      <c r="AL309" s="8">
        <f t="shared" si="53"/>
        <v>1</v>
      </c>
      <c r="AM309" s="8">
        <f t="shared" si="55"/>
        <v>22</v>
      </c>
      <c r="AN309" s="10">
        <f t="shared" si="45"/>
        <v>45403</v>
      </c>
      <c r="AO309" s="10">
        <f t="shared" si="54"/>
        <v>45404</v>
      </c>
    </row>
    <row r="310" spans="1:41" x14ac:dyDescent="0.35">
      <c r="A310" s="1">
        <v>45404</v>
      </c>
      <c r="B310" s="2">
        <v>6.5972222222222224E-2</v>
      </c>
      <c r="C310">
        <v>3.6</v>
      </c>
      <c r="D310">
        <v>3.7</v>
      </c>
      <c r="E310">
        <v>3.6</v>
      </c>
      <c r="F310">
        <v>94</v>
      </c>
      <c r="G310">
        <v>2.7</v>
      </c>
      <c r="H310">
        <v>1.7</v>
      </c>
      <c r="I310" t="s">
        <v>5</v>
      </c>
      <c r="J310">
        <v>0.14000000000000001</v>
      </c>
      <c r="K310">
        <v>3.5</v>
      </c>
      <c r="L310" t="s">
        <v>5</v>
      </c>
      <c r="M310">
        <v>3.4</v>
      </c>
      <c r="N310">
        <v>3.6</v>
      </c>
      <c r="O310">
        <v>3.4</v>
      </c>
      <c r="P310">
        <v>1002.9</v>
      </c>
      <c r="Q310">
        <v>0</v>
      </c>
      <c r="R310">
        <v>0</v>
      </c>
      <c r="S310">
        <v>5.0999999999999997E-2</v>
      </c>
      <c r="T310">
        <v>0</v>
      </c>
      <c r="U310">
        <v>20.100000000000001</v>
      </c>
      <c r="V310">
        <v>43</v>
      </c>
      <c r="W310">
        <v>7.1</v>
      </c>
      <c r="X310">
        <v>18.899999999999999</v>
      </c>
      <c r="Y310">
        <v>8.25</v>
      </c>
      <c r="Z310">
        <v>7.3700000000000002E-2</v>
      </c>
      <c r="AA310">
        <v>117</v>
      </c>
      <c r="AB310">
        <v>1</v>
      </c>
      <c r="AC310">
        <v>100</v>
      </c>
      <c r="AD310">
        <v>5</v>
      </c>
      <c r="AE310" s="7">
        <f t="shared" si="46"/>
        <v>22</v>
      </c>
      <c r="AF310" s="7">
        <f t="shared" si="47"/>
        <v>4</v>
      </c>
      <c r="AG310" s="7">
        <f t="shared" si="48"/>
        <v>2024</v>
      </c>
      <c r="AH310" s="8">
        <f t="shared" si="49"/>
        <v>1</v>
      </c>
      <c r="AI310" s="8">
        <f t="shared" si="50"/>
        <v>35</v>
      </c>
      <c r="AJ310" s="9">
        <f t="shared" si="51"/>
        <v>135</v>
      </c>
      <c r="AK310" s="23">
        <f t="shared" si="52"/>
        <v>1</v>
      </c>
      <c r="AL310" s="8">
        <f t="shared" si="53"/>
        <v>1</v>
      </c>
      <c r="AM310" s="8">
        <f t="shared" si="55"/>
        <v>22</v>
      </c>
      <c r="AN310" s="10">
        <f t="shared" si="45"/>
        <v>45403</v>
      </c>
      <c r="AO310" s="10">
        <f t="shared" si="54"/>
        <v>45404</v>
      </c>
    </row>
    <row r="311" spans="1:41" x14ac:dyDescent="0.35">
      <c r="A311" s="1">
        <v>45404</v>
      </c>
      <c r="B311" s="2">
        <v>6.9444444444444434E-2</v>
      </c>
      <c r="C311">
        <v>3.7</v>
      </c>
      <c r="D311">
        <v>3.7</v>
      </c>
      <c r="E311">
        <v>3.7</v>
      </c>
      <c r="F311">
        <v>94</v>
      </c>
      <c r="G311">
        <v>2.8</v>
      </c>
      <c r="H311">
        <v>1.7</v>
      </c>
      <c r="I311" t="s">
        <v>5</v>
      </c>
      <c r="J311">
        <v>0.14000000000000001</v>
      </c>
      <c r="K311">
        <v>3.5</v>
      </c>
      <c r="L311" t="s">
        <v>5</v>
      </c>
      <c r="M311">
        <v>3.4</v>
      </c>
      <c r="N311">
        <v>3.7</v>
      </c>
      <c r="O311">
        <v>3.4</v>
      </c>
      <c r="P311">
        <v>1002.8</v>
      </c>
      <c r="Q311">
        <v>0</v>
      </c>
      <c r="R311">
        <v>0</v>
      </c>
      <c r="S311">
        <v>5.0999999999999997E-2</v>
      </c>
      <c r="T311">
        <v>0</v>
      </c>
      <c r="U311">
        <v>20.100000000000001</v>
      </c>
      <c r="V311">
        <v>43</v>
      </c>
      <c r="W311">
        <v>7.1</v>
      </c>
      <c r="X311">
        <v>18.899999999999999</v>
      </c>
      <c r="Y311">
        <v>8.25</v>
      </c>
      <c r="Z311">
        <v>7.3700000000000002E-2</v>
      </c>
      <c r="AA311">
        <v>117</v>
      </c>
      <c r="AB311">
        <v>1</v>
      </c>
      <c r="AC311">
        <v>100</v>
      </c>
      <c r="AD311">
        <v>5</v>
      </c>
      <c r="AE311" s="7">
        <f t="shared" si="46"/>
        <v>22</v>
      </c>
      <c r="AF311" s="7">
        <f t="shared" si="47"/>
        <v>4</v>
      </c>
      <c r="AG311" s="7">
        <f t="shared" si="48"/>
        <v>2024</v>
      </c>
      <c r="AH311" s="8">
        <f t="shared" si="49"/>
        <v>1</v>
      </c>
      <c r="AI311" s="8">
        <f t="shared" si="50"/>
        <v>40</v>
      </c>
      <c r="AJ311" s="9">
        <f t="shared" si="51"/>
        <v>140</v>
      </c>
      <c r="AK311" s="23">
        <f t="shared" si="52"/>
        <v>1</v>
      </c>
      <c r="AL311" s="8">
        <f t="shared" si="53"/>
        <v>1</v>
      </c>
      <c r="AM311" s="8">
        <f t="shared" si="55"/>
        <v>22</v>
      </c>
      <c r="AN311" s="10">
        <f t="shared" si="45"/>
        <v>45403</v>
      </c>
      <c r="AO311" s="10">
        <f t="shared" si="54"/>
        <v>45404</v>
      </c>
    </row>
    <row r="312" spans="1:41" x14ac:dyDescent="0.35">
      <c r="A312" s="1">
        <v>45404</v>
      </c>
      <c r="B312" s="2">
        <v>7.2916666666666671E-2</v>
      </c>
      <c r="C312">
        <v>3.7</v>
      </c>
      <c r="D312">
        <v>3.7</v>
      </c>
      <c r="E312">
        <v>3.7</v>
      </c>
      <c r="F312">
        <v>94</v>
      </c>
      <c r="G312">
        <v>2.8</v>
      </c>
      <c r="H312">
        <v>1.7</v>
      </c>
      <c r="I312" t="s">
        <v>5</v>
      </c>
      <c r="J312">
        <v>0.14000000000000001</v>
      </c>
      <c r="K312">
        <v>3.5</v>
      </c>
      <c r="L312" t="s">
        <v>5</v>
      </c>
      <c r="M312">
        <v>3.4</v>
      </c>
      <c r="N312">
        <v>3.7</v>
      </c>
      <c r="O312">
        <v>3.4</v>
      </c>
      <c r="P312">
        <v>1002.9</v>
      </c>
      <c r="Q312">
        <v>0</v>
      </c>
      <c r="R312">
        <v>0</v>
      </c>
      <c r="S312">
        <v>5.0999999999999997E-2</v>
      </c>
      <c r="T312">
        <v>0</v>
      </c>
      <c r="U312">
        <v>19.899999999999999</v>
      </c>
      <c r="V312">
        <v>43</v>
      </c>
      <c r="W312">
        <v>7</v>
      </c>
      <c r="X312">
        <v>18.8</v>
      </c>
      <c r="Y312">
        <v>8.25</v>
      </c>
      <c r="Z312">
        <v>7.3700000000000002E-2</v>
      </c>
      <c r="AA312">
        <v>117</v>
      </c>
      <c r="AB312">
        <v>1</v>
      </c>
      <c r="AC312">
        <v>100</v>
      </c>
      <c r="AD312">
        <v>5</v>
      </c>
      <c r="AE312" s="7">
        <f t="shared" si="46"/>
        <v>22</v>
      </c>
      <c r="AF312" s="7">
        <f t="shared" si="47"/>
        <v>4</v>
      </c>
      <c r="AG312" s="7">
        <f t="shared" si="48"/>
        <v>2024</v>
      </c>
      <c r="AH312" s="8">
        <f t="shared" si="49"/>
        <v>1</v>
      </c>
      <c r="AI312" s="8">
        <f t="shared" si="50"/>
        <v>45</v>
      </c>
      <c r="AJ312" s="9">
        <f t="shared" si="51"/>
        <v>145</v>
      </c>
      <c r="AK312" s="23">
        <f t="shared" si="52"/>
        <v>1</v>
      </c>
      <c r="AL312" s="8">
        <f t="shared" si="53"/>
        <v>1</v>
      </c>
      <c r="AM312" s="8">
        <f t="shared" si="55"/>
        <v>22</v>
      </c>
      <c r="AN312" s="10">
        <f t="shared" si="45"/>
        <v>45403</v>
      </c>
      <c r="AO312" s="10">
        <f t="shared" si="54"/>
        <v>45404</v>
      </c>
    </row>
    <row r="313" spans="1:41" x14ac:dyDescent="0.35">
      <c r="A313" s="1">
        <v>45404</v>
      </c>
      <c r="B313" s="2">
        <v>7.6388888888888895E-2</v>
      </c>
      <c r="C313">
        <v>3.6</v>
      </c>
      <c r="D313">
        <v>3.7</v>
      </c>
      <c r="E313">
        <v>3.6</v>
      </c>
      <c r="F313">
        <v>94</v>
      </c>
      <c r="G313">
        <v>2.7</v>
      </c>
      <c r="H313">
        <v>1.7</v>
      </c>
      <c r="I313" t="s">
        <v>5</v>
      </c>
      <c r="J313">
        <v>0.14000000000000001</v>
      </c>
      <c r="K313">
        <v>3.5</v>
      </c>
      <c r="L313" t="s">
        <v>5</v>
      </c>
      <c r="M313">
        <v>3.4</v>
      </c>
      <c r="N313">
        <v>3.6</v>
      </c>
      <c r="O313">
        <v>3.4</v>
      </c>
      <c r="P313">
        <v>1002.8</v>
      </c>
      <c r="Q313">
        <v>0</v>
      </c>
      <c r="R313">
        <v>0</v>
      </c>
      <c r="S313">
        <v>5.0999999999999997E-2</v>
      </c>
      <c r="T313">
        <v>0</v>
      </c>
      <c r="U313">
        <v>19.899999999999999</v>
      </c>
      <c r="V313">
        <v>43</v>
      </c>
      <c r="W313">
        <v>7</v>
      </c>
      <c r="X313">
        <v>18.8</v>
      </c>
      <c r="Y313">
        <v>8.25</v>
      </c>
      <c r="Z313">
        <v>7.3700000000000002E-2</v>
      </c>
      <c r="AA313">
        <v>117</v>
      </c>
      <c r="AB313">
        <v>1</v>
      </c>
      <c r="AC313">
        <v>100</v>
      </c>
      <c r="AD313">
        <v>5</v>
      </c>
      <c r="AE313" s="7">
        <f t="shared" si="46"/>
        <v>22</v>
      </c>
      <c r="AF313" s="7">
        <f t="shared" si="47"/>
        <v>4</v>
      </c>
      <c r="AG313" s="7">
        <f t="shared" si="48"/>
        <v>2024</v>
      </c>
      <c r="AH313" s="8">
        <f t="shared" si="49"/>
        <v>1</v>
      </c>
      <c r="AI313" s="8">
        <f t="shared" si="50"/>
        <v>50</v>
      </c>
      <c r="AJ313" s="9">
        <f t="shared" si="51"/>
        <v>150</v>
      </c>
      <c r="AK313" s="23">
        <f t="shared" si="52"/>
        <v>1</v>
      </c>
      <c r="AL313" s="8">
        <f t="shared" si="53"/>
        <v>1</v>
      </c>
      <c r="AM313" s="8">
        <f t="shared" si="55"/>
        <v>22</v>
      </c>
      <c r="AN313" s="10">
        <f t="shared" si="45"/>
        <v>45403</v>
      </c>
      <c r="AO313" s="10">
        <f t="shared" si="54"/>
        <v>45404</v>
      </c>
    </row>
    <row r="314" spans="1:41" x14ac:dyDescent="0.35">
      <c r="A314" s="1">
        <v>45404</v>
      </c>
      <c r="B314" s="2">
        <v>7.9861111111111105E-2</v>
      </c>
      <c r="C314">
        <v>3.5</v>
      </c>
      <c r="D314">
        <v>3.6</v>
      </c>
      <c r="E314">
        <v>3.5</v>
      </c>
      <c r="F314">
        <v>94</v>
      </c>
      <c r="G314">
        <v>2.6</v>
      </c>
      <c r="H314">
        <v>0.9</v>
      </c>
      <c r="I314" t="s">
        <v>5</v>
      </c>
      <c r="J314">
        <v>7.0000000000000007E-2</v>
      </c>
      <c r="K314">
        <v>2.6</v>
      </c>
      <c r="L314" t="s">
        <v>5</v>
      </c>
      <c r="M314">
        <v>3.5</v>
      </c>
      <c r="N314">
        <v>3.5</v>
      </c>
      <c r="O314">
        <v>3.5</v>
      </c>
      <c r="P314">
        <v>1002.8</v>
      </c>
      <c r="Q314">
        <v>0</v>
      </c>
      <c r="R314">
        <v>0</v>
      </c>
      <c r="S314">
        <v>5.1999999999999998E-2</v>
      </c>
      <c r="T314">
        <v>0</v>
      </c>
      <c r="U314">
        <v>19.899999999999999</v>
      </c>
      <c r="V314">
        <v>43</v>
      </c>
      <c r="W314">
        <v>7</v>
      </c>
      <c r="X314">
        <v>18.8</v>
      </c>
      <c r="Y314">
        <v>8.25</v>
      </c>
      <c r="Z314">
        <v>7.3700000000000002E-2</v>
      </c>
      <c r="AA314">
        <v>117</v>
      </c>
      <c r="AB314">
        <v>1</v>
      </c>
      <c r="AC314">
        <v>100</v>
      </c>
      <c r="AD314">
        <v>5</v>
      </c>
      <c r="AE314" s="7">
        <f t="shared" si="46"/>
        <v>22</v>
      </c>
      <c r="AF314" s="7">
        <f t="shared" si="47"/>
        <v>4</v>
      </c>
      <c r="AG314" s="7">
        <f t="shared" si="48"/>
        <v>2024</v>
      </c>
      <c r="AH314" s="8">
        <f t="shared" si="49"/>
        <v>1</v>
      </c>
      <c r="AI314" s="8">
        <f t="shared" si="50"/>
        <v>55</v>
      </c>
      <c r="AJ314" s="9">
        <f t="shared" si="51"/>
        <v>155</v>
      </c>
      <c r="AK314" s="23">
        <f t="shared" si="52"/>
        <v>1</v>
      </c>
      <c r="AL314" s="8">
        <f t="shared" si="53"/>
        <v>1</v>
      </c>
      <c r="AM314" s="8">
        <f t="shared" si="55"/>
        <v>22</v>
      </c>
      <c r="AN314" s="10">
        <f t="shared" si="45"/>
        <v>45403</v>
      </c>
      <c r="AO314" s="10">
        <f t="shared" si="54"/>
        <v>45404</v>
      </c>
    </row>
    <row r="315" spans="1:41" x14ac:dyDescent="0.35">
      <c r="A315" s="1">
        <v>45404</v>
      </c>
      <c r="B315" s="2">
        <v>8.3333333333333329E-2</v>
      </c>
      <c r="C315">
        <v>3.4</v>
      </c>
      <c r="D315">
        <v>3.5</v>
      </c>
      <c r="E315">
        <v>3.4</v>
      </c>
      <c r="F315">
        <v>94</v>
      </c>
      <c r="G315">
        <v>2.6</v>
      </c>
      <c r="H315">
        <v>0</v>
      </c>
      <c r="I315" t="s">
        <v>5</v>
      </c>
      <c r="J315">
        <v>0</v>
      </c>
      <c r="K315">
        <v>0.9</v>
      </c>
      <c r="L315" t="s">
        <v>5</v>
      </c>
      <c r="M315">
        <v>3.4</v>
      </c>
      <c r="N315">
        <v>3.4</v>
      </c>
      <c r="O315">
        <v>3.4</v>
      </c>
      <c r="P315">
        <v>1002.8</v>
      </c>
      <c r="Q315">
        <v>0.2</v>
      </c>
      <c r="R315">
        <v>0</v>
      </c>
      <c r="S315">
        <v>5.1999999999999998E-2</v>
      </c>
      <c r="T315">
        <v>0</v>
      </c>
      <c r="U315">
        <v>19.899999999999999</v>
      </c>
      <c r="V315">
        <v>43</v>
      </c>
      <c r="W315">
        <v>7</v>
      </c>
      <c r="X315">
        <v>18.8</v>
      </c>
      <c r="Y315">
        <v>8.25</v>
      </c>
      <c r="Z315">
        <v>7.3700000000000002E-2</v>
      </c>
      <c r="AA315">
        <v>116</v>
      </c>
      <c r="AB315">
        <v>1</v>
      </c>
      <c r="AC315">
        <v>100</v>
      </c>
      <c r="AD315">
        <v>5</v>
      </c>
      <c r="AE315" s="7">
        <f t="shared" si="46"/>
        <v>22</v>
      </c>
      <c r="AF315" s="7">
        <f t="shared" si="47"/>
        <v>4</v>
      </c>
      <c r="AG315" s="7">
        <f t="shared" si="48"/>
        <v>2024</v>
      </c>
      <c r="AH315" s="8">
        <f t="shared" si="49"/>
        <v>2</v>
      </c>
      <c r="AI315" s="8">
        <f t="shared" si="50"/>
        <v>0</v>
      </c>
      <c r="AJ315" s="9">
        <f t="shared" si="51"/>
        <v>200</v>
      </c>
      <c r="AK315" s="23">
        <f t="shared" si="52"/>
        <v>1</v>
      </c>
      <c r="AL315" s="8">
        <f t="shared" si="53"/>
        <v>1</v>
      </c>
      <c r="AM315" s="8">
        <f t="shared" si="55"/>
        <v>22</v>
      </c>
      <c r="AN315" s="10">
        <f t="shared" si="45"/>
        <v>45403</v>
      </c>
      <c r="AO315" s="10">
        <f t="shared" si="54"/>
        <v>45404</v>
      </c>
    </row>
    <row r="316" spans="1:41" x14ac:dyDescent="0.35">
      <c r="A316" s="1">
        <v>45404</v>
      </c>
      <c r="B316" s="2">
        <v>8.6805555555555566E-2</v>
      </c>
      <c r="C316">
        <v>3.4</v>
      </c>
      <c r="D316">
        <v>3.4</v>
      </c>
      <c r="E316">
        <v>3.4</v>
      </c>
      <c r="F316">
        <v>94</v>
      </c>
      <c r="G316">
        <v>2.5</v>
      </c>
      <c r="H316">
        <v>0</v>
      </c>
      <c r="I316" t="s">
        <v>2</v>
      </c>
      <c r="J316">
        <v>0</v>
      </c>
      <c r="K316">
        <v>0</v>
      </c>
      <c r="L316" t="s">
        <v>2</v>
      </c>
      <c r="M316">
        <v>3.4</v>
      </c>
      <c r="N316">
        <v>3.4</v>
      </c>
      <c r="O316">
        <v>3.4</v>
      </c>
      <c r="P316">
        <v>1002.7</v>
      </c>
      <c r="Q316">
        <v>0</v>
      </c>
      <c r="R316">
        <v>0</v>
      </c>
      <c r="S316">
        <v>5.1999999999999998E-2</v>
      </c>
      <c r="T316">
        <v>0</v>
      </c>
      <c r="U316">
        <v>19.899999999999999</v>
      </c>
      <c r="V316">
        <v>43</v>
      </c>
      <c r="W316">
        <v>7</v>
      </c>
      <c r="X316">
        <v>18.8</v>
      </c>
      <c r="Y316">
        <v>8.25</v>
      </c>
      <c r="Z316">
        <v>7.3700000000000002E-2</v>
      </c>
      <c r="AA316">
        <v>117</v>
      </c>
      <c r="AB316">
        <v>1</v>
      </c>
      <c r="AC316">
        <v>100</v>
      </c>
      <c r="AD316">
        <v>5</v>
      </c>
      <c r="AE316" s="7">
        <f t="shared" si="46"/>
        <v>22</v>
      </c>
      <c r="AF316" s="7">
        <f t="shared" si="47"/>
        <v>4</v>
      </c>
      <c r="AG316" s="7">
        <f t="shared" si="48"/>
        <v>2024</v>
      </c>
      <c r="AH316" s="8">
        <f t="shared" si="49"/>
        <v>2</v>
      </c>
      <c r="AI316" s="8">
        <f t="shared" si="50"/>
        <v>5</v>
      </c>
      <c r="AJ316" s="9">
        <f t="shared" si="51"/>
        <v>205</v>
      </c>
      <c r="AK316" s="23">
        <f t="shared" si="52"/>
        <v>2</v>
      </c>
      <c r="AL316" s="8">
        <f t="shared" si="53"/>
        <v>2</v>
      </c>
      <c r="AM316" s="8">
        <f t="shared" si="55"/>
        <v>22</v>
      </c>
      <c r="AN316" s="10">
        <f t="shared" si="45"/>
        <v>45403</v>
      </c>
      <c r="AO316" s="10">
        <f t="shared" si="54"/>
        <v>45404</v>
      </c>
    </row>
    <row r="317" spans="1:41" x14ac:dyDescent="0.35">
      <c r="A317" s="1">
        <v>45404</v>
      </c>
      <c r="B317" s="2">
        <v>9.0277777777777776E-2</v>
      </c>
      <c r="C317">
        <v>3.2</v>
      </c>
      <c r="D317">
        <v>3.4</v>
      </c>
      <c r="E317">
        <v>3.2</v>
      </c>
      <c r="F317">
        <v>94</v>
      </c>
      <c r="G317">
        <v>2.2999999999999998</v>
      </c>
      <c r="H317">
        <v>0</v>
      </c>
      <c r="I317" t="s">
        <v>5</v>
      </c>
      <c r="J317">
        <v>0</v>
      </c>
      <c r="K317">
        <v>0.9</v>
      </c>
      <c r="L317" t="s">
        <v>5</v>
      </c>
      <c r="M317">
        <v>3.2</v>
      </c>
      <c r="N317">
        <v>3.2</v>
      </c>
      <c r="O317">
        <v>3.2</v>
      </c>
      <c r="P317">
        <v>1002.7</v>
      </c>
      <c r="Q317">
        <v>0</v>
      </c>
      <c r="R317">
        <v>0</v>
      </c>
      <c r="S317">
        <v>5.1999999999999998E-2</v>
      </c>
      <c r="T317">
        <v>0</v>
      </c>
      <c r="U317">
        <v>19.8</v>
      </c>
      <c r="V317">
        <v>43</v>
      </c>
      <c r="W317">
        <v>6.9</v>
      </c>
      <c r="X317">
        <v>18.7</v>
      </c>
      <c r="Y317">
        <v>8.25</v>
      </c>
      <c r="Z317">
        <v>7.3700000000000002E-2</v>
      </c>
      <c r="AA317">
        <v>117</v>
      </c>
      <c r="AB317">
        <v>1</v>
      </c>
      <c r="AC317">
        <v>100</v>
      </c>
      <c r="AD317">
        <v>5</v>
      </c>
      <c r="AE317" s="7">
        <f t="shared" si="46"/>
        <v>22</v>
      </c>
      <c r="AF317" s="7">
        <f t="shared" si="47"/>
        <v>4</v>
      </c>
      <c r="AG317" s="7">
        <f t="shared" si="48"/>
        <v>2024</v>
      </c>
      <c r="AH317" s="8">
        <f t="shared" si="49"/>
        <v>2</v>
      </c>
      <c r="AI317" s="8">
        <f t="shared" si="50"/>
        <v>10</v>
      </c>
      <c r="AJ317" s="9">
        <f t="shared" si="51"/>
        <v>210</v>
      </c>
      <c r="AK317" s="23">
        <f t="shared" si="52"/>
        <v>2</v>
      </c>
      <c r="AL317" s="8">
        <f t="shared" si="53"/>
        <v>2</v>
      </c>
      <c r="AM317" s="8">
        <f t="shared" si="55"/>
        <v>22</v>
      </c>
      <c r="AN317" s="10">
        <f t="shared" si="45"/>
        <v>45403</v>
      </c>
      <c r="AO317" s="10">
        <f t="shared" si="54"/>
        <v>45404</v>
      </c>
    </row>
    <row r="318" spans="1:41" x14ac:dyDescent="0.35">
      <c r="A318" s="1">
        <v>45404</v>
      </c>
      <c r="B318" s="2">
        <v>9.375E-2</v>
      </c>
      <c r="C318">
        <v>3</v>
      </c>
      <c r="D318">
        <v>3.2</v>
      </c>
      <c r="E318">
        <v>3</v>
      </c>
      <c r="F318">
        <v>94</v>
      </c>
      <c r="G318">
        <v>2.1</v>
      </c>
      <c r="H318">
        <v>0</v>
      </c>
      <c r="I318" t="s">
        <v>5</v>
      </c>
      <c r="J318">
        <v>0</v>
      </c>
      <c r="K318">
        <v>1.7</v>
      </c>
      <c r="L318" t="s">
        <v>5</v>
      </c>
      <c r="M318">
        <v>3</v>
      </c>
      <c r="N318">
        <v>3</v>
      </c>
      <c r="O318">
        <v>3</v>
      </c>
      <c r="P318">
        <v>1002.6</v>
      </c>
      <c r="Q318">
        <v>0</v>
      </c>
      <c r="R318">
        <v>0</v>
      </c>
      <c r="S318">
        <v>5.2999999999999999E-2</v>
      </c>
      <c r="T318">
        <v>0</v>
      </c>
      <c r="U318">
        <v>19.8</v>
      </c>
      <c r="V318">
        <v>43</v>
      </c>
      <c r="W318">
        <v>6.9</v>
      </c>
      <c r="X318">
        <v>18.7</v>
      </c>
      <c r="Y318">
        <v>8.25</v>
      </c>
      <c r="Z318">
        <v>7.3700000000000002E-2</v>
      </c>
      <c r="AA318">
        <v>118</v>
      </c>
      <c r="AB318">
        <v>1</v>
      </c>
      <c r="AC318">
        <v>100</v>
      </c>
      <c r="AD318">
        <v>5</v>
      </c>
      <c r="AE318" s="7">
        <f t="shared" si="46"/>
        <v>22</v>
      </c>
      <c r="AF318" s="7">
        <f t="shared" si="47"/>
        <v>4</v>
      </c>
      <c r="AG318" s="7">
        <f t="shared" si="48"/>
        <v>2024</v>
      </c>
      <c r="AH318" s="8">
        <f t="shared" si="49"/>
        <v>2</v>
      </c>
      <c r="AI318" s="8">
        <f t="shared" si="50"/>
        <v>15</v>
      </c>
      <c r="AJ318" s="9">
        <f t="shared" si="51"/>
        <v>215</v>
      </c>
      <c r="AK318" s="23">
        <f t="shared" si="52"/>
        <v>2</v>
      </c>
      <c r="AL318" s="8">
        <f t="shared" si="53"/>
        <v>2</v>
      </c>
      <c r="AM318" s="8">
        <f t="shared" si="55"/>
        <v>22</v>
      </c>
      <c r="AN318" s="10">
        <f t="shared" si="45"/>
        <v>45403</v>
      </c>
      <c r="AO318" s="10">
        <f t="shared" si="54"/>
        <v>45404</v>
      </c>
    </row>
    <row r="319" spans="1:41" x14ac:dyDescent="0.35">
      <c r="A319" s="1">
        <v>45404</v>
      </c>
      <c r="B319" s="2">
        <v>9.7222222222222224E-2</v>
      </c>
      <c r="C319">
        <v>3.1</v>
      </c>
      <c r="D319">
        <v>3.1</v>
      </c>
      <c r="E319">
        <v>3</v>
      </c>
      <c r="F319">
        <v>95</v>
      </c>
      <c r="G319">
        <v>2.2999999999999998</v>
      </c>
      <c r="H319">
        <v>1.7</v>
      </c>
      <c r="I319" t="s">
        <v>5</v>
      </c>
      <c r="J319">
        <v>0.14000000000000001</v>
      </c>
      <c r="K319">
        <v>3.5</v>
      </c>
      <c r="L319" t="s">
        <v>5</v>
      </c>
      <c r="M319">
        <v>2.8</v>
      </c>
      <c r="N319">
        <v>3.1</v>
      </c>
      <c r="O319">
        <v>2.8</v>
      </c>
      <c r="P319">
        <v>1002.6</v>
      </c>
      <c r="Q319">
        <v>0</v>
      </c>
      <c r="R319">
        <v>0</v>
      </c>
      <c r="S319">
        <v>5.2999999999999999E-2</v>
      </c>
      <c r="T319">
        <v>0</v>
      </c>
      <c r="U319">
        <v>19.8</v>
      </c>
      <c r="V319">
        <v>43</v>
      </c>
      <c r="W319">
        <v>6.9</v>
      </c>
      <c r="X319">
        <v>18.7</v>
      </c>
      <c r="Y319">
        <v>8.25</v>
      </c>
      <c r="Z319">
        <v>7.3700000000000002E-2</v>
      </c>
      <c r="AA319">
        <v>116</v>
      </c>
      <c r="AB319">
        <v>1</v>
      </c>
      <c r="AC319">
        <v>100</v>
      </c>
      <c r="AD319">
        <v>5</v>
      </c>
      <c r="AE319" s="7">
        <f t="shared" si="46"/>
        <v>22</v>
      </c>
      <c r="AF319" s="7">
        <f t="shared" si="47"/>
        <v>4</v>
      </c>
      <c r="AG319" s="7">
        <f t="shared" si="48"/>
        <v>2024</v>
      </c>
      <c r="AH319" s="8">
        <f t="shared" si="49"/>
        <v>2</v>
      </c>
      <c r="AI319" s="8">
        <f t="shared" si="50"/>
        <v>20</v>
      </c>
      <c r="AJ319" s="9">
        <f t="shared" si="51"/>
        <v>220</v>
      </c>
      <c r="AK319" s="23">
        <f t="shared" si="52"/>
        <v>2</v>
      </c>
      <c r="AL319" s="8">
        <f t="shared" si="53"/>
        <v>2</v>
      </c>
      <c r="AM319" s="8">
        <f t="shared" si="55"/>
        <v>22</v>
      </c>
      <c r="AN319" s="10">
        <f t="shared" si="45"/>
        <v>45403</v>
      </c>
      <c r="AO319" s="10">
        <f t="shared" si="54"/>
        <v>45404</v>
      </c>
    </row>
    <row r="320" spans="1:41" x14ac:dyDescent="0.35">
      <c r="A320" s="1">
        <v>45404</v>
      </c>
      <c r="B320" s="2">
        <v>0.10069444444444443</v>
      </c>
      <c r="C320">
        <v>2.9</v>
      </c>
      <c r="D320">
        <v>3.1</v>
      </c>
      <c r="E320">
        <v>2.9</v>
      </c>
      <c r="F320">
        <v>95</v>
      </c>
      <c r="G320">
        <v>2.2000000000000002</v>
      </c>
      <c r="H320">
        <v>1.7</v>
      </c>
      <c r="I320" t="s">
        <v>5</v>
      </c>
      <c r="J320">
        <v>0.14000000000000001</v>
      </c>
      <c r="K320">
        <v>3.5</v>
      </c>
      <c r="L320" t="s">
        <v>5</v>
      </c>
      <c r="M320">
        <v>2.7</v>
      </c>
      <c r="N320">
        <v>2.9</v>
      </c>
      <c r="O320">
        <v>2.7</v>
      </c>
      <c r="P320">
        <v>1002.6</v>
      </c>
      <c r="Q320">
        <v>0</v>
      </c>
      <c r="R320">
        <v>0</v>
      </c>
      <c r="S320">
        <v>5.2999999999999999E-2</v>
      </c>
      <c r="T320">
        <v>0</v>
      </c>
      <c r="U320">
        <v>19.8</v>
      </c>
      <c r="V320">
        <v>43</v>
      </c>
      <c r="W320">
        <v>6.9</v>
      </c>
      <c r="X320">
        <v>18.7</v>
      </c>
      <c r="Y320">
        <v>8.25</v>
      </c>
      <c r="Z320">
        <v>7.3700000000000002E-2</v>
      </c>
      <c r="AA320">
        <v>116</v>
      </c>
      <c r="AB320">
        <v>1</v>
      </c>
      <c r="AC320">
        <v>100</v>
      </c>
      <c r="AD320">
        <v>5</v>
      </c>
      <c r="AE320" s="7">
        <f t="shared" si="46"/>
        <v>22</v>
      </c>
      <c r="AF320" s="7">
        <f t="shared" si="47"/>
        <v>4</v>
      </c>
      <c r="AG320" s="7">
        <f t="shared" si="48"/>
        <v>2024</v>
      </c>
      <c r="AH320" s="8">
        <f t="shared" si="49"/>
        <v>2</v>
      </c>
      <c r="AI320" s="8">
        <f t="shared" si="50"/>
        <v>25</v>
      </c>
      <c r="AJ320" s="9">
        <f t="shared" si="51"/>
        <v>225</v>
      </c>
      <c r="AK320" s="23">
        <f t="shared" si="52"/>
        <v>2</v>
      </c>
      <c r="AL320" s="8">
        <f t="shared" si="53"/>
        <v>2</v>
      </c>
      <c r="AM320" s="8">
        <f t="shared" si="55"/>
        <v>22</v>
      </c>
      <c r="AN320" s="10">
        <f t="shared" si="45"/>
        <v>45403</v>
      </c>
      <c r="AO320" s="10">
        <f t="shared" si="54"/>
        <v>45404</v>
      </c>
    </row>
    <row r="321" spans="1:41" x14ac:dyDescent="0.35">
      <c r="A321" s="1">
        <v>45404</v>
      </c>
      <c r="B321" s="2">
        <v>0.10416666666666667</v>
      </c>
      <c r="C321">
        <v>2.9</v>
      </c>
      <c r="D321">
        <v>2.9</v>
      </c>
      <c r="E321">
        <v>2.9</v>
      </c>
      <c r="F321">
        <v>95</v>
      </c>
      <c r="G321">
        <v>2.2000000000000002</v>
      </c>
      <c r="H321">
        <v>1.7</v>
      </c>
      <c r="I321" t="s">
        <v>5</v>
      </c>
      <c r="J321">
        <v>0.14000000000000001</v>
      </c>
      <c r="K321">
        <v>3.5</v>
      </c>
      <c r="L321" t="s">
        <v>5</v>
      </c>
      <c r="M321">
        <v>2.7</v>
      </c>
      <c r="N321">
        <v>2.9</v>
      </c>
      <c r="O321">
        <v>2.7</v>
      </c>
      <c r="P321">
        <v>1002.7</v>
      </c>
      <c r="Q321">
        <v>0</v>
      </c>
      <c r="R321">
        <v>0</v>
      </c>
      <c r="S321">
        <v>5.2999999999999999E-2</v>
      </c>
      <c r="T321">
        <v>0</v>
      </c>
      <c r="U321">
        <v>19.8</v>
      </c>
      <c r="V321">
        <v>43</v>
      </c>
      <c r="W321">
        <v>6.9</v>
      </c>
      <c r="X321">
        <v>18.7</v>
      </c>
      <c r="Y321">
        <v>8.25</v>
      </c>
      <c r="Z321">
        <v>7.3700000000000002E-2</v>
      </c>
      <c r="AA321">
        <v>117</v>
      </c>
      <c r="AB321">
        <v>1</v>
      </c>
      <c r="AC321">
        <v>100</v>
      </c>
      <c r="AD321">
        <v>5</v>
      </c>
      <c r="AE321" s="7">
        <f t="shared" si="46"/>
        <v>22</v>
      </c>
      <c r="AF321" s="7">
        <f t="shared" si="47"/>
        <v>4</v>
      </c>
      <c r="AG321" s="7">
        <f t="shared" si="48"/>
        <v>2024</v>
      </c>
      <c r="AH321" s="8">
        <f t="shared" si="49"/>
        <v>2</v>
      </c>
      <c r="AI321" s="8">
        <f t="shared" si="50"/>
        <v>30</v>
      </c>
      <c r="AJ321" s="9">
        <f t="shared" si="51"/>
        <v>230</v>
      </c>
      <c r="AK321" s="23">
        <f t="shared" si="52"/>
        <v>2</v>
      </c>
      <c r="AL321" s="8">
        <f t="shared" si="53"/>
        <v>2</v>
      </c>
      <c r="AM321" s="8">
        <f t="shared" si="55"/>
        <v>22</v>
      </c>
      <c r="AN321" s="10">
        <f t="shared" si="45"/>
        <v>45403</v>
      </c>
      <c r="AO321" s="10">
        <f t="shared" si="54"/>
        <v>45404</v>
      </c>
    </row>
    <row r="322" spans="1:41" x14ac:dyDescent="0.35">
      <c r="A322" s="1">
        <v>45404</v>
      </c>
      <c r="B322" s="2">
        <v>0.1076388888888889</v>
      </c>
      <c r="C322">
        <v>3.1</v>
      </c>
      <c r="D322">
        <v>3.1</v>
      </c>
      <c r="E322">
        <v>2.9</v>
      </c>
      <c r="F322">
        <v>95</v>
      </c>
      <c r="G322">
        <v>2.2999999999999998</v>
      </c>
      <c r="H322">
        <v>0.9</v>
      </c>
      <c r="I322" t="s">
        <v>5</v>
      </c>
      <c r="J322">
        <v>7.0000000000000007E-2</v>
      </c>
      <c r="K322">
        <v>2.6</v>
      </c>
      <c r="L322" t="s">
        <v>5</v>
      </c>
      <c r="M322">
        <v>3.1</v>
      </c>
      <c r="N322">
        <v>3.1</v>
      </c>
      <c r="O322">
        <v>3.1</v>
      </c>
      <c r="P322">
        <v>1002.6</v>
      </c>
      <c r="Q322">
        <v>0</v>
      </c>
      <c r="R322">
        <v>0</v>
      </c>
      <c r="S322">
        <v>5.2999999999999999E-2</v>
      </c>
      <c r="T322">
        <v>0</v>
      </c>
      <c r="U322">
        <v>19.8</v>
      </c>
      <c r="V322">
        <v>43</v>
      </c>
      <c r="W322">
        <v>6.9</v>
      </c>
      <c r="X322">
        <v>18.7</v>
      </c>
      <c r="Y322">
        <v>8.25</v>
      </c>
      <c r="Z322">
        <v>7.3700000000000002E-2</v>
      </c>
      <c r="AA322">
        <v>117</v>
      </c>
      <c r="AB322">
        <v>1</v>
      </c>
      <c r="AC322">
        <v>100</v>
      </c>
      <c r="AD322">
        <v>5</v>
      </c>
      <c r="AE322" s="7">
        <f t="shared" si="46"/>
        <v>22</v>
      </c>
      <c r="AF322" s="7">
        <f t="shared" si="47"/>
        <v>4</v>
      </c>
      <c r="AG322" s="7">
        <f t="shared" si="48"/>
        <v>2024</v>
      </c>
      <c r="AH322" s="8">
        <f t="shared" si="49"/>
        <v>2</v>
      </c>
      <c r="AI322" s="8">
        <f t="shared" si="50"/>
        <v>35</v>
      </c>
      <c r="AJ322" s="9">
        <f t="shared" si="51"/>
        <v>235</v>
      </c>
      <c r="AK322" s="23">
        <f t="shared" si="52"/>
        <v>2</v>
      </c>
      <c r="AL322" s="8">
        <f t="shared" si="53"/>
        <v>2</v>
      </c>
      <c r="AM322" s="8">
        <f t="shared" si="55"/>
        <v>22</v>
      </c>
      <c r="AN322" s="10">
        <f t="shared" si="45"/>
        <v>45403</v>
      </c>
      <c r="AO322" s="10">
        <f t="shared" si="54"/>
        <v>45404</v>
      </c>
    </row>
    <row r="323" spans="1:41" x14ac:dyDescent="0.35">
      <c r="A323" s="1">
        <v>45404</v>
      </c>
      <c r="B323" s="2">
        <v>0.1111111111111111</v>
      </c>
      <c r="C323">
        <v>3.1</v>
      </c>
      <c r="D323">
        <v>3.1</v>
      </c>
      <c r="E323">
        <v>3.1</v>
      </c>
      <c r="F323">
        <v>95</v>
      </c>
      <c r="G323">
        <v>2.2999999999999998</v>
      </c>
      <c r="H323">
        <v>0.9</v>
      </c>
      <c r="I323" t="s">
        <v>5</v>
      </c>
      <c r="J323">
        <v>7.0000000000000007E-2</v>
      </c>
      <c r="K323">
        <v>2.6</v>
      </c>
      <c r="L323" t="s">
        <v>5</v>
      </c>
      <c r="M323">
        <v>3.1</v>
      </c>
      <c r="N323">
        <v>3.1</v>
      </c>
      <c r="O323">
        <v>3.1</v>
      </c>
      <c r="P323">
        <v>1002.5</v>
      </c>
      <c r="Q323">
        <v>0</v>
      </c>
      <c r="R323">
        <v>0</v>
      </c>
      <c r="S323">
        <v>5.2999999999999999E-2</v>
      </c>
      <c r="T323">
        <v>0</v>
      </c>
      <c r="U323">
        <v>19.8</v>
      </c>
      <c r="V323">
        <v>43</v>
      </c>
      <c r="W323">
        <v>6.8</v>
      </c>
      <c r="X323">
        <v>18.600000000000001</v>
      </c>
      <c r="Y323">
        <v>8.25</v>
      </c>
      <c r="Z323">
        <v>7.3700000000000002E-2</v>
      </c>
      <c r="AA323">
        <v>115</v>
      </c>
      <c r="AB323">
        <v>1</v>
      </c>
      <c r="AC323">
        <v>100</v>
      </c>
      <c r="AD323">
        <v>5</v>
      </c>
      <c r="AE323" s="7">
        <f t="shared" si="46"/>
        <v>22</v>
      </c>
      <c r="AF323" s="7">
        <f t="shared" si="47"/>
        <v>4</v>
      </c>
      <c r="AG323" s="7">
        <f t="shared" si="48"/>
        <v>2024</v>
      </c>
      <c r="AH323" s="8">
        <f t="shared" si="49"/>
        <v>2</v>
      </c>
      <c r="AI323" s="8">
        <f t="shared" si="50"/>
        <v>40</v>
      </c>
      <c r="AJ323" s="9">
        <f t="shared" si="51"/>
        <v>240</v>
      </c>
      <c r="AK323" s="23">
        <f t="shared" si="52"/>
        <v>2</v>
      </c>
      <c r="AL323" s="8">
        <f t="shared" si="53"/>
        <v>2</v>
      </c>
      <c r="AM323" s="8">
        <f t="shared" si="55"/>
        <v>22</v>
      </c>
      <c r="AN323" s="10">
        <f t="shared" si="45"/>
        <v>45403</v>
      </c>
      <c r="AO323" s="10">
        <f t="shared" si="54"/>
        <v>45404</v>
      </c>
    </row>
    <row r="324" spans="1:41" x14ac:dyDescent="0.35">
      <c r="A324" s="1">
        <v>45404</v>
      </c>
      <c r="B324" s="2">
        <v>0.11458333333333333</v>
      </c>
      <c r="C324">
        <v>3.1</v>
      </c>
      <c r="D324">
        <v>3.1</v>
      </c>
      <c r="E324">
        <v>3.1</v>
      </c>
      <c r="F324">
        <v>95</v>
      </c>
      <c r="G324">
        <v>2.4</v>
      </c>
      <c r="H324">
        <v>0.9</v>
      </c>
      <c r="I324" t="s">
        <v>5</v>
      </c>
      <c r="J324">
        <v>7.0000000000000007E-2</v>
      </c>
      <c r="K324">
        <v>2.6</v>
      </c>
      <c r="L324" t="s">
        <v>5</v>
      </c>
      <c r="M324">
        <v>3.1</v>
      </c>
      <c r="N324">
        <v>3.1</v>
      </c>
      <c r="O324">
        <v>3.1</v>
      </c>
      <c r="P324">
        <v>1002.5</v>
      </c>
      <c r="Q324">
        <v>0</v>
      </c>
      <c r="R324">
        <v>0</v>
      </c>
      <c r="S324">
        <v>5.2999999999999999E-2</v>
      </c>
      <c r="T324">
        <v>0</v>
      </c>
      <c r="U324">
        <v>19.8</v>
      </c>
      <c r="V324">
        <v>43</v>
      </c>
      <c r="W324">
        <v>6.8</v>
      </c>
      <c r="X324">
        <v>18.600000000000001</v>
      </c>
      <c r="Y324">
        <v>8.25</v>
      </c>
      <c r="Z324">
        <v>7.3700000000000002E-2</v>
      </c>
      <c r="AA324">
        <v>117</v>
      </c>
      <c r="AB324">
        <v>1</v>
      </c>
      <c r="AC324">
        <v>100</v>
      </c>
      <c r="AD324">
        <v>5</v>
      </c>
      <c r="AE324" s="7">
        <f t="shared" si="46"/>
        <v>22</v>
      </c>
      <c r="AF324" s="7">
        <f t="shared" si="47"/>
        <v>4</v>
      </c>
      <c r="AG324" s="7">
        <f t="shared" si="48"/>
        <v>2024</v>
      </c>
      <c r="AH324" s="8">
        <f t="shared" si="49"/>
        <v>2</v>
      </c>
      <c r="AI324" s="8">
        <f t="shared" si="50"/>
        <v>45</v>
      </c>
      <c r="AJ324" s="9">
        <f t="shared" si="51"/>
        <v>245</v>
      </c>
      <c r="AK324" s="23">
        <f t="shared" si="52"/>
        <v>2</v>
      </c>
      <c r="AL324" s="8">
        <f t="shared" si="53"/>
        <v>2</v>
      </c>
      <c r="AM324" s="8">
        <f t="shared" si="55"/>
        <v>22</v>
      </c>
      <c r="AN324" s="10">
        <f t="shared" ref="AN324:AN387" si="56">IF(AK324&lt;9,A324-1,A324)</f>
        <v>45403</v>
      </c>
      <c r="AO324" s="10">
        <f t="shared" si="54"/>
        <v>45404</v>
      </c>
    </row>
    <row r="325" spans="1:41" x14ac:dyDescent="0.35">
      <c r="A325" s="1">
        <v>45404</v>
      </c>
      <c r="B325" s="2">
        <v>0.11805555555555557</v>
      </c>
      <c r="C325">
        <v>3.1</v>
      </c>
      <c r="D325">
        <v>3.1</v>
      </c>
      <c r="E325">
        <v>3.1</v>
      </c>
      <c r="F325">
        <v>95</v>
      </c>
      <c r="G325">
        <v>2.2999999999999998</v>
      </c>
      <c r="H325">
        <v>0.9</v>
      </c>
      <c r="I325" t="s">
        <v>5</v>
      </c>
      <c r="J325">
        <v>7.0000000000000007E-2</v>
      </c>
      <c r="K325">
        <v>2.6</v>
      </c>
      <c r="L325" t="s">
        <v>5</v>
      </c>
      <c r="M325">
        <v>3.1</v>
      </c>
      <c r="N325">
        <v>3.1</v>
      </c>
      <c r="O325">
        <v>3.1</v>
      </c>
      <c r="P325">
        <v>1002.6</v>
      </c>
      <c r="Q325">
        <v>0</v>
      </c>
      <c r="R325">
        <v>0</v>
      </c>
      <c r="S325">
        <v>5.2999999999999999E-2</v>
      </c>
      <c r="T325">
        <v>0</v>
      </c>
      <c r="U325">
        <v>19.8</v>
      </c>
      <c r="V325">
        <v>43</v>
      </c>
      <c r="W325">
        <v>6.8</v>
      </c>
      <c r="X325">
        <v>18.600000000000001</v>
      </c>
      <c r="Y325">
        <v>8.25</v>
      </c>
      <c r="Z325">
        <v>7.3700000000000002E-2</v>
      </c>
      <c r="AA325">
        <v>117</v>
      </c>
      <c r="AB325">
        <v>1</v>
      </c>
      <c r="AC325">
        <v>100</v>
      </c>
      <c r="AD325">
        <v>5</v>
      </c>
      <c r="AE325" s="7">
        <f t="shared" ref="AE325:AE388" si="57">DAY(A325)</f>
        <v>22</v>
      </c>
      <c r="AF325" s="7">
        <f t="shared" ref="AF325:AF388" si="58">MONTH(A325)</f>
        <v>4</v>
      </c>
      <c r="AG325" s="7">
        <f t="shared" ref="AG325:AG388" si="59">YEAR(A325)</f>
        <v>2024</v>
      </c>
      <c r="AH325" s="8">
        <f t="shared" ref="AH325:AH388" si="60">HOUR(B325)</f>
        <v>2</v>
      </c>
      <c r="AI325" s="8">
        <f t="shared" ref="AI325:AI388" si="61">MINUTE(B325)</f>
        <v>50</v>
      </c>
      <c r="AJ325" s="9">
        <f t="shared" ref="AJ325:AJ388" si="62">(AH325*100)+AI325</f>
        <v>250</v>
      </c>
      <c r="AK325" s="23">
        <f t="shared" ref="AK325:AK388" si="63">IF(AI325=0,AH325-1,AH325)</f>
        <v>2</v>
      </c>
      <c r="AL325" s="8">
        <f t="shared" ref="AL325:AL388" si="64">IF(AK325=-1,0,AK325)</f>
        <v>2</v>
      </c>
      <c r="AM325" s="8">
        <f t="shared" si="55"/>
        <v>22</v>
      </c>
      <c r="AN325" s="10">
        <f t="shared" si="56"/>
        <v>45403</v>
      </c>
      <c r="AO325" s="10">
        <f t="shared" ref="AO325:AO388" si="65">AN325+1</f>
        <v>45404</v>
      </c>
    </row>
    <row r="326" spans="1:41" x14ac:dyDescent="0.35">
      <c r="A326" s="1">
        <v>45404</v>
      </c>
      <c r="B326" s="2">
        <v>0.12152777777777778</v>
      </c>
      <c r="C326">
        <v>3</v>
      </c>
      <c r="D326">
        <v>3.1</v>
      </c>
      <c r="E326">
        <v>3</v>
      </c>
      <c r="F326">
        <v>95</v>
      </c>
      <c r="G326">
        <v>2.2999999999999998</v>
      </c>
      <c r="H326">
        <v>1.7</v>
      </c>
      <c r="I326" t="s">
        <v>5</v>
      </c>
      <c r="J326">
        <v>0.14000000000000001</v>
      </c>
      <c r="K326">
        <v>2.6</v>
      </c>
      <c r="L326" t="s">
        <v>5</v>
      </c>
      <c r="M326">
        <v>2.7</v>
      </c>
      <c r="N326">
        <v>3</v>
      </c>
      <c r="O326">
        <v>2.7</v>
      </c>
      <c r="P326">
        <v>1002.6</v>
      </c>
      <c r="Q326">
        <v>0</v>
      </c>
      <c r="R326">
        <v>0</v>
      </c>
      <c r="S326">
        <v>5.2999999999999999E-2</v>
      </c>
      <c r="T326">
        <v>0</v>
      </c>
      <c r="U326">
        <v>19.8</v>
      </c>
      <c r="V326">
        <v>43</v>
      </c>
      <c r="W326">
        <v>6.8</v>
      </c>
      <c r="X326">
        <v>18.600000000000001</v>
      </c>
      <c r="Y326">
        <v>8.25</v>
      </c>
      <c r="Z326">
        <v>7.3700000000000002E-2</v>
      </c>
      <c r="AA326">
        <v>117</v>
      </c>
      <c r="AB326">
        <v>1</v>
      </c>
      <c r="AC326">
        <v>100</v>
      </c>
      <c r="AD326">
        <v>5</v>
      </c>
      <c r="AE326" s="7">
        <f t="shared" si="57"/>
        <v>22</v>
      </c>
      <c r="AF326" s="7">
        <f t="shared" si="58"/>
        <v>4</v>
      </c>
      <c r="AG326" s="7">
        <f t="shared" si="59"/>
        <v>2024</v>
      </c>
      <c r="AH326" s="8">
        <f t="shared" si="60"/>
        <v>2</v>
      </c>
      <c r="AI326" s="8">
        <f t="shared" si="61"/>
        <v>55</v>
      </c>
      <c r="AJ326" s="9">
        <f t="shared" si="62"/>
        <v>255</v>
      </c>
      <c r="AK326" s="23">
        <f t="shared" si="63"/>
        <v>2</v>
      </c>
      <c r="AL326" s="8">
        <f t="shared" si="64"/>
        <v>2</v>
      </c>
      <c r="AM326" s="8">
        <f t="shared" si="55"/>
        <v>22</v>
      </c>
      <c r="AN326" s="10">
        <f t="shared" si="56"/>
        <v>45403</v>
      </c>
      <c r="AO326" s="10">
        <f t="shared" si="65"/>
        <v>45404</v>
      </c>
    </row>
    <row r="327" spans="1:41" x14ac:dyDescent="0.35">
      <c r="A327" s="1">
        <v>45404</v>
      </c>
      <c r="B327" s="2">
        <v>0.125</v>
      </c>
      <c r="C327">
        <v>3.1</v>
      </c>
      <c r="D327">
        <v>3.1</v>
      </c>
      <c r="E327">
        <v>3</v>
      </c>
      <c r="F327">
        <v>95</v>
      </c>
      <c r="G327">
        <v>2.2999999999999998</v>
      </c>
      <c r="H327">
        <v>1.7</v>
      </c>
      <c r="I327" t="s">
        <v>5</v>
      </c>
      <c r="J327">
        <v>0.14000000000000001</v>
      </c>
      <c r="K327">
        <v>4.3</v>
      </c>
      <c r="L327" t="s">
        <v>5</v>
      </c>
      <c r="M327">
        <v>2.8</v>
      </c>
      <c r="N327">
        <v>3.1</v>
      </c>
      <c r="O327">
        <v>2.8</v>
      </c>
      <c r="P327">
        <v>1002.6</v>
      </c>
      <c r="Q327">
        <v>0</v>
      </c>
      <c r="R327">
        <v>0</v>
      </c>
      <c r="S327">
        <v>5.2999999999999999E-2</v>
      </c>
      <c r="T327">
        <v>0</v>
      </c>
      <c r="U327">
        <v>19.8</v>
      </c>
      <c r="V327">
        <v>43</v>
      </c>
      <c r="W327">
        <v>6.8</v>
      </c>
      <c r="X327">
        <v>18.600000000000001</v>
      </c>
      <c r="Y327">
        <v>8.25</v>
      </c>
      <c r="Z327">
        <v>7.3700000000000002E-2</v>
      </c>
      <c r="AA327">
        <v>117</v>
      </c>
      <c r="AB327">
        <v>1</v>
      </c>
      <c r="AC327">
        <v>100</v>
      </c>
      <c r="AD327">
        <v>5</v>
      </c>
      <c r="AE327" s="7">
        <f t="shared" si="57"/>
        <v>22</v>
      </c>
      <c r="AF327" s="7">
        <f t="shared" si="58"/>
        <v>4</v>
      </c>
      <c r="AG327" s="7">
        <f t="shared" si="59"/>
        <v>2024</v>
      </c>
      <c r="AH327" s="8">
        <f t="shared" si="60"/>
        <v>3</v>
      </c>
      <c r="AI327" s="8">
        <f t="shared" si="61"/>
        <v>0</v>
      </c>
      <c r="AJ327" s="9">
        <f t="shared" si="62"/>
        <v>300</v>
      </c>
      <c r="AK327" s="23">
        <f t="shared" si="63"/>
        <v>2</v>
      </c>
      <c r="AL327" s="8">
        <f t="shared" si="64"/>
        <v>2</v>
      </c>
      <c r="AM327" s="8">
        <f t="shared" si="55"/>
        <v>22</v>
      </c>
      <c r="AN327" s="10">
        <f t="shared" si="56"/>
        <v>45403</v>
      </c>
      <c r="AO327" s="10">
        <f t="shared" si="65"/>
        <v>45404</v>
      </c>
    </row>
    <row r="328" spans="1:41" x14ac:dyDescent="0.35">
      <c r="A328" s="1">
        <v>45404</v>
      </c>
      <c r="B328" s="2">
        <v>0.12847222222222224</v>
      </c>
      <c r="C328">
        <v>3.1</v>
      </c>
      <c r="D328">
        <v>3.2</v>
      </c>
      <c r="E328">
        <v>3.1</v>
      </c>
      <c r="F328">
        <v>96</v>
      </c>
      <c r="G328">
        <v>2.5</v>
      </c>
      <c r="H328">
        <v>1.7</v>
      </c>
      <c r="I328" t="s">
        <v>5</v>
      </c>
      <c r="J328">
        <v>0.14000000000000001</v>
      </c>
      <c r="K328">
        <v>4.3</v>
      </c>
      <c r="L328" t="s">
        <v>5</v>
      </c>
      <c r="M328">
        <v>2.8</v>
      </c>
      <c r="N328">
        <v>3.1</v>
      </c>
      <c r="O328">
        <v>2.8</v>
      </c>
      <c r="P328">
        <v>1002.6</v>
      </c>
      <c r="Q328">
        <v>0</v>
      </c>
      <c r="R328">
        <v>0</v>
      </c>
      <c r="S328">
        <v>5.2999999999999999E-2</v>
      </c>
      <c r="T328">
        <v>0</v>
      </c>
      <c r="U328">
        <v>19.8</v>
      </c>
      <c r="V328">
        <v>43</v>
      </c>
      <c r="W328">
        <v>6.8</v>
      </c>
      <c r="X328">
        <v>18.600000000000001</v>
      </c>
      <c r="Y328">
        <v>8.25</v>
      </c>
      <c r="Z328">
        <v>7.3700000000000002E-2</v>
      </c>
      <c r="AA328">
        <v>116</v>
      </c>
      <c r="AB328">
        <v>1</v>
      </c>
      <c r="AC328">
        <v>100</v>
      </c>
      <c r="AD328">
        <v>5</v>
      </c>
      <c r="AE328" s="7">
        <f t="shared" si="57"/>
        <v>22</v>
      </c>
      <c r="AF328" s="7">
        <f t="shared" si="58"/>
        <v>4</v>
      </c>
      <c r="AG328" s="7">
        <f t="shared" si="59"/>
        <v>2024</v>
      </c>
      <c r="AH328" s="8">
        <f t="shared" si="60"/>
        <v>3</v>
      </c>
      <c r="AI328" s="8">
        <f t="shared" si="61"/>
        <v>5</v>
      </c>
      <c r="AJ328" s="9">
        <f t="shared" si="62"/>
        <v>305</v>
      </c>
      <c r="AK328" s="23">
        <f t="shared" si="63"/>
        <v>3</v>
      </c>
      <c r="AL328" s="8">
        <f t="shared" si="64"/>
        <v>3</v>
      </c>
      <c r="AM328" s="8">
        <f t="shared" si="55"/>
        <v>22</v>
      </c>
      <c r="AN328" s="10">
        <f t="shared" si="56"/>
        <v>45403</v>
      </c>
      <c r="AO328" s="10">
        <f t="shared" si="65"/>
        <v>45404</v>
      </c>
    </row>
    <row r="329" spans="1:41" x14ac:dyDescent="0.35">
      <c r="A329" s="1">
        <v>45404</v>
      </c>
      <c r="B329" s="2">
        <v>0.13194444444444445</v>
      </c>
      <c r="C329">
        <v>3.1</v>
      </c>
      <c r="D329">
        <v>3.2</v>
      </c>
      <c r="E329">
        <v>3.1</v>
      </c>
      <c r="F329">
        <v>95</v>
      </c>
      <c r="G329">
        <v>2.2999999999999998</v>
      </c>
      <c r="H329">
        <v>1.7</v>
      </c>
      <c r="I329" t="s">
        <v>5</v>
      </c>
      <c r="J329">
        <v>0.14000000000000001</v>
      </c>
      <c r="K329">
        <v>3.5</v>
      </c>
      <c r="L329" t="s">
        <v>5</v>
      </c>
      <c r="M329">
        <v>2.8</v>
      </c>
      <c r="N329">
        <v>3.1</v>
      </c>
      <c r="O329">
        <v>2.8</v>
      </c>
      <c r="P329">
        <v>1002.6</v>
      </c>
      <c r="Q329">
        <v>0</v>
      </c>
      <c r="R329">
        <v>0</v>
      </c>
      <c r="S329">
        <v>5.2999999999999999E-2</v>
      </c>
      <c r="T329">
        <v>0</v>
      </c>
      <c r="U329">
        <v>19.7</v>
      </c>
      <c r="V329">
        <v>43</v>
      </c>
      <c r="W329">
        <v>6.7</v>
      </c>
      <c r="X329">
        <v>18.5</v>
      </c>
      <c r="Y329">
        <v>8.25</v>
      </c>
      <c r="Z329">
        <v>7.3800000000000004E-2</v>
      </c>
      <c r="AA329">
        <v>116</v>
      </c>
      <c r="AB329">
        <v>1</v>
      </c>
      <c r="AC329">
        <v>100</v>
      </c>
      <c r="AD329">
        <v>5</v>
      </c>
      <c r="AE329" s="7">
        <f t="shared" si="57"/>
        <v>22</v>
      </c>
      <c r="AF329" s="7">
        <f t="shared" si="58"/>
        <v>4</v>
      </c>
      <c r="AG329" s="7">
        <f t="shared" si="59"/>
        <v>2024</v>
      </c>
      <c r="AH329" s="8">
        <f t="shared" si="60"/>
        <v>3</v>
      </c>
      <c r="AI329" s="8">
        <f t="shared" si="61"/>
        <v>10</v>
      </c>
      <c r="AJ329" s="9">
        <f t="shared" si="62"/>
        <v>310</v>
      </c>
      <c r="AK329" s="23">
        <f t="shared" si="63"/>
        <v>3</v>
      </c>
      <c r="AL329" s="8">
        <f t="shared" si="64"/>
        <v>3</v>
      </c>
      <c r="AM329" s="8">
        <f t="shared" si="55"/>
        <v>22</v>
      </c>
      <c r="AN329" s="10">
        <f t="shared" si="56"/>
        <v>45403</v>
      </c>
      <c r="AO329" s="10">
        <f t="shared" si="65"/>
        <v>45404</v>
      </c>
    </row>
    <row r="330" spans="1:41" x14ac:dyDescent="0.35">
      <c r="A330" s="1">
        <v>45404</v>
      </c>
      <c r="B330" s="2">
        <v>0.13541666666666666</v>
      </c>
      <c r="C330">
        <v>2.9</v>
      </c>
      <c r="D330">
        <v>3.1</v>
      </c>
      <c r="E330">
        <v>2.9</v>
      </c>
      <c r="F330">
        <v>95</v>
      </c>
      <c r="G330">
        <v>2.2000000000000002</v>
      </c>
      <c r="H330">
        <v>0.9</v>
      </c>
      <c r="I330" t="s">
        <v>5</v>
      </c>
      <c r="J330">
        <v>7.0000000000000007E-2</v>
      </c>
      <c r="K330">
        <v>2.6</v>
      </c>
      <c r="L330" t="s">
        <v>5</v>
      </c>
      <c r="M330">
        <v>2.9</v>
      </c>
      <c r="N330">
        <v>2.9</v>
      </c>
      <c r="O330">
        <v>2.9</v>
      </c>
      <c r="P330">
        <v>1002.6</v>
      </c>
      <c r="Q330">
        <v>0</v>
      </c>
      <c r="R330">
        <v>0</v>
      </c>
      <c r="S330">
        <v>5.2999999999999999E-2</v>
      </c>
      <c r="T330">
        <v>0</v>
      </c>
      <c r="U330">
        <v>19.7</v>
      </c>
      <c r="V330">
        <v>43</v>
      </c>
      <c r="W330">
        <v>6.7</v>
      </c>
      <c r="X330">
        <v>18.5</v>
      </c>
      <c r="Y330">
        <v>8.25</v>
      </c>
      <c r="Z330">
        <v>7.3800000000000004E-2</v>
      </c>
      <c r="AA330">
        <v>117</v>
      </c>
      <c r="AB330">
        <v>1</v>
      </c>
      <c r="AC330">
        <v>100</v>
      </c>
      <c r="AD330">
        <v>5</v>
      </c>
      <c r="AE330" s="7">
        <f t="shared" si="57"/>
        <v>22</v>
      </c>
      <c r="AF330" s="7">
        <f t="shared" si="58"/>
        <v>4</v>
      </c>
      <c r="AG330" s="7">
        <f t="shared" si="59"/>
        <v>2024</v>
      </c>
      <c r="AH330" s="8">
        <f t="shared" si="60"/>
        <v>3</v>
      </c>
      <c r="AI330" s="8">
        <f t="shared" si="61"/>
        <v>15</v>
      </c>
      <c r="AJ330" s="9">
        <f t="shared" si="62"/>
        <v>315</v>
      </c>
      <c r="AK330" s="23">
        <f t="shared" si="63"/>
        <v>3</v>
      </c>
      <c r="AL330" s="8">
        <f t="shared" si="64"/>
        <v>3</v>
      </c>
      <c r="AM330" s="8">
        <f t="shared" si="55"/>
        <v>22</v>
      </c>
      <c r="AN330" s="10">
        <f t="shared" si="56"/>
        <v>45403</v>
      </c>
      <c r="AO330" s="10">
        <f t="shared" si="65"/>
        <v>45404</v>
      </c>
    </row>
    <row r="331" spans="1:41" x14ac:dyDescent="0.35">
      <c r="A331" s="1">
        <v>45404</v>
      </c>
      <c r="B331" s="2">
        <v>0.1388888888888889</v>
      </c>
      <c r="C331">
        <v>2.9</v>
      </c>
      <c r="D331">
        <v>2.9</v>
      </c>
      <c r="E331">
        <v>2.9</v>
      </c>
      <c r="F331">
        <v>95</v>
      </c>
      <c r="G331">
        <v>2.2000000000000002</v>
      </c>
      <c r="H331">
        <v>0.9</v>
      </c>
      <c r="I331" t="s">
        <v>5</v>
      </c>
      <c r="J331">
        <v>7.0000000000000007E-2</v>
      </c>
      <c r="K331">
        <v>3.5</v>
      </c>
      <c r="L331" t="s">
        <v>5</v>
      </c>
      <c r="M331">
        <v>2.9</v>
      </c>
      <c r="N331">
        <v>2.9</v>
      </c>
      <c r="O331">
        <v>2.9</v>
      </c>
      <c r="P331">
        <v>1002.6</v>
      </c>
      <c r="Q331">
        <v>0</v>
      </c>
      <c r="R331">
        <v>0</v>
      </c>
      <c r="S331">
        <v>5.3999999999999999E-2</v>
      </c>
      <c r="T331">
        <v>0</v>
      </c>
      <c r="U331">
        <v>19.7</v>
      </c>
      <c r="V331">
        <v>43</v>
      </c>
      <c r="W331">
        <v>6.7</v>
      </c>
      <c r="X331">
        <v>18.5</v>
      </c>
      <c r="Y331">
        <v>8.25</v>
      </c>
      <c r="Z331">
        <v>7.3800000000000004E-2</v>
      </c>
      <c r="AA331">
        <v>117</v>
      </c>
      <c r="AB331">
        <v>1</v>
      </c>
      <c r="AC331">
        <v>100</v>
      </c>
      <c r="AD331">
        <v>5</v>
      </c>
      <c r="AE331" s="7">
        <f t="shared" si="57"/>
        <v>22</v>
      </c>
      <c r="AF331" s="7">
        <f t="shared" si="58"/>
        <v>4</v>
      </c>
      <c r="AG331" s="7">
        <f t="shared" si="59"/>
        <v>2024</v>
      </c>
      <c r="AH331" s="8">
        <f t="shared" si="60"/>
        <v>3</v>
      </c>
      <c r="AI331" s="8">
        <f t="shared" si="61"/>
        <v>20</v>
      </c>
      <c r="AJ331" s="9">
        <f t="shared" si="62"/>
        <v>320</v>
      </c>
      <c r="AK331" s="23">
        <f t="shared" si="63"/>
        <v>3</v>
      </c>
      <c r="AL331" s="8">
        <f t="shared" si="64"/>
        <v>3</v>
      </c>
      <c r="AM331" s="8">
        <f t="shared" si="55"/>
        <v>22</v>
      </c>
      <c r="AN331" s="10">
        <f t="shared" si="56"/>
        <v>45403</v>
      </c>
      <c r="AO331" s="10">
        <f t="shared" si="65"/>
        <v>45404</v>
      </c>
    </row>
    <row r="332" spans="1:41" x14ac:dyDescent="0.35">
      <c r="A332" s="1">
        <v>45404</v>
      </c>
      <c r="B332" s="2">
        <v>0.1423611111111111</v>
      </c>
      <c r="C332">
        <v>2.9</v>
      </c>
      <c r="D332">
        <v>2.9</v>
      </c>
      <c r="E332">
        <v>2.8</v>
      </c>
      <c r="F332">
        <v>95</v>
      </c>
      <c r="G332">
        <v>2.2000000000000002</v>
      </c>
      <c r="H332">
        <v>1.7</v>
      </c>
      <c r="I332" t="s">
        <v>5</v>
      </c>
      <c r="J332">
        <v>0.14000000000000001</v>
      </c>
      <c r="K332">
        <v>3.5</v>
      </c>
      <c r="L332" t="s">
        <v>5</v>
      </c>
      <c r="M332">
        <v>2.6</v>
      </c>
      <c r="N332">
        <v>2.9</v>
      </c>
      <c r="O332">
        <v>2.6</v>
      </c>
      <c r="P332">
        <v>1002.7</v>
      </c>
      <c r="Q332">
        <v>0</v>
      </c>
      <c r="R332">
        <v>0</v>
      </c>
      <c r="S332">
        <v>5.3999999999999999E-2</v>
      </c>
      <c r="T332">
        <v>0</v>
      </c>
      <c r="U332">
        <v>19.7</v>
      </c>
      <c r="V332">
        <v>43</v>
      </c>
      <c r="W332">
        <v>6.7</v>
      </c>
      <c r="X332">
        <v>18.5</v>
      </c>
      <c r="Y332">
        <v>8.25</v>
      </c>
      <c r="Z332">
        <v>7.3800000000000004E-2</v>
      </c>
      <c r="AA332">
        <v>117</v>
      </c>
      <c r="AB332">
        <v>1</v>
      </c>
      <c r="AC332">
        <v>100</v>
      </c>
      <c r="AD332">
        <v>5</v>
      </c>
      <c r="AE332" s="7">
        <f t="shared" si="57"/>
        <v>22</v>
      </c>
      <c r="AF332" s="7">
        <f t="shared" si="58"/>
        <v>4</v>
      </c>
      <c r="AG332" s="7">
        <f t="shared" si="59"/>
        <v>2024</v>
      </c>
      <c r="AH332" s="8">
        <f t="shared" si="60"/>
        <v>3</v>
      </c>
      <c r="AI332" s="8">
        <f t="shared" si="61"/>
        <v>25</v>
      </c>
      <c r="AJ332" s="9">
        <f t="shared" si="62"/>
        <v>325</v>
      </c>
      <c r="AK332" s="23">
        <f t="shared" si="63"/>
        <v>3</v>
      </c>
      <c r="AL332" s="8">
        <f t="shared" si="64"/>
        <v>3</v>
      </c>
      <c r="AM332" s="8">
        <f t="shared" si="55"/>
        <v>22</v>
      </c>
      <c r="AN332" s="10">
        <f t="shared" si="56"/>
        <v>45403</v>
      </c>
      <c r="AO332" s="10">
        <f t="shared" si="65"/>
        <v>45404</v>
      </c>
    </row>
    <row r="333" spans="1:41" x14ac:dyDescent="0.35">
      <c r="A333" s="1">
        <v>45404</v>
      </c>
      <c r="B333" s="2">
        <v>0.14583333333333334</v>
      </c>
      <c r="C333">
        <v>2.9</v>
      </c>
      <c r="D333">
        <v>2.9</v>
      </c>
      <c r="E333">
        <v>2.9</v>
      </c>
      <c r="F333">
        <v>95</v>
      </c>
      <c r="G333">
        <v>2.2000000000000002</v>
      </c>
      <c r="H333">
        <v>0.9</v>
      </c>
      <c r="I333" t="s">
        <v>5</v>
      </c>
      <c r="J333">
        <v>7.0000000000000007E-2</v>
      </c>
      <c r="K333">
        <v>2.6</v>
      </c>
      <c r="L333" t="s">
        <v>5</v>
      </c>
      <c r="M333">
        <v>2.9</v>
      </c>
      <c r="N333">
        <v>2.9</v>
      </c>
      <c r="O333">
        <v>2.9</v>
      </c>
      <c r="P333">
        <v>1002.6</v>
      </c>
      <c r="Q333">
        <v>0</v>
      </c>
      <c r="R333">
        <v>0</v>
      </c>
      <c r="S333">
        <v>5.2999999999999999E-2</v>
      </c>
      <c r="T333">
        <v>0</v>
      </c>
      <c r="U333">
        <v>19.7</v>
      </c>
      <c r="V333">
        <v>43</v>
      </c>
      <c r="W333">
        <v>6.7</v>
      </c>
      <c r="X333">
        <v>18.5</v>
      </c>
      <c r="Y333">
        <v>8.25</v>
      </c>
      <c r="Z333">
        <v>7.3800000000000004E-2</v>
      </c>
      <c r="AA333">
        <v>117</v>
      </c>
      <c r="AB333">
        <v>1</v>
      </c>
      <c r="AC333">
        <v>100</v>
      </c>
      <c r="AD333">
        <v>5</v>
      </c>
      <c r="AE333" s="7">
        <f t="shared" si="57"/>
        <v>22</v>
      </c>
      <c r="AF333" s="7">
        <f t="shared" si="58"/>
        <v>4</v>
      </c>
      <c r="AG333" s="7">
        <f t="shared" si="59"/>
        <v>2024</v>
      </c>
      <c r="AH333" s="8">
        <f t="shared" si="60"/>
        <v>3</v>
      </c>
      <c r="AI333" s="8">
        <f t="shared" si="61"/>
        <v>30</v>
      </c>
      <c r="AJ333" s="9">
        <f t="shared" si="62"/>
        <v>330</v>
      </c>
      <c r="AK333" s="23">
        <f t="shared" si="63"/>
        <v>3</v>
      </c>
      <c r="AL333" s="8">
        <f t="shared" si="64"/>
        <v>3</v>
      </c>
      <c r="AM333" s="8">
        <f t="shared" si="55"/>
        <v>22</v>
      </c>
      <c r="AN333" s="10">
        <f t="shared" si="56"/>
        <v>45403</v>
      </c>
      <c r="AO333" s="10">
        <f t="shared" si="65"/>
        <v>45404</v>
      </c>
    </row>
    <row r="334" spans="1:41" x14ac:dyDescent="0.35">
      <c r="A334" s="1">
        <v>45404</v>
      </c>
      <c r="B334" s="2">
        <v>0.14930555555555555</v>
      </c>
      <c r="C334">
        <v>2.9</v>
      </c>
      <c r="D334">
        <v>2.9</v>
      </c>
      <c r="E334">
        <v>2.9</v>
      </c>
      <c r="F334">
        <v>95</v>
      </c>
      <c r="G334">
        <v>2.2000000000000002</v>
      </c>
      <c r="H334">
        <v>0.9</v>
      </c>
      <c r="I334" t="s">
        <v>5</v>
      </c>
      <c r="J334">
        <v>7.0000000000000007E-2</v>
      </c>
      <c r="K334">
        <v>2.6</v>
      </c>
      <c r="L334" t="s">
        <v>5</v>
      </c>
      <c r="M334">
        <v>2.9</v>
      </c>
      <c r="N334">
        <v>2.9</v>
      </c>
      <c r="O334">
        <v>2.9</v>
      </c>
      <c r="P334">
        <v>1002.6</v>
      </c>
      <c r="Q334">
        <v>0</v>
      </c>
      <c r="R334">
        <v>0</v>
      </c>
      <c r="S334">
        <v>5.2999999999999999E-2</v>
      </c>
      <c r="T334">
        <v>0</v>
      </c>
      <c r="U334">
        <v>19.600000000000001</v>
      </c>
      <c r="V334">
        <v>43</v>
      </c>
      <c r="W334">
        <v>6.6</v>
      </c>
      <c r="X334">
        <v>18.399999999999999</v>
      </c>
      <c r="Y334">
        <v>8.25</v>
      </c>
      <c r="Z334">
        <v>7.3800000000000004E-2</v>
      </c>
      <c r="AA334">
        <v>117</v>
      </c>
      <c r="AB334">
        <v>1</v>
      </c>
      <c r="AC334">
        <v>100</v>
      </c>
      <c r="AD334">
        <v>5</v>
      </c>
      <c r="AE334" s="7">
        <f t="shared" si="57"/>
        <v>22</v>
      </c>
      <c r="AF334" s="7">
        <f t="shared" si="58"/>
        <v>4</v>
      </c>
      <c r="AG334" s="7">
        <f t="shared" si="59"/>
        <v>2024</v>
      </c>
      <c r="AH334" s="8">
        <f t="shared" si="60"/>
        <v>3</v>
      </c>
      <c r="AI334" s="8">
        <f t="shared" si="61"/>
        <v>35</v>
      </c>
      <c r="AJ334" s="9">
        <f t="shared" si="62"/>
        <v>335</v>
      </c>
      <c r="AK334" s="23">
        <f t="shared" si="63"/>
        <v>3</v>
      </c>
      <c r="AL334" s="8">
        <f t="shared" si="64"/>
        <v>3</v>
      </c>
      <c r="AM334" s="8">
        <f t="shared" si="55"/>
        <v>22</v>
      </c>
      <c r="AN334" s="10">
        <f t="shared" si="56"/>
        <v>45403</v>
      </c>
      <c r="AO334" s="10">
        <f t="shared" si="65"/>
        <v>45404</v>
      </c>
    </row>
    <row r="335" spans="1:41" x14ac:dyDescent="0.35">
      <c r="A335" s="1">
        <v>45404</v>
      </c>
      <c r="B335" s="2">
        <v>0.15277777777777776</v>
      </c>
      <c r="C335">
        <v>2.8</v>
      </c>
      <c r="D335">
        <v>2.9</v>
      </c>
      <c r="E335">
        <v>2.8</v>
      </c>
      <c r="F335">
        <v>95</v>
      </c>
      <c r="G335">
        <v>2.1</v>
      </c>
      <c r="H335">
        <v>1.7</v>
      </c>
      <c r="I335" t="s">
        <v>5</v>
      </c>
      <c r="J335">
        <v>0.14000000000000001</v>
      </c>
      <c r="K335">
        <v>2.6</v>
      </c>
      <c r="L335" t="s">
        <v>5</v>
      </c>
      <c r="M335">
        <v>2.6</v>
      </c>
      <c r="N335">
        <v>2.8</v>
      </c>
      <c r="O335">
        <v>2.6</v>
      </c>
      <c r="P335">
        <v>1002.6</v>
      </c>
      <c r="Q335">
        <v>0</v>
      </c>
      <c r="R335">
        <v>0</v>
      </c>
      <c r="S335">
        <v>5.3999999999999999E-2</v>
      </c>
      <c r="T335">
        <v>0</v>
      </c>
      <c r="U335">
        <v>19.600000000000001</v>
      </c>
      <c r="V335">
        <v>43</v>
      </c>
      <c r="W335">
        <v>6.6</v>
      </c>
      <c r="X335">
        <v>18.399999999999999</v>
      </c>
      <c r="Y335">
        <v>8.25</v>
      </c>
      <c r="Z335">
        <v>7.3800000000000004E-2</v>
      </c>
      <c r="AA335">
        <v>116</v>
      </c>
      <c r="AB335">
        <v>1</v>
      </c>
      <c r="AC335">
        <v>100</v>
      </c>
      <c r="AD335">
        <v>5</v>
      </c>
      <c r="AE335" s="7">
        <f t="shared" si="57"/>
        <v>22</v>
      </c>
      <c r="AF335" s="7">
        <f t="shared" si="58"/>
        <v>4</v>
      </c>
      <c r="AG335" s="7">
        <f t="shared" si="59"/>
        <v>2024</v>
      </c>
      <c r="AH335" s="8">
        <f t="shared" si="60"/>
        <v>3</v>
      </c>
      <c r="AI335" s="8">
        <f t="shared" si="61"/>
        <v>40</v>
      </c>
      <c r="AJ335" s="9">
        <f t="shared" si="62"/>
        <v>340</v>
      </c>
      <c r="AK335" s="23">
        <f t="shared" si="63"/>
        <v>3</v>
      </c>
      <c r="AL335" s="8">
        <f t="shared" si="64"/>
        <v>3</v>
      </c>
      <c r="AM335" s="8">
        <f t="shared" si="55"/>
        <v>22</v>
      </c>
      <c r="AN335" s="10">
        <f t="shared" si="56"/>
        <v>45403</v>
      </c>
      <c r="AO335" s="10">
        <f t="shared" si="65"/>
        <v>45404</v>
      </c>
    </row>
    <row r="336" spans="1:41" x14ac:dyDescent="0.35">
      <c r="A336" s="1">
        <v>45404</v>
      </c>
      <c r="B336" s="2">
        <v>0.15625</v>
      </c>
      <c r="C336">
        <v>2.7</v>
      </c>
      <c r="D336">
        <v>2.8</v>
      </c>
      <c r="E336">
        <v>2.7</v>
      </c>
      <c r="F336">
        <v>95</v>
      </c>
      <c r="G336">
        <v>1.9</v>
      </c>
      <c r="H336">
        <v>1.7</v>
      </c>
      <c r="I336" t="s">
        <v>5</v>
      </c>
      <c r="J336">
        <v>0.14000000000000001</v>
      </c>
      <c r="K336">
        <v>3.5</v>
      </c>
      <c r="L336" t="s">
        <v>5</v>
      </c>
      <c r="M336">
        <v>2.2999999999999998</v>
      </c>
      <c r="N336">
        <v>2.7</v>
      </c>
      <c r="O336">
        <v>2.2999999999999998</v>
      </c>
      <c r="P336">
        <v>1002.7</v>
      </c>
      <c r="Q336">
        <v>0</v>
      </c>
      <c r="R336">
        <v>0</v>
      </c>
      <c r="S336">
        <v>5.3999999999999999E-2</v>
      </c>
      <c r="T336">
        <v>0</v>
      </c>
      <c r="U336">
        <v>19.600000000000001</v>
      </c>
      <c r="V336">
        <v>43</v>
      </c>
      <c r="W336">
        <v>6.6</v>
      </c>
      <c r="X336">
        <v>18.399999999999999</v>
      </c>
      <c r="Y336">
        <v>8.25</v>
      </c>
      <c r="Z336">
        <v>7.3800000000000004E-2</v>
      </c>
      <c r="AA336">
        <v>117</v>
      </c>
      <c r="AB336">
        <v>1</v>
      </c>
      <c r="AC336">
        <v>100</v>
      </c>
      <c r="AD336">
        <v>5</v>
      </c>
      <c r="AE336" s="7">
        <f t="shared" si="57"/>
        <v>22</v>
      </c>
      <c r="AF336" s="7">
        <f t="shared" si="58"/>
        <v>4</v>
      </c>
      <c r="AG336" s="7">
        <f t="shared" si="59"/>
        <v>2024</v>
      </c>
      <c r="AH336" s="8">
        <f t="shared" si="60"/>
        <v>3</v>
      </c>
      <c r="AI336" s="8">
        <f t="shared" si="61"/>
        <v>45</v>
      </c>
      <c r="AJ336" s="9">
        <f t="shared" si="62"/>
        <v>345</v>
      </c>
      <c r="AK336" s="23">
        <f t="shared" si="63"/>
        <v>3</v>
      </c>
      <c r="AL336" s="8">
        <f t="shared" si="64"/>
        <v>3</v>
      </c>
      <c r="AM336" s="8">
        <f t="shared" si="55"/>
        <v>22</v>
      </c>
      <c r="AN336" s="10">
        <f t="shared" si="56"/>
        <v>45403</v>
      </c>
      <c r="AO336" s="10">
        <f t="shared" si="65"/>
        <v>45404</v>
      </c>
    </row>
    <row r="337" spans="1:41" x14ac:dyDescent="0.35">
      <c r="A337" s="1">
        <v>45404</v>
      </c>
      <c r="B337" s="2">
        <v>0.15972222222222224</v>
      </c>
      <c r="C337">
        <v>2.6</v>
      </c>
      <c r="D337">
        <v>2.7</v>
      </c>
      <c r="E337">
        <v>2.6</v>
      </c>
      <c r="F337">
        <v>95</v>
      </c>
      <c r="G337">
        <v>1.9</v>
      </c>
      <c r="H337">
        <v>0</v>
      </c>
      <c r="I337" t="s">
        <v>5</v>
      </c>
      <c r="J337">
        <v>0</v>
      </c>
      <c r="K337">
        <v>1.7</v>
      </c>
      <c r="L337" t="s">
        <v>5</v>
      </c>
      <c r="M337">
        <v>2.6</v>
      </c>
      <c r="N337">
        <v>2.6</v>
      </c>
      <c r="O337">
        <v>2.6</v>
      </c>
      <c r="P337">
        <v>1002.7</v>
      </c>
      <c r="Q337">
        <v>0</v>
      </c>
      <c r="R337">
        <v>0</v>
      </c>
      <c r="S337">
        <v>5.5E-2</v>
      </c>
      <c r="T337">
        <v>0</v>
      </c>
      <c r="U337">
        <v>19.600000000000001</v>
      </c>
      <c r="V337">
        <v>43</v>
      </c>
      <c r="W337">
        <v>6.6</v>
      </c>
      <c r="X337">
        <v>18.399999999999999</v>
      </c>
      <c r="Y337">
        <v>8.25</v>
      </c>
      <c r="Z337">
        <v>7.3800000000000004E-2</v>
      </c>
      <c r="AA337">
        <v>117</v>
      </c>
      <c r="AB337">
        <v>1</v>
      </c>
      <c r="AC337">
        <v>100</v>
      </c>
      <c r="AD337">
        <v>5</v>
      </c>
      <c r="AE337" s="7">
        <f t="shared" si="57"/>
        <v>22</v>
      </c>
      <c r="AF337" s="7">
        <f t="shared" si="58"/>
        <v>4</v>
      </c>
      <c r="AG337" s="7">
        <f t="shared" si="59"/>
        <v>2024</v>
      </c>
      <c r="AH337" s="8">
        <f t="shared" si="60"/>
        <v>3</v>
      </c>
      <c r="AI337" s="8">
        <f t="shared" si="61"/>
        <v>50</v>
      </c>
      <c r="AJ337" s="9">
        <f t="shared" si="62"/>
        <v>350</v>
      </c>
      <c r="AK337" s="23">
        <f t="shared" si="63"/>
        <v>3</v>
      </c>
      <c r="AL337" s="8">
        <f t="shared" si="64"/>
        <v>3</v>
      </c>
      <c r="AM337" s="8">
        <f t="shared" si="55"/>
        <v>22</v>
      </c>
      <c r="AN337" s="10">
        <f t="shared" si="56"/>
        <v>45403</v>
      </c>
      <c r="AO337" s="10">
        <f t="shared" si="65"/>
        <v>45404</v>
      </c>
    </row>
    <row r="338" spans="1:41" x14ac:dyDescent="0.35">
      <c r="A338" s="1">
        <v>45404</v>
      </c>
      <c r="B338" s="2">
        <v>0.16319444444444445</v>
      </c>
      <c r="C338">
        <v>2.5</v>
      </c>
      <c r="D338">
        <v>2.6</v>
      </c>
      <c r="E338">
        <v>2.5</v>
      </c>
      <c r="F338">
        <v>95</v>
      </c>
      <c r="G338">
        <v>1.8</v>
      </c>
      <c r="H338">
        <v>0</v>
      </c>
      <c r="I338" t="s">
        <v>2</v>
      </c>
      <c r="J338">
        <v>0</v>
      </c>
      <c r="K338">
        <v>0</v>
      </c>
      <c r="L338" t="s">
        <v>2</v>
      </c>
      <c r="M338">
        <v>2.5</v>
      </c>
      <c r="N338">
        <v>2.5</v>
      </c>
      <c r="O338">
        <v>2.5</v>
      </c>
      <c r="P338">
        <v>1002.7</v>
      </c>
      <c r="Q338">
        <v>0</v>
      </c>
      <c r="R338">
        <v>0</v>
      </c>
      <c r="S338">
        <v>5.5E-2</v>
      </c>
      <c r="T338">
        <v>0</v>
      </c>
      <c r="U338">
        <v>19.600000000000001</v>
      </c>
      <c r="V338">
        <v>43</v>
      </c>
      <c r="W338">
        <v>6.6</v>
      </c>
      <c r="X338">
        <v>18.399999999999999</v>
      </c>
      <c r="Y338">
        <v>8.25</v>
      </c>
      <c r="Z338">
        <v>7.3800000000000004E-2</v>
      </c>
      <c r="AA338">
        <v>117</v>
      </c>
      <c r="AB338">
        <v>1</v>
      </c>
      <c r="AC338">
        <v>100</v>
      </c>
      <c r="AD338">
        <v>5</v>
      </c>
      <c r="AE338" s="7">
        <f t="shared" si="57"/>
        <v>22</v>
      </c>
      <c r="AF338" s="7">
        <f t="shared" si="58"/>
        <v>4</v>
      </c>
      <c r="AG338" s="7">
        <f t="shared" si="59"/>
        <v>2024</v>
      </c>
      <c r="AH338" s="8">
        <f t="shared" si="60"/>
        <v>3</v>
      </c>
      <c r="AI338" s="8">
        <f t="shared" si="61"/>
        <v>55</v>
      </c>
      <c r="AJ338" s="9">
        <f t="shared" si="62"/>
        <v>355</v>
      </c>
      <c r="AK338" s="23">
        <f t="shared" si="63"/>
        <v>3</v>
      </c>
      <c r="AL338" s="8">
        <f t="shared" si="64"/>
        <v>3</v>
      </c>
      <c r="AM338" s="8">
        <f t="shared" si="55"/>
        <v>22</v>
      </c>
      <c r="AN338" s="10">
        <f t="shared" si="56"/>
        <v>45403</v>
      </c>
      <c r="AO338" s="10">
        <f t="shared" si="65"/>
        <v>45404</v>
      </c>
    </row>
    <row r="339" spans="1:41" x14ac:dyDescent="0.35">
      <c r="A339" s="1">
        <v>45404</v>
      </c>
      <c r="B339" s="2">
        <v>0.16666666666666666</v>
      </c>
      <c r="C339">
        <v>2.4</v>
      </c>
      <c r="D339">
        <v>2.5</v>
      </c>
      <c r="E339">
        <v>2.4</v>
      </c>
      <c r="F339">
        <v>95</v>
      </c>
      <c r="G339">
        <v>1.7</v>
      </c>
      <c r="H339">
        <v>0</v>
      </c>
      <c r="I339" t="s">
        <v>5</v>
      </c>
      <c r="J339">
        <v>0</v>
      </c>
      <c r="K339">
        <v>1.7</v>
      </c>
      <c r="L339" t="s">
        <v>5</v>
      </c>
      <c r="M339">
        <v>2.4</v>
      </c>
      <c r="N339">
        <v>2.4</v>
      </c>
      <c r="O339">
        <v>2.4</v>
      </c>
      <c r="P339">
        <v>1002.7</v>
      </c>
      <c r="Q339">
        <v>0</v>
      </c>
      <c r="R339">
        <v>0</v>
      </c>
      <c r="S339">
        <v>5.5E-2</v>
      </c>
      <c r="T339">
        <v>0</v>
      </c>
      <c r="U339">
        <v>19.600000000000001</v>
      </c>
      <c r="V339">
        <v>43</v>
      </c>
      <c r="W339">
        <v>6.6</v>
      </c>
      <c r="X339">
        <v>18.399999999999999</v>
      </c>
      <c r="Y339">
        <v>8.25</v>
      </c>
      <c r="Z339">
        <v>7.3800000000000004E-2</v>
      </c>
      <c r="AA339">
        <v>117</v>
      </c>
      <c r="AB339">
        <v>1</v>
      </c>
      <c r="AC339">
        <v>100</v>
      </c>
      <c r="AD339">
        <v>5</v>
      </c>
      <c r="AE339" s="7">
        <f t="shared" si="57"/>
        <v>22</v>
      </c>
      <c r="AF339" s="7">
        <f t="shared" si="58"/>
        <v>4</v>
      </c>
      <c r="AG339" s="7">
        <f t="shared" si="59"/>
        <v>2024</v>
      </c>
      <c r="AH339" s="8">
        <f t="shared" si="60"/>
        <v>4</v>
      </c>
      <c r="AI339" s="8">
        <f t="shared" si="61"/>
        <v>0</v>
      </c>
      <c r="AJ339" s="9">
        <f t="shared" si="62"/>
        <v>400</v>
      </c>
      <c r="AK339" s="23">
        <f t="shared" si="63"/>
        <v>3</v>
      </c>
      <c r="AL339" s="8">
        <f t="shared" si="64"/>
        <v>3</v>
      </c>
      <c r="AM339" s="8">
        <f t="shared" si="55"/>
        <v>22</v>
      </c>
      <c r="AN339" s="10">
        <f t="shared" si="56"/>
        <v>45403</v>
      </c>
      <c r="AO339" s="10">
        <f t="shared" si="65"/>
        <v>45404</v>
      </c>
    </row>
    <row r="340" spans="1:41" x14ac:dyDescent="0.35">
      <c r="A340" s="1">
        <v>45404</v>
      </c>
      <c r="B340" s="2">
        <v>0.17013888888888887</v>
      </c>
      <c r="C340">
        <v>2.2000000000000002</v>
      </c>
      <c r="D340">
        <v>2.4</v>
      </c>
      <c r="E340">
        <v>2.2000000000000002</v>
      </c>
      <c r="F340">
        <v>95</v>
      </c>
      <c r="G340">
        <v>1.5</v>
      </c>
      <c r="H340">
        <v>1.7</v>
      </c>
      <c r="I340" t="s">
        <v>5</v>
      </c>
      <c r="J340">
        <v>0.14000000000000001</v>
      </c>
      <c r="K340">
        <v>3.5</v>
      </c>
      <c r="L340" t="s">
        <v>5</v>
      </c>
      <c r="M340">
        <v>1.9</v>
      </c>
      <c r="N340">
        <v>2.2000000000000002</v>
      </c>
      <c r="O340">
        <v>1.9</v>
      </c>
      <c r="P340">
        <v>1002.6</v>
      </c>
      <c r="Q340">
        <v>0</v>
      </c>
      <c r="R340">
        <v>0</v>
      </c>
      <c r="S340">
        <v>5.6000000000000001E-2</v>
      </c>
      <c r="T340">
        <v>0</v>
      </c>
      <c r="U340">
        <v>19.600000000000001</v>
      </c>
      <c r="V340">
        <v>43</v>
      </c>
      <c r="W340">
        <v>6.6</v>
      </c>
      <c r="X340">
        <v>18.399999999999999</v>
      </c>
      <c r="Y340">
        <v>8.25</v>
      </c>
      <c r="Z340">
        <v>7.3800000000000004E-2</v>
      </c>
      <c r="AA340">
        <v>116</v>
      </c>
      <c r="AB340">
        <v>1</v>
      </c>
      <c r="AC340">
        <v>100</v>
      </c>
      <c r="AD340">
        <v>5</v>
      </c>
      <c r="AE340" s="7">
        <f t="shared" si="57"/>
        <v>22</v>
      </c>
      <c r="AF340" s="7">
        <f t="shared" si="58"/>
        <v>4</v>
      </c>
      <c r="AG340" s="7">
        <f t="shared" si="59"/>
        <v>2024</v>
      </c>
      <c r="AH340" s="8">
        <f t="shared" si="60"/>
        <v>4</v>
      </c>
      <c r="AI340" s="8">
        <f t="shared" si="61"/>
        <v>5</v>
      </c>
      <c r="AJ340" s="9">
        <f t="shared" si="62"/>
        <v>405</v>
      </c>
      <c r="AK340" s="23">
        <f t="shared" si="63"/>
        <v>4</v>
      </c>
      <c r="AL340" s="8">
        <f t="shared" si="64"/>
        <v>4</v>
      </c>
      <c r="AM340" s="8">
        <f t="shared" si="55"/>
        <v>22</v>
      </c>
      <c r="AN340" s="10">
        <f t="shared" si="56"/>
        <v>45403</v>
      </c>
      <c r="AO340" s="10">
        <f t="shared" si="65"/>
        <v>45404</v>
      </c>
    </row>
    <row r="341" spans="1:41" x14ac:dyDescent="0.35">
      <c r="A341" s="1">
        <v>45404</v>
      </c>
      <c r="B341" s="2">
        <v>0.17361111111111113</v>
      </c>
      <c r="C341">
        <v>2.2000000000000002</v>
      </c>
      <c r="D341">
        <v>2.2000000000000002</v>
      </c>
      <c r="E341">
        <v>2.2000000000000002</v>
      </c>
      <c r="F341">
        <v>95</v>
      </c>
      <c r="G341">
        <v>1.5</v>
      </c>
      <c r="H341">
        <v>1.7</v>
      </c>
      <c r="I341" t="s">
        <v>5</v>
      </c>
      <c r="J341">
        <v>0.14000000000000001</v>
      </c>
      <c r="K341">
        <v>4.3</v>
      </c>
      <c r="L341" t="s">
        <v>5</v>
      </c>
      <c r="M341">
        <v>1.9</v>
      </c>
      <c r="N341">
        <v>2.2000000000000002</v>
      </c>
      <c r="O341">
        <v>1.9</v>
      </c>
      <c r="P341">
        <v>1002.6</v>
      </c>
      <c r="Q341">
        <v>0</v>
      </c>
      <c r="R341">
        <v>0</v>
      </c>
      <c r="S341">
        <v>5.6000000000000001E-2</v>
      </c>
      <c r="T341">
        <v>0</v>
      </c>
      <c r="U341">
        <v>19.5</v>
      </c>
      <c r="V341">
        <v>43</v>
      </c>
      <c r="W341">
        <v>6.6</v>
      </c>
      <c r="X341">
        <v>18.3</v>
      </c>
      <c r="Y341">
        <v>8.25</v>
      </c>
      <c r="Z341">
        <v>7.3800000000000004E-2</v>
      </c>
      <c r="AA341">
        <v>117</v>
      </c>
      <c r="AB341">
        <v>1</v>
      </c>
      <c r="AC341">
        <v>100</v>
      </c>
      <c r="AD341">
        <v>5</v>
      </c>
      <c r="AE341" s="7">
        <f t="shared" si="57"/>
        <v>22</v>
      </c>
      <c r="AF341" s="7">
        <f t="shared" si="58"/>
        <v>4</v>
      </c>
      <c r="AG341" s="7">
        <f t="shared" si="59"/>
        <v>2024</v>
      </c>
      <c r="AH341" s="8">
        <f t="shared" si="60"/>
        <v>4</v>
      </c>
      <c r="AI341" s="8">
        <f t="shared" si="61"/>
        <v>10</v>
      </c>
      <c r="AJ341" s="9">
        <f t="shared" si="62"/>
        <v>410</v>
      </c>
      <c r="AK341" s="23">
        <f t="shared" si="63"/>
        <v>4</v>
      </c>
      <c r="AL341" s="8">
        <f t="shared" si="64"/>
        <v>4</v>
      </c>
      <c r="AM341" s="8">
        <f t="shared" si="55"/>
        <v>22</v>
      </c>
      <c r="AN341" s="10">
        <f t="shared" si="56"/>
        <v>45403</v>
      </c>
      <c r="AO341" s="10">
        <f t="shared" si="65"/>
        <v>45404</v>
      </c>
    </row>
    <row r="342" spans="1:41" x14ac:dyDescent="0.35">
      <c r="A342" s="1">
        <v>45404</v>
      </c>
      <c r="B342" s="2">
        <v>0.17708333333333334</v>
      </c>
      <c r="C342">
        <v>2.2999999999999998</v>
      </c>
      <c r="D342">
        <v>2.2999999999999998</v>
      </c>
      <c r="E342">
        <v>2.2000000000000002</v>
      </c>
      <c r="F342">
        <v>96</v>
      </c>
      <c r="G342">
        <v>1.7</v>
      </c>
      <c r="H342">
        <v>1.7</v>
      </c>
      <c r="I342" t="s">
        <v>5</v>
      </c>
      <c r="J342">
        <v>0.14000000000000001</v>
      </c>
      <c r="K342">
        <v>3.5</v>
      </c>
      <c r="L342" t="s">
        <v>5</v>
      </c>
      <c r="M342">
        <v>1.9</v>
      </c>
      <c r="N342">
        <v>2.2999999999999998</v>
      </c>
      <c r="O342">
        <v>1.9</v>
      </c>
      <c r="P342">
        <v>1002.6</v>
      </c>
      <c r="Q342">
        <v>0</v>
      </c>
      <c r="R342">
        <v>0</v>
      </c>
      <c r="S342">
        <v>5.6000000000000001E-2</v>
      </c>
      <c r="T342">
        <v>0</v>
      </c>
      <c r="U342">
        <v>19.5</v>
      </c>
      <c r="V342">
        <v>43</v>
      </c>
      <c r="W342">
        <v>6.6</v>
      </c>
      <c r="X342">
        <v>18.3</v>
      </c>
      <c r="Y342">
        <v>8.25</v>
      </c>
      <c r="Z342">
        <v>7.3800000000000004E-2</v>
      </c>
      <c r="AA342">
        <v>117</v>
      </c>
      <c r="AB342">
        <v>1</v>
      </c>
      <c r="AC342">
        <v>100</v>
      </c>
      <c r="AD342">
        <v>5</v>
      </c>
      <c r="AE342" s="7">
        <f t="shared" si="57"/>
        <v>22</v>
      </c>
      <c r="AF342" s="7">
        <f t="shared" si="58"/>
        <v>4</v>
      </c>
      <c r="AG342" s="7">
        <f t="shared" si="59"/>
        <v>2024</v>
      </c>
      <c r="AH342" s="8">
        <f t="shared" si="60"/>
        <v>4</v>
      </c>
      <c r="AI342" s="8">
        <f t="shared" si="61"/>
        <v>15</v>
      </c>
      <c r="AJ342" s="9">
        <f t="shared" si="62"/>
        <v>415</v>
      </c>
      <c r="AK342" s="23">
        <f t="shared" si="63"/>
        <v>4</v>
      </c>
      <c r="AL342" s="8">
        <f t="shared" si="64"/>
        <v>4</v>
      </c>
      <c r="AM342" s="8">
        <f t="shared" si="55"/>
        <v>22</v>
      </c>
      <c r="AN342" s="10">
        <f t="shared" si="56"/>
        <v>45403</v>
      </c>
      <c r="AO342" s="10">
        <f t="shared" si="65"/>
        <v>45404</v>
      </c>
    </row>
    <row r="343" spans="1:41" x14ac:dyDescent="0.35">
      <c r="A343" s="1">
        <v>45404</v>
      </c>
      <c r="B343" s="2">
        <v>0.18055555555555555</v>
      </c>
      <c r="C343">
        <v>2.2999999999999998</v>
      </c>
      <c r="D343">
        <v>2.2999999999999998</v>
      </c>
      <c r="E343">
        <v>2.2000000000000002</v>
      </c>
      <c r="F343">
        <v>96</v>
      </c>
      <c r="G343">
        <v>1.7</v>
      </c>
      <c r="H343">
        <v>1.7</v>
      </c>
      <c r="I343" t="s">
        <v>5</v>
      </c>
      <c r="J343">
        <v>0.14000000000000001</v>
      </c>
      <c r="K343">
        <v>3.5</v>
      </c>
      <c r="L343" t="s">
        <v>5</v>
      </c>
      <c r="M343">
        <v>1.9</v>
      </c>
      <c r="N343">
        <v>2.2999999999999998</v>
      </c>
      <c r="O343">
        <v>1.9</v>
      </c>
      <c r="P343">
        <v>1002.6</v>
      </c>
      <c r="Q343">
        <v>0</v>
      </c>
      <c r="R343">
        <v>0</v>
      </c>
      <c r="S343">
        <v>5.6000000000000001E-2</v>
      </c>
      <c r="T343">
        <v>0</v>
      </c>
      <c r="U343">
        <v>19.5</v>
      </c>
      <c r="V343">
        <v>43</v>
      </c>
      <c r="W343">
        <v>6.6</v>
      </c>
      <c r="X343">
        <v>18.3</v>
      </c>
      <c r="Y343">
        <v>8.25</v>
      </c>
      <c r="Z343">
        <v>7.3800000000000004E-2</v>
      </c>
      <c r="AA343">
        <v>117</v>
      </c>
      <c r="AB343">
        <v>1</v>
      </c>
      <c r="AC343">
        <v>100</v>
      </c>
      <c r="AD343">
        <v>5</v>
      </c>
      <c r="AE343" s="7">
        <f t="shared" si="57"/>
        <v>22</v>
      </c>
      <c r="AF343" s="7">
        <f t="shared" si="58"/>
        <v>4</v>
      </c>
      <c r="AG343" s="7">
        <f t="shared" si="59"/>
        <v>2024</v>
      </c>
      <c r="AH343" s="8">
        <f t="shared" si="60"/>
        <v>4</v>
      </c>
      <c r="AI343" s="8">
        <f t="shared" si="61"/>
        <v>20</v>
      </c>
      <c r="AJ343" s="9">
        <f t="shared" si="62"/>
        <v>420</v>
      </c>
      <c r="AK343" s="23">
        <f t="shared" si="63"/>
        <v>4</v>
      </c>
      <c r="AL343" s="8">
        <f t="shared" si="64"/>
        <v>4</v>
      </c>
      <c r="AM343" s="8">
        <f t="shared" si="55"/>
        <v>22</v>
      </c>
      <c r="AN343" s="10">
        <f t="shared" si="56"/>
        <v>45403</v>
      </c>
      <c r="AO343" s="10">
        <f t="shared" si="65"/>
        <v>45404</v>
      </c>
    </row>
    <row r="344" spans="1:41" x14ac:dyDescent="0.35">
      <c r="A344" s="1">
        <v>45404</v>
      </c>
      <c r="B344" s="2">
        <v>0.18402777777777779</v>
      </c>
      <c r="C344">
        <v>2.2999999999999998</v>
      </c>
      <c r="D344">
        <v>2.4</v>
      </c>
      <c r="E344">
        <v>2.2999999999999998</v>
      </c>
      <c r="F344">
        <v>96</v>
      </c>
      <c r="G344">
        <v>1.8</v>
      </c>
      <c r="H344">
        <v>2.6</v>
      </c>
      <c r="I344" t="s">
        <v>5</v>
      </c>
      <c r="J344">
        <v>0.22</v>
      </c>
      <c r="K344">
        <v>4.3</v>
      </c>
      <c r="L344" t="s">
        <v>5</v>
      </c>
      <c r="M344">
        <v>1.2</v>
      </c>
      <c r="N344">
        <v>2.2999999999999998</v>
      </c>
      <c r="O344">
        <v>1.2</v>
      </c>
      <c r="P344">
        <v>1002.6</v>
      </c>
      <c r="Q344">
        <v>0</v>
      </c>
      <c r="R344">
        <v>0</v>
      </c>
      <c r="S344">
        <v>5.6000000000000001E-2</v>
      </c>
      <c r="T344">
        <v>0</v>
      </c>
      <c r="U344">
        <v>19.5</v>
      </c>
      <c r="V344">
        <v>43</v>
      </c>
      <c r="W344">
        <v>6.6</v>
      </c>
      <c r="X344">
        <v>18.3</v>
      </c>
      <c r="Y344">
        <v>8.25</v>
      </c>
      <c r="Z344">
        <v>7.3800000000000004E-2</v>
      </c>
      <c r="AA344">
        <v>117</v>
      </c>
      <c r="AB344">
        <v>1</v>
      </c>
      <c r="AC344">
        <v>100</v>
      </c>
      <c r="AD344">
        <v>5</v>
      </c>
      <c r="AE344" s="7">
        <f t="shared" si="57"/>
        <v>22</v>
      </c>
      <c r="AF344" s="7">
        <f t="shared" si="58"/>
        <v>4</v>
      </c>
      <c r="AG344" s="7">
        <f t="shared" si="59"/>
        <v>2024</v>
      </c>
      <c r="AH344" s="8">
        <f t="shared" si="60"/>
        <v>4</v>
      </c>
      <c r="AI344" s="8">
        <f t="shared" si="61"/>
        <v>25</v>
      </c>
      <c r="AJ344" s="9">
        <f t="shared" si="62"/>
        <v>425</v>
      </c>
      <c r="AK344" s="23">
        <f t="shared" si="63"/>
        <v>4</v>
      </c>
      <c r="AL344" s="8">
        <f t="shared" si="64"/>
        <v>4</v>
      </c>
      <c r="AM344" s="8">
        <f t="shared" si="55"/>
        <v>22</v>
      </c>
      <c r="AN344" s="10">
        <f t="shared" si="56"/>
        <v>45403</v>
      </c>
      <c r="AO344" s="10">
        <f t="shared" si="65"/>
        <v>45404</v>
      </c>
    </row>
    <row r="345" spans="1:41" x14ac:dyDescent="0.35">
      <c r="A345" s="1">
        <v>45404</v>
      </c>
      <c r="B345" s="2">
        <v>0.1875</v>
      </c>
      <c r="C345">
        <v>2.2999999999999998</v>
      </c>
      <c r="D345">
        <v>2.2999999999999998</v>
      </c>
      <c r="E345">
        <v>2.2999999999999998</v>
      </c>
      <c r="F345">
        <v>96</v>
      </c>
      <c r="G345">
        <v>1.7</v>
      </c>
      <c r="H345">
        <v>1.7</v>
      </c>
      <c r="I345" t="s">
        <v>5</v>
      </c>
      <c r="J345">
        <v>0.14000000000000001</v>
      </c>
      <c r="K345">
        <v>3.5</v>
      </c>
      <c r="L345" t="s">
        <v>5</v>
      </c>
      <c r="M345">
        <v>1.9</v>
      </c>
      <c r="N345">
        <v>2.2999999999999998</v>
      </c>
      <c r="O345">
        <v>1.9</v>
      </c>
      <c r="P345">
        <v>1002.6</v>
      </c>
      <c r="Q345">
        <v>0</v>
      </c>
      <c r="R345">
        <v>0</v>
      </c>
      <c r="S345">
        <v>5.6000000000000001E-2</v>
      </c>
      <c r="T345">
        <v>0</v>
      </c>
      <c r="U345">
        <v>19.5</v>
      </c>
      <c r="V345">
        <v>43</v>
      </c>
      <c r="W345">
        <v>6.6</v>
      </c>
      <c r="X345">
        <v>18.3</v>
      </c>
      <c r="Y345">
        <v>8.25</v>
      </c>
      <c r="Z345">
        <v>7.3800000000000004E-2</v>
      </c>
      <c r="AA345">
        <v>117</v>
      </c>
      <c r="AB345">
        <v>1</v>
      </c>
      <c r="AC345">
        <v>100</v>
      </c>
      <c r="AD345">
        <v>5</v>
      </c>
      <c r="AE345" s="7">
        <f t="shared" si="57"/>
        <v>22</v>
      </c>
      <c r="AF345" s="7">
        <f t="shared" si="58"/>
        <v>4</v>
      </c>
      <c r="AG345" s="7">
        <f t="shared" si="59"/>
        <v>2024</v>
      </c>
      <c r="AH345" s="8">
        <f t="shared" si="60"/>
        <v>4</v>
      </c>
      <c r="AI345" s="8">
        <f t="shared" si="61"/>
        <v>30</v>
      </c>
      <c r="AJ345" s="9">
        <f t="shared" si="62"/>
        <v>430</v>
      </c>
      <c r="AK345" s="23">
        <f t="shared" si="63"/>
        <v>4</v>
      </c>
      <c r="AL345" s="8">
        <f t="shared" si="64"/>
        <v>4</v>
      </c>
      <c r="AM345" s="8">
        <f t="shared" si="55"/>
        <v>22</v>
      </c>
      <c r="AN345" s="10">
        <f t="shared" si="56"/>
        <v>45403</v>
      </c>
      <c r="AO345" s="10">
        <f t="shared" si="65"/>
        <v>45404</v>
      </c>
    </row>
    <row r="346" spans="1:41" x14ac:dyDescent="0.35">
      <c r="A346" s="1">
        <v>45404</v>
      </c>
      <c r="B346" s="2">
        <v>0.19097222222222221</v>
      </c>
      <c r="C346">
        <v>2.2000000000000002</v>
      </c>
      <c r="D346">
        <v>2.2999999999999998</v>
      </c>
      <c r="E346">
        <v>2.2000000000000002</v>
      </c>
      <c r="F346">
        <v>96</v>
      </c>
      <c r="G346">
        <v>1.7</v>
      </c>
      <c r="H346">
        <v>0</v>
      </c>
      <c r="I346" t="s">
        <v>5</v>
      </c>
      <c r="J346">
        <v>0</v>
      </c>
      <c r="K346">
        <v>1.7</v>
      </c>
      <c r="L346" t="s">
        <v>5</v>
      </c>
      <c r="M346">
        <v>2.2000000000000002</v>
      </c>
      <c r="N346">
        <v>2.2000000000000002</v>
      </c>
      <c r="O346">
        <v>2.2000000000000002</v>
      </c>
      <c r="P346">
        <v>1002.6</v>
      </c>
      <c r="Q346">
        <v>0</v>
      </c>
      <c r="R346">
        <v>0</v>
      </c>
      <c r="S346">
        <v>5.6000000000000001E-2</v>
      </c>
      <c r="T346">
        <v>0</v>
      </c>
      <c r="U346">
        <v>19.5</v>
      </c>
      <c r="V346">
        <v>43</v>
      </c>
      <c r="W346">
        <v>6.6</v>
      </c>
      <c r="X346">
        <v>18.3</v>
      </c>
      <c r="Y346">
        <v>8.25</v>
      </c>
      <c r="Z346">
        <v>7.3800000000000004E-2</v>
      </c>
      <c r="AA346">
        <v>118</v>
      </c>
      <c r="AB346">
        <v>1</v>
      </c>
      <c r="AC346">
        <v>100</v>
      </c>
      <c r="AD346">
        <v>5</v>
      </c>
      <c r="AE346" s="7">
        <f t="shared" si="57"/>
        <v>22</v>
      </c>
      <c r="AF346" s="7">
        <f t="shared" si="58"/>
        <v>4</v>
      </c>
      <c r="AG346" s="7">
        <f t="shared" si="59"/>
        <v>2024</v>
      </c>
      <c r="AH346" s="8">
        <f t="shared" si="60"/>
        <v>4</v>
      </c>
      <c r="AI346" s="8">
        <f t="shared" si="61"/>
        <v>35</v>
      </c>
      <c r="AJ346" s="9">
        <f t="shared" si="62"/>
        <v>435</v>
      </c>
      <c r="AK346" s="23">
        <f t="shared" si="63"/>
        <v>4</v>
      </c>
      <c r="AL346" s="8">
        <f t="shared" si="64"/>
        <v>4</v>
      </c>
      <c r="AM346" s="8">
        <f t="shared" si="55"/>
        <v>22</v>
      </c>
      <c r="AN346" s="10">
        <f t="shared" si="56"/>
        <v>45403</v>
      </c>
      <c r="AO346" s="10">
        <f t="shared" si="65"/>
        <v>45404</v>
      </c>
    </row>
    <row r="347" spans="1:41" x14ac:dyDescent="0.35">
      <c r="A347" s="1">
        <v>45404</v>
      </c>
      <c r="B347" s="2">
        <v>0.19444444444444445</v>
      </c>
      <c r="C347">
        <v>2.2000000000000002</v>
      </c>
      <c r="D347">
        <v>2.2000000000000002</v>
      </c>
      <c r="E347">
        <v>2.2000000000000002</v>
      </c>
      <c r="F347">
        <v>96</v>
      </c>
      <c r="G347">
        <v>1.6</v>
      </c>
      <c r="H347">
        <v>0</v>
      </c>
      <c r="I347" t="s">
        <v>2</v>
      </c>
      <c r="J347">
        <v>0</v>
      </c>
      <c r="K347">
        <v>0</v>
      </c>
      <c r="L347" t="s">
        <v>2</v>
      </c>
      <c r="M347">
        <v>2.2000000000000002</v>
      </c>
      <c r="N347">
        <v>2.2000000000000002</v>
      </c>
      <c r="O347">
        <v>2.2000000000000002</v>
      </c>
      <c r="P347">
        <v>1002.7</v>
      </c>
      <c r="Q347">
        <v>0</v>
      </c>
      <c r="R347">
        <v>0</v>
      </c>
      <c r="S347">
        <v>5.6000000000000001E-2</v>
      </c>
      <c r="T347">
        <v>0</v>
      </c>
      <c r="U347">
        <v>19.399999999999999</v>
      </c>
      <c r="V347">
        <v>43</v>
      </c>
      <c r="W347">
        <v>6.5</v>
      </c>
      <c r="X347">
        <v>18.2</v>
      </c>
      <c r="Y347">
        <v>8.25</v>
      </c>
      <c r="Z347">
        <v>7.3899999999999993E-2</v>
      </c>
      <c r="AA347">
        <v>117</v>
      </c>
      <c r="AB347">
        <v>1</v>
      </c>
      <c r="AC347">
        <v>100</v>
      </c>
      <c r="AD347">
        <v>5</v>
      </c>
      <c r="AE347" s="7">
        <f t="shared" si="57"/>
        <v>22</v>
      </c>
      <c r="AF347" s="7">
        <f t="shared" si="58"/>
        <v>4</v>
      </c>
      <c r="AG347" s="7">
        <f t="shared" si="59"/>
        <v>2024</v>
      </c>
      <c r="AH347" s="8">
        <f t="shared" si="60"/>
        <v>4</v>
      </c>
      <c r="AI347" s="8">
        <f t="shared" si="61"/>
        <v>40</v>
      </c>
      <c r="AJ347" s="9">
        <f t="shared" si="62"/>
        <v>440</v>
      </c>
      <c r="AK347" s="23">
        <f t="shared" si="63"/>
        <v>4</v>
      </c>
      <c r="AL347" s="8">
        <f t="shared" si="64"/>
        <v>4</v>
      </c>
      <c r="AM347" s="8">
        <f t="shared" si="55"/>
        <v>22</v>
      </c>
      <c r="AN347" s="10">
        <f t="shared" si="56"/>
        <v>45403</v>
      </c>
      <c r="AO347" s="10">
        <f t="shared" si="65"/>
        <v>45404</v>
      </c>
    </row>
    <row r="348" spans="1:41" x14ac:dyDescent="0.35">
      <c r="A348" s="1">
        <v>45404</v>
      </c>
      <c r="B348" s="2">
        <v>0.19791666666666666</v>
      </c>
      <c r="C348">
        <v>2.2000000000000002</v>
      </c>
      <c r="D348">
        <v>2.2000000000000002</v>
      </c>
      <c r="E348">
        <v>2.1</v>
      </c>
      <c r="F348">
        <v>96</v>
      </c>
      <c r="G348">
        <v>1.6</v>
      </c>
      <c r="H348">
        <v>0</v>
      </c>
      <c r="I348" t="s">
        <v>5</v>
      </c>
      <c r="J348">
        <v>0</v>
      </c>
      <c r="K348">
        <v>0.9</v>
      </c>
      <c r="L348" t="s">
        <v>5</v>
      </c>
      <c r="M348">
        <v>2.2000000000000002</v>
      </c>
      <c r="N348">
        <v>2.2000000000000002</v>
      </c>
      <c r="O348">
        <v>2.2000000000000002</v>
      </c>
      <c r="P348">
        <v>1002.7</v>
      </c>
      <c r="Q348">
        <v>0</v>
      </c>
      <c r="R348">
        <v>0</v>
      </c>
      <c r="S348">
        <v>5.6000000000000001E-2</v>
      </c>
      <c r="T348">
        <v>0</v>
      </c>
      <c r="U348">
        <v>19.399999999999999</v>
      </c>
      <c r="V348">
        <v>43</v>
      </c>
      <c r="W348">
        <v>6.5</v>
      </c>
      <c r="X348">
        <v>18.2</v>
      </c>
      <c r="Y348">
        <v>8.25</v>
      </c>
      <c r="Z348">
        <v>7.3899999999999993E-2</v>
      </c>
      <c r="AA348">
        <v>117</v>
      </c>
      <c r="AB348">
        <v>1</v>
      </c>
      <c r="AC348">
        <v>100</v>
      </c>
      <c r="AD348">
        <v>5</v>
      </c>
      <c r="AE348" s="7">
        <f t="shared" si="57"/>
        <v>22</v>
      </c>
      <c r="AF348" s="7">
        <f t="shared" si="58"/>
        <v>4</v>
      </c>
      <c r="AG348" s="7">
        <f t="shared" si="59"/>
        <v>2024</v>
      </c>
      <c r="AH348" s="8">
        <f t="shared" si="60"/>
        <v>4</v>
      </c>
      <c r="AI348" s="8">
        <f t="shared" si="61"/>
        <v>45</v>
      </c>
      <c r="AJ348" s="9">
        <f t="shared" si="62"/>
        <v>445</v>
      </c>
      <c r="AK348" s="23">
        <f t="shared" si="63"/>
        <v>4</v>
      </c>
      <c r="AL348" s="8">
        <f t="shared" si="64"/>
        <v>4</v>
      </c>
      <c r="AM348" s="8">
        <f t="shared" si="55"/>
        <v>22</v>
      </c>
      <c r="AN348" s="10">
        <f t="shared" si="56"/>
        <v>45403</v>
      </c>
      <c r="AO348" s="10">
        <f t="shared" si="65"/>
        <v>45404</v>
      </c>
    </row>
    <row r="349" spans="1:41" x14ac:dyDescent="0.35">
      <c r="A349" s="1">
        <v>45404</v>
      </c>
      <c r="B349" s="2">
        <v>0.20138888888888887</v>
      </c>
      <c r="C349">
        <v>2.1</v>
      </c>
      <c r="D349">
        <v>2.2000000000000002</v>
      </c>
      <c r="E349">
        <v>2.1</v>
      </c>
      <c r="F349">
        <v>96</v>
      </c>
      <c r="G349">
        <v>1.5</v>
      </c>
      <c r="H349">
        <v>0</v>
      </c>
      <c r="I349" t="s">
        <v>2</v>
      </c>
      <c r="J349">
        <v>0</v>
      </c>
      <c r="K349">
        <v>0</v>
      </c>
      <c r="L349" t="s">
        <v>2</v>
      </c>
      <c r="M349">
        <v>2.1</v>
      </c>
      <c r="N349">
        <v>2.1</v>
      </c>
      <c r="O349">
        <v>2.1</v>
      </c>
      <c r="P349">
        <v>1002.7</v>
      </c>
      <c r="Q349">
        <v>0</v>
      </c>
      <c r="R349">
        <v>0</v>
      </c>
      <c r="S349">
        <v>5.6000000000000001E-2</v>
      </c>
      <c r="T349">
        <v>0</v>
      </c>
      <c r="U349">
        <v>19.399999999999999</v>
      </c>
      <c r="V349">
        <v>43</v>
      </c>
      <c r="W349">
        <v>6.5</v>
      </c>
      <c r="X349">
        <v>18.2</v>
      </c>
      <c r="Y349">
        <v>8.25</v>
      </c>
      <c r="Z349">
        <v>7.3899999999999993E-2</v>
      </c>
      <c r="AA349">
        <v>117</v>
      </c>
      <c r="AB349">
        <v>1</v>
      </c>
      <c r="AC349">
        <v>100</v>
      </c>
      <c r="AD349">
        <v>5</v>
      </c>
      <c r="AE349" s="7">
        <f t="shared" si="57"/>
        <v>22</v>
      </c>
      <c r="AF349" s="7">
        <f t="shared" si="58"/>
        <v>4</v>
      </c>
      <c r="AG349" s="7">
        <f t="shared" si="59"/>
        <v>2024</v>
      </c>
      <c r="AH349" s="8">
        <f t="shared" si="60"/>
        <v>4</v>
      </c>
      <c r="AI349" s="8">
        <f t="shared" si="61"/>
        <v>50</v>
      </c>
      <c r="AJ349" s="9">
        <f t="shared" si="62"/>
        <v>450</v>
      </c>
      <c r="AK349" s="23">
        <f t="shared" si="63"/>
        <v>4</v>
      </c>
      <c r="AL349" s="8">
        <f t="shared" si="64"/>
        <v>4</v>
      </c>
      <c r="AM349" s="8">
        <f t="shared" si="55"/>
        <v>22</v>
      </c>
      <c r="AN349" s="10">
        <f t="shared" si="56"/>
        <v>45403</v>
      </c>
      <c r="AO349" s="10">
        <f t="shared" si="65"/>
        <v>45404</v>
      </c>
    </row>
    <row r="350" spans="1:41" x14ac:dyDescent="0.35">
      <c r="A350" s="1">
        <v>45404</v>
      </c>
      <c r="B350" s="2">
        <v>0.20486111111111113</v>
      </c>
      <c r="C350">
        <v>2.2000000000000002</v>
      </c>
      <c r="D350">
        <v>2.2000000000000002</v>
      </c>
      <c r="E350">
        <v>2.1</v>
      </c>
      <c r="F350">
        <v>96</v>
      </c>
      <c r="G350">
        <v>1.6</v>
      </c>
      <c r="H350">
        <v>0</v>
      </c>
      <c r="I350" t="s">
        <v>5</v>
      </c>
      <c r="J350">
        <v>0</v>
      </c>
      <c r="K350">
        <v>1.7</v>
      </c>
      <c r="L350" t="s">
        <v>5</v>
      </c>
      <c r="M350">
        <v>2.2000000000000002</v>
      </c>
      <c r="N350">
        <v>2.2000000000000002</v>
      </c>
      <c r="O350">
        <v>2.2000000000000002</v>
      </c>
      <c r="P350">
        <v>1002.7</v>
      </c>
      <c r="Q350">
        <v>0</v>
      </c>
      <c r="R350">
        <v>0</v>
      </c>
      <c r="S350">
        <v>5.6000000000000001E-2</v>
      </c>
      <c r="T350">
        <v>0</v>
      </c>
      <c r="U350">
        <v>19.399999999999999</v>
      </c>
      <c r="V350">
        <v>43</v>
      </c>
      <c r="W350">
        <v>6.5</v>
      </c>
      <c r="X350">
        <v>18.2</v>
      </c>
      <c r="Y350">
        <v>8.25</v>
      </c>
      <c r="Z350">
        <v>7.3899999999999993E-2</v>
      </c>
      <c r="AA350">
        <v>117</v>
      </c>
      <c r="AB350">
        <v>1</v>
      </c>
      <c r="AC350">
        <v>100</v>
      </c>
      <c r="AD350">
        <v>5</v>
      </c>
      <c r="AE350" s="7">
        <f t="shared" si="57"/>
        <v>22</v>
      </c>
      <c r="AF350" s="7">
        <f t="shared" si="58"/>
        <v>4</v>
      </c>
      <c r="AG350" s="7">
        <f t="shared" si="59"/>
        <v>2024</v>
      </c>
      <c r="AH350" s="8">
        <f t="shared" si="60"/>
        <v>4</v>
      </c>
      <c r="AI350" s="8">
        <f t="shared" si="61"/>
        <v>55</v>
      </c>
      <c r="AJ350" s="9">
        <f t="shared" si="62"/>
        <v>455</v>
      </c>
      <c r="AK350" s="23">
        <f t="shared" si="63"/>
        <v>4</v>
      </c>
      <c r="AL350" s="8">
        <f t="shared" si="64"/>
        <v>4</v>
      </c>
      <c r="AM350" s="8">
        <f t="shared" si="55"/>
        <v>22</v>
      </c>
      <c r="AN350" s="10">
        <f t="shared" si="56"/>
        <v>45403</v>
      </c>
      <c r="AO350" s="10">
        <f t="shared" si="65"/>
        <v>45404</v>
      </c>
    </row>
    <row r="351" spans="1:41" x14ac:dyDescent="0.35">
      <c r="A351" s="1">
        <v>45404</v>
      </c>
      <c r="B351" s="2">
        <v>0.20833333333333334</v>
      </c>
      <c r="C351">
        <v>2.1</v>
      </c>
      <c r="D351">
        <v>2.2000000000000002</v>
      </c>
      <c r="E351">
        <v>2.1</v>
      </c>
      <c r="F351">
        <v>96</v>
      </c>
      <c r="G351">
        <v>1.5</v>
      </c>
      <c r="H351">
        <v>1.7</v>
      </c>
      <c r="I351" t="s">
        <v>5</v>
      </c>
      <c r="J351">
        <v>0.14000000000000001</v>
      </c>
      <c r="K351">
        <v>2.6</v>
      </c>
      <c r="L351" t="s">
        <v>5</v>
      </c>
      <c r="M351">
        <v>1.7</v>
      </c>
      <c r="N351">
        <v>2.1</v>
      </c>
      <c r="O351">
        <v>1.7</v>
      </c>
      <c r="P351">
        <v>1002.7</v>
      </c>
      <c r="Q351">
        <v>0</v>
      </c>
      <c r="R351">
        <v>0</v>
      </c>
      <c r="S351">
        <v>5.7000000000000002E-2</v>
      </c>
      <c r="T351">
        <v>0</v>
      </c>
      <c r="U351">
        <v>19.399999999999999</v>
      </c>
      <c r="V351">
        <v>43</v>
      </c>
      <c r="W351">
        <v>6.5</v>
      </c>
      <c r="X351">
        <v>18.2</v>
      </c>
      <c r="Y351">
        <v>8.25</v>
      </c>
      <c r="Z351">
        <v>7.3899999999999993E-2</v>
      </c>
      <c r="AA351">
        <v>117</v>
      </c>
      <c r="AB351">
        <v>1</v>
      </c>
      <c r="AC351">
        <v>100</v>
      </c>
      <c r="AD351">
        <v>5</v>
      </c>
      <c r="AE351" s="7">
        <f t="shared" si="57"/>
        <v>22</v>
      </c>
      <c r="AF351" s="7">
        <f t="shared" si="58"/>
        <v>4</v>
      </c>
      <c r="AG351" s="7">
        <f t="shared" si="59"/>
        <v>2024</v>
      </c>
      <c r="AH351" s="8">
        <f t="shared" si="60"/>
        <v>5</v>
      </c>
      <c r="AI351" s="8">
        <f t="shared" si="61"/>
        <v>0</v>
      </c>
      <c r="AJ351" s="9">
        <f t="shared" si="62"/>
        <v>500</v>
      </c>
      <c r="AK351" s="23">
        <f t="shared" si="63"/>
        <v>4</v>
      </c>
      <c r="AL351" s="8">
        <f t="shared" si="64"/>
        <v>4</v>
      </c>
      <c r="AM351" s="8">
        <f t="shared" si="55"/>
        <v>22</v>
      </c>
      <c r="AN351" s="10">
        <f t="shared" si="56"/>
        <v>45403</v>
      </c>
      <c r="AO351" s="10">
        <f t="shared" si="65"/>
        <v>45404</v>
      </c>
    </row>
    <row r="352" spans="1:41" x14ac:dyDescent="0.35">
      <c r="A352" s="1">
        <v>45404</v>
      </c>
      <c r="B352" s="2">
        <v>0.21180555555555555</v>
      </c>
      <c r="C352">
        <v>2</v>
      </c>
      <c r="D352">
        <v>2.1</v>
      </c>
      <c r="E352">
        <v>2</v>
      </c>
      <c r="F352">
        <v>96</v>
      </c>
      <c r="G352">
        <v>1.4</v>
      </c>
      <c r="H352">
        <v>0</v>
      </c>
      <c r="I352" t="s">
        <v>2</v>
      </c>
      <c r="J352">
        <v>0</v>
      </c>
      <c r="K352">
        <v>0</v>
      </c>
      <c r="L352" t="s">
        <v>2</v>
      </c>
      <c r="M352">
        <v>2</v>
      </c>
      <c r="N352">
        <v>2</v>
      </c>
      <c r="O352">
        <v>2</v>
      </c>
      <c r="P352">
        <v>1002.7</v>
      </c>
      <c r="Q352">
        <v>0</v>
      </c>
      <c r="R352">
        <v>0</v>
      </c>
      <c r="S352">
        <v>5.7000000000000002E-2</v>
      </c>
      <c r="T352">
        <v>0</v>
      </c>
      <c r="U352">
        <v>19.399999999999999</v>
      </c>
      <c r="V352">
        <v>43</v>
      </c>
      <c r="W352">
        <v>6.5</v>
      </c>
      <c r="X352">
        <v>18.2</v>
      </c>
      <c r="Y352">
        <v>8.25</v>
      </c>
      <c r="Z352">
        <v>7.3899999999999993E-2</v>
      </c>
      <c r="AA352">
        <v>116</v>
      </c>
      <c r="AB352">
        <v>1</v>
      </c>
      <c r="AC352">
        <v>100</v>
      </c>
      <c r="AD352">
        <v>5</v>
      </c>
      <c r="AE352" s="7">
        <f t="shared" si="57"/>
        <v>22</v>
      </c>
      <c r="AF352" s="7">
        <f t="shared" si="58"/>
        <v>4</v>
      </c>
      <c r="AG352" s="7">
        <f t="shared" si="59"/>
        <v>2024</v>
      </c>
      <c r="AH352" s="8">
        <f t="shared" si="60"/>
        <v>5</v>
      </c>
      <c r="AI352" s="8">
        <f t="shared" si="61"/>
        <v>5</v>
      </c>
      <c r="AJ352" s="9">
        <f t="shared" si="62"/>
        <v>505</v>
      </c>
      <c r="AK352" s="23">
        <f t="shared" si="63"/>
        <v>5</v>
      </c>
      <c r="AL352" s="8">
        <f t="shared" si="64"/>
        <v>5</v>
      </c>
      <c r="AM352" s="8">
        <f t="shared" si="55"/>
        <v>22</v>
      </c>
      <c r="AN352" s="10">
        <f t="shared" si="56"/>
        <v>45403</v>
      </c>
      <c r="AO352" s="10">
        <f t="shared" si="65"/>
        <v>45404</v>
      </c>
    </row>
    <row r="353" spans="1:41" x14ac:dyDescent="0.35">
      <c r="A353" s="1">
        <v>45404</v>
      </c>
      <c r="B353" s="2">
        <v>0.21527777777777779</v>
      </c>
      <c r="C353">
        <v>1.9</v>
      </c>
      <c r="D353">
        <v>2</v>
      </c>
      <c r="E353">
        <v>1.9</v>
      </c>
      <c r="F353">
        <v>96</v>
      </c>
      <c r="G353">
        <v>1.4</v>
      </c>
      <c r="H353">
        <v>0</v>
      </c>
      <c r="I353" t="s">
        <v>5</v>
      </c>
      <c r="J353">
        <v>0</v>
      </c>
      <c r="K353">
        <v>1.7</v>
      </c>
      <c r="L353" t="s">
        <v>5</v>
      </c>
      <c r="M353">
        <v>1.9</v>
      </c>
      <c r="N353">
        <v>1.9</v>
      </c>
      <c r="O353">
        <v>1.9</v>
      </c>
      <c r="P353">
        <v>1002.7</v>
      </c>
      <c r="Q353">
        <v>0</v>
      </c>
      <c r="R353">
        <v>0</v>
      </c>
      <c r="S353">
        <v>5.7000000000000002E-2</v>
      </c>
      <c r="T353">
        <v>0</v>
      </c>
      <c r="U353">
        <v>19.3</v>
      </c>
      <c r="V353">
        <v>43</v>
      </c>
      <c r="W353">
        <v>6.4</v>
      </c>
      <c r="X353">
        <v>18.100000000000001</v>
      </c>
      <c r="Y353">
        <v>8.25</v>
      </c>
      <c r="Z353">
        <v>7.3899999999999993E-2</v>
      </c>
      <c r="AA353">
        <v>117</v>
      </c>
      <c r="AB353">
        <v>1</v>
      </c>
      <c r="AC353">
        <v>100</v>
      </c>
      <c r="AD353">
        <v>5</v>
      </c>
      <c r="AE353" s="7">
        <f t="shared" si="57"/>
        <v>22</v>
      </c>
      <c r="AF353" s="7">
        <f t="shared" si="58"/>
        <v>4</v>
      </c>
      <c r="AG353" s="7">
        <f t="shared" si="59"/>
        <v>2024</v>
      </c>
      <c r="AH353" s="8">
        <f t="shared" si="60"/>
        <v>5</v>
      </c>
      <c r="AI353" s="8">
        <f t="shared" si="61"/>
        <v>10</v>
      </c>
      <c r="AJ353" s="9">
        <f t="shared" si="62"/>
        <v>510</v>
      </c>
      <c r="AK353" s="23">
        <f t="shared" si="63"/>
        <v>5</v>
      </c>
      <c r="AL353" s="8">
        <f t="shared" si="64"/>
        <v>5</v>
      </c>
      <c r="AM353" s="8">
        <f t="shared" si="55"/>
        <v>22</v>
      </c>
      <c r="AN353" s="10">
        <f t="shared" si="56"/>
        <v>45403</v>
      </c>
      <c r="AO353" s="10">
        <f t="shared" si="65"/>
        <v>45404</v>
      </c>
    </row>
    <row r="354" spans="1:41" x14ac:dyDescent="0.35">
      <c r="A354" s="1">
        <v>45404</v>
      </c>
      <c r="B354" s="2">
        <v>0.21875</v>
      </c>
      <c r="C354">
        <v>1.9</v>
      </c>
      <c r="D354">
        <v>1.9</v>
      </c>
      <c r="E354">
        <v>1.9</v>
      </c>
      <c r="F354">
        <v>96</v>
      </c>
      <c r="G354">
        <v>1.3</v>
      </c>
      <c r="H354">
        <v>0</v>
      </c>
      <c r="I354" t="s">
        <v>5</v>
      </c>
      <c r="J354">
        <v>0</v>
      </c>
      <c r="K354">
        <v>0.9</v>
      </c>
      <c r="L354" t="s">
        <v>5</v>
      </c>
      <c r="M354">
        <v>1.9</v>
      </c>
      <c r="N354">
        <v>1.9</v>
      </c>
      <c r="O354">
        <v>1.9</v>
      </c>
      <c r="P354">
        <v>1002.7</v>
      </c>
      <c r="Q354">
        <v>0</v>
      </c>
      <c r="R354">
        <v>0</v>
      </c>
      <c r="S354">
        <v>5.7000000000000002E-2</v>
      </c>
      <c r="T354">
        <v>0</v>
      </c>
      <c r="U354">
        <v>19.3</v>
      </c>
      <c r="V354">
        <v>43</v>
      </c>
      <c r="W354">
        <v>6.4</v>
      </c>
      <c r="X354">
        <v>18.100000000000001</v>
      </c>
      <c r="Y354">
        <v>8.25</v>
      </c>
      <c r="Z354">
        <v>7.3899999999999993E-2</v>
      </c>
      <c r="AA354">
        <v>117</v>
      </c>
      <c r="AB354">
        <v>1</v>
      </c>
      <c r="AC354">
        <v>100</v>
      </c>
      <c r="AD354">
        <v>5</v>
      </c>
      <c r="AE354" s="7">
        <f t="shared" si="57"/>
        <v>22</v>
      </c>
      <c r="AF354" s="7">
        <f t="shared" si="58"/>
        <v>4</v>
      </c>
      <c r="AG354" s="7">
        <f t="shared" si="59"/>
        <v>2024</v>
      </c>
      <c r="AH354" s="8">
        <f t="shared" si="60"/>
        <v>5</v>
      </c>
      <c r="AI354" s="8">
        <f t="shared" si="61"/>
        <v>15</v>
      </c>
      <c r="AJ354" s="9">
        <f t="shared" si="62"/>
        <v>515</v>
      </c>
      <c r="AK354" s="23">
        <f t="shared" si="63"/>
        <v>5</v>
      </c>
      <c r="AL354" s="8">
        <f t="shared" si="64"/>
        <v>5</v>
      </c>
      <c r="AM354" s="8">
        <f t="shared" si="55"/>
        <v>22</v>
      </c>
      <c r="AN354" s="10">
        <f t="shared" si="56"/>
        <v>45403</v>
      </c>
      <c r="AO354" s="10">
        <f t="shared" si="65"/>
        <v>45404</v>
      </c>
    </row>
    <row r="355" spans="1:41" x14ac:dyDescent="0.35">
      <c r="A355" s="1">
        <v>45404</v>
      </c>
      <c r="B355" s="2">
        <v>0.22222222222222221</v>
      </c>
      <c r="C355">
        <v>1.9</v>
      </c>
      <c r="D355">
        <v>1.9</v>
      </c>
      <c r="E355">
        <v>1.9</v>
      </c>
      <c r="F355">
        <v>96</v>
      </c>
      <c r="G355">
        <v>1.4</v>
      </c>
      <c r="H355">
        <v>0</v>
      </c>
      <c r="I355" t="s">
        <v>5</v>
      </c>
      <c r="J355">
        <v>0</v>
      </c>
      <c r="K355">
        <v>1.7</v>
      </c>
      <c r="L355" t="s">
        <v>5</v>
      </c>
      <c r="M355">
        <v>1.9</v>
      </c>
      <c r="N355">
        <v>1.9</v>
      </c>
      <c r="O355">
        <v>1.9</v>
      </c>
      <c r="P355">
        <v>1002.7</v>
      </c>
      <c r="Q355">
        <v>0</v>
      </c>
      <c r="R355">
        <v>0</v>
      </c>
      <c r="S355">
        <v>5.7000000000000002E-2</v>
      </c>
      <c r="T355">
        <v>0</v>
      </c>
      <c r="U355">
        <v>19.3</v>
      </c>
      <c r="V355">
        <v>43</v>
      </c>
      <c r="W355">
        <v>6.4</v>
      </c>
      <c r="X355">
        <v>18.100000000000001</v>
      </c>
      <c r="Y355">
        <v>8.25</v>
      </c>
      <c r="Z355">
        <v>7.3899999999999993E-2</v>
      </c>
      <c r="AA355">
        <v>116</v>
      </c>
      <c r="AB355">
        <v>1</v>
      </c>
      <c r="AC355">
        <v>100</v>
      </c>
      <c r="AD355">
        <v>5</v>
      </c>
      <c r="AE355" s="7">
        <f t="shared" si="57"/>
        <v>22</v>
      </c>
      <c r="AF355" s="7">
        <f t="shared" si="58"/>
        <v>4</v>
      </c>
      <c r="AG355" s="7">
        <f t="shared" si="59"/>
        <v>2024</v>
      </c>
      <c r="AH355" s="8">
        <f t="shared" si="60"/>
        <v>5</v>
      </c>
      <c r="AI355" s="8">
        <f t="shared" si="61"/>
        <v>20</v>
      </c>
      <c r="AJ355" s="9">
        <f t="shared" si="62"/>
        <v>520</v>
      </c>
      <c r="AK355" s="23">
        <f t="shared" si="63"/>
        <v>5</v>
      </c>
      <c r="AL355" s="8">
        <f t="shared" si="64"/>
        <v>5</v>
      </c>
      <c r="AM355" s="8">
        <f t="shared" si="55"/>
        <v>22</v>
      </c>
      <c r="AN355" s="10">
        <f t="shared" si="56"/>
        <v>45403</v>
      </c>
      <c r="AO355" s="10">
        <f t="shared" si="65"/>
        <v>45404</v>
      </c>
    </row>
    <row r="356" spans="1:41" x14ac:dyDescent="0.35">
      <c r="A356" s="1">
        <v>45404</v>
      </c>
      <c r="B356" s="2">
        <v>0.22569444444444445</v>
      </c>
      <c r="C356">
        <v>2</v>
      </c>
      <c r="D356">
        <v>2</v>
      </c>
      <c r="E356">
        <v>1.9</v>
      </c>
      <c r="F356">
        <v>96</v>
      </c>
      <c r="G356">
        <v>1.4</v>
      </c>
      <c r="H356">
        <v>0</v>
      </c>
      <c r="I356" t="s">
        <v>5</v>
      </c>
      <c r="J356">
        <v>0</v>
      </c>
      <c r="K356">
        <v>0.9</v>
      </c>
      <c r="L356" t="s">
        <v>5</v>
      </c>
      <c r="M356">
        <v>2</v>
      </c>
      <c r="N356">
        <v>2</v>
      </c>
      <c r="O356">
        <v>2</v>
      </c>
      <c r="P356">
        <v>1002.7</v>
      </c>
      <c r="Q356">
        <v>0</v>
      </c>
      <c r="R356">
        <v>0</v>
      </c>
      <c r="S356">
        <v>5.7000000000000002E-2</v>
      </c>
      <c r="T356">
        <v>0</v>
      </c>
      <c r="U356">
        <v>19.3</v>
      </c>
      <c r="V356">
        <v>43</v>
      </c>
      <c r="W356">
        <v>6.4</v>
      </c>
      <c r="X356">
        <v>18.100000000000001</v>
      </c>
      <c r="Y356">
        <v>8.25</v>
      </c>
      <c r="Z356">
        <v>7.3899999999999993E-2</v>
      </c>
      <c r="AA356">
        <v>117</v>
      </c>
      <c r="AB356">
        <v>1</v>
      </c>
      <c r="AC356">
        <v>100</v>
      </c>
      <c r="AD356">
        <v>5</v>
      </c>
      <c r="AE356" s="7">
        <f t="shared" si="57"/>
        <v>22</v>
      </c>
      <c r="AF356" s="7">
        <f t="shared" si="58"/>
        <v>4</v>
      </c>
      <c r="AG356" s="7">
        <f t="shared" si="59"/>
        <v>2024</v>
      </c>
      <c r="AH356" s="8">
        <f t="shared" si="60"/>
        <v>5</v>
      </c>
      <c r="AI356" s="8">
        <f t="shared" si="61"/>
        <v>25</v>
      </c>
      <c r="AJ356" s="9">
        <f t="shared" si="62"/>
        <v>525</v>
      </c>
      <c r="AK356" s="23">
        <f t="shared" si="63"/>
        <v>5</v>
      </c>
      <c r="AL356" s="8">
        <f t="shared" si="64"/>
        <v>5</v>
      </c>
      <c r="AM356" s="8">
        <f t="shared" ref="AM356:AM419" si="66">IF(AK356=-1,AE356-1,AE356)</f>
        <v>22</v>
      </c>
      <c r="AN356" s="10">
        <f t="shared" si="56"/>
        <v>45403</v>
      </c>
      <c r="AO356" s="10">
        <f t="shared" si="65"/>
        <v>45404</v>
      </c>
    </row>
    <row r="357" spans="1:41" x14ac:dyDescent="0.35">
      <c r="A357" s="1">
        <v>45404</v>
      </c>
      <c r="B357" s="2">
        <v>0.22916666666666666</v>
      </c>
      <c r="C357">
        <v>2.1</v>
      </c>
      <c r="D357">
        <v>2.1</v>
      </c>
      <c r="E357">
        <v>2</v>
      </c>
      <c r="F357">
        <v>96</v>
      </c>
      <c r="G357">
        <v>1.5</v>
      </c>
      <c r="H357">
        <v>0</v>
      </c>
      <c r="I357" t="s">
        <v>5</v>
      </c>
      <c r="J357">
        <v>0</v>
      </c>
      <c r="K357">
        <v>1.7</v>
      </c>
      <c r="L357" t="s">
        <v>5</v>
      </c>
      <c r="M357">
        <v>2.1</v>
      </c>
      <c r="N357">
        <v>2.1</v>
      </c>
      <c r="O357">
        <v>2.1</v>
      </c>
      <c r="P357">
        <v>1002.7</v>
      </c>
      <c r="Q357">
        <v>0</v>
      </c>
      <c r="R357">
        <v>0</v>
      </c>
      <c r="S357">
        <v>5.6000000000000001E-2</v>
      </c>
      <c r="T357">
        <v>0</v>
      </c>
      <c r="U357">
        <v>19.3</v>
      </c>
      <c r="V357">
        <v>43</v>
      </c>
      <c r="W357">
        <v>6.4</v>
      </c>
      <c r="X357">
        <v>18.100000000000001</v>
      </c>
      <c r="Y357">
        <v>8.25</v>
      </c>
      <c r="Z357">
        <v>7.3899999999999993E-2</v>
      </c>
      <c r="AA357">
        <v>117</v>
      </c>
      <c r="AB357">
        <v>1</v>
      </c>
      <c r="AC357">
        <v>100</v>
      </c>
      <c r="AD357">
        <v>5</v>
      </c>
      <c r="AE357" s="7">
        <f t="shared" si="57"/>
        <v>22</v>
      </c>
      <c r="AF357" s="7">
        <f t="shared" si="58"/>
        <v>4</v>
      </c>
      <c r="AG357" s="7">
        <f t="shared" si="59"/>
        <v>2024</v>
      </c>
      <c r="AH357" s="8">
        <f t="shared" si="60"/>
        <v>5</v>
      </c>
      <c r="AI357" s="8">
        <f t="shared" si="61"/>
        <v>30</v>
      </c>
      <c r="AJ357" s="9">
        <f t="shared" si="62"/>
        <v>530</v>
      </c>
      <c r="AK357" s="23">
        <f t="shared" si="63"/>
        <v>5</v>
      </c>
      <c r="AL357" s="8">
        <f t="shared" si="64"/>
        <v>5</v>
      </c>
      <c r="AM357" s="8">
        <f t="shared" si="66"/>
        <v>22</v>
      </c>
      <c r="AN357" s="10">
        <f t="shared" si="56"/>
        <v>45403</v>
      </c>
      <c r="AO357" s="10">
        <f t="shared" si="65"/>
        <v>45404</v>
      </c>
    </row>
    <row r="358" spans="1:41" x14ac:dyDescent="0.35">
      <c r="A358" s="1">
        <v>45404</v>
      </c>
      <c r="B358" s="2">
        <v>0.23263888888888887</v>
      </c>
      <c r="C358">
        <v>2.2000000000000002</v>
      </c>
      <c r="D358">
        <v>2.2000000000000002</v>
      </c>
      <c r="E358">
        <v>2.1</v>
      </c>
      <c r="F358">
        <v>97</v>
      </c>
      <c r="G358">
        <v>1.8</v>
      </c>
      <c r="H358">
        <v>0</v>
      </c>
      <c r="I358" t="s">
        <v>5</v>
      </c>
      <c r="J358">
        <v>0</v>
      </c>
      <c r="K358">
        <v>2.6</v>
      </c>
      <c r="L358" t="s">
        <v>5</v>
      </c>
      <c r="M358">
        <v>2.2000000000000002</v>
      </c>
      <c r="N358">
        <v>2.2000000000000002</v>
      </c>
      <c r="O358">
        <v>2.2000000000000002</v>
      </c>
      <c r="P358">
        <v>1002.8</v>
      </c>
      <c r="Q358">
        <v>0</v>
      </c>
      <c r="R358">
        <v>0</v>
      </c>
      <c r="S358">
        <v>5.6000000000000001E-2</v>
      </c>
      <c r="T358">
        <v>0</v>
      </c>
      <c r="U358">
        <v>19.3</v>
      </c>
      <c r="V358">
        <v>43</v>
      </c>
      <c r="W358">
        <v>6.4</v>
      </c>
      <c r="X358">
        <v>18.100000000000001</v>
      </c>
      <c r="Y358">
        <v>8.25</v>
      </c>
      <c r="Z358">
        <v>7.3899999999999993E-2</v>
      </c>
      <c r="AA358">
        <v>117</v>
      </c>
      <c r="AB358">
        <v>1</v>
      </c>
      <c r="AC358">
        <v>100</v>
      </c>
      <c r="AD358">
        <v>5</v>
      </c>
      <c r="AE358" s="7">
        <f t="shared" si="57"/>
        <v>22</v>
      </c>
      <c r="AF358" s="7">
        <f t="shared" si="58"/>
        <v>4</v>
      </c>
      <c r="AG358" s="7">
        <f t="shared" si="59"/>
        <v>2024</v>
      </c>
      <c r="AH358" s="8">
        <f t="shared" si="60"/>
        <v>5</v>
      </c>
      <c r="AI358" s="8">
        <f t="shared" si="61"/>
        <v>35</v>
      </c>
      <c r="AJ358" s="9">
        <f t="shared" si="62"/>
        <v>535</v>
      </c>
      <c r="AK358" s="23">
        <f t="shared" si="63"/>
        <v>5</v>
      </c>
      <c r="AL358" s="8">
        <f t="shared" si="64"/>
        <v>5</v>
      </c>
      <c r="AM358" s="8">
        <f t="shared" si="66"/>
        <v>22</v>
      </c>
      <c r="AN358" s="10">
        <f t="shared" si="56"/>
        <v>45403</v>
      </c>
      <c r="AO358" s="10">
        <f t="shared" si="65"/>
        <v>45404</v>
      </c>
    </row>
    <row r="359" spans="1:41" x14ac:dyDescent="0.35">
      <c r="A359" s="1">
        <v>45404</v>
      </c>
      <c r="B359" s="2">
        <v>0.23611111111111113</v>
      </c>
      <c r="C359">
        <v>2.5</v>
      </c>
      <c r="D359">
        <v>2.5</v>
      </c>
      <c r="E359">
        <v>2.2000000000000002</v>
      </c>
      <c r="F359">
        <v>97</v>
      </c>
      <c r="G359">
        <v>2.1</v>
      </c>
      <c r="H359">
        <v>1.7</v>
      </c>
      <c r="I359" t="s">
        <v>5</v>
      </c>
      <c r="J359">
        <v>0.14000000000000001</v>
      </c>
      <c r="K359">
        <v>3.5</v>
      </c>
      <c r="L359" t="s">
        <v>5</v>
      </c>
      <c r="M359">
        <v>2.2000000000000002</v>
      </c>
      <c r="N359">
        <v>2.5</v>
      </c>
      <c r="O359">
        <v>2.2000000000000002</v>
      </c>
      <c r="P359">
        <v>1002.8</v>
      </c>
      <c r="Q359">
        <v>0</v>
      </c>
      <c r="R359">
        <v>0</v>
      </c>
      <c r="S359">
        <v>5.5E-2</v>
      </c>
      <c r="T359">
        <v>0</v>
      </c>
      <c r="U359">
        <v>19.2</v>
      </c>
      <c r="V359">
        <v>43</v>
      </c>
      <c r="W359">
        <v>6.3</v>
      </c>
      <c r="X359">
        <v>18</v>
      </c>
      <c r="Y359">
        <v>8.25</v>
      </c>
      <c r="Z359">
        <v>7.3899999999999993E-2</v>
      </c>
      <c r="AA359">
        <v>116</v>
      </c>
      <c r="AB359">
        <v>1</v>
      </c>
      <c r="AC359">
        <v>100</v>
      </c>
      <c r="AD359">
        <v>5</v>
      </c>
      <c r="AE359" s="7">
        <f t="shared" si="57"/>
        <v>22</v>
      </c>
      <c r="AF359" s="7">
        <f t="shared" si="58"/>
        <v>4</v>
      </c>
      <c r="AG359" s="7">
        <f t="shared" si="59"/>
        <v>2024</v>
      </c>
      <c r="AH359" s="8">
        <f t="shared" si="60"/>
        <v>5</v>
      </c>
      <c r="AI359" s="8">
        <f t="shared" si="61"/>
        <v>40</v>
      </c>
      <c r="AJ359" s="9">
        <f t="shared" si="62"/>
        <v>540</v>
      </c>
      <c r="AK359" s="23">
        <f t="shared" si="63"/>
        <v>5</v>
      </c>
      <c r="AL359" s="8">
        <f t="shared" si="64"/>
        <v>5</v>
      </c>
      <c r="AM359" s="8">
        <f t="shared" si="66"/>
        <v>22</v>
      </c>
      <c r="AN359" s="10">
        <f t="shared" si="56"/>
        <v>45403</v>
      </c>
      <c r="AO359" s="10">
        <f t="shared" si="65"/>
        <v>45404</v>
      </c>
    </row>
    <row r="360" spans="1:41" x14ac:dyDescent="0.35">
      <c r="A360" s="1">
        <v>45404</v>
      </c>
      <c r="B360" s="2">
        <v>0.23958333333333334</v>
      </c>
      <c r="C360">
        <v>2.6</v>
      </c>
      <c r="D360">
        <v>2.6</v>
      </c>
      <c r="E360">
        <v>2.5</v>
      </c>
      <c r="F360">
        <v>97</v>
      </c>
      <c r="G360">
        <v>2.2000000000000002</v>
      </c>
      <c r="H360">
        <v>0.9</v>
      </c>
      <c r="I360" t="s">
        <v>5</v>
      </c>
      <c r="J360">
        <v>7.0000000000000007E-2</v>
      </c>
      <c r="K360">
        <v>2.6</v>
      </c>
      <c r="L360" t="s">
        <v>5</v>
      </c>
      <c r="M360">
        <v>2.6</v>
      </c>
      <c r="N360">
        <v>2.6</v>
      </c>
      <c r="O360">
        <v>2.6</v>
      </c>
      <c r="P360">
        <v>1002.8</v>
      </c>
      <c r="Q360">
        <v>0</v>
      </c>
      <c r="R360">
        <v>0</v>
      </c>
      <c r="S360">
        <v>5.5E-2</v>
      </c>
      <c r="T360">
        <v>0</v>
      </c>
      <c r="U360">
        <v>19.2</v>
      </c>
      <c r="V360">
        <v>43</v>
      </c>
      <c r="W360">
        <v>6.3</v>
      </c>
      <c r="X360">
        <v>18</v>
      </c>
      <c r="Y360">
        <v>8.25</v>
      </c>
      <c r="Z360">
        <v>7.3899999999999993E-2</v>
      </c>
      <c r="AA360">
        <v>118</v>
      </c>
      <c r="AB360">
        <v>1</v>
      </c>
      <c r="AC360">
        <v>100</v>
      </c>
      <c r="AD360">
        <v>5</v>
      </c>
      <c r="AE360" s="7">
        <f t="shared" si="57"/>
        <v>22</v>
      </c>
      <c r="AF360" s="7">
        <f t="shared" si="58"/>
        <v>4</v>
      </c>
      <c r="AG360" s="7">
        <f t="shared" si="59"/>
        <v>2024</v>
      </c>
      <c r="AH360" s="8">
        <f t="shared" si="60"/>
        <v>5</v>
      </c>
      <c r="AI360" s="8">
        <f t="shared" si="61"/>
        <v>45</v>
      </c>
      <c r="AJ360" s="9">
        <f t="shared" si="62"/>
        <v>545</v>
      </c>
      <c r="AK360" s="23">
        <f t="shared" si="63"/>
        <v>5</v>
      </c>
      <c r="AL360" s="8">
        <f t="shared" si="64"/>
        <v>5</v>
      </c>
      <c r="AM360" s="8">
        <f t="shared" si="66"/>
        <v>22</v>
      </c>
      <c r="AN360" s="10">
        <f t="shared" si="56"/>
        <v>45403</v>
      </c>
      <c r="AO360" s="10">
        <f t="shared" si="65"/>
        <v>45404</v>
      </c>
    </row>
    <row r="361" spans="1:41" x14ac:dyDescent="0.35">
      <c r="A361" s="1">
        <v>45404</v>
      </c>
      <c r="B361" s="2">
        <v>0.24305555555555555</v>
      </c>
      <c r="C361">
        <v>2.7</v>
      </c>
      <c r="D361">
        <v>2.7</v>
      </c>
      <c r="E361">
        <v>2.6</v>
      </c>
      <c r="F361">
        <v>97</v>
      </c>
      <c r="G361">
        <v>2.2999999999999998</v>
      </c>
      <c r="H361">
        <v>1.7</v>
      </c>
      <c r="I361" t="s">
        <v>5</v>
      </c>
      <c r="J361">
        <v>0.14000000000000001</v>
      </c>
      <c r="K361">
        <v>2.6</v>
      </c>
      <c r="L361" t="s">
        <v>5</v>
      </c>
      <c r="M361">
        <v>2.4</v>
      </c>
      <c r="N361">
        <v>2.7</v>
      </c>
      <c r="O361">
        <v>2.4</v>
      </c>
      <c r="P361">
        <v>1002.8</v>
      </c>
      <c r="Q361">
        <v>0</v>
      </c>
      <c r="R361">
        <v>0</v>
      </c>
      <c r="S361">
        <v>5.3999999999999999E-2</v>
      </c>
      <c r="T361">
        <v>0</v>
      </c>
      <c r="U361">
        <v>19.2</v>
      </c>
      <c r="V361">
        <v>43</v>
      </c>
      <c r="W361">
        <v>6.3</v>
      </c>
      <c r="X361">
        <v>18</v>
      </c>
      <c r="Y361">
        <v>8.25</v>
      </c>
      <c r="Z361">
        <v>7.3899999999999993E-2</v>
      </c>
      <c r="AA361">
        <v>116</v>
      </c>
      <c r="AB361">
        <v>1</v>
      </c>
      <c r="AC361">
        <v>100</v>
      </c>
      <c r="AD361">
        <v>5</v>
      </c>
      <c r="AE361" s="7">
        <f t="shared" si="57"/>
        <v>22</v>
      </c>
      <c r="AF361" s="7">
        <f t="shared" si="58"/>
        <v>4</v>
      </c>
      <c r="AG361" s="7">
        <f t="shared" si="59"/>
        <v>2024</v>
      </c>
      <c r="AH361" s="8">
        <f t="shared" si="60"/>
        <v>5</v>
      </c>
      <c r="AI361" s="8">
        <f t="shared" si="61"/>
        <v>50</v>
      </c>
      <c r="AJ361" s="9">
        <f t="shared" si="62"/>
        <v>550</v>
      </c>
      <c r="AK361" s="23">
        <f t="shared" si="63"/>
        <v>5</v>
      </c>
      <c r="AL361" s="8">
        <f t="shared" si="64"/>
        <v>5</v>
      </c>
      <c r="AM361" s="8">
        <f t="shared" si="66"/>
        <v>22</v>
      </c>
      <c r="AN361" s="10">
        <f t="shared" si="56"/>
        <v>45403</v>
      </c>
      <c r="AO361" s="10">
        <f t="shared" si="65"/>
        <v>45404</v>
      </c>
    </row>
    <row r="362" spans="1:41" x14ac:dyDescent="0.35">
      <c r="A362" s="1">
        <v>45404</v>
      </c>
      <c r="B362" s="2">
        <v>0.24652777777777779</v>
      </c>
      <c r="C362">
        <v>2.8</v>
      </c>
      <c r="D362">
        <v>2.8</v>
      </c>
      <c r="E362">
        <v>2.7</v>
      </c>
      <c r="F362">
        <v>97</v>
      </c>
      <c r="G362">
        <v>2.4</v>
      </c>
      <c r="H362">
        <v>1.7</v>
      </c>
      <c r="I362" t="s">
        <v>5</v>
      </c>
      <c r="J362">
        <v>0.14000000000000001</v>
      </c>
      <c r="K362">
        <v>3.5</v>
      </c>
      <c r="L362" t="s">
        <v>5</v>
      </c>
      <c r="M362">
        <v>2.6</v>
      </c>
      <c r="N362">
        <v>2.8</v>
      </c>
      <c r="O362">
        <v>2.6</v>
      </c>
      <c r="P362">
        <v>1002.8</v>
      </c>
      <c r="Q362">
        <v>0</v>
      </c>
      <c r="R362">
        <v>0</v>
      </c>
      <c r="S362">
        <v>5.3999999999999999E-2</v>
      </c>
      <c r="T362">
        <v>0</v>
      </c>
      <c r="U362">
        <v>19.2</v>
      </c>
      <c r="V362">
        <v>43</v>
      </c>
      <c r="W362">
        <v>6.3</v>
      </c>
      <c r="X362">
        <v>18</v>
      </c>
      <c r="Y362">
        <v>8.25</v>
      </c>
      <c r="Z362">
        <v>7.3899999999999993E-2</v>
      </c>
      <c r="AA362">
        <v>117</v>
      </c>
      <c r="AB362">
        <v>1</v>
      </c>
      <c r="AC362">
        <v>100</v>
      </c>
      <c r="AD362">
        <v>5</v>
      </c>
      <c r="AE362" s="7">
        <f t="shared" si="57"/>
        <v>22</v>
      </c>
      <c r="AF362" s="7">
        <f t="shared" si="58"/>
        <v>4</v>
      </c>
      <c r="AG362" s="7">
        <f t="shared" si="59"/>
        <v>2024</v>
      </c>
      <c r="AH362" s="8">
        <f t="shared" si="60"/>
        <v>5</v>
      </c>
      <c r="AI362" s="8">
        <f t="shared" si="61"/>
        <v>55</v>
      </c>
      <c r="AJ362" s="9">
        <f t="shared" si="62"/>
        <v>555</v>
      </c>
      <c r="AK362" s="23">
        <f t="shared" si="63"/>
        <v>5</v>
      </c>
      <c r="AL362" s="8">
        <f t="shared" si="64"/>
        <v>5</v>
      </c>
      <c r="AM362" s="8">
        <f t="shared" si="66"/>
        <v>22</v>
      </c>
      <c r="AN362" s="10">
        <f t="shared" si="56"/>
        <v>45403</v>
      </c>
      <c r="AO362" s="10">
        <f t="shared" si="65"/>
        <v>45404</v>
      </c>
    </row>
    <row r="363" spans="1:41" x14ac:dyDescent="0.35">
      <c r="A363" s="1">
        <v>45404</v>
      </c>
      <c r="B363" s="2">
        <v>0.25</v>
      </c>
      <c r="C363">
        <v>2.9</v>
      </c>
      <c r="D363">
        <v>2.9</v>
      </c>
      <c r="E363">
        <v>2.8</v>
      </c>
      <c r="F363">
        <v>97</v>
      </c>
      <c r="G363">
        <v>2.5</v>
      </c>
      <c r="H363">
        <v>1.7</v>
      </c>
      <c r="I363" t="s">
        <v>5</v>
      </c>
      <c r="J363">
        <v>0.14000000000000001</v>
      </c>
      <c r="K363">
        <v>3.5</v>
      </c>
      <c r="L363" t="s">
        <v>5</v>
      </c>
      <c r="M363">
        <v>2.7</v>
      </c>
      <c r="N363">
        <v>2.9</v>
      </c>
      <c r="O363">
        <v>2.7</v>
      </c>
      <c r="P363">
        <v>1002.9</v>
      </c>
      <c r="Q363">
        <v>0</v>
      </c>
      <c r="R363">
        <v>0</v>
      </c>
      <c r="S363">
        <v>5.2999999999999999E-2</v>
      </c>
      <c r="T363">
        <v>0</v>
      </c>
      <c r="U363">
        <v>19.2</v>
      </c>
      <c r="V363">
        <v>43</v>
      </c>
      <c r="W363">
        <v>6.3</v>
      </c>
      <c r="X363">
        <v>18</v>
      </c>
      <c r="Y363">
        <v>8.25</v>
      </c>
      <c r="Z363">
        <v>7.3899999999999993E-2</v>
      </c>
      <c r="AA363">
        <v>116</v>
      </c>
      <c r="AB363">
        <v>1</v>
      </c>
      <c r="AC363">
        <v>100</v>
      </c>
      <c r="AD363">
        <v>5</v>
      </c>
      <c r="AE363" s="7">
        <f t="shared" si="57"/>
        <v>22</v>
      </c>
      <c r="AF363" s="7">
        <f t="shared" si="58"/>
        <v>4</v>
      </c>
      <c r="AG363" s="7">
        <f t="shared" si="59"/>
        <v>2024</v>
      </c>
      <c r="AH363" s="8">
        <f t="shared" si="60"/>
        <v>6</v>
      </c>
      <c r="AI363" s="8">
        <f t="shared" si="61"/>
        <v>0</v>
      </c>
      <c r="AJ363" s="9">
        <f t="shared" si="62"/>
        <v>600</v>
      </c>
      <c r="AK363" s="23">
        <f t="shared" si="63"/>
        <v>5</v>
      </c>
      <c r="AL363" s="8">
        <f t="shared" si="64"/>
        <v>5</v>
      </c>
      <c r="AM363" s="8">
        <f t="shared" si="66"/>
        <v>22</v>
      </c>
      <c r="AN363" s="10">
        <f t="shared" si="56"/>
        <v>45403</v>
      </c>
      <c r="AO363" s="10">
        <f t="shared" si="65"/>
        <v>45404</v>
      </c>
    </row>
    <row r="364" spans="1:41" x14ac:dyDescent="0.35">
      <c r="A364" s="1">
        <v>45404</v>
      </c>
      <c r="B364" s="2">
        <v>0.25347222222222221</v>
      </c>
      <c r="C364">
        <v>3.1</v>
      </c>
      <c r="D364">
        <v>3.1</v>
      </c>
      <c r="E364">
        <v>2.9</v>
      </c>
      <c r="F364">
        <v>97</v>
      </c>
      <c r="G364">
        <v>2.6</v>
      </c>
      <c r="H364">
        <v>2.6</v>
      </c>
      <c r="I364" t="s">
        <v>5</v>
      </c>
      <c r="J364">
        <v>0.22</v>
      </c>
      <c r="K364">
        <v>3.5</v>
      </c>
      <c r="L364" t="s">
        <v>5</v>
      </c>
      <c r="M364">
        <v>1.9</v>
      </c>
      <c r="N364">
        <v>3.1</v>
      </c>
      <c r="O364">
        <v>1.9</v>
      </c>
      <c r="P364">
        <v>1002.9</v>
      </c>
      <c r="Q364">
        <v>0</v>
      </c>
      <c r="R364">
        <v>0</v>
      </c>
      <c r="S364">
        <v>5.2999999999999999E-2</v>
      </c>
      <c r="T364">
        <v>0</v>
      </c>
      <c r="U364">
        <v>19.2</v>
      </c>
      <c r="V364">
        <v>43</v>
      </c>
      <c r="W364">
        <v>6.3</v>
      </c>
      <c r="X364">
        <v>18</v>
      </c>
      <c r="Y364">
        <v>8.25</v>
      </c>
      <c r="Z364">
        <v>7.3899999999999993E-2</v>
      </c>
      <c r="AA364">
        <v>117</v>
      </c>
      <c r="AB364">
        <v>1</v>
      </c>
      <c r="AC364">
        <v>100</v>
      </c>
      <c r="AD364">
        <v>5</v>
      </c>
      <c r="AE364" s="7">
        <f t="shared" si="57"/>
        <v>22</v>
      </c>
      <c r="AF364" s="7">
        <f t="shared" si="58"/>
        <v>4</v>
      </c>
      <c r="AG364" s="7">
        <f t="shared" si="59"/>
        <v>2024</v>
      </c>
      <c r="AH364" s="8">
        <f t="shared" si="60"/>
        <v>6</v>
      </c>
      <c r="AI364" s="8">
        <f t="shared" si="61"/>
        <v>5</v>
      </c>
      <c r="AJ364" s="9">
        <f t="shared" si="62"/>
        <v>605</v>
      </c>
      <c r="AK364" s="23">
        <f t="shared" si="63"/>
        <v>6</v>
      </c>
      <c r="AL364" s="8">
        <f t="shared" si="64"/>
        <v>6</v>
      </c>
      <c r="AM364" s="8">
        <f t="shared" si="66"/>
        <v>22</v>
      </c>
      <c r="AN364" s="10">
        <f t="shared" si="56"/>
        <v>45403</v>
      </c>
      <c r="AO364" s="10">
        <f t="shared" si="65"/>
        <v>45404</v>
      </c>
    </row>
    <row r="365" spans="1:41" x14ac:dyDescent="0.35">
      <c r="A365" s="1">
        <v>45404</v>
      </c>
      <c r="B365" s="2">
        <v>0.25694444444444448</v>
      </c>
      <c r="C365">
        <v>3.2</v>
      </c>
      <c r="D365">
        <v>3.2</v>
      </c>
      <c r="E365">
        <v>3.1</v>
      </c>
      <c r="F365">
        <v>97</v>
      </c>
      <c r="G365">
        <v>2.8</v>
      </c>
      <c r="H365">
        <v>2.6</v>
      </c>
      <c r="I365" t="s">
        <v>5</v>
      </c>
      <c r="J365">
        <v>0.22</v>
      </c>
      <c r="K365">
        <v>4.3</v>
      </c>
      <c r="L365" t="s">
        <v>5</v>
      </c>
      <c r="M365">
        <v>2.2000000000000002</v>
      </c>
      <c r="N365">
        <v>3.2</v>
      </c>
      <c r="O365">
        <v>2.2000000000000002</v>
      </c>
      <c r="P365">
        <v>1002.8</v>
      </c>
      <c r="Q365">
        <v>0</v>
      </c>
      <c r="R365">
        <v>0</v>
      </c>
      <c r="S365">
        <v>5.1999999999999998E-2</v>
      </c>
      <c r="T365">
        <v>0</v>
      </c>
      <c r="U365">
        <v>19.2</v>
      </c>
      <c r="V365">
        <v>43</v>
      </c>
      <c r="W365">
        <v>6.3</v>
      </c>
      <c r="X365">
        <v>18</v>
      </c>
      <c r="Y365">
        <v>8.25</v>
      </c>
      <c r="Z365">
        <v>7.3899999999999993E-2</v>
      </c>
      <c r="AA365">
        <v>117</v>
      </c>
      <c r="AB365">
        <v>1</v>
      </c>
      <c r="AC365">
        <v>100</v>
      </c>
      <c r="AD365">
        <v>5</v>
      </c>
      <c r="AE365" s="7">
        <f t="shared" si="57"/>
        <v>22</v>
      </c>
      <c r="AF365" s="7">
        <f t="shared" si="58"/>
        <v>4</v>
      </c>
      <c r="AG365" s="7">
        <f t="shared" si="59"/>
        <v>2024</v>
      </c>
      <c r="AH365" s="8">
        <f t="shared" si="60"/>
        <v>6</v>
      </c>
      <c r="AI365" s="8">
        <f t="shared" si="61"/>
        <v>10</v>
      </c>
      <c r="AJ365" s="9">
        <f t="shared" si="62"/>
        <v>610</v>
      </c>
      <c r="AK365" s="23">
        <f t="shared" si="63"/>
        <v>6</v>
      </c>
      <c r="AL365" s="8">
        <f t="shared" si="64"/>
        <v>6</v>
      </c>
      <c r="AM365" s="8">
        <f t="shared" si="66"/>
        <v>22</v>
      </c>
      <c r="AN365" s="10">
        <f t="shared" si="56"/>
        <v>45403</v>
      </c>
      <c r="AO365" s="10">
        <f t="shared" si="65"/>
        <v>45404</v>
      </c>
    </row>
    <row r="366" spans="1:41" x14ac:dyDescent="0.35">
      <c r="A366" s="1">
        <v>45404</v>
      </c>
      <c r="B366" s="2">
        <v>0.26041666666666669</v>
      </c>
      <c r="C366">
        <v>3.4</v>
      </c>
      <c r="D366">
        <v>3.4</v>
      </c>
      <c r="E366">
        <v>3.2</v>
      </c>
      <c r="F366">
        <v>97</v>
      </c>
      <c r="G366">
        <v>3</v>
      </c>
      <c r="H366">
        <v>2.6</v>
      </c>
      <c r="I366" t="s">
        <v>5</v>
      </c>
      <c r="J366">
        <v>0.22</v>
      </c>
      <c r="K366">
        <v>5.2</v>
      </c>
      <c r="L366" t="s">
        <v>5</v>
      </c>
      <c r="M366">
        <v>2.4</v>
      </c>
      <c r="N366">
        <v>3.4</v>
      </c>
      <c r="O366">
        <v>2.4</v>
      </c>
      <c r="P366">
        <v>1002.9</v>
      </c>
      <c r="Q366">
        <v>0</v>
      </c>
      <c r="R366">
        <v>0</v>
      </c>
      <c r="S366">
        <v>5.1999999999999998E-2</v>
      </c>
      <c r="T366">
        <v>0</v>
      </c>
      <c r="U366">
        <v>19.100000000000001</v>
      </c>
      <c r="V366">
        <v>43</v>
      </c>
      <c r="W366">
        <v>6.2</v>
      </c>
      <c r="X366">
        <v>17.899999999999999</v>
      </c>
      <c r="Y366">
        <v>8.25</v>
      </c>
      <c r="Z366">
        <v>7.3999999999999996E-2</v>
      </c>
      <c r="AA366">
        <v>117</v>
      </c>
      <c r="AB366">
        <v>1</v>
      </c>
      <c r="AC366">
        <v>100</v>
      </c>
      <c r="AD366">
        <v>5</v>
      </c>
      <c r="AE366" s="7">
        <f t="shared" si="57"/>
        <v>22</v>
      </c>
      <c r="AF366" s="7">
        <f t="shared" si="58"/>
        <v>4</v>
      </c>
      <c r="AG366" s="7">
        <f t="shared" si="59"/>
        <v>2024</v>
      </c>
      <c r="AH366" s="8">
        <f t="shared" si="60"/>
        <v>6</v>
      </c>
      <c r="AI366" s="8">
        <f t="shared" si="61"/>
        <v>15</v>
      </c>
      <c r="AJ366" s="9">
        <f t="shared" si="62"/>
        <v>615</v>
      </c>
      <c r="AK366" s="23">
        <f t="shared" si="63"/>
        <v>6</v>
      </c>
      <c r="AL366" s="8">
        <f t="shared" si="64"/>
        <v>6</v>
      </c>
      <c r="AM366" s="8">
        <f t="shared" si="66"/>
        <v>22</v>
      </c>
      <c r="AN366" s="10">
        <f t="shared" si="56"/>
        <v>45403</v>
      </c>
      <c r="AO366" s="10">
        <f t="shared" si="65"/>
        <v>45404</v>
      </c>
    </row>
    <row r="367" spans="1:41" x14ac:dyDescent="0.35">
      <c r="A367" s="1">
        <v>45404</v>
      </c>
      <c r="B367" s="2">
        <v>0.2638888888888889</v>
      </c>
      <c r="C367">
        <v>3.7</v>
      </c>
      <c r="D367">
        <v>3.7</v>
      </c>
      <c r="E367">
        <v>3.4</v>
      </c>
      <c r="F367">
        <v>97</v>
      </c>
      <c r="G367">
        <v>3.3</v>
      </c>
      <c r="H367">
        <v>3.5</v>
      </c>
      <c r="I367" t="s">
        <v>5</v>
      </c>
      <c r="J367">
        <v>0.28999999999999998</v>
      </c>
      <c r="K367">
        <v>5.2</v>
      </c>
      <c r="L367" t="s">
        <v>5</v>
      </c>
      <c r="M367">
        <v>2.1</v>
      </c>
      <c r="N367">
        <v>3.8</v>
      </c>
      <c r="O367">
        <v>2.2000000000000002</v>
      </c>
      <c r="P367">
        <v>1003</v>
      </c>
      <c r="Q367">
        <v>0</v>
      </c>
      <c r="R367">
        <v>0</v>
      </c>
      <c r="S367">
        <v>5.0999999999999997E-2</v>
      </c>
      <c r="T367">
        <v>0</v>
      </c>
      <c r="U367">
        <v>19.100000000000001</v>
      </c>
      <c r="V367">
        <v>43</v>
      </c>
      <c r="W367">
        <v>6.2</v>
      </c>
      <c r="X367">
        <v>17.899999999999999</v>
      </c>
      <c r="Y367">
        <v>8.25</v>
      </c>
      <c r="Z367">
        <v>7.3999999999999996E-2</v>
      </c>
      <c r="AA367">
        <v>117</v>
      </c>
      <c r="AB367">
        <v>1</v>
      </c>
      <c r="AC367">
        <v>100</v>
      </c>
      <c r="AD367">
        <v>5</v>
      </c>
      <c r="AE367" s="7">
        <f t="shared" si="57"/>
        <v>22</v>
      </c>
      <c r="AF367" s="7">
        <f t="shared" si="58"/>
        <v>4</v>
      </c>
      <c r="AG367" s="7">
        <f t="shared" si="59"/>
        <v>2024</v>
      </c>
      <c r="AH367" s="8">
        <f t="shared" si="60"/>
        <v>6</v>
      </c>
      <c r="AI367" s="8">
        <f t="shared" si="61"/>
        <v>20</v>
      </c>
      <c r="AJ367" s="9">
        <f t="shared" si="62"/>
        <v>620</v>
      </c>
      <c r="AK367" s="23">
        <f t="shared" si="63"/>
        <v>6</v>
      </c>
      <c r="AL367" s="8">
        <f t="shared" si="64"/>
        <v>6</v>
      </c>
      <c r="AM367" s="8">
        <f t="shared" si="66"/>
        <v>22</v>
      </c>
      <c r="AN367" s="10">
        <f t="shared" si="56"/>
        <v>45403</v>
      </c>
      <c r="AO367" s="10">
        <f t="shared" si="65"/>
        <v>45404</v>
      </c>
    </row>
    <row r="368" spans="1:41" x14ac:dyDescent="0.35">
      <c r="A368" s="1">
        <v>45404</v>
      </c>
      <c r="B368" s="2">
        <v>0.2673611111111111</v>
      </c>
      <c r="C368">
        <v>3.9</v>
      </c>
      <c r="D368">
        <v>3.9</v>
      </c>
      <c r="E368">
        <v>3.7</v>
      </c>
      <c r="F368">
        <v>97</v>
      </c>
      <c r="G368">
        <v>3.5</v>
      </c>
      <c r="H368">
        <v>3.5</v>
      </c>
      <c r="I368" t="s">
        <v>5</v>
      </c>
      <c r="J368">
        <v>0.28999999999999998</v>
      </c>
      <c r="K368">
        <v>4.3</v>
      </c>
      <c r="L368" t="s">
        <v>5</v>
      </c>
      <c r="M368">
        <v>2.4</v>
      </c>
      <c r="N368">
        <v>4</v>
      </c>
      <c r="O368">
        <v>2.4</v>
      </c>
      <c r="P368">
        <v>1002.9</v>
      </c>
      <c r="Q368">
        <v>0</v>
      </c>
      <c r="R368">
        <v>0</v>
      </c>
      <c r="S368">
        <v>0.05</v>
      </c>
      <c r="T368">
        <v>0</v>
      </c>
      <c r="U368">
        <v>19.100000000000001</v>
      </c>
      <c r="V368">
        <v>43</v>
      </c>
      <c r="W368">
        <v>6.2</v>
      </c>
      <c r="X368">
        <v>17.899999999999999</v>
      </c>
      <c r="Y368">
        <v>8.25</v>
      </c>
      <c r="Z368">
        <v>7.3999999999999996E-2</v>
      </c>
      <c r="AA368">
        <v>117</v>
      </c>
      <c r="AB368">
        <v>1</v>
      </c>
      <c r="AC368">
        <v>100</v>
      </c>
      <c r="AD368">
        <v>5</v>
      </c>
      <c r="AE368" s="7">
        <f t="shared" si="57"/>
        <v>22</v>
      </c>
      <c r="AF368" s="7">
        <f t="shared" si="58"/>
        <v>4</v>
      </c>
      <c r="AG368" s="7">
        <f t="shared" si="59"/>
        <v>2024</v>
      </c>
      <c r="AH368" s="8">
        <f t="shared" si="60"/>
        <v>6</v>
      </c>
      <c r="AI368" s="8">
        <f t="shared" si="61"/>
        <v>25</v>
      </c>
      <c r="AJ368" s="9">
        <f t="shared" si="62"/>
        <v>625</v>
      </c>
      <c r="AK368" s="23">
        <f t="shared" si="63"/>
        <v>6</v>
      </c>
      <c r="AL368" s="8">
        <f t="shared" si="64"/>
        <v>6</v>
      </c>
      <c r="AM368" s="8">
        <f t="shared" si="66"/>
        <v>22</v>
      </c>
      <c r="AN368" s="10">
        <f t="shared" si="56"/>
        <v>45403</v>
      </c>
      <c r="AO368" s="10">
        <f t="shared" si="65"/>
        <v>45404</v>
      </c>
    </row>
    <row r="369" spans="1:41" x14ac:dyDescent="0.35">
      <c r="A369" s="1">
        <v>45404</v>
      </c>
      <c r="B369" s="2">
        <v>0.27083333333333331</v>
      </c>
      <c r="C369">
        <v>4.2</v>
      </c>
      <c r="D369">
        <v>4.2</v>
      </c>
      <c r="E369">
        <v>3.9</v>
      </c>
      <c r="F369">
        <v>97</v>
      </c>
      <c r="G369">
        <v>3.8</v>
      </c>
      <c r="H369">
        <v>3.5</v>
      </c>
      <c r="I369" t="s">
        <v>0</v>
      </c>
      <c r="J369">
        <v>0.28999999999999998</v>
      </c>
      <c r="K369">
        <v>4.3</v>
      </c>
      <c r="L369" t="s">
        <v>0</v>
      </c>
      <c r="M369">
        <v>2.7</v>
      </c>
      <c r="N369">
        <v>4.3</v>
      </c>
      <c r="O369">
        <v>2.8</v>
      </c>
      <c r="P369">
        <v>1002.8</v>
      </c>
      <c r="Q369">
        <v>0</v>
      </c>
      <c r="R369">
        <v>0</v>
      </c>
      <c r="S369">
        <v>4.9000000000000002E-2</v>
      </c>
      <c r="T369">
        <v>0</v>
      </c>
      <c r="U369">
        <v>19.100000000000001</v>
      </c>
      <c r="V369">
        <v>43</v>
      </c>
      <c r="W369">
        <v>6.2</v>
      </c>
      <c r="X369">
        <v>17.899999999999999</v>
      </c>
      <c r="Y369">
        <v>8.25</v>
      </c>
      <c r="Z369">
        <v>7.3999999999999996E-2</v>
      </c>
      <c r="AA369">
        <v>117</v>
      </c>
      <c r="AB369">
        <v>1</v>
      </c>
      <c r="AC369">
        <v>100</v>
      </c>
      <c r="AD369">
        <v>5</v>
      </c>
      <c r="AE369" s="7">
        <f t="shared" si="57"/>
        <v>22</v>
      </c>
      <c r="AF369" s="7">
        <f t="shared" si="58"/>
        <v>4</v>
      </c>
      <c r="AG369" s="7">
        <f t="shared" si="59"/>
        <v>2024</v>
      </c>
      <c r="AH369" s="8">
        <f t="shared" si="60"/>
        <v>6</v>
      </c>
      <c r="AI369" s="8">
        <f t="shared" si="61"/>
        <v>30</v>
      </c>
      <c r="AJ369" s="9">
        <f t="shared" si="62"/>
        <v>630</v>
      </c>
      <c r="AK369" s="23">
        <f t="shared" si="63"/>
        <v>6</v>
      </c>
      <c r="AL369" s="8">
        <f t="shared" si="64"/>
        <v>6</v>
      </c>
      <c r="AM369" s="8">
        <f t="shared" si="66"/>
        <v>22</v>
      </c>
      <c r="AN369" s="10">
        <f t="shared" si="56"/>
        <v>45403</v>
      </c>
      <c r="AO369" s="10">
        <f t="shared" si="65"/>
        <v>45404</v>
      </c>
    </row>
    <row r="370" spans="1:41" x14ac:dyDescent="0.35">
      <c r="A370" s="1">
        <v>45404</v>
      </c>
      <c r="B370" s="2">
        <v>0.27430555555555552</v>
      </c>
      <c r="C370">
        <v>4.5</v>
      </c>
      <c r="D370">
        <v>4.5</v>
      </c>
      <c r="E370">
        <v>4.2</v>
      </c>
      <c r="F370">
        <v>96</v>
      </c>
      <c r="G370">
        <v>3.9</v>
      </c>
      <c r="H370">
        <v>3.5</v>
      </c>
      <c r="I370" t="s">
        <v>0</v>
      </c>
      <c r="J370">
        <v>0.28999999999999998</v>
      </c>
      <c r="K370">
        <v>5.2</v>
      </c>
      <c r="L370" t="s">
        <v>0</v>
      </c>
      <c r="M370">
        <v>3</v>
      </c>
      <c r="N370">
        <v>4.5999999999999996</v>
      </c>
      <c r="O370">
        <v>3.1</v>
      </c>
      <c r="P370">
        <v>1003</v>
      </c>
      <c r="Q370">
        <v>0</v>
      </c>
      <c r="R370">
        <v>0</v>
      </c>
      <c r="S370">
        <v>4.8000000000000001E-2</v>
      </c>
      <c r="T370">
        <v>0</v>
      </c>
      <c r="U370">
        <v>19.100000000000001</v>
      </c>
      <c r="V370">
        <v>43</v>
      </c>
      <c r="W370">
        <v>6.2</v>
      </c>
      <c r="X370">
        <v>17.899999999999999</v>
      </c>
      <c r="Y370">
        <v>8.25</v>
      </c>
      <c r="Z370">
        <v>7.3999999999999996E-2</v>
      </c>
      <c r="AA370">
        <v>117</v>
      </c>
      <c r="AB370">
        <v>1</v>
      </c>
      <c r="AC370">
        <v>100</v>
      </c>
      <c r="AD370">
        <v>5</v>
      </c>
      <c r="AE370" s="7">
        <f t="shared" si="57"/>
        <v>22</v>
      </c>
      <c r="AF370" s="7">
        <f t="shared" si="58"/>
        <v>4</v>
      </c>
      <c r="AG370" s="7">
        <f t="shared" si="59"/>
        <v>2024</v>
      </c>
      <c r="AH370" s="8">
        <f t="shared" si="60"/>
        <v>6</v>
      </c>
      <c r="AI370" s="8">
        <f t="shared" si="61"/>
        <v>35</v>
      </c>
      <c r="AJ370" s="9">
        <f t="shared" si="62"/>
        <v>635</v>
      </c>
      <c r="AK370" s="23">
        <f t="shared" si="63"/>
        <v>6</v>
      </c>
      <c r="AL370" s="8">
        <f t="shared" si="64"/>
        <v>6</v>
      </c>
      <c r="AM370" s="8">
        <f t="shared" si="66"/>
        <v>22</v>
      </c>
      <c r="AN370" s="10">
        <f t="shared" si="56"/>
        <v>45403</v>
      </c>
      <c r="AO370" s="10">
        <f t="shared" si="65"/>
        <v>45404</v>
      </c>
    </row>
    <row r="371" spans="1:41" x14ac:dyDescent="0.35">
      <c r="A371" s="1">
        <v>45404</v>
      </c>
      <c r="B371" s="2">
        <v>0.27777777777777779</v>
      </c>
      <c r="C371">
        <v>4.7</v>
      </c>
      <c r="D371">
        <v>4.7</v>
      </c>
      <c r="E371">
        <v>4.5</v>
      </c>
      <c r="F371">
        <v>96</v>
      </c>
      <c r="G371">
        <v>4.0999999999999996</v>
      </c>
      <c r="H371">
        <v>3.5</v>
      </c>
      <c r="I371" t="s">
        <v>0</v>
      </c>
      <c r="J371">
        <v>0.28999999999999998</v>
      </c>
      <c r="K371">
        <v>6.1</v>
      </c>
      <c r="L371" t="s">
        <v>0</v>
      </c>
      <c r="M371">
        <v>3.3</v>
      </c>
      <c r="N371">
        <v>4.8</v>
      </c>
      <c r="O371">
        <v>3.3</v>
      </c>
      <c r="P371">
        <v>1003</v>
      </c>
      <c r="Q371">
        <v>0</v>
      </c>
      <c r="R371">
        <v>0</v>
      </c>
      <c r="S371">
        <v>4.7E-2</v>
      </c>
      <c r="T371">
        <v>0</v>
      </c>
      <c r="U371">
        <v>19.100000000000001</v>
      </c>
      <c r="V371">
        <v>43</v>
      </c>
      <c r="W371">
        <v>6.2</v>
      </c>
      <c r="X371">
        <v>17.899999999999999</v>
      </c>
      <c r="Y371">
        <v>8.25</v>
      </c>
      <c r="Z371">
        <v>7.3999999999999996E-2</v>
      </c>
      <c r="AA371">
        <v>117</v>
      </c>
      <c r="AB371">
        <v>1</v>
      </c>
      <c r="AC371">
        <v>100</v>
      </c>
      <c r="AD371">
        <v>5</v>
      </c>
      <c r="AE371" s="7">
        <f t="shared" si="57"/>
        <v>22</v>
      </c>
      <c r="AF371" s="7">
        <f t="shared" si="58"/>
        <v>4</v>
      </c>
      <c r="AG371" s="7">
        <f t="shared" si="59"/>
        <v>2024</v>
      </c>
      <c r="AH371" s="8">
        <f t="shared" si="60"/>
        <v>6</v>
      </c>
      <c r="AI371" s="8">
        <f t="shared" si="61"/>
        <v>40</v>
      </c>
      <c r="AJ371" s="9">
        <f t="shared" si="62"/>
        <v>640</v>
      </c>
      <c r="AK371" s="23">
        <f t="shared" si="63"/>
        <v>6</v>
      </c>
      <c r="AL371" s="8">
        <f t="shared" si="64"/>
        <v>6</v>
      </c>
      <c r="AM371" s="8">
        <f t="shared" si="66"/>
        <v>22</v>
      </c>
      <c r="AN371" s="10">
        <f t="shared" si="56"/>
        <v>45403</v>
      </c>
      <c r="AO371" s="10">
        <f t="shared" si="65"/>
        <v>45404</v>
      </c>
    </row>
    <row r="372" spans="1:41" x14ac:dyDescent="0.35">
      <c r="A372" s="1">
        <v>45404</v>
      </c>
      <c r="B372" s="2">
        <v>0.28125</v>
      </c>
      <c r="C372">
        <v>4.9000000000000004</v>
      </c>
      <c r="D372">
        <v>4.9000000000000004</v>
      </c>
      <c r="E372">
        <v>4.7</v>
      </c>
      <c r="F372">
        <v>96</v>
      </c>
      <c r="G372">
        <v>4.4000000000000004</v>
      </c>
      <c r="H372">
        <v>4.3</v>
      </c>
      <c r="I372" t="s">
        <v>0</v>
      </c>
      <c r="J372">
        <v>0.36</v>
      </c>
      <c r="K372">
        <v>7</v>
      </c>
      <c r="L372" t="s">
        <v>0</v>
      </c>
      <c r="M372">
        <v>3.1</v>
      </c>
      <c r="N372">
        <v>5</v>
      </c>
      <c r="O372">
        <v>3.1</v>
      </c>
      <c r="P372">
        <v>1003</v>
      </c>
      <c r="Q372">
        <v>0</v>
      </c>
      <c r="R372">
        <v>0</v>
      </c>
      <c r="S372">
        <v>4.5999999999999999E-2</v>
      </c>
      <c r="T372">
        <v>0</v>
      </c>
      <c r="U372">
        <v>19.100000000000001</v>
      </c>
      <c r="V372">
        <v>43</v>
      </c>
      <c r="W372">
        <v>6.2</v>
      </c>
      <c r="X372">
        <v>17.899999999999999</v>
      </c>
      <c r="Y372">
        <v>8.25</v>
      </c>
      <c r="Z372">
        <v>7.3999999999999996E-2</v>
      </c>
      <c r="AA372">
        <v>117</v>
      </c>
      <c r="AB372">
        <v>1</v>
      </c>
      <c r="AC372">
        <v>100</v>
      </c>
      <c r="AD372">
        <v>5</v>
      </c>
      <c r="AE372" s="7">
        <f t="shared" si="57"/>
        <v>22</v>
      </c>
      <c r="AF372" s="7">
        <f t="shared" si="58"/>
        <v>4</v>
      </c>
      <c r="AG372" s="7">
        <f t="shared" si="59"/>
        <v>2024</v>
      </c>
      <c r="AH372" s="8">
        <f t="shared" si="60"/>
        <v>6</v>
      </c>
      <c r="AI372" s="8">
        <f t="shared" si="61"/>
        <v>45</v>
      </c>
      <c r="AJ372" s="9">
        <f t="shared" si="62"/>
        <v>645</v>
      </c>
      <c r="AK372" s="23">
        <f t="shared" si="63"/>
        <v>6</v>
      </c>
      <c r="AL372" s="8">
        <f t="shared" si="64"/>
        <v>6</v>
      </c>
      <c r="AM372" s="8">
        <f t="shared" si="66"/>
        <v>22</v>
      </c>
      <c r="AN372" s="10">
        <f t="shared" si="56"/>
        <v>45403</v>
      </c>
      <c r="AO372" s="10">
        <f t="shared" si="65"/>
        <v>45404</v>
      </c>
    </row>
    <row r="373" spans="1:41" x14ac:dyDescent="0.35">
      <c r="A373" s="1">
        <v>45404</v>
      </c>
      <c r="B373" s="2">
        <v>0.28472222222222221</v>
      </c>
      <c r="C373">
        <v>5.2</v>
      </c>
      <c r="D373">
        <v>5.2</v>
      </c>
      <c r="E373">
        <v>4.9000000000000004</v>
      </c>
      <c r="F373">
        <v>95</v>
      </c>
      <c r="G373">
        <v>4.4000000000000004</v>
      </c>
      <c r="H373">
        <v>3.5</v>
      </c>
      <c r="I373" t="s">
        <v>0</v>
      </c>
      <c r="J373">
        <v>0.28999999999999998</v>
      </c>
      <c r="K373">
        <v>5.2</v>
      </c>
      <c r="L373" t="s">
        <v>0</v>
      </c>
      <c r="M373">
        <v>3.8</v>
      </c>
      <c r="N373">
        <v>5.2</v>
      </c>
      <c r="O373">
        <v>3.8</v>
      </c>
      <c r="P373">
        <v>1003</v>
      </c>
      <c r="Q373">
        <v>0</v>
      </c>
      <c r="R373">
        <v>0</v>
      </c>
      <c r="S373">
        <v>4.5999999999999999E-2</v>
      </c>
      <c r="T373">
        <v>0</v>
      </c>
      <c r="U373">
        <v>19.100000000000001</v>
      </c>
      <c r="V373">
        <v>43</v>
      </c>
      <c r="W373">
        <v>6.2</v>
      </c>
      <c r="X373">
        <v>17.899999999999999</v>
      </c>
      <c r="Y373">
        <v>8.25</v>
      </c>
      <c r="Z373">
        <v>7.3999999999999996E-2</v>
      </c>
      <c r="AA373">
        <v>118</v>
      </c>
      <c r="AB373">
        <v>1</v>
      </c>
      <c r="AC373">
        <v>100</v>
      </c>
      <c r="AD373">
        <v>5</v>
      </c>
      <c r="AE373" s="7">
        <f t="shared" si="57"/>
        <v>22</v>
      </c>
      <c r="AF373" s="7">
        <f t="shared" si="58"/>
        <v>4</v>
      </c>
      <c r="AG373" s="7">
        <f t="shared" si="59"/>
        <v>2024</v>
      </c>
      <c r="AH373" s="8">
        <f t="shared" si="60"/>
        <v>6</v>
      </c>
      <c r="AI373" s="8">
        <f t="shared" si="61"/>
        <v>50</v>
      </c>
      <c r="AJ373" s="9">
        <f t="shared" si="62"/>
        <v>650</v>
      </c>
      <c r="AK373" s="23">
        <f t="shared" si="63"/>
        <v>6</v>
      </c>
      <c r="AL373" s="8">
        <f t="shared" si="64"/>
        <v>6</v>
      </c>
      <c r="AM373" s="8">
        <f t="shared" si="66"/>
        <v>22</v>
      </c>
      <c r="AN373" s="10">
        <f t="shared" si="56"/>
        <v>45403</v>
      </c>
      <c r="AO373" s="10">
        <f t="shared" si="65"/>
        <v>45404</v>
      </c>
    </row>
    <row r="374" spans="1:41" x14ac:dyDescent="0.35">
      <c r="A374" s="1">
        <v>45404</v>
      </c>
      <c r="B374" s="2">
        <v>0.28819444444444448</v>
      </c>
      <c r="C374">
        <v>5.5</v>
      </c>
      <c r="D374">
        <v>5.5</v>
      </c>
      <c r="E374">
        <v>5.2</v>
      </c>
      <c r="F374">
        <v>95</v>
      </c>
      <c r="G374">
        <v>4.8</v>
      </c>
      <c r="H374">
        <v>3.5</v>
      </c>
      <c r="I374" t="s">
        <v>0</v>
      </c>
      <c r="J374">
        <v>0.28999999999999998</v>
      </c>
      <c r="K374">
        <v>5.2</v>
      </c>
      <c r="L374" t="s">
        <v>0</v>
      </c>
      <c r="M374">
        <v>4.2</v>
      </c>
      <c r="N374">
        <v>5.6</v>
      </c>
      <c r="O374">
        <v>4.2</v>
      </c>
      <c r="P374">
        <v>1003.1</v>
      </c>
      <c r="Q374">
        <v>0</v>
      </c>
      <c r="R374">
        <v>0</v>
      </c>
      <c r="S374">
        <v>4.4999999999999998E-2</v>
      </c>
      <c r="T374">
        <v>0</v>
      </c>
      <c r="U374">
        <v>19.100000000000001</v>
      </c>
      <c r="V374">
        <v>43</v>
      </c>
      <c r="W374">
        <v>6.2</v>
      </c>
      <c r="X374">
        <v>17.899999999999999</v>
      </c>
      <c r="Y374">
        <v>8.25</v>
      </c>
      <c r="Z374">
        <v>7.3999999999999996E-2</v>
      </c>
      <c r="AA374">
        <v>117</v>
      </c>
      <c r="AB374">
        <v>1</v>
      </c>
      <c r="AC374">
        <v>100</v>
      </c>
      <c r="AD374">
        <v>5</v>
      </c>
      <c r="AE374" s="7">
        <f t="shared" si="57"/>
        <v>22</v>
      </c>
      <c r="AF374" s="7">
        <f t="shared" si="58"/>
        <v>4</v>
      </c>
      <c r="AG374" s="7">
        <f t="shared" si="59"/>
        <v>2024</v>
      </c>
      <c r="AH374" s="8">
        <f t="shared" si="60"/>
        <v>6</v>
      </c>
      <c r="AI374" s="8">
        <f t="shared" si="61"/>
        <v>55</v>
      </c>
      <c r="AJ374" s="9">
        <f t="shared" si="62"/>
        <v>655</v>
      </c>
      <c r="AK374" s="23">
        <f t="shared" si="63"/>
        <v>6</v>
      </c>
      <c r="AL374" s="8">
        <f t="shared" si="64"/>
        <v>6</v>
      </c>
      <c r="AM374" s="8">
        <f t="shared" si="66"/>
        <v>22</v>
      </c>
      <c r="AN374" s="10">
        <f t="shared" si="56"/>
        <v>45403</v>
      </c>
      <c r="AO374" s="10">
        <f t="shared" si="65"/>
        <v>45404</v>
      </c>
    </row>
    <row r="375" spans="1:41" x14ac:dyDescent="0.35">
      <c r="A375" s="1">
        <v>45404</v>
      </c>
      <c r="B375" s="2">
        <v>0.29166666666666669</v>
      </c>
      <c r="C375">
        <v>5.7</v>
      </c>
      <c r="D375">
        <v>5.7</v>
      </c>
      <c r="E375">
        <v>5.5</v>
      </c>
      <c r="F375">
        <v>95</v>
      </c>
      <c r="G375">
        <v>5</v>
      </c>
      <c r="H375">
        <v>3.5</v>
      </c>
      <c r="I375" t="s">
        <v>0</v>
      </c>
      <c r="J375">
        <v>0.28999999999999998</v>
      </c>
      <c r="K375">
        <v>6.1</v>
      </c>
      <c r="L375" t="s">
        <v>0</v>
      </c>
      <c r="M375">
        <v>4.4000000000000004</v>
      </c>
      <c r="N375">
        <v>5.8</v>
      </c>
      <c r="O375">
        <v>4.5</v>
      </c>
      <c r="P375">
        <v>1003.1</v>
      </c>
      <c r="Q375">
        <v>0</v>
      </c>
      <c r="R375">
        <v>0</v>
      </c>
      <c r="S375">
        <v>4.3999999999999997E-2</v>
      </c>
      <c r="T375">
        <v>0</v>
      </c>
      <c r="U375">
        <v>19.100000000000001</v>
      </c>
      <c r="V375">
        <v>43</v>
      </c>
      <c r="W375">
        <v>6.2</v>
      </c>
      <c r="X375">
        <v>17.899999999999999</v>
      </c>
      <c r="Y375">
        <v>8.25</v>
      </c>
      <c r="Z375">
        <v>7.3999999999999996E-2</v>
      </c>
      <c r="AA375">
        <v>117</v>
      </c>
      <c r="AB375">
        <v>1</v>
      </c>
      <c r="AC375">
        <v>100</v>
      </c>
      <c r="AD375">
        <v>5</v>
      </c>
      <c r="AE375" s="7">
        <f t="shared" si="57"/>
        <v>22</v>
      </c>
      <c r="AF375" s="7">
        <f t="shared" si="58"/>
        <v>4</v>
      </c>
      <c r="AG375" s="7">
        <f t="shared" si="59"/>
        <v>2024</v>
      </c>
      <c r="AH375" s="8">
        <f t="shared" si="60"/>
        <v>7</v>
      </c>
      <c r="AI375" s="8">
        <f t="shared" si="61"/>
        <v>0</v>
      </c>
      <c r="AJ375" s="9">
        <f t="shared" si="62"/>
        <v>700</v>
      </c>
      <c r="AK375" s="23">
        <f t="shared" si="63"/>
        <v>6</v>
      </c>
      <c r="AL375" s="8">
        <f t="shared" si="64"/>
        <v>6</v>
      </c>
      <c r="AM375" s="8">
        <f t="shared" si="66"/>
        <v>22</v>
      </c>
      <c r="AN375" s="10">
        <f t="shared" si="56"/>
        <v>45403</v>
      </c>
      <c r="AO375" s="10">
        <f t="shared" si="65"/>
        <v>45404</v>
      </c>
    </row>
    <row r="376" spans="1:41" x14ac:dyDescent="0.35">
      <c r="A376" s="1">
        <v>45404</v>
      </c>
      <c r="B376" s="2">
        <v>0.2951388888888889</v>
      </c>
      <c r="C376">
        <v>6.1</v>
      </c>
      <c r="D376">
        <v>6.1</v>
      </c>
      <c r="E376">
        <v>5.8</v>
      </c>
      <c r="F376">
        <v>94</v>
      </c>
      <c r="G376">
        <v>5.2</v>
      </c>
      <c r="H376">
        <v>3.5</v>
      </c>
      <c r="I376" t="s">
        <v>0</v>
      </c>
      <c r="J376">
        <v>0.28999999999999998</v>
      </c>
      <c r="K376">
        <v>5.2</v>
      </c>
      <c r="L376" t="s">
        <v>0</v>
      </c>
      <c r="M376">
        <v>4.8</v>
      </c>
      <c r="N376">
        <v>6.1</v>
      </c>
      <c r="O376">
        <v>4.9000000000000004</v>
      </c>
      <c r="P376">
        <v>1003.2</v>
      </c>
      <c r="Q376">
        <v>0</v>
      </c>
      <c r="R376">
        <v>0</v>
      </c>
      <c r="S376">
        <v>4.2999999999999997E-2</v>
      </c>
      <c r="T376">
        <v>0</v>
      </c>
      <c r="U376">
        <v>19.100000000000001</v>
      </c>
      <c r="V376">
        <v>43</v>
      </c>
      <c r="W376">
        <v>6.2</v>
      </c>
      <c r="X376">
        <v>17.899999999999999</v>
      </c>
      <c r="Y376">
        <v>8.25</v>
      </c>
      <c r="Z376">
        <v>7.3999999999999996E-2</v>
      </c>
      <c r="AA376">
        <v>117</v>
      </c>
      <c r="AB376">
        <v>1</v>
      </c>
      <c r="AC376">
        <v>100</v>
      </c>
      <c r="AD376">
        <v>5</v>
      </c>
      <c r="AE376" s="7">
        <f t="shared" si="57"/>
        <v>22</v>
      </c>
      <c r="AF376" s="7">
        <f t="shared" si="58"/>
        <v>4</v>
      </c>
      <c r="AG376" s="7">
        <f t="shared" si="59"/>
        <v>2024</v>
      </c>
      <c r="AH376" s="8">
        <f t="shared" si="60"/>
        <v>7</v>
      </c>
      <c r="AI376" s="8">
        <f t="shared" si="61"/>
        <v>5</v>
      </c>
      <c r="AJ376" s="9">
        <f t="shared" si="62"/>
        <v>705</v>
      </c>
      <c r="AK376" s="23">
        <f t="shared" si="63"/>
        <v>7</v>
      </c>
      <c r="AL376" s="8">
        <f t="shared" si="64"/>
        <v>7</v>
      </c>
      <c r="AM376" s="8">
        <f t="shared" si="66"/>
        <v>22</v>
      </c>
      <c r="AN376" s="10">
        <f t="shared" si="56"/>
        <v>45403</v>
      </c>
      <c r="AO376" s="10">
        <f t="shared" si="65"/>
        <v>45404</v>
      </c>
    </row>
    <row r="377" spans="1:41" x14ac:dyDescent="0.35">
      <c r="A377" s="1">
        <v>45404</v>
      </c>
      <c r="B377" s="2">
        <v>0.2986111111111111</v>
      </c>
      <c r="C377">
        <v>6.4</v>
      </c>
      <c r="D377">
        <v>6.4</v>
      </c>
      <c r="E377">
        <v>6.1</v>
      </c>
      <c r="F377">
        <v>94</v>
      </c>
      <c r="G377">
        <v>5.5</v>
      </c>
      <c r="H377">
        <v>3.5</v>
      </c>
      <c r="I377" t="s">
        <v>0</v>
      </c>
      <c r="J377">
        <v>0.28999999999999998</v>
      </c>
      <c r="K377">
        <v>6.1</v>
      </c>
      <c r="L377" t="s">
        <v>0</v>
      </c>
      <c r="M377">
        <v>5.2</v>
      </c>
      <c r="N377">
        <v>6.4</v>
      </c>
      <c r="O377">
        <v>5.2</v>
      </c>
      <c r="P377">
        <v>1003.2</v>
      </c>
      <c r="Q377">
        <v>0</v>
      </c>
      <c r="R377">
        <v>0</v>
      </c>
      <c r="S377">
        <v>4.1000000000000002E-2</v>
      </c>
      <c r="T377">
        <v>0</v>
      </c>
      <c r="U377">
        <v>19.100000000000001</v>
      </c>
      <c r="V377">
        <v>43</v>
      </c>
      <c r="W377">
        <v>6.2</v>
      </c>
      <c r="X377">
        <v>17.899999999999999</v>
      </c>
      <c r="Y377">
        <v>8.25</v>
      </c>
      <c r="Z377">
        <v>7.3999999999999996E-2</v>
      </c>
      <c r="AA377">
        <v>117</v>
      </c>
      <c r="AB377">
        <v>1</v>
      </c>
      <c r="AC377">
        <v>100</v>
      </c>
      <c r="AD377">
        <v>5</v>
      </c>
      <c r="AE377" s="7">
        <f t="shared" si="57"/>
        <v>22</v>
      </c>
      <c r="AF377" s="7">
        <f t="shared" si="58"/>
        <v>4</v>
      </c>
      <c r="AG377" s="7">
        <f t="shared" si="59"/>
        <v>2024</v>
      </c>
      <c r="AH377" s="8">
        <f t="shared" si="60"/>
        <v>7</v>
      </c>
      <c r="AI377" s="8">
        <f t="shared" si="61"/>
        <v>10</v>
      </c>
      <c r="AJ377" s="9">
        <f t="shared" si="62"/>
        <v>710</v>
      </c>
      <c r="AK377" s="23">
        <f t="shared" si="63"/>
        <v>7</v>
      </c>
      <c r="AL377" s="8">
        <f t="shared" si="64"/>
        <v>7</v>
      </c>
      <c r="AM377" s="8">
        <f t="shared" si="66"/>
        <v>22</v>
      </c>
      <c r="AN377" s="10">
        <f t="shared" si="56"/>
        <v>45403</v>
      </c>
      <c r="AO377" s="10">
        <f t="shared" si="65"/>
        <v>45404</v>
      </c>
    </row>
    <row r="378" spans="1:41" x14ac:dyDescent="0.35">
      <c r="A378" s="1">
        <v>45404</v>
      </c>
      <c r="B378" s="2">
        <v>0.30208333333333331</v>
      </c>
      <c r="C378">
        <v>6.8</v>
      </c>
      <c r="D378">
        <v>6.8</v>
      </c>
      <c r="E378">
        <v>6.4</v>
      </c>
      <c r="F378">
        <v>94</v>
      </c>
      <c r="G378">
        <v>5.9</v>
      </c>
      <c r="H378">
        <v>4.3</v>
      </c>
      <c r="I378" t="s">
        <v>0</v>
      </c>
      <c r="J378">
        <v>0.36</v>
      </c>
      <c r="K378">
        <v>7.8</v>
      </c>
      <c r="L378" t="s">
        <v>0</v>
      </c>
      <c r="M378">
        <v>5.2</v>
      </c>
      <c r="N378">
        <v>6.9</v>
      </c>
      <c r="O378">
        <v>5.3</v>
      </c>
      <c r="P378">
        <v>1003.2</v>
      </c>
      <c r="Q378">
        <v>0</v>
      </c>
      <c r="R378">
        <v>0</v>
      </c>
      <c r="S378">
        <v>0.04</v>
      </c>
      <c r="T378">
        <v>0</v>
      </c>
      <c r="U378">
        <v>19.100000000000001</v>
      </c>
      <c r="V378">
        <v>43</v>
      </c>
      <c r="W378">
        <v>6.2</v>
      </c>
      <c r="X378">
        <v>17.899999999999999</v>
      </c>
      <c r="Y378">
        <v>8.25</v>
      </c>
      <c r="Z378">
        <v>7.3999999999999996E-2</v>
      </c>
      <c r="AA378">
        <v>117</v>
      </c>
      <c r="AB378">
        <v>1</v>
      </c>
      <c r="AC378">
        <v>100</v>
      </c>
      <c r="AD378">
        <v>5</v>
      </c>
      <c r="AE378" s="7">
        <f t="shared" si="57"/>
        <v>22</v>
      </c>
      <c r="AF378" s="7">
        <f t="shared" si="58"/>
        <v>4</v>
      </c>
      <c r="AG378" s="7">
        <f t="shared" si="59"/>
        <v>2024</v>
      </c>
      <c r="AH378" s="8">
        <f t="shared" si="60"/>
        <v>7</v>
      </c>
      <c r="AI378" s="8">
        <f t="shared" si="61"/>
        <v>15</v>
      </c>
      <c r="AJ378" s="9">
        <f t="shared" si="62"/>
        <v>715</v>
      </c>
      <c r="AK378" s="23">
        <f t="shared" si="63"/>
        <v>7</v>
      </c>
      <c r="AL378" s="8">
        <f t="shared" si="64"/>
        <v>7</v>
      </c>
      <c r="AM378" s="8">
        <f t="shared" si="66"/>
        <v>22</v>
      </c>
      <c r="AN378" s="10">
        <f t="shared" si="56"/>
        <v>45403</v>
      </c>
      <c r="AO378" s="10">
        <f t="shared" si="65"/>
        <v>45404</v>
      </c>
    </row>
    <row r="379" spans="1:41" x14ac:dyDescent="0.35">
      <c r="A379" s="1">
        <v>45404</v>
      </c>
      <c r="B379" s="2">
        <v>0.30555555555555552</v>
      </c>
      <c r="C379">
        <v>7.1</v>
      </c>
      <c r="D379">
        <v>7.1</v>
      </c>
      <c r="E379">
        <v>6.8</v>
      </c>
      <c r="F379">
        <v>93</v>
      </c>
      <c r="G379">
        <v>6</v>
      </c>
      <c r="H379">
        <v>3.5</v>
      </c>
      <c r="I379" t="s">
        <v>0</v>
      </c>
      <c r="J379">
        <v>0.28999999999999998</v>
      </c>
      <c r="K379">
        <v>9.6</v>
      </c>
      <c r="L379" t="s">
        <v>0</v>
      </c>
      <c r="M379">
        <v>5.9</v>
      </c>
      <c r="N379">
        <v>7.2</v>
      </c>
      <c r="O379">
        <v>6.1</v>
      </c>
      <c r="P379">
        <v>1003.3</v>
      </c>
      <c r="Q379">
        <v>0</v>
      </c>
      <c r="R379">
        <v>0</v>
      </c>
      <c r="S379">
        <v>3.9E-2</v>
      </c>
      <c r="T379">
        <v>0</v>
      </c>
      <c r="U379">
        <v>19.2</v>
      </c>
      <c r="V379">
        <v>43</v>
      </c>
      <c r="W379">
        <v>6.3</v>
      </c>
      <c r="X379">
        <v>18</v>
      </c>
      <c r="Y379">
        <v>8.25</v>
      </c>
      <c r="Z379">
        <v>7.3999999999999996E-2</v>
      </c>
      <c r="AA379">
        <v>117</v>
      </c>
      <c r="AB379">
        <v>1</v>
      </c>
      <c r="AC379">
        <v>100</v>
      </c>
      <c r="AD379">
        <v>5</v>
      </c>
      <c r="AE379" s="7">
        <f t="shared" si="57"/>
        <v>22</v>
      </c>
      <c r="AF379" s="7">
        <f t="shared" si="58"/>
        <v>4</v>
      </c>
      <c r="AG379" s="7">
        <f t="shared" si="59"/>
        <v>2024</v>
      </c>
      <c r="AH379" s="8">
        <f t="shared" si="60"/>
        <v>7</v>
      </c>
      <c r="AI379" s="8">
        <f t="shared" si="61"/>
        <v>20</v>
      </c>
      <c r="AJ379" s="9">
        <f t="shared" si="62"/>
        <v>720</v>
      </c>
      <c r="AK379" s="23">
        <f t="shared" si="63"/>
        <v>7</v>
      </c>
      <c r="AL379" s="8">
        <f t="shared" si="64"/>
        <v>7</v>
      </c>
      <c r="AM379" s="8">
        <f t="shared" si="66"/>
        <v>22</v>
      </c>
      <c r="AN379" s="10">
        <f t="shared" si="56"/>
        <v>45403</v>
      </c>
      <c r="AO379" s="10">
        <f t="shared" si="65"/>
        <v>45404</v>
      </c>
    </row>
    <row r="380" spans="1:41" x14ac:dyDescent="0.35">
      <c r="A380" s="1">
        <v>45404</v>
      </c>
      <c r="B380" s="2">
        <v>0.30902777777777779</v>
      </c>
      <c r="C380">
        <v>7.3</v>
      </c>
      <c r="D380">
        <v>7.3</v>
      </c>
      <c r="E380">
        <v>7.1</v>
      </c>
      <c r="F380">
        <v>92</v>
      </c>
      <c r="G380">
        <v>6.1</v>
      </c>
      <c r="H380">
        <v>2.6</v>
      </c>
      <c r="I380" t="s">
        <v>1</v>
      </c>
      <c r="J380">
        <v>0.22</v>
      </c>
      <c r="K380">
        <v>7</v>
      </c>
      <c r="L380" t="s">
        <v>0</v>
      </c>
      <c r="M380">
        <v>6.7</v>
      </c>
      <c r="N380">
        <v>7.3</v>
      </c>
      <c r="O380">
        <v>6.8</v>
      </c>
      <c r="P380">
        <v>1003.4</v>
      </c>
      <c r="Q380">
        <v>0</v>
      </c>
      <c r="R380">
        <v>0</v>
      </c>
      <c r="S380">
        <v>3.7999999999999999E-2</v>
      </c>
      <c r="T380">
        <v>0</v>
      </c>
      <c r="U380">
        <v>19.3</v>
      </c>
      <c r="V380">
        <v>43</v>
      </c>
      <c r="W380">
        <v>6.4</v>
      </c>
      <c r="X380">
        <v>18.100000000000001</v>
      </c>
      <c r="Y380">
        <v>8.25</v>
      </c>
      <c r="Z380">
        <v>7.3899999999999993E-2</v>
      </c>
      <c r="AA380">
        <v>116</v>
      </c>
      <c r="AB380">
        <v>1</v>
      </c>
      <c r="AC380">
        <v>100</v>
      </c>
      <c r="AD380">
        <v>5</v>
      </c>
      <c r="AE380" s="7">
        <f t="shared" si="57"/>
        <v>22</v>
      </c>
      <c r="AF380" s="7">
        <f t="shared" si="58"/>
        <v>4</v>
      </c>
      <c r="AG380" s="7">
        <f t="shared" si="59"/>
        <v>2024</v>
      </c>
      <c r="AH380" s="8">
        <f t="shared" si="60"/>
        <v>7</v>
      </c>
      <c r="AI380" s="8">
        <f t="shared" si="61"/>
        <v>25</v>
      </c>
      <c r="AJ380" s="9">
        <f t="shared" si="62"/>
        <v>725</v>
      </c>
      <c r="AK380" s="23">
        <f t="shared" si="63"/>
        <v>7</v>
      </c>
      <c r="AL380" s="8">
        <f t="shared" si="64"/>
        <v>7</v>
      </c>
      <c r="AM380" s="8">
        <f t="shared" si="66"/>
        <v>22</v>
      </c>
      <c r="AN380" s="10">
        <f t="shared" si="56"/>
        <v>45403</v>
      </c>
      <c r="AO380" s="10">
        <f t="shared" si="65"/>
        <v>45404</v>
      </c>
    </row>
    <row r="381" spans="1:41" x14ac:dyDescent="0.35">
      <c r="A381" s="1">
        <v>45404</v>
      </c>
      <c r="B381" s="2">
        <v>0.3125</v>
      </c>
      <c r="C381">
        <v>7.2</v>
      </c>
      <c r="D381">
        <v>7.3</v>
      </c>
      <c r="E381">
        <v>7.2</v>
      </c>
      <c r="F381">
        <v>90</v>
      </c>
      <c r="G381">
        <v>5.7</v>
      </c>
      <c r="H381">
        <v>4.3</v>
      </c>
      <c r="I381" t="s">
        <v>0</v>
      </c>
      <c r="J381">
        <v>0.36</v>
      </c>
      <c r="K381">
        <v>11.3</v>
      </c>
      <c r="L381" t="s">
        <v>1</v>
      </c>
      <c r="M381">
        <v>5.7</v>
      </c>
      <c r="N381">
        <v>7.3</v>
      </c>
      <c r="O381">
        <v>5.8</v>
      </c>
      <c r="P381">
        <v>1003.3</v>
      </c>
      <c r="Q381">
        <v>0</v>
      </c>
      <c r="R381">
        <v>0</v>
      </c>
      <c r="S381">
        <v>3.9E-2</v>
      </c>
      <c r="T381">
        <v>0</v>
      </c>
      <c r="U381">
        <v>19.399999999999999</v>
      </c>
      <c r="V381">
        <v>43</v>
      </c>
      <c r="W381">
        <v>6.5</v>
      </c>
      <c r="X381">
        <v>18.2</v>
      </c>
      <c r="Y381">
        <v>8.25</v>
      </c>
      <c r="Z381">
        <v>7.3899999999999993E-2</v>
      </c>
      <c r="AA381">
        <v>116</v>
      </c>
      <c r="AB381">
        <v>1</v>
      </c>
      <c r="AC381">
        <v>100</v>
      </c>
      <c r="AD381">
        <v>5</v>
      </c>
      <c r="AE381" s="7">
        <f t="shared" si="57"/>
        <v>22</v>
      </c>
      <c r="AF381" s="7">
        <f t="shared" si="58"/>
        <v>4</v>
      </c>
      <c r="AG381" s="7">
        <f t="shared" si="59"/>
        <v>2024</v>
      </c>
      <c r="AH381" s="8">
        <f t="shared" si="60"/>
        <v>7</v>
      </c>
      <c r="AI381" s="8">
        <f t="shared" si="61"/>
        <v>30</v>
      </c>
      <c r="AJ381" s="9">
        <f t="shared" si="62"/>
        <v>730</v>
      </c>
      <c r="AK381" s="23">
        <f t="shared" si="63"/>
        <v>7</v>
      </c>
      <c r="AL381" s="8">
        <f t="shared" si="64"/>
        <v>7</v>
      </c>
      <c r="AM381" s="8">
        <f t="shared" si="66"/>
        <v>22</v>
      </c>
      <c r="AN381" s="10">
        <f t="shared" si="56"/>
        <v>45403</v>
      </c>
      <c r="AO381" s="10">
        <f t="shared" si="65"/>
        <v>45404</v>
      </c>
    </row>
    <row r="382" spans="1:41" x14ac:dyDescent="0.35">
      <c r="A382" s="1">
        <v>45404</v>
      </c>
      <c r="B382" s="2">
        <v>0.31597222222222221</v>
      </c>
      <c r="C382">
        <v>7.4</v>
      </c>
      <c r="D382">
        <v>7.4</v>
      </c>
      <c r="E382">
        <v>7.2</v>
      </c>
      <c r="F382">
        <v>91</v>
      </c>
      <c r="G382">
        <v>6</v>
      </c>
      <c r="H382">
        <v>3.5</v>
      </c>
      <c r="I382" t="s">
        <v>0</v>
      </c>
      <c r="J382">
        <v>0.28999999999999998</v>
      </c>
      <c r="K382">
        <v>8.6999999999999993</v>
      </c>
      <c r="L382" t="s">
        <v>1</v>
      </c>
      <c r="M382">
        <v>6.3</v>
      </c>
      <c r="N382">
        <v>7.4</v>
      </c>
      <c r="O382">
        <v>6.4</v>
      </c>
      <c r="P382">
        <v>1003.3</v>
      </c>
      <c r="Q382">
        <v>0</v>
      </c>
      <c r="R382">
        <v>0</v>
      </c>
      <c r="S382">
        <v>3.7999999999999999E-2</v>
      </c>
      <c r="T382">
        <v>0</v>
      </c>
      <c r="U382">
        <v>19.5</v>
      </c>
      <c r="V382">
        <v>43</v>
      </c>
      <c r="W382">
        <v>6.6</v>
      </c>
      <c r="X382">
        <v>18.3</v>
      </c>
      <c r="Y382">
        <v>8.25</v>
      </c>
      <c r="Z382">
        <v>7.3899999999999993E-2</v>
      </c>
      <c r="AA382">
        <v>116</v>
      </c>
      <c r="AB382">
        <v>1</v>
      </c>
      <c r="AC382">
        <v>100</v>
      </c>
      <c r="AD382">
        <v>5</v>
      </c>
      <c r="AE382" s="7">
        <f t="shared" si="57"/>
        <v>22</v>
      </c>
      <c r="AF382" s="7">
        <f t="shared" si="58"/>
        <v>4</v>
      </c>
      <c r="AG382" s="7">
        <f t="shared" si="59"/>
        <v>2024</v>
      </c>
      <c r="AH382" s="8">
        <f t="shared" si="60"/>
        <v>7</v>
      </c>
      <c r="AI382" s="8">
        <f t="shared" si="61"/>
        <v>35</v>
      </c>
      <c r="AJ382" s="9">
        <f t="shared" si="62"/>
        <v>735</v>
      </c>
      <c r="AK382" s="23">
        <f t="shared" si="63"/>
        <v>7</v>
      </c>
      <c r="AL382" s="8">
        <f t="shared" si="64"/>
        <v>7</v>
      </c>
      <c r="AM382" s="8">
        <f t="shared" si="66"/>
        <v>22</v>
      </c>
      <c r="AN382" s="10">
        <f t="shared" si="56"/>
        <v>45403</v>
      </c>
      <c r="AO382" s="10">
        <f t="shared" si="65"/>
        <v>45404</v>
      </c>
    </row>
    <row r="383" spans="1:41" x14ac:dyDescent="0.35">
      <c r="A383" s="1">
        <v>45404</v>
      </c>
      <c r="B383" s="2">
        <v>0.31944444444444448</v>
      </c>
      <c r="C383">
        <v>7.6</v>
      </c>
      <c r="D383">
        <v>7.6</v>
      </c>
      <c r="E383">
        <v>7.4</v>
      </c>
      <c r="F383">
        <v>91</v>
      </c>
      <c r="G383">
        <v>6.2</v>
      </c>
      <c r="H383">
        <v>3.5</v>
      </c>
      <c r="I383" t="s">
        <v>0</v>
      </c>
      <c r="J383">
        <v>0.28999999999999998</v>
      </c>
      <c r="K383">
        <v>7.8</v>
      </c>
      <c r="L383" t="s">
        <v>0</v>
      </c>
      <c r="M383">
        <v>6.6</v>
      </c>
      <c r="N383">
        <v>7.6</v>
      </c>
      <c r="O383">
        <v>6.6</v>
      </c>
      <c r="P383">
        <v>1003.3</v>
      </c>
      <c r="Q383">
        <v>0</v>
      </c>
      <c r="R383">
        <v>0</v>
      </c>
      <c r="S383">
        <v>3.6999999999999998E-2</v>
      </c>
      <c r="T383">
        <v>0</v>
      </c>
      <c r="U383">
        <v>19.7</v>
      </c>
      <c r="V383">
        <v>44</v>
      </c>
      <c r="W383">
        <v>7.1</v>
      </c>
      <c r="X383">
        <v>18.600000000000001</v>
      </c>
      <c r="Y383">
        <v>8.35</v>
      </c>
      <c r="Z383">
        <v>7.3800000000000004E-2</v>
      </c>
      <c r="AA383">
        <v>116</v>
      </c>
      <c r="AB383">
        <v>1</v>
      </c>
      <c r="AC383">
        <v>100</v>
      </c>
      <c r="AD383">
        <v>5</v>
      </c>
      <c r="AE383" s="7">
        <f t="shared" si="57"/>
        <v>22</v>
      </c>
      <c r="AF383" s="7">
        <f t="shared" si="58"/>
        <v>4</v>
      </c>
      <c r="AG383" s="7">
        <f t="shared" si="59"/>
        <v>2024</v>
      </c>
      <c r="AH383" s="8">
        <f t="shared" si="60"/>
        <v>7</v>
      </c>
      <c r="AI383" s="8">
        <f t="shared" si="61"/>
        <v>40</v>
      </c>
      <c r="AJ383" s="9">
        <f t="shared" si="62"/>
        <v>740</v>
      </c>
      <c r="AK383" s="23">
        <f t="shared" si="63"/>
        <v>7</v>
      </c>
      <c r="AL383" s="8">
        <f t="shared" si="64"/>
        <v>7</v>
      </c>
      <c r="AM383" s="8">
        <f t="shared" si="66"/>
        <v>22</v>
      </c>
      <c r="AN383" s="10">
        <f t="shared" si="56"/>
        <v>45403</v>
      </c>
      <c r="AO383" s="10">
        <f t="shared" si="65"/>
        <v>45404</v>
      </c>
    </row>
    <row r="384" spans="1:41" x14ac:dyDescent="0.35">
      <c r="A384" s="1">
        <v>45404</v>
      </c>
      <c r="B384" s="2">
        <v>0.32291666666666669</v>
      </c>
      <c r="C384">
        <v>7.8</v>
      </c>
      <c r="D384">
        <v>7.8</v>
      </c>
      <c r="E384">
        <v>7.6</v>
      </c>
      <c r="F384">
        <v>91</v>
      </c>
      <c r="G384">
        <v>6.5</v>
      </c>
      <c r="H384">
        <v>2.6</v>
      </c>
      <c r="I384" t="s">
        <v>0</v>
      </c>
      <c r="J384">
        <v>0.22</v>
      </c>
      <c r="K384">
        <v>4.3</v>
      </c>
      <c r="L384" t="s">
        <v>0</v>
      </c>
      <c r="M384">
        <v>7.4</v>
      </c>
      <c r="N384">
        <v>7.9</v>
      </c>
      <c r="O384">
        <v>7.4</v>
      </c>
      <c r="P384">
        <v>1003.3</v>
      </c>
      <c r="Q384">
        <v>0</v>
      </c>
      <c r="R384">
        <v>0</v>
      </c>
      <c r="S384">
        <v>3.5999999999999997E-2</v>
      </c>
      <c r="T384">
        <v>0</v>
      </c>
      <c r="U384">
        <v>19.8</v>
      </c>
      <c r="V384">
        <v>44</v>
      </c>
      <c r="W384">
        <v>7.2</v>
      </c>
      <c r="X384">
        <v>18.7</v>
      </c>
      <c r="Y384">
        <v>8.35</v>
      </c>
      <c r="Z384">
        <v>7.3800000000000004E-2</v>
      </c>
      <c r="AA384">
        <v>117</v>
      </c>
      <c r="AB384">
        <v>1</v>
      </c>
      <c r="AC384">
        <v>100</v>
      </c>
      <c r="AD384">
        <v>5</v>
      </c>
      <c r="AE384" s="7">
        <f t="shared" si="57"/>
        <v>22</v>
      </c>
      <c r="AF384" s="7">
        <f t="shared" si="58"/>
        <v>4</v>
      </c>
      <c r="AG384" s="7">
        <f t="shared" si="59"/>
        <v>2024</v>
      </c>
      <c r="AH384" s="8">
        <f t="shared" si="60"/>
        <v>7</v>
      </c>
      <c r="AI384" s="8">
        <f t="shared" si="61"/>
        <v>45</v>
      </c>
      <c r="AJ384" s="9">
        <f t="shared" si="62"/>
        <v>745</v>
      </c>
      <c r="AK384" s="23">
        <f t="shared" si="63"/>
        <v>7</v>
      </c>
      <c r="AL384" s="8">
        <f t="shared" si="64"/>
        <v>7</v>
      </c>
      <c r="AM384" s="8">
        <f t="shared" si="66"/>
        <v>22</v>
      </c>
      <c r="AN384" s="10">
        <f t="shared" si="56"/>
        <v>45403</v>
      </c>
      <c r="AO384" s="10">
        <f t="shared" si="65"/>
        <v>45404</v>
      </c>
    </row>
    <row r="385" spans="1:41" x14ac:dyDescent="0.35">
      <c r="A385" s="1">
        <v>45404</v>
      </c>
      <c r="B385" s="2">
        <v>0.3263888888888889</v>
      </c>
      <c r="C385">
        <v>8.1</v>
      </c>
      <c r="D385">
        <v>8.1</v>
      </c>
      <c r="E385">
        <v>7.8</v>
      </c>
      <c r="F385">
        <v>90</v>
      </c>
      <c r="G385">
        <v>6.5</v>
      </c>
      <c r="H385">
        <v>2.6</v>
      </c>
      <c r="I385" t="s">
        <v>0</v>
      </c>
      <c r="J385">
        <v>0.22</v>
      </c>
      <c r="K385">
        <v>6.1</v>
      </c>
      <c r="L385" t="s">
        <v>5</v>
      </c>
      <c r="M385">
        <v>7.7</v>
      </c>
      <c r="N385">
        <v>8.1999999999999993</v>
      </c>
      <c r="O385">
        <v>7.8</v>
      </c>
      <c r="P385">
        <v>1003.3</v>
      </c>
      <c r="Q385">
        <v>0</v>
      </c>
      <c r="R385">
        <v>0</v>
      </c>
      <c r="S385">
        <v>3.5999999999999997E-2</v>
      </c>
      <c r="T385">
        <v>0</v>
      </c>
      <c r="U385">
        <v>20.100000000000001</v>
      </c>
      <c r="V385">
        <v>44</v>
      </c>
      <c r="W385">
        <v>7.4</v>
      </c>
      <c r="X385">
        <v>19</v>
      </c>
      <c r="Y385">
        <v>8.35</v>
      </c>
      <c r="Z385">
        <v>7.3700000000000002E-2</v>
      </c>
      <c r="AA385">
        <v>117</v>
      </c>
      <c r="AB385">
        <v>1</v>
      </c>
      <c r="AC385">
        <v>100</v>
      </c>
      <c r="AD385">
        <v>5</v>
      </c>
      <c r="AE385" s="7">
        <f t="shared" si="57"/>
        <v>22</v>
      </c>
      <c r="AF385" s="7">
        <f t="shared" si="58"/>
        <v>4</v>
      </c>
      <c r="AG385" s="7">
        <f t="shared" si="59"/>
        <v>2024</v>
      </c>
      <c r="AH385" s="8">
        <f t="shared" si="60"/>
        <v>7</v>
      </c>
      <c r="AI385" s="8">
        <f t="shared" si="61"/>
        <v>50</v>
      </c>
      <c r="AJ385" s="9">
        <f t="shared" si="62"/>
        <v>750</v>
      </c>
      <c r="AK385" s="23">
        <f t="shared" si="63"/>
        <v>7</v>
      </c>
      <c r="AL385" s="8">
        <f t="shared" si="64"/>
        <v>7</v>
      </c>
      <c r="AM385" s="8">
        <f t="shared" si="66"/>
        <v>22</v>
      </c>
      <c r="AN385" s="10">
        <f t="shared" si="56"/>
        <v>45403</v>
      </c>
      <c r="AO385" s="10">
        <f t="shared" si="65"/>
        <v>45404</v>
      </c>
    </row>
    <row r="386" spans="1:41" x14ac:dyDescent="0.35">
      <c r="A386" s="1">
        <v>45404</v>
      </c>
      <c r="B386" s="2">
        <v>0.3298611111111111</v>
      </c>
      <c r="C386">
        <v>8.1999999999999993</v>
      </c>
      <c r="D386">
        <v>8.1999999999999993</v>
      </c>
      <c r="E386">
        <v>8.1</v>
      </c>
      <c r="F386">
        <v>90</v>
      </c>
      <c r="G386">
        <v>6.7</v>
      </c>
      <c r="H386">
        <v>3.5</v>
      </c>
      <c r="I386" t="s">
        <v>0</v>
      </c>
      <c r="J386">
        <v>0.28999999999999998</v>
      </c>
      <c r="K386">
        <v>7</v>
      </c>
      <c r="L386" t="s">
        <v>1</v>
      </c>
      <c r="M386">
        <v>7.3</v>
      </c>
      <c r="N386">
        <v>8.3000000000000007</v>
      </c>
      <c r="O386">
        <v>7.4</v>
      </c>
      <c r="P386">
        <v>1003.3</v>
      </c>
      <c r="Q386">
        <v>0</v>
      </c>
      <c r="R386">
        <v>0</v>
      </c>
      <c r="S386">
        <v>3.5000000000000003E-2</v>
      </c>
      <c r="T386">
        <v>0</v>
      </c>
      <c r="U386">
        <v>20.2</v>
      </c>
      <c r="V386">
        <v>44</v>
      </c>
      <c r="W386">
        <v>7.6</v>
      </c>
      <c r="X386">
        <v>19.100000000000001</v>
      </c>
      <c r="Y386">
        <v>8.35</v>
      </c>
      <c r="Z386">
        <v>7.3599999999999999E-2</v>
      </c>
      <c r="AA386">
        <v>116</v>
      </c>
      <c r="AB386">
        <v>1</v>
      </c>
      <c r="AC386">
        <v>100</v>
      </c>
      <c r="AD386">
        <v>5</v>
      </c>
      <c r="AE386" s="7">
        <f t="shared" si="57"/>
        <v>22</v>
      </c>
      <c r="AF386" s="7">
        <f t="shared" si="58"/>
        <v>4</v>
      </c>
      <c r="AG386" s="7">
        <f t="shared" si="59"/>
        <v>2024</v>
      </c>
      <c r="AH386" s="8">
        <f t="shared" si="60"/>
        <v>7</v>
      </c>
      <c r="AI386" s="8">
        <f t="shared" si="61"/>
        <v>55</v>
      </c>
      <c r="AJ386" s="9">
        <f t="shared" si="62"/>
        <v>755</v>
      </c>
      <c r="AK386" s="23">
        <f t="shared" si="63"/>
        <v>7</v>
      </c>
      <c r="AL386" s="8">
        <f t="shared" si="64"/>
        <v>7</v>
      </c>
      <c r="AM386" s="8">
        <f t="shared" si="66"/>
        <v>22</v>
      </c>
      <c r="AN386" s="10">
        <f t="shared" si="56"/>
        <v>45403</v>
      </c>
      <c r="AO386" s="10">
        <f t="shared" si="65"/>
        <v>45404</v>
      </c>
    </row>
    <row r="387" spans="1:41" x14ac:dyDescent="0.35">
      <c r="A387" s="1">
        <v>45404</v>
      </c>
      <c r="B387" s="2">
        <v>0.33333333333333331</v>
      </c>
      <c r="C387">
        <v>8.4</v>
      </c>
      <c r="D387">
        <v>8.4</v>
      </c>
      <c r="E387">
        <v>8.1999999999999993</v>
      </c>
      <c r="F387">
        <v>89</v>
      </c>
      <c r="G387">
        <v>6.7</v>
      </c>
      <c r="H387">
        <v>3.5</v>
      </c>
      <c r="I387" t="s">
        <v>0</v>
      </c>
      <c r="J387">
        <v>0.28999999999999998</v>
      </c>
      <c r="K387">
        <v>8.6999999999999993</v>
      </c>
      <c r="L387" t="s">
        <v>5</v>
      </c>
      <c r="M387">
        <v>7.5</v>
      </c>
      <c r="N387">
        <v>8.5</v>
      </c>
      <c r="O387">
        <v>7.6</v>
      </c>
      <c r="P387">
        <v>1003.3</v>
      </c>
      <c r="Q387">
        <v>0</v>
      </c>
      <c r="R387">
        <v>0</v>
      </c>
      <c r="S387">
        <v>3.5000000000000003E-2</v>
      </c>
      <c r="T387">
        <v>0</v>
      </c>
      <c r="U387">
        <v>20.3</v>
      </c>
      <c r="V387">
        <v>43</v>
      </c>
      <c r="W387">
        <v>7.3</v>
      </c>
      <c r="X387">
        <v>19.2</v>
      </c>
      <c r="Y387">
        <v>8.25</v>
      </c>
      <c r="Z387">
        <v>7.3599999999999999E-2</v>
      </c>
      <c r="AA387">
        <v>117</v>
      </c>
      <c r="AB387">
        <v>1</v>
      </c>
      <c r="AC387">
        <v>100</v>
      </c>
      <c r="AD387">
        <v>5</v>
      </c>
      <c r="AE387" s="7">
        <f t="shared" si="57"/>
        <v>22</v>
      </c>
      <c r="AF387" s="7">
        <f t="shared" si="58"/>
        <v>4</v>
      </c>
      <c r="AG387" s="7">
        <f t="shared" si="59"/>
        <v>2024</v>
      </c>
      <c r="AH387" s="8">
        <f t="shared" si="60"/>
        <v>8</v>
      </c>
      <c r="AI387" s="8">
        <f t="shared" si="61"/>
        <v>0</v>
      </c>
      <c r="AJ387" s="9">
        <f t="shared" si="62"/>
        <v>800</v>
      </c>
      <c r="AK387" s="23">
        <f t="shared" si="63"/>
        <v>7</v>
      </c>
      <c r="AL387" s="8">
        <f t="shared" si="64"/>
        <v>7</v>
      </c>
      <c r="AM387" s="8">
        <f t="shared" si="66"/>
        <v>22</v>
      </c>
      <c r="AN387" s="10">
        <f t="shared" si="56"/>
        <v>45403</v>
      </c>
      <c r="AO387" s="10">
        <f t="shared" si="65"/>
        <v>45404</v>
      </c>
    </row>
    <row r="388" spans="1:41" x14ac:dyDescent="0.35">
      <c r="A388" s="1">
        <v>45404</v>
      </c>
      <c r="B388" s="2">
        <v>0.33680555555555558</v>
      </c>
      <c r="C388">
        <v>8.6</v>
      </c>
      <c r="D388">
        <v>8.6</v>
      </c>
      <c r="E388">
        <v>8.4</v>
      </c>
      <c r="F388">
        <v>89</v>
      </c>
      <c r="G388">
        <v>6.9</v>
      </c>
      <c r="H388">
        <v>2.6</v>
      </c>
      <c r="I388" t="s">
        <v>0</v>
      </c>
      <c r="J388">
        <v>0.22</v>
      </c>
      <c r="K388">
        <v>7</v>
      </c>
      <c r="L388" t="s">
        <v>5</v>
      </c>
      <c r="M388">
        <v>8.1999999999999993</v>
      </c>
      <c r="N388">
        <v>8.6999999999999993</v>
      </c>
      <c r="O388">
        <v>8.3000000000000007</v>
      </c>
      <c r="P388">
        <v>1003.3</v>
      </c>
      <c r="Q388">
        <v>0</v>
      </c>
      <c r="R388">
        <v>0</v>
      </c>
      <c r="S388">
        <v>3.4000000000000002E-2</v>
      </c>
      <c r="T388">
        <v>0</v>
      </c>
      <c r="U388">
        <v>20.399999999999999</v>
      </c>
      <c r="V388">
        <v>43</v>
      </c>
      <c r="W388">
        <v>7.4</v>
      </c>
      <c r="X388">
        <v>19.2</v>
      </c>
      <c r="Y388">
        <v>8.25</v>
      </c>
      <c r="Z388">
        <v>7.3599999999999999E-2</v>
      </c>
      <c r="AA388">
        <v>117</v>
      </c>
      <c r="AB388">
        <v>1</v>
      </c>
      <c r="AC388">
        <v>100</v>
      </c>
      <c r="AD388">
        <v>5</v>
      </c>
      <c r="AE388" s="7">
        <f t="shared" si="57"/>
        <v>22</v>
      </c>
      <c r="AF388" s="7">
        <f t="shared" si="58"/>
        <v>4</v>
      </c>
      <c r="AG388" s="7">
        <f t="shared" si="59"/>
        <v>2024</v>
      </c>
      <c r="AH388" s="8">
        <f t="shared" si="60"/>
        <v>8</v>
      </c>
      <c r="AI388" s="8">
        <f t="shared" si="61"/>
        <v>5</v>
      </c>
      <c r="AJ388" s="9">
        <f t="shared" si="62"/>
        <v>805</v>
      </c>
      <c r="AK388" s="23">
        <f t="shared" si="63"/>
        <v>8</v>
      </c>
      <c r="AL388" s="8">
        <f t="shared" si="64"/>
        <v>8</v>
      </c>
      <c r="AM388" s="8">
        <f t="shared" si="66"/>
        <v>22</v>
      </c>
      <c r="AN388" s="10">
        <f t="shared" ref="AN388:AN451" si="67">IF(AK388&lt;9,A388-1,A388)</f>
        <v>45403</v>
      </c>
      <c r="AO388" s="10">
        <f t="shared" si="65"/>
        <v>45404</v>
      </c>
    </row>
    <row r="389" spans="1:41" x14ac:dyDescent="0.35">
      <c r="A389" s="1">
        <v>45404</v>
      </c>
      <c r="B389" s="2">
        <v>0.34027777777777773</v>
      </c>
      <c r="C389">
        <v>8.9</v>
      </c>
      <c r="D389">
        <v>8.9</v>
      </c>
      <c r="E389">
        <v>8.6</v>
      </c>
      <c r="F389">
        <v>88</v>
      </c>
      <c r="G389">
        <v>7</v>
      </c>
      <c r="H389">
        <v>2.6</v>
      </c>
      <c r="I389" t="s">
        <v>0</v>
      </c>
      <c r="J389">
        <v>0.22</v>
      </c>
      <c r="K389">
        <v>6.1</v>
      </c>
      <c r="L389" t="s">
        <v>0</v>
      </c>
      <c r="M389">
        <v>8.6</v>
      </c>
      <c r="N389">
        <v>8.9</v>
      </c>
      <c r="O389">
        <v>8.6</v>
      </c>
      <c r="P389">
        <v>1003.3</v>
      </c>
      <c r="Q389">
        <v>0</v>
      </c>
      <c r="R389">
        <v>0</v>
      </c>
      <c r="S389">
        <v>3.3000000000000002E-2</v>
      </c>
      <c r="T389">
        <v>0</v>
      </c>
      <c r="U389">
        <v>20.399999999999999</v>
      </c>
      <c r="V389">
        <v>43</v>
      </c>
      <c r="W389">
        <v>7.4</v>
      </c>
      <c r="X389">
        <v>19.2</v>
      </c>
      <c r="Y389">
        <v>8.25</v>
      </c>
      <c r="Z389">
        <v>7.3599999999999999E-2</v>
      </c>
      <c r="AA389">
        <v>117</v>
      </c>
      <c r="AB389">
        <v>1</v>
      </c>
      <c r="AC389">
        <v>100</v>
      </c>
      <c r="AD389">
        <v>5</v>
      </c>
      <c r="AE389" s="7">
        <f t="shared" ref="AE389:AE452" si="68">DAY(A389)</f>
        <v>22</v>
      </c>
      <c r="AF389" s="7">
        <f t="shared" ref="AF389:AF452" si="69">MONTH(A389)</f>
        <v>4</v>
      </c>
      <c r="AG389" s="7">
        <f t="shared" ref="AG389:AG452" si="70">YEAR(A389)</f>
        <v>2024</v>
      </c>
      <c r="AH389" s="8">
        <f t="shared" ref="AH389:AH452" si="71">HOUR(B389)</f>
        <v>8</v>
      </c>
      <c r="AI389" s="8">
        <f t="shared" ref="AI389:AI452" si="72">MINUTE(B389)</f>
        <v>10</v>
      </c>
      <c r="AJ389" s="9">
        <f t="shared" ref="AJ389:AJ452" si="73">(AH389*100)+AI389</f>
        <v>810</v>
      </c>
      <c r="AK389" s="23">
        <f t="shared" ref="AK389:AK452" si="74">IF(AI389=0,AH389-1,AH389)</f>
        <v>8</v>
      </c>
      <c r="AL389" s="8">
        <f t="shared" ref="AL389:AL452" si="75">IF(AK389=-1,0,AK389)</f>
        <v>8</v>
      </c>
      <c r="AM389" s="8">
        <f t="shared" si="66"/>
        <v>22</v>
      </c>
      <c r="AN389" s="10">
        <f t="shared" si="67"/>
        <v>45403</v>
      </c>
      <c r="AO389" s="10">
        <f t="shared" ref="AO389:AO452" si="76">AN389+1</f>
        <v>45404</v>
      </c>
    </row>
    <row r="390" spans="1:41" x14ac:dyDescent="0.35">
      <c r="A390" s="1">
        <v>45404</v>
      </c>
      <c r="B390" s="2">
        <v>0.34375</v>
      </c>
      <c r="C390">
        <v>9.1</v>
      </c>
      <c r="D390">
        <v>9.1</v>
      </c>
      <c r="E390">
        <v>8.9</v>
      </c>
      <c r="F390">
        <v>87</v>
      </c>
      <c r="G390">
        <v>7</v>
      </c>
      <c r="H390">
        <v>2.6</v>
      </c>
      <c r="I390" t="s">
        <v>6</v>
      </c>
      <c r="J390">
        <v>0.22</v>
      </c>
      <c r="K390">
        <v>5.2</v>
      </c>
      <c r="L390" t="s">
        <v>0</v>
      </c>
      <c r="M390">
        <v>8.6999999999999993</v>
      </c>
      <c r="N390">
        <v>9.1</v>
      </c>
      <c r="O390">
        <v>8.8000000000000007</v>
      </c>
      <c r="P390">
        <v>1003.4</v>
      </c>
      <c r="Q390">
        <v>0</v>
      </c>
      <c r="R390">
        <v>0</v>
      </c>
      <c r="S390">
        <v>3.2000000000000001E-2</v>
      </c>
      <c r="T390">
        <v>0</v>
      </c>
      <c r="U390">
        <v>20.399999999999999</v>
      </c>
      <c r="V390">
        <v>43</v>
      </c>
      <c r="W390">
        <v>7.4</v>
      </c>
      <c r="X390">
        <v>19.2</v>
      </c>
      <c r="Y390">
        <v>8.25</v>
      </c>
      <c r="Z390">
        <v>7.3599999999999999E-2</v>
      </c>
      <c r="AA390">
        <v>117</v>
      </c>
      <c r="AB390">
        <v>1</v>
      </c>
      <c r="AC390">
        <v>100</v>
      </c>
      <c r="AD390">
        <v>5</v>
      </c>
      <c r="AE390" s="7">
        <f t="shared" si="68"/>
        <v>22</v>
      </c>
      <c r="AF390" s="7">
        <f t="shared" si="69"/>
        <v>4</v>
      </c>
      <c r="AG390" s="7">
        <f t="shared" si="70"/>
        <v>2024</v>
      </c>
      <c r="AH390" s="8">
        <f t="shared" si="71"/>
        <v>8</v>
      </c>
      <c r="AI390" s="8">
        <f t="shared" si="72"/>
        <v>15</v>
      </c>
      <c r="AJ390" s="9">
        <f t="shared" si="73"/>
        <v>815</v>
      </c>
      <c r="AK390" s="23">
        <f t="shared" si="74"/>
        <v>8</v>
      </c>
      <c r="AL390" s="8">
        <f t="shared" si="75"/>
        <v>8</v>
      </c>
      <c r="AM390" s="8">
        <f t="shared" si="66"/>
        <v>22</v>
      </c>
      <c r="AN390" s="10">
        <f t="shared" si="67"/>
        <v>45403</v>
      </c>
      <c r="AO390" s="10">
        <f t="shared" si="76"/>
        <v>45404</v>
      </c>
    </row>
    <row r="391" spans="1:41" x14ac:dyDescent="0.35">
      <c r="A391" s="1">
        <v>45404</v>
      </c>
      <c r="B391" s="2">
        <v>0.34722222222222227</v>
      </c>
      <c r="C391">
        <v>9.3000000000000007</v>
      </c>
      <c r="D391">
        <v>9.3000000000000007</v>
      </c>
      <c r="E391">
        <v>9.1</v>
      </c>
      <c r="F391">
        <v>86</v>
      </c>
      <c r="G391">
        <v>7.1</v>
      </c>
      <c r="H391">
        <v>3.5</v>
      </c>
      <c r="I391" t="s">
        <v>0</v>
      </c>
      <c r="J391">
        <v>0.28999999999999998</v>
      </c>
      <c r="K391">
        <v>7</v>
      </c>
      <c r="L391" t="s">
        <v>0</v>
      </c>
      <c r="M391">
        <v>8.6</v>
      </c>
      <c r="N391">
        <v>9.3000000000000007</v>
      </c>
      <c r="O391">
        <v>8.6</v>
      </c>
      <c r="P391">
        <v>1003.4</v>
      </c>
      <c r="Q391">
        <v>0</v>
      </c>
      <c r="R391">
        <v>0</v>
      </c>
      <c r="S391">
        <v>3.1E-2</v>
      </c>
      <c r="T391">
        <v>0</v>
      </c>
      <c r="U391">
        <v>20.399999999999999</v>
      </c>
      <c r="V391">
        <v>43</v>
      </c>
      <c r="W391">
        <v>7.4</v>
      </c>
      <c r="X391">
        <v>19.2</v>
      </c>
      <c r="Y391">
        <v>8.25</v>
      </c>
      <c r="Z391">
        <v>7.3599999999999999E-2</v>
      </c>
      <c r="AA391">
        <v>117</v>
      </c>
      <c r="AB391">
        <v>1</v>
      </c>
      <c r="AC391">
        <v>100</v>
      </c>
      <c r="AD391">
        <v>5</v>
      </c>
      <c r="AE391" s="7">
        <f t="shared" si="68"/>
        <v>22</v>
      </c>
      <c r="AF391" s="7">
        <f t="shared" si="69"/>
        <v>4</v>
      </c>
      <c r="AG391" s="7">
        <f t="shared" si="70"/>
        <v>2024</v>
      </c>
      <c r="AH391" s="8">
        <f t="shared" si="71"/>
        <v>8</v>
      </c>
      <c r="AI391" s="8">
        <f t="shared" si="72"/>
        <v>20</v>
      </c>
      <c r="AJ391" s="9">
        <f t="shared" si="73"/>
        <v>820</v>
      </c>
      <c r="AK391" s="23">
        <f t="shared" si="74"/>
        <v>8</v>
      </c>
      <c r="AL391" s="8">
        <f t="shared" si="75"/>
        <v>8</v>
      </c>
      <c r="AM391" s="8">
        <f t="shared" si="66"/>
        <v>22</v>
      </c>
      <c r="AN391" s="10">
        <f t="shared" si="67"/>
        <v>45403</v>
      </c>
      <c r="AO391" s="10">
        <f t="shared" si="76"/>
        <v>45404</v>
      </c>
    </row>
    <row r="392" spans="1:41" x14ac:dyDescent="0.35">
      <c r="A392" s="1">
        <v>45404</v>
      </c>
      <c r="B392" s="2">
        <v>0.35069444444444442</v>
      </c>
      <c r="C392">
        <v>9.6</v>
      </c>
      <c r="D392">
        <v>9.6</v>
      </c>
      <c r="E392">
        <v>9.3000000000000007</v>
      </c>
      <c r="F392">
        <v>86</v>
      </c>
      <c r="G392">
        <v>7.4</v>
      </c>
      <c r="H392">
        <v>2.6</v>
      </c>
      <c r="I392" t="s">
        <v>0</v>
      </c>
      <c r="J392">
        <v>0.22</v>
      </c>
      <c r="K392">
        <v>5.2</v>
      </c>
      <c r="L392" t="s">
        <v>4</v>
      </c>
      <c r="M392">
        <v>9.4</v>
      </c>
      <c r="N392">
        <v>9.6999999999999993</v>
      </c>
      <c r="O392">
        <v>9.4</v>
      </c>
      <c r="P392">
        <v>1003.4</v>
      </c>
      <c r="Q392">
        <v>0</v>
      </c>
      <c r="R392">
        <v>0</v>
      </c>
      <c r="S392">
        <v>0.03</v>
      </c>
      <c r="T392">
        <v>0</v>
      </c>
      <c r="U392">
        <v>20.399999999999999</v>
      </c>
      <c r="V392">
        <v>43</v>
      </c>
      <c r="W392">
        <v>7.4</v>
      </c>
      <c r="X392">
        <v>19.2</v>
      </c>
      <c r="Y392">
        <v>8.25</v>
      </c>
      <c r="Z392">
        <v>7.3599999999999999E-2</v>
      </c>
      <c r="AA392">
        <v>117</v>
      </c>
      <c r="AB392">
        <v>1</v>
      </c>
      <c r="AC392">
        <v>100</v>
      </c>
      <c r="AD392">
        <v>5</v>
      </c>
      <c r="AE392" s="7">
        <f t="shared" si="68"/>
        <v>22</v>
      </c>
      <c r="AF392" s="7">
        <f t="shared" si="69"/>
        <v>4</v>
      </c>
      <c r="AG392" s="7">
        <f t="shared" si="70"/>
        <v>2024</v>
      </c>
      <c r="AH392" s="8">
        <f t="shared" si="71"/>
        <v>8</v>
      </c>
      <c r="AI392" s="8">
        <f t="shared" si="72"/>
        <v>25</v>
      </c>
      <c r="AJ392" s="9">
        <f t="shared" si="73"/>
        <v>825</v>
      </c>
      <c r="AK392" s="23">
        <f t="shared" si="74"/>
        <v>8</v>
      </c>
      <c r="AL392" s="8">
        <f t="shared" si="75"/>
        <v>8</v>
      </c>
      <c r="AM392" s="8">
        <f t="shared" si="66"/>
        <v>22</v>
      </c>
      <c r="AN392" s="10">
        <f t="shared" si="67"/>
        <v>45403</v>
      </c>
      <c r="AO392" s="10">
        <f t="shared" si="76"/>
        <v>45404</v>
      </c>
    </row>
    <row r="393" spans="1:41" x14ac:dyDescent="0.35">
      <c r="A393" s="1">
        <v>45404</v>
      </c>
      <c r="B393" s="2">
        <v>0.35416666666666669</v>
      </c>
      <c r="C393">
        <v>9.6999999999999993</v>
      </c>
      <c r="D393">
        <v>9.6999999999999993</v>
      </c>
      <c r="E393">
        <v>9.6</v>
      </c>
      <c r="F393">
        <v>84</v>
      </c>
      <c r="G393">
        <v>7.1</v>
      </c>
      <c r="H393">
        <v>2.6</v>
      </c>
      <c r="I393" t="s">
        <v>6</v>
      </c>
      <c r="J393">
        <v>0.22</v>
      </c>
      <c r="K393">
        <v>6.1</v>
      </c>
      <c r="L393" t="s">
        <v>4</v>
      </c>
      <c r="M393">
        <v>9.5</v>
      </c>
      <c r="N393">
        <v>9.8000000000000007</v>
      </c>
      <c r="O393">
        <v>9.6</v>
      </c>
      <c r="P393">
        <v>1003.4</v>
      </c>
      <c r="Q393">
        <v>0</v>
      </c>
      <c r="R393">
        <v>0</v>
      </c>
      <c r="S393">
        <v>0.03</v>
      </c>
      <c r="T393">
        <v>0</v>
      </c>
      <c r="U393">
        <v>20.399999999999999</v>
      </c>
      <c r="V393">
        <v>43</v>
      </c>
      <c r="W393">
        <v>7.4</v>
      </c>
      <c r="X393">
        <v>19.2</v>
      </c>
      <c r="Y393">
        <v>8.25</v>
      </c>
      <c r="Z393">
        <v>7.3599999999999999E-2</v>
      </c>
      <c r="AA393">
        <v>117</v>
      </c>
      <c r="AB393">
        <v>1</v>
      </c>
      <c r="AC393">
        <v>100</v>
      </c>
      <c r="AD393">
        <v>5</v>
      </c>
      <c r="AE393" s="7">
        <f t="shared" si="68"/>
        <v>22</v>
      </c>
      <c r="AF393" s="7">
        <f t="shared" si="69"/>
        <v>4</v>
      </c>
      <c r="AG393" s="7">
        <f t="shared" si="70"/>
        <v>2024</v>
      </c>
      <c r="AH393" s="8">
        <f t="shared" si="71"/>
        <v>8</v>
      </c>
      <c r="AI393" s="8">
        <f t="shared" si="72"/>
        <v>30</v>
      </c>
      <c r="AJ393" s="9">
        <f t="shared" si="73"/>
        <v>830</v>
      </c>
      <c r="AK393" s="23">
        <f t="shared" si="74"/>
        <v>8</v>
      </c>
      <c r="AL393" s="8">
        <f t="shared" si="75"/>
        <v>8</v>
      </c>
      <c r="AM393" s="8">
        <f t="shared" si="66"/>
        <v>22</v>
      </c>
      <c r="AN393" s="10">
        <f t="shared" si="67"/>
        <v>45403</v>
      </c>
      <c r="AO393" s="10">
        <f t="shared" si="76"/>
        <v>45404</v>
      </c>
    </row>
    <row r="394" spans="1:41" x14ac:dyDescent="0.35">
      <c r="A394" s="1">
        <v>45404</v>
      </c>
      <c r="B394" s="2">
        <v>0.3576388888888889</v>
      </c>
      <c r="C394">
        <v>9.6999999999999993</v>
      </c>
      <c r="D394">
        <v>9.6999999999999993</v>
      </c>
      <c r="E394">
        <v>9.6999999999999993</v>
      </c>
      <c r="F394">
        <v>82</v>
      </c>
      <c r="G394">
        <v>6.7</v>
      </c>
      <c r="H394">
        <v>3.5</v>
      </c>
      <c r="I394" t="s">
        <v>6</v>
      </c>
      <c r="J394">
        <v>0.28999999999999998</v>
      </c>
      <c r="K394">
        <v>7.8</v>
      </c>
      <c r="L394" t="s">
        <v>0</v>
      </c>
      <c r="M394">
        <v>9</v>
      </c>
      <c r="N394">
        <v>9.6999999999999993</v>
      </c>
      <c r="O394">
        <v>9</v>
      </c>
      <c r="P394">
        <v>1003.4</v>
      </c>
      <c r="Q394">
        <v>0</v>
      </c>
      <c r="R394">
        <v>0</v>
      </c>
      <c r="S394">
        <v>0.03</v>
      </c>
      <c r="T394">
        <v>0</v>
      </c>
      <c r="U394">
        <v>20.399999999999999</v>
      </c>
      <c r="V394">
        <v>43</v>
      </c>
      <c r="W394">
        <v>7.4</v>
      </c>
      <c r="X394">
        <v>19.2</v>
      </c>
      <c r="Y394">
        <v>8.25</v>
      </c>
      <c r="Z394">
        <v>7.3599999999999999E-2</v>
      </c>
      <c r="AA394">
        <v>116</v>
      </c>
      <c r="AB394">
        <v>1</v>
      </c>
      <c r="AC394">
        <v>100</v>
      </c>
      <c r="AD394">
        <v>5</v>
      </c>
      <c r="AE394" s="7">
        <f t="shared" si="68"/>
        <v>22</v>
      </c>
      <c r="AF394" s="7">
        <f t="shared" si="69"/>
        <v>4</v>
      </c>
      <c r="AG394" s="7">
        <f t="shared" si="70"/>
        <v>2024</v>
      </c>
      <c r="AH394" s="8">
        <f t="shared" si="71"/>
        <v>8</v>
      </c>
      <c r="AI394" s="8">
        <f t="shared" si="72"/>
        <v>35</v>
      </c>
      <c r="AJ394" s="9">
        <f t="shared" si="73"/>
        <v>835</v>
      </c>
      <c r="AK394" s="23">
        <f t="shared" si="74"/>
        <v>8</v>
      </c>
      <c r="AL394" s="8">
        <f t="shared" si="75"/>
        <v>8</v>
      </c>
      <c r="AM394" s="8">
        <f t="shared" si="66"/>
        <v>22</v>
      </c>
      <c r="AN394" s="10">
        <f t="shared" si="67"/>
        <v>45403</v>
      </c>
      <c r="AO394" s="10">
        <f t="shared" si="76"/>
        <v>45404</v>
      </c>
    </row>
    <row r="395" spans="1:41" x14ac:dyDescent="0.35">
      <c r="A395" s="1">
        <v>45404</v>
      </c>
      <c r="B395" s="2">
        <v>0.3611111111111111</v>
      </c>
      <c r="C395">
        <v>9.6</v>
      </c>
      <c r="D395">
        <v>9.6999999999999993</v>
      </c>
      <c r="E395">
        <v>9.6</v>
      </c>
      <c r="F395">
        <v>81</v>
      </c>
      <c r="G395">
        <v>6.5</v>
      </c>
      <c r="H395">
        <v>2.6</v>
      </c>
      <c r="I395" t="s">
        <v>4</v>
      </c>
      <c r="J395">
        <v>0.22</v>
      </c>
      <c r="K395">
        <v>5.2</v>
      </c>
      <c r="L395" t="s">
        <v>0</v>
      </c>
      <c r="M395">
        <v>9.4</v>
      </c>
      <c r="N395">
        <v>9.6</v>
      </c>
      <c r="O395">
        <v>9.4</v>
      </c>
      <c r="P395">
        <v>1003.4</v>
      </c>
      <c r="Q395">
        <v>0</v>
      </c>
      <c r="R395">
        <v>0</v>
      </c>
      <c r="S395">
        <v>0.03</v>
      </c>
      <c r="T395">
        <v>0</v>
      </c>
      <c r="U395">
        <v>20.3</v>
      </c>
      <c r="V395">
        <v>43</v>
      </c>
      <c r="W395">
        <v>7.3</v>
      </c>
      <c r="X395">
        <v>19.2</v>
      </c>
      <c r="Y395">
        <v>8.25</v>
      </c>
      <c r="Z395">
        <v>7.3599999999999999E-2</v>
      </c>
      <c r="AA395">
        <v>117</v>
      </c>
      <c r="AB395">
        <v>1</v>
      </c>
      <c r="AC395">
        <v>100</v>
      </c>
      <c r="AD395">
        <v>5</v>
      </c>
      <c r="AE395" s="7">
        <f t="shared" si="68"/>
        <v>22</v>
      </c>
      <c r="AF395" s="7">
        <f t="shared" si="69"/>
        <v>4</v>
      </c>
      <c r="AG395" s="7">
        <f t="shared" si="70"/>
        <v>2024</v>
      </c>
      <c r="AH395" s="8">
        <f t="shared" si="71"/>
        <v>8</v>
      </c>
      <c r="AI395" s="8">
        <f t="shared" si="72"/>
        <v>40</v>
      </c>
      <c r="AJ395" s="9">
        <f t="shared" si="73"/>
        <v>840</v>
      </c>
      <c r="AK395" s="23">
        <f t="shared" si="74"/>
        <v>8</v>
      </c>
      <c r="AL395" s="8">
        <f t="shared" si="75"/>
        <v>8</v>
      </c>
      <c r="AM395" s="8">
        <f t="shared" si="66"/>
        <v>22</v>
      </c>
      <c r="AN395" s="10">
        <f t="shared" si="67"/>
        <v>45403</v>
      </c>
      <c r="AO395" s="10">
        <f t="shared" si="76"/>
        <v>45404</v>
      </c>
    </row>
    <row r="396" spans="1:41" x14ac:dyDescent="0.35">
      <c r="A396" s="1">
        <v>45404</v>
      </c>
      <c r="B396" s="2">
        <v>0.36458333333333331</v>
      </c>
      <c r="C396">
        <v>9.6999999999999993</v>
      </c>
      <c r="D396">
        <v>9.6999999999999993</v>
      </c>
      <c r="E396">
        <v>9.6</v>
      </c>
      <c r="F396">
        <v>83</v>
      </c>
      <c r="G396">
        <v>6.9</v>
      </c>
      <c r="H396">
        <v>2.6</v>
      </c>
      <c r="I396" t="s">
        <v>1</v>
      </c>
      <c r="J396">
        <v>0.22</v>
      </c>
      <c r="K396">
        <v>7</v>
      </c>
      <c r="L396" t="s">
        <v>5</v>
      </c>
      <c r="M396">
        <v>9.4</v>
      </c>
      <c r="N396">
        <v>9.6999999999999993</v>
      </c>
      <c r="O396">
        <v>9.4</v>
      </c>
      <c r="P396">
        <v>1003.4</v>
      </c>
      <c r="Q396">
        <v>0</v>
      </c>
      <c r="R396">
        <v>0</v>
      </c>
      <c r="S396">
        <v>0.03</v>
      </c>
      <c r="T396">
        <v>0</v>
      </c>
      <c r="U396">
        <v>20.3</v>
      </c>
      <c r="V396">
        <v>43</v>
      </c>
      <c r="W396">
        <v>7.3</v>
      </c>
      <c r="X396">
        <v>19.2</v>
      </c>
      <c r="Y396">
        <v>8.25</v>
      </c>
      <c r="Z396">
        <v>7.3599999999999999E-2</v>
      </c>
      <c r="AA396">
        <v>116</v>
      </c>
      <c r="AB396">
        <v>1</v>
      </c>
      <c r="AC396">
        <v>100</v>
      </c>
      <c r="AD396">
        <v>5</v>
      </c>
      <c r="AE396" s="7">
        <f t="shared" si="68"/>
        <v>22</v>
      </c>
      <c r="AF396" s="7">
        <f t="shared" si="69"/>
        <v>4</v>
      </c>
      <c r="AG396" s="7">
        <f t="shared" si="70"/>
        <v>2024</v>
      </c>
      <c r="AH396" s="8">
        <f t="shared" si="71"/>
        <v>8</v>
      </c>
      <c r="AI396" s="8">
        <f t="shared" si="72"/>
        <v>45</v>
      </c>
      <c r="AJ396" s="9">
        <f t="shared" si="73"/>
        <v>845</v>
      </c>
      <c r="AK396" s="23">
        <f t="shared" si="74"/>
        <v>8</v>
      </c>
      <c r="AL396" s="8">
        <f t="shared" si="75"/>
        <v>8</v>
      </c>
      <c r="AM396" s="8">
        <f t="shared" si="66"/>
        <v>22</v>
      </c>
      <c r="AN396" s="10">
        <f t="shared" si="67"/>
        <v>45403</v>
      </c>
      <c r="AO396" s="10">
        <f t="shared" si="76"/>
        <v>45404</v>
      </c>
    </row>
    <row r="397" spans="1:41" x14ac:dyDescent="0.35">
      <c r="A397" s="1">
        <v>45404</v>
      </c>
      <c r="B397" s="2">
        <v>0.36805555555555558</v>
      </c>
      <c r="C397">
        <v>9.9</v>
      </c>
      <c r="D397">
        <v>9.9</v>
      </c>
      <c r="E397">
        <v>9.6999999999999993</v>
      </c>
      <c r="F397">
        <v>82</v>
      </c>
      <c r="G397">
        <v>7</v>
      </c>
      <c r="H397">
        <v>2.6</v>
      </c>
      <c r="I397" t="s">
        <v>0</v>
      </c>
      <c r="J397">
        <v>0.22</v>
      </c>
      <c r="K397">
        <v>6.1</v>
      </c>
      <c r="L397" t="s">
        <v>4</v>
      </c>
      <c r="M397">
        <v>9.6999999999999993</v>
      </c>
      <c r="N397">
        <v>9.9</v>
      </c>
      <c r="O397">
        <v>9.6999999999999993</v>
      </c>
      <c r="P397">
        <v>1003.5</v>
      </c>
      <c r="Q397">
        <v>0</v>
      </c>
      <c r="R397">
        <v>0</v>
      </c>
      <c r="S397">
        <v>2.9000000000000001E-2</v>
      </c>
      <c r="T397">
        <v>0</v>
      </c>
      <c r="U397">
        <v>20.3</v>
      </c>
      <c r="V397">
        <v>43</v>
      </c>
      <c r="W397">
        <v>7.3</v>
      </c>
      <c r="X397">
        <v>19.2</v>
      </c>
      <c r="Y397">
        <v>8.25</v>
      </c>
      <c r="Z397">
        <v>7.3599999999999999E-2</v>
      </c>
      <c r="AA397">
        <v>117</v>
      </c>
      <c r="AB397">
        <v>1</v>
      </c>
      <c r="AC397">
        <v>100</v>
      </c>
      <c r="AD397">
        <v>5</v>
      </c>
      <c r="AE397" s="7">
        <f t="shared" si="68"/>
        <v>22</v>
      </c>
      <c r="AF397" s="7">
        <f t="shared" si="69"/>
        <v>4</v>
      </c>
      <c r="AG397" s="7">
        <f t="shared" si="70"/>
        <v>2024</v>
      </c>
      <c r="AH397" s="8">
        <f t="shared" si="71"/>
        <v>8</v>
      </c>
      <c r="AI397" s="8">
        <f t="shared" si="72"/>
        <v>50</v>
      </c>
      <c r="AJ397" s="9">
        <f t="shared" si="73"/>
        <v>850</v>
      </c>
      <c r="AK397" s="23">
        <f t="shared" si="74"/>
        <v>8</v>
      </c>
      <c r="AL397" s="8">
        <f t="shared" si="75"/>
        <v>8</v>
      </c>
      <c r="AM397" s="8">
        <f t="shared" si="66"/>
        <v>22</v>
      </c>
      <c r="AN397" s="10">
        <f t="shared" si="67"/>
        <v>45403</v>
      </c>
      <c r="AO397" s="10">
        <f t="shared" si="76"/>
        <v>45404</v>
      </c>
    </row>
    <row r="398" spans="1:41" x14ac:dyDescent="0.35">
      <c r="A398" s="1">
        <v>45404</v>
      </c>
      <c r="B398" s="2">
        <v>0.37152777777777773</v>
      </c>
      <c r="C398">
        <v>10</v>
      </c>
      <c r="D398">
        <v>10</v>
      </c>
      <c r="E398">
        <v>9.9</v>
      </c>
      <c r="F398">
        <v>82</v>
      </c>
      <c r="G398">
        <v>7.1</v>
      </c>
      <c r="H398">
        <v>3.5</v>
      </c>
      <c r="I398" t="s">
        <v>4</v>
      </c>
      <c r="J398">
        <v>0.28999999999999998</v>
      </c>
      <c r="K398">
        <v>7.8</v>
      </c>
      <c r="L398" t="s">
        <v>3</v>
      </c>
      <c r="M398">
        <v>9.4</v>
      </c>
      <c r="N398">
        <v>10</v>
      </c>
      <c r="O398">
        <v>9.4</v>
      </c>
      <c r="P398">
        <v>1003.4</v>
      </c>
      <c r="Q398">
        <v>0</v>
      </c>
      <c r="R398">
        <v>0</v>
      </c>
      <c r="S398">
        <v>2.9000000000000001E-2</v>
      </c>
      <c r="T398">
        <v>0</v>
      </c>
      <c r="U398">
        <v>20.3</v>
      </c>
      <c r="V398">
        <v>43</v>
      </c>
      <c r="W398">
        <v>7.3</v>
      </c>
      <c r="X398">
        <v>19.2</v>
      </c>
      <c r="Y398">
        <v>8.25</v>
      </c>
      <c r="Z398">
        <v>7.3599999999999999E-2</v>
      </c>
      <c r="AA398">
        <v>117</v>
      </c>
      <c r="AB398">
        <v>1</v>
      </c>
      <c r="AC398">
        <v>100</v>
      </c>
      <c r="AD398">
        <v>5</v>
      </c>
      <c r="AE398" s="7">
        <f t="shared" si="68"/>
        <v>22</v>
      </c>
      <c r="AF398" s="7">
        <f t="shared" si="69"/>
        <v>4</v>
      </c>
      <c r="AG398" s="7">
        <f t="shared" si="70"/>
        <v>2024</v>
      </c>
      <c r="AH398" s="8">
        <f t="shared" si="71"/>
        <v>8</v>
      </c>
      <c r="AI398" s="8">
        <f t="shared" si="72"/>
        <v>55</v>
      </c>
      <c r="AJ398" s="9">
        <f t="shared" si="73"/>
        <v>855</v>
      </c>
      <c r="AK398" s="23">
        <f t="shared" si="74"/>
        <v>8</v>
      </c>
      <c r="AL398" s="8">
        <f t="shared" si="75"/>
        <v>8</v>
      </c>
      <c r="AM398" s="8">
        <f t="shared" si="66"/>
        <v>22</v>
      </c>
      <c r="AN398" s="10">
        <f t="shared" si="67"/>
        <v>45403</v>
      </c>
      <c r="AO398" s="10">
        <f t="shared" si="76"/>
        <v>45404</v>
      </c>
    </row>
    <row r="399" spans="1:41" x14ac:dyDescent="0.35">
      <c r="A399" s="1">
        <v>45404</v>
      </c>
      <c r="B399" s="2">
        <v>0.375</v>
      </c>
      <c r="C399">
        <v>9.9</v>
      </c>
      <c r="D399">
        <v>10.1</v>
      </c>
      <c r="E399">
        <v>9.9</v>
      </c>
      <c r="F399">
        <v>80</v>
      </c>
      <c r="G399">
        <v>6.7</v>
      </c>
      <c r="H399">
        <v>3.5</v>
      </c>
      <c r="I399" t="s">
        <v>3</v>
      </c>
      <c r="J399">
        <v>0.28999999999999998</v>
      </c>
      <c r="K399">
        <v>10.4</v>
      </c>
      <c r="L399" t="s">
        <v>4</v>
      </c>
      <c r="M399">
        <v>9.3000000000000007</v>
      </c>
      <c r="N399">
        <v>9.9</v>
      </c>
      <c r="O399">
        <v>9.3000000000000007</v>
      </c>
      <c r="P399">
        <v>1003.5</v>
      </c>
      <c r="Q399">
        <v>0</v>
      </c>
      <c r="R399">
        <v>0</v>
      </c>
      <c r="S399">
        <v>2.9000000000000001E-2</v>
      </c>
      <c r="T399">
        <v>0</v>
      </c>
      <c r="U399">
        <v>20.3</v>
      </c>
      <c r="V399">
        <v>43</v>
      </c>
      <c r="W399">
        <v>7.3</v>
      </c>
      <c r="X399">
        <v>19.2</v>
      </c>
      <c r="Y399">
        <v>8.25</v>
      </c>
      <c r="Z399">
        <v>7.3599999999999999E-2</v>
      </c>
      <c r="AA399">
        <v>117</v>
      </c>
      <c r="AB399">
        <v>1</v>
      </c>
      <c r="AC399">
        <v>100</v>
      </c>
      <c r="AD399">
        <v>5</v>
      </c>
      <c r="AE399" s="7">
        <f t="shared" si="68"/>
        <v>22</v>
      </c>
      <c r="AF399" s="7">
        <f t="shared" si="69"/>
        <v>4</v>
      </c>
      <c r="AG399" s="7">
        <f t="shared" si="70"/>
        <v>2024</v>
      </c>
      <c r="AH399" s="8">
        <f t="shared" si="71"/>
        <v>9</v>
      </c>
      <c r="AI399" s="8">
        <f t="shared" si="72"/>
        <v>0</v>
      </c>
      <c r="AJ399" s="9">
        <f t="shared" si="73"/>
        <v>900</v>
      </c>
      <c r="AK399" s="23">
        <f t="shared" si="74"/>
        <v>8</v>
      </c>
      <c r="AL399" s="8">
        <f t="shared" si="75"/>
        <v>8</v>
      </c>
      <c r="AM399" s="8">
        <f t="shared" si="66"/>
        <v>22</v>
      </c>
      <c r="AN399" s="10">
        <f t="shared" si="67"/>
        <v>45403</v>
      </c>
      <c r="AO399" s="10">
        <f t="shared" si="76"/>
        <v>45404</v>
      </c>
    </row>
    <row r="400" spans="1:41" x14ac:dyDescent="0.35">
      <c r="A400" s="1">
        <v>45404</v>
      </c>
      <c r="B400" s="2">
        <v>0.37847222222222227</v>
      </c>
      <c r="C400">
        <v>9.6999999999999993</v>
      </c>
      <c r="D400">
        <v>9.9</v>
      </c>
      <c r="E400">
        <v>9.6999999999999993</v>
      </c>
      <c r="F400">
        <v>82</v>
      </c>
      <c r="G400">
        <v>6.7</v>
      </c>
      <c r="H400">
        <v>3.5</v>
      </c>
      <c r="I400" t="s">
        <v>6</v>
      </c>
      <c r="J400">
        <v>0.28999999999999998</v>
      </c>
      <c r="K400">
        <v>7</v>
      </c>
      <c r="L400" t="s">
        <v>3</v>
      </c>
      <c r="M400">
        <v>9</v>
      </c>
      <c r="N400">
        <v>9.6999999999999993</v>
      </c>
      <c r="O400">
        <v>9</v>
      </c>
      <c r="P400">
        <v>1003.6</v>
      </c>
      <c r="Q400">
        <v>0</v>
      </c>
      <c r="R400">
        <v>0</v>
      </c>
      <c r="S400">
        <v>0.03</v>
      </c>
      <c r="T400">
        <v>0</v>
      </c>
      <c r="U400">
        <v>20.2</v>
      </c>
      <c r="V400">
        <v>43</v>
      </c>
      <c r="W400">
        <v>7.2</v>
      </c>
      <c r="X400">
        <v>19.100000000000001</v>
      </c>
      <c r="Y400">
        <v>8.25</v>
      </c>
      <c r="Z400">
        <v>7.3700000000000002E-2</v>
      </c>
      <c r="AA400">
        <v>117</v>
      </c>
      <c r="AB400">
        <v>1</v>
      </c>
      <c r="AC400">
        <v>100</v>
      </c>
      <c r="AD400">
        <v>5</v>
      </c>
      <c r="AE400" s="7">
        <f t="shared" si="68"/>
        <v>22</v>
      </c>
      <c r="AF400" s="7">
        <f t="shared" si="69"/>
        <v>4</v>
      </c>
      <c r="AG400" s="7">
        <f t="shared" si="70"/>
        <v>2024</v>
      </c>
      <c r="AH400" s="8">
        <f t="shared" si="71"/>
        <v>9</v>
      </c>
      <c r="AI400" s="8">
        <f t="shared" si="72"/>
        <v>5</v>
      </c>
      <c r="AJ400" s="9">
        <f t="shared" si="73"/>
        <v>905</v>
      </c>
      <c r="AK400" s="23">
        <f t="shared" si="74"/>
        <v>9</v>
      </c>
      <c r="AL400" s="8">
        <f t="shared" si="75"/>
        <v>9</v>
      </c>
      <c r="AM400" s="8">
        <f t="shared" si="66"/>
        <v>22</v>
      </c>
      <c r="AN400" s="10">
        <f t="shared" si="67"/>
        <v>45404</v>
      </c>
      <c r="AO400" s="10">
        <f t="shared" si="76"/>
        <v>45405</v>
      </c>
    </row>
    <row r="401" spans="1:41" x14ac:dyDescent="0.35">
      <c r="A401" s="1">
        <v>45404</v>
      </c>
      <c r="B401" s="2">
        <v>0.38194444444444442</v>
      </c>
      <c r="C401">
        <v>10.1</v>
      </c>
      <c r="D401">
        <v>10.1</v>
      </c>
      <c r="E401">
        <v>9.6999999999999993</v>
      </c>
      <c r="F401">
        <v>84</v>
      </c>
      <c r="G401">
        <v>7.5</v>
      </c>
      <c r="H401">
        <v>2.6</v>
      </c>
      <c r="I401" t="s">
        <v>0</v>
      </c>
      <c r="J401">
        <v>0.22</v>
      </c>
      <c r="K401">
        <v>5.2</v>
      </c>
      <c r="L401" t="s">
        <v>4</v>
      </c>
      <c r="M401">
        <v>9.9</v>
      </c>
      <c r="N401">
        <v>10.199999999999999</v>
      </c>
      <c r="O401">
        <v>10</v>
      </c>
      <c r="P401">
        <v>1003.5</v>
      </c>
      <c r="Q401">
        <v>0</v>
      </c>
      <c r="R401">
        <v>0</v>
      </c>
      <c r="S401">
        <v>2.9000000000000001E-2</v>
      </c>
      <c r="T401">
        <v>0</v>
      </c>
      <c r="U401">
        <v>20.2</v>
      </c>
      <c r="V401">
        <v>43</v>
      </c>
      <c r="W401">
        <v>7.2</v>
      </c>
      <c r="X401">
        <v>19.100000000000001</v>
      </c>
      <c r="Y401">
        <v>8.25</v>
      </c>
      <c r="Z401">
        <v>7.3700000000000002E-2</v>
      </c>
      <c r="AA401">
        <v>117</v>
      </c>
      <c r="AB401">
        <v>1</v>
      </c>
      <c r="AC401">
        <v>100</v>
      </c>
      <c r="AD401">
        <v>5</v>
      </c>
      <c r="AE401" s="7">
        <f t="shared" si="68"/>
        <v>22</v>
      </c>
      <c r="AF401" s="7">
        <f t="shared" si="69"/>
        <v>4</v>
      </c>
      <c r="AG401" s="7">
        <f t="shared" si="70"/>
        <v>2024</v>
      </c>
      <c r="AH401" s="8">
        <f t="shared" si="71"/>
        <v>9</v>
      </c>
      <c r="AI401" s="8">
        <f t="shared" si="72"/>
        <v>10</v>
      </c>
      <c r="AJ401" s="9">
        <f t="shared" si="73"/>
        <v>910</v>
      </c>
      <c r="AK401" s="23">
        <f t="shared" si="74"/>
        <v>9</v>
      </c>
      <c r="AL401" s="8">
        <f t="shared" si="75"/>
        <v>9</v>
      </c>
      <c r="AM401" s="8">
        <f t="shared" si="66"/>
        <v>22</v>
      </c>
      <c r="AN401" s="10">
        <f t="shared" si="67"/>
        <v>45404</v>
      </c>
      <c r="AO401" s="10">
        <f t="shared" si="76"/>
        <v>45405</v>
      </c>
    </row>
    <row r="402" spans="1:41" x14ac:dyDescent="0.35">
      <c r="A402" s="1">
        <v>45404</v>
      </c>
      <c r="B402" s="2">
        <v>0.38541666666666669</v>
      </c>
      <c r="C402">
        <v>10.3</v>
      </c>
      <c r="D402">
        <v>10.3</v>
      </c>
      <c r="E402">
        <v>10.1</v>
      </c>
      <c r="F402">
        <v>82</v>
      </c>
      <c r="G402">
        <v>7.4</v>
      </c>
      <c r="H402">
        <v>2.6</v>
      </c>
      <c r="I402" t="s">
        <v>0</v>
      </c>
      <c r="J402">
        <v>0.22</v>
      </c>
      <c r="K402">
        <v>6.1</v>
      </c>
      <c r="L402" t="s">
        <v>7</v>
      </c>
      <c r="M402">
        <v>10.199999999999999</v>
      </c>
      <c r="N402">
        <v>10.3</v>
      </c>
      <c r="O402">
        <v>10.199999999999999</v>
      </c>
      <c r="P402">
        <v>1003.5</v>
      </c>
      <c r="Q402">
        <v>0</v>
      </c>
      <c r="R402">
        <v>0</v>
      </c>
      <c r="S402">
        <v>2.8000000000000001E-2</v>
      </c>
      <c r="T402">
        <v>0</v>
      </c>
      <c r="U402">
        <v>20.2</v>
      </c>
      <c r="V402">
        <v>43</v>
      </c>
      <c r="W402">
        <v>7.2</v>
      </c>
      <c r="X402">
        <v>19.100000000000001</v>
      </c>
      <c r="Y402">
        <v>8.25</v>
      </c>
      <c r="Z402">
        <v>7.3700000000000002E-2</v>
      </c>
      <c r="AA402">
        <v>117</v>
      </c>
      <c r="AB402">
        <v>1</v>
      </c>
      <c r="AC402">
        <v>100</v>
      </c>
      <c r="AD402">
        <v>5</v>
      </c>
      <c r="AE402" s="7">
        <f t="shared" si="68"/>
        <v>22</v>
      </c>
      <c r="AF402" s="7">
        <f t="shared" si="69"/>
        <v>4</v>
      </c>
      <c r="AG402" s="7">
        <f t="shared" si="70"/>
        <v>2024</v>
      </c>
      <c r="AH402" s="8">
        <f t="shared" si="71"/>
        <v>9</v>
      </c>
      <c r="AI402" s="8">
        <f t="shared" si="72"/>
        <v>15</v>
      </c>
      <c r="AJ402" s="9">
        <f t="shared" si="73"/>
        <v>915</v>
      </c>
      <c r="AK402" s="23">
        <f t="shared" si="74"/>
        <v>9</v>
      </c>
      <c r="AL402" s="8">
        <f t="shared" si="75"/>
        <v>9</v>
      </c>
      <c r="AM402" s="8">
        <f t="shared" si="66"/>
        <v>22</v>
      </c>
      <c r="AN402" s="10">
        <f t="shared" si="67"/>
        <v>45404</v>
      </c>
      <c r="AO402" s="10">
        <f t="shared" si="76"/>
        <v>45405</v>
      </c>
    </row>
    <row r="403" spans="1:41" x14ac:dyDescent="0.35">
      <c r="A403" s="1">
        <v>45404</v>
      </c>
      <c r="B403" s="2">
        <v>0.3888888888888889</v>
      </c>
      <c r="C403">
        <v>10.4</v>
      </c>
      <c r="D403">
        <v>10.4</v>
      </c>
      <c r="E403">
        <v>10.3</v>
      </c>
      <c r="F403">
        <v>82</v>
      </c>
      <c r="G403">
        <v>7.5</v>
      </c>
      <c r="H403">
        <v>3.5</v>
      </c>
      <c r="I403" t="s">
        <v>0</v>
      </c>
      <c r="J403">
        <v>0.28999999999999998</v>
      </c>
      <c r="K403">
        <v>6.1</v>
      </c>
      <c r="L403" t="s">
        <v>5</v>
      </c>
      <c r="M403">
        <v>9.9</v>
      </c>
      <c r="N403">
        <v>10.4</v>
      </c>
      <c r="O403">
        <v>9.9</v>
      </c>
      <c r="P403">
        <v>1003.5</v>
      </c>
      <c r="Q403">
        <v>0</v>
      </c>
      <c r="R403">
        <v>0</v>
      </c>
      <c r="S403">
        <v>2.7E-2</v>
      </c>
      <c r="T403">
        <v>0</v>
      </c>
      <c r="U403">
        <v>20.2</v>
      </c>
      <c r="V403">
        <v>43</v>
      </c>
      <c r="W403">
        <v>7.2</v>
      </c>
      <c r="X403">
        <v>19.100000000000001</v>
      </c>
      <c r="Y403">
        <v>8.25</v>
      </c>
      <c r="Z403">
        <v>7.3700000000000002E-2</v>
      </c>
      <c r="AA403">
        <v>117</v>
      </c>
      <c r="AB403">
        <v>1</v>
      </c>
      <c r="AC403">
        <v>100</v>
      </c>
      <c r="AD403">
        <v>5</v>
      </c>
      <c r="AE403" s="7">
        <f t="shared" si="68"/>
        <v>22</v>
      </c>
      <c r="AF403" s="7">
        <f t="shared" si="69"/>
        <v>4</v>
      </c>
      <c r="AG403" s="7">
        <f t="shared" si="70"/>
        <v>2024</v>
      </c>
      <c r="AH403" s="8">
        <f t="shared" si="71"/>
        <v>9</v>
      </c>
      <c r="AI403" s="8">
        <f t="shared" si="72"/>
        <v>20</v>
      </c>
      <c r="AJ403" s="9">
        <f t="shared" si="73"/>
        <v>920</v>
      </c>
      <c r="AK403" s="23">
        <f t="shared" si="74"/>
        <v>9</v>
      </c>
      <c r="AL403" s="8">
        <f t="shared" si="75"/>
        <v>9</v>
      </c>
      <c r="AM403" s="8">
        <f t="shared" si="66"/>
        <v>22</v>
      </c>
      <c r="AN403" s="10">
        <f t="shared" si="67"/>
        <v>45404</v>
      </c>
      <c r="AO403" s="10">
        <f t="shared" si="76"/>
        <v>45405</v>
      </c>
    </row>
    <row r="404" spans="1:41" x14ac:dyDescent="0.35">
      <c r="A404" s="1">
        <v>45404</v>
      </c>
      <c r="B404" s="2">
        <v>0.3923611111111111</v>
      </c>
      <c r="C404">
        <v>10.5</v>
      </c>
      <c r="D404">
        <v>10.6</v>
      </c>
      <c r="E404">
        <v>10.4</v>
      </c>
      <c r="F404">
        <v>82</v>
      </c>
      <c r="G404">
        <v>7.6</v>
      </c>
      <c r="H404">
        <v>3.5</v>
      </c>
      <c r="I404" t="s">
        <v>0</v>
      </c>
      <c r="J404">
        <v>0.28999999999999998</v>
      </c>
      <c r="K404">
        <v>7.8</v>
      </c>
      <c r="L404" t="s">
        <v>5</v>
      </c>
      <c r="M404">
        <v>9.9</v>
      </c>
      <c r="N404">
        <v>10.5</v>
      </c>
      <c r="O404">
        <v>9.9</v>
      </c>
      <c r="P404">
        <v>1003.5</v>
      </c>
      <c r="Q404">
        <v>0</v>
      </c>
      <c r="R404">
        <v>0</v>
      </c>
      <c r="S404">
        <v>2.7E-2</v>
      </c>
      <c r="T404">
        <v>0</v>
      </c>
      <c r="U404">
        <v>20.2</v>
      </c>
      <c r="V404">
        <v>43</v>
      </c>
      <c r="W404">
        <v>7.2</v>
      </c>
      <c r="X404">
        <v>19.100000000000001</v>
      </c>
      <c r="Y404">
        <v>8.25</v>
      </c>
      <c r="Z404">
        <v>7.3700000000000002E-2</v>
      </c>
      <c r="AA404">
        <v>117</v>
      </c>
      <c r="AB404">
        <v>1</v>
      </c>
      <c r="AC404">
        <v>100</v>
      </c>
      <c r="AD404">
        <v>5</v>
      </c>
      <c r="AE404" s="7">
        <f t="shared" si="68"/>
        <v>22</v>
      </c>
      <c r="AF404" s="7">
        <f t="shared" si="69"/>
        <v>4</v>
      </c>
      <c r="AG404" s="7">
        <f t="shared" si="70"/>
        <v>2024</v>
      </c>
      <c r="AH404" s="8">
        <f t="shared" si="71"/>
        <v>9</v>
      </c>
      <c r="AI404" s="8">
        <f t="shared" si="72"/>
        <v>25</v>
      </c>
      <c r="AJ404" s="9">
        <f t="shared" si="73"/>
        <v>925</v>
      </c>
      <c r="AK404" s="23">
        <f t="shared" si="74"/>
        <v>9</v>
      </c>
      <c r="AL404" s="8">
        <f t="shared" si="75"/>
        <v>9</v>
      </c>
      <c r="AM404" s="8">
        <f t="shared" si="66"/>
        <v>22</v>
      </c>
      <c r="AN404" s="10">
        <f t="shared" si="67"/>
        <v>45404</v>
      </c>
      <c r="AO404" s="10">
        <f t="shared" si="76"/>
        <v>45405</v>
      </c>
    </row>
    <row r="405" spans="1:41" x14ac:dyDescent="0.35">
      <c r="A405" s="1">
        <v>45404</v>
      </c>
      <c r="B405" s="2">
        <v>0.39583333333333331</v>
      </c>
      <c r="C405">
        <v>10.7</v>
      </c>
      <c r="D405">
        <v>10.7</v>
      </c>
      <c r="E405">
        <v>10.5</v>
      </c>
      <c r="F405">
        <v>83</v>
      </c>
      <c r="G405">
        <v>7.9</v>
      </c>
      <c r="H405">
        <v>4.3</v>
      </c>
      <c r="I405" t="s">
        <v>1</v>
      </c>
      <c r="J405">
        <v>0.36</v>
      </c>
      <c r="K405">
        <v>7.8</v>
      </c>
      <c r="L405" t="s">
        <v>1</v>
      </c>
      <c r="M405">
        <v>9.8000000000000007</v>
      </c>
      <c r="N405">
        <v>10.7</v>
      </c>
      <c r="O405">
        <v>9.8000000000000007</v>
      </c>
      <c r="P405">
        <v>1003.5</v>
      </c>
      <c r="Q405">
        <v>0</v>
      </c>
      <c r="R405">
        <v>0</v>
      </c>
      <c r="S405">
        <v>2.7E-2</v>
      </c>
      <c r="T405">
        <v>0</v>
      </c>
      <c r="U405">
        <v>20.2</v>
      </c>
      <c r="V405">
        <v>43</v>
      </c>
      <c r="W405">
        <v>7.2</v>
      </c>
      <c r="X405">
        <v>19.100000000000001</v>
      </c>
      <c r="Y405">
        <v>8.25</v>
      </c>
      <c r="Z405">
        <v>7.3700000000000002E-2</v>
      </c>
      <c r="AA405">
        <v>117</v>
      </c>
      <c r="AB405">
        <v>1</v>
      </c>
      <c r="AC405">
        <v>100</v>
      </c>
      <c r="AD405">
        <v>5</v>
      </c>
      <c r="AE405" s="7">
        <f t="shared" si="68"/>
        <v>22</v>
      </c>
      <c r="AF405" s="7">
        <f t="shared" si="69"/>
        <v>4</v>
      </c>
      <c r="AG405" s="7">
        <f t="shared" si="70"/>
        <v>2024</v>
      </c>
      <c r="AH405" s="8">
        <f t="shared" si="71"/>
        <v>9</v>
      </c>
      <c r="AI405" s="8">
        <f t="shared" si="72"/>
        <v>30</v>
      </c>
      <c r="AJ405" s="9">
        <f t="shared" si="73"/>
        <v>930</v>
      </c>
      <c r="AK405" s="23">
        <f t="shared" si="74"/>
        <v>9</v>
      </c>
      <c r="AL405" s="8">
        <f t="shared" si="75"/>
        <v>9</v>
      </c>
      <c r="AM405" s="8">
        <f t="shared" si="66"/>
        <v>22</v>
      </c>
      <c r="AN405" s="10">
        <f t="shared" si="67"/>
        <v>45404</v>
      </c>
      <c r="AO405" s="10">
        <f t="shared" si="76"/>
        <v>45405</v>
      </c>
    </row>
    <row r="406" spans="1:41" x14ac:dyDescent="0.35">
      <c r="A406" s="1">
        <v>45404</v>
      </c>
      <c r="B406" s="2">
        <v>0.39930555555555558</v>
      </c>
      <c r="C406">
        <v>10.9</v>
      </c>
      <c r="D406">
        <v>10.9</v>
      </c>
      <c r="E406">
        <v>10.7</v>
      </c>
      <c r="F406">
        <v>83</v>
      </c>
      <c r="G406">
        <v>8.1</v>
      </c>
      <c r="H406">
        <v>2.6</v>
      </c>
      <c r="I406" t="s">
        <v>0</v>
      </c>
      <c r="J406">
        <v>0.22</v>
      </c>
      <c r="K406">
        <v>6.1</v>
      </c>
      <c r="L406" t="s">
        <v>0</v>
      </c>
      <c r="M406">
        <v>10.8</v>
      </c>
      <c r="N406">
        <v>10.8</v>
      </c>
      <c r="O406">
        <v>10.8</v>
      </c>
      <c r="P406">
        <v>1003.4</v>
      </c>
      <c r="Q406">
        <v>0</v>
      </c>
      <c r="R406">
        <v>0</v>
      </c>
      <c r="S406">
        <v>2.5999999999999999E-2</v>
      </c>
      <c r="T406">
        <v>0</v>
      </c>
      <c r="U406">
        <v>20.2</v>
      </c>
      <c r="V406">
        <v>43</v>
      </c>
      <c r="W406">
        <v>7.2</v>
      </c>
      <c r="X406">
        <v>19.100000000000001</v>
      </c>
      <c r="Y406">
        <v>8.25</v>
      </c>
      <c r="Z406">
        <v>7.3700000000000002E-2</v>
      </c>
      <c r="AA406">
        <v>116</v>
      </c>
      <c r="AB406">
        <v>1</v>
      </c>
      <c r="AC406">
        <v>100</v>
      </c>
      <c r="AD406">
        <v>5</v>
      </c>
      <c r="AE406" s="7">
        <f t="shared" si="68"/>
        <v>22</v>
      </c>
      <c r="AF406" s="7">
        <f t="shared" si="69"/>
        <v>4</v>
      </c>
      <c r="AG406" s="7">
        <f t="shared" si="70"/>
        <v>2024</v>
      </c>
      <c r="AH406" s="8">
        <f t="shared" si="71"/>
        <v>9</v>
      </c>
      <c r="AI406" s="8">
        <f t="shared" si="72"/>
        <v>35</v>
      </c>
      <c r="AJ406" s="9">
        <f t="shared" si="73"/>
        <v>935</v>
      </c>
      <c r="AK406" s="23">
        <f t="shared" si="74"/>
        <v>9</v>
      </c>
      <c r="AL406" s="8">
        <f t="shared" si="75"/>
        <v>9</v>
      </c>
      <c r="AM406" s="8">
        <f t="shared" si="66"/>
        <v>22</v>
      </c>
      <c r="AN406" s="10">
        <f t="shared" si="67"/>
        <v>45404</v>
      </c>
      <c r="AO406" s="10">
        <f t="shared" si="76"/>
        <v>45405</v>
      </c>
    </row>
    <row r="407" spans="1:41" x14ac:dyDescent="0.35">
      <c r="A407" s="1">
        <v>45404</v>
      </c>
      <c r="B407" s="2">
        <v>0.40277777777777773</v>
      </c>
      <c r="C407">
        <v>11</v>
      </c>
      <c r="D407">
        <v>11</v>
      </c>
      <c r="E407">
        <v>10.9</v>
      </c>
      <c r="F407">
        <v>78</v>
      </c>
      <c r="G407">
        <v>7.3</v>
      </c>
      <c r="H407">
        <v>4.3</v>
      </c>
      <c r="I407" t="s">
        <v>1</v>
      </c>
      <c r="J407">
        <v>0.36</v>
      </c>
      <c r="K407">
        <v>7.8</v>
      </c>
      <c r="L407" t="s">
        <v>0</v>
      </c>
      <c r="M407">
        <v>10.199999999999999</v>
      </c>
      <c r="N407">
        <v>10.8</v>
      </c>
      <c r="O407">
        <v>10.1</v>
      </c>
      <c r="P407">
        <v>1003.5</v>
      </c>
      <c r="Q407">
        <v>0</v>
      </c>
      <c r="R407">
        <v>0</v>
      </c>
      <c r="S407">
        <v>2.5000000000000001E-2</v>
      </c>
      <c r="T407">
        <v>0</v>
      </c>
      <c r="U407">
        <v>20.2</v>
      </c>
      <c r="V407">
        <v>43</v>
      </c>
      <c r="W407">
        <v>7.2</v>
      </c>
      <c r="X407">
        <v>19.100000000000001</v>
      </c>
      <c r="Y407">
        <v>8.25</v>
      </c>
      <c r="Z407">
        <v>7.3700000000000002E-2</v>
      </c>
      <c r="AA407">
        <v>117</v>
      </c>
      <c r="AB407">
        <v>1</v>
      </c>
      <c r="AC407">
        <v>100</v>
      </c>
      <c r="AD407">
        <v>5</v>
      </c>
      <c r="AE407" s="7">
        <f t="shared" si="68"/>
        <v>22</v>
      </c>
      <c r="AF407" s="7">
        <f t="shared" si="69"/>
        <v>4</v>
      </c>
      <c r="AG407" s="7">
        <f t="shared" si="70"/>
        <v>2024</v>
      </c>
      <c r="AH407" s="8">
        <f t="shared" si="71"/>
        <v>9</v>
      </c>
      <c r="AI407" s="8">
        <f t="shared" si="72"/>
        <v>40</v>
      </c>
      <c r="AJ407" s="9">
        <f t="shared" si="73"/>
        <v>940</v>
      </c>
      <c r="AK407" s="23">
        <f t="shared" si="74"/>
        <v>9</v>
      </c>
      <c r="AL407" s="8">
        <f t="shared" si="75"/>
        <v>9</v>
      </c>
      <c r="AM407" s="8">
        <f t="shared" si="66"/>
        <v>22</v>
      </c>
      <c r="AN407" s="10">
        <f t="shared" si="67"/>
        <v>45404</v>
      </c>
      <c r="AO407" s="10">
        <f t="shared" si="76"/>
        <v>45405</v>
      </c>
    </row>
    <row r="408" spans="1:41" x14ac:dyDescent="0.35">
      <c r="A408" s="1">
        <v>45404</v>
      </c>
      <c r="B408" s="2">
        <v>0.40625</v>
      </c>
      <c r="C408">
        <v>10.9</v>
      </c>
      <c r="D408">
        <v>11</v>
      </c>
      <c r="E408">
        <v>10.9</v>
      </c>
      <c r="F408">
        <v>78</v>
      </c>
      <c r="G408">
        <v>7.3</v>
      </c>
      <c r="H408">
        <v>3.5</v>
      </c>
      <c r="I408" t="s">
        <v>0</v>
      </c>
      <c r="J408">
        <v>0.28999999999999998</v>
      </c>
      <c r="K408">
        <v>7.8</v>
      </c>
      <c r="L408" t="s">
        <v>5</v>
      </c>
      <c r="M408">
        <v>10.4</v>
      </c>
      <c r="N408">
        <v>10.8</v>
      </c>
      <c r="O408">
        <v>10.3</v>
      </c>
      <c r="P408">
        <v>1003.5</v>
      </c>
      <c r="Q408">
        <v>0</v>
      </c>
      <c r="R408">
        <v>0</v>
      </c>
      <c r="S408">
        <v>2.5999999999999999E-2</v>
      </c>
      <c r="T408">
        <v>0</v>
      </c>
      <c r="U408">
        <v>20.2</v>
      </c>
      <c r="V408">
        <v>43</v>
      </c>
      <c r="W408">
        <v>7.2</v>
      </c>
      <c r="X408">
        <v>19.100000000000001</v>
      </c>
      <c r="Y408">
        <v>8.25</v>
      </c>
      <c r="Z408">
        <v>7.3700000000000002E-2</v>
      </c>
      <c r="AA408">
        <v>117</v>
      </c>
      <c r="AB408">
        <v>1</v>
      </c>
      <c r="AC408">
        <v>100</v>
      </c>
      <c r="AD408">
        <v>5</v>
      </c>
      <c r="AE408" s="7">
        <f t="shared" si="68"/>
        <v>22</v>
      </c>
      <c r="AF408" s="7">
        <f t="shared" si="69"/>
        <v>4</v>
      </c>
      <c r="AG408" s="7">
        <f t="shared" si="70"/>
        <v>2024</v>
      </c>
      <c r="AH408" s="8">
        <f t="shared" si="71"/>
        <v>9</v>
      </c>
      <c r="AI408" s="8">
        <f t="shared" si="72"/>
        <v>45</v>
      </c>
      <c r="AJ408" s="9">
        <f t="shared" si="73"/>
        <v>945</v>
      </c>
      <c r="AK408" s="23">
        <f t="shared" si="74"/>
        <v>9</v>
      </c>
      <c r="AL408" s="8">
        <f t="shared" si="75"/>
        <v>9</v>
      </c>
      <c r="AM408" s="8">
        <f t="shared" si="66"/>
        <v>22</v>
      </c>
      <c r="AN408" s="10">
        <f t="shared" si="67"/>
        <v>45404</v>
      </c>
      <c r="AO408" s="10">
        <f t="shared" si="76"/>
        <v>45405</v>
      </c>
    </row>
    <row r="409" spans="1:41" x14ac:dyDescent="0.35">
      <c r="A409" s="1">
        <v>45404</v>
      </c>
      <c r="B409" s="2">
        <v>0.40972222222222227</v>
      </c>
      <c r="C409">
        <v>11</v>
      </c>
      <c r="D409">
        <v>11</v>
      </c>
      <c r="E409">
        <v>10.9</v>
      </c>
      <c r="F409">
        <v>80</v>
      </c>
      <c r="G409">
        <v>7.7</v>
      </c>
      <c r="H409">
        <v>2.6</v>
      </c>
      <c r="I409" t="s">
        <v>1</v>
      </c>
      <c r="J409">
        <v>0.22</v>
      </c>
      <c r="K409">
        <v>8.6999999999999993</v>
      </c>
      <c r="L409" t="s">
        <v>0</v>
      </c>
      <c r="M409">
        <v>10.9</v>
      </c>
      <c r="N409">
        <v>10.9</v>
      </c>
      <c r="O409">
        <v>10.8</v>
      </c>
      <c r="P409">
        <v>1003.5</v>
      </c>
      <c r="Q409">
        <v>0</v>
      </c>
      <c r="R409">
        <v>0</v>
      </c>
      <c r="S409">
        <v>2.5000000000000001E-2</v>
      </c>
      <c r="T409">
        <v>0</v>
      </c>
      <c r="U409">
        <v>20.2</v>
      </c>
      <c r="V409">
        <v>43</v>
      </c>
      <c r="W409">
        <v>7.2</v>
      </c>
      <c r="X409">
        <v>19.100000000000001</v>
      </c>
      <c r="Y409">
        <v>8.25</v>
      </c>
      <c r="Z409">
        <v>7.3700000000000002E-2</v>
      </c>
      <c r="AA409">
        <v>117</v>
      </c>
      <c r="AB409">
        <v>1</v>
      </c>
      <c r="AC409">
        <v>100</v>
      </c>
      <c r="AD409">
        <v>5</v>
      </c>
      <c r="AE409" s="7">
        <f t="shared" si="68"/>
        <v>22</v>
      </c>
      <c r="AF409" s="7">
        <f t="shared" si="69"/>
        <v>4</v>
      </c>
      <c r="AG409" s="7">
        <f t="shared" si="70"/>
        <v>2024</v>
      </c>
      <c r="AH409" s="8">
        <f t="shared" si="71"/>
        <v>9</v>
      </c>
      <c r="AI409" s="8">
        <f t="shared" si="72"/>
        <v>50</v>
      </c>
      <c r="AJ409" s="9">
        <f t="shared" si="73"/>
        <v>950</v>
      </c>
      <c r="AK409" s="23">
        <f t="shared" si="74"/>
        <v>9</v>
      </c>
      <c r="AL409" s="8">
        <f t="shared" si="75"/>
        <v>9</v>
      </c>
      <c r="AM409" s="8">
        <f t="shared" si="66"/>
        <v>22</v>
      </c>
      <c r="AN409" s="10">
        <f t="shared" si="67"/>
        <v>45404</v>
      </c>
      <c r="AO409" s="10">
        <f t="shared" si="76"/>
        <v>45405</v>
      </c>
    </row>
    <row r="410" spans="1:41" x14ac:dyDescent="0.35">
      <c r="A410" s="1">
        <v>45404</v>
      </c>
      <c r="B410" s="2">
        <v>0.41319444444444442</v>
      </c>
      <c r="C410">
        <v>11.2</v>
      </c>
      <c r="D410">
        <v>11.2</v>
      </c>
      <c r="E410">
        <v>10.9</v>
      </c>
      <c r="F410">
        <v>79</v>
      </c>
      <c r="G410">
        <v>7.7</v>
      </c>
      <c r="H410">
        <v>2.6</v>
      </c>
      <c r="I410" t="s">
        <v>1</v>
      </c>
      <c r="J410">
        <v>0.22</v>
      </c>
      <c r="K410">
        <v>7</v>
      </c>
      <c r="L410" t="s">
        <v>4</v>
      </c>
      <c r="M410">
        <v>11.2</v>
      </c>
      <c r="N410">
        <v>11.1</v>
      </c>
      <c r="O410">
        <v>11</v>
      </c>
      <c r="P410">
        <v>1003.6</v>
      </c>
      <c r="Q410">
        <v>0</v>
      </c>
      <c r="R410">
        <v>0</v>
      </c>
      <c r="S410">
        <v>2.5000000000000001E-2</v>
      </c>
      <c r="T410">
        <v>0</v>
      </c>
      <c r="U410">
        <v>20.2</v>
      </c>
      <c r="V410">
        <v>43</v>
      </c>
      <c r="W410">
        <v>7.2</v>
      </c>
      <c r="X410">
        <v>19.100000000000001</v>
      </c>
      <c r="Y410">
        <v>8.25</v>
      </c>
      <c r="Z410">
        <v>7.3700000000000002E-2</v>
      </c>
      <c r="AA410">
        <v>117</v>
      </c>
      <c r="AB410">
        <v>1</v>
      </c>
      <c r="AC410">
        <v>100</v>
      </c>
      <c r="AD410">
        <v>5</v>
      </c>
      <c r="AE410" s="7">
        <f t="shared" si="68"/>
        <v>22</v>
      </c>
      <c r="AF410" s="7">
        <f t="shared" si="69"/>
        <v>4</v>
      </c>
      <c r="AG410" s="7">
        <f t="shared" si="70"/>
        <v>2024</v>
      </c>
      <c r="AH410" s="8">
        <f t="shared" si="71"/>
        <v>9</v>
      </c>
      <c r="AI410" s="8">
        <f t="shared" si="72"/>
        <v>55</v>
      </c>
      <c r="AJ410" s="9">
        <f t="shared" si="73"/>
        <v>955</v>
      </c>
      <c r="AK410" s="23">
        <f t="shared" si="74"/>
        <v>9</v>
      </c>
      <c r="AL410" s="8">
        <f t="shared" si="75"/>
        <v>9</v>
      </c>
      <c r="AM410" s="8">
        <f t="shared" si="66"/>
        <v>22</v>
      </c>
      <c r="AN410" s="10">
        <f t="shared" si="67"/>
        <v>45404</v>
      </c>
      <c r="AO410" s="10">
        <f t="shared" si="76"/>
        <v>45405</v>
      </c>
    </row>
    <row r="411" spans="1:41" x14ac:dyDescent="0.35">
      <c r="A411" s="1">
        <v>45404</v>
      </c>
      <c r="B411" s="2">
        <v>0.41666666666666669</v>
      </c>
      <c r="C411">
        <v>10.9</v>
      </c>
      <c r="D411">
        <v>11.2</v>
      </c>
      <c r="E411">
        <v>10.9</v>
      </c>
      <c r="F411">
        <v>76</v>
      </c>
      <c r="G411">
        <v>6.8</v>
      </c>
      <c r="H411">
        <v>2.6</v>
      </c>
      <c r="I411" t="s">
        <v>3</v>
      </c>
      <c r="J411">
        <v>0.22</v>
      </c>
      <c r="K411">
        <v>7</v>
      </c>
      <c r="L411" t="s">
        <v>3</v>
      </c>
      <c r="M411">
        <v>10.8</v>
      </c>
      <c r="N411">
        <v>10.7</v>
      </c>
      <c r="O411">
        <v>10.7</v>
      </c>
      <c r="P411">
        <v>1003.6</v>
      </c>
      <c r="Q411">
        <v>0</v>
      </c>
      <c r="R411">
        <v>0</v>
      </c>
      <c r="S411">
        <v>2.5999999999999999E-2</v>
      </c>
      <c r="T411">
        <v>0</v>
      </c>
      <c r="U411">
        <v>20.2</v>
      </c>
      <c r="V411">
        <v>43</v>
      </c>
      <c r="W411">
        <v>7.2</v>
      </c>
      <c r="X411">
        <v>19.100000000000001</v>
      </c>
      <c r="Y411">
        <v>8.25</v>
      </c>
      <c r="Z411">
        <v>7.3700000000000002E-2</v>
      </c>
      <c r="AA411">
        <v>117</v>
      </c>
      <c r="AB411">
        <v>1</v>
      </c>
      <c r="AC411">
        <v>100</v>
      </c>
      <c r="AD411">
        <v>5</v>
      </c>
      <c r="AE411" s="7">
        <f t="shared" si="68"/>
        <v>22</v>
      </c>
      <c r="AF411" s="7">
        <f t="shared" si="69"/>
        <v>4</v>
      </c>
      <c r="AG411" s="7">
        <f t="shared" si="70"/>
        <v>2024</v>
      </c>
      <c r="AH411" s="8">
        <f t="shared" si="71"/>
        <v>10</v>
      </c>
      <c r="AI411" s="8">
        <f t="shared" si="72"/>
        <v>0</v>
      </c>
      <c r="AJ411" s="9">
        <f t="shared" si="73"/>
        <v>1000</v>
      </c>
      <c r="AK411" s="23">
        <f t="shared" si="74"/>
        <v>9</v>
      </c>
      <c r="AL411" s="8">
        <f t="shared" si="75"/>
        <v>9</v>
      </c>
      <c r="AM411" s="8">
        <f t="shared" si="66"/>
        <v>22</v>
      </c>
      <c r="AN411" s="10">
        <f t="shared" si="67"/>
        <v>45404</v>
      </c>
      <c r="AO411" s="10">
        <f t="shared" si="76"/>
        <v>45405</v>
      </c>
    </row>
    <row r="412" spans="1:41" x14ac:dyDescent="0.35">
      <c r="A412" s="1">
        <v>45404</v>
      </c>
      <c r="B412" s="2">
        <v>0.4201388888888889</v>
      </c>
      <c r="C412">
        <v>10.5</v>
      </c>
      <c r="D412">
        <v>10.9</v>
      </c>
      <c r="E412">
        <v>10.5</v>
      </c>
      <c r="F412">
        <v>76</v>
      </c>
      <c r="G412">
        <v>6.4</v>
      </c>
      <c r="H412">
        <v>2.6</v>
      </c>
      <c r="I412" t="s">
        <v>1</v>
      </c>
      <c r="J412">
        <v>0.22</v>
      </c>
      <c r="K412">
        <v>7</v>
      </c>
      <c r="L412" t="s">
        <v>0</v>
      </c>
      <c r="M412">
        <v>10.4</v>
      </c>
      <c r="N412">
        <v>10.4</v>
      </c>
      <c r="O412">
        <v>10.3</v>
      </c>
      <c r="P412">
        <v>1003.7</v>
      </c>
      <c r="Q412">
        <v>0</v>
      </c>
      <c r="R412">
        <v>0</v>
      </c>
      <c r="S412">
        <v>2.7E-2</v>
      </c>
      <c r="T412">
        <v>0</v>
      </c>
      <c r="U412">
        <v>20.3</v>
      </c>
      <c r="V412">
        <v>43</v>
      </c>
      <c r="W412">
        <v>7.3</v>
      </c>
      <c r="X412">
        <v>19.2</v>
      </c>
      <c r="Y412">
        <v>8.25</v>
      </c>
      <c r="Z412">
        <v>7.3700000000000002E-2</v>
      </c>
      <c r="AA412">
        <v>117</v>
      </c>
      <c r="AB412">
        <v>1</v>
      </c>
      <c r="AC412">
        <v>100</v>
      </c>
      <c r="AD412">
        <v>5</v>
      </c>
      <c r="AE412" s="7">
        <f t="shared" si="68"/>
        <v>22</v>
      </c>
      <c r="AF412" s="7">
        <f t="shared" si="69"/>
        <v>4</v>
      </c>
      <c r="AG412" s="7">
        <f t="shared" si="70"/>
        <v>2024</v>
      </c>
      <c r="AH412" s="8">
        <f t="shared" si="71"/>
        <v>10</v>
      </c>
      <c r="AI412" s="8">
        <f t="shared" si="72"/>
        <v>5</v>
      </c>
      <c r="AJ412" s="9">
        <f t="shared" si="73"/>
        <v>1005</v>
      </c>
      <c r="AK412" s="23">
        <f t="shared" si="74"/>
        <v>10</v>
      </c>
      <c r="AL412" s="8">
        <f t="shared" si="75"/>
        <v>10</v>
      </c>
      <c r="AM412" s="8">
        <f t="shared" si="66"/>
        <v>22</v>
      </c>
      <c r="AN412" s="10">
        <f t="shared" si="67"/>
        <v>45404</v>
      </c>
      <c r="AO412" s="10">
        <f t="shared" si="76"/>
        <v>45405</v>
      </c>
    </row>
    <row r="413" spans="1:41" x14ac:dyDescent="0.35">
      <c r="A413" s="1">
        <v>45404</v>
      </c>
      <c r="B413" s="2">
        <v>0.4236111111111111</v>
      </c>
      <c r="C413">
        <v>10.199999999999999</v>
      </c>
      <c r="D413">
        <v>10.5</v>
      </c>
      <c r="E413">
        <v>10.199999999999999</v>
      </c>
      <c r="F413">
        <v>78</v>
      </c>
      <c r="G413">
        <v>6.5</v>
      </c>
      <c r="H413">
        <v>3.5</v>
      </c>
      <c r="I413" t="s">
        <v>0</v>
      </c>
      <c r="J413">
        <v>0.28999999999999998</v>
      </c>
      <c r="K413">
        <v>6.1</v>
      </c>
      <c r="L413" t="s">
        <v>3</v>
      </c>
      <c r="M413">
        <v>9.6</v>
      </c>
      <c r="N413">
        <v>10.1</v>
      </c>
      <c r="O413">
        <v>9.5</v>
      </c>
      <c r="P413">
        <v>1003.7</v>
      </c>
      <c r="Q413">
        <v>0</v>
      </c>
      <c r="R413">
        <v>0</v>
      </c>
      <c r="S413">
        <v>2.8000000000000001E-2</v>
      </c>
      <c r="T413">
        <v>0</v>
      </c>
      <c r="U413">
        <v>20.3</v>
      </c>
      <c r="V413">
        <v>44</v>
      </c>
      <c r="W413">
        <v>7.7</v>
      </c>
      <c r="X413">
        <v>19.2</v>
      </c>
      <c r="Y413">
        <v>8.35</v>
      </c>
      <c r="Z413">
        <v>7.3599999999999999E-2</v>
      </c>
      <c r="AA413">
        <v>117</v>
      </c>
      <c r="AB413">
        <v>1</v>
      </c>
      <c r="AC413">
        <v>100</v>
      </c>
      <c r="AD413">
        <v>5</v>
      </c>
      <c r="AE413" s="7">
        <f t="shared" si="68"/>
        <v>22</v>
      </c>
      <c r="AF413" s="7">
        <f t="shared" si="69"/>
        <v>4</v>
      </c>
      <c r="AG413" s="7">
        <f t="shared" si="70"/>
        <v>2024</v>
      </c>
      <c r="AH413" s="8">
        <f t="shared" si="71"/>
        <v>10</v>
      </c>
      <c r="AI413" s="8">
        <f t="shared" si="72"/>
        <v>10</v>
      </c>
      <c r="AJ413" s="9">
        <f t="shared" si="73"/>
        <v>1010</v>
      </c>
      <c r="AK413" s="23">
        <f t="shared" si="74"/>
        <v>10</v>
      </c>
      <c r="AL413" s="8">
        <f t="shared" si="75"/>
        <v>10</v>
      </c>
      <c r="AM413" s="8">
        <f t="shared" si="66"/>
        <v>22</v>
      </c>
      <c r="AN413" s="10">
        <f t="shared" si="67"/>
        <v>45404</v>
      </c>
      <c r="AO413" s="10">
        <f t="shared" si="76"/>
        <v>45405</v>
      </c>
    </row>
    <row r="414" spans="1:41" x14ac:dyDescent="0.35">
      <c r="A414" s="1">
        <v>45404</v>
      </c>
      <c r="B414" s="2">
        <v>0.42708333333333331</v>
      </c>
      <c r="C414">
        <v>10.199999999999999</v>
      </c>
      <c r="D414">
        <v>10.199999999999999</v>
      </c>
      <c r="E414">
        <v>10.199999999999999</v>
      </c>
      <c r="F414">
        <v>79</v>
      </c>
      <c r="G414">
        <v>6.7</v>
      </c>
      <c r="H414">
        <v>2.6</v>
      </c>
      <c r="I414" t="s">
        <v>1</v>
      </c>
      <c r="J414">
        <v>0.22</v>
      </c>
      <c r="K414">
        <v>7.8</v>
      </c>
      <c r="L414" t="s">
        <v>1</v>
      </c>
      <c r="M414">
        <v>10.1</v>
      </c>
      <c r="N414">
        <v>10.199999999999999</v>
      </c>
      <c r="O414">
        <v>10</v>
      </c>
      <c r="P414">
        <v>1003.7</v>
      </c>
      <c r="Q414">
        <v>0</v>
      </c>
      <c r="R414">
        <v>0</v>
      </c>
      <c r="S414">
        <v>2.8000000000000001E-2</v>
      </c>
      <c r="T414">
        <v>0</v>
      </c>
      <c r="U414">
        <v>20.3</v>
      </c>
      <c r="V414">
        <v>44</v>
      </c>
      <c r="W414">
        <v>7.7</v>
      </c>
      <c r="X414">
        <v>19.2</v>
      </c>
      <c r="Y414">
        <v>8.35</v>
      </c>
      <c r="Z414">
        <v>7.3599999999999999E-2</v>
      </c>
      <c r="AA414">
        <v>118</v>
      </c>
      <c r="AB414">
        <v>1</v>
      </c>
      <c r="AC414">
        <v>100</v>
      </c>
      <c r="AD414">
        <v>5</v>
      </c>
      <c r="AE414" s="7">
        <f t="shared" si="68"/>
        <v>22</v>
      </c>
      <c r="AF414" s="7">
        <f t="shared" si="69"/>
        <v>4</v>
      </c>
      <c r="AG414" s="7">
        <f t="shared" si="70"/>
        <v>2024</v>
      </c>
      <c r="AH414" s="8">
        <f t="shared" si="71"/>
        <v>10</v>
      </c>
      <c r="AI414" s="8">
        <f t="shared" si="72"/>
        <v>15</v>
      </c>
      <c r="AJ414" s="9">
        <f t="shared" si="73"/>
        <v>1015</v>
      </c>
      <c r="AK414" s="23">
        <f t="shared" si="74"/>
        <v>10</v>
      </c>
      <c r="AL414" s="8">
        <f t="shared" si="75"/>
        <v>10</v>
      </c>
      <c r="AM414" s="8">
        <f t="shared" si="66"/>
        <v>22</v>
      </c>
      <c r="AN414" s="10">
        <f t="shared" si="67"/>
        <v>45404</v>
      </c>
      <c r="AO414" s="10">
        <f t="shared" si="76"/>
        <v>45405</v>
      </c>
    </row>
    <row r="415" spans="1:41" x14ac:dyDescent="0.35">
      <c r="A415" s="1">
        <v>45404</v>
      </c>
      <c r="B415" s="2">
        <v>0.43055555555555558</v>
      </c>
      <c r="C415">
        <v>10.5</v>
      </c>
      <c r="D415">
        <v>10.5</v>
      </c>
      <c r="E415">
        <v>10.199999999999999</v>
      </c>
      <c r="F415">
        <v>82</v>
      </c>
      <c r="G415">
        <v>7.6</v>
      </c>
      <c r="H415">
        <v>2.6</v>
      </c>
      <c r="I415" t="s">
        <v>1</v>
      </c>
      <c r="J415">
        <v>0.22</v>
      </c>
      <c r="K415">
        <v>6.1</v>
      </c>
      <c r="L415" t="s">
        <v>0</v>
      </c>
      <c r="M415">
        <v>10.4</v>
      </c>
      <c r="N415">
        <v>10.5</v>
      </c>
      <c r="O415">
        <v>10.4</v>
      </c>
      <c r="P415">
        <v>1003.6</v>
      </c>
      <c r="Q415">
        <v>0</v>
      </c>
      <c r="R415">
        <v>0</v>
      </c>
      <c r="S415">
        <v>2.7E-2</v>
      </c>
      <c r="T415">
        <v>0</v>
      </c>
      <c r="U415">
        <v>20.399999999999999</v>
      </c>
      <c r="V415">
        <v>44</v>
      </c>
      <c r="W415">
        <v>7.7</v>
      </c>
      <c r="X415">
        <v>19.3</v>
      </c>
      <c r="Y415">
        <v>8.35</v>
      </c>
      <c r="Z415">
        <v>7.3599999999999999E-2</v>
      </c>
      <c r="AA415">
        <v>116</v>
      </c>
      <c r="AB415">
        <v>1</v>
      </c>
      <c r="AC415">
        <v>100</v>
      </c>
      <c r="AD415">
        <v>5</v>
      </c>
      <c r="AE415" s="7">
        <f t="shared" si="68"/>
        <v>22</v>
      </c>
      <c r="AF415" s="7">
        <f t="shared" si="69"/>
        <v>4</v>
      </c>
      <c r="AG415" s="7">
        <f t="shared" si="70"/>
        <v>2024</v>
      </c>
      <c r="AH415" s="8">
        <f t="shared" si="71"/>
        <v>10</v>
      </c>
      <c r="AI415" s="8">
        <f t="shared" si="72"/>
        <v>20</v>
      </c>
      <c r="AJ415" s="9">
        <f t="shared" si="73"/>
        <v>1020</v>
      </c>
      <c r="AK415" s="23">
        <f t="shared" si="74"/>
        <v>10</v>
      </c>
      <c r="AL415" s="8">
        <f t="shared" si="75"/>
        <v>10</v>
      </c>
      <c r="AM415" s="8">
        <f t="shared" si="66"/>
        <v>22</v>
      </c>
      <c r="AN415" s="10">
        <f t="shared" si="67"/>
        <v>45404</v>
      </c>
      <c r="AO415" s="10">
        <f t="shared" si="76"/>
        <v>45405</v>
      </c>
    </row>
    <row r="416" spans="1:41" x14ac:dyDescent="0.35">
      <c r="A416" s="1">
        <v>45404</v>
      </c>
      <c r="B416" s="2">
        <v>0.43402777777777773</v>
      </c>
      <c r="C416">
        <v>11.3</v>
      </c>
      <c r="D416">
        <v>11.3</v>
      </c>
      <c r="E416">
        <v>10.5</v>
      </c>
      <c r="F416">
        <v>78</v>
      </c>
      <c r="G416">
        <v>7.6</v>
      </c>
      <c r="H416">
        <v>4.3</v>
      </c>
      <c r="I416" t="s">
        <v>0</v>
      </c>
      <c r="J416">
        <v>0.36</v>
      </c>
      <c r="K416">
        <v>9.6</v>
      </c>
      <c r="L416" t="s">
        <v>0</v>
      </c>
      <c r="M416">
        <v>10.6</v>
      </c>
      <c r="N416">
        <v>11.2</v>
      </c>
      <c r="O416">
        <v>10.4</v>
      </c>
      <c r="P416">
        <v>1003.6</v>
      </c>
      <c r="Q416">
        <v>0</v>
      </c>
      <c r="R416">
        <v>0</v>
      </c>
      <c r="S416">
        <v>2.4E-2</v>
      </c>
      <c r="T416">
        <v>0</v>
      </c>
      <c r="U416">
        <v>20.399999999999999</v>
      </c>
      <c r="V416">
        <v>44</v>
      </c>
      <c r="W416">
        <v>7.7</v>
      </c>
      <c r="X416">
        <v>19.3</v>
      </c>
      <c r="Y416">
        <v>8.35</v>
      </c>
      <c r="Z416">
        <v>7.3599999999999999E-2</v>
      </c>
      <c r="AA416">
        <v>116</v>
      </c>
      <c r="AB416">
        <v>1</v>
      </c>
      <c r="AC416">
        <v>100</v>
      </c>
      <c r="AD416">
        <v>5</v>
      </c>
      <c r="AE416" s="7">
        <f t="shared" si="68"/>
        <v>22</v>
      </c>
      <c r="AF416" s="7">
        <f t="shared" si="69"/>
        <v>4</v>
      </c>
      <c r="AG416" s="7">
        <f t="shared" si="70"/>
        <v>2024</v>
      </c>
      <c r="AH416" s="8">
        <f t="shared" si="71"/>
        <v>10</v>
      </c>
      <c r="AI416" s="8">
        <f t="shared" si="72"/>
        <v>25</v>
      </c>
      <c r="AJ416" s="9">
        <f t="shared" si="73"/>
        <v>1025</v>
      </c>
      <c r="AK416" s="23">
        <f t="shared" si="74"/>
        <v>10</v>
      </c>
      <c r="AL416" s="8">
        <f t="shared" si="75"/>
        <v>10</v>
      </c>
      <c r="AM416" s="8">
        <f t="shared" si="66"/>
        <v>22</v>
      </c>
      <c r="AN416" s="10">
        <f t="shared" si="67"/>
        <v>45404</v>
      </c>
      <c r="AO416" s="10">
        <f t="shared" si="76"/>
        <v>45405</v>
      </c>
    </row>
    <row r="417" spans="1:41" x14ac:dyDescent="0.35">
      <c r="A417" s="1">
        <v>45404</v>
      </c>
      <c r="B417" s="2">
        <v>0.4375</v>
      </c>
      <c r="C417">
        <v>11.7</v>
      </c>
      <c r="D417">
        <v>11.7</v>
      </c>
      <c r="E417">
        <v>11.4</v>
      </c>
      <c r="F417">
        <v>73</v>
      </c>
      <c r="G417">
        <v>7</v>
      </c>
      <c r="H417">
        <v>5.2</v>
      </c>
      <c r="I417" t="s">
        <v>0</v>
      </c>
      <c r="J417">
        <v>0.43</v>
      </c>
      <c r="K417">
        <v>8.6999999999999993</v>
      </c>
      <c r="L417" t="s">
        <v>0</v>
      </c>
      <c r="M417">
        <v>10.7</v>
      </c>
      <c r="N417">
        <v>11.3</v>
      </c>
      <c r="O417">
        <v>10.3</v>
      </c>
      <c r="P417">
        <v>1003.5</v>
      </c>
      <c r="Q417">
        <v>0</v>
      </c>
      <c r="R417">
        <v>0</v>
      </c>
      <c r="S417">
        <v>2.3E-2</v>
      </c>
      <c r="T417">
        <v>0</v>
      </c>
      <c r="U417">
        <v>20.399999999999999</v>
      </c>
      <c r="V417">
        <v>44</v>
      </c>
      <c r="W417">
        <v>7.7</v>
      </c>
      <c r="X417">
        <v>19.3</v>
      </c>
      <c r="Y417">
        <v>8.35</v>
      </c>
      <c r="Z417">
        <v>7.3599999999999999E-2</v>
      </c>
      <c r="AA417">
        <v>117</v>
      </c>
      <c r="AB417">
        <v>1</v>
      </c>
      <c r="AC417">
        <v>100</v>
      </c>
      <c r="AD417">
        <v>5</v>
      </c>
      <c r="AE417" s="7">
        <f t="shared" si="68"/>
        <v>22</v>
      </c>
      <c r="AF417" s="7">
        <f t="shared" si="69"/>
        <v>4</v>
      </c>
      <c r="AG417" s="7">
        <f t="shared" si="70"/>
        <v>2024</v>
      </c>
      <c r="AH417" s="8">
        <f t="shared" si="71"/>
        <v>10</v>
      </c>
      <c r="AI417" s="8">
        <f t="shared" si="72"/>
        <v>30</v>
      </c>
      <c r="AJ417" s="9">
        <f t="shared" si="73"/>
        <v>1030</v>
      </c>
      <c r="AK417" s="23">
        <f t="shared" si="74"/>
        <v>10</v>
      </c>
      <c r="AL417" s="8">
        <f t="shared" si="75"/>
        <v>10</v>
      </c>
      <c r="AM417" s="8">
        <f t="shared" si="66"/>
        <v>22</v>
      </c>
      <c r="AN417" s="10">
        <f t="shared" si="67"/>
        <v>45404</v>
      </c>
      <c r="AO417" s="10">
        <f t="shared" si="76"/>
        <v>45405</v>
      </c>
    </row>
    <row r="418" spans="1:41" x14ac:dyDescent="0.35">
      <c r="A418" s="1">
        <v>45404</v>
      </c>
      <c r="B418" s="2">
        <v>0.44097222222222227</v>
      </c>
      <c r="C418">
        <v>11.9</v>
      </c>
      <c r="D418">
        <v>11.9</v>
      </c>
      <c r="E418">
        <v>11.7</v>
      </c>
      <c r="F418">
        <v>74</v>
      </c>
      <c r="G418">
        <v>7.4</v>
      </c>
      <c r="H418">
        <v>3.5</v>
      </c>
      <c r="I418" t="s">
        <v>0</v>
      </c>
      <c r="J418">
        <v>0.28999999999999998</v>
      </c>
      <c r="K418">
        <v>7.8</v>
      </c>
      <c r="L418" t="s">
        <v>0</v>
      </c>
      <c r="M418">
        <v>11.6</v>
      </c>
      <c r="N418">
        <v>11.6</v>
      </c>
      <c r="O418">
        <v>11.3</v>
      </c>
      <c r="P418">
        <v>1003.5</v>
      </c>
      <c r="Q418">
        <v>0</v>
      </c>
      <c r="R418">
        <v>0</v>
      </c>
      <c r="S418">
        <v>2.1999999999999999E-2</v>
      </c>
      <c r="T418">
        <v>0</v>
      </c>
      <c r="U418">
        <v>20.399999999999999</v>
      </c>
      <c r="V418">
        <v>43</v>
      </c>
      <c r="W418">
        <v>7.4</v>
      </c>
      <c r="X418">
        <v>19.2</v>
      </c>
      <c r="Y418">
        <v>8.25</v>
      </c>
      <c r="Z418">
        <v>7.3599999999999999E-2</v>
      </c>
      <c r="AA418">
        <v>115</v>
      </c>
      <c r="AB418">
        <v>1</v>
      </c>
      <c r="AC418">
        <v>100</v>
      </c>
      <c r="AD418">
        <v>5</v>
      </c>
      <c r="AE418" s="7">
        <f t="shared" si="68"/>
        <v>22</v>
      </c>
      <c r="AF418" s="7">
        <f t="shared" si="69"/>
        <v>4</v>
      </c>
      <c r="AG418" s="7">
        <f t="shared" si="70"/>
        <v>2024</v>
      </c>
      <c r="AH418" s="8">
        <f t="shared" si="71"/>
        <v>10</v>
      </c>
      <c r="AI418" s="8">
        <f t="shared" si="72"/>
        <v>35</v>
      </c>
      <c r="AJ418" s="9">
        <f t="shared" si="73"/>
        <v>1035</v>
      </c>
      <c r="AK418" s="23">
        <f t="shared" si="74"/>
        <v>10</v>
      </c>
      <c r="AL418" s="8">
        <f t="shared" si="75"/>
        <v>10</v>
      </c>
      <c r="AM418" s="8">
        <f t="shared" si="66"/>
        <v>22</v>
      </c>
      <c r="AN418" s="10">
        <f t="shared" si="67"/>
        <v>45404</v>
      </c>
      <c r="AO418" s="10">
        <f t="shared" si="76"/>
        <v>45405</v>
      </c>
    </row>
    <row r="419" spans="1:41" x14ac:dyDescent="0.35">
      <c r="A419" s="1">
        <v>45404</v>
      </c>
      <c r="B419" s="2">
        <v>0.44444444444444442</v>
      </c>
      <c r="C419">
        <v>12.3</v>
      </c>
      <c r="D419">
        <v>12.3</v>
      </c>
      <c r="E419">
        <v>11.9</v>
      </c>
      <c r="F419">
        <v>70</v>
      </c>
      <c r="G419">
        <v>7</v>
      </c>
      <c r="H419">
        <v>3.5</v>
      </c>
      <c r="I419" t="s">
        <v>1</v>
      </c>
      <c r="J419">
        <v>0.28999999999999998</v>
      </c>
      <c r="K419">
        <v>7</v>
      </c>
      <c r="L419" t="s">
        <v>5</v>
      </c>
      <c r="M419">
        <v>12</v>
      </c>
      <c r="N419">
        <v>11.9</v>
      </c>
      <c r="O419">
        <v>11.6</v>
      </c>
      <c r="P419">
        <v>1003.4</v>
      </c>
      <c r="Q419">
        <v>0</v>
      </c>
      <c r="R419">
        <v>0</v>
      </c>
      <c r="S419">
        <v>2.1000000000000001E-2</v>
      </c>
      <c r="T419">
        <v>0</v>
      </c>
      <c r="U419">
        <v>20.399999999999999</v>
      </c>
      <c r="V419">
        <v>43</v>
      </c>
      <c r="W419">
        <v>7.4</v>
      </c>
      <c r="X419">
        <v>19.2</v>
      </c>
      <c r="Y419">
        <v>8.25</v>
      </c>
      <c r="Z419">
        <v>7.3599999999999999E-2</v>
      </c>
      <c r="AA419">
        <v>117</v>
      </c>
      <c r="AB419">
        <v>1</v>
      </c>
      <c r="AC419">
        <v>100</v>
      </c>
      <c r="AD419">
        <v>5</v>
      </c>
      <c r="AE419" s="7">
        <f t="shared" si="68"/>
        <v>22</v>
      </c>
      <c r="AF419" s="7">
        <f t="shared" si="69"/>
        <v>4</v>
      </c>
      <c r="AG419" s="7">
        <f t="shared" si="70"/>
        <v>2024</v>
      </c>
      <c r="AH419" s="8">
        <f t="shared" si="71"/>
        <v>10</v>
      </c>
      <c r="AI419" s="8">
        <f t="shared" si="72"/>
        <v>40</v>
      </c>
      <c r="AJ419" s="9">
        <f t="shared" si="73"/>
        <v>1040</v>
      </c>
      <c r="AK419" s="23">
        <f t="shared" si="74"/>
        <v>10</v>
      </c>
      <c r="AL419" s="8">
        <f t="shared" si="75"/>
        <v>10</v>
      </c>
      <c r="AM419" s="8">
        <f t="shared" si="66"/>
        <v>22</v>
      </c>
      <c r="AN419" s="10">
        <f t="shared" si="67"/>
        <v>45404</v>
      </c>
      <c r="AO419" s="10">
        <f t="shared" si="76"/>
        <v>45405</v>
      </c>
    </row>
    <row r="420" spans="1:41" x14ac:dyDescent="0.35">
      <c r="A420" s="1">
        <v>45404</v>
      </c>
      <c r="B420" s="2">
        <v>0.44791666666666669</v>
      </c>
      <c r="C420">
        <v>11.9</v>
      </c>
      <c r="D420">
        <v>12.3</v>
      </c>
      <c r="E420">
        <v>11.9</v>
      </c>
      <c r="F420">
        <v>68</v>
      </c>
      <c r="G420">
        <v>6.2</v>
      </c>
      <c r="H420">
        <v>2.6</v>
      </c>
      <c r="I420" t="s">
        <v>1</v>
      </c>
      <c r="J420">
        <v>0.22</v>
      </c>
      <c r="K420">
        <v>9.6</v>
      </c>
      <c r="L420" t="s">
        <v>1</v>
      </c>
      <c r="M420">
        <v>11.9</v>
      </c>
      <c r="N420">
        <v>11.4</v>
      </c>
      <c r="O420">
        <v>11.4</v>
      </c>
      <c r="P420">
        <v>1003.5</v>
      </c>
      <c r="Q420">
        <v>0</v>
      </c>
      <c r="R420">
        <v>0</v>
      </c>
      <c r="S420">
        <v>2.1999999999999999E-2</v>
      </c>
      <c r="T420">
        <v>0</v>
      </c>
      <c r="U420">
        <v>20.399999999999999</v>
      </c>
      <c r="V420">
        <v>43</v>
      </c>
      <c r="W420">
        <v>7.4</v>
      </c>
      <c r="X420">
        <v>19.2</v>
      </c>
      <c r="Y420">
        <v>8.25</v>
      </c>
      <c r="Z420">
        <v>7.3599999999999999E-2</v>
      </c>
      <c r="AA420">
        <v>117</v>
      </c>
      <c r="AB420">
        <v>1</v>
      </c>
      <c r="AC420">
        <v>100</v>
      </c>
      <c r="AD420">
        <v>5</v>
      </c>
      <c r="AE420" s="7">
        <f t="shared" si="68"/>
        <v>22</v>
      </c>
      <c r="AF420" s="7">
        <f t="shared" si="69"/>
        <v>4</v>
      </c>
      <c r="AG420" s="7">
        <f t="shared" si="70"/>
        <v>2024</v>
      </c>
      <c r="AH420" s="8">
        <f t="shared" si="71"/>
        <v>10</v>
      </c>
      <c r="AI420" s="8">
        <f t="shared" si="72"/>
        <v>45</v>
      </c>
      <c r="AJ420" s="9">
        <f t="shared" si="73"/>
        <v>1045</v>
      </c>
      <c r="AK420" s="23">
        <f t="shared" si="74"/>
        <v>10</v>
      </c>
      <c r="AL420" s="8">
        <f t="shared" si="75"/>
        <v>10</v>
      </c>
      <c r="AM420" s="8">
        <f t="shared" ref="AM420:AM483" si="77">IF(AK420=-1,AE420-1,AE420)</f>
        <v>22</v>
      </c>
      <c r="AN420" s="10">
        <f t="shared" si="67"/>
        <v>45404</v>
      </c>
      <c r="AO420" s="10">
        <f t="shared" si="76"/>
        <v>45405</v>
      </c>
    </row>
    <row r="421" spans="1:41" x14ac:dyDescent="0.35">
      <c r="A421" s="1">
        <v>45404</v>
      </c>
      <c r="B421" s="2">
        <v>0.4513888888888889</v>
      </c>
      <c r="C421">
        <v>11.3</v>
      </c>
      <c r="D421">
        <v>11.9</v>
      </c>
      <c r="E421">
        <v>11.3</v>
      </c>
      <c r="F421">
        <v>71</v>
      </c>
      <c r="G421">
        <v>6.3</v>
      </c>
      <c r="H421">
        <v>2.6</v>
      </c>
      <c r="I421" t="s">
        <v>0</v>
      </c>
      <c r="J421">
        <v>0.22</v>
      </c>
      <c r="K421">
        <v>7.8</v>
      </c>
      <c r="L421" t="s">
        <v>0</v>
      </c>
      <c r="M421">
        <v>11.3</v>
      </c>
      <c r="N421">
        <v>11</v>
      </c>
      <c r="O421">
        <v>10.9</v>
      </c>
      <c r="P421">
        <v>1003.6</v>
      </c>
      <c r="Q421">
        <v>0</v>
      </c>
      <c r="R421">
        <v>0</v>
      </c>
      <c r="S421">
        <v>2.4E-2</v>
      </c>
      <c r="T421">
        <v>0</v>
      </c>
      <c r="U421">
        <v>20.399999999999999</v>
      </c>
      <c r="V421">
        <v>43</v>
      </c>
      <c r="W421">
        <v>7.4</v>
      </c>
      <c r="X421">
        <v>19.2</v>
      </c>
      <c r="Y421">
        <v>8.25</v>
      </c>
      <c r="Z421">
        <v>7.3599999999999999E-2</v>
      </c>
      <c r="AA421">
        <v>116</v>
      </c>
      <c r="AB421">
        <v>1</v>
      </c>
      <c r="AC421">
        <v>100</v>
      </c>
      <c r="AD421">
        <v>5</v>
      </c>
      <c r="AE421" s="7">
        <f t="shared" si="68"/>
        <v>22</v>
      </c>
      <c r="AF421" s="7">
        <f t="shared" si="69"/>
        <v>4</v>
      </c>
      <c r="AG421" s="7">
        <f t="shared" si="70"/>
        <v>2024</v>
      </c>
      <c r="AH421" s="8">
        <f t="shared" si="71"/>
        <v>10</v>
      </c>
      <c r="AI421" s="8">
        <f t="shared" si="72"/>
        <v>50</v>
      </c>
      <c r="AJ421" s="9">
        <f t="shared" si="73"/>
        <v>1050</v>
      </c>
      <c r="AK421" s="23">
        <f t="shared" si="74"/>
        <v>10</v>
      </c>
      <c r="AL421" s="8">
        <f t="shared" si="75"/>
        <v>10</v>
      </c>
      <c r="AM421" s="8">
        <f t="shared" si="77"/>
        <v>22</v>
      </c>
      <c r="AN421" s="10">
        <f t="shared" si="67"/>
        <v>45404</v>
      </c>
      <c r="AO421" s="10">
        <f t="shared" si="76"/>
        <v>45405</v>
      </c>
    </row>
    <row r="422" spans="1:41" x14ac:dyDescent="0.35">
      <c r="A422" s="1">
        <v>45404</v>
      </c>
      <c r="B422" s="2">
        <v>0.4548611111111111</v>
      </c>
      <c r="C422">
        <v>11.9</v>
      </c>
      <c r="D422">
        <v>11.9</v>
      </c>
      <c r="E422">
        <v>11.4</v>
      </c>
      <c r="F422">
        <v>74</v>
      </c>
      <c r="G422">
        <v>7.4</v>
      </c>
      <c r="H422">
        <v>2.6</v>
      </c>
      <c r="I422" t="s">
        <v>3</v>
      </c>
      <c r="J422">
        <v>0.22</v>
      </c>
      <c r="K422">
        <v>6.1</v>
      </c>
      <c r="L422" t="s">
        <v>5</v>
      </c>
      <c r="M422">
        <v>11.9</v>
      </c>
      <c r="N422">
        <v>11.6</v>
      </c>
      <c r="O422">
        <v>11.6</v>
      </c>
      <c r="P422">
        <v>1003.5</v>
      </c>
      <c r="Q422">
        <v>0</v>
      </c>
      <c r="R422">
        <v>0</v>
      </c>
      <c r="S422">
        <v>2.1999999999999999E-2</v>
      </c>
      <c r="T422">
        <v>0</v>
      </c>
      <c r="U422">
        <v>20.399999999999999</v>
      </c>
      <c r="V422">
        <v>43</v>
      </c>
      <c r="W422">
        <v>7.4</v>
      </c>
      <c r="X422">
        <v>19.2</v>
      </c>
      <c r="Y422">
        <v>8.25</v>
      </c>
      <c r="Z422">
        <v>7.3599999999999999E-2</v>
      </c>
      <c r="AA422">
        <v>117</v>
      </c>
      <c r="AB422">
        <v>1</v>
      </c>
      <c r="AC422">
        <v>100</v>
      </c>
      <c r="AD422">
        <v>5</v>
      </c>
      <c r="AE422" s="7">
        <f t="shared" si="68"/>
        <v>22</v>
      </c>
      <c r="AF422" s="7">
        <f t="shared" si="69"/>
        <v>4</v>
      </c>
      <c r="AG422" s="7">
        <f t="shared" si="70"/>
        <v>2024</v>
      </c>
      <c r="AH422" s="8">
        <f t="shared" si="71"/>
        <v>10</v>
      </c>
      <c r="AI422" s="8">
        <f t="shared" si="72"/>
        <v>55</v>
      </c>
      <c r="AJ422" s="9">
        <f t="shared" si="73"/>
        <v>1055</v>
      </c>
      <c r="AK422" s="23">
        <f t="shared" si="74"/>
        <v>10</v>
      </c>
      <c r="AL422" s="8">
        <f t="shared" si="75"/>
        <v>10</v>
      </c>
      <c r="AM422" s="8">
        <f t="shared" si="77"/>
        <v>22</v>
      </c>
      <c r="AN422" s="10">
        <f t="shared" si="67"/>
        <v>45404</v>
      </c>
      <c r="AO422" s="10">
        <f t="shared" si="76"/>
        <v>45405</v>
      </c>
    </row>
    <row r="423" spans="1:41" x14ac:dyDescent="0.35">
      <c r="A423" s="1">
        <v>45404</v>
      </c>
      <c r="B423" s="2">
        <v>0.45833333333333331</v>
      </c>
      <c r="C423">
        <v>12.3</v>
      </c>
      <c r="D423">
        <v>12.3</v>
      </c>
      <c r="E423">
        <v>11.9</v>
      </c>
      <c r="F423">
        <v>67</v>
      </c>
      <c r="G423">
        <v>6.3</v>
      </c>
      <c r="H423">
        <v>1.7</v>
      </c>
      <c r="I423" t="s">
        <v>6</v>
      </c>
      <c r="J423">
        <v>0.14000000000000001</v>
      </c>
      <c r="K423">
        <v>6.1</v>
      </c>
      <c r="L423" t="s">
        <v>3</v>
      </c>
      <c r="M423">
        <v>12.3</v>
      </c>
      <c r="N423">
        <v>11.8</v>
      </c>
      <c r="O423">
        <v>11.8</v>
      </c>
      <c r="P423">
        <v>1003.4</v>
      </c>
      <c r="Q423">
        <v>0</v>
      </c>
      <c r="R423">
        <v>0</v>
      </c>
      <c r="S423">
        <v>2.1000000000000001E-2</v>
      </c>
      <c r="T423">
        <v>0</v>
      </c>
      <c r="U423">
        <v>20.3</v>
      </c>
      <c r="V423">
        <v>43</v>
      </c>
      <c r="W423">
        <v>7.3</v>
      </c>
      <c r="X423">
        <v>19.2</v>
      </c>
      <c r="Y423">
        <v>8.25</v>
      </c>
      <c r="Z423">
        <v>7.3599999999999999E-2</v>
      </c>
      <c r="AA423">
        <v>117</v>
      </c>
      <c r="AB423">
        <v>1</v>
      </c>
      <c r="AC423">
        <v>100</v>
      </c>
      <c r="AD423">
        <v>5</v>
      </c>
      <c r="AE423" s="7">
        <f t="shared" si="68"/>
        <v>22</v>
      </c>
      <c r="AF423" s="7">
        <f t="shared" si="69"/>
        <v>4</v>
      </c>
      <c r="AG423" s="7">
        <f t="shared" si="70"/>
        <v>2024</v>
      </c>
      <c r="AH423" s="8">
        <f t="shared" si="71"/>
        <v>11</v>
      </c>
      <c r="AI423" s="8">
        <f t="shared" si="72"/>
        <v>0</v>
      </c>
      <c r="AJ423" s="9">
        <f t="shared" si="73"/>
        <v>1100</v>
      </c>
      <c r="AK423" s="23">
        <f t="shared" si="74"/>
        <v>10</v>
      </c>
      <c r="AL423" s="8">
        <f t="shared" si="75"/>
        <v>10</v>
      </c>
      <c r="AM423" s="8">
        <f t="shared" si="77"/>
        <v>22</v>
      </c>
      <c r="AN423" s="10">
        <f t="shared" si="67"/>
        <v>45404</v>
      </c>
      <c r="AO423" s="10">
        <f t="shared" si="76"/>
        <v>45405</v>
      </c>
    </row>
    <row r="424" spans="1:41" x14ac:dyDescent="0.35">
      <c r="A424" s="1">
        <v>45404</v>
      </c>
      <c r="B424" s="2">
        <v>0.46180555555555558</v>
      </c>
      <c r="C424">
        <v>12.1</v>
      </c>
      <c r="D424">
        <v>12.3</v>
      </c>
      <c r="E424">
        <v>12.1</v>
      </c>
      <c r="F424">
        <v>63</v>
      </c>
      <c r="G424">
        <v>5.3</v>
      </c>
      <c r="H424">
        <v>3.5</v>
      </c>
      <c r="I424" t="s">
        <v>1</v>
      </c>
      <c r="J424">
        <v>0.28999999999999998</v>
      </c>
      <c r="K424">
        <v>11.3</v>
      </c>
      <c r="L424" t="s">
        <v>3</v>
      </c>
      <c r="M424">
        <v>11.8</v>
      </c>
      <c r="N424">
        <v>11.5</v>
      </c>
      <c r="O424">
        <v>11.2</v>
      </c>
      <c r="P424">
        <v>1003.4</v>
      </c>
      <c r="Q424">
        <v>0</v>
      </c>
      <c r="R424">
        <v>0</v>
      </c>
      <c r="S424">
        <v>2.1999999999999999E-2</v>
      </c>
      <c r="T424">
        <v>0</v>
      </c>
      <c r="U424">
        <v>20.3</v>
      </c>
      <c r="V424">
        <v>43</v>
      </c>
      <c r="W424">
        <v>7.3</v>
      </c>
      <c r="X424">
        <v>19.2</v>
      </c>
      <c r="Y424">
        <v>8.25</v>
      </c>
      <c r="Z424">
        <v>7.3599999999999999E-2</v>
      </c>
      <c r="AA424">
        <v>117</v>
      </c>
      <c r="AB424">
        <v>1</v>
      </c>
      <c r="AC424">
        <v>100</v>
      </c>
      <c r="AD424">
        <v>5</v>
      </c>
      <c r="AE424" s="7">
        <f t="shared" si="68"/>
        <v>22</v>
      </c>
      <c r="AF424" s="7">
        <f t="shared" si="69"/>
        <v>4</v>
      </c>
      <c r="AG424" s="7">
        <f t="shared" si="70"/>
        <v>2024</v>
      </c>
      <c r="AH424" s="8">
        <f t="shared" si="71"/>
        <v>11</v>
      </c>
      <c r="AI424" s="8">
        <f t="shared" si="72"/>
        <v>5</v>
      </c>
      <c r="AJ424" s="9">
        <f t="shared" si="73"/>
        <v>1105</v>
      </c>
      <c r="AK424" s="23">
        <f t="shared" si="74"/>
        <v>11</v>
      </c>
      <c r="AL424" s="8">
        <f t="shared" si="75"/>
        <v>11</v>
      </c>
      <c r="AM424" s="8">
        <f t="shared" si="77"/>
        <v>22</v>
      </c>
      <c r="AN424" s="10">
        <f t="shared" si="67"/>
        <v>45404</v>
      </c>
      <c r="AO424" s="10">
        <f t="shared" si="76"/>
        <v>45405</v>
      </c>
    </row>
    <row r="425" spans="1:41" x14ac:dyDescent="0.35">
      <c r="A425" s="1">
        <v>45404</v>
      </c>
      <c r="B425" s="2">
        <v>0.46527777777777773</v>
      </c>
      <c r="C425">
        <v>11.9</v>
      </c>
      <c r="D425">
        <v>12.1</v>
      </c>
      <c r="E425">
        <v>11.9</v>
      </c>
      <c r="F425">
        <v>64</v>
      </c>
      <c r="G425">
        <v>5.3</v>
      </c>
      <c r="H425">
        <v>2.6</v>
      </c>
      <c r="I425" t="s">
        <v>3</v>
      </c>
      <c r="J425">
        <v>0.22</v>
      </c>
      <c r="K425">
        <v>7</v>
      </c>
      <c r="L425" t="s">
        <v>4</v>
      </c>
      <c r="M425">
        <v>11.9</v>
      </c>
      <c r="N425">
        <v>11.4</v>
      </c>
      <c r="O425">
        <v>11.4</v>
      </c>
      <c r="P425">
        <v>1003.3</v>
      </c>
      <c r="Q425">
        <v>0</v>
      </c>
      <c r="R425">
        <v>0</v>
      </c>
      <c r="S425">
        <v>2.1999999999999999E-2</v>
      </c>
      <c r="T425">
        <v>0</v>
      </c>
      <c r="U425">
        <v>20.3</v>
      </c>
      <c r="V425">
        <v>43</v>
      </c>
      <c r="W425">
        <v>7.3</v>
      </c>
      <c r="X425">
        <v>19.2</v>
      </c>
      <c r="Y425">
        <v>8.25</v>
      </c>
      <c r="Z425">
        <v>7.3599999999999999E-2</v>
      </c>
      <c r="AA425">
        <v>117</v>
      </c>
      <c r="AB425">
        <v>1</v>
      </c>
      <c r="AC425">
        <v>100</v>
      </c>
      <c r="AD425">
        <v>5</v>
      </c>
      <c r="AE425" s="7">
        <f t="shared" si="68"/>
        <v>22</v>
      </c>
      <c r="AF425" s="7">
        <f t="shared" si="69"/>
        <v>4</v>
      </c>
      <c r="AG425" s="7">
        <f t="shared" si="70"/>
        <v>2024</v>
      </c>
      <c r="AH425" s="8">
        <f t="shared" si="71"/>
        <v>11</v>
      </c>
      <c r="AI425" s="8">
        <f t="shared" si="72"/>
        <v>10</v>
      </c>
      <c r="AJ425" s="9">
        <f t="shared" si="73"/>
        <v>1110</v>
      </c>
      <c r="AK425" s="23">
        <f t="shared" si="74"/>
        <v>11</v>
      </c>
      <c r="AL425" s="8">
        <f t="shared" si="75"/>
        <v>11</v>
      </c>
      <c r="AM425" s="8">
        <f t="shared" si="77"/>
        <v>22</v>
      </c>
      <c r="AN425" s="10">
        <f t="shared" si="67"/>
        <v>45404</v>
      </c>
      <c r="AO425" s="10">
        <f t="shared" si="76"/>
        <v>45405</v>
      </c>
    </row>
    <row r="426" spans="1:41" x14ac:dyDescent="0.35">
      <c r="A426" s="1">
        <v>45404</v>
      </c>
      <c r="B426" s="2">
        <v>0.46875</v>
      </c>
      <c r="C426">
        <v>11.9</v>
      </c>
      <c r="D426">
        <v>11.9</v>
      </c>
      <c r="E426">
        <v>11.8</v>
      </c>
      <c r="F426">
        <v>64</v>
      </c>
      <c r="G426">
        <v>5.3</v>
      </c>
      <c r="H426">
        <v>2.6</v>
      </c>
      <c r="I426" t="s">
        <v>0</v>
      </c>
      <c r="J426">
        <v>0.22</v>
      </c>
      <c r="K426">
        <v>6.1</v>
      </c>
      <c r="L426" t="s">
        <v>4</v>
      </c>
      <c r="M426">
        <v>11.9</v>
      </c>
      <c r="N426">
        <v>11.3</v>
      </c>
      <c r="O426">
        <v>11.3</v>
      </c>
      <c r="P426">
        <v>1003.3</v>
      </c>
      <c r="Q426">
        <v>0</v>
      </c>
      <c r="R426">
        <v>0</v>
      </c>
      <c r="S426">
        <v>2.1999999999999999E-2</v>
      </c>
      <c r="T426">
        <v>0</v>
      </c>
      <c r="U426">
        <v>20.3</v>
      </c>
      <c r="V426">
        <v>43</v>
      </c>
      <c r="W426">
        <v>7.3</v>
      </c>
      <c r="X426">
        <v>19.2</v>
      </c>
      <c r="Y426">
        <v>8.25</v>
      </c>
      <c r="Z426">
        <v>7.3599999999999999E-2</v>
      </c>
      <c r="AA426">
        <v>117</v>
      </c>
      <c r="AB426">
        <v>1</v>
      </c>
      <c r="AC426">
        <v>100</v>
      </c>
      <c r="AD426">
        <v>5</v>
      </c>
      <c r="AE426" s="7">
        <f t="shared" si="68"/>
        <v>22</v>
      </c>
      <c r="AF426" s="7">
        <f t="shared" si="69"/>
        <v>4</v>
      </c>
      <c r="AG426" s="7">
        <f t="shared" si="70"/>
        <v>2024</v>
      </c>
      <c r="AH426" s="8">
        <f t="shared" si="71"/>
        <v>11</v>
      </c>
      <c r="AI426" s="8">
        <f t="shared" si="72"/>
        <v>15</v>
      </c>
      <c r="AJ426" s="9">
        <f t="shared" si="73"/>
        <v>1115</v>
      </c>
      <c r="AK426" s="23">
        <f t="shared" si="74"/>
        <v>11</v>
      </c>
      <c r="AL426" s="8">
        <f t="shared" si="75"/>
        <v>11</v>
      </c>
      <c r="AM426" s="8">
        <f t="shared" si="77"/>
        <v>22</v>
      </c>
      <c r="AN426" s="10">
        <f t="shared" si="67"/>
        <v>45404</v>
      </c>
      <c r="AO426" s="10">
        <f t="shared" si="76"/>
        <v>45405</v>
      </c>
    </row>
    <row r="427" spans="1:41" x14ac:dyDescent="0.35">
      <c r="A427" s="1">
        <v>45404</v>
      </c>
      <c r="B427" s="2">
        <v>0.47222222222222227</v>
      </c>
      <c r="C427">
        <v>12.1</v>
      </c>
      <c r="D427">
        <v>12.1</v>
      </c>
      <c r="E427">
        <v>11.9</v>
      </c>
      <c r="F427">
        <v>67</v>
      </c>
      <c r="G427">
        <v>6.1</v>
      </c>
      <c r="H427">
        <v>2.6</v>
      </c>
      <c r="I427" t="s">
        <v>6</v>
      </c>
      <c r="J427">
        <v>0.22</v>
      </c>
      <c r="K427">
        <v>7.8</v>
      </c>
      <c r="L427" t="s">
        <v>4</v>
      </c>
      <c r="M427">
        <v>12.1</v>
      </c>
      <c r="N427">
        <v>11.6</v>
      </c>
      <c r="O427">
        <v>11.6</v>
      </c>
      <c r="P427">
        <v>1003.2</v>
      </c>
      <c r="Q427">
        <v>0</v>
      </c>
      <c r="R427">
        <v>0</v>
      </c>
      <c r="S427">
        <v>2.1999999999999999E-2</v>
      </c>
      <c r="T427">
        <v>0</v>
      </c>
      <c r="U427">
        <v>20.3</v>
      </c>
      <c r="V427">
        <v>43</v>
      </c>
      <c r="W427">
        <v>7.3</v>
      </c>
      <c r="X427">
        <v>19.2</v>
      </c>
      <c r="Y427">
        <v>8.25</v>
      </c>
      <c r="Z427">
        <v>7.3599999999999999E-2</v>
      </c>
      <c r="AA427">
        <v>116</v>
      </c>
      <c r="AB427">
        <v>1</v>
      </c>
      <c r="AC427">
        <v>100</v>
      </c>
      <c r="AD427">
        <v>5</v>
      </c>
      <c r="AE427" s="7">
        <f t="shared" si="68"/>
        <v>22</v>
      </c>
      <c r="AF427" s="7">
        <f t="shared" si="69"/>
        <v>4</v>
      </c>
      <c r="AG427" s="7">
        <f t="shared" si="70"/>
        <v>2024</v>
      </c>
      <c r="AH427" s="8">
        <f t="shared" si="71"/>
        <v>11</v>
      </c>
      <c r="AI427" s="8">
        <f t="shared" si="72"/>
        <v>20</v>
      </c>
      <c r="AJ427" s="9">
        <f t="shared" si="73"/>
        <v>1120</v>
      </c>
      <c r="AK427" s="23">
        <f t="shared" si="74"/>
        <v>11</v>
      </c>
      <c r="AL427" s="8">
        <f t="shared" si="75"/>
        <v>11</v>
      </c>
      <c r="AM427" s="8">
        <f t="shared" si="77"/>
        <v>22</v>
      </c>
      <c r="AN427" s="10">
        <f t="shared" si="67"/>
        <v>45404</v>
      </c>
      <c r="AO427" s="10">
        <f t="shared" si="76"/>
        <v>45405</v>
      </c>
    </row>
    <row r="428" spans="1:41" x14ac:dyDescent="0.35">
      <c r="A428" s="1">
        <v>45404</v>
      </c>
      <c r="B428" s="2">
        <v>0.47569444444444442</v>
      </c>
      <c r="C428">
        <v>12.2</v>
      </c>
      <c r="D428">
        <v>12.2</v>
      </c>
      <c r="E428">
        <v>12.1</v>
      </c>
      <c r="F428">
        <v>67</v>
      </c>
      <c r="G428">
        <v>6.2</v>
      </c>
      <c r="H428">
        <v>3.5</v>
      </c>
      <c r="I428" t="s">
        <v>1</v>
      </c>
      <c r="J428">
        <v>0.28999999999999998</v>
      </c>
      <c r="K428">
        <v>5.2</v>
      </c>
      <c r="L428" t="s">
        <v>6</v>
      </c>
      <c r="M428">
        <v>11.9</v>
      </c>
      <c r="N428">
        <v>11.7</v>
      </c>
      <c r="O428">
        <v>11.4</v>
      </c>
      <c r="P428">
        <v>1003.2</v>
      </c>
      <c r="Q428">
        <v>0</v>
      </c>
      <c r="R428">
        <v>0</v>
      </c>
      <c r="S428">
        <v>2.1000000000000001E-2</v>
      </c>
      <c r="T428">
        <v>0</v>
      </c>
      <c r="U428">
        <v>20.3</v>
      </c>
      <c r="V428">
        <v>43</v>
      </c>
      <c r="W428">
        <v>7.3</v>
      </c>
      <c r="X428">
        <v>19.2</v>
      </c>
      <c r="Y428">
        <v>8.25</v>
      </c>
      <c r="Z428">
        <v>7.3599999999999999E-2</v>
      </c>
      <c r="AA428">
        <v>118</v>
      </c>
      <c r="AB428">
        <v>1</v>
      </c>
      <c r="AC428">
        <v>100</v>
      </c>
      <c r="AD428">
        <v>5</v>
      </c>
      <c r="AE428" s="7">
        <f t="shared" si="68"/>
        <v>22</v>
      </c>
      <c r="AF428" s="7">
        <f t="shared" si="69"/>
        <v>4</v>
      </c>
      <c r="AG428" s="7">
        <f t="shared" si="70"/>
        <v>2024</v>
      </c>
      <c r="AH428" s="8">
        <f t="shared" si="71"/>
        <v>11</v>
      </c>
      <c r="AI428" s="8">
        <f t="shared" si="72"/>
        <v>25</v>
      </c>
      <c r="AJ428" s="9">
        <f t="shared" si="73"/>
        <v>1125</v>
      </c>
      <c r="AK428" s="23">
        <f t="shared" si="74"/>
        <v>11</v>
      </c>
      <c r="AL428" s="8">
        <f t="shared" si="75"/>
        <v>11</v>
      </c>
      <c r="AM428" s="8">
        <f t="shared" si="77"/>
        <v>22</v>
      </c>
      <c r="AN428" s="10">
        <f t="shared" si="67"/>
        <v>45404</v>
      </c>
      <c r="AO428" s="10">
        <f t="shared" si="76"/>
        <v>45405</v>
      </c>
    </row>
    <row r="429" spans="1:41" x14ac:dyDescent="0.35">
      <c r="A429" s="1">
        <v>45404</v>
      </c>
      <c r="B429" s="2">
        <v>0.47916666666666669</v>
      </c>
      <c r="C429">
        <v>12.6</v>
      </c>
      <c r="D429">
        <v>12.6</v>
      </c>
      <c r="E429">
        <v>12.2</v>
      </c>
      <c r="F429">
        <v>68</v>
      </c>
      <c r="G429">
        <v>6.8</v>
      </c>
      <c r="H429">
        <v>6.1</v>
      </c>
      <c r="I429" t="s">
        <v>0</v>
      </c>
      <c r="J429">
        <v>0.51</v>
      </c>
      <c r="K429">
        <v>11.3</v>
      </c>
      <c r="L429" t="s">
        <v>0</v>
      </c>
      <c r="M429">
        <v>11.5</v>
      </c>
      <c r="N429">
        <v>12.1</v>
      </c>
      <c r="O429">
        <v>11</v>
      </c>
      <c r="P429">
        <v>1003.3</v>
      </c>
      <c r="Q429">
        <v>0</v>
      </c>
      <c r="R429">
        <v>0</v>
      </c>
      <c r="S429">
        <v>0.02</v>
      </c>
      <c r="T429">
        <v>0</v>
      </c>
      <c r="U429">
        <v>20.3</v>
      </c>
      <c r="V429">
        <v>43</v>
      </c>
      <c r="W429">
        <v>7.3</v>
      </c>
      <c r="X429">
        <v>19.2</v>
      </c>
      <c r="Y429">
        <v>8.25</v>
      </c>
      <c r="Z429">
        <v>7.3599999999999999E-2</v>
      </c>
      <c r="AA429">
        <v>117</v>
      </c>
      <c r="AB429">
        <v>1</v>
      </c>
      <c r="AC429">
        <v>100</v>
      </c>
      <c r="AD429">
        <v>5</v>
      </c>
      <c r="AE429" s="7">
        <f t="shared" si="68"/>
        <v>22</v>
      </c>
      <c r="AF429" s="7">
        <f t="shared" si="69"/>
        <v>4</v>
      </c>
      <c r="AG429" s="7">
        <f t="shared" si="70"/>
        <v>2024</v>
      </c>
      <c r="AH429" s="8">
        <f t="shared" si="71"/>
        <v>11</v>
      </c>
      <c r="AI429" s="8">
        <f t="shared" si="72"/>
        <v>30</v>
      </c>
      <c r="AJ429" s="9">
        <f t="shared" si="73"/>
        <v>1130</v>
      </c>
      <c r="AK429" s="23">
        <f t="shared" si="74"/>
        <v>11</v>
      </c>
      <c r="AL429" s="8">
        <f t="shared" si="75"/>
        <v>11</v>
      </c>
      <c r="AM429" s="8">
        <f t="shared" si="77"/>
        <v>22</v>
      </c>
      <c r="AN429" s="10">
        <f t="shared" si="67"/>
        <v>45404</v>
      </c>
      <c r="AO429" s="10">
        <f t="shared" si="76"/>
        <v>45405</v>
      </c>
    </row>
    <row r="430" spans="1:41" x14ac:dyDescent="0.35">
      <c r="A430" s="1">
        <v>45404</v>
      </c>
      <c r="B430" s="2">
        <v>0.4826388888888889</v>
      </c>
      <c r="C430">
        <v>12.8</v>
      </c>
      <c r="D430">
        <v>12.8</v>
      </c>
      <c r="E430">
        <v>12.6</v>
      </c>
      <c r="F430">
        <v>69</v>
      </c>
      <c r="G430">
        <v>7.3</v>
      </c>
      <c r="H430">
        <v>4.3</v>
      </c>
      <c r="I430" t="s">
        <v>1</v>
      </c>
      <c r="J430">
        <v>0.36</v>
      </c>
      <c r="K430">
        <v>9.6</v>
      </c>
      <c r="L430" t="s">
        <v>1</v>
      </c>
      <c r="M430">
        <v>12.3</v>
      </c>
      <c r="N430">
        <v>12.4</v>
      </c>
      <c r="O430">
        <v>11.9</v>
      </c>
      <c r="P430">
        <v>1003.1</v>
      </c>
      <c r="Q430">
        <v>0</v>
      </c>
      <c r="R430">
        <v>0</v>
      </c>
      <c r="S430">
        <v>1.9E-2</v>
      </c>
      <c r="T430">
        <v>0</v>
      </c>
      <c r="U430">
        <v>20.3</v>
      </c>
      <c r="V430">
        <v>43</v>
      </c>
      <c r="W430">
        <v>7.3</v>
      </c>
      <c r="X430">
        <v>19.2</v>
      </c>
      <c r="Y430">
        <v>8.25</v>
      </c>
      <c r="Z430">
        <v>7.3599999999999999E-2</v>
      </c>
      <c r="AA430">
        <v>117</v>
      </c>
      <c r="AB430">
        <v>1</v>
      </c>
      <c r="AC430">
        <v>100</v>
      </c>
      <c r="AD430">
        <v>5</v>
      </c>
      <c r="AE430" s="7">
        <f t="shared" si="68"/>
        <v>22</v>
      </c>
      <c r="AF430" s="7">
        <f t="shared" si="69"/>
        <v>4</v>
      </c>
      <c r="AG430" s="7">
        <f t="shared" si="70"/>
        <v>2024</v>
      </c>
      <c r="AH430" s="8">
        <f t="shared" si="71"/>
        <v>11</v>
      </c>
      <c r="AI430" s="8">
        <f t="shared" si="72"/>
        <v>35</v>
      </c>
      <c r="AJ430" s="9">
        <f t="shared" si="73"/>
        <v>1135</v>
      </c>
      <c r="AK430" s="23">
        <f t="shared" si="74"/>
        <v>11</v>
      </c>
      <c r="AL430" s="8">
        <f t="shared" si="75"/>
        <v>11</v>
      </c>
      <c r="AM430" s="8">
        <f t="shared" si="77"/>
        <v>22</v>
      </c>
      <c r="AN430" s="10">
        <f t="shared" si="67"/>
        <v>45404</v>
      </c>
      <c r="AO430" s="10">
        <f t="shared" si="76"/>
        <v>45405</v>
      </c>
    </row>
    <row r="431" spans="1:41" x14ac:dyDescent="0.35">
      <c r="A431" s="1">
        <v>45404</v>
      </c>
      <c r="B431" s="2">
        <v>0.4861111111111111</v>
      </c>
      <c r="C431">
        <v>13</v>
      </c>
      <c r="D431">
        <v>13</v>
      </c>
      <c r="E431">
        <v>12.8</v>
      </c>
      <c r="F431">
        <v>66</v>
      </c>
      <c r="G431">
        <v>6.8</v>
      </c>
      <c r="H431">
        <v>5.2</v>
      </c>
      <c r="I431" t="s">
        <v>0</v>
      </c>
      <c r="J431">
        <v>0.43</v>
      </c>
      <c r="K431">
        <v>13</v>
      </c>
      <c r="L431" t="s">
        <v>0</v>
      </c>
      <c r="M431">
        <v>12.3</v>
      </c>
      <c r="N431">
        <v>12.4</v>
      </c>
      <c r="O431">
        <v>11.7</v>
      </c>
      <c r="P431">
        <v>1003.1</v>
      </c>
      <c r="Q431">
        <v>0</v>
      </c>
      <c r="R431">
        <v>0</v>
      </c>
      <c r="S431">
        <v>1.9E-2</v>
      </c>
      <c r="T431">
        <v>0</v>
      </c>
      <c r="U431">
        <v>20.399999999999999</v>
      </c>
      <c r="V431">
        <v>43</v>
      </c>
      <c r="W431">
        <v>7.4</v>
      </c>
      <c r="X431">
        <v>19.2</v>
      </c>
      <c r="Y431">
        <v>8.25</v>
      </c>
      <c r="Z431">
        <v>7.3599999999999999E-2</v>
      </c>
      <c r="AA431">
        <v>116</v>
      </c>
      <c r="AB431">
        <v>1</v>
      </c>
      <c r="AC431">
        <v>100</v>
      </c>
      <c r="AD431">
        <v>5</v>
      </c>
      <c r="AE431" s="7">
        <f t="shared" si="68"/>
        <v>22</v>
      </c>
      <c r="AF431" s="7">
        <f t="shared" si="69"/>
        <v>4</v>
      </c>
      <c r="AG431" s="7">
        <f t="shared" si="70"/>
        <v>2024</v>
      </c>
      <c r="AH431" s="8">
        <f t="shared" si="71"/>
        <v>11</v>
      </c>
      <c r="AI431" s="8">
        <f t="shared" si="72"/>
        <v>40</v>
      </c>
      <c r="AJ431" s="9">
        <f t="shared" si="73"/>
        <v>1140</v>
      </c>
      <c r="AK431" s="23">
        <f t="shared" si="74"/>
        <v>11</v>
      </c>
      <c r="AL431" s="8">
        <f t="shared" si="75"/>
        <v>11</v>
      </c>
      <c r="AM431" s="8">
        <f t="shared" si="77"/>
        <v>22</v>
      </c>
      <c r="AN431" s="10">
        <f t="shared" si="67"/>
        <v>45404</v>
      </c>
      <c r="AO431" s="10">
        <f t="shared" si="76"/>
        <v>45405</v>
      </c>
    </row>
    <row r="432" spans="1:41" x14ac:dyDescent="0.35">
      <c r="A432" s="1">
        <v>45404</v>
      </c>
      <c r="B432" s="2">
        <v>0.48958333333333331</v>
      </c>
      <c r="C432">
        <v>13.1</v>
      </c>
      <c r="D432">
        <v>13.2</v>
      </c>
      <c r="E432">
        <v>13</v>
      </c>
      <c r="F432">
        <v>62</v>
      </c>
      <c r="G432">
        <v>5.9</v>
      </c>
      <c r="H432">
        <v>7</v>
      </c>
      <c r="I432" t="s">
        <v>0</v>
      </c>
      <c r="J432">
        <v>0.57999999999999996</v>
      </c>
      <c r="K432">
        <v>13</v>
      </c>
      <c r="L432" t="s">
        <v>0</v>
      </c>
      <c r="M432">
        <v>11.7</v>
      </c>
      <c r="N432">
        <v>12.4</v>
      </c>
      <c r="O432">
        <v>11.1</v>
      </c>
      <c r="P432">
        <v>1003</v>
      </c>
      <c r="Q432">
        <v>0</v>
      </c>
      <c r="R432">
        <v>0</v>
      </c>
      <c r="S432">
        <v>1.7999999999999999E-2</v>
      </c>
      <c r="T432">
        <v>0</v>
      </c>
      <c r="U432">
        <v>20.399999999999999</v>
      </c>
      <c r="V432">
        <v>43</v>
      </c>
      <c r="W432">
        <v>7.4</v>
      </c>
      <c r="X432">
        <v>19.2</v>
      </c>
      <c r="Y432">
        <v>8.25</v>
      </c>
      <c r="Z432">
        <v>7.3599999999999999E-2</v>
      </c>
      <c r="AA432">
        <v>117</v>
      </c>
      <c r="AB432">
        <v>1</v>
      </c>
      <c r="AC432">
        <v>100</v>
      </c>
      <c r="AD432">
        <v>5</v>
      </c>
      <c r="AE432" s="7">
        <f t="shared" si="68"/>
        <v>22</v>
      </c>
      <c r="AF432" s="7">
        <f t="shared" si="69"/>
        <v>4</v>
      </c>
      <c r="AG432" s="7">
        <f t="shared" si="70"/>
        <v>2024</v>
      </c>
      <c r="AH432" s="8">
        <f t="shared" si="71"/>
        <v>11</v>
      </c>
      <c r="AI432" s="8">
        <f t="shared" si="72"/>
        <v>45</v>
      </c>
      <c r="AJ432" s="9">
        <f t="shared" si="73"/>
        <v>1145</v>
      </c>
      <c r="AK432" s="23">
        <f t="shared" si="74"/>
        <v>11</v>
      </c>
      <c r="AL432" s="8">
        <f t="shared" si="75"/>
        <v>11</v>
      </c>
      <c r="AM432" s="8">
        <f t="shared" si="77"/>
        <v>22</v>
      </c>
      <c r="AN432" s="10">
        <f t="shared" si="67"/>
        <v>45404</v>
      </c>
      <c r="AO432" s="10">
        <f t="shared" si="76"/>
        <v>45405</v>
      </c>
    </row>
    <row r="433" spans="1:41" x14ac:dyDescent="0.35">
      <c r="A433" s="1">
        <v>45404</v>
      </c>
      <c r="B433" s="2">
        <v>0.49305555555555558</v>
      </c>
      <c r="C433">
        <v>13.1</v>
      </c>
      <c r="D433">
        <v>13.1</v>
      </c>
      <c r="E433">
        <v>13</v>
      </c>
      <c r="F433">
        <v>71</v>
      </c>
      <c r="G433">
        <v>7.9</v>
      </c>
      <c r="H433">
        <v>7.8</v>
      </c>
      <c r="I433" t="s">
        <v>0</v>
      </c>
      <c r="J433">
        <v>0.65</v>
      </c>
      <c r="K433">
        <v>15.7</v>
      </c>
      <c r="L433" t="s">
        <v>0</v>
      </c>
      <c r="M433">
        <v>11.3</v>
      </c>
      <c r="N433">
        <v>12.7</v>
      </c>
      <c r="O433">
        <v>10.9</v>
      </c>
      <c r="P433">
        <v>1003</v>
      </c>
      <c r="Q433">
        <v>0</v>
      </c>
      <c r="R433">
        <v>0</v>
      </c>
      <c r="S433">
        <v>1.7999999999999999E-2</v>
      </c>
      <c r="T433">
        <v>0</v>
      </c>
      <c r="U433">
        <v>20.399999999999999</v>
      </c>
      <c r="V433">
        <v>43</v>
      </c>
      <c r="W433">
        <v>7.4</v>
      </c>
      <c r="X433">
        <v>19.2</v>
      </c>
      <c r="Y433">
        <v>8.25</v>
      </c>
      <c r="Z433">
        <v>7.3599999999999999E-2</v>
      </c>
      <c r="AA433">
        <v>117</v>
      </c>
      <c r="AB433">
        <v>1</v>
      </c>
      <c r="AC433">
        <v>100</v>
      </c>
      <c r="AD433">
        <v>5</v>
      </c>
      <c r="AE433" s="7">
        <f t="shared" si="68"/>
        <v>22</v>
      </c>
      <c r="AF433" s="7">
        <f t="shared" si="69"/>
        <v>4</v>
      </c>
      <c r="AG433" s="7">
        <f t="shared" si="70"/>
        <v>2024</v>
      </c>
      <c r="AH433" s="8">
        <f t="shared" si="71"/>
        <v>11</v>
      </c>
      <c r="AI433" s="8">
        <f t="shared" si="72"/>
        <v>50</v>
      </c>
      <c r="AJ433" s="9">
        <f t="shared" si="73"/>
        <v>1150</v>
      </c>
      <c r="AK433" s="23">
        <f t="shared" si="74"/>
        <v>11</v>
      </c>
      <c r="AL433" s="8">
        <f t="shared" si="75"/>
        <v>11</v>
      </c>
      <c r="AM433" s="8">
        <f t="shared" si="77"/>
        <v>22</v>
      </c>
      <c r="AN433" s="10">
        <f t="shared" si="67"/>
        <v>45404</v>
      </c>
      <c r="AO433" s="10">
        <f t="shared" si="76"/>
        <v>45405</v>
      </c>
    </row>
    <row r="434" spans="1:41" x14ac:dyDescent="0.35">
      <c r="A434" s="1">
        <v>45404</v>
      </c>
      <c r="B434" s="2">
        <v>0.49652777777777773</v>
      </c>
      <c r="C434">
        <v>13.1</v>
      </c>
      <c r="D434">
        <v>13.2</v>
      </c>
      <c r="E434">
        <v>13.1</v>
      </c>
      <c r="F434">
        <v>65</v>
      </c>
      <c r="G434">
        <v>6.6</v>
      </c>
      <c r="H434">
        <v>6.1</v>
      </c>
      <c r="I434" t="s">
        <v>0</v>
      </c>
      <c r="J434">
        <v>0.51</v>
      </c>
      <c r="K434">
        <v>15.7</v>
      </c>
      <c r="L434" t="s">
        <v>0</v>
      </c>
      <c r="M434">
        <v>12.1</v>
      </c>
      <c r="N434">
        <v>12.5</v>
      </c>
      <c r="O434">
        <v>11.6</v>
      </c>
      <c r="P434">
        <v>1003</v>
      </c>
      <c r="Q434">
        <v>0</v>
      </c>
      <c r="R434">
        <v>0</v>
      </c>
      <c r="S434">
        <v>1.7999999999999999E-2</v>
      </c>
      <c r="T434">
        <v>0</v>
      </c>
      <c r="U434">
        <v>20.5</v>
      </c>
      <c r="V434">
        <v>44</v>
      </c>
      <c r="W434">
        <v>7.8</v>
      </c>
      <c r="X434">
        <v>19.399999999999999</v>
      </c>
      <c r="Y434">
        <v>8.35</v>
      </c>
      <c r="Z434">
        <v>7.3499999999999996E-2</v>
      </c>
      <c r="AA434">
        <v>116</v>
      </c>
      <c r="AB434">
        <v>1</v>
      </c>
      <c r="AC434">
        <v>100</v>
      </c>
      <c r="AD434">
        <v>5</v>
      </c>
      <c r="AE434" s="7">
        <f t="shared" si="68"/>
        <v>22</v>
      </c>
      <c r="AF434" s="7">
        <f t="shared" si="69"/>
        <v>4</v>
      </c>
      <c r="AG434" s="7">
        <f t="shared" si="70"/>
        <v>2024</v>
      </c>
      <c r="AH434" s="8">
        <f t="shared" si="71"/>
        <v>11</v>
      </c>
      <c r="AI434" s="8">
        <f t="shared" si="72"/>
        <v>55</v>
      </c>
      <c r="AJ434" s="9">
        <f t="shared" si="73"/>
        <v>1155</v>
      </c>
      <c r="AK434" s="23">
        <f t="shared" si="74"/>
        <v>11</v>
      </c>
      <c r="AL434" s="8">
        <f t="shared" si="75"/>
        <v>11</v>
      </c>
      <c r="AM434" s="8">
        <f t="shared" si="77"/>
        <v>22</v>
      </c>
      <c r="AN434" s="10">
        <f t="shared" si="67"/>
        <v>45404</v>
      </c>
      <c r="AO434" s="10">
        <f t="shared" si="76"/>
        <v>45405</v>
      </c>
    </row>
    <row r="435" spans="1:41" x14ac:dyDescent="0.35">
      <c r="A435" s="1">
        <v>45404</v>
      </c>
      <c r="B435" s="2">
        <v>0.5</v>
      </c>
      <c r="C435">
        <v>12.7</v>
      </c>
      <c r="D435">
        <v>13.1</v>
      </c>
      <c r="E435">
        <v>12.7</v>
      </c>
      <c r="F435">
        <v>63</v>
      </c>
      <c r="G435">
        <v>5.9</v>
      </c>
      <c r="H435">
        <v>3.5</v>
      </c>
      <c r="I435" t="s">
        <v>6</v>
      </c>
      <c r="J435">
        <v>0.28999999999999998</v>
      </c>
      <c r="K435">
        <v>9.6</v>
      </c>
      <c r="L435" t="s">
        <v>0</v>
      </c>
      <c r="M435">
        <v>12.5</v>
      </c>
      <c r="N435">
        <v>12.1</v>
      </c>
      <c r="O435">
        <v>11.9</v>
      </c>
      <c r="P435">
        <v>1003.1</v>
      </c>
      <c r="Q435">
        <v>0</v>
      </c>
      <c r="R435">
        <v>0</v>
      </c>
      <c r="S435">
        <v>1.9E-2</v>
      </c>
      <c r="T435">
        <v>0</v>
      </c>
      <c r="U435">
        <v>20.5</v>
      </c>
      <c r="V435">
        <v>44</v>
      </c>
      <c r="W435">
        <v>7.8</v>
      </c>
      <c r="X435">
        <v>19.399999999999999</v>
      </c>
      <c r="Y435">
        <v>8.35</v>
      </c>
      <c r="Z435">
        <v>7.3499999999999996E-2</v>
      </c>
      <c r="AA435">
        <v>116</v>
      </c>
      <c r="AB435">
        <v>1</v>
      </c>
      <c r="AC435">
        <v>100</v>
      </c>
      <c r="AD435">
        <v>5</v>
      </c>
      <c r="AE435" s="7">
        <f t="shared" si="68"/>
        <v>22</v>
      </c>
      <c r="AF435" s="7">
        <f t="shared" si="69"/>
        <v>4</v>
      </c>
      <c r="AG435" s="7">
        <f t="shared" si="70"/>
        <v>2024</v>
      </c>
      <c r="AH435" s="8">
        <f t="shared" si="71"/>
        <v>12</v>
      </c>
      <c r="AI435" s="8">
        <f t="shared" si="72"/>
        <v>0</v>
      </c>
      <c r="AJ435" s="9">
        <f t="shared" si="73"/>
        <v>1200</v>
      </c>
      <c r="AK435" s="23">
        <f t="shared" si="74"/>
        <v>11</v>
      </c>
      <c r="AL435" s="8">
        <f t="shared" si="75"/>
        <v>11</v>
      </c>
      <c r="AM435" s="8">
        <f t="shared" si="77"/>
        <v>22</v>
      </c>
      <c r="AN435" s="10">
        <f t="shared" si="67"/>
        <v>45404</v>
      </c>
      <c r="AO435" s="10">
        <f t="shared" si="76"/>
        <v>45405</v>
      </c>
    </row>
    <row r="436" spans="1:41" x14ac:dyDescent="0.35">
      <c r="A436" s="1">
        <v>45404</v>
      </c>
      <c r="B436" s="2">
        <v>0.50347222222222221</v>
      </c>
      <c r="C436">
        <v>12.6</v>
      </c>
      <c r="D436">
        <v>12.7</v>
      </c>
      <c r="E436">
        <v>12.6</v>
      </c>
      <c r="F436">
        <v>66</v>
      </c>
      <c r="G436">
        <v>6.4</v>
      </c>
      <c r="H436">
        <v>2.6</v>
      </c>
      <c r="I436" t="s">
        <v>0</v>
      </c>
      <c r="J436">
        <v>0.22</v>
      </c>
      <c r="K436">
        <v>7</v>
      </c>
      <c r="L436" t="s">
        <v>5</v>
      </c>
      <c r="M436">
        <v>12.6</v>
      </c>
      <c r="N436">
        <v>12</v>
      </c>
      <c r="O436">
        <v>12</v>
      </c>
      <c r="P436">
        <v>1003.1</v>
      </c>
      <c r="Q436">
        <v>0</v>
      </c>
      <c r="R436">
        <v>0</v>
      </c>
      <c r="S436">
        <v>0.02</v>
      </c>
      <c r="T436">
        <v>0</v>
      </c>
      <c r="U436">
        <v>20.5</v>
      </c>
      <c r="V436">
        <v>44</v>
      </c>
      <c r="W436">
        <v>7.8</v>
      </c>
      <c r="X436">
        <v>19.399999999999999</v>
      </c>
      <c r="Y436">
        <v>8.35</v>
      </c>
      <c r="Z436">
        <v>7.3499999999999996E-2</v>
      </c>
      <c r="AA436">
        <v>117</v>
      </c>
      <c r="AB436">
        <v>1</v>
      </c>
      <c r="AC436">
        <v>100</v>
      </c>
      <c r="AD436">
        <v>5</v>
      </c>
      <c r="AE436" s="7">
        <f t="shared" si="68"/>
        <v>22</v>
      </c>
      <c r="AF436" s="7">
        <f t="shared" si="69"/>
        <v>4</v>
      </c>
      <c r="AG436" s="7">
        <f t="shared" si="70"/>
        <v>2024</v>
      </c>
      <c r="AH436" s="8">
        <f t="shared" si="71"/>
        <v>12</v>
      </c>
      <c r="AI436" s="8">
        <f t="shared" si="72"/>
        <v>5</v>
      </c>
      <c r="AJ436" s="9">
        <f t="shared" si="73"/>
        <v>1205</v>
      </c>
      <c r="AK436" s="23">
        <f t="shared" si="74"/>
        <v>12</v>
      </c>
      <c r="AL436" s="8">
        <f t="shared" si="75"/>
        <v>12</v>
      </c>
      <c r="AM436" s="8">
        <f t="shared" si="77"/>
        <v>22</v>
      </c>
      <c r="AN436" s="10">
        <f t="shared" si="67"/>
        <v>45404</v>
      </c>
      <c r="AO436" s="10">
        <f t="shared" si="76"/>
        <v>45405</v>
      </c>
    </row>
    <row r="437" spans="1:41" x14ac:dyDescent="0.35">
      <c r="A437" s="1">
        <v>45404</v>
      </c>
      <c r="B437" s="2">
        <v>0.50694444444444442</v>
      </c>
      <c r="C437">
        <v>12.8</v>
      </c>
      <c r="D437">
        <v>12.8</v>
      </c>
      <c r="E437">
        <v>12.6</v>
      </c>
      <c r="F437">
        <v>64</v>
      </c>
      <c r="G437">
        <v>6.1</v>
      </c>
      <c r="H437">
        <v>3.5</v>
      </c>
      <c r="I437" t="s">
        <v>0</v>
      </c>
      <c r="J437">
        <v>0.28999999999999998</v>
      </c>
      <c r="K437">
        <v>8.6999999999999993</v>
      </c>
      <c r="L437" t="s">
        <v>0</v>
      </c>
      <c r="M437">
        <v>12.6</v>
      </c>
      <c r="N437">
        <v>12.2</v>
      </c>
      <c r="O437">
        <v>11.9</v>
      </c>
      <c r="P437">
        <v>1003</v>
      </c>
      <c r="Q437">
        <v>0</v>
      </c>
      <c r="R437">
        <v>0</v>
      </c>
      <c r="S437">
        <v>1.9E-2</v>
      </c>
      <c r="T437">
        <v>0</v>
      </c>
      <c r="U437">
        <v>20.5</v>
      </c>
      <c r="V437">
        <v>44</v>
      </c>
      <c r="W437">
        <v>7.8</v>
      </c>
      <c r="X437">
        <v>19.399999999999999</v>
      </c>
      <c r="Y437">
        <v>8.35</v>
      </c>
      <c r="Z437">
        <v>7.3499999999999996E-2</v>
      </c>
      <c r="AA437">
        <v>116</v>
      </c>
      <c r="AB437">
        <v>1</v>
      </c>
      <c r="AC437">
        <v>100</v>
      </c>
      <c r="AD437">
        <v>5</v>
      </c>
      <c r="AE437" s="7">
        <f t="shared" si="68"/>
        <v>22</v>
      </c>
      <c r="AF437" s="7">
        <f t="shared" si="69"/>
        <v>4</v>
      </c>
      <c r="AG437" s="7">
        <f t="shared" si="70"/>
        <v>2024</v>
      </c>
      <c r="AH437" s="8">
        <f t="shared" si="71"/>
        <v>12</v>
      </c>
      <c r="AI437" s="8">
        <f t="shared" si="72"/>
        <v>10</v>
      </c>
      <c r="AJ437" s="9">
        <f t="shared" si="73"/>
        <v>1210</v>
      </c>
      <c r="AK437" s="23">
        <f t="shared" si="74"/>
        <v>12</v>
      </c>
      <c r="AL437" s="8">
        <f t="shared" si="75"/>
        <v>12</v>
      </c>
      <c r="AM437" s="8">
        <f t="shared" si="77"/>
        <v>22</v>
      </c>
      <c r="AN437" s="10">
        <f t="shared" si="67"/>
        <v>45404</v>
      </c>
      <c r="AO437" s="10">
        <f t="shared" si="76"/>
        <v>45405</v>
      </c>
    </row>
    <row r="438" spans="1:41" x14ac:dyDescent="0.35">
      <c r="A438" s="1">
        <v>45404</v>
      </c>
      <c r="B438" s="2">
        <v>0.51041666666666663</v>
      </c>
      <c r="C438">
        <v>13</v>
      </c>
      <c r="D438">
        <v>13</v>
      </c>
      <c r="E438">
        <v>12.8</v>
      </c>
      <c r="F438">
        <v>62</v>
      </c>
      <c r="G438">
        <v>5.9</v>
      </c>
      <c r="H438">
        <v>6.1</v>
      </c>
      <c r="I438" t="s">
        <v>0</v>
      </c>
      <c r="J438">
        <v>0.51</v>
      </c>
      <c r="K438">
        <v>13</v>
      </c>
      <c r="L438" t="s">
        <v>0</v>
      </c>
      <c r="M438">
        <v>12.1</v>
      </c>
      <c r="N438">
        <v>12.3</v>
      </c>
      <c r="O438">
        <v>11.4</v>
      </c>
      <c r="P438">
        <v>1003.1</v>
      </c>
      <c r="Q438">
        <v>0</v>
      </c>
      <c r="R438">
        <v>0</v>
      </c>
      <c r="S438">
        <v>1.9E-2</v>
      </c>
      <c r="T438">
        <v>0</v>
      </c>
      <c r="U438">
        <v>20.6</v>
      </c>
      <c r="V438">
        <v>44</v>
      </c>
      <c r="W438">
        <v>7.9</v>
      </c>
      <c r="X438">
        <v>19.5</v>
      </c>
      <c r="Y438">
        <v>8.35</v>
      </c>
      <c r="Z438">
        <v>7.3499999999999996E-2</v>
      </c>
      <c r="AA438">
        <v>117</v>
      </c>
      <c r="AB438">
        <v>1</v>
      </c>
      <c r="AC438">
        <v>100</v>
      </c>
      <c r="AD438">
        <v>5</v>
      </c>
      <c r="AE438" s="7">
        <f t="shared" si="68"/>
        <v>22</v>
      </c>
      <c r="AF438" s="7">
        <f t="shared" si="69"/>
        <v>4</v>
      </c>
      <c r="AG438" s="7">
        <f t="shared" si="70"/>
        <v>2024</v>
      </c>
      <c r="AH438" s="8">
        <f t="shared" si="71"/>
        <v>12</v>
      </c>
      <c r="AI438" s="8">
        <f t="shared" si="72"/>
        <v>15</v>
      </c>
      <c r="AJ438" s="9">
        <f t="shared" si="73"/>
        <v>1215</v>
      </c>
      <c r="AK438" s="23">
        <f t="shared" si="74"/>
        <v>12</v>
      </c>
      <c r="AL438" s="8">
        <f t="shared" si="75"/>
        <v>12</v>
      </c>
      <c r="AM438" s="8">
        <f t="shared" si="77"/>
        <v>22</v>
      </c>
      <c r="AN438" s="10">
        <f t="shared" si="67"/>
        <v>45404</v>
      </c>
      <c r="AO438" s="10">
        <f t="shared" si="76"/>
        <v>45405</v>
      </c>
    </row>
    <row r="439" spans="1:41" x14ac:dyDescent="0.35">
      <c r="A439" s="1">
        <v>45404</v>
      </c>
      <c r="B439" s="2">
        <v>0.51388888888888895</v>
      </c>
      <c r="C439">
        <v>12.8</v>
      </c>
      <c r="D439">
        <v>13</v>
      </c>
      <c r="E439">
        <v>12.8</v>
      </c>
      <c r="F439">
        <v>60</v>
      </c>
      <c r="G439">
        <v>5.2</v>
      </c>
      <c r="H439">
        <v>8.6999999999999993</v>
      </c>
      <c r="I439" t="s">
        <v>0</v>
      </c>
      <c r="J439">
        <v>0.72</v>
      </c>
      <c r="K439">
        <v>16.5</v>
      </c>
      <c r="L439" t="s">
        <v>5</v>
      </c>
      <c r="M439">
        <v>10.6</v>
      </c>
      <c r="N439">
        <v>12.1</v>
      </c>
      <c r="O439">
        <v>9.9</v>
      </c>
      <c r="P439">
        <v>1002.9</v>
      </c>
      <c r="Q439">
        <v>0</v>
      </c>
      <c r="R439">
        <v>0</v>
      </c>
      <c r="S439">
        <v>1.9E-2</v>
      </c>
      <c r="T439">
        <v>0</v>
      </c>
      <c r="U439">
        <v>20.6</v>
      </c>
      <c r="V439">
        <v>44</v>
      </c>
      <c r="W439">
        <v>7.9</v>
      </c>
      <c r="X439">
        <v>19.5</v>
      </c>
      <c r="Y439">
        <v>8.35</v>
      </c>
      <c r="Z439">
        <v>7.3499999999999996E-2</v>
      </c>
      <c r="AA439">
        <v>114</v>
      </c>
      <c r="AB439">
        <v>1</v>
      </c>
      <c r="AC439">
        <v>100</v>
      </c>
      <c r="AD439">
        <v>5</v>
      </c>
      <c r="AE439" s="7">
        <f t="shared" si="68"/>
        <v>22</v>
      </c>
      <c r="AF439" s="7">
        <f t="shared" si="69"/>
        <v>4</v>
      </c>
      <c r="AG439" s="7">
        <f t="shared" si="70"/>
        <v>2024</v>
      </c>
      <c r="AH439" s="8">
        <f t="shared" si="71"/>
        <v>12</v>
      </c>
      <c r="AI439" s="8">
        <f t="shared" si="72"/>
        <v>20</v>
      </c>
      <c r="AJ439" s="9">
        <f t="shared" si="73"/>
        <v>1220</v>
      </c>
      <c r="AK439" s="23">
        <f t="shared" si="74"/>
        <v>12</v>
      </c>
      <c r="AL439" s="8">
        <f t="shared" si="75"/>
        <v>12</v>
      </c>
      <c r="AM439" s="8">
        <f t="shared" si="77"/>
        <v>22</v>
      </c>
      <c r="AN439" s="10">
        <f t="shared" si="67"/>
        <v>45404</v>
      </c>
      <c r="AO439" s="10">
        <f t="shared" si="76"/>
        <v>45405</v>
      </c>
    </row>
    <row r="440" spans="1:41" x14ac:dyDescent="0.35">
      <c r="A440" s="1">
        <v>45404</v>
      </c>
      <c r="B440" s="2">
        <v>0.51736111111111105</v>
      </c>
      <c r="C440">
        <v>12.8</v>
      </c>
      <c r="D440">
        <v>12.9</v>
      </c>
      <c r="E440">
        <v>12.8</v>
      </c>
      <c r="F440">
        <v>60</v>
      </c>
      <c r="G440">
        <v>5.2</v>
      </c>
      <c r="H440">
        <v>7.8</v>
      </c>
      <c r="I440" t="s">
        <v>0</v>
      </c>
      <c r="J440">
        <v>0.65</v>
      </c>
      <c r="K440">
        <v>12.2</v>
      </c>
      <c r="L440" t="s">
        <v>0</v>
      </c>
      <c r="M440">
        <v>11</v>
      </c>
      <c r="N440">
        <v>12.1</v>
      </c>
      <c r="O440">
        <v>10.3</v>
      </c>
      <c r="P440">
        <v>1002.9</v>
      </c>
      <c r="Q440">
        <v>0</v>
      </c>
      <c r="R440">
        <v>0</v>
      </c>
      <c r="S440">
        <v>1.9E-2</v>
      </c>
      <c r="T440">
        <v>0</v>
      </c>
      <c r="U440">
        <v>20.6</v>
      </c>
      <c r="V440">
        <v>43</v>
      </c>
      <c r="W440">
        <v>7.6</v>
      </c>
      <c r="X440">
        <v>19.399999999999999</v>
      </c>
      <c r="Y440">
        <v>8.25</v>
      </c>
      <c r="Z440">
        <v>7.3499999999999996E-2</v>
      </c>
      <c r="AA440">
        <v>116</v>
      </c>
      <c r="AB440">
        <v>1</v>
      </c>
      <c r="AC440">
        <v>100</v>
      </c>
      <c r="AD440">
        <v>5</v>
      </c>
      <c r="AE440" s="7">
        <f t="shared" si="68"/>
        <v>22</v>
      </c>
      <c r="AF440" s="7">
        <f t="shared" si="69"/>
        <v>4</v>
      </c>
      <c r="AG440" s="7">
        <f t="shared" si="70"/>
        <v>2024</v>
      </c>
      <c r="AH440" s="8">
        <f t="shared" si="71"/>
        <v>12</v>
      </c>
      <c r="AI440" s="8">
        <f t="shared" si="72"/>
        <v>25</v>
      </c>
      <c r="AJ440" s="9">
        <f t="shared" si="73"/>
        <v>1225</v>
      </c>
      <c r="AK440" s="23">
        <f t="shared" si="74"/>
        <v>12</v>
      </c>
      <c r="AL440" s="8">
        <f t="shared" si="75"/>
        <v>12</v>
      </c>
      <c r="AM440" s="8">
        <f t="shared" si="77"/>
        <v>22</v>
      </c>
      <c r="AN440" s="10">
        <f t="shared" si="67"/>
        <v>45404</v>
      </c>
      <c r="AO440" s="10">
        <f t="shared" si="76"/>
        <v>45405</v>
      </c>
    </row>
    <row r="441" spans="1:41" x14ac:dyDescent="0.35">
      <c r="A441" s="1">
        <v>45404</v>
      </c>
      <c r="B441" s="2">
        <v>0.52083333333333337</v>
      </c>
      <c r="C441">
        <v>13.1</v>
      </c>
      <c r="D441">
        <v>13.1</v>
      </c>
      <c r="E441">
        <v>12.8</v>
      </c>
      <c r="F441">
        <v>64</v>
      </c>
      <c r="G441">
        <v>6.4</v>
      </c>
      <c r="H441">
        <v>5.2</v>
      </c>
      <c r="I441" t="s">
        <v>0</v>
      </c>
      <c r="J441">
        <v>0.43</v>
      </c>
      <c r="K441">
        <v>14.8</v>
      </c>
      <c r="L441" t="s">
        <v>1</v>
      </c>
      <c r="M441">
        <v>12.4</v>
      </c>
      <c r="N441">
        <v>12.5</v>
      </c>
      <c r="O441">
        <v>11.8</v>
      </c>
      <c r="P441">
        <v>1002.8</v>
      </c>
      <c r="Q441">
        <v>0</v>
      </c>
      <c r="R441">
        <v>0</v>
      </c>
      <c r="S441">
        <v>1.7999999999999999E-2</v>
      </c>
      <c r="T441">
        <v>0</v>
      </c>
      <c r="U441">
        <v>20.6</v>
      </c>
      <c r="V441">
        <v>43</v>
      </c>
      <c r="W441">
        <v>7.6</v>
      </c>
      <c r="X441">
        <v>19.399999999999999</v>
      </c>
      <c r="Y441">
        <v>8.25</v>
      </c>
      <c r="Z441">
        <v>7.3499999999999996E-2</v>
      </c>
      <c r="AA441">
        <v>118</v>
      </c>
      <c r="AB441">
        <v>1</v>
      </c>
      <c r="AC441">
        <v>100</v>
      </c>
      <c r="AD441">
        <v>5</v>
      </c>
      <c r="AE441" s="7">
        <f t="shared" si="68"/>
        <v>22</v>
      </c>
      <c r="AF441" s="7">
        <f t="shared" si="69"/>
        <v>4</v>
      </c>
      <c r="AG441" s="7">
        <f t="shared" si="70"/>
        <v>2024</v>
      </c>
      <c r="AH441" s="8">
        <f t="shared" si="71"/>
        <v>12</v>
      </c>
      <c r="AI441" s="8">
        <f t="shared" si="72"/>
        <v>30</v>
      </c>
      <c r="AJ441" s="9">
        <f t="shared" si="73"/>
        <v>1230</v>
      </c>
      <c r="AK441" s="23">
        <f t="shared" si="74"/>
        <v>12</v>
      </c>
      <c r="AL441" s="8">
        <f t="shared" si="75"/>
        <v>12</v>
      </c>
      <c r="AM441" s="8">
        <f t="shared" si="77"/>
        <v>22</v>
      </c>
      <c r="AN441" s="10">
        <f t="shared" si="67"/>
        <v>45404</v>
      </c>
      <c r="AO441" s="10">
        <f t="shared" si="76"/>
        <v>45405</v>
      </c>
    </row>
    <row r="442" spans="1:41" x14ac:dyDescent="0.35">
      <c r="A442" s="1">
        <v>45404</v>
      </c>
      <c r="B442" s="2">
        <v>0.52430555555555558</v>
      </c>
      <c r="C442">
        <v>13.1</v>
      </c>
      <c r="D442">
        <v>13.2</v>
      </c>
      <c r="E442">
        <v>13.1</v>
      </c>
      <c r="F442">
        <v>60</v>
      </c>
      <c r="G442">
        <v>5.5</v>
      </c>
      <c r="H442">
        <v>7</v>
      </c>
      <c r="I442" t="s">
        <v>0</v>
      </c>
      <c r="J442">
        <v>0.57999999999999996</v>
      </c>
      <c r="K442">
        <v>13</v>
      </c>
      <c r="L442" t="s">
        <v>5</v>
      </c>
      <c r="M442">
        <v>11.7</v>
      </c>
      <c r="N442">
        <v>12.3</v>
      </c>
      <c r="O442">
        <v>11</v>
      </c>
      <c r="P442">
        <v>1002.9</v>
      </c>
      <c r="Q442">
        <v>0</v>
      </c>
      <c r="R442">
        <v>0</v>
      </c>
      <c r="S442">
        <v>1.7999999999999999E-2</v>
      </c>
      <c r="T442">
        <v>0</v>
      </c>
      <c r="U442">
        <v>20.6</v>
      </c>
      <c r="V442">
        <v>43</v>
      </c>
      <c r="W442">
        <v>7.6</v>
      </c>
      <c r="X442">
        <v>19.399999999999999</v>
      </c>
      <c r="Y442">
        <v>8.25</v>
      </c>
      <c r="Z442">
        <v>7.3499999999999996E-2</v>
      </c>
      <c r="AA442">
        <v>117</v>
      </c>
      <c r="AB442">
        <v>1</v>
      </c>
      <c r="AC442">
        <v>100</v>
      </c>
      <c r="AD442">
        <v>5</v>
      </c>
      <c r="AE442" s="7">
        <f t="shared" si="68"/>
        <v>22</v>
      </c>
      <c r="AF442" s="7">
        <f t="shared" si="69"/>
        <v>4</v>
      </c>
      <c r="AG442" s="7">
        <f t="shared" si="70"/>
        <v>2024</v>
      </c>
      <c r="AH442" s="8">
        <f t="shared" si="71"/>
        <v>12</v>
      </c>
      <c r="AI442" s="8">
        <f t="shared" si="72"/>
        <v>35</v>
      </c>
      <c r="AJ442" s="9">
        <f t="shared" si="73"/>
        <v>1235</v>
      </c>
      <c r="AK442" s="23">
        <f t="shared" si="74"/>
        <v>12</v>
      </c>
      <c r="AL442" s="8">
        <f t="shared" si="75"/>
        <v>12</v>
      </c>
      <c r="AM442" s="8">
        <f t="shared" si="77"/>
        <v>22</v>
      </c>
      <c r="AN442" s="10">
        <f t="shared" si="67"/>
        <v>45404</v>
      </c>
      <c r="AO442" s="10">
        <f t="shared" si="76"/>
        <v>45405</v>
      </c>
    </row>
    <row r="443" spans="1:41" x14ac:dyDescent="0.35">
      <c r="A443" s="1">
        <v>45404</v>
      </c>
      <c r="B443" s="2">
        <v>0.52777777777777779</v>
      </c>
      <c r="C443">
        <v>12.6</v>
      </c>
      <c r="D443">
        <v>13.1</v>
      </c>
      <c r="E443">
        <v>12.6</v>
      </c>
      <c r="F443">
        <v>61</v>
      </c>
      <c r="G443">
        <v>5.3</v>
      </c>
      <c r="H443">
        <v>6.1</v>
      </c>
      <c r="I443" t="s">
        <v>0</v>
      </c>
      <c r="J443">
        <v>0.51</v>
      </c>
      <c r="K443">
        <v>11.3</v>
      </c>
      <c r="L443" t="s">
        <v>0</v>
      </c>
      <c r="M443">
        <v>11.6</v>
      </c>
      <c r="N443">
        <v>11.9</v>
      </c>
      <c r="O443">
        <v>10.9</v>
      </c>
      <c r="P443">
        <v>1002.7</v>
      </c>
      <c r="Q443">
        <v>0</v>
      </c>
      <c r="R443">
        <v>0</v>
      </c>
      <c r="S443">
        <v>0.02</v>
      </c>
      <c r="T443">
        <v>0</v>
      </c>
      <c r="U443">
        <v>20.6</v>
      </c>
      <c r="V443">
        <v>43</v>
      </c>
      <c r="W443">
        <v>7.6</v>
      </c>
      <c r="X443">
        <v>19.399999999999999</v>
      </c>
      <c r="Y443">
        <v>8.25</v>
      </c>
      <c r="Z443">
        <v>7.3499999999999996E-2</v>
      </c>
      <c r="AA443">
        <v>117</v>
      </c>
      <c r="AB443">
        <v>1</v>
      </c>
      <c r="AC443">
        <v>100</v>
      </c>
      <c r="AD443">
        <v>5</v>
      </c>
      <c r="AE443" s="7">
        <f t="shared" si="68"/>
        <v>22</v>
      </c>
      <c r="AF443" s="7">
        <f t="shared" si="69"/>
        <v>4</v>
      </c>
      <c r="AG443" s="7">
        <f t="shared" si="70"/>
        <v>2024</v>
      </c>
      <c r="AH443" s="8">
        <f t="shared" si="71"/>
        <v>12</v>
      </c>
      <c r="AI443" s="8">
        <f t="shared" si="72"/>
        <v>40</v>
      </c>
      <c r="AJ443" s="9">
        <f t="shared" si="73"/>
        <v>1240</v>
      </c>
      <c r="AK443" s="23">
        <f t="shared" si="74"/>
        <v>12</v>
      </c>
      <c r="AL443" s="8">
        <f t="shared" si="75"/>
        <v>12</v>
      </c>
      <c r="AM443" s="8">
        <f t="shared" si="77"/>
        <v>22</v>
      </c>
      <c r="AN443" s="10">
        <f t="shared" si="67"/>
        <v>45404</v>
      </c>
      <c r="AO443" s="10">
        <f t="shared" si="76"/>
        <v>45405</v>
      </c>
    </row>
    <row r="444" spans="1:41" x14ac:dyDescent="0.35">
      <c r="A444" s="1">
        <v>45404</v>
      </c>
      <c r="B444" s="2">
        <v>0.53125</v>
      </c>
      <c r="C444">
        <v>12.2</v>
      </c>
      <c r="D444">
        <v>12.6</v>
      </c>
      <c r="E444">
        <v>12.2</v>
      </c>
      <c r="F444">
        <v>62</v>
      </c>
      <c r="G444">
        <v>5.0999999999999996</v>
      </c>
      <c r="H444">
        <v>3.5</v>
      </c>
      <c r="I444" t="s">
        <v>0</v>
      </c>
      <c r="J444">
        <v>0.28999999999999998</v>
      </c>
      <c r="K444">
        <v>8.6999999999999993</v>
      </c>
      <c r="L444" t="s">
        <v>0</v>
      </c>
      <c r="M444">
        <v>11.9</v>
      </c>
      <c r="N444">
        <v>11.6</v>
      </c>
      <c r="O444">
        <v>11.3</v>
      </c>
      <c r="P444">
        <v>1002.7</v>
      </c>
      <c r="Q444">
        <v>0</v>
      </c>
      <c r="R444">
        <v>0</v>
      </c>
      <c r="S444">
        <v>2.1000000000000001E-2</v>
      </c>
      <c r="T444">
        <v>0</v>
      </c>
      <c r="U444">
        <v>20.6</v>
      </c>
      <c r="V444">
        <v>43</v>
      </c>
      <c r="W444">
        <v>7.6</v>
      </c>
      <c r="X444">
        <v>19.399999999999999</v>
      </c>
      <c r="Y444">
        <v>8.25</v>
      </c>
      <c r="Z444">
        <v>7.3499999999999996E-2</v>
      </c>
      <c r="AA444">
        <v>116</v>
      </c>
      <c r="AB444">
        <v>1</v>
      </c>
      <c r="AC444">
        <v>100</v>
      </c>
      <c r="AD444">
        <v>5</v>
      </c>
      <c r="AE444" s="7">
        <f t="shared" si="68"/>
        <v>22</v>
      </c>
      <c r="AF444" s="7">
        <f t="shared" si="69"/>
        <v>4</v>
      </c>
      <c r="AG444" s="7">
        <f t="shared" si="70"/>
        <v>2024</v>
      </c>
      <c r="AH444" s="8">
        <f t="shared" si="71"/>
        <v>12</v>
      </c>
      <c r="AI444" s="8">
        <f t="shared" si="72"/>
        <v>45</v>
      </c>
      <c r="AJ444" s="9">
        <f t="shared" si="73"/>
        <v>1245</v>
      </c>
      <c r="AK444" s="23">
        <f t="shared" si="74"/>
        <v>12</v>
      </c>
      <c r="AL444" s="8">
        <f t="shared" si="75"/>
        <v>12</v>
      </c>
      <c r="AM444" s="8">
        <f t="shared" si="77"/>
        <v>22</v>
      </c>
      <c r="AN444" s="10">
        <f t="shared" si="67"/>
        <v>45404</v>
      </c>
      <c r="AO444" s="10">
        <f t="shared" si="76"/>
        <v>45405</v>
      </c>
    </row>
    <row r="445" spans="1:41" x14ac:dyDescent="0.35">
      <c r="A445" s="1">
        <v>45404</v>
      </c>
      <c r="B445" s="2">
        <v>0.53472222222222221</v>
      </c>
      <c r="C445">
        <v>12</v>
      </c>
      <c r="D445">
        <v>12.2</v>
      </c>
      <c r="E445">
        <v>12</v>
      </c>
      <c r="F445">
        <v>68</v>
      </c>
      <c r="G445">
        <v>6.3</v>
      </c>
      <c r="H445">
        <v>3.5</v>
      </c>
      <c r="I445" t="s">
        <v>0</v>
      </c>
      <c r="J445">
        <v>0.28999999999999998</v>
      </c>
      <c r="K445">
        <v>10.4</v>
      </c>
      <c r="L445" t="s">
        <v>0</v>
      </c>
      <c r="M445">
        <v>11.7</v>
      </c>
      <c r="N445">
        <v>11.6</v>
      </c>
      <c r="O445">
        <v>11.2</v>
      </c>
      <c r="P445">
        <v>1002.8</v>
      </c>
      <c r="Q445">
        <v>0</v>
      </c>
      <c r="R445">
        <v>0</v>
      </c>
      <c r="S445">
        <v>2.1999999999999999E-2</v>
      </c>
      <c r="T445">
        <v>0</v>
      </c>
      <c r="U445">
        <v>20.6</v>
      </c>
      <c r="V445">
        <v>42</v>
      </c>
      <c r="W445">
        <v>7.2</v>
      </c>
      <c r="X445">
        <v>19.399999999999999</v>
      </c>
      <c r="Y445">
        <v>8.07</v>
      </c>
      <c r="Z445">
        <v>7.3499999999999996E-2</v>
      </c>
      <c r="AA445">
        <v>116</v>
      </c>
      <c r="AB445">
        <v>1</v>
      </c>
      <c r="AC445">
        <v>100</v>
      </c>
      <c r="AD445">
        <v>5</v>
      </c>
      <c r="AE445" s="7">
        <f t="shared" si="68"/>
        <v>22</v>
      </c>
      <c r="AF445" s="7">
        <f t="shared" si="69"/>
        <v>4</v>
      </c>
      <c r="AG445" s="7">
        <f t="shared" si="70"/>
        <v>2024</v>
      </c>
      <c r="AH445" s="8">
        <f t="shared" si="71"/>
        <v>12</v>
      </c>
      <c r="AI445" s="8">
        <f t="shared" si="72"/>
        <v>50</v>
      </c>
      <c r="AJ445" s="9">
        <f t="shared" si="73"/>
        <v>1250</v>
      </c>
      <c r="AK445" s="23">
        <f t="shared" si="74"/>
        <v>12</v>
      </c>
      <c r="AL445" s="8">
        <f t="shared" si="75"/>
        <v>12</v>
      </c>
      <c r="AM445" s="8">
        <f t="shared" si="77"/>
        <v>22</v>
      </c>
      <c r="AN445" s="10">
        <f t="shared" si="67"/>
        <v>45404</v>
      </c>
      <c r="AO445" s="10">
        <f t="shared" si="76"/>
        <v>45405</v>
      </c>
    </row>
    <row r="446" spans="1:41" x14ac:dyDescent="0.35">
      <c r="A446" s="1">
        <v>45404</v>
      </c>
      <c r="B446" s="2">
        <v>0.53819444444444442</v>
      </c>
      <c r="C446">
        <v>11.9</v>
      </c>
      <c r="D446">
        <v>11.9</v>
      </c>
      <c r="E446">
        <v>11.8</v>
      </c>
      <c r="F446">
        <v>69</v>
      </c>
      <c r="G446">
        <v>6.4</v>
      </c>
      <c r="H446">
        <v>5.2</v>
      </c>
      <c r="I446" t="s">
        <v>0</v>
      </c>
      <c r="J446">
        <v>0.43</v>
      </c>
      <c r="K446">
        <v>13.9</v>
      </c>
      <c r="L446" t="s">
        <v>5</v>
      </c>
      <c r="M446">
        <v>10.9</v>
      </c>
      <c r="N446">
        <v>11.5</v>
      </c>
      <c r="O446">
        <v>10.6</v>
      </c>
      <c r="P446">
        <v>1002.7</v>
      </c>
      <c r="Q446">
        <v>0</v>
      </c>
      <c r="R446">
        <v>0</v>
      </c>
      <c r="S446">
        <v>2.1999999999999999E-2</v>
      </c>
      <c r="T446">
        <v>0</v>
      </c>
      <c r="U446">
        <v>20.6</v>
      </c>
      <c r="V446">
        <v>42</v>
      </c>
      <c r="W446">
        <v>7.2</v>
      </c>
      <c r="X446">
        <v>19.399999999999999</v>
      </c>
      <c r="Y446">
        <v>8.07</v>
      </c>
      <c r="Z446">
        <v>7.3499999999999996E-2</v>
      </c>
      <c r="AA446">
        <v>117</v>
      </c>
      <c r="AB446">
        <v>1</v>
      </c>
      <c r="AC446">
        <v>100</v>
      </c>
      <c r="AD446">
        <v>5</v>
      </c>
      <c r="AE446" s="7">
        <f t="shared" si="68"/>
        <v>22</v>
      </c>
      <c r="AF446" s="7">
        <f t="shared" si="69"/>
        <v>4</v>
      </c>
      <c r="AG446" s="7">
        <f t="shared" si="70"/>
        <v>2024</v>
      </c>
      <c r="AH446" s="8">
        <f t="shared" si="71"/>
        <v>12</v>
      </c>
      <c r="AI446" s="8">
        <f t="shared" si="72"/>
        <v>55</v>
      </c>
      <c r="AJ446" s="9">
        <f t="shared" si="73"/>
        <v>1255</v>
      </c>
      <c r="AK446" s="23">
        <f t="shared" si="74"/>
        <v>12</v>
      </c>
      <c r="AL446" s="8">
        <f t="shared" si="75"/>
        <v>12</v>
      </c>
      <c r="AM446" s="8">
        <f t="shared" si="77"/>
        <v>22</v>
      </c>
      <c r="AN446" s="10">
        <f t="shared" si="67"/>
        <v>45404</v>
      </c>
      <c r="AO446" s="10">
        <f t="shared" si="76"/>
        <v>45405</v>
      </c>
    </row>
    <row r="447" spans="1:41" x14ac:dyDescent="0.35">
      <c r="A447" s="1">
        <v>45404</v>
      </c>
      <c r="B447" s="2">
        <v>0.54166666666666663</v>
      </c>
      <c r="C447">
        <v>12.2</v>
      </c>
      <c r="D447">
        <v>12.2</v>
      </c>
      <c r="E447">
        <v>11.9</v>
      </c>
      <c r="F447">
        <v>71</v>
      </c>
      <c r="G447">
        <v>7.1</v>
      </c>
      <c r="H447">
        <v>4.3</v>
      </c>
      <c r="I447" t="s">
        <v>0</v>
      </c>
      <c r="J447">
        <v>0.36</v>
      </c>
      <c r="K447">
        <v>10.4</v>
      </c>
      <c r="L447" t="s">
        <v>0</v>
      </c>
      <c r="M447">
        <v>11.6</v>
      </c>
      <c r="N447">
        <v>11.8</v>
      </c>
      <c r="O447">
        <v>11.2</v>
      </c>
      <c r="P447">
        <v>1002.7</v>
      </c>
      <c r="Q447">
        <v>0</v>
      </c>
      <c r="R447">
        <v>0</v>
      </c>
      <c r="S447">
        <v>2.1000000000000001E-2</v>
      </c>
      <c r="T447">
        <v>0</v>
      </c>
      <c r="U447">
        <v>20.7</v>
      </c>
      <c r="V447">
        <v>43</v>
      </c>
      <c r="W447">
        <v>7.6</v>
      </c>
      <c r="X447">
        <v>19.399999999999999</v>
      </c>
      <c r="Y447">
        <v>8.25</v>
      </c>
      <c r="Z447">
        <v>7.3499999999999996E-2</v>
      </c>
      <c r="AA447">
        <v>117</v>
      </c>
      <c r="AB447">
        <v>1</v>
      </c>
      <c r="AC447">
        <v>100</v>
      </c>
      <c r="AD447">
        <v>5</v>
      </c>
      <c r="AE447" s="7">
        <f t="shared" si="68"/>
        <v>22</v>
      </c>
      <c r="AF447" s="7">
        <f t="shared" si="69"/>
        <v>4</v>
      </c>
      <c r="AG447" s="7">
        <f t="shared" si="70"/>
        <v>2024</v>
      </c>
      <c r="AH447" s="8">
        <f t="shared" si="71"/>
        <v>13</v>
      </c>
      <c r="AI447" s="8">
        <f t="shared" si="72"/>
        <v>0</v>
      </c>
      <c r="AJ447" s="9">
        <f t="shared" si="73"/>
        <v>1300</v>
      </c>
      <c r="AK447" s="23">
        <f t="shared" si="74"/>
        <v>12</v>
      </c>
      <c r="AL447" s="8">
        <f t="shared" si="75"/>
        <v>12</v>
      </c>
      <c r="AM447" s="8">
        <f t="shared" si="77"/>
        <v>22</v>
      </c>
      <c r="AN447" s="10">
        <f t="shared" si="67"/>
        <v>45404</v>
      </c>
      <c r="AO447" s="10">
        <f t="shared" si="76"/>
        <v>45405</v>
      </c>
    </row>
    <row r="448" spans="1:41" x14ac:dyDescent="0.35">
      <c r="A448" s="1">
        <v>45404</v>
      </c>
      <c r="B448" s="2">
        <v>0.54513888888888895</v>
      </c>
      <c r="C448">
        <v>11.9</v>
      </c>
      <c r="D448">
        <v>12.2</v>
      </c>
      <c r="E448">
        <v>11.9</v>
      </c>
      <c r="F448">
        <v>66</v>
      </c>
      <c r="G448">
        <v>5.8</v>
      </c>
      <c r="H448">
        <v>4.3</v>
      </c>
      <c r="I448" t="s">
        <v>1</v>
      </c>
      <c r="J448">
        <v>0.36</v>
      </c>
      <c r="K448">
        <v>8.6999999999999993</v>
      </c>
      <c r="L448" t="s">
        <v>0</v>
      </c>
      <c r="M448">
        <v>11.3</v>
      </c>
      <c r="N448">
        <v>11.4</v>
      </c>
      <c r="O448">
        <v>10.8</v>
      </c>
      <c r="P448">
        <v>1002.6</v>
      </c>
      <c r="Q448">
        <v>0</v>
      </c>
      <c r="R448">
        <v>0</v>
      </c>
      <c r="S448">
        <v>2.1999999999999999E-2</v>
      </c>
      <c r="T448">
        <v>0</v>
      </c>
      <c r="U448">
        <v>20.7</v>
      </c>
      <c r="V448">
        <v>43</v>
      </c>
      <c r="W448">
        <v>7.6</v>
      </c>
      <c r="X448">
        <v>19.399999999999999</v>
      </c>
      <c r="Y448">
        <v>8.25</v>
      </c>
      <c r="Z448">
        <v>7.3499999999999996E-2</v>
      </c>
      <c r="AA448">
        <v>117</v>
      </c>
      <c r="AB448">
        <v>1</v>
      </c>
      <c r="AC448">
        <v>100</v>
      </c>
      <c r="AD448">
        <v>5</v>
      </c>
      <c r="AE448" s="7">
        <f t="shared" si="68"/>
        <v>22</v>
      </c>
      <c r="AF448" s="7">
        <f t="shared" si="69"/>
        <v>4</v>
      </c>
      <c r="AG448" s="7">
        <f t="shared" si="70"/>
        <v>2024</v>
      </c>
      <c r="AH448" s="8">
        <f t="shared" si="71"/>
        <v>13</v>
      </c>
      <c r="AI448" s="8">
        <f t="shared" si="72"/>
        <v>5</v>
      </c>
      <c r="AJ448" s="9">
        <f t="shared" si="73"/>
        <v>1305</v>
      </c>
      <c r="AK448" s="23">
        <f t="shared" si="74"/>
        <v>13</v>
      </c>
      <c r="AL448" s="8">
        <f t="shared" si="75"/>
        <v>13</v>
      </c>
      <c r="AM448" s="8">
        <f t="shared" si="77"/>
        <v>22</v>
      </c>
      <c r="AN448" s="10">
        <f t="shared" si="67"/>
        <v>45404</v>
      </c>
      <c r="AO448" s="10">
        <f t="shared" si="76"/>
        <v>45405</v>
      </c>
    </row>
    <row r="449" spans="1:41" x14ac:dyDescent="0.35">
      <c r="A449" s="1">
        <v>45404</v>
      </c>
      <c r="B449" s="2">
        <v>0.54861111111111105</v>
      </c>
      <c r="C449">
        <v>11.7</v>
      </c>
      <c r="D449">
        <v>11.9</v>
      </c>
      <c r="E449">
        <v>11.7</v>
      </c>
      <c r="F449">
        <v>71</v>
      </c>
      <c r="G449">
        <v>6.6</v>
      </c>
      <c r="H449">
        <v>5.2</v>
      </c>
      <c r="I449" t="s">
        <v>0</v>
      </c>
      <c r="J449">
        <v>0.43</v>
      </c>
      <c r="K449">
        <v>12.2</v>
      </c>
      <c r="L449" t="s">
        <v>0</v>
      </c>
      <c r="M449">
        <v>10.7</v>
      </c>
      <c r="N449">
        <v>11.3</v>
      </c>
      <c r="O449">
        <v>10.3</v>
      </c>
      <c r="P449">
        <v>1002.7</v>
      </c>
      <c r="Q449">
        <v>0</v>
      </c>
      <c r="R449">
        <v>0</v>
      </c>
      <c r="S449">
        <v>2.3E-2</v>
      </c>
      <c r="T449">
        <v>0</v>
      </c>
      <c r="U449">
        <v>20.7</v>
      </c>
      <c r="V449">
        <v>43</v>
      </c>
      <c r="W449">
        <v>7.6</v>
      </c>
      <c r="X449">
        <v>19.399999999999999</v>
      </c>
      <c r="Y449">
        <v>8.25</v>
      </c>
      <c r="Z449">
        <v>7.3499999999999996E-2</v>
      </c>
      <c r="AA449">
        <v>117</v>
      </c>
      <c r="AB449">
        <v>1</v>
      </c>
      <c r="AC449">
        <v>100</v>
      </c>
      <c r="AD449">
        <v>5</v>
      </c>
      <c r="AE449" s="7">
        <f t="shared" si="68"/>
        <v>22</v>
      </c>
      <c r="AF449" s="7">
        <f t="shared" si="69"/>
        <v>4</v>
      </c>
      <c r="AG449" s="7">
        <f t="shared" si="70"/>
        <v>2024</v>
      </c>
      <c r="AH449" s="8">
        <f t="shared" si="71"/>
        <v>13</v>
      </c>
      <c r="AI449" s="8">
        <f t="shared" si="72"/>
        <v>10</v>
      </c>
      <c r="AJ449" s="9">
        <f t="shared" si="73"/>
        <v>1310</v>
      </c>
      <c r="AK449" s="23">
        <f t="shared" si="74"/>
        <v>13</v>
      </c>
      <c r="AL449" s="8">
        <f t="shared" si="75"/>
        <v>13</v>
      </c>
      <c r="AM449" s="8">
        <f t="shared" si="77"/>
        <v>22</v>
      </c>
      <c r="AN449" s="10">
        <f t="shared" si="67"/>
        <v>45404</v>
      </c>
      <c r="AO449" s="10">
        <f t="shared" si="76"/>
        <v>45405</v>
      </c>
    </row>
    <row r="450" spans="1:41" x14ac:dyDescent="0.35">
      <c r="A450" s="1">
        <v>45404</v>
      </c>
      <c r="B450" s="2">
        <v>0.55208333333333337</v>
      </c>
      <c r="C450">
        <v>10.9</v>
      </c>
      <c r="D450">
        <v>11.7</v>
      </c>
      <c r="E450">
        <v>10.9</v>
      </c>
      <c r="F450">
        <v>70</v>
      </c>
      <c r="G450">
        <v>5.6</v>
      </c>
      <c r="H450">
        <v>10.4</v>
      </c>
      <c r="I450" t="s">
        <v>0</v>
      </c>
      <c r="J450">
        <v>0.87</v>
      </c>
      <c r="K450">
        <v>18.3</v>
      </c>
      <c r="L450" t="s">
        <v>5</v>
      </c>
      <c r="M450">
        <v>7.8</v>
      </c>
      <c r="N450">
        <v>10.6</v>
      </c>
      <c r="O450">
        <v>7.5</v>
      </c>
      <c r="P450">
        <v>1002.9</v>
      </c>
      <c r="Q450">
        <v>0</v>
      </c>
      <c r="R450">
        <v>0</v>
      </c>
      <c r="S450">
        <v>2.5999999999999999E-2</v>
      </c>
      <c r="T450">
        <v>0</v>
      </c>
      <c r="U450">
        <v>20.7</v>
      </c>
      <c r="V450">
        <v>43</v>
      </c>
      <c r="W450">
        <v>7.6</v>
      </c>
      <c r="X450">
        <v>19.399999999999999</v>
      </c>
      <c r="Y450">
        <v>8.25</v>
      </c>
      <c r="Z450">
        <v>7.3499999999999996E-2</v>
      </c>
      <c r="AA450">
        <v>117</v>
      </c>
      <c r="AB450">
        <v>1</v>
      </c>
      <c r="AC450">
        <v>100</v>
      </c>
      <c r="AD450">
        <v>5</v>
      </c>
      <c r="AE450" s="7">
        <f t="shared" si="68"/>
        <v>22</v>
      </c>
      <c r="AF450" s="7">
        <f t="shared" si="69"/>
        <v>4</v>
      </c>
      <c r="AG450" s="7">
        <f t="shared" si="70"/>
        <v>2024</v>
      </c>
      <c r="AH450" s="8">
        <f t="shared" si="71"/>
        <v>13</v>
      </c>
      <c r="AI450" s="8">
        <f t="shared" si="72"/>
        <v>15</v>
      </c>
      <c r="AJ450" s="9">
        <f t="shared" si="73"/>
        <v>1315</v>
      </c>
      <c r="AK450" s="23">
        <f t="shared" si="74"/>
        <v>13</v>
      </c>
      <c r="AL450" s="8">
        <f t="shared" si="75"/>
        <v>13</v>
      </c>
      <c r="AM450" s="8">
        <f t="shared" si="77"/>
        <v>22</v>
      </c>
      <c r="AN450" s="10">
        <f t="shared" si="67"/>
        <v>45404</v>
      </c>
      <c r="AO450" s="10">
        <f t="shared" si="76"/>
        <v>45405</v>
      </c>
    </row>
    <row r="451" spans="1:41" x14ac:dyDescent="0.35">
      <c r="A451" s="1">
        <v>45404</v>
      </c>
      <c r="B451" s="2">
        <v>0.55555555555555558</v>
      </c>
      <c r="C451">
        <v>10.4</v>
      </c>
      <c r="D451">
        <v>10.8</v>
      </c>
      <c r="E451">
        <v>10.4</v>
      </c>
      <c r="F451">
        <v>72</v>
      </c>
      <c r="G451">
        <v>5.6</v>
      </c>
      <c r="H451">
        <v>7</v>
      </c>
      <c r="I451" t="s">
        <v>1</v>
      </c>
      <c r="J451">
        <v>0.57999999999999996</v>
      </c>
      <c r="K451">
        <v>18.3</v>
      </c>
      <c r="L451" t="s">
        <v>5</v>
      </c>
      <c r="M451">
        <v>8.6</v>
      </c>
      <c r="N451">
        <v>10.199999999999999</v>
      </c>
      <c r="O451">
        <v>8.4</v>
      </c>
      <c r="P451">
        <v>1003</v>
      </c>
      <c r="Q451">
        <v>0</v>
      </c>
      <c r="R451">
        <v>0</v>
      </c>
      <c r="S451">
        <v>2.7E-2</v>
      </c>
      <c r="T451">
        <v>0</v>
      </c>
      <c r="U451">
        <v>20.7</v>
      </c>
      <c r="V451">
        <v>42</v>
      </c>
      <c r="W451">
        <v>7.3</v>
      </c>
      <c r="X451">
        <v>19.399999999999999</v>
      </c>
      <c r="Y451">
        <v>8.07</v>
      </c>
      <c r="Z451">
        <v>7.3499999999999996E-2</v>
      </c>
      <c r="AA451">
        <v>117</v>
      </c>
      <c r="AB451">
        <v>1</v>
      </c>
      <c r="AC451">
        <v>100</v>
      </c>
      <c r="AD451">
        <v>5</v>
      </c>
      <c r="AE451" s="7">
        <f t="shared" si="68"/>
        <v>22</v>
      </c>
      <c r="AF451" s="7">
        <f t="shared" si="69"/>
        <v>4</v>
      </c>
      <c r="AG451" s="7">
        <f t="shared" si="70"/>
        <v>2024</v>
      </c>
      <c r="AH451" s="8">
        <f t="shared" si="71"/>
        <v>13</v>
      </c>
      <c r="AI451" s="8">
        <f t="shared" si="72"/>
        <v>20</v>
      </c>
      <c r="AJ451" s="9">
        <f t="shared" si="73"/>
        <v>1320</v>
      </c>
      <c r="AK451" s="23">
        <f t="shared" si="74"/>
        <v>13</v>
      </c>
      <c r="AL451" s="8">
        <f t="shared" si="75"/>
        <v>13</v>
      </c>
      <c r="AM451" s="8">
        <f t="shared" si="77"/>
        <v>22</v>
      </c>
      <c r="AN451" s="10">
        <f t="shared" si="67"/>
        <v>45404</v>
      </c>
      <c r="AO451" s="10">
        <f t="shared" si="76"/>
        <v>45405</v>
      </c>
    </row>
    <row r="452" spans="1:41" x14ac:dyDescent="0.35">
      <c r="A452" s="1">
        <v>45404</v>
      </c>
      <c r="B452" s="2">
        <v>0.55902777777777779</v>
      </c>
      <c r="C452">
        <v>10.1</v>
      </c>
      <c r="D452">
        <v>10.4</v>
      </c>
      <c r="E452">
        <v>10.1</v>
      </c>
      <c r="F452">
        <v>76</v>
      </c>
      <c r="G452">
        <v>6</v>
      </c>
      <c r="H452">
        <v>3.5</v>
      </c>
      <c r="I452" t="s">
        <v>1</v>
      </c>
      <c r="J452">
        <v>0.28999999999999998</v>
      </c>
      <c r="K452">
        <v>9.6</v>
      </c>
      <c r="L452" t="s">
        <v>1</v>
      </c>
      <c r="M452">
        <v>9.4</v>
      </c>
      <c r="N452">
        <v>9.9</v>
      </c>
      <c r="O452">
        <v>9.3000000000000007</v>
      </c>
      <c r="P452">
        <v>1003.1</v>
      </c>
      <c r="Q452">
        <v>0.2</v>
      </c>
      <c r="R452">
        <v>0</v>
      </c>
      <c r="S452">
        <v>2.9000000000000001E-2</v>
      </c>
      <c r="T452">
        <v>0</v>
      </c>
      <c r="U452">
        <v>20.7</v>
      </c>
      <c r="V452">
        <v>42</v>
      </c>
      <c r="W452">
        <v>7.3</v>
      </c>
      <c r="X452">
        <v>19.399999999999999</v>
      </c>
      <c r="Y452">
        <v>8.07</v>
      </c>
      <c r="Z452">
        <v>7.3499999999999996E-2</v>
      </c>
      <c r="AA452">
        <v>117</v>
      </c>
      <c r="AB452">
        <v>1</v>
      </c>
      <c r="AC452">
        <v>100</v>
      </c>
      <c r="AD452">
        <v>5</v>
      </c>
      <c r="AE452" s="7">
        <f t="shared" si="68"/>
        <v>22</v>
      </c>
      <c r="AF452" s="7">
        <f t="shared" si="69"/>
        <v>4</v>
      </c>
      <c r="AG452" s="7">
        <f t="shared" si="70"/>
        <v>2024</v>
      </c>
      <c r="AH452" s="8">
        <f t="shared" si="71"/>
        <v>13</v>
      </c>
      <c r="AI452" s="8">
        <f t="shared" si="72"/>
        <v>25</v>
      </c>
      <c r="AJ452" s="9">
        <f t="shared" si="73"/>
        <v>1325</v>
      </c>
      <c r="AK452" s="23">
        <f t="shared" si="74"/>
        <v>13</v>
      </c>
      <c r="AL452" s="8">
        <f t="shared" si="75"/>
        <v>13</v>
      </c>
      <c r="AM452" s="8">
        <f t="shared" si="77"/>
        <v>22</v>
      </c>
      <c r="AN452" s="10">
        <f t="shared" ref="AN452:AN515" si="78">IF(AK452&lt;9,A452-1,A452)</f>
        <v>45404</v>
      </c>
      <c r="AO452" s="10">
        <f t="shared" si="76"/>
        <v>45405</v>
      </c>
    </row>
    <row r="453" spans="1:41" x14ac:dyDescent="0.35">
      <c r="A453" s="1">
        <v>45404</v>
      </c>
      <c r="B453" s="2">
        <v>0.5625</v>
      </c>
      <c r="C453">
        <v>9.6999999999999993</v>
      </c>
      <c r="D453">
        <v>10.1</v>
      </c>
      <c r="E453">
        <v>9.6999999999999993</v>
      </c>
      <c r="F453">
        <v>78</v>
      </c>
      <c r="G453">
        <v>6.1</v>
      </c>
      <c r="H453">
        <v>1.7</v>
      </c>
      <c r="I453" t="s">
        <v>1</v>
      </c>
      <c r="J453">
        <v>0.14000000000000001</v>
      </c>
      <c r="K453">
        <v>6.1</v>
      </c>
      <c r="L453" t="s">
        <v>5</v>
      </c>
      <c r="M453">
        <v>9.6999999999999993</v>
      </c>
      <c r="N453">
        <v>9.6999999999999993</v>
      </c>
      <c r="O453">
        <v>9.6999999999999993</v>
      </c>
      <c r="P453">
        <v>1003.2</v>
      </c>
      <c r="Q453">
        <v>0.2</v>
      </c>
      <c r="R453">
        <v>1.8</v>
      </c>
      <c r="S453">
        <v>0.03</v>
      </c>
      <c r="T453">
        <v>0</v>
      </c>
      <c r="U453">
        <v>20.6</v>
      </c>
      <c r="V453">
        <v>42</v>
      </c>
      <c r="W453">
        <v>7.2</v>
      </c>
      <c r="X453">
        <v>19.399999999999999</v>
      </c>
      <c r="Y453">
        <v>8.07</v>
      </c>
      <c r="Z453">
        <v>7.3599999999999999E-2</v>
      </c>
      <c r="AA453">
        <v>117</v>
      </c>
      <c r="AB453">
        <v>1</v>
      </c>
      <c r="AC453">
        <v>100</v>
      </c>
      <c r="AD453">
        <v>5</v>
      </c>
      <c r="AE453" s="7">
        <f t="shared" ref="AE453:AE516" si="79">DAY(A453)</f>
        <v>22</v>
      </c>
      <c r="AF453" s="7">
        <f t="shared" ref="AF453:AF516" si="80">MONTH(A453)</f>
        <v>4</v>
      </c>
      <c r="AG453" s="7">
        <f t="shared" ref="AG453:AG516" si="81">YEAR(A453)</f>
        <v>2024</v>
      </c>
      <c r="AH453" s="8">
        <f t="shared" ref="AH453:AH516" si="82">HOUR(B453)</f>
        <v>13</v>
      </c>
      <c r="AI453" s="8">
        <f t="shared" ref="AI453:AI516" si="83">MINUTE(B453)</f>
        <v>30</v>
      </c>
      <c r="AJ453" s="9">
        <f t="shared" ref="AJ453:AJ516" si="84">(AH453*100)+AI453</f>
        <v>1330</v>
      </c>
      <c r="AK453" s="23">
        <f t="shared" ref="AK453:AK516" si="85">IF(AI453=0,AH453-1,AH453)</f>
        <v>13</v>
      </c>
      <c r="AL453" s="8">
        <f t="shared" ref="AL453:AL516" si="86">IF(AK453=-1,0,AK453)</f>
        <v>13</v>
      </c>
      <c r="AM453" s="8">
        <f t="shared" si="77"/>
        <v>22</v>
      </c>
      <c r="AN453" s="10">
        <f t="shared" si="78"/>
        <v>45404</v>
      </c>
      <c r="AO453" s="10">
        <f t="shared" ref="AO453:AO516" si="87">AN453+1</f>
        <v>45405</v>
      </c>
    </row>
    <row r="454" spans="1:41" x14ac:dyDescent="0.35">
      <c r="A454" s="1">
        <v>45404</v>
      </c>
      <c r="B454" s="2">
        <v>0.56597222222222221</v>
      </c>
      <c r="C454">
        <v>9.3000000000000007</v>
      </c>
      <c r="D454">
        <v>9.6999999999999993</v>
      </c>
      <c r="E454">
        <v>9.3000000000000007</v>
      </c>
      <c r="F454">
        <v>82</v>
      </c>
      <c r="G454">
        <v>6.4</v>
      </c>
      <c r="H454">
        <v>1.7</v>
      </c>
      <c r="I454" t="s">
        <v>3</v>
      </c>
      <c r="J454">
        <v>0.14000000000000001</v>
      </c>
      <c r="K454">
        <v>7</v>
      </c>
      <c r="L454" t="s">
        <v>1</v>
      </c>
      <c r="M454">
        <v>9.3000000000000007</v>
      </c>
      <c r="N454">
        <v>9.3000000000000007</v>
      </c>
      <c r="O454">
        <v>9.3000000000000007</v>
      </c>
      <c r="P454">
        <v>1003.2</v>
      </c>
      <c r="Q454">
        <v>0</v>
      </c>
      <c r="R454">
        <v>1.6</v>
      </c>
      <c r="S454">
        <v>3.1E-2</v>
      </c>
      <c r="T454">
        <v>0</v>
      </c>
      <c r="U454">
        <v>20.6</v>
      </c>
      <c r="V454">
        <v>42</v>
      </c>
      <c r="W454">
        <v>7.2</v>
      </c>
      <c r="X454">
        <v>19.399999999999999</v>
      </c>
      <c r="Y454">
        <v>8.07</v>
      </c>
      <c r="Z454">
        <v>7.3599999999999999E-2</v>
      </c>
      <c r="AA454">
        <v>117</v>
      </c>
      <c r="AB454">
        <v>1</v>
      </c>
      <c r="AC454">
        <v>100</v>
      </c>
      <c r="AD454">
        <v>5</v>
      </c>
      <c r="AE454" s="7">
        <f t="shared" si="79"/>
        <v>22</v>
      </c>
      <c r="AF454" s="7">
        <f t="shared" si="80"/>
        <v>4</v>
      </c>
      <c r="AG454" s="7">
        <f t="shared" si="81"/>
        <v>2024</v>
      </c>
      <c r="AH454" s="8">
        <f t="shared" si="82"/>
        <v>13</v>
      </c>
      <c r="AI454" s="8">
        <f t="shared" si="83"/>
        <v>35</v>
      </c>
      <c r="AJ454" s="9">
        <f t="shared" si="84"/>
        <v>1335</v>
      </c>
      <c r="AK454" s="23">
        <f t="shared" si="85"/>
        <v>13</v>
      </c>
      <c r="AL454" s="8">
        <f t="shared" si="86"/>
        <v>13</v>
      </c>
      <c r="AM454" s="8">
        <f t="shared" si="77"/>
        <v>22</v>
      </c>
      <c r="AN454" s="10">
        <f t="shared" si="78"/>
        <v>45404</v>
      </c>
      <c r="AO454" s="10">
        <f t="shared" si="87"/>
        <v>45405</v>
      </c>
    </row>
    <row r="455" spans="1:41" x14ac:dyDescent="0.35">
      <c r="A455" s="1">
        <v>45404</v>
      </c>
      <c r="B455" s="2">
        <v>0.56944444444444442</v>
      </c>
      <c r="C455">
        <v>9.1</v>
      </c>
      <c r="D455">
        <v>9.3000000000000007</v>
      </c>
      <c r="E455">
        <v>9.1</v>
      </c>
      <c r="F455">
        <v>85</v>
      </c>
      <c r="G455">
        <v>6.7</v>
      </c>
      <c r="H455">
        <v>1.7</v>
      </c>
      <c r="I455" t="s">
        <v>0</v>
      </c>
      <c r="J455">
        <v>0.14000000000000001</v>
      </c>
      <c r="K455">
        <v>5.2</v>
      </c>
      <c r="L455" t="s">
        <v>1</v>
      </c>
      <c r="M455">
        <v>9.1</v>
      </c>
      <c r="N455">
        <v>9.1</v>
      </c>
      <c r="O455">
        <v>9.1</v>
      </c>
      <c r="P455">
        <v>1003.2</v>
      </c>
      <c r="Q455">
        <v>0</v>
      </c>
      <c r="R455">
        <v>1</v>
      </c>
      <c r="S455">
        <v>3.2000000000000001E-2</v>
      </c>
      <c r="T455">
        <v>0</v>
      </c>
      <c r="U455">
        <v>20.6</v>
      </c>
      <c r="V455">
        <v>42</v>
      </c>
      <c r="W455">
        <v>7.2</v>
      </c>
      <c r="X455">
        <v>19.399999999999999</v>
      </c>
      <c r="Y455">
        <v>8.07</v>
      </c>
      <c r="Z455">
        <v>7.3599999999999999E-2</v>
      </c>
      <c r="AA455">
        <v>118</v>
      </c>
      <c r="AB455">
        <v>1</v>
      </c>
      <c r="AC455">
        <v>100</v>
      </c>
      <c r="AD455">
        <v>5</v>
      </c>
      <c r="AE455" s="7">
        <f t="shared" si="79"/>
        <v>22</v>
      </c>
      <c r="AF455" s="7">
        <f t="shared" si="80"/>
        <v>4</v>
      </c>
      <c r="AG455" s="7">
        <f t="shared" si="81"/>
        <v>2024</v>
      </c>
      <c r="AH455" s="8">
        <f t="shared" si="82"/>
        <v>13</v>
      </c>
      <c r="AI455" s="8">
        <f t="shared" si="83"/>
        <v>40</v>
      </c>
      <c r="AJ455" s="9">
        <f t="shared" si="84"/>
        <v>1340</v>
      </c>
      <c r="AK455" s="23">
        <f t="shared" si="85"/>
        <v>13</v>
      </c>
      <c r="AL455" s="8">
        <f t="shared" si="86"/>
        <v>13</v>
      </c>
      <c r="AM455" s="8">
        <f t="shared" si="77"/>
        <v>22</v>
      </c>
      <c r="AN455" s="10">
        <f t="shared" si="78"/>
        <v>45404</v>
      </c>
      <c r="AO455" s="10">
        <f t="shared" si="87"/>
        <v>45405</v>
      </c>
    </row>
    <row r="456" spans="1:41" x14ac:dyDescent="0.35">
      <c r="A456" s="1">
        <v>45404</v>
      </c>
      <c r="B456" s="2">
        <v>0.57291666666666663</v>
      </c>
      <c r="C456">
        <v>9.1</v>
      </c>
      <c r="D456">
        <v>9.1</v>
      </c>
      <c r="E456">
        <v>9</v>
      </c>
      <c r="F456">
        <v>87</v>
      </c>
      <c r="G456">
        <v>7.1</v>
      </c>
      <c r="H456">
        <v>1.7</v>
      </c>
      <c r="I456" t="s">
        <v>0</v>
      </c>
      <c r="J456">
        <v>0.14000000000000001</v>
      </c>
      <c r="K456">
        <v>6.1</v>
      </c>
      <c r="L456" t="s">
        <v>0</v>
      </c>
      <c r="M456">
        <v>9.1</v>
      </c>
      <c r="N456">
        <v>9.1999999999999993</v>
      </c>
      <c r="O456">
        <v>9.1999999999999993</v>
      </c>
      <c r="P456">
        <v>1003.2</v>
      </c>
      <c r="Q456">
        <v>0.2</v>
      </c>
      <c r="R456">
        <v>1</v>
      </c>
      <c r="S456">
        <v>3.2000000000000001E-2</v>
      </c>
      <c r="T456">
        <v>0</v>
      </c>
      <c r="U456">
        <v>20.6</v>
      </c>
      <c r="V456">
        <v>43</v>
      </c>
      <c r="W456">
        <v>7.6</v>
      </c>
      <c r="X456">
        <v>19.399999999999999</v>
      </c>
      <c r="Y456">
        <v>8.25</v>
      </c>
      <c r="Z456">
        <v>7.3499999999999996E-2</v>
      </c>
      <c r="AA456">
        <v>117</v>
      </c>
      <c r="AB456">
        <v>1</v>
      </c>
      <c r="AC456">
        <v>100</v>
      </c>
      <c r="AD456">
        <v>5</v>
      </c>
      <c r="AE456" s="7">
        <f t="shared" si="79"/>
        <v>22</v>
      </c>
      <c r="AF456" s="7">
        <f t="shared" si="80"/>
        <v>4</v>
      </c>
      <c r="AG456" s="7">
        <f t="shared" si="81"/>
        <v>2024</v>
      </c>
      <c r="AH456" s="8">
        <f t="shared" si="82"/>
        <v>13</v>
      </c>
      <c r="AI456" s="8">
        <f t="shared" si="83"/>
        <v>45</v>
      </c>
      <c r="AJ456" s="9">
        <f t="shared" si="84"/>
        <v>1345</v>
      </c>
      <c r="AK456" s="23">
        <f t="shared" si="85"/>
        <v>13</v>
      </c>
      <c r="AL456" s="8">
        <f t="shared" si="86"/>
        <v>13</v>
      </c>
      <c r="AM456" s="8">
        <f t="shared" si="77"/>
        <v>22</v>
      </c>
      <c r="AN456" s="10">
        <f t="shared" si="78"/>
        <v>45404</v>
      </c>
      <c r="AO456" s="10">
        <f t="shared" si="87"/>
        <v>45405</v>
      </c>
    </row>
    <row r="457" spans="1:41" x14ac:dyDescent="0.35">
      <c r="A457" s="1">
        <v>45404</v>
      </c>
      <c r="B457" s="2">
        <v>0.57638888888888895</v>
      </c>
      <c r="C457">
        <v>9.1999999999999993</v>
      </c>
      <c r="D457">
        <v>9.1999999999999993</v>
      </c>
      <c r="E457">
        <v>9.1</v>
      </c>
      <c r="F457">
        <v>87</v>
      </c>
      <c r="G457">
        <v>7.1</v>
      </c>
      <c r="H457">
        <v>2.6</v>
      </c>
      <c r="I457" t="s">
        <v>0</v>
      </c>
      <c r="J457">
        <v>0.22</v>
      </c>
      <c r="K457">
        <v>6.1</v>
      </c>
      <c r="L457" t="s">
        <v>0</v>
      </c>
      <c r="M457">
        <v>8.9</v>
      </c>
      <c r="N457">
        <v>9.1999999999999993</v>
      </c>
      <c r="O457">
        <v>8.9</v>
      </c>
      <c r="P457">
        <v>1003.2</v>
      </c>
      <c r="Q457">
        <v>0</v>
      </c>
      <c r="R457">
        <v>1</v>
      </c>
      <c r="S457">
        <v>3.2000000000000001E-2</v>
      </c>
      <c r="T457">
        <v>0</v>
      </c>
      <c r="U457">
        <v>20.6</v>
      </c>
      <c r="V457">
        <v>43</v>
      </c>
      <c r="W457">
        <v>7.6</v>
      </c>
      <c r="X457">
        <v>19.399999999999999</v>
      </c>
      <c r="Y457">
        <v>8.25</v>
      </c>
      <c r="Z457">
        <v>7.3499999999999996E-2</v>
      </c>
      <c r="AA457">
        <v>117</v>
      </c>
      <c r="AB457">
        <v>1</v>
      </c>
      <c r="AC457">
        <v>100</v>
      </c>
      <c r="AD457">
        <v>5</v>
      </c>
      <c r="AE457" s="7">
        <f t="shared" si="79"/>
        <v>22</v>
      </c>
      <c r="AF457" s="7">
        <f t="shared" si="80"/>
        <v>4</v>
      </c>
      <c r="AG457" s="7">
        <f t="shared" si="81"/>
        <v>2024</v>
      </c>
      <c r="AH457" s="8">
        <f t="shared" si="82"/>
        <v>13</v>
      </c>
      <c r="AI457" s="8">
        <f t="shared" si="83"/>
        <v>50</v>
      </c>
      <c r="AJ457" s="9">
        <f t="shared" si="84"/>
        <v>1350</v>
      </c>
      <c r="AK457" s="23">
        <f t="shared" si="85"/>
        <v>13</v>
      </c>
      <c r="AL457" s="8">
        <f t="shared" si="86"/>
        <v>13</v>
      </c>
      <c r="AM457" s="8">
        <f t="shared" si="77"/>
        <v>22</v>
      </c>
      <c r="AN457" s="10">
        <f t="shared" si="78"/>
        <v>45404</v>
      </c>
      <c r="AO457" s="10">
        <f t="shared" si="87"/>
        <v>45405</v>
      </c>
    </row>
    <row r="458" spans="1:41" x14ac:dyDescent="0.35">
      <c r="A458" s="1">
        <v>45404</v>
      </c>
      <c r="B458" s="2">
        <v>0.57986111111111105</v>
      </c>
      <c r="C458">
        <v>9.3000000000000007</v>
      </c>
      <c r="D458">
        <v>9.3000000000000007</v>
      </c>
      <c r="E458">
        <v>9.1999999999999993</v>
      </c>
      <c r="F458">
        <v>86</v>
      </c>
      <c r="G458">
        <v>7.1</v>
      </c>
      <c r="H458">
        <v>5.2</v>
      </c>
      <c r="I458" t="s">
        <v>1</v>
      </c>
      <c r="J458">
        <v>0.43</v>
      </c>
      <c r="K458">
        <v>15.7</v>
      </c>
      <c r="L458" t="s">
        <v>5</v>
      </c>
      <c r="M458">
        <v>7.9</v>
      </c>
      <c r="N458">
        <v>9.4</v>
      </c>
      <c r="O458">
        <v>8</v>
      </c>
      <c r="P458">
        <v>1003.3</v>
      </c>
      <c r="Q458">
        <v>0</v>
      </c>
      <c r="R458">
        <v>0.8</v>
      </c>
      <c r="S458">
        <v>3.1E-2</v>
      </c>
      <c r="T458">
        <v>0</v>
      </c>
      <c r="U458">
        <v>20.6</v>
      </c>
      <c r="V458">
        <v>43</v>
      </c>
      <c r="W458">
        <v>7.6</v>
      </c>
      <c r="X458">
        <v>19.399999999999999</v>
      </c>
      <c r="Y458">
        <v>8.25</v>
      </c>
      <c r="Z458">
        <v>7.3499999999999996E-2</v>
      </c>
      <c r="AA458">
        <v>117</v>
      </c>
      <c r="AB458">
        <v>1</v>
      </c>
      <c r="AC458">
        <v>100</v>
      </c>
      <c r="AD458">
        <v>5</v>
      </c>
      <c r="AE458" s="7">
        <f t="shared" si="79"/>
        <v>22</v>
      </c>
      <c r="AF458" s="7">
        <f t="shared" si="80"/>
        <v>4</v>
      </c>
      <c r="AG458" s="7">
        <f t="shared" si="81"/>
        <v>2024</v>
      </c>
      <c r="AH458" s="8">
        <f t="shared" si="82"/>
        <v>13</v>
      </c>
      <c r="AI458" s="8">
        <f t="shared" si="83"/>
        <v>55</v>
      </c>
      <c r="AJ458" s="9">
        <f t="shared" si="84"/>
        <v>1355</v>
      </c>
      <c r="AK458" s="23">
        <f t="shared" si="85"/>
        <v>13</v>
      </c>
      <c r="AL458" s="8">
        <f t="shared" si="86"/>
        <v>13</v>
      </c>
      <c r="AM458" s="8">
        <f t="shared" si="77"/>
        <v>22</v>
      </c>
      <c r="AN458" s="10">
        <f t="shared" si="78"/>
        <v>45404</v>
      </c>
      <c r="AO458" s="10">
        <f t="shared" si="87"/>
        <v>45405</v>
      </c>
    </row>
    <row r="459" spans="1:41" x14ac:dyDescent="0.35">
      <c r="A459" s="1">
        <v>45404</v>
      </c>
      <c r="B459" s="2">
        <v>0.58333333333333337</v>
      </c>
      <c r="C459">
        <v>9.1</v>
      </c>
      <c r="D459">
        <v>9.3000000000000007</v>
      </c>
      <c r="E459">
        <v>9.1</v>
      </c>
      <c r="F459">
        <v>84</v>
      </c>
      <c r="G459">
        <v>6.5</v>
      </c>
      <c r="H459">
        <v>7</v>
      </c>
      <c r="I459" t="s">
        <v>0</v>
      </c>
      <c r="J459">
        <v>0.57999999999999996</v>
      </c>
      <c r="K459">
        <v>10.4</v>
      </c>
      <c r="L459" t="s">
        <v>0</v>
      </c>
      <c r="M459">
        <v>6.9</v>
      </c>
      <c r="N459">
        <v>9.1</v>
      </c>
      <c r="O459">
        <v>6.9</v>
      </c>
      <c r="P459">
        <v>1003.3</v>
      </c>
      <c r="Q459">
        <v>0</v>
      </c>
      <c r="R459">
        <v>0</v>
      </c>
      <c r="S459">
        <v>3.2000000000000001E-2</v>
      </c>
      <c r="T459">
        <v>0</v>
      </c>
      <c r="U459">
        <v>20.5</v>
      </c>
      <c r="V459">
        <v>43</v>
      </c>
      <c r="W459">
        <v>7.5</v>
      </c>
      <c r="X459">
        <v>19.3</v>
      </c>
      <c r="Y459">
        <v>8.25</v>
      </c>
      <c r="Z459">
        <v>7.3599999999999999E-2</v>
      </c>
      <c r="AA459">
        <v>117</v>
      </c>
      <c r="AB459">
        <v>1</v>
      </c>
      <c r="AC459">
        <v>100</v>
      </c>
      <c r="AD459">
        <v>5</v>
      </c>
      <c r="AE459" s="7">
        <f t="shared" si="79"/>
        <v>22</v>
      </c>
      <c r="AF459" s="7">
        <f t="shared" si="80"/>
        <v>4</v>
      </c>
      <c r="AG459" s="7">
        <f t="shared" si="81"/>
        <v>2024</v>
      </c>
      <c r="AH459" s="8">
        <f t="shared" si="82"/>
        <v>14</v>
      </c>
      <c r="AI459" s="8">
        <f t="shared" si="83"/>
        <v>0</v>
      </c>
      <c r="AJ459" s="9">
        <f t="shared" si="84"/>
        <v>1400</v>
      </c>
      <c r="AK459" s="23">
        <f t="shared" si="85"/>
        <v>13</v>
      </c>
      <c r="AL459" s="8">
        <f t="shared" si="86"/>
        <v>13</v>
      </c>
      <c r="AM459" s="8">
        <f t="shared" si="77"/>
        <v>22</v>
      </c>
      <c r="AN459" s="10">
        <f t="shared" si="78"/>
        <v>45404</v>
      </c>
      <c r="AO459" s="10">
        <f t="shared" si="87"/>
        <v>45405</v>
      </c>
    </row>
    <row r="460" spans="1:41" x14ac:dyDescent="0.35">
      <c r="A460" s="1">
        <v>45404</v>
      </c>
      <c r="B460" s="2">
        <v>0.58680555555555558</v>
      </c>
      <c r="C460">
        <v>8.8000000000000007</v>
      </c>
      <c r="D460">
        <v>9</v>
      </c>
      <c r="E460">
        <v>8.8000000000000007</v>
      </c>
      <c r="F460">
        <v>84</v>
      </c>
      <c r="G460">
        <v>6.2</v>
      </c>
      <c r="H460">
        <v>6.1</v>
      </c>
      <c r="I460" t="s">
        <v>0</v>
      </c>
      <c r="J460">
        <v>0.51</v>
      </c>
      <c r="K460">
        <v>13</v>
      </c>
      <c r="L460" t="s">
        <v>0</v>
      </c>
      <c r="M460">
        <v>7</v>
      </c>
      <c r="N460">
        <v>8.8000000000000007</v>
      </c>
      <c r="O460">
        <v>7</v>
      </c>
      <c r="P460">
        <v>1003.4</v>
      </c>
      <c r="Q460">
        <v>0</v>
      </c>
      <c r="R460">
        <v>0</v>
      </c>
      <c r="S460">
        <v>3.3000000000000002E-2</v>
      </c>
      <c r="T460">
        <v>0</v>
      </c>
      <c r="U460">
        <v>20.6</v>
      </c>
      <c r="V460">
        <v>43</v>
      </c>
      <c r="W460">
        <v>7.6</v>
      </c>
      <c r="X460">
        <v>19.399999999999999</v>
      </c>
      <c r="Y460">
        <v>8.25</v>
      </c>
      <c r="Z460">
        <v>7.3499999999999996E-2</v>
      </c>
      <c r="AA460">
        <v>116</v>
      </c>
      <c r="AB460">
        <v>1</v>
      </c>
      <c r="AC460">
        <v>100</v>
      </c>
      <c r="AD460">
        <v>5</v>
      </c>
      <c r="AE460" s="7">
        <f t="shared" si="79"/>
        <v>22</v>
      </c>
      <c r="AF460" s="7">
        <f t="shared" si="80"/>
        <v>4</v>
      </c>
      <c r="AG460" s="7">
        <f t="shared" si="81"/>
        <v>2024</v>
      </c>
      <c r="AH460" s="8">
        <f t="shared" si="82"/>
        <v>14</v>
      </c>
      <c r="AI460" s="8">
        <f t="shared" si="83"/>
        <v>5</v>
      </c>
      <c r="AJ460" s="9">
        <f t="shared" si="84"/>
        <v>1405</v>
      </c>
      <c r="AK460" s="23">
        <f t="shared" si="85"/>
        <v>14</v>
      </c>
      <c r="AL460" s="8">
        <f t="shared" si="86"/>
        <v>14</v>
      </c>
      <c r="AM460" s="8">
        <f t="shared" si="77"/>
        <v>22</v>
      </c>
      <c r="AN460" s="10">
        <f t="shared" si="78"/>
        <v>45404</v>
      </c>
      <c r="AO460" s="10">
        <f t="shared" si="87"/>
        <v>45405</v>
      </c>
    </row>
    <row r="461" spans="1:41" x14ac:dyDescent="0.35">
      <c r="A461" s="1">
        <v>45404</v>
      </c>
      <c r="B461" s="2">
        <v>0.59027777777777779</v>
      </c>
      <c r="C461">
        <v>8.6</v>
      </c>
      <c r="D461">
        <v>8.8000000000000007</v>
      </c>
      <c r="E461">
        <v>8.6</v>
      </c>
      <c r="F461">
        <v>86</v>
      </c>
      <c r="G461">
        <v>6.4</v>
      </c>
      <c r="H461">
        <v>5.2</v>
      </c>
      <c r="I461" t="s">
        <v>0</v>
      </c>
      <c r="J461">
        <v>0.43</v>
      </c>
      <c r="K461">
        <v>7.8</v>
      </c>
      <c r="L461" t="s">
        <v>0</v>
      </c>
      <c r="M461">
        <v>7.1</v>
      </c>
      <c r="N461">
        <v>8.6</v>
      </c>
      <c r="O461">
        <v>7.1</v>
      </c>
      <c r="P461">
        <v>1003.4</v>
      </c>
      <c r="Q461">
        <v>0</v>
      </c>
      <c r="R461">
        <v>0</v>
      </c>
      <c r="S461">
        <v>3.4000000000000002E-2</v>
      </c>
      <c r="T461">
        <v>0</v>
      </c>
      <c r="U461">
        <v>20.6</v>
      </c>
      <c r="V461">
        <v>43</v>
      </c>
      <c r="W461">
        <v>7.6</v>
      </c>
      <c r="X461">
        <v>19.399999999999999</v>
      </c>
      <c r="Y461">
        <v>8.25</v>
      </c>
      <c r="Z461">
        <v>7.3499999999999996E-2</v>
      </c>
      <c r="AA461">
        <v>117</v>
      </c>
      <c r="AB461">
        <v>1</v>
      </c>
      <c r="AC461">
        <v>100</v>
      </c>
      <c r="AD461">
        <v>5</v>
      </c>
      <c r="AE461" s="7">
        <f t="shared" si="79"/>
        <v>22</v>
      </c>
      <c r="AF461" s="7">
        <f t="shared" si="80"/>
        <v>4</v>
      </c>
      <c r="AG461" s="7">
        <f t="shared" si="81"/>
        <v>2024</v>
      </c>
      <c r="AH461" s="8">
        <f t="shared" si="82"/>
        <v>14</v>
      </c>
      <c r="AI461" s="8">
        <f t="shared" si="83"/>
        <v>10</v>
      </c>
      <c r="AJ461" s="9">
        <f t="shared" si="84"/>
        <v>1410</v>
      </c>
      <c r="AK461" s="23">
        <f t="shared" si="85"/>
        <v>14</v>
      </c>
      <c r="AL461" s="8">
        <f t="shared" si="86"/>
        <v>14</v>
      </c>
      <c r="AM461" s="8">
        <f t="shared" si="77"/>
        <v>22</v>
      </c>
      <c r="AN461" s="10">
        <f t="shared" si="78"/>
        <v>45404</v>
      </c>
      <c r="AO461" s="10">
        <f t="shared" si="87"/>
        <v>45405</v>
      </c>
    </row>
    <row r="462" spans="1:41" x14ac:dyDescent="0.35">
      <c r="A462" s="1">
        <v>45404</v>
      </c>
      <c r="B462" s="2">
        <v>0.59375</v>
      </c>
      <c r="C462">
        <v>8.6</v>
      </c>
      <c r="D462">
        <v>8.6999999999999993</v>
      </c>
      <c r="E462">
        <v>8.6</v>
      </c>
      <c r="F462">
        <v>87</v>
      </c>
      <c r="G462">
        <v>6.5</v>
      </c>
      <c r="H462">
        <v>3.5</v>
      </c>
      <c r="I462" t="s">
        <v>1</v>
      </c>
      <c r="J462">
        <v>0.28999999999999998</v>
      </c>
      <c r="K462">
        <v>6.1</v>
      </c>
      <c r="L462" t="s">
        <v>1</v>
      </c>
      <c r="M462">
        <v>7.7</v>
      </c>
      <c r="N462">
        <v>8.6</v>
      </c>
      <c r="O462">
        <v>7.8</v>
      </c>
      <c r="P462">
        <v>1003.3</v>
      </c>
      <c r="Q462">
        <v>0</v>
      </c>
      <c r="R462">
        <v>0</v>
      </c>
      <c r="S462">
        <v>3.4000000000000002E-2</v>
      </c>
      <c r="T462">
        <v>0</v>
      </c>
      <c r="U462">
        <v>20.6</v>
      </c>
      <c r="V462">
        <v>43</v>
      </c>
      <c r="W462">
        <v>7.6</v>
      </c>
      <c r="X462">
        <v>19.399999999999999</v>
      </c>
      <c r="Y462">
        <v>8.25</v>
      </c>
      <c r="Z462">
        <v>7.3499999999999996E-2</v>
      </c>
      <c r="AA462">
        <v>116</v>
      </c>
      <c r="AB462">
        <v>1</v>
      </c>
      <c r="AC462">
        <v>100</v>
      </c>
      <c r="AD462">
        <v>5</v>
      </c>
      <c r="AE462" s="7">
        <f t="shared" si="79"/>
        <v>22</v>
      </c>
      <c r="AF462" s="7">
        <f t="shared" si="80"/>
        <v>4</v>
      </c>
      <c r="AG462" s="7">
        <f t="shared" si="81"/>
        <v>2024</v>
      </c>
      <c r="AH462" s="8">
        <f t="shared" si="82"/>
        <v>14</v>
      </c>
      <c r="AI462" s="8">
        <f t="shared" si="83"/>
        <v>15</v>
      </c>
      <c r="AJ462" s="9">
        <f t="shared" si="84"/>
        <v>1415</v>
      </c>
      <c r="AK462" s="23">
        <f t="shared" si="85"/>
        <v>14</v>
      </c>
      <c r="AL462" s="8">
        <f t="shared" si="86"/>
        <v>14</v>
      </c>
      <c r="AM462" s="8">
        <f t="shared" si="77"/>
        <v>22</v>
      </c>
      <c r="AN462" s="10">
        <f t="shared" si="78"/>
        <v>45404</v>
      </c>
      <c r="AO462" s="10">
        <f t="shared" si="87"/>
        <v>45405</v>
      </c>
    </row>
    <row r="463" spans="1:41" x14ac:dyDescent="0.35">
      <c r="A463" s="1">
        <v>45404</v>
      </c>
      <c r="B463" s="2">
        <v>0.59722222222222221</v>
      </c>
      <c r="C463">
        <v>8.6999999999999993</v>
      </c>
      <c r="D463">
        <v>8.6999999999999993</v>
      </c>
      <c r="E463">
        <v>8.6</v>
      </c>
      <c r="F463">
        <v>89</v>
      </c>
      <c r="G463">
        <v>7</v>
      </c>
      <c r="H463">
        <v>3.5</v>
      </c>
      <c r="I463" t="s">
        <v>0</v>
      </c>
      <c r="J463">
        <v>0.28999999999999998</v>
      </c>
      <c r="K463">
        <v>7</v>
      </c>
      <c r="L463" t="s">
        <v>0</v>
      </c>
      <c r="M463">
        <v>7.9</v>
      </c>
      <c r="N463">
        <v>8.8000000000000007</v>
      </c>
      <c r="O463">
        <v>8</v>
      </c>
      <c r="P463">
        <v>1003.3</v>
      </c>
      <c r="Q463">
        <v>0</v>
      </c>
      <c r="R463">
        <v>0</v>
      </c>
      <c r="S463">
        <v>3.3000000000000002E-2</v>
      </c>
      <c r="T463">
        <v>0</v>
      </c>
      <c r="U463">
        <v>20.7</v>
      </c>
      <c r="V463">
        <v>43</v>
      </c>
      <c r="W463">
        <v>7.6</v>
      </c>
      <c r="X463">
        <v>19.399999999999999</v>
      </c>
      <c r="Y463">
        <v>8.25</v>
      </c>
      <c r="Z463">
        <v>7.3499999999999996E-2</v>
      </c>
      <c r="AA463">
        <v>117</v>
      </c>
      <c r="AB463">
        <v>1</v>
      </c>
      <c r="AC463">
        <v>100</v>
      </c>
      <c r="AD463">
        <v>5</v>
      </c>
      <c r="AE463" s="7">
        <f t="shared" si="79"/>
        <v>22</v>
      </c>
      <c r="AF463" s="7">
        <f t="shared" si="80"/>
        <v>4</v>
      </c>
      <c r="AG463" s="7">
        <f t="shared" si="81"/>
        <v>2024</v>
      </c>
      <c r="AH463" s="8">
        <f t="shared" si="82"/>
        <v>14</v>
      </c>
      <c r="AI463" s="8">
        <f t="shared" si="83"/>
        <v>20</v>
      </c>
      <c r="AJ463" s="9">
        <f t="shared" si="84"/>
        <v>1420</v>
      </c>
      <c r="AK463" s="23">
        <f t="shared" si="85"/>
        <v>14</v>
      </c>
      <c r="AL463" s="8">
        <f t="shared" si="86"/>
        <v>14</v>
      </c>
      <c r="AM463" s="8">
        <f t="shared" si="77"/>
        <v>22</v>
      </c>
      <c r="AN463" s="10">
        <f t="shared" si="78"/>
        <v>45404</v>
      </c>
      <c r="AO463" s="10">
        <f t="shared" si="87"/>
        <v>45405</v>
      </c>
    </row>
    <row r="464" spans="1:41" x14ac:dyDescent="0.35">
      <c r="A464" s="1">
        <v>45404</v>
      </c>
      <c r="B464" s="2">
        <v>0.60069444444444442</v>
      </c>
      <c r="C464">
        <v>9</v>
      </c>
      <c r="D464">
        <v>9</v>
      </c>
      <c r="E464">
        <v>8.6999999999999993</v>
      </c>
      <c r="F464">
        <v>90</v>
      </c>
      <c r="G464">
        <v>7.4</v>
      </c>
      <c r="H464">
        <v>4.3</v>
      </c>
      <c r="I464" t="s">
        <v>0</v>
      </c>
      <c r="J464">
        <v>0.36</v>
      </c>
      <c r="K464">
        <v>7.8</v>
      </c>
      <c r="L464" t="s">
        <v>0</v>
      </c>
      <c r="M464">
        <v>7.8</v>
      </c>
      <c r="N464">
        <v>9.1</v>
      </c>
      <c r="O464">
        <v>7.9</v>
      </c>
      <c r="P464">
        <v>1003.2</v>
      </c>
      <c r="Q464">
        <v>0</v>
      </c>
      <c r="R464">
        <v>0</v>
      </c>
      <c r="S464">
        <v>3.2000000000000001E-2</v>
      </c>
      <c r="T464">
        <v>0</v>
      </c>
      <c r="U464">
        <v>20.7</v>
      </c>
      <c r="V464">
        <v>43</v>
      </c>
      <c r="W464">
        <v>7.6</v>
      </c>
      <c r="X464">
        <v>19.399999999999999</v>
      </c>
      <c r="Y464">
        <v>8.25</v>
      </c>
      <c r="Z464">
        <v>7.3499999999999996E-2</v>
      </c>
      <c r="AA464">
        <v>117</v>
      </c>
      <c r="AB464">
        <v>1</v>
      </c>
      <c r="AC464">
        <v>100</v>
      </c>
      <c r="AD464">
        <v>5</v>
      </c>
      <c r="AE464" s="7">
        <f t="shared" si="79"/>
        <v>22</v>
      </c>
      <c r="AF464" s="7">
        <f t="shared" si="80"/>
        <v>4</v>
      </c>
      <c r="AG464" s="7">
        <f t="shared" si="81"/>
        <v>2024</v>
      </c>
      <c r="AH464" s="8">
        <f t="shared" si="82"/>
        <v>14</v>
      </c>
      <c r="AI464" s="8">
        <f t="shared" si="83"/>
        <v>25</v>
      </c>
      <c r="AJ464" s="9">
        <f t="shared" si="84"/>
        <v>1425</v>
      </c>
      <c r="AK464" s="23">
        <f t="shared" si="85"/>
        <v>14</v>
      </c>
      <c r="AL464" s="8">
        <f t="shared" si="86"/>
        <v>14</v>
      </c>
      <c r="AM464" s="8">
        <f t="shared" si="77"/>
        <v>22</v>
      </c>
      <c r="AN464" s="10">
        <f t="shared" si="78"/>
        <v>45404</v>
      </c>
      <c r="AO464" s="10">
        <f t="shared" si="87"/>
        <v>45405</v>
      </c>
    </row>
    <row r="465" spans="1:41" x14ac:dyDescent="0.35">
      <c r="A465" s="1">
        <v>45404</v>
      </c>
      <c r="B465" s="2">
        <v>0.60416666666666663</v>
      </c>
      <c r="C465">
        <v>9</v>
      </c>
      <c r="D465">
        <v>9.1</v>
      </c>
      <c r="E465">
        <v>9</v>
      </c>
      <c r="F465">
        <v>89</v>
      </c>
      <c r="G465">
        <v>7.3</v>
      </c>
      <c r="H465">
        <v>5.2</v>
      </c>
      <c r="I465" t="s">
        <v>0</v>
      </c>
      <c r="J465">
        <v>0.43</v>
      </c>
      <c r="K465">
        <v>7.8</v>
      </c>
      <c r="L465" t="s">
        <v>0</v>
      </c>
      <c r="M465">
        <v>7.5</v>
      </c>
      <c r="N465">
        <v>9.1</v>
      </c>
      <c r="O465">
        <v>7.6</v>
      </c>
      <c r="P465">
        <v>1003.2</v>
      </c>
      <c r="Q465">
        <v>0</v>
      </c>
      <c r="R465">
        <v>0</v>
      </c>
      <c r="S465">
        <v>3.2000000000000001E-2</v>
      </c>
      <c r="T465">
        <v>0</v>
      </c>
      <c r="U465">
        <v>20.7</v>
      </c>
      <c r="V465">
        <v>44</v>
      </c>
      <c r="W465">
        <v>8</v>
      </c>
      <c r="X465">
        <v>19.5</v>
      </c>
      <c r="Y465">
        <v>8.35</v>
      </c>
      <c r="Z465">
        <v>7.3499999999999996E-2</v>
      </c>
      <c r="AA465">
        <v>116</v>
      </c>
      <c r="AB465">
        <v>1</v>
      </c>
      <c r="AC465">
        <v>100</v>
      </c>
      <c r="AD465">
        <v>5</v>
      </c>
      <c r="AE465" s="7">
        <f t="shared" si="79"/>
        <v>22</v>
      </c>
      <c r="AF465" s="7">
        <f t="shared" si="80"/>
        <v>4</v>
      </c>
      <c r="AG465" s="7">
        <f t="shared" si="81"/>
        <v>2024</v>
      </c>
      <c r="AH465" s="8">
        <f t="shared" si="82"/>
        <v>14</v>
      </c>
      <c r="AI465" s="8">
        <f t="shared" si="83"/>
        <v>30</v>
      </c>
      <c r="AJ465" s="9">
        <f t="shared" si="84"/>
        <v>1430</v>
      </c>
      <c r="AK465" s="23">
        <f t="shared" si="85"/>
        <v>14</v>
      </c>
      <c r="AL465" s="8">
        <f t="shared" si="86"/>
        <v>14</v>
      </c>
      <c r="AM465" s="8">
        <f t="shared" si="77"/>
        <v>22</v>
      </c>
      <c r="AN465" s="10">
        <f t="shared" si="78"/>
        <v>45404</v>
      </c>
      <c r="AO465" s="10">
        <f t="shared" si="87"/>
        <v>45405</v>
      </c>
    </row>
    <row r="466" spans="1:41" x14ac:dyDescent="0.35">
      <c r="A466" s="1">
        <v>45404</v>
      </c>
      <c r="B466" s="2">
        <v>0.60763888888888895</v>
      </c>
      <c r="C466">
        <v>9</v>
      </c>
      <c r="D466">
        <v>9.1</v>
      </c>
      <c r="E466">
        <v>9</v>
      </c>
      <c r="F466">
        <v>90</v>
      </c>
      <c r="G466">
        <v>7.4</v>
      </c>
      <c r="H466">
        <v>4.3</v>
      </c>
      <c r="I466" t="s">
        <v>0</v>
      </c>
      <c r="J466">
        <v>0.36</v>
      </c>
      <c r="K466">
        <v>8.6999999999999993</v>
      </c>
      <c r="L466" t="s">
        <v>5</v>
      </c>
      <c r="M466">
        <v>7.8</v>
      </c>
      <c r="N466">
        <v>9.1</v>
      </c>
      <c r="O466">
        <v>7.9</v>
      </c>
      <c r="P466">
        <v>1003.2</v>
      </c>
      <c r="Q466">
        <v>0</v>
      </c>
      <c r="R466">
        <v>0</v>
      </c>
      <c r="S466">
        <v>3.2000000000000001E-2</v>
      </c>
      <c r="T466">
        <v>0</v>
      </c>
      <c r="U466">
        <v>20.7</v>
      </c>
      <c r="V466">
        <v>44</v>
      </c>
      <c r="W466">
        <v>8</v>
      </c>
      <c r="X466">
        <v>19.5</v>
      </c>
      <c r="Y466">
        <v>8.35</v>
      </c>
      <c r="Z466">
        <v>7.3499999999999996E-2</v>
      </c>
      <c r="AA466">
        <v>116</v>
      </c>
      <c r="AB466">
        <v>1</v>
      </c>
      <c r="AC466">
        <v>100</v>
      </c>
      <c r="AD466">
        <v>5</v>
      </c>
      <c r="AE466" s="7">
        <f t="shared" si="79"/>
        <v>22</v>
      </c>
      <c r="AF466" s="7">
        <f t="shared" si="80"/>
        <v>4</v>
      </c>
      <c r="AG466" s="7">
        <f t="shared" si="81"/>
        <v>2024</v>
      </c>
      <c r="AH466" s="8">
        <f t="shared" si="82"/>
        <v>14</v>
      </c>
      <c r="AI466" s="8">
        <f t="shared" si="83"/>
        <v>35</v>
      </c>
      <c r="AJ466" s="9">
        <f t="shared" si="84"/>
        <v>1435</v>
      </c>
      <c r="AK466" s="23">
        <f t="shared" si="85"/>
        <v>14</v>
      </c>
      <c r="AL466" s="8">
        <f t="shared" si="86"/>
        <v>14</v>
      </c>
      <c r="AM466" s="8">
        <f t="shared" si="77"/>
        <v>22</v>
      </c>
      <c r="AN466" s="10">
        <f t="shared" si="78"/>
        <v>45404</v>
      </c>
      <c r="AO466" s="10">
        <f t="shared" si="87"/>
        <v>45405</v>
      </c>
    </row>
    <row r="467" spans="1:41" x14ac:dyDescent="0.35">
      <c r="A467" s="1">
        <v>45404</v>
      </c>
      <c r="B467" s="2">
        <v>0.61111111111111105</v>
      </c>
      <c r="C467">
        <v>8.9</v>
      </c>
      <c r="D467">
        <v>9</v>
      </c>
      <c r="E467">
        <v>8.9</v>
      </c>
      <c r="F467">
        <v>90</v>
      </c>
      <c r="G467">
        <v>7.3</v>
      </c>
      <c r="H467">
        <v>3.5</v>
      </c>
      <c r="I467" t="s">
        <v>0</v>
      </c>
      <c r="J467">
        <v>0.28999999999999998</v>
      </c>
      <c r="K467">
        <v>6.1</v>
      </c>
      <c r="L467" t="s">
        <v>0</v>
      </c>
      <c r="M467">
        <v>8.1</v>
      </c>
      <c r="N467">
        <v>9</v>
      </c>
      <c r="O467">
        <v>8.1999999999999993</v>
      </c>
      <c r="P467">
        <v>1003.1</v>
      </c>
      <c r="Q467">
        <v>0.2</v>
      </c>
      <c r="R467">
        <v>0</v>
      </c>
      <c r="S467">
        <v>3.3000000000000002E-2</v>
      </c>
      <c r="T467">
        <v>0</v>
      </c>
      <c r="U467">
        <v>20.6</v>
      </c>
      <c r="V467">
        <v>44</v>
      </c>
      <c r="W467">
        <v>7.9</v>
      </c>
      <c r="X467">
        <v>19.5</v>
      </c>
      <c r="Y467">
        <v>8.35</v>
      </c>
      <c r="Z467">
        <v>7.3499999999999996E-2</v>
      </c>
      <c r="AA467">
        <v>115</v>
      </c>
      <c r="AB467">
        <v>1</v>
      </c>
      <c r="AC467">
        <v>100</v>
      </c>
      <c r="AD467">
        <v>5</v>
      </c>
      <c r="AE467" s="7">
        <f t="shared" si="79"/>
        <v>22</v>
      </c>
      <c r="AF467" s="7">
        <f t="shared" si="80"/>
        <v>4</v>
      </c>
      <c r="AG467" s="7">
        <f t="shared" si="81"/>
        <v>2024</v>
      </c>
      <c r="AH467" s="8">
        <f t="shared" si="82"/>
        <v>14</v>
      </c>
      <c r="AI467" s="8">
        <f t="shared" si="83"/>
        <v>40</v>
      </c>
      <c r="AJ467" s="9">
        <f t="shared" si="84"/>
        <v>1440</v>
      </c>
      <c r="AK467" s="23">
        <f t="shared" si="85"/>
        <v>14</v>
      </c>
      <c r="AL467" s="8">
        <f t="shared" si="86"/>
        <v>14</v>
      </c>
      <c r="AM467" s="8">
        <f t="shared" si="77"/>
        <v>22</v>
      </c>
      <c r="AN467" s="10">
        <f t="shared" si="78"/>
        <v>45404</v>
      </c>
      <c r="AO467" s="10">
        <f t="shared" si="87"/>
        <v>45405</v>
      </c>
    </row>
    <row r="468" spans="1:41" x14ac:dyDescent="0.35">
      <c r="A468" s="1">
        <v>45404</v>
      </c>
      <c r="B468" s="2">
        <v>0.61458333333333337</v>
      </c>
      <c r="C468">
        <v>8.8000000000000007</v>
      </c>
      <c r="D468">
        <v>8.9</v>
      </c>
      <c r="E468">
        <v>8.8000000000000007</v>
      </c>
      <c r="F468">
        <v>90</v>
      </c>
      <c r="G468">
        <v>7.2</v>
      </c>
      <c r="H468">
        <v>1.7</v>
      </c>
      <c r="I468" t="s">
        <v>0</v>
      </c>
      <c r="J468">
        <v>0.14000000000000001</v>
      </c>
      <c r="K468">
        <v>4.3</v>
      </c>
      <c r="L468" t="s">
        <v>0</v>
      </c>
      <c r="M468">
        <v>8.8000000000000007</v>
      </c>
      <c r="N468">
        <v>8.9</v>
      </c>
      <c r="O468">
        <v>8.9</v>
      </c>
      <c r="P468">
        <v>1003</v>
      </c>
      <c r="Q468">
        <v>0</v>
      </c>
      <c r="R468">
        <v>0</v>
      </c>
      <c r="S468">
        <v>3.3000000000000002E-2</v>
      </c>
      <c r="T468">
        <v>0</v>
      </c>
      <c r="U468">
        <v>20.6</v>
      </c>
      <c r="V468">
        <v>44</v>
      </c>
      <c r="W468">
        <v>7.9</v>
      </c>
      <c r="X468">
        <v>19.5</v>
      </c>
      <c r="Y468">
        <v>8.35</v>
      </c>
      <c r="Z468">
        <v>7.3499999999999996E-2</v>
      </c>
      <c r="AA468">
        <v>116</v>
      </c>
      <c r="AB468">
        <v>1</v>
      </c>
      <c r="AC468">
        <v>100</v>
      </c>
      <c r="AD468">
        <v>5</v>
      </c>
      <c r="AE468" s="7">
        <f t="shared" si="79"/>
        <v>22</v>
      </c>
      <c r="AF468" s="7">
        <f t="shared" si="80"/>
        <v>4</v>
      </c>
      <c r="AG468" s="7">
        <f t="shared" si="81"/>
        <v>2024</v>
      </c>
      <c r="AH468" s="8">
        <f t="shared" si="82"/>
        <v>14</v>
      </c>
      <c r="AI468" s="8">
        <f t="shared" si="83"/>
        <v>45</v>
      </c>
      <c r="AJ468" s="9">
        <f t="shared" si="84"/>
        <v>1445</v>
      </c>
      <c r="AK468" s="23">
        <f t="shared" si="85"/>
        <v>14</v>
      </c>
      <c r="AL468" s="8">
        <f t="shared" si="86"/>
        <v>14</v>
      </c>
      <c r="AM468" s="8">
        <f t="shared" si="77"/>
        <v>22</v>
      </c>
      <c r="AN468" s="10">
        <f t="shared" si="78"/>
        <v>45404</v>
      </c>
      <c r="AO468" s="10">
        <f t="shared" si="87"/>
        <v>45405</v>
      </c>
    </row>
    <row r="469" spans="1:41" x14ac:dyDescent="0.35">
      <c r="A469" s="1">
        <v>45404</v>
      </c>
      <c r="B469" s="2">
        <v>0.61805555555555558</v>
      </c>
      <c r="C469">
        <v>8.6999999999999993</v>
      </c>
      <c r="D469">
        <v>8.8000000000000007</v>
      </c>
      <c r="E469">
        <v>8.6999999999999993</v>
      </c>
      <c r="F469">
        <v>91</v>
      </c>
      <c r="G469">
        <v>7.3</v>
      </c>
      <c r="H469">
        <v>1.7</v>
      </c>
      <c r="I469" t="s">
        <v>0</v>
      </c>
      <c r="J469">
        <v>0.14000000000000001</v>
      </c>
      <c r="K469">
        <v>4.3</v>
      </c>
      <c r="L469" t="s">
        <v>0</v>
      </c>
      <c r="M469">
        <v>8.6999999999999993</v>
      </c>
      <c r="N469">
        <v>8.8000000000000007</v>
      </c>
      <c r="O469">
        <v>8.8000000000000007</v>
      </c>
      <c r="P469">
        <v>1003.1</v>
      </c>
      <c r="Q469">
        <v>0</v>
      </c>
      <c r="R469">
        <v>0</v>
      </c>
      <c r="S469">
        <v>3.3000000000000002E-2</v>
      </c>
      <c r="T469">
        <v>0</v>
      </c>
      <c r="U469">
        <v>20.6</v>
      </c>
      <c r="V469">
        <v>44</v>
      </c>
      <c r="W469">
        <v>7.9</v>
      </c>
      <c r="X469">
        <v>19.5</v>
      </c>
      <c r="Y469">
        <v>8.35</v>
      </c>
      <c r="Z469">
        <v>7.3499999999999996E-2</v>
      </c>
      <c r="AA469">
        <v>117</v>
      </c>
      <c r="AB469">
        <v>1</v>
      </c>
      <c r="AC469">
        <v>100</v>
      </c>
      <c r="AD469">
        <v>5</v>
      </c>
      <c r="AE469" s="7">
        <f t="shared" si="79"/>
        <v>22</v>
      </c>
      <c r="AF469" s="7">
        <f t="shared" si="80"/>
        <v>4</v>
      </c>
      <c r="AG469" s="7">
        <f t="shared" si="81"/>
        <v>2024</v>
      </c>
      <c r="AH469" s="8">
        <f t="shared" si="82"/>
        <v>14</v>
      </c>
      <c r="AI469" s="8">
        <f t="shared" si="83"/>
        <v>50</v>
      </c>
      <c r="AJ469" s="9">
        <f t="shared" si="84"/>
        <v>1450</v>
      </c>
      <c r="AK469" s="23">
        <f t="shared" si="85"/>
        <v>14</v>
      </c>
      <c r="AL469" s="8">
        <f t="shared" si="86"/>
        <v>14</v>
      </c>
      <c r="AM469" s="8">
        <f t="shared" si="77"/>
        <v>22</v>
      </c>
      <c r="AN469" s="10">
        <f t="shared" si="78"/>
        <v>45404</v>
      </c>
      <c r="AO469" s="10">
        <f t="shared" si="87"/>
        <v>45405</v>
      </c>
    </row>
    <row r="470" spans="1:41" x14ac:dyDescent="0.35">
      <c r="A470" s="1">
        <v>45404</v>
      </c>
      <c r="B470" s="2">
        <v>0.62152777777777779</v>
      </c>
      <c r="C470">
        <v>8.6</v>
      </c>
      <c r="D470">
        <v>8.6999999999999993</v>
      </c>
      <c r="E470">
        <v>8.6</v>
      </c>
      <c r="F470">
        <v>90</v>
      </c>
      <c r="G470">
        <v>7</v>
      </c>
      <c r="H470">
        <v>0.9</v>
      </c>
      <c r="I470" t="s">
        <v>0</v>
      </c>
      <c r="J470">
        <v>7.0000000000000007E-2</v>
      </c>
      <c r="K470">
        <v>7</v>
      </c>
      <c r="L470" t="s">
        <v>0</v>
      </c>
      <c r="M470">
        <v>8.6</v>
      </c>
      <c r="N470">
        <v>8.6999999999999993</v>
      </c>
      <c r="O470">
        <v>8.6999999999999993</v>
      </c>
      <c r="P470">
        <v>1003.2</v>
      </c>
      <c r="Q470">
        <v>0.8</v>
      </c>
      <c r="R470">
        <v>41.2</v>
      </c>
      <c r="S470">
        <v>3.4000000000000002E-2</v>
      </c>
      <c r="T470">
        <v>0</v>
      </c>
      <c r="U470">
        <v>20.6</v>
      </c>
      <c r="V470">
        <v>44</v>
      </c>
      <c r="W470">
        <v>7.9</v>
      </c>
      <c r="X470">
        <v>19.5</v>
      </c>
      <c r="Y470">
        <v>8.35</v>
      </c>
      <c r="Z470">
        <v>7.3499999999999996E-2</v>
      </c>
      <c r="AA470">
        <v>116</v>
      </c>
      <c r="AB470">
        <v>1</v>
      </c>
      <c r="AC470">
        <v>100</v>
      </c>
      <c r="AD470">
        <v>5</v>
      </c>
      <c r="AE470" s="7">
        <f t="shared" si="79"/>
        <v>22</v>
      </c>
      <c r="AF470" s="7">
        <f t="shared" si="80"/>
        <v>4</v>
      </c>
      <c r="AG470" s="7">
        <f t="shared" si="81"/>
        <v>2024</v>
      </c>
      <c r="AH470" s="8">
        <f t="shared" si="82"/>
        <v>14</v>
      </c>
      <c r="AI470" s="8">
        <f t="shared" si="83"/>
        <v>55</v>
      </c>
      <c r="AJ470" s="9">
        <f t="shared" si="84"/>
        <v>1455</v>
      </c>
      <c r="AK470" s="23">
        <f t="shared" si="85"/>
        <v>14</v>
      </c>
      <c r="AL470" s="8">
        <f t="shared" si="86"/>
        <v>14</v>
      </c>
      <c r="AM470" s="8">
        <f t="shared" si="77"/>
        <v>22</v>
      </c>
      <c r="AN470" s="10">
        <f t="shared" si="78"/>
        <v>45404</v>
      </c>
      <c r="AO470" s="10">
        <f t="shared" si="87"/>
        <v>45405</v>
      </c>
    </row>
    <row r="471" spans="1:41" x14ac:dyDescent="0.35">
      <c r="A471" s="1">
        <v>45404</v>
      </c>
      <c r="B471" s="2">
        <v>0.625</v>
      </c>
      <c r="C471">
        <v>8.1999999999999993</v>
      </c>
      <c r="D471">
        <v>8.6</v>
      </c>
      <c r="E471">
        <v>8.1999999999999993</v>
      </c>
      <c r="F471">
        <v>90</v>
      </c>
      <c r="G471">
        <v>6.6</v>
      </c>
      <c r="H471">
        <v>0.9</v>
      </c>
      <c r="I471" t="s">
        <v>1</v>
      </c>
      <c r="J471">
        <v>7.0000000000000007E-2</v>
      </c>
      <c r="K471">
        <v>4.3</v>
      </c>
      <c r="L471" t="s">
        <v>0</v>
      </c>
      <c r="M471">
        <v>8.1999999999999993</v>
      </c>
      <c r="N471">
        <v>8.3000000000000007</v>
      </c>
      <c r="O471">
        <v>8.3000000000000007</v>
      </c>
      <c r="P471">
        <v>1003.1</v>
      </c>
      <c r="Q471">
        <v>0.2</v>
      </c>
      <c r="R471">
        <v>5.8</v>
      </c>
      <c r="S471">
        <v>3.5000000000000003E-2</v>
      </c>
      <c r="T471">
        <v>0</v>
      </c>
      <c r="U471">
        <v>20.5</v>
      </c>
      <c r="V471">
        <v>44</v>
      </c>
      <c r="W471">
        <v>7.8</v>
      </c>
      <c r="X471">
        <v>19.399999999999999</v>
      </c>
      <c r="Y471">
        <v>8.35</v>
      </c>
      <c r="Z471">
        <v>7.3499999999999996E-2</v>
      </c>
      <c r="AA471">
        <v>117</v>
      </c>
      <c r="AB471">
        <v>1</v>
      </c>
      <c r="AC471">
        <v>100</v>
      </c>
      <c r="AD471">
        <v>5</v>
      </c>
      <c r="AE471" s="7">
        <f t="shared" si="79"/>
        <v>22</v>
      </c>
      <c r="AF471" s="7">
        <f t="shared" si="80"/>
        <v>4</v>
      </c>
      <c r="AG471" s="7">
        <f t="shared" si="81"/>
        <v>2024</v>
      </c>
      <c r="AH471" s="8">
        <f t="shared" si="82"/>
        <v>15</v>
      </c>
      <c r="AI471" s="8">
        <f t="shared" si="83"/>
        <v>0</v>
      </c>
      <c r="AJ471" s="9">
        <f t="shared" si="84"/>
        <v>1500</v>
      </c>
      <c r="AK471" s="23">
        <f t="shared" si="85"/>
        <v>14</v>
      </c>
      <c r="AL471" s="8">
        <f t="shared" si="86"/>
        <v>14</v>
      </c>
      <c r="AM471" s="8">
        <f t="shared" si="77"/>
        <v>22</v>
      </c>
      <c r="AN471" s="10">
        <f t="shared" si="78"/>
        <v>45404</v>
      </c>
      <c r="AO471" s="10">
        <f t="shared" si="87"/>
        <v>45405</v>
      </c>
    </row>
    <row r="472" spans="1:41" x14ac:dyDescent="0.35">
      <c r="A472" s="1">
        <v>45404</v>
      </c>
      <c r="B472" s="2">
        <v>0.62847222222222221</v>
      </c>
      <c r="C472">
        <v>7.9</v>
      </c>
      <c r="D472">
        <v>8.1999999999999993</v>
      </c>
      <c r="E472">
        <v>7.9</v>
      </c>
      <c r="F472">
        <v>90</v>
      </c>
      <c r="G472">
        <v>6.3</v>
      </c>
      <c r="H472">
        <v>3.5</v>
      </c>
      <c r="I472" t="s">
        <v>0</v>
      </c>
      <c r="J472">
        <v>0.28999999999999998</v>
      </c>
      <c r="K472">
        <v>7.8</v>
      </c>
      <c r="L472" t="s">
        <v>0</v>
      </c>
      <c r="M472">
        <v>6.9</v>
      </c>
      <c r="N472">
        <v>7.9</v>
      </c>
      <c r="O472">
        <v>6.9</v>
      </c>
      <c r="P472">
        <v>1003</v>
      </c>
      <c r="Q472">
        <v>0.2</v>
      </c>
      <c r="R472">
        <v>2.8</v>
      </c>
      <c r="S472">
        <v>3.5999999999999997E-2</v>
      </c>
      <c r="T472">
        <v>0</v>
      </c>
      <c r="U472">
        <v>20.5</v>
      </c>
      <c r="V472">
        <v>44</v>
      </c>
      <c r="W472">
        <v>7.8</v>
      </c>
      <c r="X472">
        <v>19.399999999999999</v>
      </c>
      <c r="Y472">
        <v>8.35</v>
      </c>
      <c r="Z472">
        <v>7.3499999999999996E-2</v>
      </c>
      <c r="AA472">
        <v>115</v>
      </c>
      <c r="AB472">
        <v>1</v>
      </c>
      <c r="AC472">
        <v>100</v>
      </c>
      <c r="AD472">
        <v>5</v>
      </c>
      <c r="AE472" s="7">
        <f t="shared" si="79"/>
        <v>22</v>
      </c>
      <c r="AF472" s="7">
        <f t="shared" si="80"/>
        <v>4</v>
      </c>
      <c r="AG472" s="7">
        <f t="shared" si="81"/>
        <v>2024</v>
      </c>
      <c r="AH472" s="8">
        <f t="shared" si="82"/>
        <v>15</v>
      </c>
      <c r="AI472" s="8">
        <f t="shared" si="83"/>
        <v>5</v>
      </c>
      <c r="AJ472" s="9">
        <f t="shared" si="84"/>
        <v>1505</v>
      </c>
      <c r="AK472" s="23">
        <f t="shared" si="85"/>
        <v>15</v>
      </c>
      <c r="AL472" s="8">
        <f t="shared" si="86"/>
        <v>15</v>
      </c>
      <c r="AM472" s="8">
        <f t="shared" si="77"/>
        <v>22</v>
      </c>
      <c r="AN472" s="10">
        <f t="shared" si="78"/>
        <v>45404</v>
      </c>
      <c r="AO472" s="10">
        <f t="shared" si="87"/>
        <v>45405</v>
      </c>
    </row>
    <row r="473" spans="1:41" x14ac:dyDescent="0.35">
      <c r="A473" s="1">
        <v>45404</v>
      </c>
      <c r="B473" s="2">
        <v>0.63194444444444442</v>
      </c>
      <c r="C473">
        <v>7.8</v>
      </c>
      <c r="D473">
        <v>7.9</v>
      </c>
      <c r="E473">
        <v>7.8</v>
      </c>
      <c r="F473">
        <v>91</v>
      </c>
      <c r="G473">
        <v>6.5</v>
      </c>
      <c r="H473">
        <v>4.3</v>
      </c>
      <c r="I473" t="s">
        <v>0</v>
      </c>
      <c r="J473">
        <v>0.36</v>
      </c>
      <c r="K473">
        <v>7.8</v>
      </c>
      <c r="L473" t="s">
        <v>0</v>
      </c>
      <c r="M473">
        <v>6.4</v>
      </c>
      <c r="N473">
        <v>7.9</v>
      </c>
      <c r="O473">
        <v>6.5</v>
      </c>
      <c r="P473">
        <v>1002.9</v>
      </c>
      <c r="Q473">
        <v>0</v>
      </c>
      <c r="R473">
        <v>1.6</v>
      </c>
      <c r="S473">
        <v>3.5999999999999997E-2</v>
      </c>
      <c r="T473">
        <v>0</v>
      </c>
      <c r="U473">
        <v>20.5</v>
      </c>
      <c r="V473">
        <v>44</v>
      </c>
      <c r="W473">
        <v>7.8</v>
      </c>
      <c r="X473">
        <v>19.399999999999999</v>
      </c>
      <c r="Y473">
        <v>8.35</v>
      </c>
      <c r="Z473">
        <v>7.3499999999999996E-2</v>
      </c>
      <c r="AA473">
        <v>117</v>
      </c>
      <c r="AB473">
        <v>1</v>
      </c>
      <c r="AC473">
        <v>100</v>
      </c>
      <c r="AD473">
        <v>5</v>
      </c>
      <c r="AE473" s="7">
        <f t="shared" si="79"/>
        <v>22</v>
      </c>
      <c r="AF473" s="7">
        <f t="shared" si="80"/>
        <v>4</v>
      </c>
      <c r="AG473" s="7">
        <f t="shared" si="81"/>
        <v>2024</v>
      </c>
      <c r="AH473" s="8">
        <f t="shared" si="82"/>
        <v>15</v>
      </c>
      <c r="AI473" s="8">
        <f t="shared" si="83"/>
        <v>10</v>
      </c>
      <c r="AJ473" s="9">
        <f t="shared" si="84"/>
        <v>1510</v>
      </c>
      <c r="AK473" s="23">
        <f t="shared" si="85"/>
        <v>15</v>
      </c>
      <c r="AL473" s="8">
        <f t="shared" si="86"/>
        <v>15</v>
      </c>
      <c r="AM473" s="8">
        <f t="shared" si="77"/>
        <v>22</v>
      </c>
      <c r="AN473" s="10">
        <f t="shared" si="78"/>
        <v>45404</v>
      </c>
      <c r="AO473" s="10">
        <f t="shared" si="87"/>
        <v>45405</v>
      </c>
    </row>
    <row r="474" spans="1:41" x14ac:dyDescent="0.35">
      <c r="A474" s="1">
        <v>45404</v>
      </c>
      <c r="B474" s="2">
        <v>0.63541666666666663</v>
      </c>
      <c r="C474">
        <v>7.6</v>
      </c>
      <c r="D474">
        <v>7.8</v>
      </c>
      <c r="E474">
        <v>7.6</v>
      </c>
      <c r="F474">
        <v>92</v>
      </c>
      <c r="G474">
        <v>6.4</v>
      </c>
      <c r="H474">
        <v>5.2</v>
      </c>
      <c r="I474" t="s">
        <v>0</v>
      </c>
      <c r="J474">
        <v>0.43</v>
      </c>
      <c r="K474">
        <v>7.8</v>
      </c>
      <c r="L474" t="s">
        <v>1</v>
      </c>
      <c r="M474">
        <v>5.8</v>
      </c>
      <c r="N474">
        <v>7.7</v>
      </c>
      <c r="O474">
        <v>5.9</v>
      </c>
      <c r="P474">
        <v>1003.1</v>
      </c>
      <c r="Q474">
        <v>0</v>
      </c>
      <c r="R474">
        <v>1</v>
      </c>
      <c r="S474">
        <v>3.6999999999999998E-2</v>
      </c>
      <c r="T474">
        <v>0</v>
      </c>
      <c r="U474">
        <v>20.5</v>
      </c>
      <c r="V474">
        <v>44</v>
      </c>
      <c r="W474">
        <v>7.8</v>
      </c>
      <c r="X474">
        <v>19.399999999999999</v>
      </c>
      <c r="Y474">
        <v>8.35</v>
      </c>
      <c r="Z474">
        <v>7.3499999999999996E-2</v>
      </c>
      <c r="AA474">
        <v>116</v>
      </c>
      <c r="AB474">
        <v>1</v>
      </c>
      <c r="AC474">
        <v>100</v>
      </c>
      <c r="AD474">
        <v>5</v>
      </c>
      <c r="AE474" s="7">
        <f t="shared" si="79"/>
        <v>22</v>
      </c>
      <c r="AF474" s="7">
        <f t="shared" si="80"/>
        <v>4</v>
      </c>
      <c r="AG474" s="7">
        <f t="shared" si="81"/>
        <v>2024</v>
      </c>
      <c r="AH474" s="8">
        <f t="shared" si="82"/>
        <v>15</v>
      </c>
      <c r="AI474" s="8">
        <f t="shared" si="83"/>
        <v>15</v>
      </c>
      <c r="AJ474" s="9">
        <f t="shared" si="84"/>
        <v>1515</v>
      </c>
      <c r="AK474" s="23">
        <f t="shared" si="85"/>
        <v>15</v>
      </c>
      <c r="AL474" s="8">
        <f t="shared" si="86"/>
        <v>15</v>
      </c>
      <c r="AM474" s="8">
        <f t="shared" si="77"/>
        <v>22</v>
      </c>
      <c r="AN474" s="10">
        <f t="shared" si="78"/>
        <v>45404</v>
      </c>
      <c r="AO474" s="10">
        <f t="shared" si="87"/>
        <v>45405</v>
      </c>
    </row>
    <row r="475" spans="1:41" x14ac:dyDescent="0.35">
      <c r="A475" s="1">
        <v>45404</v>
      </c>
      <c r="B475" s="2">
        <v>0.63888888888888895</v>
      </c>
      <c r="C475">
        <v>7.4</v>
      </c>
      <c r="D475">
        <v>7.6</v>
      </c>
      <c r="E475">
        <v>7.4</v>
      </c>
      <c r="F475">
        <v>92</v>
      </c>
      <c r="G475">
        <v>6.2</v>
      </c>
      <c r="H475">
        <v>3.5</v>
      </c>
      <c r="I475" t="s">
        <v>0</v>
      </c>
      <c r="J475">
        <v>0.28999999999999998</v>
      </c>
      <c r="K475">
        <v>7</v>
      </c>
      <c r="L475" t="s">
        <v>0</v>
      </c>
      <c r="M475">
        <v>6.3</v>
      </c>
      <c r="N475">
        <v>7.5</v>
      </c>
      <c r="O475">
        <v>6.4</v>
      </c>
      <c r="P475">
        <v>1003.3</v>
      </c>
      <c r="Q475">
        <v>0</v>
      </c>
      <c r="R475">
        <v>0.8</v>
      </c>
      <c r="S475">
        <v>3.7999999999999999E-2</v>
      </c>
      <c r="T475">
        <v>0</v>
      </c>
      <c r="U475">
        <v>20.5</v>
      </c>
      <c r="V475">
        <v>44</v>
      </c>
      <c r="W475">
        <v>7.8</v>
      </c>
      <c r="X475">
        <v>19.399999999999999</v>
      </c>
      <c r="Y475">
        <v>8.35</v>
      </c>
      <c r="Z475">
        <v>7.3599999999999999E-2</v>
      </c>
      <c r="AA475">
        <v>117</v>
      </c>
      <c r="AB475">
        <v>1</v>
      </c>
      <c r="AC475">
        <v>100</v>
      </c>
      <c r="AD475">
        <v>5</v>
      </c>
      <c r="AE475" s="7">
        <f t="shared" si="79"/>
        <v>22</v>
      </c>
      <c r="AF475" s="7">
        <f t="shared" si="80"/>
        <v>4</v>
      </c>
      <c r="AG475" s="7">
        <f t="shared" si="81"/>
        <v>2024</v>
      </c>
      <c r="AH475" s="8">
        <f t="shared" si="82"/>
        <v>15</v>
      </c>
      <c r="AI475" s="8">
        <f t="shared" si="83"/>
        <v>20</v>
      </c>
      <c r="AJ475" s="9">
        <f t="shared" si="84"/>
        <v>1520</v>
      </c>
      <c r="AK475" s="23">
        <f t="shared" si="85"/>
        <v>15</v>
      </c>
      <c r="AL475" s="8">
        <f t="shared" si="86"/>
        <v>15</v>
      </c>
      <c r="AM475" s="8">
        <f t="shared" si="77"/>
        <v>22</v>
      </c>
      <c r="AN475" s="10">
        <f t="shared" si="78"/>
        <v>45404</v>
      </c>
      <c r="AO475" s="10">
        <f t="shared" si="87"/>
        <v>45405</v>
      </c>
    </row>
    <row r="476" spans="1:41" x14ac:dyDescent="0.35">
      <c r="A476" s="1">
        <v>45404</v>
      </c>
      <c r="B476" s="2">
        <v>0.64236111111111105</v>
      </c>
      <c r="C476">
        <v>7.3</v>
      </c>
      <c r="D476">
        <v>7.4</v>
      </c>
      <c r="E476">
        <v>7.3</v>
      </c>
      <c r="F476">
        <v>92</v>
      </c>
      <c r="G476">
        <v>6.1</v>
      </c>
      <c r="H476">
        <v>3.5</v>
      </c>
      <c r="I476" t="s">
        <v>0</v>
      </c>
      <c r="J476">
        <v>0.28999999999999998</v>
      </c>
      <c r="K476">
        <v>7</v>
      </c>
      <c r="L476" t="s">
        <v>0</v>
      </c>
      <c r="M476">
        <v>6.2</v>
      </c>
      <c r="N476">
        <v>7.3</v>
      </c>
      <c r="O476">
        <v>6.3</v>
      </c>
      <c r="P476">
        <v>1003.2</v>
      </c>
      <c r="Q476">
        <v>0</v>
      </c>
      <c r="R476">
        <v>0</v>
      </c>
      <c r="S476">
        <v>3.7999999999999999E-2</v>
      </c>
      <c r="T476">
        <v>0</v>
      </c>
      <c r="U476">
        <v>20.5</v>
      </c>
      <c r="V476">
        <v>44</v>
      </c>
      <c r="W476">
        <v>7.8</v>
      </c>
      <c r="X476">
        <v>19.399999999999999</v>
      </c>
      <c r="Y476">
        <v>8.35</v>
      </c>
      <c r="Z476">
        <v>7.3599999999999999E-2</v>
      </c>
      <c r="AA476">
        <v>117</v>
      </c>
      <c r="AB476">
        <v>1</v>
      </c>
      <c r="AC476">
        <v>100</v>
      </c>
      <c r="AD476">
        <v>5</v>
      </c>
      <c r="AE476" s="7">
        <f t="shared" si="79"/>
        <v>22</v>
      </c>
      <c r="AF476" s="7">
        <f t="shared" si="80"/>
        <v>4</v>
      </c>
      <c r="AG476" s="7">
        <f t="shared" si="81"/>
        <v>2024</v>
      </c>
      <c r="AH476" s="8">
        <f t="shared" si="82"/>
        <v>15</v>
      </c>
      <c r="AI476" s="8">
        <f t="shared" si="83"/>
        <v>25</v>
      </c>
      <c r="AJ476" s="9">
        <f t="shared" si="84"/>
        <v>1525</v>
      </c>
      <c r="AK476" s="23">
        <f t="shared" si="85"/>
        <v>15</v>
      </c>
      <c r="AL476" s="8">
        <f t="shared" si="86"/>
        <v>15</v>
      </c>
      <c r="AM476" s="8">
        <f t="shared" si="77"/>
        <v>22</v>
      </c>
      <c r="AN476" s="10">
        <f t="shared" si="78"/>
        <v>45404</v>
      </c>
      <c r="AO476" s="10">
        <f t="shared" si="87"/>
        <v>45405</v>
      </c>
    </row>
    <row r="477" spans="1:41" x14ac:dyDescent="0.35">
      <c r="A477" s="1">
        <v>45404</v>
      </c>
      <c r="B477" s="2">
        <v>0.64583333333333337</v>
      </c>
      <c r="C477">
        <v>7.3</v>
      </c>
      <c r="D477">
        <v>7.3</v>
      </c>
      <c r="E477">
        <v>7.2</v>
      </c>
      <c r="F477">
        <v>92</v>
      </c>
      <c r="G477">
        <v>6.1</v>
      </c>
      <c r="H477">
        <v>2.6</v>
      </c>
      <c r="I477" t="s">
        <v>0</v>
      </c>
      <c r="J477">
        <v>0.22</v>
      </c>
      <c r="K477">
        <v>6.1</v>
      </c>
      <c r="L477" t="s">
        <v>0</v>
      </c>
      <c r="M477">
        <v>6.7</v>
      </c>
      <c r="N477">
        <v>7.3</v>
      </c>
      <c r="O477">
        <v>6.8</v>
      </c>
      <c r="P477">
        <v>1003.3</v>
      </c>
      <c r="Q477">
        <v>0</v>
      </c>
      <c r="R477">
        <v>0</v>
      </c>
      <c r="S477">
        <v>3.7999999999999999E-2</v>
      </c>
      <c r="T477">
        <v>0</v>
      </c>
      <c r="U477">
        <v>20.5</v>
      </c>
      <c r="V477">
        <v>44</v>
      </c>
      <c r="W477">
        <v>7.8</v>
      </c>
      <c r="X477">
        <v>19.399999999999999</v>
      </c>
      <c r="Y477">
        <v>8.35</v>
      </c>
      <c r="Z477">
        <v>7.3599999999999999E-2</v>
      </c>
      <c r="AA477">
        <v>117</v>
      </c>
      <c r="AB477">
        <v>1</v>
      </c>
      <c r="AC477">
        <v>100</v>
      </c>
      <c r="AD477">
        <v>5</v>
      </c>
      <c r="AE477" s="7">
        <f t="shared" si="79"/>
        <v>22</v>
      </c>
      <c r="AF477" s="7">
        <f t="shared" si="80"/>
        <v>4</v>
      </c>
      <c r="AG477" s="7">
        <f t="shared" si="81"/>
        <v>2024</v>
      </c>
      <c r="AH477" s="8">
        <f t="shared" si="82"/>
        <v>15</v>
      </c>
      <c r="AI477" s="8">
        <f t="shared" si="83"/>
        <v>30</v>
      </c>
      <c r="AJ477" s="9">
        <f t="shared" si="84"/>
        <v>1530</v>
      </c>
      <c r="AK477" s="23">
        <f t="shared" si="85"/>
        <v>15</v>
      </c>
      <c r="AL477" s="8">
        <f t="shared" si="86"/>
        <v>15</v>
      </c>
      <c r="AM477" s="8">
        <f t="shared" si="77"/>
        <v>22</v>
      </c>
      <c r="AN477" s="10">
        <f t="shared" si="78"/>
        <v>45404</v>
      </c>
      <c r="AO477" s="10">
        <f t="shared" si="87"/>
        <v>45405</v>
      </c>
    </row>
    <row r="478" spans="1:41" x14ac:dyDescent="0.35">
      <c r="A478" s="1">
        <v>45404</v>
      </c>
      <c r="B478" s="2">
        <v>0.64930555555555558</v>
      </c>
      <c r="C478">
        <v>7.4</v>
      </c>
      <c r="D478">
        <v>7.4</v>
      </c>
      <c r="E478">
        <v>7.3</v>
      </c>
      <c r="F478">
        <v>91</v>
      </c>
      <c r="G478">
        <v>6</v>
      </c>
      <c r="H478">
        <v>3.5</v>
      </c>
      <c r="I478" t="s">
        <v>0</v>
      </c>
      <c r="J478">
        <v>0.28999999999999998</v>
      </c>
      <c r="K478">
        <v>6.1</v>
      </c>
      <c r="L478" t="s">
        <v>0</v>
      </c>
      <c r="M478">
        <v>6.3</v>
      </c>
      <c r="N478">
        <v>7.4</v>
      </c>
      <c r="O478">
        <v>6.4</v>
      </c>
      <c r="P478">
        <v>1003.2</v>
      </c>
      <c r="Q478">
        <v>0</v>
      </c>
      <c r="R478">
        <v>0</v>
      </c>
      <c r="S478">
        <v>3.7999999999999999E-2</v>
      </c>
      <c r="T478">
        <v>0</v>
      </c>
      <c r="U478">
        <v>20.5</v>
      </c>
      <c r="V478">
        <v>44</v>
      </c>
      <c r="W478">
        <v>7.8</v>
      </c>
      <c r="X478">
        <v>19.399999999999999</v>
      </c>
      <c r="Y478">
        <v>8.35</v>
      </c>
      <c r="Z478">
        <v>7.3499999999999996E-2</v>
      </c>
      <c r="AA478">
        <v>117</v>
      </c>
      <c r="AB478">
        <v>1</v>
      </c>
      <c r="AC478">
        <v>100</v>
      </c>
      <c r="AD478">
        <v>5</v>
      </c>
      <c r="AE478" s="7">
        <f t="shared" si="79"/>
        <v>22</v>
      </c>
      <c r="AF478" s="7">
        <f t="shared" si="80"/>
        <v>4</v>
      </c>
      <c r="AG478" s="7">
        <f t="shared" si="81"/>
        <v>2024</v>
      </c>
      <c r="AH478" s="8">
        <f t="shared" si="82"/>
        <v>15</v>
      </c>
      <c r="AI478" s="8">
        <f t="shared" si="83"/>
        <v>35</v>
      </c>
      <c r="AJ478" s="9">
        <f t="shared" si="84"/>
        <v>1535</v>
      </c>
      <c r="AK478" s="23">
        <f t="shared" si="85"/>
        <v>15</v>
      </c>
      <c r="AL478" s="8">
        <f t="shared" si="86"/>
        <v>15</v>
      </c>
      <c r="AM478" s="8">
        <f t="shared" si="77"/>
        <v>22</v>
      </c>
      <c r="AN478" s="10">
        <f t="shared" si="78"/>
        <v>45404</v>
      </c>
      <c r="AO478" s="10">
        <f t="shared" si="87"/>
        <v>45405</v>
      </c>
    </row>
    <row r="479" spans="1:41" x14ac:dyDescent="0.35">
      <c r="A479" s="1">
        <v>45404</v>
      </c>
      <c r="B479" s="2">
        <v>0.65277777777777779</v>
      </c>
      <c r="C479">
        <v>7.7</v>
      </c>
      <c r="D479">
        <v>7.7</v>
      </c>
      <c r="E479">
        <v>7.4</v>
      </c>
      <c r="F479">
        <v>90</v>
      </c>
      <c r="G479">
        <v>6.2</v>
      </c>
      <c r="H479">
        <v>5.2</v>
      </c>
      <c r="I479" t="s">
        <v>0</v>
      </c>
      <c r="J479">
        <v>0.43</v>
      </c>
      <c r="K479">
        <v>8.6999999999999993</v>
      </c>
      <c r="L479" t="s">
        <v>0</v>
      </c>
      <c r="M479">
        <v>6</v>
      </c>
      <c r="N479">
        <v>7.8</v>
      </c>
      <c r="O479">
        <v>6.1</v>
      </c>
      <c r="P479">
        <v>1003</v>
      </c>
      <c r="Q479">
        <v>0</v>
      </c>
      <c r="R479">
        <v>0</v>
      </c>
      <c r="S479">
        <v>3.6999999999999998E-2</v>
      </c>
      <c r="T479">
        <v>0</v>
      </c>
      <c r="U479">
        <v>20.5</v>
      </c>
      <c r="V479">
        <v>44</v>
      </c>
      <c r="W479">
        <v>7.8</v>
      </c>
      <c r="X479">
        <v>19.399999999999999</v>
      </c>
      <c r="Y479">
        <v>8.35</v>
      </c>
      <c r="Z479">
        <v>7.3499999999999996E-2</v>
      </c>
      <c r="AA479">
        <v>117</v>
      </c>
      <c r="AB479">
        <v>1</v>
      </c>
      <c r="AC479">
        <v>100</v>
      </c>
      <c r="AD479">
        <v>5</v>
      </c>
      <c r="AE479" s="7">
        <f t="shared" si="79"/>
        <v>22</v>
      </c>
      <c r="AF479" s="7">
        <f t="shared" si="80"/>
        <v>4</v>
      </c>
      <c r="AG479" s="7">
        <f t="shared" si="81"/>
        <v>2024</v>
      </c>
      <c r="AH479" s="8">
        <f t="shared" si="82"/>
        <v>15</v>
      </c>
      <c r="AI479" s="8">
        <f t="shared" si="83"/>
        <v>40</v>
      </c>
      <c r="AJ479" s="9">
        <f t="shared" si="84"/>
        <v>1540</v>
      </c>
      <c r="AK479" s="23">
        <f t="shared" si="85"/>
        <v>15</v>
      </c>
      <c r="AL479" s="8">
        <f t="shared" si="86"/>
        <v>15</v>
      </c>
      <c r="AM479" s="8">
        <f t="shared" si="77"/>
        <v>22</v>
      </c>
      <c r="AN479" s="10">
        <f t="shared" si="78"/>
        <v>45404</v>
      </c>
      <c r="AO479" s="10">
        <f t="shared" si="87"/>
        <v>45405</v>
      </c>
    </row>
    <row r="480" spans="1:41" x14ac:dyDescent="0.35">
      <c r="A480" s="1">
        <v>45404</v>
      </c>
      <c r="B480" s="2">
        <v>0.65625</v>
      </c>
      <c r="C480">
        <v>8.4</v>
      </c>
      <c r="D480">
        <v>8.4</v>
      </c>
      <c r="E480">
        <v>7.7</v>
      </c>
      <c r="F480">
        <v>90</v>
      </c>
      <c r="G480">
        <v>6.8</v>
      </c>
      <c r="H480">
        <v>5.2</v>
      </c>
      <c r="I480" t="s">
        <v>0</v>
      </c>
      <c r="J480">
        <v>0.43</v>
      </c>
      <c r="K480">
        <v>10.4</v>
      </c>
      <c r="L480" t="s">
        <v>0</v>
      </c>
      <c r="M480">
        <v>6.8</v>
      </c>
      <c r="N480">
        <v>8.5</v>
      </c>
      <c r="O480">
        <v>6.9</v>
      </c>
      <c r="P480">
        <v>1003</v>
      </c>
      <c r="Q480">
        <v>0</v>
      </c>
      <c r="R480">
        <v>0</v>
      </c>
      <c r="S480">
        <v>3.5000000000000003E-2</v>
      </c>
      <c r="T480">
        <v>0</v>
      </c>
      <c r="U480">
        <v>20.5</v>
      </c>
      <c r="V480">
        <v>44</v>
      </c>
      <c r="W480">
        <v>7.8</v>
      </c>
      <c r="X480">
        <v>19.399999999999999</v>
      </c>
      <c r="Y480">
        <v>8.35</v>
      </c>
      <c r="Z480">
        <v>7.3499999999999996E-2</v>
      </c>
      <c r="AA480">
        <v>117</v>
      </c>
      <c r="AB480">
        <v>1</v>
      </c>
      <c r="AC480">
        <v>100</v>
      </c>
      <c r="AD480">
        <v>5</v>
      </c>
      <c r="AE480" s="7">
        <f t="shared" si="79"/>
        <v>22</v>
      </c>
      <c r="AF480" s="7">
        <f t="shared" si="80"/>
        <v>4</v>
      </c>
      <c r="AG480" s="7">
        <f t="shared" si="81"/>
        <v>2024</v>
      </c>
      <c r="AH480" s="8">
        <f t="shared" si="82"/>
        <v>15</v>
      </c>
      <c r="AI480" s="8">
        <f t="shared" si="83"/>
        <v>45</v>
      </c>
      <c r="AJ480" s="9">
        <f t="shared" si="84"/>
        <v>1545</v>
      </c>
      <c r="AK480" s="23">
        <f t="shared" si="85"/>
        <v>15</v>
      </c>
      <c r="AL480" s="8">
        <f t="shared" si="86"/>
        <v>15</v>
      </c>
      <c r="AM480" s="8">
        <f t="shared" si="77"/>
        <v>22</v>
      </c>
      <c r="AN480" s="10">
        <f t="shared" si="78"/>
        <v>45404</v>
      </c>
      <c r="AO480" s="10">
        <f t="shared" si="87"/>
        <v>45405</v>
      </c>
    </row>
    <row r="481" spans="1:41" x14ac:dyDescent="0.35">
      <c r="A481" s="1">
        <v>45404</v>
      </c>
      <c r="B481" s="2">
        <v>0.65972222222222221</v>
      </c>
      <c r="C481">
        <v>9.1</v>
      </c>
      <c r="D481">
        <v>9.1</v>
      </c>
      <c r="E481">
        <v>8.4</v>
      </c>
      <c r="F481">
        <v>91</v>
      </c>
      <c r="G481">
        <v>7.7</v>
      </c>
      <c r="H481">
        <v>4.3</v>
      </c>
      <c r="I481" t="s">
        <v>0</v>
      </c>
      <c r="J481">
        <v>0.36</v>
      </c>
      <c r="K481">
        <v>10.4</v>
      </c>
      <c r="L481" t="s">
        <v>1</v>
      </c>
      <c r="M481">
        <v>7.9</v>
      </c>
      <c r="N481">
        <v>9.1999999999999993</v>
      </c>
      <c r="O481">
        <v>8.1</v>
      </c>
      <c r="P481">
        <v>1002.9</v>
      </c>
      <c r="Q481">
        <v>0</v>
      </c>
      <c r="R481">
        <v>0</v>
      </c>
      <c r="S481">
        <v>3.2000000000000001E-2</v>
      </c>
      <c r="T481">
        <v>0</v>
      </c>
      <c r="U481">
        <v>20.6</v>
      </c>
      <c r="V481">
        <v>44</v>
      </c>
      <c r="W481">
        <v>7.9</v>
      </c>
      <c r="X481">
        <v>19.5</v>
      </c>
      <c r="Y481">
        <v>8.35</v>
      </c>
      <c r="Z481">
        <v>7.3499999999999996E-2</v>
      </c>
      <c r="AA481">
        <v>117</v>
      </c>
      <c r="AB481">
        <v>1</v>
      </c>
      <c r="AC481">
        <v>100</v>
      </c>
      <c r="AD481">
        <v>5</v>
      </c>
      <c r="AE481" s="7">
        <f t="shared" si="79"/>
        <v>22</v>
      </c>
      <c r="AF481" s="7">
        <f t="shared" si="80"/>
        <v>4</v>
      </c>
      <c r="AG481" s="7">
        <f t="shared" si="81"/>
        <v>2024</v>
      </c>
      <c r="AH481" s="8">
        <f t="shared" si="82"/>
        <v>15</v>
      </c>
      <c r="AI481" s="8">
        <f t="shared" si="83"/>
        <v>50</v>
      </c>
      <c r="AJ481" s="9">
        <f t="shared" si="84"/>
        <v>1550</v>
      </c>
      <c r="AK481" s="23">
        <f t="shared" si="85"/>
        <v>15</v>
      </c>
      <c r="AL481" s="8">
        <f t="shared" si="86"/>
        <v>15</v>
      </c>
      <c r="AM481" s="8">
        <f t="shared" si="77"/>
        <v>22</v>
      </c>
      <c r="AN481" s="10">
        <f t="shared" si="78"/>
        <v>45404</v>
      </c>
      <c r="AO481" s="10">
        <f t="shared" si="87"/>
        <v>45405</v>
      </c>
    </row>
    <row r="482" spans="1:41" x14ac:dyDescent="0.35">
      <c r="A482" s="1">
        <v>45404</v>
      </c>
      <c r="B482" s="2">
        <v>0.66319444444444442</v>
      </c>
      <c r="C482">
        <v>9.3000000000000007</v>
      </c>
      <c r="D482">
        <v>9.3000000000000007</v>
      </c>
      <c r="E482">
        <v>9.1</v>
      </c>
      <c r="F482">
        <v>86</v>
      </c>
      <c r="G482">
        <v>7.1</v>
      </c>
      <c r="H482">
        <v>5.2</v>
      </c>
      <c r="I482" t="s">
        <v>0</v>
      </c>
      <c r="J482">
        <v>0.43</v>
      </c>
      <c r="K482">
        <v>11.3</v>
      </c>
      <c r="L482" t="s">
        <v>0</v>
      </c>
      <c r="M482">
        <v>7.8</v>
      </c>
      <c r="N482">
        <v>9.3000000000000007</v>
      </c>
      <c r="O482">
        <v>7.9</v>
      </c>
      <c r="P482">
        <v>1002.8</v>
      </c>
      <c r="Q482">
        <v>0</v>
      </c>
      <c r="R482">
        <v>0</v>
      </c>
      <c r="S482">
        <v>3.1E-2</v>
      </c>
      <c r="T482">
        <v>0</v>
      </c>
      <c r="U482">
        <v>20.7</v>
      </c>
      <c r="V482">
        <v>44</v>
      </c>
      <c r="W482">
        <v>8</v>
      </c>
      <c r="X482">
        <v>19.5</v>
      </c>
      <c r="Y482">
        <v>8.35</v>
      </c>
      <c r="Z482">
        <v>7.3499999999999996E-2</v>
      </c>
      <c r="AA482">
        <v>118</v>
      </c>
      <c r="AB482">
        <v>1</v>
      </c>
      <c r="AC482">
        <v>100</v>
      </c>
      <c r="AD482">
        <v>5</v>
      </c>
      <c r="AE482" s="7">
        <f t="shared" si="79"/>
        <v>22</v>
      </c>
      <c r="AF482" s="7">
        <f t="shared" si="80"/>
        <v>4</v>
      </c>
      <c r="AG482" s="7">
        <f t="shared" si="81"/>
        <v>2024</v>
      </c>
      <c r="AH482" s="8">
        <f t="shared" si="82"/>
        <v>15</v>
      </c>
      <c r="AI482" s="8">
        <f t="shared" si="83"/>
        <v>55</v>
      </c>
      <c r="AJ482" s="9">
        <f t="shared" si="84"/>
        <v>1555</v>
      </c>
      <c r="AK482" s="23">
        <f t="shared" si="85"/>
        <v>15</v>
      </c>
      <c r="AL482" s="8">
        <f t="shared" si="86"/>
        <v>15</v>
      </c>
      <c r="AM482" s="8">
        <f t="shared" si="77"/>
        <v>22</v>
      </c>
      <c r="AN482" s="10">
        <f t="shared" si="78"/>
        <v>45404</v>
      </c>
      <c r="AO482" s="10">
        <f t="shared" si="87"/>
        <v>45405</v>
      </c>
    </row>
    <row r="483" spans="1:41" x14ac:dyDescent="0.35">
      <c r="A483" s="1">
        <v>45404</v>
      </c>
      <c r="B483" s="2">
        <v>0.66666666666666663</v>
      </c>
      <c r="C483">
        <v>9.1999999999999993</v>
      </c>
      <c r="D483">
        <v>9.3000000000000007</v>
      </c>
      <c r="E483">
        <v>9.1999999999999993</v>
      </c>
      <c r="F483">
        <v>85</v>
      </c>
      <c r="G483">
        <v>6.8</v>
      </c>
      <c r="H483">
        <v>5.2</v>
      </c>
      <c r="I483" t="s">
        <v>0</v>
      </c>
      <c r="J483">
        <v>0.43</v>
      </c>
      <c r="K483">
        <v>9.6</v>
      </c>
      <c r="L483" t="s">
        <v>0</v>
      </c>
      <c r="M483">
        <v>7.8</v>
      </c>
      <c r="N483">
        <v>9.3000000000000007</v>
      </c>
      <c r="O483">
        <v>7.8</v>
      </c>
      <c r="P483">
        <v>1002.6</v>
      </c>
      <c r="Q483">
        <v>0</v>
      </c>
      <c r="R483">
        <v>0</v>
      </c>
      <c r="S483">
        <v>3.2000000000000001E-2</v>
      </c>
      <c r="T483">
        <v>0</v>
      </c>
      <c r="U483">
        <v>20.8</v>
      </c>
      <c r="V483">
        <v>45</v>
      </c>
      <c r="W483">
        <v>8.4</v>
      </c>
      <c r="X483">
        <v>19.7</v>
      </c>
      <c r="Y483">
        <v>8.4600000000000009</v>
      </c>
      <c r="Z483">
        <v>7.3400000000000007E-2</v>
      </c>
      <c r="AA483">
        <v>117</v>
      </c>
      <c r="AB483">
        <v>1</v>
      </c>
      <c r="AC483">
        <v>100</v>
      </c>
      <c r="AD483">
        <v>5</v>
      </c>
      <c r="AE483" s="7">
        <f t="shared" si="79"/>
        <v>22</v>
      </c>
      <c r="AF483" s="7">
        <f t="shared" si="80"/>
        <v>4</v>
      </c>
      <c r="AG483" s="7">
        <f t="shared" si="81"/>
        <v>2024</v>
      </c>
      <c r="AH483" s="8">
        <f t="shared" si="82"/>
        <v>16</v>
      </c>
      <c r="AI483" s="8">
        <f t="shared" si="83"/>
        <v>0</v>
      </c>
      <c r="AJ483" s="9">
        <f t="shared" si="84"/>
        <v>1600</v>
      </c>
      <c r="AK483" s="23">
        <f t="shared" si="85"/>
        <v>15</v>
      </c>
      <c r="AL483" s="8">
        <f t="shared" si="86"/>
        <v>15</v>
      </c>
      <c r="AM483" s="8">
        <f t="shared" si="77"/>
        <v>22</v>
      </c>
      <c r="AN483" s="10">
        <f t="shared" si="78"/>
        <v>45404</v>
      </c>
      <c r="AO483" s="10">
        <f t="shared" si="87"/>
        <v>45405</v>
      </c>
    </row>
    <row r="484" spans="1:41" x14ac:dyDescent="0.35">
      <c r="A484" s="1">
        <v>45404</v>
      </c>
      <c r="B484" s="2">
        <v>0.67013888888888884</v>
      </c>
      <c r="C484">
        <v>9.1</v>
      </c>
      <c r="D484">
        <v>9.1999999999999993</v>
      </c>
      <c r="E484">
        <v>9</v>
      </c>
      <c r="F484">
        <v>87</v>
      </c>
      <c r="G484">
        <v>7</v>
      </c>
      <c r="H484">
        <v>6.1</v>
      </c>
      <c r="I484" t="s">
        <v>0</v>
      </c>
      <c r="J484">
        <v>0.51</v>
      </c>
      <c r="K484">
        <v>9.6</v>
      </c>
      <c r="L484" t="s">
        <v>0</v>
      </c>
      <c r="M484">
        <v>7.3</v>
      </c>
      <c r="N484">
        <v>9.1</v>
      </c>
      <c r="O484">
        <v>7.4</v>
      </c>
      <c r="P484">
        <v>1002.6</v>
      </c>
      <c r="Q484">
        <v>0</v>
      </c>
      <c r="R484">
        <v>0</v>
      </c>
      <c r="S484">
        <v>3.2000000000000001E-2</v>
      </c>
      <c r="T484">
        <v>0</v>
      </c>
      <c r="U484">
        <v>20.8</v>
      </c>
      <c r="V484">
        <v>45</v>
      </c>
      <c r="W484">
        <v>8.4</v>
      </c>
      <c r="X484">
        <v>19.7</v>
      </c>
      <c r="Y484">
        <v>8.4600000000000009</v>
      </c>
      <c r="Z484">
        <v>7.3400000000000007E-2</v>
      </c>
      <c r="AA484">
        <v>117</v>
      </c>
      <c r="AB484">
        <v>1</v>
      </c>
      <c r="AC484">
        <v>100</v>
      </c>
      <c r="AD484">
        <v>5</v>
      </c>
      <c r="AE484" s="7">
        <f t="shared" si="79"/>
        <v>22</v>
      </c>
      <c r="AF484" s="7">
        <f t="shared" si="80"/>
        <v>4</v>
      </c>
      <c r="AG484" s="7">
        <f t="shared" si="81"/>
        <v>2024</v>
      </c>
      <c r="AH484" s="8">
        <f t="shared" si="82"/>
        <v>16</v>
      </c>
      <c r="AI484" s="8">
        <f t="shared" si="83"/>
        <v>5</v>
      </c>
      <c r="AJ484" s="9">
        <f t="shared" si="84"/>
        <v>1605</v>
      </c>
      <c r="AK484" s="23">
        <f t="shared" si="85"/>
        <v>16</v>
      </c>
      <c r="AL484" s="8">
        <f t="shared" si="86"/>
        <v>16</v>
      </c>
      <c r="AM484" s="8">
        <f t="shared" ref="AM484:AM547" si="88">IF(AK484=-1,AE484-1,AE484)</f>
        <v>22</v>
      </c>
      <c r="AN484" s="10">
        <f t="shared" si="78"/>
        <v>45404</v>
      </c>
      <c r="AO484" s="10">
        <f t="shared" si="87"/>
        <v>45405</v>
      </c>
    </row>
    <row r="485" spans="1:41" x14ac:dyDescent="0.35">
      <c r="A485" s="1">
        <v>45404</v>
      </c>
      <c r="B485" s="2">
        <v>0.67361111111111116</v>
      </c>
      <c r="C485">
        <v>9.4</v>
      </c>
      <c r="D485">
        <v>9.4</v>
      </c>
      <c r="E485">
        <v>9.1</v>
      </c>
      <c r="F485">
        <v>86</v>
      </c>
      <c r="G485">
        <v>7.2</v>
      </c>
      <c r="H485">
        <v>6.1</v>
      </c>
      <c r="I485" t="s">
        <v>0</v>
      </c>
      <c r="J485">
        <v>0.51</v>
      </c>
      <c r="K485">
        <v>9.6</v>
      </c>
      <c r="L485" t="s">
        <v>0</v>
      </c>
      <c r="M485">
        <v>7.7</v>
      </c>
      <c r="N485">
        <v>9.4</v>
      </c>
      <c r="O485">
        <v>7.8</v>
      </c>
      <c r="P485">
        <v>1002.6</v>
      </c>
      <c r="Q485">
        <v>0</v>
      </c>
      <c r="R485">
        <v>0</v>
      </c>
      <c r="S485">
        <v>3.1E-2</v>
      </c>
      <c r="T485">
        <v>0</v>
      </c>
      <c r="U485">
        <v>20.9</v>
      </c>
      <c r="V485">
        <v>45</v>
      </c>
      <c r="W485">
        <v>8.5</v>
      </c>
      <c r="X485">
        <v>19.7</v>
      </c>
      <c r="Y485">
        <v>8.4600000000000009</v>
      </c>
      <c r="Z485">
        <v>7.3400000000000007E-2</v>
      </c>
      <c r="AA485">
        <v>117</v>
      </c>
      <c r="AB485">
        <v>1</v>
      </c>
      <c r="AC485">
        <v>100</v>
      </c>
      <c r="AD485">
        <v>5</v>
      </c>
      <c r="AE485" s="7">
        <f t="shared" si="79"/>
        <v>22</v>
      </c>
      <c r="AF485" s="7">
        <f t="shared" si="80"/>
        <v>4</v>
      </c>
      <c r="AG485" s="7">
        <f t="shared" si="81"/>
        <v>2024</v>
      </c>
      <c r="AH485" s="8">
        <f t="shared" si="82"/>
        <v>16</v>
      </c>
      <c r="AI485" s="8">
        <f t="shared" si="83"/>
        <v>10</v>
      </c>
      <c r="AJ485" s="9">
        <f t="shared" si="84"/>
        <v>1610</v>
      </c>
      <c r="AK485" s="23">
        <f t="shared" si="85"/>
        <v>16</v>
      </c>
      <c r="AL485" s="8">
        <f t="shared" si="86"/>
        <v>16</v>
      </c>
      <c r="AM485" s="8">
        <f t="shared" si="88"/>
        <v>22</v>
      </c>
      <c r="AN485" s="10">
        <f t="shared" si="78"/>
        <v>45404</v>
      </c>
      <c r="AO485" s="10">
        <f t="shared" si="87"/>
        <v>45405</v>
      </c>
    </row>
    <row r="486" spans="1:41" x14ac:dyDescent="0.35">
      <c r="A486" s="1">
        <v>45404</v>
      </c>
      <c r="B486" s="2">
        <v>0.67708333333333337</v>
      </c>
      <c r="C486">
        <v>9.6</v>
      </c>
      <c r="D486">
        <v>9.6</v>
      </c>
      <c r="E486">
        <v>9.4</v>
      </c>
      <c r="F486">
        <v>86</v>
      </c>
      <c r="G486">
        <v>7.3</v>
      </c>
      <c r="H486">
        <v>7.8</v>
      </c>
      <c r="I486" t="s">
        <v>0</v>
      </c>
      <c r="J486">
        <v>0.65</v>
      </c>
      <c r="K486">
        <v>12.2</v>
      </c>
      <c r="L486" t="s">
        <v>0</v>
      </c>
      <c r="M486">
        <v>7.2</v>
      </c>
      <c r="N486">
        <v>9.6</v>
      </c>
      <c r="O486">
        <v>7.2</v>
      </c>
      <c r="P486">
        <v>1002.7</v>
      </c>
      <c r="Q486">
        <v>0</v>
      </c>
      <c r="R486">
        <v>0</v>
      </c>
      <c r="S486">
        <v>0.03</v>
      </c>
      <c r="T486">
        <v>0</v>
      </c>
      <c r="U486">
        <v>21.1</v>
      </c>
      <c r="V486">
        <v>45</v>
      </c>
      <c r="W486">
        <v>8.6999999999999993</v>
      </c>
      <c r="X486">
        <v>19.8</v>
      </c>
      <c r="Y486">
        <v>8.4499999999999993</v>
      </c>
      <c r="Z486">
        <v>7.3300000000000004E-2</v>
      </c>
      <c r="AA486">
        <v>116</v>
      </c>
      <c r="AB486">
        <v>1</v>
      </c>
      <c r="AC486">
        <v>100</v>
      </c>
      <c r="AD486">
        <v>5</v>
      </c>
      <c r="AE486" s="7">
        <f t="shared" si="79"/>
        <v>22</v>
      </c>
      <c r="AF486" s="7">
        <f t="shared" si="80"/>
        <v>4</v>
      </c>
      <c r="AG486" s="7">
        <f t="shared" si="81"/>
        <v>2024</v>
      </c>
      <c r="AH486" s="8">
        <f t="shared" si="82"/>
        <v>16</v>
      </c>
      <c r="AI486" s="8">
        <f t="shared" si="83"/>
        <v>15</v>
      </c>
      <c r="AJ486" s="9">
        <f t="shared" si="84"/>
        <v>1615</v>
      </c>
      <c r="AK486" s="23">
        <f t="shared" si="85"/>
        <v>16</v>
      </c>
      <c r="AL486" s="8">
        <f t="shared" si="86"/>
        <v>16</v>
      </c>
      <c r="AM486" s="8">
        <f t="shared" si="88"/>
        <v>22</v>
      </c>
      <c r="AN486" s="10">
        <f t="shared" si="78"/>
        <v>45404</v>
      </c>
      <c r="AO486" s="10">
        <f t="shared" si="87"/>
        <v>45405</v>
      </c>
    </row>
    <row r="487" spans="1:41" x14ac:dyDescent="0.35">
      <c r="A487" s="1">
        <v>45404</v>
      </c>
      <c r="B487" s="2">
        <v>0.68055555555555547</v>
      </c>
      <c r="C487">
        <v>9.6999999999999993</v>
      </c>
      <c r="D487">
        <v>9.6999999999999993</v>
      </c>
      <c r="E487">
        <v>9.6</v>
      </c>
      <c r="F487">
        <v>85</v>
      </c>
      <c r="G487">
        <v>7.3</v>
      </c>
      <c r="H487">
        <v>7</v>
      </c>
      <c r="I487" t="s">
        <v>0</v>
      </c>
      <c r="J487">
        <v>0.57999999999999996</v>
      </c>
      <c r="K487">
        <v>11.3</v>
      </c>
      <c r="L487" t="s">
        <v>5</v>
      </c>
      <c r="M487">
        <v>7.7</v>
      </c>
      <c r="N487">
        <v>9.8000000000000007</v>
      </c>
      <c r="O487">
        <v>7.8</v>
      </c>
      <c r="P487">
        <v>1002.5</v>
      </c>
      <c r="Q487">
        <v>0</v>
      </c>
      <c r="R487">
        <v>0</v>
      </c>
      <c r="S487">
        <v>0.03</v>
      </c>
      <c r="T487">
        <v>0</v>
      </c>
      <c r="U487">
        <v>21.4</v>
      </c>
      <c r="V487">
        <v>44</v>
      </c>
      <c r="W487">
        <v>8.6999999999999993</v>
      </c>
      <c r="X487">
        <v>20.3</v>
      </c>
      <c r="Y487">
        <v>8.34</v>
      </c>
      <c r="Z487">
        <v>7.3200000000000001E-2</v>
      </c>
      <c r="AA487">
        <v>117</v>
      </c>
      <c r="AB487">
        <v>1</v>
      </c>
      <c r="AC487">
        <v>100</v>
      </c>
      <c r="AD487">
        <v>5</v>
      </c>
      <c r="AE487" s="7">
        <f t="shared" si="79"/>
        <v>22</v>
      </c>
      <c r="AF487" s="7">
        <f t="shared" si="80"/>
        <v>4</v>
      </c>
      <c r="AG487" s="7">
        <f t="shared" si="81"/>
        <v>2024</v>
      </c>
      <c r="AH487" s="8">
        <f t="shared" si="82"/>
        <v>16</v>
      </c>
      <c r="AI487" s="8">
        <f t="shared" si="83"/>
        <v>20</v>
      </c>
      <c r="AJ487" s="9">
        <f t="shared" si="84"/>
        <v>1620</v>
      </c>
      <c r="AK487" s="23">
        <f t="shared" si="85"/>
        <v>16</v>
      </c>
      <c r="AL487" s="8">
        <f t="shared" si="86"/>
        <v>16</v>
      </c>
      <c r="AM487" s="8">
        <f t="shared" si="88"/>
        <v>22</v>
      </c>
      <c r="AN487" s="10">
        <f t="shared" si="78"/>
        <v>45404</v>
      </c>
      <c r="AO487" s="10">
        <f t="shared" si="87"/>
        <v>45405</v>
      </c>
    </row>
    <row r="488" spans="1:41" x14ac:dyDescent="0.35">
      <c r="A488" s="1">
        <v>45404</v>
      </c>
      <c r="B488" s="2">
        <v>0.68402777777777779</v>
      </c>
      <c r="C488">
        <v>9.6999999999999993</v>
      </c>
      <c r="D488">
        <v>9.6999999999999993</v>
      </c>
      <c r="E488">
        <v>9.6999999999999993</v>
      </c>
      <c r="F488">
        <v>85</v>
      </c>
      <c r="G488">
        <v>7.3</v>
      </c>
      <c r="H488">
        <v>6.1</v>
      </c>
      <c r="I488" t="s">
        <v>0</v>
      </c>
      <c r="J488">
        <v>0.51</v>
      </c>
      <c r="K488">
        <v>8.6999999999999993</v>
      </c>
      <c r="L488" t="s">
        <v>0</v>
      </c>
      <c r="M488">
        <v>8.1</v>
      </c>
      <c r="N488">
        <v>9.8000000000000007</v>
      </c>
      <c r="O488">
        <v>8.1999999999999993</v>
      </c>
      <c r="P488">
        <v>1002.5</v>
      </c>
      <c r="Q488">
        <v>0</v>
      </c>
      <c r="R488">
        <v>0</v>
      </c>
      <c r="S488">
        <v>0.03</v>
      </c>
      <c r="T488">
        <v>0</v>
      </c>
      <c r="U488">
        <v>21.8</v>
      </c>
      <c r="V488">
        <v>44</v>
      </c>
      <c r="W488">
        <v>9</v>
      </c>
      <c r="X488">
        <v>20.8</v>
      </c>
      <c r="Y488">
        <v>8.32</v>
      </c>
      <c r="Z488">
        <v>7.3099999999999998E-2</v>
      </c>
      <c r="AA488">
        <v>117</v>
      </c>
      <c r="AB488">
        <v>1</v>
      </c>
      <c r="AC488">
        <v>100</v>
      </c>
      <c r="AD488">
        <v>5</v>
      </c>
      <c r="AE488" s="7">
        <f t="shared" si="79"/>
        <v>22</v>
      </c>
      <c r="AF488" s="7">
        <f t="shared" si="80"/>
        <v>4</v>
      </c>
      <c r="AG488" s="7">
        <f t="shared" si="81"/>
        <v>2024</v>
      </c>
      <c r="AH488" s="8">
        <f t="shared" si="82"/>
        <v>16</v>
      </c>
      <c r="AI488" s="8">
        <f t="shared" si="83"/>
        <v>25</v>
      </c>
      <c r="AJ488" s="9">
        <f t="shared" si="84"/>
        <v>1625</v>
      </c>
      <c r="AK488" s="23">
        <f t="shared" si="85"/>
        <v>16</v>
      </c>
      <c r="AL488" s="8">
        <f t="shared" si="86"/>
        <v>16</v>
      </c>
      <c r="AM488" s="8">
        <f t="shared" si="88"/>
        <v>22</v>
      </c>
      <c r="AN488" s="10">
        <f t="shared" si="78"/>
        <v>45404</v>
      </c>
      <c r="AO488" s="10">
        <f t="shared" si="87"/>
        <v>45405</v>
      </c>
    </row>
    <row r="489" spans="1:41" x14ac:dyDescent="0.35">
      <c r="A489" s="1">
        <v>45404</v>
      </c>
      <c r="B489" s="2">
        <v>0.6875</v>
      </c>
      <c r="C489">
        <v>9.8000000000000007</v>
      </c>
      <c r="D489">
        <v>9.8000000000000007</v>
      </c>
      <c r="E489">
        <v>9.6999999999999993</v>
      </c>
      <c r="F489">
        <v>86</v>
      </c>
      <c r="G489">
        <v>7.5</v>
      </c>
      <c r="H489">
        <v>5.2</v>
      </c>
      <c r="I489" t="s">
        <v>0</v>
      </c>
      <c r="J489">
        <v>0.43</v>
      </c>
      <c r="K489">
        <v>9.6</v>
      </c>
      <c r="L489" t="s">
        <v>0</v>
      </c>
      <c r="M489">
        <v>8.4</v>
      </c>
      <c r="N489">
        <v>9.8000000000000007</v>
      </c>
      <c r="O489">
        <v>8.5</v>
      </c>
      <c r="P489">
        <v>1002.6</v>
      </c>
      <c r="Q489">
        <v>0</v>
      </c>
      <c r="R489">
        <v>0</v>
      </c>
      <c r="S489">
        <v>0.03</v>
      </c>
      <c r="T489">
        <v>0</v>
      </c>
      <c r="U489">
        <v>22.1</v>
      </c>
      <c r="V489">
        <v>43</v>
      </c>
      <c r="W489">
        <v>8.9</v>
      </c>
      <c r="X489">
        <v>21.2</v>
      </c>
      <c r="Y489">
        <v>8.18</v>
      </c>
      <c r="Z489">
        <v>7.2999999999999995E-2</v>
      </c>
      <c r="AA489">
        <v>117</v>
      </c>
      <c r="AB489">
        <v>1</v>
      </c>
      <c r="AC489">
        <v>100</v>
      </c>
      <c r="AD489">
        <v>5</v>
      </c>
      <c r="AE489" s="7">
        <f t="shared" si="79"/>
        <v>22</v>
      </c>
      <c r="AF489" s="7">
        <f t="shared" si="80"/>
        <v>4</v>
      </c>
      <c r="AG489" s="7">
        <f t="shared" si="81"/>
        <v>2024</v>
      </c>
      <c r="AH489" s="8">
        <f t="shared" si="82"/>
        <v>16</v>
      </c>
      <c r="AI489" s="8">
        <f t="shared" si="83"/>
        <v>30</v>
      </c>
      <c r="AJ489" s="9">
        <f t="shared" si="84"/>
        <v>1630</v>
      </c>
      <c r="AK489" s="23">
        <f t="shared" si="85"/>
        <v>16</v>
      </c>
      <c r="AL489" s="8">
        <f t="shared" si="86"/>
        <v>16</v>
      </c>
      <c r="AM489" s="8">
        <f t="shared" si="88"/>
        <v>22</v>
      </c>
      <c r="AN489" s="10">
        <f t="shared" si="78"/>
        <v>45404</v>
      </c>
      <c r="AO489" s="10">
        <f t="shared" si="87"/>
        <v>45405</v>
      </c>
    </row>
    <row r="490" spans="1:41" x14ac:dyDescent="0.35">
      <c r="A490" s="1">
        <v>45404</v>
      </c>
      <c r="B490" s="2">
        <v>0.69097222222222221</v>
      </c>
      <c r="C490">
        <v>9.6999999999999993</v>
      </c>
      <c r="D490">
        <v>9.8000000000000007</v>
      </c>
      <c r="E490">
        <v>9.6999999999999993</v>
      </c>
      <c r="F490">
        <v>85</v>
      </c>
      <c r="G490">
        <v>7.3</v>
      </c>
      <c r="H490">
        <v>5.2</v>
      </c>
      <c r="I490" t="s">
        <v>0</v>
      </c>
      <c r="J490">
        <v>0.43</v>
      </c>
      <c r="K490">
        <v>10.4</v>
      </c>
      <c r="L490" t="s">
        <v>1</v>
      </c>
      <c r="M490">
        <v>8.4</v>
      </c>
      <c r="N490">
        <v>9.8000000000000007</v>
      </c>
      <c r="O490">
        <v>8.4</v>
      </c>
      <c r="P490">
        <v>1002.6</v>
      </c>
      <c r="Q490">
        <v>0</v>
      </c>
      <c r="R490">
        <v>0</v>
      </c>
      <c r="S490">
        <v>0.03</v>
      </c>
      <c r="T490">
        <v>0</v>
      </c>
      <c r="U490">
        <v>22.1</v>
      </c>
      <c r="V490">
        <v>43</v>
      </c>
      <c r="W490">
        <v>8.9</v>
      </c>
      <c r="X490">
        <v>21.2</v>
      </c>
      <c r="Y490">
        <v>8.18</v>
      </c>
      <c r="Z490">
        <v>7.2999999999999995E-2</v>
      </c>
      <c r="AA490">
        <v>116</v>
      </c>
      <c r="AB490">
        <v>1</v>
      </c>
      <c r="AC490">
        <v>100</v>
      </c>
      <c r="AD490">
        <v>5</v>
      </c>
      <c r="AE490" s="7">
        <f t="shared" si="79"/>
        <v>22</v>
      </c>
      <c r="AF490" s="7">
        <f t="shared" si="80"/>
        <v>4</v>
      </c>
      <c r="AG490" s="7">
        <f t="shared" si="81"/>
        <v>2024</v>
      </c>
      <c r="AH490" s="8">
        <f t="shared" si="82"/>
        <v>16</v>
      </c>
      <c r="AI490" s="8">
        <f t="shared" si="83"/>
        <v>35</v>
      </c>
      <c r="AJ490" s="9">
        <f t="shared" si="84"/>
        <v>1635</v>
      </c>
      <c r="AK490" s="23">
        <f t="shared" si="85"/>
        <v>16</v>
      </c>
      <c r="AL490" s="8">
        <f t="shared" si="86"/>
        <v>16</v>
      </c>
      <c r="AM490" s="8">
        <f t="shared" si="88"/>
        <v>22</v>
      </c>
      <c r="AN490" s="10">
        <f t="shared" si="78"/>
        <v>45404</v>
      </c>
      <c r="AO490" s="10">
        <f t="shared" si="87"/>
        <v>45405</v>
      </c>
    </row>
    <row r="491" spans="1:41" x14ac:dyDescent="0.35">
      <c r="A491" s="1">
        <v>45404</v>
      </c>
      <c r="B491" s="2">
        <v>0.69444444444444453</v>
      </c>
      <c r="C491">
        <v>9.5</v>
      </c>
      <c r="D491">
        <v>9.6999999999999993</v>
      </c>
      <c r="E491">
        <v>9.5</v>
      </c>
      <c r="F491">
        <v>86</v>
      </c>
      <c r="G491">
        <v>7.3</v>
      </c>
      <c r="H491">
        <v>5.2</v>
      </c>
      <c r="I491" t="s">
        <v>0</v>
      </c>
      <c r="J491">
        <v>0.43</v>
      </c>
      <c r="K491">
        <v>10.4</v>
      </c>
      <c r="L491" t="s">
        <v>0</v>
      </c>
      <c r="M491">
        <v>8.1</v>
      </c>
      <c r="N491">
        <v>9.6</v>
      </c>
      <c r="O491">
        <v>8.1999999999999993</v>
      </c>
      <c r="P491">
        <v>1002.6</v>
      </c>
      <c r="Q491">
        <v>0</v>
      </c>
      <c r="R491">
        <v>0</v>
      </c>
      <c r="S491">
        <v>3.1E-2</v>
      </c>
      <c r="T491">
        <v>0</v>
      </c>
      <c r="U491">
        <v>21.9</v>
      </c>
      <c r="V491">
        <v>43</v>
      </c>
      <c r="W491">
        <v>8.6999999999999993</v>
      </c>
      <c r="X491">
        <v>20.8</v>
      </c>
      <c r="Y491">
        <v>8.19</v>
      </c>
      <c r="Z491">
        <v>7.3099999999999998E-2</v>
      </c>
      <c r="AA491">
        <v>117</v>
      </c>
      <c r="AB491">
        <v>1</v>
      </c>
      <c r="AC491">
        <v>100</v>
      </c>
      <c r="AD491">
        <v>5</v>
      </c>
      <c r="AE491" s="7">
        <f t="shared" si="79"/>
        <v>22</v>
      </c>
      <c r="AF491" s="7">
        <f t="shared" si="80"/>
        <v>4</v>
      </c>
      <c r="AG491" s="7">
        <f t="shared" si="81"/>
        <v>2024</v>
      </c>
      <c r="AH491" s="8">
        <f t="shared" si="82"/>
        <v>16</v>
      </c>
      <c r="AI491" s="8">
        <f t="shared" si="83"/>
        <v>40</v>
      </c>
      <c r="AJ491" s="9">
        <f t="shared" si="84"/>
        <v>1640</v>
      </c>
      <c r="AK491" s="23">
        <f t="shared" si="85"/>
        <v>16</v>
      </c>
      <c r="AL491" s="8">
        <f t="shared" si="86"/>
        <v>16</v>
      </c>
      <c r="AM491" s="8">
        <f t="shared" si="88"/>
        <v>22</v>
      </c>
      <c r="AN491" s="10">
        <f t="shared" si="78"/>
        <v>45404</v>
      </c>
      <c r="AO491" s="10">
        <f t="shared" si="87"/>
        <v>45405</v>
      </c>
    </row>
    <row r="492" spans="1:41" x14ac:dyDescent="0.35">
      <c r="A492" s="1">
        <v>45404</v>
      </c>
      <c r="B492" s="2">
        <v>0.69791666666666663</v>
      </c>
      <c r="C492">
        <v>9.5</v>
      </c>
      <c r="D492">
        <v>9.5</v>
      </c>
      <c r="E492">
        <v>9.4</v>
      </c>
      <c r="F492">
        <v>86</v>
      </c>
      <c r="G492">
        <v>7.3</v>
      </c>
      <c r="H492">
        <v>5.2</v>
      </c>
      <c r="I492" t="s">
        <v>0</v>
      </c>
      <c r="J492">
        <v>0.43</v>
      </c>
      <c r="K492">
        <v>9.6</v>
      </c>
      <c r="L492" t="s">
        <v>0</v>
      </c>
      <c r="M492">
        <v>8.1</v>
      </c>
      <c r="N492">
        <v>9.6</v>
      </c>
      <c r="O492">
        <v>8.1999999999999993</v>
      </c>
      <c r="P492">
        <v>1002.6</v>
      </c>
      <c r="Q492">
        <v>0</v>
      </c>
      <c r="R492">
        <v>0</v>
      </c>
      <c r="S492">
        <v>3.1E-2</v>
      </c>
      <c r="T492">
        <v>0</v>
      </c>
      <c r="U492">
        <v>21.8</v>
      </c>
      <c r="V492">
        <v>43</v>
      </c>
      <c r="W492">
        <v>8.6999999999999993</v>
      </c>
      <c r="X492">
        <v>20.8</v>
      </c>
      <c r="Y492">
        <v>8.1999999999999993</v>
      </c>
      <c r="Z492">
        <v>7.3099999999999998E-2</v>
      </c>
      <c r="AA492">
        <v>117</v>
      </c>
      <c r="AB492">
        <v>1</v>
      </c>
      <c r="AC492">
        <v>100</v>
      </c>
      <c r="AD492">
        <v>5</v>
      </c>
      <c r="AE492" s="7">
        <f t="shared" si="79"/>
        <v>22</v>
      </c>
      <c r="AF492" s="7">
        <f t="shared" si="80"/>
        <v>4</v>
      </c>
      <c r="AG492" s="7">
        <f t="shared" si="81"/>
        <v>2024</v>
      </c>
      <c r="AH492" s="8">
        <f t="shared" si="82"/>
        <v>16</v>
      </c>
      <c r="AI492" s="8">
        <f t="shared" si="83"/>
        <v>45</v>
      </c>
      <c r="AJ492" s="9">
        <f t="shared" si="84"/>
        <v>1645</v>
      </c>
      <c r="AK492" s="23">
        <f t="shared" si="85"/>
        <v>16</v>
      </c>
      <c r="AL492" s="8">
        <f t="shared" si="86"/>
        <v>16</v>
      </c>
      <c r="AM492" s="8">
        <f t="shared" si="88"/>
        <v>22</v>
      </c>
      <c r="AN492" s="10">
        <f t="shared" si="78"/>
        <v>45404</v>
      </c>
      <c r="AO492" s="10">
        <f t="shared" si="87"/>
        <v>45405</v>
      </c>
    </row>
    <row r="493" spans="1:41" x14ac:dyDescent="0.35">
      <c r="A493" s="1">
        <v>45404</v>
      </c>
      <c r="B493" s="2">
        <v>0.70138888888888884</v>
      </c>
      <c r="C493">
        <v>9.4</v>
      </c>
      <c r="D493">
        <v>9.4</v>
      </c>
      <c r="E493">
        <v>9.4</v>
      </c>
      <c r="F493">
        <v>86</v>
      </c>
      <c r="G493">
        <v>7.2</v>
      </c>
      <c r="H493">
        <v>5.2</v>
      </c>
      <c r="I493" t="s">
        <v>0</v>
      </c>
      <c r="J493">
        <v>0.43</v>
      </c>
      <c r="K493">
        <v>9.6</v>
      </c>
      <c r="L493" t="s">
        <v>5</v>
      </c>
      <c r="M493">
        <v>8</v>
      </c>
      <c r="N493">
        <v>9.4</v>
      </c>
      <c r="O493">
        <v>8.1</v>
      </c>
      <c r="P493">
        <v>1002.6</v>
      </c>
      <c r="Q493">
        <v>0</v>
      </c>
      <c r="R493">
        <v>0</v>
      </c>
      <c r="S493">
        <v>3.1E-2</v>
      </c>
      <c r="T493">
        <v>0</v>
      </c>
      <c r="U493">
        <v>21.6</v>
      </c>
      <c r="V493">
        <v>43</v>
      </c>
      <c r="W493">
        <v>8.5</v>
      </c>
      <c r="X493">
        <v>20.399999999999999</v>
      </c>
      <c r="Y493">
        <v>8.2100000000000009</v>
      </c>
      <c r="Z493">
        <v>7.3200000000000001E-2</v>
      </c>
      <c r="AA493">
        <v>117</v>
      </c>
      <c r="AB493">
        <v>1</v>
      </c>
      <c r="AC493">
        <v>100</v>
      </c>
      <c r="AD493">
        <v>5</v>
      </c>
      <c r="AE493" s="7">
        <f t="shared" si="79"/>
        <v>22</v>
      </c>
      <c r="AF493" s="7">
        <f t="shared" si="80"/>
        <v>4</v>
      </c>
      <c r="AG493" s="7">
        <f t="shared" si="81"/>
        <v>2024</v>
      </c>
      <c r="AH493" s="8">
        <f t="shared" si="82"/>
        <v>16</v>
      </c>
      <c r="AI493" s="8">
        <f t="shared" si="83"/>
        <v>50</v>
      </c>
      <c r="AJ493" s="9">
        <f t="shared" si="84"/>
        <v>1650</v>
      </c>
      <c r="AK493" s="23">
        <f t="shared" si="85"/>
        <v>16</v>
      </c>
      <c r="AL493" s="8">
        <f t="shared" si="86"/>
        <v>16</v>
      </c>
      <c r="AM493" s="8">
        <f t="shared" si="88"/>
        <v>22</v>
      </c>
      <c r="AN493" s="10">
        <f t="shared" si="78"/>
        <v>45404</v>
      </c>
      <c r="AO493" s="10">
        <f t="shared" si="87"/>
        <v>45405</v>
      </c>
    </row>
    <row r="494" spans="1:41" x14ac:dyDescent="0.35">
      <c r="A494" s="1">
        <v>45404</v>
      </c>
      <c r="B494" s="2">
        <v>0.70486111111111116</v>
      </c>
      <c r="C494">
        <v>9.3000000000000007</v>
      </c>
      <c r="D494">
        <v>9.4</v>
      </c>
      <c r="E494">
        <v>9.3000000000000007</v>
      </c>
      <c r="F494">
        <v>87</v>
      </c>
      <c r="G494">
        <v>7.2</v>
      </c>
      <c r="H494">
        <v>6.1</v>
      </c>
      <c r="I494" t="s">
        <v>0</v>
      </c>
      <c r="J494">
        <v>0.51</v>
      </c>
      <c r="K494">
        <v>9.6</v>
      </c>
      <c r="L494" t="s">
        <v>0</v>
      </c>
      <c r="M494">
        <v>7.6</v>
      </c>
      <c r="N494">
        <v>9.4</v>
      </c>
      <c r="O494">
        <v>7.7</v>
      </c>
      <c r="P494">
        <v>1002.6</v>
      </c>
      <c r="Q494">
        <v>0</v>
      </c>
      <c r="R494">
        <v>0</v>
      </c>
      <c r="S494">
        <v>3.1E-2</v>
      </c>
      <c r="T494">
        <v>0</v>
      </c>
      <c r="U494">
        <v>21.6</v>
      </c>
      <c r="V494">
        <v>43</v>
      </c>
      <c r="W494">
        <v>8.4</v>
      </c>
      <c r="X494">
        <v>20.3</v>
      </c>
      <c r="Y494">
        <v>8.2200000000000006</v>
      </c>
      <c r="Z494">
        <v>7.3200000000000001E-2</v>
      </c>
      <c r="AA494">
        <v>117</v>
      </c>
      <c r="AB494">
        <v>1</v>
      </c>
      <c r="AC494">
        <v>100</v>
      </c>
      <c r="AD494">
        <v>5</v>
      </c>
      <c r="AE494" s="7">
        <f t="shared" si="79"/>
        <v>22</v>
      </c>
      <c r="AF494" s="7">
        <f t="shared" si="80"/>
        <v>4</v>
      </c>
      <c r="AG494" s="7">
        <f t="shared" si="81"/>
        <v>2024</v>
      </c>
      <c r="AH494" s="8">
        <f t="shared" si="82"/>
        <v>16</v>
      </c>
      <c r="AI494" s="8">
        <f t="shared" si="83"/>
        <v>55</v>
      </c>
      <c r="AJ494" s="9">
        <f t="shared" si="84"/>
        <v>1655</v>
      </c>
      <c r="AK494" s="23">
        <f t="shared" si="85"/>
        <v>16</v>
      </c>
      <c r="AL494" s="8">
        <f t="shared" si="86"/>
        <v>16</v>
      </c>
      <c r="AM494" s="8">
        <f t="shared" si="88"/>
        <v>22</v>
      </c>
      <c r="AN494" s="10">
        <f t="shared" si="78"/>
        <v>45404</v>
      </c>
      <c r="AO494" s="10">
        <f t="shared" si="87"/>
        <v>45405</v>
      </c>
    </row>
    <row r="495" spans="1:41" x14ac:dyDescent="0.35">
      <c r="A495" s="1">
        <v>45404</v>
      </c>
      <c r="B495" s="2">
        <v>0.70833333333333337</v>
      </c>
      <c r="C495">
        <v>9.4</v>
      </c>
      <c r="D495">
        <v>9.4</v>
      </c>
      <c r="E495">
        <v>9.3000000000000007</v>
      </c>
      <c r="F495">
        <v>88</v>
      </c>
      <c r="G495">
        <v>7.5</v>
      </c>
      <c r="H495">
        <v>4.3</v>
      </c>
      <c r="I495" t="s">
        <v>0</v>
      </c>
      <c r="J495">
        <v>0.36</v>
      </c>
      <c r="K495">
        <v>7</v>
      </c>
      <c r="L495" t="s">
        <v>0</v>
      </c>
      <c r="M495">
        <v>8.3000000000000007</v>
      </c>
      <c r="N495">
        <v>9.5</v>
      </c>
      <c r="O495">
        <v>8.4</v>
      </c>
      <c r="P495">
        <v>1002.6</v>
      </c>
      <c r="Q495">
        <v>0</v>
      </c>
      <c r="R495">
        <v>0</v>
      </c>
      <c r="S495">
        <v>3.1E-2</v>
      </c>
      <c r="T495">
        <v>0</v>
      </c>
      <c r="U495">
        <v>21.4</v>
      </c>
      <c r="V495">
        <v>43</v>
      </c>
      <c r="W495">
        <v>8.3000000000000007</v>
      </c>
      <c r="X495">
        <v>20.2</v>
      </c>
      <c r="Y495">
        <v>8.23</v>
      </c>
      <c r="Z495">
        <v>7.3200000000000001E-2</v>
      </c>
      <c r="AA495">
        <v>118</v>
      </c>
      <c r="AB495">
        <v>1</v>
      </c>
      <c r="AC495">
        <v>100</v>
      </c>
      <c r="AD495">
        <v>5</v>
      </c>
      <c r="AE495" s="7">
        <f t="shared" si="79"/>
        <v>22</v>
      </c>
      <c r="AF495" s="7">
        <f t="shared" si="80"/>
        <v>4</v>
      </c>
      <c r="AG495" s="7">
        <f t="shared" si="81"/>
        <v>2024</v>
      </c>
      <c r="AH495" s="8">
        <f t="shared" si="82"/>
        <v>17</v>
      </c>
      <c r="AI495" s="8">
        <f t="shared" si="83"/>
        <v>0</v>
      </c>
      <c r="AJ495" s="9">
        <f t="shared" si="84"/>
        <v>1700</v>
      </c>
      <c r="AK495" s="23">
        <f t="shared" si="85"/>
        <v>16</v>
      </c>
      <c r="AL495" s="8">
        <f t="shared" si="86"/>
        <v>16</v>
      </c>
      <c r="AM495" s="8">
        <f t="shared" si="88"/>
        <v>22</v>
      </c>
      <c r="AN495" s="10">
        <f t="shared" si="78"/>
        <v>45404</v>
      </c>
      <c r="AO495" s="10">
        <f t="shared" si="87"/>
        <v>45405</v>
      </c>
    </row>
    <row r="496" spans="1:41" x14ac:dyDescent="0.35">
      <c r="A496" s="1">
        <v>45404</v>
      </c>
      <c r="B496" s="2">
        <v>0.71180555555555547</v>
      </c>
      <c r="C496">
        <v>9.6</v>
      </c>
      <c r="D496">
        <v>9.6</v>
      </c>
      <c r="E496">
        <v>9.4</v>
      </c>
      <c r="F496">
        <v>88</v>
      </c>
      <c r="G496">
        <v>7.7</v>
      </c>
      <c r="H496">
        <v>4.3</v>
      </c>
      <c r="I496" t="s">
        <v>0</v>
      </c>
      <c r="J496">
        <v>0.36</v>
      </c>
      <c r="K496">
        <v>7.8</v>
      </c>
      <c r="L496" t="s">
        <v>0</v>
      </c>
      <c r="M496">
        <v>8.4</v>
      </c>
      <c r="N496">
        <v>9.6999999999999993</v>
      </c>
      <c r="O496">
        <v>8.6</v>
      </c>
      <c r="P496">
        <v>1002.6</v>
      </c>
      <c r="Q496">
        <v>0</v>
      </c>
      <c r="R496">
        <v>0</v>
      </c>
      <c r="S496">
        <v>0.03</v>
      </c>
      <c r="T496">
        <v>0</v>
      </c>
      <c r="U496">
        <v>21.4</v>
      </c>
      <c r="V496">
        <v>44</v>
      </c>
      <c r="W496">
        <v>8.6999999999999993</v>
      </c>
      <c r="X496">
        <v>20.3</v>
      </c>
      <c r="Y496">
        <v>8.34</v>
      </c>
      <c r="Z496">
        <v>7.3200000000000001E-2</v>
      </c>
      <c r="AA496">
        <v>117</v>
      </c>
      <c r="AB496">
        <v>1</v>
      </c>
      <c r="AC496">
        <v>100</v>
      </c>
      <c r="AD496">
        <v>5</v>
      </c>
      <c r="AE496" s="7">
        <f t="shared" si="79"/>
        <v>22</v>
      </c>
      <c r="AF496" s="7">
        <f t="shared" si="80"/>
        <v>4</v>
      </c>
      <c r="AG496" s="7">
        <f t="shared" si="81"/>
        <v>2024</v>
      </c>
      <c r="AH496" s="8">
        <f t="shared" si="82"/>
        <v>17</v>
      </c>
      <c r="AI496" s="8">
        <f t="shared" si="83"/>
        <v>5</v>
      </c>
      <c r="AJ496" s="9">
        <f t="shared" si="84"/>
        <v>1705</v>
      </c>
      <c r="AK496" s="23">
        <f t="shared" si="85"/>
        <v>17</v>
      </c>
      <c r="AL496" s="8">
        <f t="shared" si="86"/>
        <v>17</v>
      </c>
      <c r="AM496" s="8">
        <f t="shared" si="88"/>
        <v>22</v>
      </c>
      <c r="AN496" s="10">
        <f t="shared" si="78"/>
        <v>45404</v>
      </c>
      <c r="AO496" s="10">
        <f t="shared" si="87"/>
        <v>45405</v>
      </c>
    </row>
    <row r="497" spans="1:41" x14ac:dyDescent="0.35">
      <c r="A497" s="1">
        <v>45404</v>
      </c>
      <c r="B497" s="2">
        <v>0.71527777777777779</v>
      </c>
      <c r="C497">
        <v>9.6</v>
      </c>
      <c r="D497">
        <v>9.6</v>
      </c>
      <c r="E497">
        <v>9.5</v>
      </c>
      <c r="F497">
        <v>86</v>
      </c>
      <c r="G497">
        <v>7.3</v>
      </c>
      <c r="H497">
        <v>5.2</v>
      </c>
      <c r="I497" t="s">
        <v>0</v>
      </c>
      <c r="J497">
        <v>0.43</v>
      </c>
      <c r="K497">
        <v>9.6</v>
      </c>
      <c r="L497" t="s">
        <v>0</v>
      </c>
      <c r="M497">
        <v>8.1999999999999993</v>
      </c>
      <c r="N497">
        <v>9.6</v>
      </c>
      <c r="O497">
        <v>8.1999999999999993</v>
      </c>
      <c r="P497">
        <v>1002.5</v>
      </c>
      <c r="Q497">
        <v>0</v>
      </c>
      <c r="R497">
        <v>0</v>
      </c>
      <c r="S497">
        <v>0.03</v>
      </c>
      <c r="T497">
        <v>0</v>
      </c>
      <c r="U497">
        <v>21.3</v>
      </c>
      <c r="V497">
        <v>44</v>
      </c>
      <c r="W497">
        <v>8.6</v>
      </c>
      <c r="X497">
        <v>20.100000000000001</v>
      </c>
      <c r="Y497">
        <v>8.34</v>
      </c>
      <c r="Z497">
        <v>7.3300000000000004E-2</v>
      </c>
      <c r="AA497">
        <v>117</v>
      </c>
      <c r="AB497">
        <v>1</v>
      </c>
      <c r="AC497">
        <v>100</v>
      </c>
      <c r="AD497">
        <v>5</v>
      </c>
      <c r="AE497" s="7">
        <f t="shared" si="79"/>
        <v>22</v>
      </c>
      <c r="AF497" s="7">
        <f t="shared" si="80"/>
        <v>4</v>
      </c>
      <c r="AG497" s="7">
        <f t="shared" si="81"/>
        <v>2024</v>
      </c>
      <c r="AH497" s="8">
        <f t="shared" si="82"/>
        <v>17</v>
      </c>
      <c r="AI497" s="8">
        <f t="shared" si="83"/>
        <v>10</v>
      </c>
      <c r="AJ497" s="9">
        <f t="shared" si="84"/>
        <v>1710</v>
      </c>
      <c r="AK497" s="23">
        <f t="shared" si="85"/>
        <v>17</v>
      </c>
      <c r="AL497" s="8">
        <f t="shared" si="86"/>
        <v>17</v>
      </c>
      <c r="AM497" s="8">
        <f t="shared" si="88"/>
        <v>22</v>
      </c>
      <c r="AN497" s="10">
        <f t="shared" si="78"/>
        <v>45404</v>
      </c>
      <c r="AO497" s="10">
        <f t="shared" si="87"/>
        <v>45405</v>
      </c>
    </row>
    <row r="498" spans="1:41" x14ac:dyDescent="0.35">
      <c r="A498" s="1">
        <v>45404</v>
      </c>
      <c r="B498" s="2">
        <v>0.71875</v>
      </c>
      <c r="C498">
        <v>9.6999999999999993</v>
      </c>
      <c r="D498">
        <v>9.6999999999999993</v>
      </c>
      <c r="E498">
        <v>9.6</v>
      </c>
      <c r="F498">
        <v>84</v>
      </c>
      <c r="G498">
        <v>7.1</v>
      </c>
      <c r="H498">
        <v>6.1</v>
      </c>
      <c r="I498" t="s">
        <v>0</v>
      </c>
      <c r="J498">
        <v>0.51</v>
      </c>
      <c r="K498">
        <v>9.6</v>
      </c>
      <c r="L498" t="s">
        <v>0</v>
      </c>
      <c r="M498">
        <v>8.1</v>
      </c>
      <c r="N498">
        <v>9.8000000000000007</v>
      </c>
      <c r="O498">
        <v>8.1999999999999993</v>
      </c>
      <c r="P498">
        <v>1002.6</v>
      </c>
      <c r="Q498">
        <v>0</v>
      </c>
      <c r="R498">
        <v>0</v>
      </c>
      <c r="S498">
        <v>0.03</v>
      </c>
      <c r="T498">
        <v>0</v>
      </c>
      <c r="U498">
        <v>21.3</v>
      </c>
      <c r="V498">
        <v>44</v>
      </c>
      <c r="W498">
        <v>8.6</v>
      </c>
      <c r="X498">
        <v>20.100000000000001</v>
      </c>
      <c r="Y498">
        <v>8.34</v>
      </c>
      <c r="Z498">
        <v>7.3300000000000004E-2</v>
      </c>
      <c r="AA498">
        <v>117</v>
      </c>
      <c r="AB498">
        <v>1</v>
      </c>
      <c r="AC498">
        <v>100</v>
      </c>
      <c r="AD498">
        <v>5</v>
      </c>
      <c r="AE498" s="7">
        <f t="shared" si="79"/>
        <v>22</v>
      </c>
      <c r="AF498" s="7">
        <f t="shared" si="80"/>
        <v>4</v>
      </c>
      <c r="AG498" s="7">
        <f t="shared" si="81"/>
        <v>2024</v>
      </c>
      <c r="AH498" s="8">
        <f t="shared" si="82"/>
        <v>17</v>
      </c>
      <c r="AI498" s="8">
        <f t="shared" si="83"/>
        <v>15</v>
      </c>
      <c r="AJ498" s="9">
        <f t="shared" si="84"/>
        <v>1715</v>
      </c>
      <c r="AK498" s="23">
        <f t="shared" si="85"/>
        <v>17</v>
      </c>
      <c r="AL498" s="8">
        <f t="shared" si="86"/>
        <v>17</v>
      </c>
      <c r="AM498" s="8">
        <f t="shared" si="88"/>
        <v>22</v>
      </c>
      <c r="AN498" s="10">
        <f t="shared" si="78"/>
        <v>45404</v>
      </c>
      <c r="AO498" s="10">
        <f t="shared" si="87"/>
        <v>45405</v>
      </c>
    </row>
    <row r="499" spans="1:41" x14ac:dyDescent="0.35">
      <c r="A499" s="1">
        <v>45404</v>
      </c>
      <c r="B499" s="2">
        <v>0.72222222222222221</v>
      </c>
      <c r="C499">
        <v>9.9</v>
      </c>
      <c r="D499">
        <v>10</v>
      </c>
      <c r="E499">
        <v>9.6999999999999993</v>
      </c>
      <c r="F499">
        <v>84</v>
      </c>
      <c r="G499">
        <v>7.4</v>
      </c>
      <c r="H499">
        <v>7</v>
      </c>
      <c r="I499" t="s">
        <v>0</v>
      </c>
      <c r="J499">
        <v>0.57999999999999996</v>
      </c>
      <c r="K499">
        <v>13</v>
      </c>
      <c r="L499" t="s">
        <v>0</v>
      </c>
      <c r="M499">
        <v>8</v>
      </c>
      <c r="N499">
        <v>10</v>
      </c>
      <c r="O499">
        <v>8.1</v>
      </c>
      <c r="P499">
        <v>1002.6</v>
      </c>
      <c r="Q499">
        <v>0</v>
      </c>
      <c r="R499">
        <v>0</v>
      </c>
      <c r="S499">
        <v>2.9000000000000001E-2</v>
      </c>
      <c r="T499">
        <v>0</v>
      </c>
      <c r="U499">
        <v>21.4</v>
      </c>
      <c r="V499">
        <v>44</v>
      </c>
      <c r="W499">
        <v>8.6999999999999993</v>
      </c>
      <c r="X499">
        <v>20.3</v>
      </c>
      <c r="Y499">
        <v>8.34</v>
      </c>
      <c r="Z499">
        <v>7.3200000000000001E-2</v>
      </c>
      <c r="AA499">
        <v>117</v>
      </c>
      <c r="AB499">
        <v>1</v>
      </c>
      <c r="AC499">
        <v>100</v>
      </c>
      <c r="AD499">
        <v>5</v>
      </c>
      <c r="AE499" s="7">
        <f t="shared" si="79"/>
        <v>22</v>
      </c>
      <c r="AF499" s="7">
        <f t="shared" si="80"/>
        <v>4</v>
      </c>
      <c r="AG499" s="7">
        <f t="shared" si="81"/>
        <v>2024</v>
      </c>
      <c r="AH499" s="8">
        <f t="shared" si="82"/>
        <v>17</v>
      </c>
      <c r="AI499" s="8">
        <f t="shared" si="83"/>
        <v>20</v>
      </c>
      <c r="AJ499" s="9">
        <f t="shared" si="84"/>
        <v>1720</v>
      </c>
      <c r="AK499" s="23">
        <f t="shared" si="85"/>
        <v>17</v>
      </c>
      <c r="AL499" s="8">
        <f t="shared" si="86"/>
        <v>17</v>
      </c>
      <c r="AM499" s="8">
        <f t="shared" si="88"/>
        <v>22</v>
      </c>
      <c r="AN499" s="10">
        <f t="shared" si="78"/>
        <v>45404</v>
      </c>
      <c r="AO499" s="10">
        <f t="shared" si="87"/>
        <v>45405</v>
      </c>
    </row>
    <row r="500" spans="1:41" x14ac:dyDescent="0.35">
      <c r="A500" s="1">
        <v>45404</v>
      </c>
      <c r="B500" s="2">
        <v>0.72569444444444453</v>
      </c>
      <c r="C500">
        <v>9.6999999999999993</v>
      </c>
      <c r="D500">
        <v>9.9</v>
      </c>
      <c r="E500">
        <v>9.6999999999999993</v>
      </c>
      <c r="F500">
        <v>85</v>
      </c>
      <c r="G500">
        <v>7.3</v>
      </c>
      <c r="H500">
        <v>6.1</v>
      </c>
      <c r="I500" t="s">
        <v>0</v>
      </c>
      <c r="J500">
        <v>0.51</v>
      </c>
      <c r="K500">
        <v>10.4</v>
      </c>
      <c r="L500" t="s">
        <v>1</v>
      </c>
      <c r="M500">
        <v>8.1</v>
      </c>
      <c r="N500">
        <v>9.6999999999999993</v>
      </c>
      <c r="O500">
        <v>8.1</v>
      </c>
      <c r="P500">
        <v>1002.6</v>
      </c>
      <c r="Q500">
        <v>0</v>
      </c>
      <c r="R500">
        <v>0</v>
      </c>
      <c r="S500">
        <v>0.03</v>
      </c>
      <c r="T500">
        <v>0</v>
      </c>
      <c r="U500">
        <v>21.4</v>
      </c>
      <c r="V500">
        <v>44</v>
      </c>
      <c r="W500">
        <v>8.6999999999999993</v>
      </c>
      <c r="X500">
        <v>20.3</v>
      </c>
      <c r="Y500">
        <v>8.34</v>
      </c>
      <c r="Z500">
        <v>7.3200000000000001E-2</v>
      </c>
      <c r="AA500">
        <v>115</v>
      </c>
      <c r="AB500">
        <v>1</v>
      </c>
      <c r="AC500">
        <v>100</v>
      </c>
      <c r="AD500">
        <v>5</v>
      </c>
      <c r="AE500" s="7">
        <f t="shared" si="79"/>
        <v>22</v>
      </c>
      <c r="AF500" s="7">
        <f t="shared" si="80"/>
        <v>4</v>
      </c>
      <c r="AG500" s="7">
        <f t="shared" si="81"/>
        <v>2024</v>
      </c>
      <c r="AH500" s="8">
        <f t="shared" si="82"/>
        <v>17</v>
      </c>
      <c r="AI500" s="8">
        <f t="shared" si="83"/>
        <v>25</v>
      </c>
      <c r="AJ500" s="9">
        <f t="shared" si="84"/>
        <v>1725</v>
      </c>
      <c r="AK500" s="23">
        <f t="shared" si="85"/>
        <v>17</v>
      </c>
      <c r="AL500" s="8">
        <f t="shared" si="86"/>
        <v>17</v>
      </c>
      <c r="AM500" s="8">
        <f t="shared" si="88"/>
        <v>22</v>
      </c>
      <c r="AN500" s="10">
        <f t="shared" si="78"/>
        <v>45404</v>
      </c>
      <c r="AO500" s="10">
        <f t="shared" si="87"/>
        <v>45405</v>
      </c>
    </row>
    <row r="501" spans="1:41" x14ac:dyDescent="0.35">
      <c r="A501" s="1">
        <v>45404</v>
      </c>
      <c r="B501" s="2">
        <v>0.72916666666666663</v>
      </c>
      <c r="C501">
        <v>9.4</v>
      </c>
      <c r="D501">
        <v>9.6999999999999993</v>
      </c>
      <c r="E501">
        <v>9.4</v>
      </c>
      <c r="F501">
        <v>85</v>
      </c>
      <c r="G501">
        <v>7</v>
      </c>
      <c r="H501">
        <v>5.2</v>
      </c>
      <c r="I501" t="s">
        <v>0</v>
      </c>
      <c r="J501">
        <v>0.43</v>
      </c>
      <c r="K501">
        <v>10.4</v>
      </c>
      <c r="L501" t="s">
        <v>0</v>
      </c>
      <c r="M501">
        <v>8</v>
      </c>
      <c r="N501">
        <v>9.4</v>
      </c>
      <c r="O501">
        <v>8.1</v>
      </c>
      <c r="P501">
        <v>1002.5</v>
      </c>
      <c r="Q501">
        <v>0</v>
      </c>
      <c r="R501">
        <v>0</v>
      </c>
      <c r="S501">
        <v>3.1E-2</v>
      </c>
      <c r="T501">
        <v>0</v>
      </c>
      <c r="U501">
        <v>21.4</v>
      </c>
      <c r="V501">
        <v>44</v>
      </c>
      <c r="W501">
        <v>8.6999999999999993</v>
      </c>
      <c r="X501">
        <v>20.3</v>
      </c>
      <c r="Y501">
        <v>8.34</v>
      </c>
      <c r="Z501">
        <v>7.3200000000000001E-2</v>
      </c>
      <c r="AA501">
        <v>116</v>
      </c>
      <c r="AB501">
        <v>1</v>
      </c>
      <c r="AC501">
        <v>100</v>
      </c>
      <c r="AD501">
        <v>5</v>
      </c>
      <c r="AE501" s="7">
        <f t="shared" si="79"/>
        <v>22</v>
      </c>
      <c r="AF501" s="7">
        <f t="shared" si="80"/>
        <v>4</v>
      </c>
      <c r="AG501" s="7">
        <f t="shared" si="81"/>
        <v>2024</v>
      </c>
      <c r="AH501" s="8">
        <f t="shared" si="82"/>
        <v>17</v>
      </c>
      <c r="AI501" s="8">
        <f t="shared" si="83"/>
        <v>30</v>
      </c>
      <c r="AJ501" s="9">
        <f t="shared" si="84"/>
        <v>1730</v>
      </c>
      <c r="AK501" s="23">
        <f t="shared" si="85"/>
        <v>17</v>
      </c>
      <c r="AL501" s="8">
        <f t="shared" si="86"/>
        <v>17</v>
      </c>
      <c r="AM501" s="8">
        <f t="shared" si="88"/>
        <v>22</v>
      </c>
      <c r="AN501" s="10">
        <f t="shared" si="78"/>
        <v>45404</v>
      </c>
      <c r="AO501" s="10">
        <f t="shared" si="87"/>
        <v>45405</v>
      </c>
    </row>
    <row r="502" spans="1:41" x14ac:dyDescent="0.35">
      <c r="A502" s="1">
        <v>45404</v>
      </c>
      <c r="B502" s="2">
        <v>0.73263888888888884</v>
      </c>
      <c r="C502">
        <v>9.3000000000000007</v>
      </c>
      <c r="D502">
        <v>9.4</v>
      </c>
      <c r="E502">
        <v>9.3000000000000007</v>
      </c>
      <c r="F502">
        <v>86</v>
      </c>
      <c r="G502">
        <v>7.1</v>
      </c>
      <c r="H502">
        <v>4.3</v>
      </c>
      <c r="I502" t="s">
        <v>0</v>
      </c>
      <c r="J502">
        <v>0.36</v>
      </c>
      <c r="K502">
        <v>7.8</v>
      </c>
      <c r="L502" t="s">
        <v>5</v>
      </c>
      <c r="M502">
        <v>8.1999999999999993</v>
      </c>
      <c r="N502">
        <v>9.4</v>
      </c>
      <c r="O502">
        <v>8.3000000000000007</v>
      </c>
      <c r="P502">
        <v>1002.5</v>
      </c>
      <c r="Q502">
        <v>0</v>
      </c>
      <c r="R502">
        <v>0</v>
      </c>
      <c r="S502">
        <v>3.1E-2</v>
      </c>
      <c r="T502">
        <v>0</v>
      </c>
      <c r="U502">
        <v>21.4</v>
      </c>
      <c r="V502">
        <v>44</v>
      </c>
      <c r="W502">
        <v>8.6999999999999993</v>
      </c>
      <c r="X502">
        <v>20.3</v>
      </c>
      <c r="Y502">
        <v>8.34</v>
      </c>
      <c r="Z502">
        <v>7.3200000000000001E-2</v>
      </c>
      <c r="AA502">
        <v>117</v>
      </c>
      <c r="AB502">
        <v>1</v>
      </c>
      <c r="AC502">
        <v>100</v>
      </c>
      <c r="AD502">
        <v>5</v>
      </c>
      <c r="AE502" s="7">
        <f t="shared" si="79"/>
        <v>22</v>
      </c>
      <c r="AF502" s="7">
        <f t="shared" si="80"/>
        <v>4</v>
      </c>
      <c r="AG502" s="7">
        <f t="shared" si="81"/>
        <v>2024</v>
      </c>
      <c r="AH502" s="8">
        <f t="shared" si="82"/>
        <v>17</v>
      </c>
      <c r="AI502" s="8">
        <f t="shared" si="83"/>
        <v>35</v>
      </c>
      <c r="AJ502" s="9">
        <f t="shared" si="84"/>
        <v>1735</v>
      </c>
      <c r="AK502" s="23">
        <f t="shared" si="85"/>
        <v>17</v>
      </c>
      <c r="AL502" s="8">
        <f t="shared" si="86"/>
        <v>17</v>
      </c>
      <c r="AM502" s="8">
        <f t="shared" si="88"/>
        <v>22</v>
      </c>
      <c r="AN502" s="10">
        <f t="shared" si="78"/>
        <v>45404</v>
      </c>
      <c r="AO502" s="10">
        <f t="shared" si="87"/>
        <v>45405</v>
      </c>
    </row>
    <row r="503" spans="1:41" x14ac:dyDescent="0.35">
      <c r="A503" s="1">
        <v>45404</v>
      </c>
      <c r="B503" s="2">
        <v>0.73611111111111116</v>
      </c>
      <c r="C503">
        <v>9.1999999999999993</v>
      </c>
      <c r="D503">
        <v>9.3000000000000007</v>
      </c>
      <c r="E503">
        <v>9.1999999999999993</v>
      </c>
      <c r="F503">
        <v>85</v>
      </c>
      <c r="G503">
        <v>6.8</v>
      </c>
      <c r="H503">
        <v>4.3</v>
      </c>
      <c r="I503" t="s">
        <v>0</v>
      </c>
      <c r="J503">
        <v>0.36</v>
      </c>
      <c r="K503">
        <v>9.6</v>
      </c>
      <c r="L503" t="s">
        <v>0</v>
      </c>
      <c r="M503">
        <v>8.1</v>
      </c>
      <c r="N503">
        <v>9.1999999999999993</v>
      </c>
      <c r="O503">
        <v>8.1</v>
      </c>
      <c r="P503">
        <v>1002.6</v>
      </c>
      <c r="Q503">
        <v>0</v>
      </c>
      <c r="R503">
        <v>0</v>
      </c>
      <c r="S503">
        <v>3.2000000000000001E-2</v>
      </c>
      <c r="T503">
        <v>0</v>
      </c>
      <c r="U503">
        <v>21.4</v>
      </c>
      <c r="V503">
        <v>44</v>
      </c>
      <c r="W503">
        <v>8.6999999999999993</v>
      </c>
      <c r="X503">
        <v>20.3</v>
      </c>
      <c r="Y503">
        <v>8.34</v>
      </c>
      <c r="Z503">
        <v>7.3200000000000001E-2</v>
      </c>
      <c r="AA503">
        <v>117</v>
      </c>
      <c r="AB503">
        <v>1</v>
      </c>
      <c r="AC503">
        <v>100</v>
      </c>
      <c r="AD503">
        <v>5</v>
      </c>
      <c r="AE503" s="7">
        <f t="shared" si="79"/>
        <v>22</v>
      </c>
      <c r="AF503" s="7">
        <f t="shared" si="80"/>
        <v>4</v>
      </c>
      <c r="AG503" s="7">
        <f t="shared" si="81"/>
        <v>2024</v>
      </c>
      <c r="AH503" s="8">
        <f t="shared" si="82"/>
        <v>17</v>
      </c>
      <c r="AI503" s="8">
        <f t="shared" si="83"/>
        <v>40</v>
      </c>
      <c r="AJ503" s="9">
        <f t="shared" si="84"/>
        <v>1740</v>
      </c>
      <c r="AK503" s="23">
        <f t="shared" si="85"/>
        <v>17</v>
      </c>
      <c r="AL503" s="8">
        <f t="shared" si="86"/>
        <v>17</v>
      </c>
      <c r="AM503" s="8">
        <f t="shared" si="88"/>
        <v>22</v>
      </c>
      <c r="AN503" s="10">
        <f t="shared" si="78"/>
        <v>45404</v>
      </c>
      <c r="AO503" s="10">
        <f t="shared" si="87"/>
        <v>45405</v>
      </c>
    </row>
    <row r="504" spans="1:41" x14ac:dyDescent="0.35">
      <c r="A504" s="1">
        <v>45404</v>
      </c>
      <c r="B504" s="2">
        <v>0.73958333333333337</v>
      </c>
      <c r="C504">
        <v>9.1</v>
      </c>
      <c r="D504">
        <v>9.1999999999999993</v>
      </c>
      <c r="E504">
        <v>9.1</v>
      </c>
      <c r="F504">
        <v>86</v>
      </c>
      <c r="G504">
        <v>6.8</v>
      </c>
      <c r="H504">
        <v>4.3</v>
      </c>
      <c r="I504" t="s">
        <v>0</v>
      </c>
      <c r="J504">
        <v>0.36</v>
      </c>
      <c r="K504">
        <v>7.8</v>
      </c>
      <c r="L504" t="s">
        <v>5</v>
      </c>
      <c r="M504">
        <v>7.9</v>
      </c>
      <c r="N504">
        <v>9.1</v>
      </c>
      <c r="O504">
        <v>7.9</v>
      </c>
      <c r="P504">
        <v>1002.6</v>
      </c>
      <c r="Q504">
        <v>0</v>
      </c>
      <c r="R504">
        <v>0</v>
      </c>
      <c r="S504">
        <v>3.2000000000000001E-2</v>
      </c>
      <c r="T504">
        <v>0</v>
      </c>
      <c r="U504">
        <v>21.4</v>
      </c>
      <c r="V504">
        <v>44</v>
      </c>
      <c r="W504">
        <v>8.6999999999999993</v>
      </c>
      <c r="X504">
        <v>20.3</v>
      </c>
      <c r="Y504">
        <v>8.34</v>
      </c>
      <c r="Z504">
        <v>7.3200000000000001E-2</v>
      </c>
      <c r="AA504">
        <v>117</v>
      </c>
      <c r="AB504">
        <v>1</v>
      </c>
      <c r="AC504">
        <v>100</v>
      </c>
      <c r="AD504">
        <v>5</v>
      </c>
      <c r="AE504" s="7">
        <f t="shared" si="79"/>
        <v>22</v>
      </c>
      <c r="AF504" s="7">
        <f t="shared" si="80"/>
        <v>4</v>
      </c>
      <c r="AG504" s="7">
        <f t="shared" si="81"/>
        <v>2024</v>
      </c>
      <c r="AH504" s="8">
        <f t="shared" si="82"/>
        <v>17</v>
      </c>
      <c r="AI504" s="8">
        <f t="shared" si="83"/>
        <v>45</v>
      </c>
      <c r="AJ504" s="9">
        <f t="shared" si="84"/>
        <v>1745</v>
      </c>
      <c r="AK504" s="23">
        <f t="shared" si="85"/>
        <v>17</v>
      </c>
      <c r="AL504" s="8">
        <f t="shared" si="86"/>
        <v>17</v>
      </c>
      <c r="AM504" s="8">
        <f t="shared" si="88"/>
        <v>22</v>
      </c>
      <c r="AN504" s="10">
        <f t="shared" si="78"/>
        <v>45404</v>
      </c>
      <c r="AO504" s="10">
        <f t="shared" si="87"/>
        <v>45405</v>
      </c>
    </row>
    <row r="505" spans="1:41" x14ac:dyDescent="0.35">
      <c r="A505" s="1">
        <v>45404</v>
      </c>
      <c r="B505" s="2">
        <v>0.74305555555555547</v>
      </c>
      <c r="C505">
        <v>9</v>
      </c>
      <c r="D505">
        <v>9.1</v>
      </c>
      <c r="E505">
        <v>9</v>
      </c>
      <c r="F505">
        <v>86</v>
      </c>
      <c r="G505">
        <v>6.8</v>
      </c>
      <c r="H505">
        <v>5.2</v>
      </c>
      <c r="I505" t="s">
        <v>0</v>
      </c>
      <c r="J505">
        <v>0.43</v>
      </c>
      <c r="K505">
        <v>8.6999999999999993</v>
      </c>
      <c r="L505" t="s">
        <v>0</v>
      </c>
      <c r="M505">
        <v>7.5</v>
      </c>
      <c r="N505">
        <v>9.1</v>
      </c>
      <c r="O505">
        <v>7.6</v>
      </c>
      <c r="P505">
        <v>1002.7</v>
      </c>
      <c r="Q505">
        <v>0</v>
      </c>
      <c r="R505">
        <v>0</v>
      </c>
      <c r="S505">
        <v>3.2000000000000001E-2</v>
      </c>
      <c r="T505">
        <v>0</v>
      </c>
      <c r="U505">
        <v>21.3</v>
      </c>
      <c r="V505">
        <v>44</v>
      </c>
      <c r="W505">
        <v>8.6</v>
      </c>
      <c r="X505">
        <v>20.100000000000001</v>
      </c>
      <c r="Y505">
        <v>8.34</v>
      </c>
      <c r="Z505">
        <v>7.3300000000000004E-2</v>
      </c>
      <c r="AA505">
        <v>117</v>
      </c>
      <c r="AB505">
        <v>1</v>
      </c>
      <c r="AC505">
        <v>100</v>
      </c>
      <c r="AD505">
        <v>5</v>
      </c>
      <c r="AE505" s="7">
        <f t="shared" si="79"/>
        <v>22</v>
      </c>
      <c r="AF505" s="7">
        <f t="shared" si="80"/>
        <v>4</v>
      </c>
      <c r="AG505" s="7">
        <f t="shared" si="81"/>
        <v>2024</v>
      </c>
      <c r="AH505" s="8">
        <f t="shared" si="82"/>
        <v>17</v>
      </c>
      <c r="AI505" s="8">
        <f t="shared" si="83"/>
        <v>50</v>
      </c>
      <c r="AJ505" s="9">
        <f t="shared" si="84"/>
        <v>1750</v>
      </c>
      <c r="AK505" s="23">
        <f t="shared" si="85"/>
        <v>17</v>
      </c>
      <c r="AL505" s="8">
        <f t="shared" si="86"/>
        <v>17</v>
      </c>
      <c r="AM505" s="8">
        <f t="shared" si="88"/>
        <v>22</v>
      </c>
      <c r="AN505" s="10">
        <f t="shared" si="78"/>
        <v>45404</v>
      </c>
      <c r="AO505" s="10">
        <f t="shared" si="87"/>
        <v>45405</v>
      </c>
    </row>
    <row r="506" spans="1:41" x14ac:dyDescent="0.35">
      <c r="A506" s="1">
        <v>45404</v>
      </c>
      <c r="B506" s="2">
        <v>0.74652777777777779</v>
      </c>
      <c r="C506">
        <v>8.9</v>
      </c>
      <c r="D506">
        <v>9</v>
      </c>
      <c r="E506">
        <v>8.9</v>
      </c>
      <c r="F506">
        <v>87</v>
      </c>
      <c r="G506">
        <v>6.8</v>
      </c>
      <c r="H506">
        <v>4.3</v>
      </c>
      <c r="I506" t="s">
        <v>0</v>
      </c>
      <c r="J506">
        <v>0.36</v>
      </c>
      <c r="K506">
        <v>8.6999999999999993</v>
      </c>
      <c r="L506" t="s">
        <v>0</v>
      </c>
      <c r="M506">
        <v>7.7</v>
      </c>
      <c r="N506">
        <v>8.9</v>
      </c>
      <c r="O506">
        <v>7.8</v>
      </c>
      <c r="P506">
        <v>1002.6</v>
      </c>
      <c r="Q506">
        <v>0</v>
      </c>
      <c r="R506">
        <v>0</v>
      </c>
      <c r="S506">
        <v>3.3000000000000002E-2</v>
      </c>
      <c r="T506">
        <v>0</v>
      </c>
      <c r="U506">
        <v>21.3</v>
      </c>
      <c r="V506">
        <v>44</v>
      </c>
      <c r="W506">
        <v>8.6</v>
      </c>
      <c r="X506">
        <v>20.100000000000001</v>
      </c>
      <c r="Y506">
        <v>8.34</v>
      </c>
      <c r="Z506">
        <v>7.3300000000000004E-2</v>
      </c>
      <c r="AA506">
        <v>117</v>
      </c>
      <c r="AB506">
        <v>1</v>
      </c>
      <c r="AC506">
        <v>100</v>
      </c>
      <c r="AD506">
        <v>5</v>
      </c>
      <c r="AE506" s="7">
        <f t="shared" si="79"/>
        <v>22</v>
      </c>
      <c r="AF506" s="7">
        <f t="shared" si="80"/>
        <v>4</v>
      </c>
      <c r="AG506" s="7">
        <f t="shared" si="81"/>
        <v>2024</v>
      </c>
      <c r="AH506" s="8">
        <f t="shared" si="82"/>
        <v>17</v>
      </c>
      <c r="AI506" s="8">
        <f t="shared" si="83"/>
        <v>55</v>
      </c>
      <c r="AJ506" s="9">
        <f t="shared" si="84"/>
        <v>1755</v>
      </c>
      <c r="AK506" s="23">
        <f t="shared" si="85"/>
        <v>17</v>
      </c>
      <c r="AL506" s="8">
        <f t="shared" si="86"/>
        <v>17</v>
      </c>
      <c r="AM506" s="8">
        <f t="shared" si="88"/>
        <v>22</v>
      </c>
      <c r="AN506" s="10">
        <f t="shared" si="78"/>
        <v>45404</v>
      </c>
      <c r="AO506" s="10">
        <f t="shared" si="87"/>
        <v>45405</v>
      </c>
    </row>
    <row r="507" spans="1:41" x14ac:dyDescent="0.35">
      <c r="A507" s="1">
        <v>45404</v>
      </c>
      <c r="B507" s="2">
        <v>0.75</v>
      </c>
      <c r="C507">
        <v>8.8000000000000007</v>
      </c>
      <c r="D507">
        <v>8.9</v>
      </c>
      <c r="E507">
        <v>8.8000000000000007</v>
      </c>
      <c r="F507">
        <v>87</v>
      </c>
      <c r="G507">
        <v>6.7</v>
      </c>
      <c r="H507">
        <v>4.3</v>
      </c>
      <c r="I507" t="s">
        <v>0</v>
      </c>
      <c r="J507">
        <v>0.36</v>
      </c>
      <c r="K507">
        <v>7.8</v>
      </c>
      <c r="L507" t="s">
        <v>0</v>
      </c>
      <c r="M507">
        <v>7.6</v>
      </c>
      <c r="N507">
        <v>8.8000000000000007</v>
      </c>
      <c r="O507">
        <v>7.7</v>
      </c>
      <c r="P507">
        <v>1002.6</v>
      </c>
      <c r="Q507">
        <v>0</v>
      </c>
      <c r="R507">
        <v>0</v>
      </c>
      <c r="S507">
        <v>3.3000000000000002E-2</v>
      </c>
      <c r="T507">
        <v>0</v>
      </c>
      <c r="U507">
        <v>21.3</v>
      </c>
      <c r="V507">
        <v>44</v>
      </c>
      <c r="W507">
        <v>8.5</v>
      </c>
      <c r="X507">
        <v>20.100000000000001</v>
      </c>
      <c r="Y507">
        <v>8.34</v>
      </c>
      <c r="Z507">
        <v>7.3300000000000004E-2</v>
      </c>
      <c r="AA507">
        <v>117</v>
      </c>
      <c r="AB507">
        <v>1</v>
      </c>
      <c r="AC507">
        <v>100</v>
      </c>
      <c r="AD507">
        <v>5</v>
      </c>
      <c r="AE507" s="7">
        <f t="shared" si="79"/>
        <v>22</v>
      </c>
      <c r="AF507" s="7">
        <f t="shared" si="80"/>
        <v>4</v>
      </c>
      <c r="AG507" s="7">
        <f t="shared" si="81"/>
        <v>2024</v>
      </c>
      <c r="AH507" s="8">
        <f t="shared" si="82"/>
        <v>18</v>
      </c>
      <c r="AI507" s="8">
        <f t="shared" si="83"/>
        <v>0</v>
      </c>
      <c r="AJ507" s="9">
        <f t="shared" si="84"/>
        <v>1800</v>
      </c>
      <c r="AK507" s="23">
        <f t="shared" si="85"/>
        <v>17</v>
      </c>
      <c r="AL507" s="8">
        <f t="shared" si="86"/>
        <v>17</v>
      </c>
      <c r="AM507" s="8">
        <f t="shared" si="88"/>
        <v>22</v>
      </c>
      <c r="AN507" s="10">
        <f t="shared" si="78"/>
        <v>45404</v>
      </c>
      <c r="AO507" s="10">
        <f t="shared" si="87"/>
        <v>45405</v>
      </c>
    </row>
    <row r="508" spans="1:41" x14ac:dyDescent="0.35">
      <c r="A508" s="1">
        <v>45404</v>
      </c>
      <c r="B508" s="2">
        <v>0.75347222222222221</v>
      </c>
      <c r="C508">
        <v>8.8000000000000007</v>
      </c>
      <c r="D508">
        <v>8.8000000000000007</v>
      </c>
      <c r="E508">
        <v>8.8000000000000007</v>
      </c>
      <c r="F508">
        <v>88</v>
      </c>
      <c r="G508">
        <v>6.9</v>
      </c>
      <c r="H508">
        <v>5.2</v>
      </c>
      <c r="I508" t="s">
        <v>0</v>
      </c>
      <c r="J508">
        <v>0.43</v>
      </c>
      <c r="K508">
        <v>7.8</v>
      </c>
      <c r="L508" t="s">
        <v>0</v>
      </c>
      <c r="M508">
        <v>7.3</v>
      </c>
      <c r="N508">
        <v>8.8000000000000007</v>
      </c>
      <c r="O508">
        <v>7.3</v>
      </c>
      <c r="P508">
        <v>1002.7</v>
      </c>
      <c r="Q508">
        <v>0</v>
      </c>
      <c r="R508">
        <v>0</v>
      </c>
      <c r="S508">
        <v>3.3000000000000002E-2</v>
      </c>
      <c r="T508">
        <v>0</v>
      </c>
      <c r="U508">
        <v>21.3</v>
      </c>
      <c r="V508">
        <v>44</v>
      </c>
      <c r="W508">
        <v>8.5</v>
      </c>
      <c r="X508">
        <v>20.100000000000001</v>
      </c>
      <c r="Y508">
        <v>8.34</v>
      </c>
      <c r="Z508">
        <v>7.3300000000000004E-2</v>
      </c>
      <c r="AA508">
        <v>116</v>
      </c>
      <c r="AB508">
        <v>1</v>
      </c>
      <c r="AC508">
        <v>100</v>
      </c>
      <c r="AD508">
        <v>5</v>
      </c>
      <c r="AE508" s="7">
        <f t="shared" si="79"/>
        <v>22</v>
      </c>
      <c r="AF508" s="7">
        <f t="shared" si="80"/>
        <v>4</v>
      </c>
      <c r="AG508" s="7">
        <f t="shared" si="81"/>
        <v>2024</v>
      </c>
      <c r="AH508" s="8">
        <f t="shared" si="82"/>
        <v>18</v>
      </c>
      <c r="AI508" s="8">
        <f t="shared" si="83"/>
        <v>5</v>
      </c>
      <c r="AJ508" s="9">
        <f t="shared" si="84"/>
        <v>1805</v>
      </c>
      <c r="AK508" s="23">
        <f t="shared" si="85"/>
        <v>18</v>
      </c>
      <c r="AL508" s="8">
        <f t="shared" si="86"/>
        <v>18</v>
      </c>
      <c r="AM508" s="8">
        <f t="shared" si="88"/>
        <v>22</v>
      </c>
      <c r="AN508" s="10">
        <f t="shared" si="78"/>
        <v>45404</v>
      </c>
      <c r="AO508" s="10">
        <f t="shared" si="87"/>
        <v>45405</v>
      </c>
    </row>
    <row r="509" spans="1:41" x14ac:dyDescent="0.35">
      <c r="A509" s="1">
        <v>45404</v>
      </c>
      <c r="B509" s="2">
        <v>0.75694444444444453</v>
      </c>
      <c r="C509">
        <v>8.8000000000000007</v>
      </c>
      <c r="D509">
        <v>8.8000000000000007</v>
      </c>
      <c r="E509">
        <v>8.6999999999999993</v>
      </c>
      <c r="F509">
        <v>88</v>
      </c>
      <c r="G509">
        <v>6.9</v>
      </c>
      <c r="H509">
        <v>4.3</v>
      </c>
      <c r="I509" t="s">
        <v>0</v>
      </c>
      <c r="J509">
        <v>0.36</v>
      </c>
      <c r="K509">
        <v>7.8</v>
      </c>
      <c r="L509" t="s">
        <v>5</v>
      </c>
      <c r="M509">
        <v>7.6</v>
      </c>
      <c r="N509">
        <v>8.8000000000000007</v>
      </c>
      <c r="O509">
        <v>7.7</v>
      </c>
      <c r="P509">
        <v>1002.6</v>
      </c>
      <c r="Q509">
        <v>0</v>
      </c>
      <c r="R509">
        <v>0</v>
      </c>
      <c r="S509">
        <v>3.3000000000000002E-2</v>
      </c>
      <c r="T509">
        <v>0</v>
      </c>
      <c r="U509">
        <v>21.2</v>
      </c>
      <c r="V509">
        <v>44</v>
      </c>
      <c r="W509">
        <v>8.4</v>
      </c>
      <c r="X509">
        <v>19.899999999999999</v>
      </c>
      <c r="Y509">
        <v>8.35</v>
      </c>
      <c r="Z509">
        <v>7.3300000000000004E-2</v>
      </c>
      <c r="AA509">
        <v>117</v>
      </c>
      <c r="AB509">
        <v>1</v>
      </c>
      <c r="AC509">
        <v>100</v>
      </c>
      <c r="AD509">
        <v>5</v>
      </c>
      <c r="AE509" s="7">
        <f t="shared" si="79"/>
        <v>22</v>
      </c>
      <c r="AF509" s="7">
        <f t="shared" si="80"/>
        <v>4</v>
      </c>
      <c r="AG509" s="7">
        <f t="shared" si="81"/>
        <v>2024</v>
      </c>
      <c r="AH509" s="8">
        <f t="shared" si="82"/>
        <v>18</v>
      </c>
      <c r="AI509" s="8">
        <f t="shared" si="83"/>
        <v>10</v>
      </c>
      <c r="AJ509" s="9">
        <f t="shared" si="84"/>
        <v>1810</v>
      </c>
      <c r="AK509" s="23">
        <f t="shared" si="85"/>
        <v>18</v>
      </c>
      <c r="AL509" s="8">
        <f t="shared" si="86"/>
        <v>18</v>
      </c>
      <c r="AM509" s="8">
        <f t="shared" si="88"/>
        <v>22</v>
      </c>
      <c r="AN509" s="10">
        <f t="shared" si="78"/>
        <v>45404</v>
      </c>
      <c r="AO509" s="10">
        <f t="shared" si="87"/>
        <v>45405</v>
      </c>
    </row>
    <row r="510" spans="1:41" x14ac:dyDescent="0.35">
      <c r="A510" s="1">
        <v>45404</v>
      </c>
      <c r="B510" s="2">
        <v>0.76041666666666663</v>
      </c>
      <c r="C510">
        <v>8.8000000000000007</v>
      </c>
      <c r="D510">
        <v>8.8000000000000007</v>
      </c>
      <c r="E510">
        <v>8.8000000000000007</v>
      </c>
      <c r="F510">
        <v>88</v>
      </c>
      <c r="G510">
        <v>6.9</v>
      </c>
      <c r="H510">
        <v>4.3</v>
      </c>
      <c r="I510" t="s">
        <v>0</v>
      </c>
      <c r="J510">
        <v>0.36</v>
      </c>
      <c r="K510">
        <v>7</v>
      </c>
      <c r="L510" t="s">
        <v>5</v>
      </c>
      <c r="M510">
        <v>7.6</v>
      </c>
      <c r="N510">
        <v>8.8000000000000007</v>
      </c>
      <c r="O510">
        <v>7.7</v>
      </c>
      <c r="P510">
        <v>1002.6</v>
      </c>
      <c r="Q510">
        <v>0</v>
      </c>
      <c r="R510">
        <v>0</v>
      </c>
      <c r="S510">
        <v>3.3000000000000002E-2</v>
      </c>
      <c r="T510">
        <v>0</v>
      </c>
      <c r="U510">
        <v>21.2</v>
      </c>
      <c r="V510">
        <v>44</v>
      </c>
      <c r="W510">
        <v>8.4</v>
      </c>
      <c r="X510">
        <v>19.899999999999999</v>
      </c>
      <c r="Y510">
        <v>8.35</v>
      </c>
      <c r="Z510">
        <v>7.3300000000000004E-2</v>
      </c>
      <c r="AA510">
        <v>116</v>
      </c>
      <c r="AB510">
        <v>1</v>
      </c>
      <c r="AC510">
        <v>100</v>
      </c>
      <c r="AD510">
        <v>5</v>
      </c>
      <c r="AE510" s="7">
        <f t="shared" si="79"/>
        <v>22</v>
      </c>
      <c r="AF510" s="7">
        <f t="shared" si="80"/>
        <v>4</v>
      </c>
      <c r="AG510" s="7">
        <f t="shared" si="81"/>
        <v>2024</v>
      </c>
      <c r="AH510" s="8">
        <f t="shared" si="82"/>
        <v>18</v>
      </c>
      <c r="AI510" s="8">
        <f t="shared" si="83"/>
        <v>15</v>
      </c>
      <c r="AJ510" s="9">
        <f t="shared" si="84"/>
        <v>1815</v>
      </c>
      <c r="AK510" s="23">
        <f t="shared" si="85"/>
        <v>18</v>
      </c>
      <c r="AL510" s="8">
        <f t="shared" si="86"/>
        <v>18</v>
      </c>
      <c r="AM510" s="8">
        <f t="shared" si="88"/>
        <v>22</v>
      </c>
      <c r="AN510" s="10">
        <f t="shared" si="78"/>
        <v>45404</v>
      </c>
      <c r="AO510" s="10">
        <f t="shared" si="87"/>
        <v>45405</v>
      </c>
    </row>
    <row r="511" spans="1:41" x14ac:dyDescent="0.35">
      <c r="A511" s="1">
        <v>45404</v>
      </c>
      <c r="B511" s="2">
        <v>0.76388888888888884</v>
      </c>
      <c r="C511">
        <v>8.9</v>
      </c>
      <c r="D511">
        <v>8.9</v>
      </c>
      <c r="E511">
        <v>8.8000000000000007</v>
      </c>
      <c r="F511">
        <v>89</v>
      </c>
      <c r="G511">
        <v>7.2</v>
      </c>
      <c r="H511">
        <v>3.5</v>
      </c>
      <c r="I511" t="s">
        <v>5</v>
      </c>
      <c r="J511">
        <v>0.28999999999999998</v>
      </c>
      <c r="K511">
        <v>6.1</v>
      </c>
      <c r="L511" t="s">
        <v>0</v>
      </c>
      <c r="M511">
        <v>8.1999999999999993</v>
      </c>
      <c r="N511">
        <v>9.1</v>
      </c>
      <c r="O511">
        <v>8.3000000000000007</v>
      </c>
      <c r="P511">
        <v>1002.5</v>
      </c>
      <c r="Q511">
        <v>0</v>
      </c>
      <c r="R511">
        <v>0</v>
      </c>
      <c r="S511">
        <v>3.3000000000000002E-2</v>
      </c>
      <c r="T511">
        <v>0</v>
      </c>
      <c r="U511">
        <v>21.2</v>
      </c>
      <c r="V511">
        <v>44</v>
      </c>
      <c r="W511">
        <v>8.4</v>
      </c>
      <c r="X511">
        <v>19.899999999999999</v>
      </c>
      <c r="Y511">
        <v>8.35</v>
      </c>
      <c r="Z511">
        <v>7.3300000000000004E-2</v>
      </c>
      <c r="AA511">
        <v>117</v>
      </c>
      <c r="AB511">
        <v>1</v>
      </c>
      <c r="AC511">
        <v>100</v>
      </c>
      <c r="AD511">
        <v>5</v>
      </c>
      <c r="AE511" s="7">
        <f t="shared" si="79"/>
        <v>22</v>
      </c>
      <c r="AF511" s="7">
        <f t="shared" si="80"/>
        <v>4</v>
      </c>
      <c r="AG511" s="7">
        <f t="shared" si="81"/>
        <v>2024</v>
      </c>
      <c r="AH511" s="8">
        <f t="shared" si="82"/>
        <v>18</v>
      </c>
      <c r="AI511" s="8">
        <f t="shared" si="83"/>
        <v>20</v>
      </c>
      <c r="AJ511" s="9">
        <f t="shared" si="84"/>
        <v>1820</v>
      </c>
      <c r="AK511" s="23">
        <f t="shared" si="85"/>
        <v>18</v>
      </c>
      <c r="AL511" s="8">
        <f t="shared" si="86"/>
        <v>18</v>
      </c>
      <c r="AM511" s="8">
        <f t="shared" si="88"/>
        <v>22</v>
      </c>
      <c r="AN511" s="10">
        <f t="shared" si="78"/>
        <v>45404</v>
      </c>
      <c r="AO511" s="10">
        <f t="shared" si="87"/>
        <v>45405</v>
      </c>
    </row>
    <row r="512" spans="1:41" x14ac:dyDescent="0.35">
      <c r="A512" s="1">
        <v>45404</v>
      </c>
      <c r="B512" s="2">
        <v>0.76736111111111116</v>
      </c>
      <c r="C512">
        <v>9.1</v>
      </c>
      <c r="D512">
        <v>9.1</v>
      </c>
      <c r="E512">
        <v>8.9</v>
      </c>
      <c r="F512">
        <v>89</v>
      </c>
      <c r="G512">
        <v>7.4</v>
      </c>
      <c r="H512">
        <v>3.5</v>
      </c>
      <c r="I512" t="s">
        <v>0</v>
      </c>
      <c r="J512">
        <v>0.28999999999999998</v>
      </c>
      <c r="K512">
        <v>7.8</v>
      </c>
      <c r="L512" t="s">
        <v>0</v>
      </c>
      <c r="M512">
        <v>8.3000000000000007</v>
      </c>
      <c r="N512">
        <v>9.1999999999999993</v>
      </c>
      <c r="O512">
        <v>8.4</v>
      </c>
      <c r="P512">
        <v>1002.5</v>
      </c>
      <c r="Q512">
        <v>0</v>
      </c>
      <c r="R512">
        <v>0</v>
      </c>
      <c r="S512">
        <v>3.2000000000000001E-2</v>
      </c>
      <c r="T512">
        <v>0</v>
      </c>
      <c r="U512">
        <v>21.1</v>
      </c>
      <c r="V512">
        <v>44</v>
      </c>
      <c r="W512">
        <v>8.3000000000000007</v>
      </c>
      <c r="X512">
        <v>19.8</v>
      </c>
      <c r="Y512">
        <v>8.35</v>
      </c>
      <c r="Z512">
        <v>7.3300000000000004E-2</v>
      </c>
      <c r="AA512">
        <v>117</v>
      </c>
      <c r="AB512">
        <v>1</v>
      </c>
      <c r="AC512">
        <v>100</v>
      </c>
      <c r="AD512">
        <v>5</v>
      </c>
      <c r="AE512" s="7">
        <f t="shared" si="79"/>
        <v>22</v>
      </c>
      <c r="AF512" s="7">
        <f t="shared" si="80"/>
        <v>4</v>
      </c>
      <c r="AG512" s="7">
        <f t="shared" si="81"/>
        <v>2024</v>
      </c>
      <c r="AH512" s="8">
        <f t="shared" si="82"/>
        <v>18</v>
      </c>
      <c r="AI512" s="8">
        <f t="shared" si="83"/>
        <v>25</v>
      </c>
      <c r="AJ512" s="9">
        <f t="shared" si="84"/>
        <v>1825</v>
      </c>
      <c r="AK512" s="23">
        <f t="shared" si="85"/>
        <v>18</v>
      </c>
      <c r="AL512" s="8">
        <f t="shared" si="86"/>
        <v>18</v>
      </c>
      <c r="AM512" s="8">
        <f t="shared" si="88"/>
        <v>22</v>
      </c>
      <c r="AN512" s="10">
        <f t="shared" si="78"/>
        <v>45404</v>
      </c>
      <c r="AO512" s="10">
        <f t="shared" si="87"/>
        <v>45405</v>
      </c>
    </row>
    <row r="513" spans="1:41" x14ac:dyDescent="0.35">
      <c r="A513" s="1">
        <v>45404</v>
      </c>
      <c r="B513" s="2">
        <v>0.77083333333333337</v>
      </c>
      <c r="C513">
        <v>9.1999999999999993</v>
      </c>
      <c r="D513">
        <v>9.1999999999999993</v>
      </c>
      <c r="E513">
        <v>9.1</v>
      </c>
      <c r="F513">
        <v>88</v>
      </c>
      <c r="G513">
        <v>7.3</v>
      </c>
      <c r="H513">
        <v>5.2</v>
      </c>
      <c r="I513" t="s">
        <v>0</v>
      </c>
      <c r="J513">
        <v>0.43</v>
      </c>
      <c r="K513">
        <v>7.8</v>
      </c>
      <c r="L513" t="s">
        <v>0</v>
      </c>
      <c r="M513">
        <v>7.7</v>
      </c>
      <c r="N513">
        <v>9.3000000000000007</v>
      </c>
      <c r="O513">
        <v>7.8</v>
      </c>
      <c r="P513">
        <v>1002.6</v>
      </c>
      <c r="Q513">
        <v>0</v>
      </c>
      <c r="R513">
        <v>0</v>
      </c>
      <c r="S513">
        <v>3.2000000000000001E-2</v>
      </c>
      <c r="T513">
        <v>0</v>
      </c>
      <c r="U513">
        <v>21.1</v>
      </c>
      <c r="V513">
        <v>44</v>
      </c>
      <c r="W513">
        <v>8.3000000000000007</v>
      </c>
      <c r="X513">
        <v>19.8</v>
      </c>
      <c r="Y513">
        <v>8.35</v>
      </c>
      <c r="Z513">
        <v>7.3300000000000004E-2</v>
      </c>
      <c r="AA513">
        <v>117</v>
      </c>
      <c r="AB513">
        <v>1</v>
      </c>
      <c r="AC513">
        <v>100</v>
      </c>
      <c r="AD513">
        <v>5</v>
      </c>
      <c r="AE513" s="7">
        <f t="shared" si="79"/>
        <v>22</v>
      </c>
      <c r="AF513" s="7">
        <f t="shared" si="80"/>
        <v>4</v>
      </c>
      <c r="AG513" s="7">
        <f t="shared" si="81"/>
        <v>2024</v>
      </c>
      <c r="AH513" s="8">
        <f t="shared" si="82"/>
        <v>18</v>
      </c>
      <c r="AI513" s="8">
        <f t="shared" si="83"/>
        <v>30</v>
      </c>
      <c r="AJ513" s="9">
        <f t="shared" si="84"/>
        <v>1830</v>
      </c>
      <c r="AK513" s="23">
        <f t="shared" si="85"/>
        <v>18</v>
      </c>
      <c r="AL513" s="8">
        <f t="shared" si="86"/>
        <v>18</v>
      </c>
      <c r="AM513" s="8">
        <f t="shared" si="88"/>
        <v>22</v>
      </c>
      <c r="AN513" s="10">
        <f t="shared" si="78"/>
        <v>45404</v>
      </c>
      <c r="AO513" s="10">
        <f t="shared" si="87"/>
        <v>45405</v>
      </c>
    </row>
    <row r="514" spans="1:41" x14ac:dyDescent="0.35">
      <c r="A514" s="1">
        <v>45404</v>
      </c>
      <c r="B514" s="2">
        <v>0.77430555555555547</v>
      </c>
      <c r="C514">
        <v>9.1999999999999993</v>
      </c>
      <c r="D514">
        <v>9.1999999999999993</v>
      </c>
      <c r="E514">
        <v>9.1999999999999993</v>
      </c>
      <c r="F514">
        <v>88</v>
      </c>
      <c r="G514">
        <v>7.3</v>
      </c>
      <c r="H514">
        <v>4.3</v>
      </c>
      <c r="I514" t="s">
        <v>0</v>
      </c>
      <c r="J514">
        <v>0.36</v>
      </c>
      <c r="K514">
        <v>7</v>
      </c>
      <c r="L514" t="s">
        <v>0</v>
      </c>
      <c r="M514">
        <v>8.1</v>
      </c>
      <c r="N514">
        <v>9.3000000000000007</v>
      </c>
      <c r="O514">
        <v>8.1999999999999993</v>
      </c>
      <c r="P514">
        <v>1002.8</v>
      </c>
      <c r="Q514">
        <v>0</v>
      </c>
      <c r="R514">
        <v>0</v>
      </c>
      <c r="S514">
        <v>3.2000000000000001E-2</v>
      </c>
      <c r="T514">
        <v>0</v>
      </c>
      <c r="U514">
        <v>21.1</v>
      </c>
      <c r="V514">
        <v>44</v>
      </c>
      <c r="W514">
        <v>8.3000000000000007</v>
      </c>
      <c r="X514">
        <v>19.8</v>
      </c>
      <c r="Y514">
        <v>8.35</v>
      </c>
      <c r="Z514">
        <v>7.3400000000000007E-2</v>
      </c>
      <c r="AA514">
        <v>117</v>
      </c>
      <c r="AB514">
        <v>1</v>
      </c>
      <c r="AC514">
        <v>100</v>
      </c>
      <c r="AD514">
        <v>5</v>
      </c>
      <c r="AE514" s="7">
        <f t="shared" si="79"/>
        <v>22</v>
      </c>
      <c r="AF514" s="7">
        <f t="shared" si="80"/>
        <v>4</v>
      </c>
      <c r="AG514" s="7">
        <f t="shared" si="81"/>
        <v>2024</v>
      </c>
      <c r="AH514" s="8">
        <f t="shared" si="82"/>
        <v>18</v>
      </c>
      <c r="AI514" s="8">
        <f t="shared" si="83"/>
        <v>35</v>
      </c>
      <c r="AJ514" s="9">
        <f t="shared" si="84"/>
        <v>1835</v>
      </c>
      <c r="AK514" s="23">
        <f t="shared" si="85"/>
        <v>18</v>
      </c>
      <c r="AL514" s="8">
        <f t="shared" si="86"/>
        <v>18</v>
      </c>
      <c r="AM514" s="8">
        <f t="shared" si="88"/>
        <v>22</v>
      </c>
      <c r="AN514" s="10">
        <f t="shared" si="78"/>
        <v>45404</v>
      </c>
      <c r="AO514" s="10">
        <f t="shared" si="87"/>
        <v>45405</v>
      </c>
    </row>
    <row r="515" spans="1:41" x14ac:dyDescent="0.35">
      <c r="A515" s="1">
        <v>45404</v>
      </c>
      <c r="B515" s="2">
        <v>0.77777777777777779</v>
      </c>
      <c r="C515">
        <v>9.1999999999999993</v>
      </c>
      <c r="D515">
        <v>9.1999999999999993</v>
      </c>
      <c r="E515">
        <v>9.1999999999999993</v>
      </c>
      <c r="F515">
        <v>88</v>
      </c>
      <c r="G515">
        <v>7.3</v>
      </c>
      <c r="H515">
        <v>2.6</v>
      </c>
      <c r="I515" t="s">
        <v>0</v>
      </c>
      <c r="J515">
        <v>0.22</v>
      </c>
      <c r="K515">
        <v>7</v>
      </c>
      <c r="L515" t="s">
        <v>0</v>
      </c>
      <c r="M515">
        <v>8.9</v>
      </c>
      <c r="N515">
        <v>9.3000000000000007</v>
      </c>
      <c r="O515">
        <v>9</v>
      </c>
      <c r="P515">
        <v>1002.9</v>
      </c>
      <c r="Q515">
        <v>0</v>
      </c>
      <c r="R515">
        <v>0</v>
      </c>
      <c r="S515">
        <v>3.2000000000000001E-2</v>
      </c>
      <c r="T515">
        <v>0</v>
      </c>
      <c r="U515">
        <v>21.2</v>
      </c>
      <c r="V515">
        <v>44</v>
      </c>
      <c r="W515">
        <v>8.4</v>
      </c>
      <c r="X515">
        <v>19.899999999999999</v>
      </c>
      <c r="Y515">
        <v>8.35</v>
      </c>
      <c r="Z515">
        <v>7.3300000000000004E-2</v>
      </c>
      <c r="AA515">
        <v>117</v>
      </c>
      <c r="AB515">
        <v>1</v>
      </c>
      <c r="AC515">
        <v>100</v>
      </c>
      <c r="AD515">
        <v>5</v>
      </c>
      <c r="AE515" s="7">
        <f t="shared" si="79"/>
        <v>22</v>
      </c>
      <c r="AF515" s="7">
        <f t="shared" si="80"/>
        <v>4</v>
      </c>
      <c r="AG515" s="7">
        <f t="shared" si="81"/>
        <v>2024</v>
      </c>
      <c r="AH515" s="8">
        <f t="shared" si="82"/>
        <v>18</v>
      </c>
      <c r="AI515" s="8">
        <f t="shared" si="83"/>
        <v>40</v>
      </c>
      <c r="AJ515" s="9">
        <f t="shared" si="84"/>
        <v>1840</v>
      </c>
      <c r="AK515" s="23">
        <f t="shared" si="85"/>
        <v>18</v>
      </c>
      <c r="AL515" s="8">
        <f t="shared" si="86"/>
        <v>18</v>
      </c>
      <c r="AM515" s="8">
        <f t="shared" si="88"/>
        <v>22</v>
      </c>
      <c r="AN515" s="10">
        <f t="shared" si="78"/>
        <v>45404</v>
      </c>
      <c r="AO515" s="10">
        <f t="shared" si="87"/>
        <v>45405</v>
      </c>
    </row>
    <row r="516" spans="1:41" x14ac:dyDescent="0.35">
      <c r="A516" s="1">
        <v>45404</v>
      </c>
      <c r="B516" s="2">
        <v>0.78125</v>
      </c>
      <c r="C516">
        <v>9.1999999999999993</v>
      </c>
      <c r="D516">
        <v>9.1999999999999993</v>
      </c>
      <c r="E516">
        <v>9.1999999999999993</v>
      </c>
      <c r="F516">
        <v>88</v>
      </c>
      <c r="G516">
        <v>7.3</v>
      </c>
      <c r="H516">
        <v>1.7</v>
      </c>
      <c r="I516" t="s">
        <v>0</v>
      </c>
      <c r="J516">
        <v>0.14000000000000001</v>
      </c>
      <c r="K516">
        <v>6.1</v>
      </c>
      <c r="L516" t="s">
        <v>1</v>
      </c>
      <c r="M516">
        <v>9.1999999999999993</v>
      </c>
      <c r="N516">
        <v>9.3000000000000007</v>
      </c>
      <c r="O516">
        <v>9.3000000000000007</v>
      </c>
      <c r="P516">
        <v>1003</v>
      </c>
      <c r="Q516">
        <v>0</v>
      </c>
      <c r="R516">
        <v>0</v>
      </c>
      <c r="S516">
        <v>3.2000000000000001E-2</v>
      </c>
      <c r="T516">
        <v>0</v>
      </c>
      <c r="U516">
        <v>21.2</v>
      </c>
      <c r="V516">
        <v>44</v>
      </c>
      <c r="W516">
        <v>8.4</v>
      </c>
      <c r="X516">
        <v>19.899999999999999</v>
      </c>
      <c r="Y516">
        <v>8.35</v>
      </c>
      <c r="Z516">
        <v>7.3300000000000004E-2</v>
      </c>
      <c r="AA516">
        <v>117</v>
      </c>
      <c r="AB516">
        <v>1</v>
      </c>
      <c r="AC516">
        <v>100</v>
      </c>
      <c r="AD516">
        <v>5</v>
      </c>
      <c r="AE516" s="7">
        <f t="shared" si="79"/>
        <v>22</v>
      </c>
      <c r="AF516" s="7">
        <f t="shared" si="80"/>
        <v>4</v>
      </c>
      <c r="AG516" s="7">
        <f t="shared" si="81"/>
        <v>2024</v>
      </c>
      <c r="AH516" s="8">
        <f t="shared" si="82"/>
        <v>18</v>
      </c>
      <c r="AI516" s="8">
        <f t="shared" si="83"/>
        <v>45</v>
      </c>
      <c r="AJ516" s="9">
        <f t="shared" si="84"/>
        <v>1845</v>
      </c>
      <c r="AK516" s="23">
        <f t="shared" si="85"/>
        <v>18</v>
      </c>
      <c r="AL516" s="8">
        <f t="shared" si="86"/>
        <v>18</v>
      </c>
      <c r="AM516" s="8">
        <f t="shared" si="88"/>
        <v>22</v>
      </c>
      <c r="AN516" s="10">
        <f t="shared" ref="AN516:AN579" si="89">IF(AK516&lt;9,A516-1,A516)</f>
        <v>45404</v>
      </c>
      <c r="AO516" s="10">
        <f t="shared" si="87"/>
        <v>45405</v>
      </c>
    </row>
    <row r="517" spans="1:41" x14ac:dyDescent="0.35">
      <c r="A517" s="1">
        <v>45404</v>
      </c>
      <c r="B517" s="2">
        <v>0.78472222222222221</v>
      </c>
      <c r="C517">
        <v>9.1</v>
      </c>
      <c r="D517">
        <v>9.1999999999999993</v>
      </c>
      <c r="E517">
        <v>9.1</v>
      </c>
      <c r="F517">
        <v>88</v>
      </c>
      <c r="G517">
        <v>7.2</v>
      </c>
      <c r="H517">
        <v>0.9</v>
      </c>
      <c r="I517" t="s">
        <v>0</v>
      </c>
      <c r="J517">
        <v>7.0000000000000007E-2</v>
      </c>
      <c r="K517">
        <v>3.5</v>
      </c>
      <c r="L517" t="s">
        <v>1</v>
      </c>
      <c r="M517">
        <v>9.1</v>
      </c>
      <c r="N517">
        <v>9.1999999999999993</v>
      </c>
      <c r="O517">
        <v>9.1999999999999993</v>
      </c>
      <c r="P517">
        <v>1002.9</v>
      </c>
      <c r="Q517">
        <v>0</v>
      </c>
      <c r="R517">
        <v>0</v>
      </c>
      <c r="S517">
        <v>3.2000000000000001E-2</v>
      </c>
      <c r="T517">
        <v>0</v>
      </c>
      <c r="U517">
        <v>21.3</v>
      </c>
      <c r="V517">
        <v>44</v>
      </c>
      <c r="W517">
        <v>8.5</v>
      </c>
      <c r="X517">
        <v>20.100000000000001</v>
      </c>
      <c r="Y517">
        <v>8.34</v>
      </c>
      <c r="Z517">
        <v>7.3300000000000004E-2</v>
      </c>
      <c r="AA517">
        <v>117</v>
      </c>
      <c r="AB517">
        <v>1</v>
      </c>
      <c r="AC517">
        <v>100</v>
      </c>
      <c r="AD517">
        <v>5</v>
      </c>
      <c r="AE517" s="7">
        <f t="shared" ref="AE517:AE580" si="90">DAY(A517)</f>
        <v>22</v>
      </c>
      <c r="AF517" s="7">
        <f t="shared" ref="AF517:AF580" si="91">MONTH(A517)</f>
        <v>4</v>
      </c>
      <c r="AG517" s="7">
        <f t="shared" ref="AG517:AG580" si="92">YEAR(A517)</f>
        <v>2024</v>
      </c>
      <c r="AH517" s="8">
        <f t="shared" ref="AH517:AH580" si="93">HOUR(B517)</f>
        <v>18</v>
      </c>
      <c r="AI517" s="8">
        <f t="shared" ref="AI517:AI580" si="94">MINUTE(B517)</f>
        <v>50</v>
      </c>
      <c r="AJ517" s="9">
        <f t="shared" ref="AJ517:AJ580" si="95">(AH517*100)+AI517</f>
        <v>1850</v>
      </c>
      <c r="AK517" s="23">
        <f t="shared" ref="AK517:AK580" si="96">IF(AI517=0,AH517-1,AH517)</f>
        <v>18</v>
      </c>
      <c r="AL517" s="8">
        <f t="shared" ref="AL517:AL580" si="97">IF(AK517=-1,0,AK517)</f>
        <v>18</v>
      </c>
      <c r="AM517" s="8">
        <f t="shared" si="88"/>
        <v>22</v>
      </c>
      <c r="AN517" s="10">
        <f t="shared" si="89"/>
        <v>45404</v>
      </c>
      <c r="AO517" s="10">
        <f t="shared" ref="AO517:AO580" si="98">AN517+1</f>
        <v>45405</v>
      </c>
    </row>
    <row r="518" spans="1:41" x14ac:dyDescent="0.35">
      <c r="A518" s="1">
        <v>45404</v>
      </c>
      <c r="B518" s="2">
        <v>0.78819444444444453</v>
      </c>
      <c r="C518">
        <v>9.1</v>
      </c>
      <c r="D518">
        <v>9.1</v>
      </c>
      <c r="E518">
        <v>9.1</v>
      </c>
      <c r="F518">
        <v>87</v>
      </c>
      <c r="G518">
        <v>7</v>
      </c>
      <c r="H518">
        <v>2.6</v>
      </c>
      <c r="I518" t="s">
        <v>0</v>
      </c>
      <c r="J518">
        <v>0.22</v>
      </c>
      <c r="K518">
        <v>5.2</v>
      </c>
      <c r="L518" t="s">
        <v>0</v>
      </c>
      <c r="M518">
        <v>8.6999999999999993</v>
      </c>
      <c r="N518">
        <v>9.1</v>
      </c>
      <c r="O518">
        <v>8.8000000000000007</v>
      </c>
      <c r="P518">
        <v>1002.8</v>
      </c>
      <c r="Q518">
        <v>0</v>
      </c>
      <c r="R518">
        <v>0</v>
      </c>
      <c r="S518">
        <v>3.2000000000000001E-2</v>
      </c>
      <c r="T518">
        <v>0</v>
      </c>
      <c r="U518">
        <v>21.3</v>
      </c>
      <c r="V518">
        <v>44</v>
      </c>
      <c r="W518">
        <v>8.5</v>
      </c>
      <c r="X518">
        <v>20.100000000000001</v>
      </c>
      <c r="Y518">
        <v>8.34</v>
      </c>
      <c r="Z518">
        <v>7.3300000000000004E-2</v>
      </c>
      <c r="AA518">
        <v>116</v>
      </c>
      <c r="AB518">
        <v>1</v>
      </c>
      <c r="AC518">
        <v>100</v>
      </c>
      <c r="AD518">
        <v>5</v>
      </c>
      <c r="AE518" s="7">
        <f t="shared" si="90"/>
        <v>22</v>
      </c>
      <c r="AF518" s="7">
        <f t="shared" si="91"/>
        <v>4</v>
      </c>
      <c r="AG518" s="7">
        <f t="shared" si="92"/>
        <v>2024</v>
      </c>
      <c r="AH518" s="8">
        <f t="shared" si="93"/>
        <v>18</v>
      </c>
      <c r="AI518" s="8">
        <f t="shared" si="94"/>
        <v>55</v>
      </c>
      <c r="AJ518" s="9">
        <f t="shared" si="95"/>
        <v>1855</v>
      </c>
      <c r="AK518" s="23">
        <f t="shared" si="96"/>
        <v>18</v>
      </c>
      <c r="AL518" s="8">
        <f t="shared" si="97"/>
        <v>18</v>
      </c>
      <c r="AM518" s="8">
        <f t="shared" si="88"/>
        <v>22</v>
      </c>
      <c r="AN518" s="10">
        <f t="shared" si="89"/>
        <v>45404</v>
      </c>
      <c r="AO518" s="10">
        <f t="shared" si="98"/>
        <v>45405</v>
      </c>
    </row>
    <row r="519" spans="1:41" x14ac:dyDescent="0.35">
      <c r="A519" s="1">
        <v>45404</v>
      </c>
      <c r="B519" s="2">
        <v>0.79166666666666663</v>
      </c>
      <c r="C519">
        <v>9</v>
      </c>
      <c r="D519">
        <v>9.1</v>
      </c>
      <c r="E519">
        <v>9</v>
      </c>
      <c r="F519">
        <v>88</v>
      </c>
      <c r="G519">
        <v>7.1</v>
      </c>
      <c r="H519">
        <v>1.7</v>
      </c>
      <c r="I519" t="s">
        <v>0</v>
      </c>
      <c r="J519">
        <v>0.14000000000000001</v>
      </c>
      <c r="K519">
        <v>3.5</v>
      </c>
      <c r="L519" t="s">
        <v>0</v>
      </c>
      <c r="M519">
        <v>9</v>
      </c>
      <c r="N519">
        <v>9.1</v>
      </c>
      <c r="O519">
        <v>9.1</v>
      </c>
      <c r="P519">
        <v>1002.9</v>
      </c>
      <c r="Q519">
        <v>0</v>
      </c>
      <c r="R519">
        <v>0</v>
      </c>
      <c r="S519">
        <v>3.2000000000000001E-2</v>
      </c>
      <c r="T519">
        <v>0</v>
      </c>
      <c r="U519">
        <v>21.3</v>
      </c>
      <c r="V519">
        <v>44</v>
      </c>
      <c r="W519">
        <v>8.5</v>
      </c>
      <c r="X519">
        <v>20.100000000000001</v>
      </c>
      <c r="Y519">
        <v>8.34</v>
      </c>
      <c r="Z519">
        <v>7.3300000000000004E-2</v>
      </c>
      <c r="AA519">
        <v>117</v>
      </c>
      <c r="AB519">
        <v>1</v>
      </c>
      <c r="AC519">
        <v>100</v>
      </c>
      <c r="AD519">
        <v>5</v>
      </c>
      <c r="AE519" s="7">
        <f t="shared" si="90"/>
        <v>22</v>
      </c>
      <c r="AF519" s="7">
        <f t="shared" si="91"/>
        <v>4</v>
      </c>
      <c r="AG519" s="7">
        <f t="shared" si="92"/>
        <v>2024</v>
      </c>
      <c r="AH519" s="8">
        <f t="shared" si="93"/>
        <v>19</v>
      </c>
      <c r="AI519" s="8">
        <f t="shared" si="94"/>
        <v>0</v>
      </c>
      <c r="AJ519" s="9">
        <f t="shared" si="95"/>
        <v>1900</v>
      </c>
      <c r="AK519" s="23">
        <f t="shared" si="96"/>
        <v>18</v>
      </c>
      <c r="AL519" s="8">
        <f t="shared" si="97"/>
        <v>18</v>
      </c>
      <c r="AM519" s="8">
        <f t="shared" si="88"/>
        <v>22</v>
      </c>
      <c r="AN519" s="10">
        <f t="shared" si="89"/>
        <v>45404</v>
      </c>
      <c r="AO519" s="10">
        <f t="shared" si="98"/>
        <v>45405</v>
      </c>
    </row>
    <row r="520" spans="1:41" x14ac:dyDescent="0.35">
      <c r="A520" s="1">
        <v>45404</v>
      </c>
      <c r="B520" s="2">
        <v>0.79513888888888884</v>
      </c>
      <c r="C520">
        <v>8.8000000000000007</v>
      </c>
      <c r="D520">
        <v>9</v>
      </c>
      <c r="E520">
        <v>8.8000000000000007</v>
      </c>
      <c r="F520">
        <v>88</v>
      </c>
      <c r="G520">
        <v>7</v>
      </c>
      <c r="H520">
        <v>2.6</v>
      </c>
      <c r="I520" t="s">
        <v>0</v>
      </c>
      <c r="J520">
        <v>0.22</v>
      </c>
      <c r="K520">
        <v>5.2</v>
      </c>
      <c r="L520" t="s">
        <v>0</v>
      </c>
      <c r="M520">
        <v>8.5</v>
      </c>
      <c r="N520">
        <v>8.9</v>
      </c>
      <c r="O520">
        <v>8.6</v>
      </c>
      <c r="P520">
        <v>1002.9</v>
      </c>
      <c r="Q520">
        <v>0</v>
      </c>
      <c r="R520">
        <v>0</v>
      </c>
      <c r="S520">
        <v>3.3000000000000002E-2</v>
      </c>
      <c r="T520">
        <v>0</v>
      </c>
      <c r="U520">
        <v>21.2</v>
      </c>
      <c r="V520">
        <v>44</v>
      </c>
      <c r="W520">
        <v>8.4</v>
      </c>
      <c r="X520">
        <v>19.899999999999999</v>
      </c>
      <c r="Y520">
        <v>8.35</v>
      </c>
      <c r="Z520">
        <v>7.3300000000000004E-2</v>
      </c>
      <c r="AA520">
        <v>117</v>
      </c>
      <c r="AB520">
        <v>1</v>
      </c>
      <c r="AC520">
        <v>100</v>
      </c>
      <c r="AD520">
        <v>5</v>
      </c>
      <c r="AE520" s="7">
        <f t="shared" si="90"/>
        <v>22</v>
      </c>
      <c r="AF520" s="7">
        <f t="shared" si="91"/>
        <v>4</v>
      </c>
      <c r="AG520" s="7">
        <f t="shared" si="92"/>
        <v>2024</v>
      </c>
      <c r="AH520" s="8">
        <f t="shared" si="93"/>
        <v>19</v>
      </c>
      <c r="AI520" s="8">
        <f t="shared" si="94"/>
        <v>5</v>
      </c>
      <c r="AJ520" s="9">
        <f t="shared" si="95"/>
        <v>1905</v>
      </c>
      <c r="AK520" s="23">
        <f t="shared" si="96"/>
        <v>19</v>
      </c>
      <c r="AL520" s="8">
        <f t="shared" si="97"/>
        <v>19</v>
      </c>
      <c r="AM520" s="8">
        <f t="shared" si="88"/>
        <v>22</v>
      </c>
      <c r="AN520" s="10">
        <f t="shared" si="89"/>
        <v>45404</v>
      </c>
      <c r="AO520" s="10">
        <f t="shared" si="98"/>
        <v>45405</v>
      </c>
    </row>
    <row r="521" spans="1:41" x14ac:dyDescent="0.35">
      <c r="A521" s="1">
        <v>45404</v>
      </c>
      <c r="B521" s="2">
        <v>0.79861111111111116</v>
      </c>
      <c r="C521">
        <v>8.6999999999999993</v>
      </c>
      <c r="D521">
        <v>8.8000000000000007</v>
      </c>
      <c r="E521">
        <v>8.6999999999999993</v>
      </c>
      <c r="F521">
        <v>89</v>
      </c>
      <c r="G521">
        <v>7</v>
      </c>
      <c r="H521">
        <v>1.7</v>
      </c>
      <c r="I521" t="s">
        <v>0</v>
      </c>
      <c r="J521">
        <v>0.14000000000000001</v>
      </c>
      <c r="K521">
        <v>4.3</v>
      </c>
      <c r="L521" t="s">
        <v>0</v>
      </c>
      <c r="M521">
        <v>8.6999999999999993</v>
      </c>
      <c r="N521">
        <v>8.8000000000000007</v>
      </c>
      <c r="O521">
        <v>8.8000000000000007</v>
      </c>
      <c r="P521">
        <v>1002.9</v>
      </c>
      <c r="Q521">
        <v>0</v>
      </c>
      <c r="R521">
        <v>0</v>
      </c>
      <c r="S521">
        <v>3.3000000000000002E-2</v>
      </c>
      <c r="T521">
        <v>0</v>
      </c>
      <c r="U521">
        <v>21.2</v>
      </c>
      <c r="V521">
        <v>44</v>
      </c>
      <c r="W521">
        <v>8.4</v>
      </c>
      <c r="X521">
        <v>19.899999999999999</v>
      </c>
      <c r="Y521">
        <v>8.35</v>
      </c>
      <c r="Z521">
        <v>7.3300000000000004E-2</v>
      </c>
      <c r="AA521">
        <v>117</v>
      </c>
      <c r="AB521">
        <v>1</v>
      </c>
      <c r="AC521">
        <v>100</v>
      </c>
      <c r="AD521">
        <v>5</v>
      </c>
      <c r="AE521" s="7">
        <f t="shared" si="90"/>
        <v>22</v>
      </c>
      <c r="AF521" s="7">
        <f t="shared" si="91"/>
        <v>4</v>
      </c>
      <c r="AG521" s="7">
        <f t="shared" si="92"/>
        <v>2024</v>
      </c>
      <c r="AH521" s="8">
        <f t="shared" si="93"/>
        <v>19</v>
      </c>
      <c r="AI521" s="8">
        <f t="shared" si="94"/>
        <v>10</v>
      </c>
      <c r="AJ521" s="9">
        <f t="shared" si="95"/>
        <v>1910</v>
      </c>
      <c r="AK521" s="23">
        <f t="shared" si="96"/>
        <v>19</v>
      </c>
      <c r="AL521" s="8">
        <f t="shared" si="97"/>
        <v>19</v>
      </c>
      <c r="AM521" s="8">
        <f t="shared" si="88"/>
        <v>22</v>
      </c>
      <c r="AN521" s="10">
        <f t="shared" si="89"/>
        <v>45404</v>
      </c>
      <c r="AO521" s="10">
        <f t="shared" si="98"/>
        <v>45405</v>
      </c>
    </row>
    <row r="522" spans="1:41" x14ac:dyDescent="0.35">
      <c r="A522" s="1">
        <v>45404</v>
      </c>
      <c r="B522" s="2">
        <v>0.80208333333333337</v>
      </c>
      <c r="C522">
        <v>8.5</v>
      </c>
      <c r="D522">
        <v>8.6999999999999993</v>
      </c>
      <c r="E522">
        <v>8.5</v>
      </c>
      <c r="F522">
        <v>89</v>
      </c>
      <c r="G522">
        <v>6.8</v>
      </c>
      <c r="H522">
        <v>2.6</v>
      </c>
      <c r="I522" t="s">
        <v>0</v>
      </c>
      <c r="J522">
        <v>0.22</v>
      </c>
      <c r="K522">
        <v>4.3</v>
      </c>
      <c r="L522" t="s">
        <v>0</v>
      </c>
      <c r="M522">
        <v>8.1</v>
      </c>
      <c r="N522">
        <v>8.6</v>
      </c>
      <c r="O522">
        <v>8.1999999999999993</v>
      </c>
      <c r="P522">
        <v>1002.9</v>
      </c>
      <c r="Q522">
        <v>0</v>
      </c>
      <c r="R522">
        <v>0</v>
      </c>
      <c r="S522">
        <v>3.4000000000000002E-2</v>
      </c>
      <c r="T522">
        <v>0</v>
      </c>
      <c r="U522">
        <v>21.1</v>
      </c>
      <c r="V522">
        <v>44</v>
      </c>
      <c r="W522">
        <v>8.3000000000000007</v>
      </c>
      <c r="X522">
        <v>19.8</v>
      </c>
      <c r="Y522">
        <v>8.35</v>
      </c>
      <c r="Z522">
        <v>7.3400000000000007E-2</v>
      </c>
      <c r="AA522">
        <v>117</v>
      </c>
      <c r="AB522">
        <v>1</v>
      </c>
      <c r="AC522">
        <v>100</v>
      </c>
      <c r="AD522">
        <v>5</v>
      </c>
      <c r="AE522" s="7">
        <f t="shared" si="90"/>
        <v>22</v>
      </c>
      <c r="AF522" s="7">
        <f t="shared" si="91"/>
        <v>4</v>
      </c>
      <c r="AG522" s="7">
        <f t="shared" si="92"/>
        <v>2024</v>
      </c>
      <c r="AH522" s="8">
        <f t="shared" si="93"/>
        <v>19</v>
      </c>
      <c r="AI522" s="8">
        <f t="shared" si="94"/>
        <v>15</v>
      </c>
      <c r="AJ522" s="9">
        <f t="shared" si="95"/>
        <v>1915</v>
      </c>
      <c r="AK522" s="23">
        <f t="shared" si="96"/>
        <v>19</v>
      </c>
      <c r="AL522" s="8">
        <f t="shared" si="97"/>
        <v>19</v>
      </c>
      <c r="AM522" s="8">
        <f t="shared" si="88"/>
        <v>22</v>
      </c>
      <c r="AN522" s="10">
        <f t="shared" si="89"/>
        <v>45404</v>
      </c>
      <c r="AO522" s="10">
        <f t="shared" si="98"/>
        <v>45405</v>
      </c>
    </row>
    <row r="523" spans="1:41" x14ac:dyDescent="0.35">
      <c r="A523" s="1">
        <v>45404</v>
      </c>
      <c r="B523" s="2">
        <v>0.80555555555555547</v>
      </c>
      <c r="C523">
        <v>8.3000000000000007</v>
      </c>
      <c r="D523">
        <v>8.5</v>
      </c>
      <c r="E523">
        <v>8.3000000000000007</v>
      </c>
      <c r="F523">
        <v>89</v>
      </c>
      <c r="G523">
        <v>6.6</v>
      </c>
      <c r="H523">
        <v>2.6</v>
      </c>
      <c r="I523" t="s">
        <v>0</v>
      </c>
      <c r="J523">
        <v>0.22</v>
      </c>
      <c r="K523">
        <v>4.3</v>
      </c>
      <c r="L523" t="s">
        <v>0</v>
      </c>
      <c r="M523">
        <v>7.9</v>
      </c>
      <c r="N523">
        <v>8.4</v>
      </c>
      <c r="O523">
        <v>8</v>
      </c>
      <c r="P523">
        <v>1002.9</v>
      </c>
      <c r="Q523">
        <v>0</v>
      </c>
      <c r="R523">
        <v>0</v>
      </c>
      <c r="S523">
        <v>3.5000000000000003E-2</v>
      </c>
      <c r="T523">
        <v>0</v>
      </c>
      <c r="U523">
        <v>21.1</v>
      </c>
      <c r="V523">
        <v>44</v>
      </c>
      <c r="W523">
        <v>8.3000000000000007</v>
      </c>
      <c r="X523">
        <v>19.8</v>
      </c>
      <c r="Y523">
        <v>8.35</v>
      </c>
      <c r="Z523">
        <v>7.3400000000000007E-2</v>
      </c>
      <c r="AA523">
        <v>118</v>
      </c>
      <c r="AB523">
        <v>1</v>
      </c>
      <c r="AC523">
        <v>100</v>
      </c>
      <c r="AD523">
        <v>5</v>
      </c>
      <c r="AE523" s="7">
        <f t="shared" si="90"/>
        <v>22</v>
      </c>
      <c r="AF523" s="7">
        <f t="shared" si="91"/>
        <v>4</v>
      </c>
      <c r="AG523" s="7">
        <f t="shared" si="92"/>
        <v>2024</v>
      </c>
      <c r="AH523" s="8">
        <f t="shared" si="93"/>
        <v>19</v>
      </c>
      <c r="AI523" s="8">
        <f t="shared" si="94"/>
        <v>20</v>
      </c>
      <c r="AJ523" s="9">
        <f t="shared" si="95"/>
        <v>1920</v>
      </c>
      <c r="AK523" s="23">
        <f t="shared" si="96"/>
        <v>19</v>
      </c>
      <c r="AL523" s="8">
        <f t="shared" si="97"/>
        <v>19</v>
      </c>
      <c r="AM523" s="8">
        <f t="shared" si="88"/>
        <v>22</v>
      </c>
      <c r="AN523" s="10">
        <f t="shared" si="89"/>
        <v>45404</v>
      </c>
      <c r="AO523" s="10">
        <f t="shared" si="98"/>
        <v>45405</v>
      </c>
    </row>
    <row r="524" spans="1:41" x14ac:dyDescent="0.35">
      <c r="A524" s="1">
        <v>45404</v>
      </c>
      <c r="B524" s="2">
        <v>0.80902777777777779</v>
      </c>
      <c r="C524">
        <v>8.1</v>
      </c>
      <c r="D524">
        <v>8.3000000000000007</v>
      </c>
      <c r="E524">
        <v>8.1</v>
      </c>
      <c r="F524">
        <v>90</v>
      </c>
      <c r="G524">
        <v>6.5</v>
      </c>
      <c r="H524">
        <v>1.7</v>
      </c>
      <c r="I524" t="s">
        <v>0</v>
      </c>
      <c r="J524">
        <v>0.14000000000000001</v>
      </c>
      <c r="K524">
        <v>4.3</v>
      </c>
      <c r="L524" t="s">
        <v>0</v>
      </c>
      <c r="M524">
        <v>8.1</v>
      </c>
      <c r="N524">
        <v>8.1999999999999993</v>
      </c>
      <c r="O524">
        <v>8.1999999999999993</v>
      </c>
      <c r="P524">
        <v>1003</v>
      </c>
      <c r="Q524">
        <v>0</v>
      </c>
      <c r="R524">
        <v>0</v>
      </c>
      <c r="S524">
        <v>3.5999999999999997E-2</v>
      </c>
      <c r="T524">
        <v>0</v>
      </c>
      <c r="U524">
        <v>21</v>
      </c>
      <c r="V524">
        <v>44</v>
      </c>
      <c r="W524">
        <v>8.3000000000000007</v>
      </c>
      <c r="X524">
        <v>19.8</v>
      </c>
      <c r="Y524">
        <v>8.35</v>
      </c>
      <c r="Z524">
        <v>7.3400000000000007E-2</v>
      </c>
      <c r="AA524">
        <v>116</v>
      </c>
      <c r="AB524">
        <v>1</v>
      </c>
      <c r="AC524">
        <v>100</v>
      </c>
      <c r="AD524">
        <v>5</v>
      </c>
      <c r="AE524" s="7">
        <f t="shared" si="90"/>
        <v>22</v>
      </c>
      <c r="AF524" s="7">
        <f t="shared" si="91"/>
        <v>4</v>
      </c>
      <c r="AG524" s="7">
        <f t="shared" si="92"/>
        <v>2024</v>
      </c>
      <c r="AH524" s="8">
        <f t="shared" si="93"/>
        <v>19</v>
      </c>
      <c r="AI524" s="8">
        <f t="shared" si="94"/>
        <v>25</v>
      </c>
      <c r="AJ524" s="9">
        <f t="shared" si="95"/>
        <v>1925</v>
      </c>
      <c r="AK524" s="23">
        <f t="shared" si="96"/>
        <v>19</v>
      </c>
      <c r="AL524" s="8">
        <f t="shared" si="97"/>
        <v>19</v>
      </c>
      <c r="AM524" s="8">
        <f t="shared" si="88"/>
        <v>22</v>
      </c>
      <c r="AN524" s="10">
        <f t="shared" si="89"/>
        <v>45404</v>
      </c>
      <c r="AO524" s="10">
        <f t="shared" si="98"/>
        <v>45405</v>
      </c>
    </row>
    <row r="525" spans="1:41" x14ac:dyDescent="0.35">
      <c r="A525" s="1">
        <v>45404</v>
      </c>
      <c r="B525" s="2">
        <v>0.8125</v>
      </c>
      <c r="C525">
        <v>7.9</v>
      </c>
      <c r="D525">
        <v>8.1</v>
      </c>
      <c r="E525">
        <v>7.9</v>
      </c>
      <c r="F525">
        <v>90</v>
      </c>
      <c r="G525">
        <v>6.3</v>
      </c>
      <c r="H525">
        <v>0.9</v>
      </c>
      <c r="I525" t="s">
        <v>0</v>
      </c>
      <c r="J525">
        <v>7.0000000000000007E-2</v>
      </c>
      <c r="K525">
        <v>3.5</v>
      </c>
      <c r="L525" t="s">
        <v>0</v>
      </c>
      <c r="M525">
        <v>7.9</v>
      </c>
      <c r="N525">
        <v>7.9</v>
      </c>
      <c r="O525">
        <v>7.9</v>
      </c>
      <c r="P525">
        <v>1003</v>
      </c>
      <c r="Q525">
        <v>0</v>
      </c>
      <c r="R525">
        <v>0</v>
      </c>
      <c r="S525">
        <v>3.5999999999999997E-2</v>
      </c>
      <c r="T525">
        <v>0</v>
      </c>
      <c r="U525">
        <v>21</v>
      </c>
      <c r="V525">
        <v>44</v>
      </c>
      <c r="W525">
        <v>8.3000000000000007</v>
      </c>
      <c r="X525">
        <v>19.8</v>
      </c>
      <c r="Y525">
        <v>8.35</v>
      </c>
      <c r="Z525">
        <v>7.3400000000000007E-2</v>
      </c>
      <c r="AA525">
        <v>117</v>
      </c>
      <c r="AB525">
        <v>1</v>
      </c>
      <c r="AC525">
        <v>100</v>
      </c>
      <c r="AD525">
        <v>5</v>
      </c>
      <c r="AE525" s="7">
        <f t="shared" si="90"/>
        <v>22</v>
      </c>
      <c r="AF525" s="7">
        <f t="shared" si="91"/>
        <v>4</v>
      </c>
      <c r="AG525" s="7">
        <f t="shared" si="92"/>
        <v>2024</v>
      </c>
      <c r="AH525" s="8">
        <f t="shared" si="93"/>
        <v>19</v>
      </c>
      <c r="AI525" s="8">
        <f t="shared" si="94"/>
        <v>30</v>
      </c>
      <c r="AJ525" s="9">
        <f t="shared" si="95"/>
        <v>1930</v>
      </c>
      <c r="AK525" s="23">
        <f t="shared" si="96"/>
        <v>19</v>
      </c>
      <c r="AL525" s="8">
        <f t="shared" si="97"/>
        <v>19</v>
      </c>
      <c r="AM525" s="8">
        <f t="shared" si="88"/>
        <v>22</v>
      </c>
      <c r="AN525" s="10">
        <f t="shared" si="89"/>
        <v>45404</v>
      </c>
      <c r="AO525" s="10">
        <f t="shared" si="98"/>
        <v>45405</v>
      </c>
    </row>
    <row r="526" spans="1:41" x14ac:dyDescent="0.35">
      <c r="A526" s="1">
        <v>45404</v>
      </c>
      <c r="B526" s="2">
        <v>0.81597222222222221</v>
      </c>
      <c r="C526">
        <v>7.7</v>
      </c>
      <c r="D526">
        <v>7.9</v>
      </c>
      <c r="E526">
        <v>7.7</v>
      </c>
      <c r="F526">
        <v>91</v>
      </c>
      <c r="G526">
        <v>6.3</v>
      </c>
      <c r="H526">
        <v>1.7</v>
      </c>
      <c r="I526" t="s">
        <v>0</v>
      </c>
      <c r="J526">
        <v>0.14000000000000001</v>
      </c>
      <c r="K526">
        <v>4.3</v>
      </c>
      <c r="L526" t="s">
        <v>0</v>
      </c>
      <c r="M526">
        <v>7.7</v>
      </c>
      <c r="N526">
        <v>7.8</v>
      </c>
      <c r="O526">
        <v>7.8</v>
      </c>
      <c r="P526">
        <v>1003</v>
      </c>
      <c r="Q526">
        <v>0</v>
      </c>
      <c r="R526">
        <v>0</v>
      </c>
      <c r="S526">
        <v>3.6999999999999998E-2</v>
      </c>
      <c r="T526">
        <v>0</v>
      </c>
      <c r="U526">
        <v>21</v>
      </c>
      <c r="V526">
        <v>44</v>
      </c>
      <c r="W526">
        <v>8.3000000000000007</v>
      </c>
      <c r="X526">
        <v>19.8</v>
      </c>
      <c r="Y526">
        <v>8.35</v>
      </c>
      <c r="Z526">
        <v>7.3400000000000007E-2</v>
      </c>
      <c r="AA526">
        <v>117</v>
      </c>
      <c r="AB526">
        <v>1</v>
      </c>
      <c r="AC526">
        <v>100</v>
      </c>
      <c r="AD526">
        <v>5</v>
      </c>
      <c r="AE526" s="7">
        <f t="shared" si="90"/>
        <v>22</v>
      </c>
      <c r="AF526" s="7">
        <f t="shared" si="91"/>
        <v>4</v>
      </c>
      <c r="AG526" s="7">
        <f t="shared" si="92"/>
        <v>2024</v>
      </c>
      <c r="AH526" s="8">
        <f t="shared" si="93"/>
        <v>19</v>
      </c>
      <c r="AI526" s="8">
        <f t="shared" si="94"/>
        <v>35</v>
      </c>
      <c r="AJ526" s="9">
        <f t="shared" si="95"/>
        <v>1935</v>
      </c>
      <c r="AK526" s="23">
        <f t="shared" si="96"/>
        <v>19</v>
      </c>
      <c r="AL526" s="8">
        <f t="shared" si="97"/>
        <v>19</v>
      </c>
      <c r="AM526" s="8">
        <f t="shared" si="88"/>
        <v>22</v>
      </c>
      <c r="AN526" s="10">
        <f t="shared" si="89"/>
        <v>45404</v>
      </c>
      <c r="AO526" s="10">
        <f t="shared" si="98"/>
        <v>45405</v>
      </c>
    </row>
    <row r="527" spans="1:41" x14ac:dyDescent="0.35">
      <c r="A527" s="1">
        <v>45404</v>
      </c>
      <c r="B527" s="2">
        <v>0.81944444444444453</v>
      </c>
      <c r="C527">
        <v>7.6</v>
      </c>
      <c r="D527">
        <v>7.7</v>
      </c>
      <c r="E527">
        <v>7.6</v>
      </c>
      <c r="F527">
        <v>91</v>
      </c>
      <c r="G527">
        <v>6.2</v>
      </c>
      <c r="H527">
        <v>0.9</v>
      </c>
      <c r="I527" t="s">
        <v>0</v>
      </c>
      <c r="J527">
        <v>7.0000000000000007E-2</v>
      </c>
      <c r="K527">
        <v>3.5</v>
      </c>
      <c r="L527" t="s">
        <v>0</v>
      </c>
      <c r="M527">
        <v>7.6</v>
      </c>
      <c r="N527">
        <v>7.7</v>
      </c>
      <c r="O527">
        <v>7.7</v>
      </c>
      <c r="P527">
        <v>1003</v>
      </c>
      <c r="Q527">
        <v>0</v>
      </c>
      <c r="R527">
        <v>0</v>
      </c>
      <c r="S527">
        <v>3.6999999999999998E-2</v>
      </c>
      <c r="T527">
        <v>0</v>
      </c>
      <c r="U527">
        <v>21</v>
      </c>
      <c r="V527">
        <v>44</v>
      </c>
      <c r="W527">
        <v>8.3000000000000007</v>
      </c>
      <c r="X527">
        <v>19.8</v>
      </c>
      <c r="Y527">
        <v>8.35</v>
      </c>
      <c r="Z527">
        <v>7.3400000000000007E-2</v>
      </c>
      <c r="AA527">
        <v>117</v>
      </c>
      <c r="AB527">
        <v>1</v>
      </c>
      <c r="AC527">
        <v>100</v>
      </c>
      <c r="AD527">
        <v>5</v>
      </c>
      <c r="AE527" s="7">
        <f t="shared" si="90"/>
        <v>22</v>
      </c>
      <c r="AF527" s="7">
        <f t="shared" si="91"/>
        <v>4</v>
      </c>
      <c r="AG527" s="7">
        <f t="shared" si="92"/>
        <v>2024</v>
      </c>
      <c r="AH527" s="8">
        <f t="shared" si="93"/>
        <v>19</v>
      </c>
      <c r="AI527" s="8">
        <f t="shared" si="94"/>
        <v>40</v>
      </c>
      <c r="AJ527" s="9">
        <f t="shared" si="95"/>
        <v>1940</v>
      </c>
      <c r="AK527" s="23">
        <f t="shared" si="96"/>
        <v>19</v>
      </c>
      <c r="AL527" s="8">
        <f t="shared" si="97"/>
        <v>19</v>
      </c>
      <c r="AM527" s="8">
        <f t="shared" si="88"/>
        <v>22</v>
      </c>
      <c r="AN527" s="10">
        <f t="shared" si="89"/>
        <v>45404</v>
      </c>
      <c r="AO527" s="10">
        <f t="shared" si="98"/>
        <v>45405</v>
      </c>
    </row>
    <row r="528" spans="1:41" x14ac:dyDescent="0.35">
      <c r="A528" s="1">
        <v>45404</v>
      </c>
      <c r="B528" s="2">
        <v>0.82291666666666663</v>
      </c>
      <c r="C528">
        <v>7.6</v>
      </c>
      <c r="D528">
        <v>7.6</v>
      </c>
      <c r="E528">
        <v>7.5</v>
      </c>
      <c r="F528">
        <v>91</v>
      </c>
      <c r="G528">
        <v>6.2</v>
      </c>
      <c r="H528">
        <v>0.9</v>
      </c>
      <c r="I528" t="s">
        <v>0</v>
      </c>
      <c r="J528">
        <v>7.0000000000000007E-2</v>
      </c>
      <c r="K528">
        <v>1.7</v>
      </c>
      <c r="L528" t="s">
        <v>0</v>
      </c>
      <c r="M528">
        <v>7.6</v>
      </c>
      <c r="N528">
        <v>7.6</v>
      </c>
      <c r="O528">
        <v>7.6</v>
      </c>
      <c r="P528">
        <v>1003</v>
      </c>
      <c r="Q528">
        <v>0</v>
      </c>
      <c r="R528">
        <v>0</v>
      </c>
      <c r="S528">
        <v>3.6999999999999998E-2</v>
      </c>
      <c r="T528">
        <v>0</v>
      </c>
      <c r="U528">
        <v>21.1</v>
      </c>
      <c r="V528">
        <v>44</v>
      </c>
      <c r="W528">
        <v>8.3000000000000007</v>
      </c>
      <c r="X528">
        <v>19.8</v>
      </c>
      <c r="Y528">
        <v>8.35</v>
      </c>
      <c r="Z528">
        <v>7.3400000000000007E-2</v>
      </c>
      <c r="AA528">
        <v>117</v>
      </c>
      <c r="AB528">
        <v>1</v>
      </c>
      <c r="AC528">
        <v>100</v>
      </c>
      <c r="AD528">
        <v>5</v>
      </c>
      <c r="AE528" s="7">
        <f t="shared" si="90"/>
        <v>22</v>
      </c>
      <c r="AF528" s="7">
        <f t="shared" si="91"/>
        <v>4</v>
      </c>
      <c r="AG528" s="7">
        <f t="shared" si="92"/>
        <v>2024</v>
      </c>
      <c r="AH528" s="8">
        <f t="shared" si="93"/>
        <v>19</v>
      </c>
      <c r="AI528" s="8">
        <f t="shared" si="94"/>
        <v>45</v>
      </c>
      <c r="AJ528" s="9">
        <f t="shared" si="95"/>
        <v>1945</v>
      </c>
      <c r="AK528" s="23">
        <f t="shared" si="96"/>
        <v>19</v>
      </c>
      <c r="AL528" s="8">
        <f t="shared" si="97"/>
        <v>19</v>
      </c>
      <c r="AM528" s="8">
        <f t="shared" si="88"/>
        <v>22</v>
      </c>
      <c r="AN528" s="10">
        <f t="shared" si="89"/>
        <v>45404</v>
      </c>
      <c r="AO528" s="10">
        <f t="shared" si="98"/>
        <v>45405</v>
      </c>
    </row>
    <row r="529" spans="1:41" x14ac:dyDescent="0.35">
      <c r="A529" s="1">
        <v>45404</v>
      </c>
      <c r="B529" s="2">
        <v>0.82638888888888884</v>
      </c>
      <c r="C529">
        <v>7.4</v>
      </c>
      <c r="D529">
        <v>7.6</v>
      </c>
      <c r="E529">
        <v>7.4</v>
      </c>
      <c r="F529">
        <v>91</v>
      </c>
      <c r="G529">
        <v>6</v>
      </c>
      <c r="H529">
        <v>0</v>
      </c>
      <c r="I529" t="s">
        <v>0</v>
      </c>
      <c r="J529">
        <v>0</v>
      </c>
      <c r="K529">
        <v>1.7</v>
      </c>
      <c r="L529" t="s">
        <v>0</v>
      </c>
      <c r="M529">
        <v>7.4</v>
      </c>
      <c r="N529">
        <v>7.4</v>
      </c>
      <c r="O529">
        <v>7.4</v>
      </c>
      <c r="P529">
        <v>1003.1</v>
      </c>
      <c r="Q529">
        <v>0</v>
      </c>
      <c r="R529">
        <v>0</v>
      </c>
      <c r="S529">
        <v>3.7999999999999999E-2</v>
      </c>
      <c r="T529">
        <v>0</v>
      </c>
      <c r="U529">
        <v>21.3</v>
      </c>
      <c r="V529">
        <v>44</v>
      </c>
      <c r="W529">
        <v>8.5</v>
      </c>
      <c r="X529">
        <v>20.100000000000001</v>
      </c>
      <c r="Y529">
        <v>8.34</v>
      </c>
      <c r="Z529">
        <v>7.3300000000000004E-2</v>
      </c>
      <c r="AA529">
        <v>117</v>
      </c>
      <c r="AB529">
        <v>1</v>
      </c>
      <c r="AC529">
        <v>100</v>
      </c>
      <c r="AD529">
        <v>5</v>
      </c>
      <c r="AE529" s="7">
        <f t="shared" si="90"/>
        <v>22</v>
      </c>
      <c r="AF529" s="7">
        <f t="shared" si="91"/>
        <v>4</v>
      </c>
      <c r="AG529" s="7">
        <f t="shared" si="92"/>
        <v>2024</v>
      </c>
      <c r="AH529" s="8">
        <f t="shared" si="93"/>
        <v>19</v>
      </c>
      <c r="AI529" s="8">
        <f t="shared" si="94"/>
        <v>50</v>
      </c>
      <c r="AJ529" s="9">
        <f t="shared" si="95"/>
        <v>1950</v>
      </c>
      <c r="AK529" s="23">
        <f t="shared" si="96"/>
        <v>19</v>
      </c>
      <c r="AL529" s="8">
        <f t="shared" si="97"/>
        <v>19</v>
      </c>
      <c r="AM529" s="8">
        <f t="shared" si="88"/>
        <v>22</v>
      </c>
      <c r="AN529" s="10">
        <f t="shared" si="89"/>
        <v>45404</v>
      </c>
      <c r="AO529" s="10">
        <f t="shared" si="98"/>
        <v>45405</v>
      </c>
    </row>
    <row r="530" spans="1:41" x14ac:dyDescent="0.35">
      <c r="A530" s="1">
        <v>45404</v>
      </c>
      <c r="B530" s="2">
        <v>0.82986111111111116</v>
      </c>
      <c r="C530">
        <v>7.3</v>
      </c>
      <c r="D530">
        <v>7.4</v>
      </c>
      <c r="E530">
        <v>7.3</v>
      </c>
      <c r="F530">
        <v>91</v>
      </c>
      <c r="G530">
        <v>5.9</v>
      </c>
      <c r="H530">
        <v>0.9</v>
      </c>
      <c r="I530" t="s">
        <v>0</v>
      </c>
      <c r="J530">
        <v>7.0000000000000007E-2</v>
      </c>
      <c r="K530">
        <v>1.7</v>
      </c>
      <c r="L530" t="s">
        <v>0</v>
      </c>
      <c r="M530">
        <v>7.3</v>
      </c>
      <c r="N530">
        <v>7.3</v>
      </c>
      <c r="O530">
        <v>7.3</v>
      </c>
      <c r="P530">
        <v>1003.1</v>
      </c>
      <c r="Q530">
        <v>0</v>
      </c>
      <c r="R530">
        <v>0</v>
      </c>
      <c r="S530">
        <v>3.7999999999999999E-2</v>
      </c>
      <c r="T530">
        <v>0</v>
      </c>
      <c r="U530">
        <v>21.3</v>
      </c>
      <c r="V530">
        <v>44</v>
      </c>
      <c r="W530">
        <v>8.6</v>
      </c>
      <c r="X530">
        <v>20.100000000000001</v>
      </c>
      <c r="Y530">
        <v>8.34</v>
      </c>
      <c r="Z530">
        <v>7.3300000000000004E-2</v>
      </c>
      <c r="AA530">
        <v>117</v>
      </c>
      <c r="AB530">
        <v>1</v>
      </c>
      <c r="AC530">
        <v>100</v>
      </c>
      <c r="AD530">
        <v>5</v>
      </c>
      <c r="AE530" s="7">
        <f t="shared" si="90"/>
        <v>22</v>
      </c>
      <c r="AF530" s="7">
        <f t="shared" si="91"/>
        <v>4</v>
      </c>
      <c r="AG530" s="7">
        <f t="shared" si="92"/>
        <v>2024</v>
      </c>
      <c r="AH530" s="8">
        <f t="shared" si="93"/>
        <v>19</v>
      </c>
      <c r="AI530" s="8">
        <f t="shared" si="94"/>
        <v>55</v>
      </c>
      <c r="AJ530" s="9">
        <f t="shared" si="95"/>
        <v>1955</v>
      </c>
      <c r="AK530" s="23">
        <f t="shared" si="96"/>
        <v>19</v>
      </c>
      <c r="AL530" s="8">
        <f t="shared" si="97"/>
        <v>19</v>
      </c>
      <c r="AM530" s="8">
        <f t="shared" si="88"/>
        <v>22</v>
      </c>
      <c r="AN530" s="10">
        <f t="shared" si="89"/>
        <v>45404</v>
      </c>
      <c r="AO530" s="10">
        <f t="shared" si="98"/>
        <v>45405</v>
      </c>
    </row>
    <row r="531" spans="1:41" x14ac:dyDescent="0.35">
      <c r="A531" s="1">
        <v>45404</v>
      </c>
      <c r="B531" s="2">
        <v>0.83333333333333337</v>
      </c>
      <c r="C531">
        <v>7.2</v>
      </c>
      <c r="D531">
        <v>7.3</v>
      </c>
      <c r="E531">
        <v>7.2</v>
      </c>
      <c r="F531">
        <v>92</v>
      </c>
      <c r="G531">
        <v>6</v>
      </c>
      <c r="H531">
        <v>0.9</v>
      </c>
      <c r="I531" t="s">
        <v>0</v>
      </c>
      <c r="J531">
        <v>7.0000000000000007E-2</v>
      </c>
      <c r="K531">
        <v>2.6</v>
      </c>
      <c r="L531" t="s">
        <v>0</v>
      </c>
      <c r="M531">
        <v>7.2</v>
      </c>
      <c r="N531">
        <v>7.3</v>
      </c>
      <c r="O531">
        <v>7.3</v>
      </c>
      <c r="P531">
        <v>1003.2</v>
      </c>
      <c r="Q531">
        <v>0</v>
      </c>
      <c r="R531">
        <v>0</v>
      </c>
      <c r="S531">
        <v>3.9E-2</v>
      </c>
      <c r="T531">
        <v>0</v>
      </c>
      <c r="U531">
        <v>21.3</v>
      </c>
      <c r="V531">
        <v>44</v>
      </c>
      <c r="W531">
        <v>8.6</v>
      </c>
      <c r="X531">
        <v>20.100000000000001</v>
      </c>
      <c r="Y531">
        <v>8.34</v>
      </c>
      <c r="Z531">
        <v>7.3300000000000004E-2</v>
      </c>
      <c r="AA531">
        <v>117</v>
      </c>
      <c r="AB531">
        <v>1</v>
      </c>
      <c r="AC531">
        <v>100</v>
      </c>
      <c r="AD531">
        <v>5</v>
      </c>
      <c r="AE531" s="7">
        <f t="shared" si="90"/>
        <v>22</v>
      </c>
      <c r="AF531" s="7">
        <f t="shared" si="91"/>
        <v>4</v>
      </c>
      <c r="AG531" s="7">
        <f t="shared" si="92"/>
        <v>2024</v>
      </c>
      <c r="AH531" s="8">
        <f t="shared" si="93"/>
        <v>20</v>
      </c>
      <c r="AI531" s="8">
        <f t="shared" si="94"/>
        <v>0</v>
      </c>
      <c r="AJ531" s="9">
        <f t="shared" si="95"/>
        <v>2000</v>
      </c>
      <c r="AK531" s="23">
        <f t="shared" si="96"/>
        <v>19</v>
      </c>
      <c r="AL531" s="8">
        <f t="shared" si="97"/>
        <v>19</v>
      </c>
      <c r="AM531" s="8">
        <f t="shared" si="88"/>
        <v>22</v>
      </c>
      <c r="AN531" s="10">
        <f t="shared" si="89"/>
        <v>45404</v>
      </c>
      <c r="AO531" s="10">
        <f t="shared" si="98"/>
        <v>45405</v>
      </c>
    </row>
    <row r="532" spans="1:41" x14ac:dyDescent="0.35">
      <c r="A532" s="1">
        <v>45404</v>
      </c>
      <c r="B532" s="2">
        <v>0.83680555555555547</v>
      </c>
      <c r="C532">
        <v>7.3</v>
      </c>
      <c r="D532">
        <v>7.3</v>
      </c>
      <c r="E532">
        <v>7.2</v>
      </c>
      <c r="F532">
        <v>92</v>
      </c>
      <c r="G532">
        <v>6.1</v>
      </c>
      <c r="H532">
        <v>1.7</v>
      </c>
      <c r="I532" t="s">
        <v>0</v>
      </c>
      <c r="J532">
        <v>0.14000000000000001</v>
      </c>
      <c r="K532">
        <v>4.3</v>
      </c>
      <c r="L532" t="s">
        <v>0</v>
      </c>
      <c r="M532">
        <v>7.3</v>
      </c>
      <c r="N532">
        <v>7.3</v>
      </c>
      <c r="O532">
        <v>7.3</v>
      </c>
      <c r="P532">
        <v>1003.2</v>
      </c>
      <c r="Q532">
        <v>0</v>
      </c>
      <c r="R532">
        <v>0</v>
      </c>
      <c r="S532">
        <v>3.7999999999999999E-2</v>
      </c>
      <c r="T532">
        <v>0</v>
      </c>
      <c r="U532">
        <v>21.3</v>
      </c>
      <c r="V532">
        <v>44</v>
      </c>
      <c r="W532">
        <v>8.6</v>
      </c>
      <c r="X532">
        <v>20.100000000000001</v>
      </c>
      <c r="Y532">
        <v>8.34</v>
      </c>
      <c r="Z532">
        <v>7.3300000000000004E-2</v>
      </c>
      <c r="AA532">
        <v>117</v>
      </c>
      <c r="AB532">
        <v>1</v>
      </c>
      <c r="AC532">
        <v>100</v>
      </c>
      <c r="AD532">
        <v>5</v>
      </c>
      <c r="AE532" s="7">
        <f t="shared" si="90"/>
        <v>22</v>
      </c>
      <c r="AF532" s="7">
        <f t="shared" si="91"/>
        <v>4</v>
      </c>
      <c r="AG532" s="7">
        <f t="shared" si="92"/>
        <v>2024</v>
      </c>
      <c r="AH532" s="8">
        <f t="shared" si="93"/>
        <v>20</v>
      </c>
      <c r="AI532" s="8">
        <f t="shared" si="94"/>
        <v>5</v>
      </c>
      <c r="AJ532" s="9">
        <f t="shared" si="95"/>
        <v>2005</v>
      </c>
      <c r="AK532" s="23">
        <f t="shared" si="96"/>
        <v>20</v>
      </c>
      <c r="AL532" s="8">
        <f t="shared" si="97"/>
        <v>20</v>
      </c>
      <c r="AM532" s="8">
        <f t="shared" si="88"/>
        <v>22</v>
      </c>
      <c r="AN532" s="10">
        <f t="shared" si="89"/>
        <v>45404</v>
      </c>
      <c r="AO532" s="10">
        <f t="shared" si="98"/>
        <v>45405</v>
      </c>
    </row>
    <row r="533" spans="1:41" x14ac:dyDescent="0.35">
      <c r="A533" s="1">
        <v>45404</v>
      </c>
      <c r="B533" s="2">
        <v>0.84027777777777779</v>
      </c>
      <c r="C533">
        <v>7.3</v>
      </c>
      <c r="D533">
        <v>7.3</v>
      </c>
      <c r="E533">
        <v>7.3</v>
      </c>
      <c r="F533">
        <v>92</v>
      </c>
      <c r="G533">
        <v>6.1</v>
      </c>
      <c r="H533">
        <v>1.7</v>
      </c>
      <c r="I533" t="s">
        <v>0</v>
      </c>
      <c r="J533">
        <v>0.14000000000000001</v>
      </c>
      <c r="K533">
        <v>4.3</v>
      </c>
      <c r="L533" t="s">
        <v>0</v>
      </c>
      <c r="M533">
        <v>7.3</v>
      </c>
      <c r="N533">
        <v>7.4</v>
      </c>
      <c r="O533">
        <v>7.4</v>
      </c>
      <c r="P533">
        <v>1003.2</v>
      </c>
      <c r="Q533">
        <v>0</v>
      </c>
      <c r="R533">
        <v>0</v>
      </c>
      <c r="S533">
        <v>3.7999999999999999E-2</v>
      </c>
      <c r="T533">
        <v>0</v>
      </c>
      <c r="U533">
        <v>21.3</v>
      </c>
      <c r="V533">
        <v>44</v>
      </c>
      <c r="W533">
        <v>8.5</v>
      </c>
      <c r="X533">
        <v>20.100000000000001</v>
      </c>
      <c r="Y533">
        <v>8.34</v>
      </c>
      <c r="Z533">
        <v>7.3300000000000004E-2</v>
      </c>
      <c r="AA533">
        <v>117</v>
      </c>
      <c r="AB533">
        <v>1</v>
      </c>
      <c r="AC533">
        <v>100</v>
      </c>
      <c r="AD533">
        <v>5</v>
      </c>
      <c r="AE533" s="7">
        <f t="shared" si="90"/>
        <v>22</v>
      </c>
      <c r="AF533" s="7">
        <f t="shared" si="91"/>
        <v>4</v>
      </c>
      <c r="AG533" s="7">
        <f t="shared" si="92"/>
        <v>2024</v>
      </c>
      <c r="AH533" s="8">
        <f t="shared" si="93"/>
        <v>20</v>
      </c>
      <c r="AI533" s="8">
        <f t="shared" si="94"/>
        <v>10</v>
      </c>
      <c r="AJ533" s="9">
        <f t="shared" si="95"/>
        <v>2010</v>
      </c>
      <c r="AK533" s="23">
        <f t="shared" si="96"/>
        <v>20</v>
      </c>
      <c r="AL533" s="8">
        <f t="shared" si="97"/>
        <v>20</v>
      </c>
      <c r="AM533" s="8">
        <f t="shared" si="88"/>
        <v>22</v>
      </c>
      <c r="AN533" s="10">
        <f t="shared" si="89"/>
        <v>45404</v>
      </c>
      <c r="AO533" s="10">
        <f t="shared" si="98"/>
        <v>45405</v>
      </c>
    </row>
    <row r="534" spans="1:41" x14ac:dyDescent="0.35">
      <c r="A534" s="1">
        <v>45404</v>
      </c>
      <c r="B534" s="2">
        <v>0.84375</v>
      </c>
      <c r="C534">
        <v>7.5</v>
      </c>
      <c r="D534">
        <v>7.5</v>
      </c>
      <c r="E534">
        <v>7.4</v>
      </c>
      <c r="F534">
        <v>91</v>
      </c>
      <c r="G534">
        <v>6.1</v>
      </c>
      <c r="H534">
        <v>1.7</v>
      </c>
      <c r="I534" t="s">
        <v>1</v>
      </c>
      <c r="J534">
        <v>0.14000000000000001</v>
      </c>
      <c r="K534">
        <v>5.2</v>
      </c>
      <c r="L534" t="s">
        <v>5</v>
      </c>
      <c r="M534">
        <v>7.5</v>
      </c>
      <c r="N534">
        <v>7.6</v>
      </c>
      <c r="O534">
        <v>7.6</v>
      </c>
      <c r="P534">
        <v>1003.2</v>
      </c>
      <c r="Q534">
        <v>0</v>
      </c>
      <c r="R534">
        <v>0</v>
      </c>
      <c r="S534">
        <v>3.7999999999999999E-2</v>
      </c>
      <c r="T534">
        <v>0</v>
      </c>
      <c r="U534">
        <v>21.3</v>
      </c>
      <c r="V534">
        <v>44</v>
      </c>
      <c r="W534">
        <v>8.5</v>
      </c>
      <c r="X534">
        <v>20.100000000000001</v>
      </c>
      <c r="Y534">
        <v>8.34</v>
      </c>
      <c r="Z534">
        <v>7.3300000000000004E-2</v>
      </c>
      <c r="AA534">
        <v>117</v>
      </c>
      <c r="AB534">
        <v>1</v>
      </c>
      <c r="AC534">
        <v>100</v>
      </c>
      <c r="AD534">
        <v>5</v>
      </c>
      <c r="AE534" s="7">
        <f t="shared" si="90"/>
        <v>22</v>
      </c>
      <c r="AF534" s="7">
        <f t="shared" si="91"/>
        <v>4</v>
      </c>
      <c r="AG534" s="7">
        <f t="shared" si="92"/>
        <v>2024</v>
      </c>
      <c r="AH534" s="8">
        <f t="shared" si="93"/>
        <v>20</v>
      </c>
      <c r="AI534" s="8">
        <f t="shared" si="94"/>
        <v>15</v>
      </c>
      <c r="AJ534" s="9">
        <f t="shared" si="95"/>
        <v>2015</v>
      </c>
      <c r="AK534" s="23">
        <f t="shared" si="96"/>
        <v>20</v>
      </c>
      <c r="AL534" s="8">
        <f t="shared" si="97"/>
        <v>20</v>
      </c>
      <c r="AM534" s="8">
        <f t="shared" si="88"/>
        <v>22</v>
      </c>
      <c r="AN534" s="10">
        <f t="shared" si="89"/>
        <v>45404</v>
      </c>
      <c r="AO534" s="10">
        <f t="shared" si="98"/>
        <v>45405</v>
      </c>
    </row>
    <row r="535" spans="1:41" x14ac:dyDescent="0.35">
      <c r="A535" s="1">
        <v>45404</v>
      </c>
      <c r="B535" s="2">
        <v>0.84722222222222221</v>
      </c>
      <c r="C535">
        <v>7.7</v>
      </c>
      <c r="D535">
        <v>7.7</v>
      </c>
      <c r="E535">
        <v>7.5</v>
      </c>
      <c r="F535">
        <v>91</v>
      </c>
      <c r="G535">
        <v>6.3</v>
      </c>
      <c r="H535">
        <v>1.7</v>
      </c>
      <c r="I535" t="s">
        <v>0</v>
      </c>
      <c r="J535">
        <v>0.14000000000000001</v>
      </c>
      <c r="K535">
        <v>3.5</v>
      </c>
      <c r="L535" t="s">
        <v>0</v>
      </c>
      <c r="M535">
        <v>7.7</v>
      </c>
      <c r="N535">
        <v>7.7</v>
      </c>
      <c r="O535">
        <v>7.7</v>
      </c>
      <c r="P535">
        <v>1003.2</v>
      </c>
      <c r="Q535">
        <v>0</v>
      </c>
      <c r="R535">
        <v>0</v>
      </c>
      <c r="S535">
        <v>3.6999999999999998E-2</v>
      </c>
      <c r="T535">
        <v>0</v>
      </c>
      <c r="U535">
        <v>21.2</v>
      </c>
      <c r="V535">
        <v>44</v>
      </c>
      <c r="W535">
        <v>8.4</v>
      </c>
      <c r="X535">
        <v>19.899999999999999</v>
      </c>
      <c r="Y535">
        <v>8.35</v>
      </c>
      <c r="Z535">
        <v>7.3400000000000007E-2</v>
      </c>
      <c r="AA535">
        <v>117</v>
      </c>
      <c r="AB535">
        <v>1</v>
      </c>
      <c r="AC535">
        <v>100</v>
      </c>
      <c r="AD535">
        <v>5</v>
      </c>
      <c r="AE535" s="7">
        <f t="shared" si="90"/>
        <v>22</v>
      </c>
      <c r="AF535" s="7">
        <f t="shared" si="91"/>
        <v>4</v>
      </c>
      <c r="AG535" s="7">
        <f t="shared" si="92"/>
        <v>2024</v>
      </c>
      <c r="AH535" s="8">
        <f t="shared" si="93"/>
        <v>20</v>
      </c>
      <c r="AI535" s="8">
        <f t="shared" si="94"/>
        <v>20</v>
      </c>
      <c r="AJ535" s="9">
        <f t="shared" si="95"/>
        <v>2020</v>
      </c>
      <c r="AK535" s="23">
        <f t="shared" si="96"/>
        <v>20</v>
      </c>
      <c r="AL535" s="8">
        <f t="shared" si="97"/>
        <v>20</v>
      </c>
      <c r="AM535" s="8">
        <f t="shared" si="88"/>
        <v>22</v>
      </c>
      <c r="AN535" s="10">
        <f t="shared" si="89"/>
        <v>45404</v>
      </c>
      <c r="AO535" s="10">
        <f t="shared" si="98"/>
        <v>45405</v>
      </c>
    </row>
    <row r="536" spans="1:41" x14ac:dyDescent="0.35">
      <c r="A536" s="1">
        <v>45404</v>
      </c>
      <c r="B536" s="2">
        <v>0.85069444444444453</v>
      </c>
      <c r="C536">
        <v>7.8</v>
      </c>
      <c r="D536">
        <v>7.8</v>
      </c>
      <c r="E536">
        <v>7.7</v>
      </c>
      <c r="F536">
        <v>90</v>
      </c>
      <c r="G536">
        <v>6.2</v>
      </c>
      <c r="H536">
        <v>2.6</v>
      </c>
      <c r="I536" t="s">
        <v>5</v>
      </c>
      <c r="J536">
        <v>0.22</v>
      </c>
      <c r="K536">
        <v>5.2</v>
      </c>
      <c r="L536" t="s">
        <v>5</v>
      </c>
      <c r="M536">
        <v>7.3</v>
      </c>
      <c r="N536">
        <v>7.8</v>
      </c>
      <c r="O536">
        <v>7.4</v>
      </c>
      <c r="P536">
        <v>1003.3</v>
      </c>
      <c r="Q536">
        <v>0</v>
      </c>
      <c r="R536">
        <v>0</v>
      </c>
      <c r="S536">
        <v>3.6999999999999998E-2</v>
      </c>
      <c r="T536">
        <v>0</v>
      </c>
      <c r="U536">
        <v>21.1</v>
      </c>
      <c r="V536">
        <v>44</v>
      </c>
      <c r="W536">
        <v>8.3000000000000007</v>
      </c>
      <c r="X536">
        <v>19.8</v>
      </c>
      <c r="Y536">
        <v>8.35</v>
      </c>
      <c r="Z536">
        <v>7.3400000000000007E-2</v>
      </c>
      <c r="AA536">
        <v>118</v>
      </c>
      <c r="AB536">
        <v>1</v>
      </c>
      <c r="AC536">
        <v>100</v>
      </c>
      <c r="AD536">
        <v>5</v>
      </c>
      <c r="AE536" s="7">
        <f t="shared" si="90"/>
        <v>22</v>
      </c>
      <c r="AF536" s="7">
        <f t="shared" si="91"/>
        <v>4</v>
      </c>
      <c r="AG536" s="7">
        <f t="shared" si="92"/>
        <v>2024</v>
      </c>
      <c r="AH536" s="8">
        <f t="shared" si="93"/>
        <v>20</v>
      </c>
      <c r="AI536" s="8">
        <f t="shared" si="94"/>
        <v>25</v>
      </c>
      <c r="AJ536" s="9">
        <f t="shared" si="95"/>
        <v>2025</v>
      </c>
      <c r="AK536" s="23">
        <f t="shared" si="96"/>
        <v>20</v>
      </c>
      <c r="AL536" s="8">
        <f t="shared" si="97"/>
        <v>20</v>
      </c>
      <c r="AM536" s="8">
        <f t="shared" si="88"/>
        <v>22</v>
      </c>
      <c r="AN536" s="10">
        <f t="shared" si="89"/>
        <v>45404</v>
      </c>
      <c r="AO536" s="10">
        <f t="shared" si="98"/>
        <v>45405</v>
      </c>
    </row>
    <row r="537" spans="1:41" x14ac:dyDescent="0.35">
      <c r="A537" s="1">
        <v>45404</v>
      </c>
      <c r="B537" s="2">
        <v>0.85416666666666663</v>
      </c>
      <c r="C537">
        <v>7.9</v>
      </c>
      <c r="D537">
        <v>7.9</v>
      </c>
      <c r="E537">
        <v>7.8</v>
      </c>
      <c r="F537">
        <v>89</v>
      </c>
      <c r="G537">
        <v>6.2</v>
      </c>
      <c r="H537">
        <v>1.7</v>
      </c>
      <c r="I537" t="s">
        <v>5</v>
      </c>
      <c r="J537">
        <v>0.14000000000000001</v>
      </c>
      <c r="K537">
        <v>6.1</v>
      </c>
      <c r="L537" t="s">
        <v>0</v>
      </c>
      <c r="M537">
        <v>7.9</v>
      </c>
      <c r="N537">
        <v>7.9</v>
      </c>
      <c r="O537">
        <v>7.9</v>
      </c>
      <c r="P537">
        <v>1003.3</v>
      </c>
      <c r="Q537">
        <v>0</v>
      </c>
      <c r="R537">
        <v>0</v>
      </c>
      <c r="S537">
        <v>3.5999999999999997E-2</v>
      </c>
      <c r="T537">
        <v>0</v>
      </c>
      <c r="U537">
        <v>21.1</v>
      </c>
      <c r="V537">
        <v>44</v>
      </c>
      <c r="W537">
        <v>8.3000000000000007</v>
      </c>
      <c r="X537">
        <v>19.8</v>
      </c>
      <c r="Y537">
        <v>8.35</v>
      </c>
      <c r="Z537">
        <v>7.3400000000000007E-2</v>
      </c>
      <c r="AA537">
        <v>117</v>
      </c>
      <c r="AB537">
        <v>1</v>
      </c>
      <c r="AC537">
        <v>100</v>
      </c>
      <c r="AD537">
        <v>5</v>
      </c>
      <c r="AE537" s="7">
        <f t="shared" si="90"/>
        <v>22</v>
      </c>
      <c r="AF537" s="7">
        <f t="shared" si="91"/>
        <v>4</v>
      </c>
      <c r="AG537" s="7">
        <f t="shared" si="92"/>
        <v>2024</v>
      </c>
      <c r="AH537" s="8">
        <f t="shared" si="93"/>
        <v>20</v>
      </c>
      <c r="AI537" s="8">
        <f t="shared" si="94"/>
        <v>30</v>
      </c>
      <c r="AJ537" s="9">
        <f t="shared" si="95"/>
        <v>2030</v>
      </c>
      <c r="AK537" s="23">
        <f t="shared" si="96"/>
        <v>20</v>
      </c>
      <c r="AL537" s="8">
        <f t="shared" si="97"/>
        <v>20</v>
      </c>
      <c r="AM537" s="8">
        <f t="shared" si="88"/>
        <v>22</v>
      </c>
      <c r="AN537" s="10">
        <f t="shared" si="89"/>
        <v>45404</v>
      </c>
      <c r="AO537" s="10">
        <f t="shared" si="98"/>
        <v>45405</v>
      </c>
    </row>
    <row r="538" spans="1:41" x14ac:dyDescent="0.35">
      <c r="A538" s="1">
        <v>45404</v>
      </c>
      <c r="B538" s="2">
        <v>0.85763888888888884</v>
      </c>
      <c r="C538">
        <v>8</v>
      </c>
      <c r="D538">
        <v>8</v>
      </c>
      <c r="E538">
        <v>7.9</v>
      </c>
      <c r="F538">
        <v>88</v>
      </c>
      <c r="G538">
        <v>6.1</v>
      </c>
      <c r="H538">
        <v>2.6</v>
      </c>
      <c r="I538" t="s">
        <v>1</v>
      </c>
      <c r="J538">
        <v>0.22</v>
      </c>
      <c r="K538">
        <v>5.2</v>
      </c>
      <c r="L538" t="s">
        <v>1</v>
      </c>
      <c r="M538">
        <v>7.6</v>
      </c>
      <c r="N538">
        <v>8.1</v>
      </c>
      <c r="O538">
        <v>7.6</v>
      </c>
      <c r="P538">
        <v>1003.3</v>
      </c>
      <c r="Q538">
        <v>0</v>
      </c>
      <c r="R538">
        <v>0</v>
      </c>
      <c r="S538">
        <v>3.5999999999999997E-2</v>
      </c>
      <c r="T538">
        <v>0</v>
      </c>
      <c r="U538">
        <v>21</v>
      </c>
      <c r="V538">
        <v>44</v>
      </c>
      <c r="W538">
        <v>8.3000000000000007</v>
      </c>
      <c r="X538">
        <v>19.8</v>
      </c>
      <c r="Y538">
        <v>8.35</v>
      </c>
      <c r="Z538">
        <v>7.3400000000000007E-2</v>
      </c>
      <c r="AA538">
        <v>116</v>
      </c>
      <c r="AB538">
        <v>1</v>
      </c>
      <c r="AC538">
        <v>100</v>
      </c>
      <c r="AD538">
        <v>5</v>
      </c>
      <c r="AE538" s="7">
        <f t="shared" si="90"/>
        <v>22</v>
      </c>
      <c r="AF538" s="7">
        <f t="shared" si="91"/>
        <v>4</v>
      </c>
      <c r="AG538" s="7">
        <f t="shared" si="92"/>
        <v>2024</v>
      </c>
      <c r="AH538" s="8">
        <f t="shared" si="93"/>
        <v>20</v>
      </c>
      <c r="AI538" s="8">
        <f t="shared" si="94"/>
        <v>35</v>
      </c>
      <c r="AJ538" s="9">
        <f t="shared" si="95"/>
        <v>2035</v>
      </c>
      <c r="AK538" s="23">
        <f t="shared" si="96"/>
        <v>20</v>
      </c>
      <c r="AL538" s="8">
        <f t="shared" si="97"/>
        <v>20</v>
      </c>
      <c r="AM538" s="8">
        <f t="shared" si="88"/>
        <v>22</v>
      </c>
      <c r="AN538" s="10">
        <f t="shared" si="89"/>
        <v>45404</v>
      </c>
      <c r="AO538" s="10">
        <f t="shared" si="98"/>
        <v>45405</v>
      </c>
    </row>
    <row r="539" spans="1:41" x14ac:dyDescent="0.35">
      <c r="A539" s="1">
        <v>45404</v>
      </c>
      <c r="B539" s="2">
        <v>0.86111111111111116</v>
      </c>
      <c r="C539">
        <v>8.1</v>
      </c>
      <c r="D539">
        <v>8.1</v>
      </c>
      <c r="E539">
        <v>8</v>
      </c>
      <c r="F539">
        <v>88</v>
      </c>
      <c r="G539">
        <v>6.2</v>
      </c>
      <c r="H539">
        <v>2.6</v>
      </c>
      <c r="I539" t="s">
        <v>1</v>
      </c>
      <c r="J539">
        <v>0.22</v>
      </c>
      <c r="K539">
        <v>7.8</v>
      </c>
      <c r="L539" t="s">
        <v>0</v>
      </c>
      <c r="M539">
        <v>7.7</v>
      </c>
      <c r="N539">
        <v>8.1</v>
      </c>
      <c r="O539">
        <v>7.7</v>
      </c>
      <c r="P539">
        <v>1003.3</v>
      </c>
      <c r="Q539">
        <v>0</v>
      </c>
      <c r="R539">
        <v>0</v>
      </c>
      <c r="S539">
        <v>3.5999999999999997E-2</v>
      </c>
      <c r="T539">
        <v>0</v>
      </c>
      <c r="U539">
        <v>21</v>
      </c>
      <c r="V539">
        <v>44</v>
      </c>
      <c r="W539">
        <v>8.3000000000000007</v>
      </c>
      <c r="X539">
        <v>19.8</v>
      </c>
      <c r="Y539">
        <v>8.35</v>
      </c>
      <c r="Z539">
        <v>7.3400000000000007E-2</v>
      </c>
      <c r="AA539">
        <v>117</v>
      </c>
      <c r="AB539">
        <v>1</v>
      </c>
      <c r="AC539">
        <v>100</v>
      </c>
      <c r="AD539">
        <v>5</v>
      </c>
      <c r="AE539" s="7">
        <f t="shared" si="90"/>
        <v>22</v>
      </c>
      <c r="AF539" s="7">
        <f t="shared" si="91"/>
        <v>4</v>
      </c>
      <c r="AG539" s="7">
        <f t="shared" si="92"/>
        <v>2024</v>
      </c>
      <c r="AH539" s="8">
        <f t="shared" si="93"/>
        <v>20</v>
      </c>
      <c r="AI539" s="8">
        <f t="shared" si="94"/>
        <v>40</v>
      </c>
      <c r="AJ539" s="9">
        <f t="shared" si="95"/>
        <v>2040</v>
      </c>
      <c r="AK539" s="23">
        <f t="shared" si="96"/>
        <v>20</v>
      </c>
      <c r="AL539" s="8">
        <f t="shared" si="97"/>
        <v>20</v>
      </c>
      <c r="AM539" s="8">
        <f t="shared" si="88"/>
        <v>22</v>
      </c>
      <c r="AN539" s="10">
        <f t="shared" si="89"/>
        <v>45404</v>
      </c>
      <c r="AO539" s="10">
        <f t="shared" si="98"/>
        <v>45405</v>
      </c>
    </row>
    <row r="540" spans="1:41" x14ac:dyDescent="0.35">
      <c r="A540" s="1">
        <v>45404</v>
      </c>
      <c r="B540" s="2">
        <v>0.86458333333333337</v>
      </c>
      <c r="C540">
        <v>8.1</v>
      </c>
      <c r="D540">
        <v>8.1</v>
      </c>
      <c r="E540">
        <v>8.1</v>
      </c>
      <c r="F540">
        <v>87</v>
      </c>
      <c r="G540">
        <v>6.1</v>
      </c>
      <c r="H540">
        <v>3.5</v>
      </c>
      <c r="I540" t="s">
        <v>0</v>
      </c>
      <c r="J540">
        <v>0.28999999999999998</v>
      </c>
      <c r="K540">
        <v>6.1</v>
      </c>
      <c r="L540" t="s">
        <v>0</v>
      </c>
      <c r="M540">
        <v>7.2</v>
      </c>
      <c r="N540">
        <v>8.1999999999999993</v>
      </c>
      <c r="O540">
        <v>7.2</v>
      </c>
      <c r="P540">
        <v>1003.3</v>
      </c>
      <c r="Q540">
        <v>0</v>
      </c>
      <c r="R540">
        <v>0</v>
      </c>
      <c r="S540">
        <v>3.5000000000000003E-2</v>
      </c>
      <c r="T540">
        <v>0</v>
      </c>
      <c r="U540">
        <v>20.9</v>
      </c>
      <c r="V540">
        <v>44</v>
      </c>
      <c r="W540">
        <v>8.1999999999999993</v>
      </c>
      <c r="X540">
        <v>19.7</v>
      </c>
      <c r="Y540">
        <v>8.35</v>
      </c>
      <c r="Z540">
        <v>7.3400000000000007E-2</v>
      </c>
      <c r="AA540">
        <v>117</v>
      </c>
      <c r="AB540">
        <v>1</v>
      </c>
      <c r="AC540">
        <v>100</v>
      </c>
      <c r="AD540">
        <v>5</v>
      </c>
      <c r="AE540" s="7">
        <f t="shared" si="90"/>
        <v>22</v>
      </c>
      <c r="AF540" s="7">
        <f t="shared" si="91"/>
        <v>4</v>
      </c>
      <c r="AG540" s="7">
        <f t="shared" si="92"/>
        <v>2024</v>
      </c>
      <c r="AH540" s="8">
        <f t="shared" si="93"/>
        <v>20</v>
      </c>
      <c r="AI540" s="8">
        <f t="shared" si="94"/>
        <v>45</v>
      </c>
      <c r="AJ540" s="9">
        <f t="shared" si="95"/>
        <v>2045</v>
      </c>
      <c r="AK540" s="23">
        <f t="shared" si="96"/>
        <v>20</v>
      </c>
      <c r="AL540" s="8">
        <f t="shared" si="97"/>
        <v>20</v>
      </c>
      <c r="AM540" s="8">
        <f t="shared" si="88"/>
        <v>22</v>
      </c>
      <c r="AN540" s="10">
        <f t="shared" si="89"/>
        <v>45404</v>
      </c>
      <c r="AO540" s="10">
        <f t="shared" si="98"/>
        <v>45405</v>
      </c>
    </row>
    <row r="541" spans="1:41" x14ac:dyDescent="0.35">
      <c r="A541" s="1">
        <v>45404</v>
      </c>
      <c r="B541" s="2">
        <v>0.86805555555555547</v>
      </c>
      <c r="C541">
        <v>8.1</v>
      </c>
      <c r="D541">
        <v>8.1999999999999993</v>
      </c>
      <c r="E541">
        <v>8.1</v>
      </c>
      <c r="F541">
        <v>87</v>
      </c>
      <c r="G541">
        <v>6</v>
      </c>
      <c r="H541">
        <v>2.6</v>
      </c>
      <c r="I541" t="s">
        <v>1</v>
      </c>
      <c r="J541">
        <v>0.22</v>
      </c>
      <c r="K541">
        <v>6.1</v>
      </c>
      <c r="L541" t="s">
        <v>1</v>
      </c>
      <c r="M541">
        <v>7.7</v>
      </c>
      <c r="N541">
        <v>8.1</v>
      </c>
      <c r="O541">
        <v>7.7</v>
      </c>
      <c r="P541">
        <v>1003.3</v>
      </c>
      <c r="Q541">
        <v>0</v>
      </c>
      <c r="R541">
        <v>0</v>
      </c>
      <c r="S541">
        <v>3.5999999999999997E-2</v>
      </c>
      <c r="T541">
        <v>0</v>
      </c>
      <c r="U541">
        <v>20.9</v>
      </c>
      <c r="V541">
        <v>44</v>
      </c>
      <c r="W541">
        <v>8.1999999999999993</v>
      </c>
      <c r="X541">
        <v>19.7</v>
      </c>
      <c r="Y541">
        <v>8.35</v>
      </c>
      <c r="Z541">
        <v>7.3400000000000007E-2</v>
      </c>
      <c r="AA541">
        <v>117</v>
      </c>
      <c r="AB541">
        <v>1</v>
      </c>
      <c r="AC541">
        <v>100</v>
      </c>
      <c r="AD541">
        <v>5</v>
      </c>
      <c r="AE541" s="7">
        <f t="shared" si="90"/>
        <v>22</v>
      </c>
      <c r="AF541" s="7">
        <f t="shared" si="91"/>
        <v>4</v>
      </c>
      <c r="AG541" s="7">
        <f t="shared" si="92"/>
        <v>2024</v>
      </c>
      <c r="AH541" s="8">
        <f t="shared" si="93"/>
        <v>20</v>
      </c>
      <c r="AI541" s="8">
        <f t="shared" si="94"/>
        <v>50</v>
      </c>
      <c r="AJ541" s="9">
        <f t="shared" si="95"/>
        <v>2050</v>
      </c>
      <c r="AK541" s="23">
        <f t="shared" si="96"/>
        <v>20</v>
      </c>
      <c r="AL541" s="8">
        <f t="shared" si="97"/>
        <v>20</v>
      </c>
      <c r="AM541" s="8">
        <f t="shared" si="88"/>
        <v>22</v>
      </c>
      <c r="AN541" s="10">
        <f t="shared" si="89"/>
        <v>45404</v>
      </c>
      <c r="AO541" s="10">
        <f t="shared" si="98"/>
        <v>45405</v>
      </c>
    </row>
    <row r="542" spans="1:41" x14ac:dyDescent="0.35">
      <c r="A542" s="1">
        <v>45404</v>
      </c>
      <c r="B542" s="2">
        <v>0.87152777777777779</v>
      </c>
      <c r="C542">
        <v>8</v>
      </c>
      <c r="D542">
        <v>8.1</v>
      </c>
      <c r="E542">
        <v>8</v>
      </c>
      <c r="F542">
        <v>87</v>
      </c>
      <c r="G542">
        <v>6</v>
      </c>
      <c r="H542">
        <v>2.6</v>
      </c>
      <c r="I542" t="s">
        <v>0</v>
      </c>
      <c r="J542">
        <v>0.22</v>
      </c>
      <c r="K542">
        <v>7.8</v>
      </c>
      <c r="L542" t="s">
        <v>5</v>
      </c>
      <c r="M542">
        <v>7.6</v>
      </c>
      <c r="N542">
        <v>8.1</v>
      </c>
      <c r="O542">
        <v>7.6</v>
      </c>
      <c r="P542">
        <v>1003.3</v>
      </c>
      <c r="Q542">
        <v>0</v>
      </c>
      <c r="R542">
        <v>0</v>
      </c>
      <c r="S542">
        <v>3.5999999999999997E-2</v>
      </c>
      <c r="T542">
        <v>0</v>
      </c>
      <c r="U542">
        <v>20.9</v>
      </c>
      <c r="V542">
        <v>44</v>
      </c>
      <c r="W542">
        <v>8.1999999999999993</v>
      </c>
      <c r="X542">
        <v>19.7</v>
      </c>
      <c r="Y542">
        <v>8.35</v>
      </c>
      <c r="Z542">
        <v>7.3400000000000007E-2</v>
      </c>
      <c r="AA542">
        <v>115</v>
      </c>
      <c r="AB542">
        <v>1</v>
      </c>
      <c r="AC542">
        <v>100</v>
      </c>
      <c r="AD542">
        <v>5</v>
      </c>
      <c r="AE542" s="7">
        <f t="shared" si="90"/>
        <v>22</v>
      </c>
      <c r="AF542" s="7">
        <f t="shared" si="91"/>
        <v>4</v>
      </c>
      <c r="AG542" s="7">
        <f t="shared" si="92"/>
        <v>2024</v>
      </c>
      <c r="AH542" s="8">
        <f t="shared" si="93"/>
        <v>20</v>
      </c>
      <c r="AI542" s="8">
        <f t="shared" si="94"/>
        <v>55</v>
      </c>
      <c r="AJ542" s="9">
        <f t="shared" si="95"/>
        <v>2055</v>
      </c>
      <c r="AK542" s="23">
        <f t="shared" si="96"/>
        <v>20</v>
      </c>
      <c r="AL542" s="8">
        <f t="shared" si="97"/>
        <v>20</v>
      </c>
      <c r="AM542" s="8">
        <f t="shared" si="88"/>
        <v>22</v>
      </c>
      <c r="AN542" s="10">
        <f t="shared" si="89"/>
        <v>45404</v>
      </c>
      <c r="AO542" s="10">
        <f t="shared" si="98"/>
        <v>45405</v>
      </c>
    </row>
    <row r="543" spans="1:41" x14ac:dyDescent="0.35">
      <c r="A543" s="1">
        <v>45404</v>
      </c>
      <c r="B543" s="2">
        <v>0.875</v>
      </c>
      <c r="C543">
        <v>7.8</v>
      </c>
      <c r="D543">
        <v>8</v>
      </c>
      <c r="E543">
        <v>7.8</v>
      </c>
      <c r="F543">
        <v>87</v>
      </c>
      <c r="G543">
        <v>5.7</v>
      </c>
      <c r="H543">
        <v>2.6</v>
      </c>
      <c r="I543" t="s">
        <v>0</v>
      </c>
      <c r="J543">
        <v>0.22</v>
      </c>
      <c r="K543">
        <v>6.1</v>
      </c>
      <c r="L543" t="s">
        <v>1</v>
      </c>
      <c r="M543">
        <v>7.3</v>
      </c>
      <c r="N543">
        <v>7.8</v>
      </c>
      <c r="O543">
        <v>7.3</v>
      </c>
      <c r="P543">
        <v>1003.3</v>
      </c>
      <c r="Q543">
        <v>0</v>
      </c>
      <c r="R543">
        <v>0</v>
      </c>
      <c r="S543">
        <v>3.6999999999999998E-2</v>
      </c>
      <c r="T543">
        <v>0</v>
      </c>
      <c r="U543">
        <v>20.8</v>
      </c>
      <c r="V543">
        <v>44</v>
      </c>
      <c r="W543">
        <v>8.1</v>
      </c>
      <c r="X543">
        <v>19.600000000000001</v>
      </c>
      <c r="Y543">
        <v>8.35</v>
      </c>
      <c r="Z543">
        <v>7.3499999999999996E-2</v>
      </c>
      <c r="AA543">
        <v>117</v>
      </c>
      <c r="AB543">
        <v>1</v>
      </c>
      <c r="AC543">
        <v>100</v>
      </c>
      <c r="AD543">
        <v>5</v>
      </c>
      <c r="AE543" s="7">
        <f t="shared" si="90"/>
        <v>22</v>
      </c>
      <c r="AF543" s="7">
        <f t="shared" si="91"/>
        <v>4</v>
      </c>
      <c r="AG543" s="7">
        <f t="shared" si="92"/>
        <v>2024</v>
      </c>
      <c r="AH543" s="8">
        <f t="shared" si="93"/>
        <v>21</v>
      </c>
      <c r="AI543" s="8">
        <f t="shared" si="94"/>
        <v>0</v>
      </c>
      <c r="AJ543" s="9">
        <f t="shared" si="95"/>
        <v>2100</v>
      </c>
      <c r="AK543" s="23">
        <f t="shared" si="96"/>
        <v>20</v>
      </c>
      <c r="AL543" s="8">
        <f t="shared" si="97"/>
        <v>20</v>
      </c>
      <c r="AM543" s="8">
        <f t="shared" si="88"/>
        <v>22</v>
      </c>
      <c r="AN543" s="10">
        <f t="shared" si="89"/>
        <v>45404</v>
      </c>
      <c r="AO543" s="10">
        <f t="shared" si="98"/>
        <v>45405</v>
      </c>
    </row>
    <row r="544" spans="1:41" x14ac:dyDescent="0.35">
      <c r="A544" s="1">
        <v>45404</v>
      </c>
      <c r="B544" s="2">
        <v>0.87847222222222221</v>
      </c>
      <c r="C544">
        <v>7.6</v>
      </c>
      <c r="D544">
        <v>7.8</v>
      </c>
      <c r="E544">
        <v>7.6</v>
      </c>
      <c r="F544">
        <v>87</v>
      </c>
      <c r="G544">
        <v>5.5</v>
      </c>
      <c r="H544">
        <v>1.7</v>
      </c>
      <c r="I544" t="s">
        <v>0</v>
      </c>
      <c r="J544">
        <v>0.14000000000000001</v>
      </c>
      <c r="K544">
        <v>5.2</v>
      </c>
      <c r="L544" t="s">
        <v>0</v>
      </c>
      <c r="M544">
        <v>7.6</v>
      </c>
      <c r="N544">
        <v>7.6</v>
      </c>
      <c r="O544">
        <v>7.6</v>
      </c>
      <c r="P544">
        <v>1003.3</v>
      </c>
      <c r="Q544">
        <v>0</v>
      </c>
      <c r="R544">
        <v>0</v>
      </c>
      <c r="S544">
        <v>3.6999999999999998E-2</v>
      </c>
      <c r="T544">
        <v>0</v>
      </c>
      <c r="U544">
        <v>20.8</v>
      </c>
      <c r="V544">
        <v>44</v>
      </c>
      <c r="W544">
        <v>8.1</v>
      </c>
      <c r="X544">
        <v>19.600000000000001</v>
      </c>
      <c r="Y544">
        <v>8.35</v>
      </c>
      <c r="Z544">
        <v>7.3499999999999996E-2</v>
      </c>
      <c r="AA544">
        <v>117</v>
      </c>
      <c r="AB544">
        <v>1</v>
      </c>
      <c r="AC544">
        <v>100</v>
      </c>
      <c r="AD544">
        <v>5</v>
      </c>
      <c r="AE544" s="7">
        <f t="shared" si="90"/>
        <v>22</v>
      </c>
      <c r="AF544" s="7">
        <f t="shared" si="91"/>
        <v>4</v>
      </c>
      <c r="AG544" s="7">
        <f t="shared" si="92"/>
        <v>2024</v>
      </c>
      <c r="AH544" s="8">
        <f t="shared" si="93"/>
        <v>21</v>
      </c>
      <c r="AI544" s="8">
        <f t="shared" si="94"/>
        <v>5</v>
      </c>
      <c r="AJ544" s="9">
        <f t="shared" si="95"/>
        <v>2105</v>
      </c>
      <c r="AK544" s="23">
        <f t="shared" si="96"/>
        <v>21</v>
      </c>
      <c r="AL544" s="8">
        <f t="shared" si="97"/>
        <v>21</v>
      </c>
      <c r="AM544" s="8">
        <f t="shared" si="88"/>
        <v>22</v>
      </c>
      <c r="AN544" s="10">
        <f t="shared" si="89"/>
        <v>45404</v>
      </c>
      <c r="AO544" s="10">
        <f t="shared" si="98"/>
        <v>45405</v>
      </c>
    </row>
    <row r="545" spans="1:41" x14ac:dyDescent="0.35">
      <c r="A545" s="1">
        <v>45404</v>
      </c>
      <c r="B545" s="2">
        <v>0.88194444444444453</v>
      </c>
      <c r="C545">
        <v>7.4</v>
      </c>
      <c r="D545">
        <v>7.6</v>
      </c>
      <c r="E545">
        <v>7.4</v>
      </c>
      <c r="F545">
        <v>88</v>
      </c>
      <c r="G545">
        <v>5.6</v>
      </c>
      <c r="H545">
        <v>2.6</v>
      </c>
      <c r="I545" t="s">
        <v>0</v>
      </c>
      <c r="J545">
        <v>0.22</v>
      </c>
      <c r="K545">
        <v>6.1</v>
      </c>
      <c r="L545" t="s">
        <v>0</v>
      </c>
      <c r="M545">
        <v>6.9</v>
      </c>
      <c r="N545">
        <v>7.4</v>
      </c>
      <c r="O545">
        <v>6.9</v>
      </c>
      <c r="P545">
        <v>1003.2</v>
      </c>
      <c r="Q545">
        <v>0</v>
      </c>
      <c r="R545">
        <v>0</v>
      </c>
      <c r="S545">
        <v>3.7999999999999999E-2</v>
      </c>
      <c r="T545">
        <v>0</v>
      </c>
      <c r="U545">
        <v>20.8</v>
      </c>
      <c r="V545">
        <v>44</v>
      </c>
      <c r="W545">
        <v>8.1</v>
      </c>
      <c r="X545">
        <v>19.600000000000001</v>
      </c>
      <c r="Y545">
        <v>8.35</v>
      </c>
      <c r="Z545">
        <v>7.3499999999999996E-2</v>
      </c>
      <c r="AA545">
        <v>117</v>
      </c>
      <c r="AB545">
        <v>1</v>
      </c>
      <c r="AC545">
        <v>100</v>
      </c>
      <c r="AD545">
        <v>5</v>
      </c>
      <c r="AE545" s="7">
        <f t="shared" si="90"/>
        <v>22</v>
      </c>
      <c r="AF545" s="7">
        <f t="shared" si="91"/>
        <v>4</v>
      </c>
      <c r="AG545" s="7">
        <f t="shared" si="92"/>
        <v>2024</v>
      </c>
      <c r="AH545" s="8">
        <f t="shared" si="93"/>
        <v>21</v>
      </c>
      <c r="AI545" s="8">
        <f t="shared" si="94"/>
        <v>10</v>
      </c>
      <c r="AJ545" s="9">
        <f t="shared" si="95"/>
        <v>2110</v>
      </c>
      <c r="AK545" s="23">
        <f t="shared" si="96"/>
        <v>21</v>
      </c>
      <c r="AL545" s="8">
        <f t="shared" si="97"/>
        <v>21</v>
      </c>
      <c r="AM545" s="8">
        <f t="shared" si="88"/>
        <v>22</v>
      </c>
      <c r="AN545" s="10">
        <f t="shared" si="89"/>
        <v>45404</v>
      </c>
      <c r="AO545" s="10">
        <f t="shared" si="98"/>
        <v>45405</v>
      </c>
    </row>
    <row r="546" spans="1:41" x14ac:dyDescent="0.35">
      <c r="A546" s="1">
        <v>45404</v>
      </c>
      <c r="B546" s="2">
        <v>0.88541666666666663</v>
      </c>
      <c r="C546">
        <v>7.3</v>
      </c>
      <c r="D546">
        <v>7.4</v>
      </c>
      <c r="E546">
        <v>7.3</v>
      </c>
      <c r="F546">
        <v>88</v>
      </c>
      <c r="G546">
        <v>5.4</v>
      </c>
      <c r="H546">
        <v>2.6</v>
      </c>
      <c r="I546" t="s">
        <v>0</v>
      </c>
      <c r="J546">
        <v>0.22</v>
      </c>
      <c r="K546">
        <v>6.1</v>
      </c>
      <c r="L546" t="s">
        <v>0</v>
      </c>
      <c r="M546">
        <v>6.7</v>
      </c>
      <c r="N546">
        <v>7.3</v>
      </c>
      <c r="O546">
        <v>6.7</v>
      </c>
      <c r="P546">
        <v>1003.3</v>
      </c>
      <c r="Q546">
        <v>0</v>
      </c>
      <c r="R546">
        <v>0</v>
      </c>
      <c r="S546">
        <v>3.7999999999999999E-2</v>
      </c>
      <c r="T546">
        <v>0</v>
      </c>
      <c r="U546">
        <v>20.7</v>
      </c>
      <c r="V546">
        <v>44</v>
      </c>
      <c r="W546">
        <v>8</v>
      </c>
      <c r="X546">
        <v>19.5</v>
      </c>
      <c r="Y546">
        <v>8.35</v>
      </c>
      <c r="Z546">
        <v>7.3499999999999996E-2</v>
      </c>
      <c r="AA546">
        <v>117</v>
      </c>
      <c r="AB546">
        <v>1</v>
      </c>
      <c r="AC546">
        <v>100</v>
      </c>
      <c r="AD546">
        <v>5</v>
      </c>
      <c r="AE546" s="7">
        <f t="shared" si="90"/>
        <v>22</v>
      </c>
      <c r="AF546" s="7">
        <f t="shared" si="91"/>
        <v>4</v>
      </c>
      <c r="AG546" s="7">
        <f t="shared" si="92"/>
        <v>2024</v>
      </c>
      <c r="AH546" s="8">
        <f t="shared" si="93"/>
        <v>21</v>
      </c>
      <c r="AI546" s="8">
        <f t="shared" si="94"/>
        <v>15</v>
      </c>
      <c r="AJ546" s="9">
        <f t="shared" si="95"/>
        <v>2115</v>
      </c>
      <c r="AK546" s="23">
        <f t="shared" si="96"/>
        <v>21</v>
      </c>
      <c r="AL546" s="8">
        <f t="shared" si="97"/>
        <v>21</v>
      </c>
      <c r="AM546" s="8">
        <f t="shared" si="88"/>
        <v>22</v>
      </c>
      <c r="AN546" s="10">
        <f t="shared" si="89"/>
        <v>45404</v>
      </c>
      <c r="AO546" s="10">
        <f t="shared" si="98"/>
        <v>45405</v>
      </c>
    </row>
    <row r="547" spans="1:41" x14ac:dyDescent="0.35">
      <c r="A547" s="1">
        <v>45404</v>
      </c>
      <c r="B547" s="2">
        <v>0.88888888888888884</v>
      </c>
      <c r="C547">
        <v>7.1</v>
      </c>
      <c r="D547">
        <v>7.3</v>
      </c>
      <c r="E547">
        <v>7.1</v>
      </c>
      <c r="F547">
        <v>89</v>
      </c>
      <c r="G547">
        <v>5.4</v>
      </c>
      <c r="H547">
        <v>1.7</v>
      </c>
      <c r="I547" t="s">
        <v>0</v>
      </c>
      <c r="J547">
        <v>0.14000000000000001</v>
      </c>
      <c r="K547">
        <v>4.3</v>
      </c>
      <c r="L547" t="s">
        <v>0</v>
      </c>
      <c r="M547">
        <v>7.1</v>
      </c>
      <c r="N547">
        <v>7.1</v>
      </c>
      <c r="O547">
        <v>7.1</v>
      </c>
      <c r="P547">
        <v>1003.3</v>
      </c>
      <c r="Q547">
        <v>0</v>
      </c>
      <c r="R547">
        <v>0</v>
      </c>
      <c r="S547">
        <v>3.9E-2</v>
      </c>
      <c r="T547">
        <v>0</v>
      </c>
      <c r="U547">
        <v>20.7</v>
      </c>
      <c r="V547">
        <v>44</v>
      </c>
      <c r="W547">
        <v>8</v>
      </c>
      <c r="X547">
        <v>19.5</v>
      </c>
      <c r="Y547">
        <v>8.35</v>
      </c>
      <c r="Z547">
        <v>7.3499999999999996E-2</v>
      </c>
      <c r="AA547">
        <v>117</v>
      </c>
      <c r="AB547">
        <v>1</v>
      </c>
      <c r="AC547">
        <v>100</v>
      </c>
      <c r="AD547">
        <v>5</v>
      </c>
      <c r="AE547" s="7">
        <f t="shared" si="90"/>
        <v>22</v>
      </c>
      <c r="AF547" s="7">
        <f t="shared" si="91"/>
        <v>4</v>
      </c>
      <c r="AG547" s="7">
        <f t="shared" si="92"/>
        <v>2024</v>
      </c>
      <c r="AH547" s="8">
        <f t="shared" si="93"/>
        <v>21</v>
      </c>
      <c r="AI547" s="8">
        <f t="shared" si="94"/>
        <v>20</v>
      </c>
      <c r="AJ547" s="9">
        <f t="shared" si="95"/>
        <v>2120</v>
      </c>
      <c r="AK547" s="23">
        <f t="shared" si="96"/>
        <v>21</v>
      </c>
      <c r="AL547" s="8">
        <f t="shared" si="97"/>
        <v>21</v>
      </c>
      <c r="AM547" s="8">
        <f t="shared" si="88"/>
        <v>22</v>
      </c>
      <c r="AN547" s="10">
        <f t="shared" si="89"/>
        <v>45404</v>
      </c>
      <c r="AO547" s="10">
        <f t="shared" si="98"/>
        <v>45405</v>
      </c>
    </row>
    <row r="548" spans="1:41" x14ac:dyDescent="0.35">
      <c r="A548" s="1">
        <v>45404</v>
      </c>
      <c r="B548" s="2">
        <v>0.89236111111111116</v>
      </c>
      <c r="C548">
        <v>6.9</v>
      </c>
      <c r="D548">
        <v>7</v>
      </c>
      <c r="E548">
        <v>6.9</v>
      </c>
      <c r="F548">
        <v>89</v>
      </c>
      <c r="G548">
        <v>5.3</v>
      </c>
      <c r="H548">
        <v>1.7</v>
      </c>
      <c r="I548" t="s">
        <v>1</v>
      </c>
      <c r="J548">
        <v>0.14000000000000001</v>
      </c>
      <c r="K548">
        <v>6.1</v>
      </c>
      <c r="L548" t="s">
        <v>1</v>
      </c>
      <c r="M548">
        <v>6.9</v>
      </c>
      <c r="N548">
        <v>7</v>
      </c>
      <c r="O548">
        <v>7</v>
      </c>
      <c r="P548">
        <v>1003.3</v>
      </c>
      <c r="Q548">
        <v>0</v>
      </c>
      <c r="R548">
        <v>0</v>
      </c>
      <c r="S548">
        <v>0.04</v>
      </c>
      <c r="T548">
        <v>0</v>
      </c>
      <c r="U548">
        <v>20.7</v>
      </c>
      <c r="V548">
        <v>44</v>
      </c>
      <c r="W548">
        <v>8</v>
      </c>
      <c r="X548">
        <v>19.5</v>
      </c>
      <c r="Y548">
        <v>8.35</v>
      </c>
      <c r="Z548">
        <v>7.3499999999999996E-2</v>
      </c>
      <c r="AA548">
        <v>116</v>
      </c>
      <c r="AB548">
        <v>1</v>
      </c>
      <c r="AC548">
        <v>100</v>
      </c>
      <c r="AD548">
        <v>5</v>
      </c>
      <c r="AE548" s="7">
        <f t="shared" si="90"/>
        <v>22</v>
      </c>
      <c r="AF548" s="7">
        <f t="shared" si="91"/>
        <v>4</v>
      </c>
      <c r="AG548" s="7">
        <f t="shared" si="92"/>
        <v>2024</v>
      </c>
      <c r="AH548" s="8">
        <f t="shared" si="93"/>
        <v>21</v>
      </c>
      <c r="AI548" s="8">
        <f t="shared" si="94"/>
        <v>25</v>
      </c>
      <c r="AJ548" s="9">
        <f t="shared" si="95"/>
        <v>2125</v>
      </c>
      <c r="AK548" s="23">
        <f t="shared" si="96"/>
        <v>21</v>
      </c>
      <c r="AL548" s="8">
        <f t="shared" si="97"/>
        <v>21</v>
      </c>
      <c r="AM548" s="8">
        <f t="shared" ref="AM548:AM611" si="99">IF(AK548=-1,AE548-1,AE548)</f>
        <v>22</v>
      </c>
      <c r="AN548" s="10">
        <f t="shared" si="89"/>
        <v>45404</v>
      </c>
      <c r="AO548" s="10">
        <f t="shared" si="98"/>
        <v>45405</v>
      </c>
    </row>
    <row r="549" spans="1:41" x14ac:dyDescent="0.35">
      <c r="A549" s="1">
        <v>45404</v>
      </c>
      <c r="B549" s="2">
        <v>0.89583333333333337</v>
      </c>
      <c r="C549">
        <v>6.9</v>
      </c>
      <c r="D549">
        <v>6.9</v>
      </c>
      <c r="E549">
        <v>6.9</v>
      </c>
      <c r="F549">
        <v>90</v>
      </c>
      <c r="G549">
        <v>5.4</v>
      </c>
      <c r="H549">
        <v>1.7</v>
      </c>
      <c r="I549" t="s">
        <v>0</v>
      </c>
      <c r="J549">
        <v>0.14000000000000001</v>
      </c>
      <c r="K549">
        <v>5.2</v>
      </c>
      <c r="L549" t="s">
        <v>0</v>
      </c>
      <c r="M549">
        <v>6.9</v>
      </c>
      <c r="N549">
        <v>6.9</v>
      </c>
      <c r="O549">
        <v>6.9</v>
      </c>
      <c r="P549">
        <v>1003.3</v>
      </c>
      <c r="Q549">
        <v>0</v>
      </c>
      <c r="R549">
        <v>0</v>
      </c>
      <c r="S549">
        <v>0.04</v>
      </c>
      <c r="T549">
        <v>0</v>
      </c>
      <c r="U549">
        <v>20.7</v>
      </c>
      <c r="V549">
        <v>44</v>
      </c>
      <c r="W549">
        <v>8</v>
      </c>
      <c r="X549">
        <v>19.5</v>
      </c>
      <c r="Y549">
        <v>8.35</v>
      </c>
      <c r="Z549">
        <v>7.3499999999999996E-2</v>
      </c>
      <c r="AA549">
        <v>117</v>
      </c>
      <c r="AB549">
        <v>1</v>
      </c>
      <c r="AC549">
        <v>100</v>
      </c>
      <c r="AD549">
        <v>5</v>
      </c>
      <c r="AE549" s="7">
        <f t="shared" si="90"/>
        <v>22</v>
      </c>
      <c r="AF549" s="7">
        <f t="shared" si="91"/>
        <v>4</v>
      </c>
      <c r="AG549" s="7">
        <f t="shared" si="92"/>
        <v>2024</v>
      </c>
      <c r="AH549" s="8">
        <f t="shared" si="93"/>
        <v>21</v>
      </c>
      <c r="AI549" s="8">
        <f t="shared" si="94"/>
        <v>30</v>
      </c>
      <c r="AJ549" s="9">
        <f t="shared" si="95"/>
        <v>2130</v>
      </c>
      <c r="AK549" s="23">
        <f t="shared" si="96"/>
        <v>21</v>
      </c>
      <c r="AL549" s="8">
        <f t="shared" si="97"/>
        <v>21</v>
      </c>
      <c r="AM549" s="8">
        <f t="shared" si="99"/>
        <v>22</v>
      </c>
      <c r="AN549" s="10">
        <f t="shared" si="89"/>
        <v>45404</v>
      </c>
      <c r="AO549" s="10">
        <f t="shared" si="98"/>
        <v>45405</v>
      </c>
    </row>
    <row r="550" spans="1:41" x14ac:dyDescent="0.35">
      <c r="A550" s="1">
        <v>45404</v>
      </c>
      <c r="B550" s="2">
        <v>0.89930555555555547</v>
      </c>
      <c r="C550">
        <v>6.9</v>
      </c>
      <c r="D550">
        <v>6.9</v>
      </c>
      <c r="E550">
        <v>6.9</v>
      </c>
      <c r="F550">
        <v>90</v>
      </c>
      <c r="G550">
        <v>5.4</v>
      </c>
      <c r="H550">
        <v>3.5</v>
      </c>
      <c r="I550" t="s">
        <v>0</v>
      </c>
      <c r="J550">
        <v>0.28999999999999998</v>
      </c>
      <c r="K550">
        <v>5.2</v>
      </c>
      <c r="L550" t="s">
        <v>5</v>
      </c>
      <c r="M550">
        <v>5.8</v>
      </c>
      <c r="N550">
        <v>6.9</v>
      </c>
      <c r="O550">
        <v>5.8</v>
      </c>
      <c r="P550">
        <v>1003.2</v>
      </c>
      <c r="Q550">
        <v>0</v>
      </c>
      <c r="R550">
        <v>0</v>
      </c>
      <c r="S550">
        <v>0.04</v>
      </c>
      <c r="T550">
        <v>0</v>
      </c>
      <c r="U550">
        <v>20.6</v>
      </c>
      <c r="V550">
        <v>44</v>
      </c>
      <c r="W550">
        <v>7.9</v>
      </c>
      <c r="X550">
        <v>19.5</v>
      </c>
      <c r="Y550">
        <v>8.35</v>
      </c>
      <c r="Z550">
        <v>7.3499999999999996E-2</v>
      </c>
      <c r="AA550">
        <v>117</v>
      </c>
      <c r="AB550">
        <v>1</v>
      </c>
      <c r="AC550">
        <v>100</v>
      </c>
      <c r="AD550">
        <v>5</v>
      </c>
      <c r="AE550" s="7">
        <f t="shared" si="90"/>
        <v>22</v>
      </c>
      <c r="AF550" s="7">
        <f t="shared" si="91"/>
        <v>4</v>
      </c>
      <c r="AG550" s="7">
        <f t="shared" si="92"/>
        <v>2024</v>
      </c>
      <c r="AH550" s="8">
        <f t="shared" si="93"/>
        <v>21</v>
      </c>
      <c r="AI550" s="8">
        <f t="shared" si="94"/>
        <v>35</v>
      </c>
      <c r="AJ550" s="9">
        <f t="shared" si="95"/>
        <v>2135</v>
      </c>
      <c r="AK550" s="23">
        <f t="shared" si="96"/>
        <v>21</v>
      </c>
      <c r="AL550" s="8">
        <f t="shared" si="97"/>
        <v>21</v>
      </c>
      <c r="AM550" s="8">
        <f t="shared" si="99"/>
        <v>22</v>
      </c>
      <c r="AN550" s="10">
        <f t="shared" si="89"/>
        <v>45404</v>
      </c>
      <c r="AO550" s="10">
        <f t="shared" si="98"/>
        <v>45405</v>
      </c>
    </row>
    <row r="551" spans="1:41" x14ac:dyDescent="0.35">
      <c r="A551" s="1">
        <v>45404</v>
      </c>
      <c r="B551" s="2">
        <v>0.90277777777777779</v>
      </c>
      <c r="C551">
        <v>6.9</v>
      </c>
      <c r="D551">
        <v>7</v>
      </c>
      <c r="E551">
        <v>6.9</v>
      </c>
      <c r="F551">
        <v>90</v>
      </c>
      <c r="G551">
        <v>5.4</v>
      </c>
      <c r="H551">
        <v>2.6</v>
      </c>
      <c r="I551" t="s">
        <v>0</v>
      </c>
      <c r="J551">
        <v>0.22</v>
      </c>
      <c r="K551">
        <v>5.2</v>
      </c>
      <c r="L551" t="s">
        <v>0</v>
      </c>
      <c r="M551">
        <v>6.4</v>
      </c>
      <c r="N551">
        <v>7</v>
      </c>
      <c r="O551">
        <v>6.4</v>
      </c>
      <c r="P551">
        <v>1003.2</v>
      </c>
      <c r="Q551">
        <v>0</v>
      </c>
      <c r="R551">
        <v>0</v>
      </c>
      <c r="S551">
        <v>0.04</v>
      </c>
      <c r="T551">
        <v>0</v>
      </c>
      <c r="U551">
        <v>20.6</v>
      </c>
      <c r="V551">
        <v>44</v>
      </c>
      <c r="W551">
        <v>7.9</v>
      </c>
      <c r="X551">
        <v>19.5</v>
      </c>
      <c r="Y551">
        <v>8.35</v>
      </c>
      <c r="Z551">
        <v>7.3499999999999996E-2</v>
      </c>
      <c r="AA551">
        <v>116</v>
      </c>
      <c r="AB551">
        <v>1</v>
      </c>
      <c r="AC551">
        <v>100</v>
      </c>
      <c r="AD551">
        <v>5</v>
      </c>
      <c r="AE551" s="7">
        <f t="shared" si="90"/>
        <v>22</v>
      </c>
      <c r="AF551" s="7">
        <f t="shared" si="91"/>
        <v>4</v>
      </c>
      <c r="AG551" s="7">
        <f t="shared" si="92"/>
        <v>2024</v>
      </c>
      <c r="AH551" s="8">
        <f t="shared" si="93"/>
        <v>21</v>
      </c>
      <c r="AI551" s="8">
        <f t="shared" si="94"/>
        <v>40</v>
      </c>
      <c r="AJ551" s="9">
        <f t="shared" si="95"/>
        <v>2140</v>
      </c>
      <c r="AK551" s="23">
        <f t="shared" si="96"/>
        <v>21</v>
      </c>
      <c r="AL551" s="8">
        <f t="shared" si="97"/>
        <v>21</v>
      </c>
      <c r="AM551" s="8">
        <f t="shared" si="99"/>
        <v>22</v>
      </c>
      <c r="AN551" s="10">
        <f t="shared" si="89"/>
        <v>45404</v>
      </c>
      <c r="AO551" s="10">
        <f t="shared" si="98"/>
        <v>45405</v>
      </c>
    </row>
    <row r="552" spans="1:41" x14ac:dyDescent="0.35">
      <c r="A552" s="1">
        <v>45404</v>
      </c>
      <c r="B552" s="2">
        <v>0.90625</v>
      </c>
      <c r="C552">
        <v>7.1</v>
      </c>
      <c r="D552">
        <v>7.1</v>
      </c>
      <c r="E552">
        <v>6.9</v>
      </c>
      <c r="F552">
        <v>90</v>
      </c>
      <c r="G552">
        <v>5.5</v>
      </c>
      <c r="H552">
        <v>2.6</v>
      </c>
      <c r="I552" t="s">
        <v>0</v>
      </c>
      <c r="J552">
        <v>0.22</v>
      </c>
      <c r="K552">
        <v>5.2</v>
      </c>
      <c r="L552" t="s">
        <v>5</v>
      </c>
      <c r="M552">
        <v>6.5</v>
      </c>
      <c r="N552">
        <v>7.1</v>
      </c>
      <c r="O552">
        <v>6.6</v>
      </c>
      <c r="P552">
        <v>1003.2</v>
      </c>
      <c r="Q552">
        <v>0</v>
      </c>
      <c r="R552">
        <v>0</v>
      </c>
      <c r="S552">
        <v>3.9E-2</v>
      </c>
      <c r="T552">
        <v>0</v>
      </c>
      <c r="U552">
        <v>20.8</v>
      </c>
      <c r="V552">
        <v>44</v>
      </c>
      <c r="W552">
        <v>8.1</v>
      </c>
      <c r="X552">
        <v>19.600000000000001</v>
      </c>
      <c r="Y552">
        <v>8.35</v>
      </c>
      <c r="Z552">
        <v>7.3499999999999996E-2</v>
      </c>
      <c r="AA552">
        <v>117</v>
      </c>
      <c r="AB552">
        <v>1</v>
      </c>
      <c r="AC552">
        <v>100</v>
      </c>
      <c r="AD552">
        <v>5</v>
      </c>
      <c r="AE552" s="7">
        <f t="shared" si="90"/>
        <v>22</v>
      </c>
      <c r="AF552" s="7">
        <f t="shared" si="91"/>
        <v>4</v>
      </c>
      <c r="AG552" s="7">
        <f t="shared" si="92"/>
        <v>2024</v>
      </c>
      <c r="AH552" s="8">
        <f t="shared" si="93"/>
        <v>21</v>
      </c>
      <c r="AI552" s="8">
        <f t="shared" si="94"/>
        <v>45</v>
      </c>
      <c r="AJ552" s="9">
        <f t="shared" si="95"/>
        <v>2145</v>
      </c>
      <c r="AK552" s="23">
        <f t="shared" si="96"/>
        <v>21</v>
      </c>
      <c r="AL552" s="8">
        <f t="shared" si="97"/>
        <v>21</v>
      </c>
      <c r="AM552" s="8">
        <f t="shared" si="99"/>
        <v>22</v>
      </c>
      <c r="AN552" s="10">
        <f t="shared" si="89"/>
        <v>45404</v>
      </c>
      <c r="AO552" s="10">
        <f t="shared" si="98"/>
        <v>45405</v>
      </c>
    </row>
    <row r="553" spans="1:41" x14ac:dyDescent="0.35">
      <c r="A553" s="1">
        <v>45404</v>
      </c>
      <c r="B553" s="2">
        <v>0.90972222222222221</v>
      </c>
      <c r="C553">
        <v>7.1</v>
      </c>
      <c r="D553">
        <v>7.1</v>
      </c>
      <c r="E553">
        <v>7</v>
      </c>
      <c r="F553">
        <v>91</v>
      </c>
      <c r="G553">
        <v>5.7</v>
      </c>
      <c r="H553">
        <v>2.6</v>
      </c>
      <c r="I553" t="s">
        <v>0</v>
      </c>
      <c r="J553">
        <v>0.22</v>
      </c>
      <c r="K553">
        <v>5.2</v>
      </c>
      <c r="L553" t="s">
        <v>0</v>
      </c>
      <c r="M553">
        <v>6.6</v>
      </c>
      <c r="N553">
        <v>7.2</v>
      </c>
      <c r="O553">
        <v>6.6</v>
      </c>
      <c r="P553">
        <v>1003.1</v>
      </c>
      <c r="Q553">
        <v>0</v>
      </c>
      <c r="R553">
        <v>0</v>
      </c>
      <c r="S553">
        <v>3.9E-2</v>
      </c>
      <c r="T553">
        <v>0</v>
      </c>
      <c r="U553">
        <v>20.9</v>
      </c>
      <c r="V553">
        <v>44</v>
      </c>
      <c r="W553">
        <v>8.1999999999999993</v>
      </c>
      <c r="X553">
        <v>19.7</v>
      </c>
      <c r="Y553">
        <v>8.35</v>
      </c>
      <c r="Z553">
        <v>7.3400000000000007E-2</v>
      </c>
      <c r="AA553">
        <v>117</v>
      </c>
      <c r="AB553">
        <v>1</v>
      </c>
      <c r="AC553">
        <v>100</v>
      </c>
      <c r="AD553">
        <v>5</v>
      </c>
      <c r="AE553" s="7">
        <f t="shared" si="90"/>
        <v>22</v>
      </c>
      <c r="AF553" s="7">
        <f t="shared" si="91"/>
        <v>4</v>
      </c>
      <c r="AG553" s="7">
        <f t="shared" si="92"/>
        <v>2024</v>
      </c>
      <c r="AH553" s="8">
        <f t="shared" si="93"/>
        <v>21</v>
      </c>
      <c r="AI553" s="8">
        <f t="shared" si="94"/>
        <v>50</v>
      </c>
      <c r="AJ553" s="9">
        <f t="shared" si="95"/>
        <v>2150</v>
      </c>
      <c r="AK553" s="23">
        <f t="shared" si="96"/>
        <v>21</v>
      </c>
      <c r="AL553" s="8">
        <f t="shared" si="97"/>
        <v>21</v>
      </c>
      <c r="AM553" s="8">
        <f t="shared" si="99"/>
        <v>22</v>
      </c>
      <c r="AN553" s="10">
        <f t="shared" si="89"/>
        <v>45404</v>
      </c>
      <c r="AO553" s="10">
        <f t="shared" si="98"/>
        <v>45405</v>
      </c>
    </row>
    <row r="554" spans="1:41" x14ac:dyDescent="0.35">
      <c r="A554" s="1">
        <v>45404</v>
      </c>
      <c r="B554" s="2">
        <v>0.91319444444444453</v>
      </c>
      <c r="C554">
        <v>7.2</v>
      </c>
      <c r="D554">
        <v>7.2</v>
      </c>
      <c r="E554">
        <v>7.1</v>
      </c>
      <c r="F554">
        <v>91</v>
      </c>
      <c r="G554">
        <v>5.8</v>
      </c>
      <c r="H554">
        <v>2.6</v>
      </c>
      <c r="I554" t="s">
        <v>0</v>
      </c>
      <c r="J554">
        <v>0.22</v>
      </c>
      <c r="K554">
        <v>4.3</v>
      </c>
      <c r="L554" t="s">
        <v>0</v>
      </c>
      <c r="M554">
        <v>6.6</v>
      </c>
      <c r="N554">
        <v>7.2</v>
      </c>
      <c r="O554">
        <v>6.7</v>
      </c>
      <c r="P554">
        <v>1003.2</v>
      </c>
      <c r="Q554">
        <v>0</v>
      </c>
      <c r="R554">
        <v>0</v>
      </c>
      <c r="S554">
        <v>3.9E-2</v>
      </c>
      <c r="T554">
        <v>0</v>
      </c>
      <c r="U554">
        <v>21.1</v>
      </c>
      <c r="V554">
        <v>44</v>
      </c>
      <c r="W554">
        <v>8.3000000000000007</v>
      </c>
      <c r="X554">
        <v>19.8</v>
      </c>
      <c r="Y554">
        <v>8.35</v>
      </c>
      <c r="Z554">
        <v>7.3400000000000007E-2</v>
      </c>
      <c r="AA554">
        <v>117</v>
      </c>
      <c r="AB554">
        <v>1</v>
      </c>
      <c r="AC554">
        <v>100</v>
      </c>
      <c r="AD554">
        <v>5</v>
      </c>
      <c r="AE554" s="7">
        <f t="shared" si="90"/>
        <v>22</v>
      </c>
      <c r="AF554" s="7">
        <f t="shared" si="91"/>
        <v>4</v>
      </c>
      <c r="AG554" s="7">
        <f t="shared" si="92"/>
        <v>2024</v>
      </c>
      <c r="AH554" s="8">
        <f t="shared" si="93"/>
        <v>21</v>
      </c>
      <c r="AI554" s="8">
        <f t="shared" si="94"/>
        <v>55</v>
      </c>
      <c r="AJ554" s="9">
        <f t="shared" si="95"/>
        <v>2155</v>
      </c>
      <c r="AK554" s="23">
        <f t="shared" si="96"/>
        <v>21</v>
      </c>
      <c r="AL554" s="8">
        <f t="shared" si="97"/>
        <v>21</v>
      </c>
      <c r="AM554" s="8">
        <f t="shared" si="99"/>
        <v>22</v>
      </c>
      <c r="AN554" s="10">
        <f t="shared" si="89"/>
        <v>45404</v>
      </c>
      <c r="AO554" s="10">
        <f t="shared" si="98"/>
        <v>45405</v>
      </c>
    </row>
    <row r="555" spans="1:41" x14ac:dyDescent="0.35">
      <c r="A555" s="1">
        <v>45404</v>
      </c>
      <c r="B555" s="2">
        <v>0.91666666666666663</v>
      </c>
      <c r="C555">
        <v>7.1</v>
      </c>
      <c r="D555">
        <v>7.2</v>
      </c>
      <c r="E555">
        <v>7.1</v>
      </c>
      <c r="F555">
        <v>91</v>
      </c>
      <c r="G555">
        <v>5.7</v>
      </c>
      <c r="H555">
        <v>2.6</v>
      </c>
      <c r="I555" t="s">
        <v>0</v>
      </c>
      <c r="J555">
        <v>0.22</v>
      </c>
      <c r="K555">
        <v>5.2</v>
      </c>
      <c r="L555" t="s">
        <v>0</v>
      </c>
      <c r="M555">
        <v>6.6</v>
      </c>
      <c r="N555">
        <v>7.2</v>
      </c>
      <c r="O555">
        <v>6.6</v>
      </c>
      <c r="P555">
        <v>1003.1</v>
      </c>
      <c r="Q555">
        <v>0</v>
      </c>
      <c r="R555">
        <v>0</v>
      </c>
      <c r="S555">
        <v>3.9E-2</v>
      </c>
      <c r="T555">
        <v>0</v>
      </c>
      <c r="U555">
        <v>21.1</v>
      </c>
      <c r="V555">
        <v>44</v>
      </c>
      <c r="W555">
        <v>8.3000000000000007</v>
      </c>
      <c r="X555">
        <v>19.8</v>
      </c>
      <c r="Y555">
        <v>8.35</v>
      </c>
      <c r="Z555">
        <v>7.3400000000000007E-2</v>
      </c>
      <c r="AA555">
        <v>116</v>
      </c>
      <c r="AB555">
        <v>1</v>
      </c>
      <c r="AC555">
        <v>100</v>
      </c>
      <c r="AD555">
        <v>5</v>
      </c>
      <c r="AE555" s="7">
        <f t="shared" si="90"/>
        <v>22</v>
      </c>
      <c r="AF555" s="7">
        <f t="shared" si="91"/>
        <v>4</v>
      </c>
      <c r="AG555" s="7">
        <f t="shared" si="92"/>
        <v>2024</v>
      </c>
      <c r="AH555" s="8">
        <f t="shared" si="93"/>
        <v>22</v>
      </c>
      <c r="AI555" s="8">
        <f t="shared" si="94"/>
        <v>0</v>
      </c>
      <c r="AJ555" s="9">
        <f t="shared" si="95"/>
        <v>2200</v>
      </c>
      <c r="AK555" s="23">
        <f t="shared" si="96"/>
        <v>21</v>
      </c>
      <c r="AL555" s="8">
        <f t="shared" si="97"/>
        <v>21</v>
      </c>
      <c r="AM555" s="8">
        <f t="shared" si="99"/>
        <v>22</v>
      </c>
      <c r="AN555" s="10">
        <f t="shared" si="89"/>
        <v>45404</v>
      </c>
      <c r="AO555" s="10">
        <f t="shared" si="98"/>
        <v>45405</v>
      </c>
    </row>
    <row r="556" spans="1:41" x14ac:dyDescent="0.35">
      <c r="A556" s="1">
        <v>45404</v>
      </c>
      <c r="B556" s="2">
        <v>0.92013888888888884</v>
      </c>
      <c r="C556">
        <v>7.1</v>
      </c>
      <c r="D556">
        <v>7.1</v>
      </c>
      <c r="E556">
        <v>7.1</v>
      </c>
      <c r="F556">
        <v>91</v>
      </c>
      <c r="G556">
        <v>5.7</v>
      </c>
      <c r="H556">
        <v>3.5</v>
      </c>
      <c r="I556" t="s">
        <v>0</v>
      </c>
      <c r="J556">
        <v>0.28999999999999998</v>
      </c>
      <c r="K556">
        <v>6.1</v>
      </c>
      <c r="L556" t="s">
        <v>0</v>
      </c>
      <c r="M556">
        <v>5.9</v>
      </c>
      <c r="N556">
        <v>7.1</v>
      </c>
      <c r="O556">
        <v>6</v>
      </c>
      <c r="P556">
        <v>1003.1</v>
      </c>
      <c r="Q556">
        <v>0</v>
      </c>
      <c r="R556">
        <v>0</v>
      </c>
      <c r="S556">
        <v>3.9E-2</v>
      </c>
      <c r="T556">
        <v>0</v>
      </c>
      <c r="U556">
        <v>21.1</v>
      </c>
      <c r="V556">
        <v>44</v>
      </c>
      <c r="W556">
        <v>8.3000000000000007</v>
      </c>
      <c r="X556">
        <v>19.8</v>
      </c>
      <c r="Y556">
        <v>8.35</v>
      </c>
      <c r="Z556">
        <v>7.3400000000000007E-2</v>
      </c>
      <c r="AA556">
        <v>117</v>
      </c>
      <c r="AB556">
        <v>1</v>
      </c>
      <c r="AC556">
        <v>100</v>
      </c>
      <c r="AD556">
        <v>5</v>
      </c>
      <c r="AE556" s="7">
        <f t="shared" si="90"/>
        <v>22</v>
      </c>
      <c r="AF556" s="7">
        <f t="shared" si="91"/>
        <v>4</v>
      </c>
      <c r="AG556" s="7">
        <f t="shared" si="92"/>
        <v>2024</v>
      </c>
      <c r="AH556" s="8">
        <f t="shared" si="93"/>
        <v>22</v>
      </c>
      <c r="AI556" s="8">
        <f t="shared" si="94"/>
        <v>5</v>
      </c>
      <c r="AJ556" s="9">
        <f t="shared" si="95"/>
        <v>2205</v>
      </c>
      <c r="AK556" s="23">
        <f t="shared" si="96"/>
        <v>22</v>
      </c>
      <c r="AL556" s="8">
        <f t="shared" si="97"/>
        <v>22</v>
      </c>
      <c r="AM556" s="8">
        <f t="shared" si="99"/>
        <v>22</v>
      </c>
      <c r="AN556" s="10">
        <f t="shared" si="89"/>
        <v>45404</v>
      </c>
      <c r="AO556" s="10">
        <f t="shared" si="98"/>
        <v>45405</v>
      </c>
    </row>
    <row r="557" spans="1:41" x14ac:dyDescent="0.35">
      <c r="A557" s="1">
        <v>45404</v>
      </c>
      <c r="B557" s="2">
        <v>0.92361111111111116</v>
      </c>
      <c r="C557">
        <v>7</v>
      </c>
      <c r="D557">
        <v>7.1</v>
      </c>
      <c r="E557">
        <v>7</v>
      </c>
      <c r="F557">
        <v>91</v>
      </c>
      <c r="G557">
        <v>5.6</v>
      </c>
      <c r="H557">
        <v>3.5</v>
      </c>
      <c r="I557" t="s">
        <v>0</v>
      </c>
      <c r="J557">
        <v>0.28999999999999998</v>
      </c>
      <c r="K557">
        <v>7.8</v>
      </c>
      <c r="L557" t="s">
        <v>0</v>
      </c>
      <c r="M557">
        <v>5.9</v>
      </c>
      <c r="N557">
        <v>7.1</v>
      </c>
      <c r="O557">
        <v>5.9</v>
      </c>
      <c r="P557">
        <v>1003.1</v>
      </c>
      <c r="Q557">
        <v>0</v>
      </c>
      <c r="R557">
        <v>0</v>
      </c>
      <c r="S557">
        <v>3.9E-2</v>
      </c>
      <c r="T557">
        <v>0</v>
      </c>
      <c r="U557">
        <v>21</v>
      </c>
      <c r="V557">
        <v>44</v>
      </c>
      <c r="W557">
        <v>8.3000000000000007</v>
      </c>
      <c r="X557">
        <v>19.8</v>
      </c>
      <c r="Y557">
        <v>8.35</v>
      </c>
      <c r="Z557">
        <v>7.3400000000000007E-2</v>
      </c>
      <c r="AA557">
        <v>117</v>
      </c>
      <c r="AB557">
        <v>1</v>
      </c>
      <c r="AC557">
        <v>100</v>
      </c>
      <c r="AD557">
        <v>5</v>
      </c>
      <c r="AE557" s="7">
        <f t="shared" si="90"/>
        <v>22</v>
      </c>
      <c r="AF557" s="7">
        <f t="shared" si="91"/>
        <v>4</v>
      </c>
      <c r="AG557" s="7">
        <f t="shared" si="92"/>
        <v>2024</v>
      </c>
      <c r="AH557" s="8">
        <f t="shared" si="93"/>
        <v>22</v>
      </c>
      <c r="AI557" s="8">
        <f t="shared" si="94"/>
        <v>10</v>
      </c>
      <c r="AJ557" s="9">
        <f t="shared" si="95"/>
        <v>2210</v>
      </c>
      <c r="AK557" s="23">
        <f t="shared" si="96"/>
        <v>22</v>
      </c>
      <c r="AL557" s="8">
        <f t="shared" si="97"/>
        <v>22</v>
      </c>
      <c r="AM557" s="8">
        <f t="shared" si="99"/>
        <v>22</v>
      </c>
      <c r="AN557" s="10">
        <f t="shared" si="89"/>
        <v>45404</v>
      </c>
      <c r="AO557" s="10">
        <f t="shared" si="98"/>
        <v>45405</v>
      </c>
    </row>
    <row r="558" spans="1:41" x14ac:dyDescent="0.35">
      <c r="A558" s="1">
        <v>45404</v>
      </c>
      <c r="B558" s="2">
        <v>0.92708333333333337</v>
      </c>
      <c r="C558">
        <v>6.9</v>
      </c>
      <c r="D558">
        <v>7</v>
      </c>
      <c r="E558">
        <v>6.9</v>
      </c>
      <c r="F558">
        <v>91</v>
      </c>
      <c r="G558">
        <v>5.5</v>
      </c>
      <c r="H558">
        <v>3.5</v>
      </c>
      <c r="I558" t="s">
        <v>0</v>
      </c>
      <c r="J558">
        <v>0.28999999999999998</v>
      </c>
      <c r="K558">
        <v>6.1</v>
      </c>
      <c r="L558" t="s">
        <v>0</v>
      </c>
      <c r="M558">
        <v>5.8</v>
      </c>
      <c r="N558">
        <v>6.9</v>
      </c>
      <c r="O558">
        <v>5.8</v>
      </c>
      <c r="P558">
        <v>1003.1</v>
      </c>
      <c r="Q558">
        <v>0</v>
      </c>
      <c r="R558">
        <v>0</v>
      </c>
      <c r="S558">
        <v>0.04</v>
      </c>
      <c r="T558">
        <v>0</v>
      </c>
      <c r="U558">
        <v>21</v>
      </c>
      <c r="V558">
        <v>44</v>
      </c>
      <c r="W558">
        <v>8.3000000000000007</v>
      </c>
      <c r="X558">
        <v>19.8</v>
      </c>
      <c r="Y558">
        <v>8.35</v>
      </c>
      <c r="Z558">
        <v>7.3400000000000007E-2</v>
      </c>
      <c r="AA558">
        <v>117</v>
      </c>
      <c r="AB558">
        <v>1</v>
      </c>
      <c r="AC558">
        <v>100</v>
      </c>
      <c r="AD558">
        <v>5</v>
      </c>
      <c r="AE558" s="7">
        <f t="shared" si="90"/>
        <v>22</v>
      </c>
      <c r="AF558" s="7">
        <f t="shared" si="91"/>
        <v>4</v>
      </c>
      <c r="AG558" s="7">
        <f t="shared" si="92"/>
        <v>2024</v>
      </c>
      <c r="AH558" s="8">
        <f t="shared" si="93"/>
        <v>22</v>
      </c>
      <c r="AI558" s="8">
        <f t="shared" si="94"/>
        <v>15</v>
      </c>
      <c r="AJ558" s="9">
        <f t="shared" si="95"/>
        <v>2215</v>
      </c>
      <c r="AK558" s="23">
        <f t="shared" si="96"/>
        <v>22</v>
      </c>
      <c r="AL558" s="8">
        <f t="shared" si="97"/>
        <v>22</v>
      </c>
      <c r="AM558" s="8">
        <f t="shared" si="99"/>
        <v>22</v>
      </c>
      <c r="AN558" s="10">
        <f t="shared" si="89"/>
        <v>45404</v>
      </c>
      <c r="AO558" s="10">
        <f t="shared" si="98"/>
        <v>45405</v>
      </c>
    </row>
    <row r="559" spans="1:41" x14ac:dyDescent="0.35">
      <c r="A559" s="1">
        <v>45404</v>
      </c>
      <c r="B559" s="2">
        <v>0.93055555555555547</v>
      </c>
      <c r="C559">
        <v>6.7</v>
      </c>
      <c r="D559">
        <v>6.9</v>
      </c>
      <c r="E559">
        <v>6.7</v>
      </c>
      <c r="F559">
        <v>91</v>
      </c>
      <c r="G559">
        <v>5.4</v>
      </c>
      <c r="H559">
        <v>2.6</v>
      </c>
      <c r="I559" t="s">
        <v>0</v>
      </c>
      <c r="J559">
        <v>0.22</v>
      </c>
      <c r="K559">
        <v>5.2</v>
      </c>
      <c r="L559" t="s">
        <v>0</v>
      </c>
      <c r="M559">
        <v>6.1</v>
      </c>
      <c r="N559">
        <v>6.8</v>
      </c>
      <c r="O559">
        <v>6.2</v>
      </c>
      <c r="P559">
        <v>1003.1</v>
      </c>
      <c r="Q559">
        <v>0</v>
      </c>
      <c r="R559">
        <v>0</v>
      </c>
      <c r="S559">
        <v>0.04</v>
      </c>
      <c r="T559">
        <v>0</v>
      </c>
      <c r="U559">
        <v>20.9</v>
      </c>
      <c r="V559">
        <v>44</v>
      </c>
      <c r="W559">
        <v>8.1999999999999993</v>
      </c>
      <c r="X559">
        <v>19.7</v>
      </c>
      <c r="Y559">
        <v>8.35</v>
      </c>
      <c r="Z559">
        <v>7.3400000000000007E-2</v>
      </c>
      <c r="AA559">
        <v>116</v>
      </c>
      <c r="AB559">
        <v>1</v>
      </c>
      <c r="AC559">
        <v>100</v>
      </c>
      <c r="AD559">
        <v>5</v>
      </c>
      <c r="AE559" s="7">
        <f t="shared" si="90"/>
        <v>22</v>
      </c>
      <c r="AF559" s="7">
        <f t="shared" si="91"/>
        <v>4</v>
      </c>
      <c r="AG559" s="7">
        <f t="shared" si="92"/>
        <v>2024</v>
      </c>
      <c r="AH559" s="8">
        <f t="shared" si="93"/>
        <v>22</v>
      </c>
      <c r="AI559" s="8">
        <f t="shared" si="94"/>
        <v>20</v>
      </c>
      <c r="AJ559" s="9">
        <f t="shared" si="95"/>
        <v>2220</v>
      </c>
      <c r="AK559" s="23">
        <f t="shared" si="96"/>
        <v>22</v>
      </c>
      <c r="AL559" s="8">
        <f t="shared" si="97"/>
        <v>22</v>
      </c>
      <c r="AM559" s="8">
        <f t="shared" si="99"/>
        <v>22</v>
      </c>
      <c r="AN559" s="10">
        <f t="shared" si="89"/>
        <v>45404</v>
      </c>
      <c r="AO559" s="10">
        <f t="shared" si="98"/>
        <v>45405</v>
      </c>
    </row>
    <row r="560" spans="1:41" x14ac:dyDescent="0.35">
      <c r="A560" s="1">
        <v>45404</v>
      </c>
      <c r="B560" s="2">
        <v>0.93402777777777779</v>
      </c>
      <c r="C560">
        <v>6.6</v>
      </c>
      <c r="D560">
        <v>6.7</v>
      </c>
      <c r="E560">
        <v>6.6</v>
      </c>
      <c r="F560">
        <v>91</v>
      </c>
      <c r="G560">
        <v>5.2</v>
      </c>
      <c r="H560">
        <v>2.6</v>
      </c>
      <c r="I560" t="s">
        <v>0</v>
      </c>
      <c r="J560">
        <v>0.22</v>
      </c>
      <c r="K560">
        <v>4.3</v>
      </c>
      <c r="L560" t="s">
        <v>0</v>
      </c>
      <c r="M560">
        <v>6</v>
      </c>
      <c r="N560">
        <v>6.7</v>
      </c>
      <c r="O560">
        <v>6.1</v>
      </c>
      <c r="P560">
        <v>1003.1</v>
      </c>
      <c r="Q560">
        <v>0</v>
      </c>
      <c r="R560">
        <v>0</v>
      </c>
      <c r="S560">
        <v>4.1000000000000002E-2</v>
      </c>
      <c r="T560">
        <v>0</v>
      </c>
      <c r="U560">
        <v>20.9</v>
      </c>
      <c r="V560">
        <v>44</v>
      </c>
      <c r="W560">
        <v>8.1999999999999993</v>
      </c>
      <c r="X560">
        <v>19.7</v>
      </c>
      <c r="Y560">
        <v>8.35</v>
      </c>
      <c r="Z560">
        <v>7.3400000000000007E-2</v>
      </c>
      <c r="AA560">
        <v>117</v>
      </c>
      <c r="AB560">
        <v>1</v>
      </c>
      <c r="AC560">
        <v>100</v>
      </c>
      <c r="AD560">
        <v>5</v>
      </c>
      <c r="AE560" s="7">
        <f t="shared" si="90"/>
        <v>22</v>
      </c>
      <c r="AF560" s="7">
        <f t="shared" si="91"/>
        <v>4</v>
      </c>
      <c r="AG560" s="7">
        <f t="shared" si="92"/>
        <v>2024</v>
      </c>
      <c r="AH560" s="8">
        <f t="shared" si="93"/>
        <v>22</v>
      </c>
      <c r="AI560" s="8">
        <f t="shared" si="94"/>
        <v>25</v>
      </c>
      <c r="AJ560" s="9">
        <f t="shared" si="95"/>
        <v>2225</v>
      </c>
      <c r="AK560" s="23">
        <f t="shared" si="96"/>
        <v>22</v>
      </c>
      <c r="AL560" s="8">
        <f t="shared" si="97"/>
        <v>22</v>
      </c>
      <c r="AM560" s="8">
        <f t="shared" si="99"/>
        <v>22</v>
      </c>
      <c r="AN560" s="10">
        <f t="shared" si="89"/>
        <v>45404</v>
      </c>
      <c r="AO560" s="10">
        <f t="shared" si="98"/>
        <v>45405</v>
      </c>
    </row>
    <row r="561" spans="1:41" x14ac:dyDescent="0.35">
      <c r="A561" s="1">
        <v>45404</v>
      </c>
      <c r="B561" s="2">
        <v>0.9375</v>
      </c>
      <c r="C561">
        <v>6.6</v>
      </c>
      <c r="D561">
        <v>6.6</v>
      </c>
      <c r="E561">
        <v>6.6</v>
      </c>
      <c r="F561">
        <v>91</v>
      </c>
      <c r="G561">
        <v>5.2</v>
      </c>
      <c r="H561">
        <v>2.6</v>
      </c>
      <c r="I561" t="s">
        <v>0</v>
      </c>
      <c r="J561">
        <v>0.22</v>
      </c>
      <c r="K561">
        <v>4.3</v>
      </c>
      <c r="L561" t="s">
        <v>0</v>
      </c>
      <c r="M561">
        <v>5.9</v>
      </c>
      <c r="N561">
        <v>6.6</v>
      </c>
      <c r="O561">
        <v>6</v>
      </c>
      <c r="P561">
        <v>1003.1</v>
      </c>
      <c r="Q561">
        <v>0</v>
      </c>
      <c r="R561">
        <v>0</v>
      </c>
      <c r="S561">
        <v>4.1000000000000002E-2</v>
      </c>
      <c r="T561">
        <v>0</v>
      </c>
      <c r="U561">
        <v>20.8</v>
      </c>
      <c r="V561">
        <v>44</v>
      </c>
      <c r="W561">
        <v>8.1</v>
      </c>
      <c r="X561">
        <v>19.600000000000001</v>
      </c>
      <c r="Y561">
        <v>8.35</v>
      </c>
      <c r="Z561">
        <v>7.3499999999999996E-2</v>
      </c>
      <c r="AA561">
        <v>116</v>
      </c>
      <c r="AB561">
        <v>1</v>
      </c>
      <c r="AC561">
        <v>100</v>
      </c>
      <c r="AD561">
        <v>5</v>
      </c>
      <c r="AE561" s="7">
        <f t="shared" si="90"/>
        <v>22</v>
      </c>
      <c r="AF561" s="7">
        <f t="shared" si="91"/>
        <v>4</v>
      </c>
      <c r="AG561" s="7">
        <f t="shared" si="92"/>
        <v>2024</v>
      </c>
      <c r="AH561" s="8">
        <f t="shared" si="93"/>
        <v>22</v>
      </c>
      <c r="AI561" s="8">
        <f t="shared" si="94"/>
        <v>30</v>
      </c>
      <c r="AJ561" s="9">
        <f t="shared" si="95"/>
        <v>2230</v>
      </c>
      <c r="AK561" s="23">
        <f t="shared" si="96"/>
        <v>22</v>
      </c>
      <c r="AL561" s="8">
        <f t="shared" si="97"/>
        <v>22</v>
      </c>
      <c r="AM561" s="8">
        <f t="shared" si="99"/>
        <v>22</v>
      </c>
      <c r="AN561" s="10">
        <f t="shared" si="89"/>
        <v>45404</v>
      </c>
      <c r="AO561" s="10">
        <f t="shared" si="98"/>
        <v>45405</v>
      </c>
    </row>
    <row r="562" spans="1:41" x14ac:dyDescent="0.35">
      <c r="A562" s="1">
        <v>45404</v>
      </c>
      <c r="B562" s="2">
        <v>0.94097222222222221</v>
      </c>
      <c r="C562">
        <v>6.6</v>
      </c>
      <c r="D562">
        <v>6.6</v>
      </c>
      <c r="E562">
        <v>6.6</v>
      </c>
      <c r="F562">
        <v>92</v>
      </c>
      <c r="G562">
        <v>5.3</v>
      </c>
      <c r="H562">
        <v>2.6</v>
      </c>
      <c r="I562" t="s">
        <v>0</v>
      </c>
      <c r="J562">
        <v>0.22</v>
      </c>
      <c r="K562">
        <v>6.1</v>
      </c>
      <c r="L562" t="s">
        <v>0</v>
      </c>
      <c r="M562">
        <v>5.9</v>
      </c>
      <c r="N562">
        <v>6.6</v>
      </c>
      <c r="O562">
        <v>6</v>
      </c>
      <c r="P562">
        <v>1003</v>
      </c>
      <c r="Q562">
        <v>0</v>
      </c>
      <c r="R562">
        <v>0</v>
      </c>
      <c r="S562">
        <v>4.1000000000000002E-2</v>
      </c>
      <c r="T562">
        <v>0</v>
      </c>
      <c r="U562">
        <v>20.8</v>
      </c>
      <c r="V562">
        <v>44</v>
      </c>
      <c r="W562">
        <v>8.1</v>
      </c>
      <c r="X562">
        <v>19.600000000000001</v>
      </c>
      <c r="Y562">
        <v>8.35</v>
      </c>
      <c r="Z562">
        <v>7.3499999999999996E-2</v>
      </c>
      <c r="AA562">
        <v>116</v>
      </c>
      <c r="AB562">
        <v>1</v>
      </c>
      <c r="AC562">
        <v>100</v>
      </c>
      <c r="AD562">
        <v>5</v>
      </c>
      <c r="AE562" s="7">
        <f t="shared" si="90"/>
        <v>22</v>
      </c>
      <c r="AF562" s="7">
        <f t="shared" si="91"/>
        <v>4</v>
      </c>
      <c r="AG562" s="7">
        <f t="shared" si="92"/>
        <v>2024</v>
      </c>
      <c r="AH562" s="8">
        <f t="shared" si="93"/>
        <v>22</v>
      </c>
      <c r="AI562" s="8">
        <f t="shared" si="94"/>
        <v>35</v>
      </c>
      <c r="AJ562" s="9">
        <f t="shared" si="95"/>
        <v>2235</v>
      </c>
      <c r="AK562" s="23">
        <f t="shared" si="96"/>
        <v>22</v>
      </c>
      <c r="AL562" s="8">
        <f t="shared" si="97"/>
        <v>22</v>
      </c>
      <c r="AM562" s="8">
        <f t="shared" si="99"/>
        <v>22</v>
      </c>
      <c r="AN562" s="10">
        <f t="shared" si="89"/>
        <v>45404</v>
      </c>
      <c r="AO562" s="10">
        <f t="shared" si="98"/>
        <v>45405</v>
      </c>
    </row>
    <row r="563" spans="1:41" x14ac:dyDescent="0.35">
      <c r="A563" s="1">
        <v>45404</v>
      </c>
      <c r="B563" s="2">
        <v>0.94444444444444453</v>
      </c>
      <c r="C563">
        <v>6.5</v>
      </c>
      <c r="D563">
        <v>6.6</v>
      </c>
      <c r="E563">
        <v>6.5</v>
      </c>
      <c r="F563">
        <v>92</v>
      </c>
      <c r="G563">
        <v>5.3</v>
      </c>
      <c r="H563">
        <v>2.6</v>
      </c>
      <c r="I563" t="s">
        <v>0</v>
      </c>
      <c r="J563">
        <v>0.22</v>
      </c>
      <c r="K563">
        <v>7</v>
      </c>
      <c r="L563" t="s">
        <v>5</v>
      </c>
      <c r="M563">
        <v>5.9</v>
      </c>
      <c r="N563">
        <v>6.6</v>
      </c>
      <c r="O563">
        <v>5.9</v>
      </c>
      <c r="P563">
        <v>1003</v>
      </c>
      <c r="Q563">
        <v>0</v>
      </c>
      <c r="R563">
        <v>0</v>
      </c>
      <c r="S563">
        <v>4.1000000000000002E-2</v>
      </c>
      <c r="T563">
        <v>0</v>
      </c>
      <c r="U563">
        <v>20.8</v>
      </c>
      <c r="V563">
        <v>44</v>
      </c>
      <c r="W563">
        <v>8.1</v>
      </c>
      <c r="X563">
        <v>19.600000000000001</v>
      </c>
      <c r="Y563">
        <v>8.35</v>
      </c>
      <c r="Z563">
        <v>7.3499999999999996E-2</v>
      </c>
      <c r="AA563">
        <v>117</v>
      </c>
      <c r="AB563">
        <v>1</v>
      </c>
      <c r="AC563">
        <v>100</v>
      </c>
      <c r="AD563">
        <v>5</v>
      </c>
      <c r="AE563" s="7">
        <f t="shared" si="90"/>
        <v>22</v>
      </c>
      <c r="AF563" s="7">
        <f t="shared" si="91"/>
        <v>4</v>
      </c>
      <c r="AG563" s="7">
        <f t="shared" si="92"/>
        <v>2024</v>
      </c>
      <c r="AH563" s="8">
        <f t="shared" si="93"/>
        <v>22</v>
      </c>
      <c r="AI563" s="8">
        <f t="shared" si="94"/>
        <v>40</v>
      </c>
      <c r="AJ563" s="9">
        <f t="shared" si="95"/>
        <v>2240</v>
      </c>
      <c r="AK563" s="23">
        <f t="shared" si="96"/>
        <v>22</v>
      </c>
      <c r="AL563" s="8">
        <f t="shared" si="97"/>
        <v>22</v>
      </c>
      <c r="AM563" s="8">
        <f t="shared" si="99"/>
        <v>22</v>
      </c>
      <c r="AN563" s="10">
        <f t="shared" si="89"/>
        <v>45404</v>
      </c>
      <c r="AO563" s="10">
        <f t="shared" si="98"/>
        <v>45405</v>
      </c>
    </row>
    <row r="564" spans="1:41" x14ac:dyDescent="0.35">
      <c r="A564" s="1">
        <v>45404</v>
      </c>
      <c r="B564" s="2">
        <v>0.94791666666666663</v>
      </c>
      <c r="C564">
        <v>6.4</v>
      </c>
      <c r="D564">
        <v>6.5</v>
      </c>
      <c r="E564">
        <v>6.4</v>
      </c>
      <c r="F564">
        <v>91</v>
      </c>
      <c r="G564">
        <v>5</v>
      </c>
      <c r="H564">
        <v>2.6</v>
      </c>
      <c r="I564" t="s">
        <v>0</v>
      </c>
      <c r="J564">
        <v>0.22</v>
      </c>
      <c r="K564">
        <v>3.5</v>
      </c>
      <c r="L564" t="s">
        <v>0</v>
      </c>
      <c r="M564">
        <v>5.7</v>
      </c>
      <c r="N564">
        <v>6.4</v>
      </c>
      <c r="O564">
        <v>5.8</v>
      </c>
      <c r="P564">
        <v>1003</v>
      </c>
      <c r="Q564">
        <v>0</v>
      </c>
      <c r="R564">
        <v>0</v>
      </c>
      <c r="S564">
        <v>4.1000000000000002E-2</v>
      </c>
      <c r="T564">
        <v>0</v>
      </c>
      <c r="U564">
        <v>20.8</v>
      </c>
      <c r="V564">
        <v>44</v>
      </c>
      <c r="W564">
        <v>8.1</v>
      </c>
      <c r="X564">
        <v>19.600000000000001</v>
      </c>
      <c r="Y564">
        <v>8.35</v>
      </c>
      <c r="Z564">
        <v>7.3400000000000007E-2</v>
      </c>
      <c r="AA564">
        <v>116</v>
      </c>
      <c r="AB564">
        <v>1</v>
      </c>
      <c r="AC564">
        <v>100</v>
      </c>
      <c r="AD564">
        <v>5</v>
      </c>
      <c r="AE564" s="7">
        <f t="shared" si="90"/>
        <v>22</v>
      </c>
      <c r="AF564" s="7">
        <f t="shared" si="91"/>
        <v>4</v>
      </c>
      <c r="AG564" s="7">
        <f t="shared" si="92"/>
        <v>2024</v>
      </c>
      <c r="AH564" s="8">
        <f t="shared" si="93"/>
        <v>22</v>
      </c>
      <c r="AI564" s="8">
        <f t="shared" si="94"/>
        <v>45</v>
      </c>
      <c r="AJ564" s="9">
        <f t="shared" si="95"/>
        <v>2245</v>
      </c>
      <c r="AK564" s="23">
        <f t="shared" si="96"/>
        <v>22</v>
      </c>
      <c r="AL564" s="8">
        <f t="shared" si="97"/>
        <v>22</v>
      </c>
      <c r="AM564" s="8">
        <f t="shared" si="99"/>
        <v>22</v>
      </c>
      <c r="AN564" s="10">
        <f t="shared" si="89"/>
        <v>45404</v>
      </c>
      <c r="AO564" s="10">
        <f t="shared" si="98"/>
        <v>45405</v>
      </c>
    </row>
    <row r="565" spans="1:41" x14ac:dyDescent="0.35">
      <c r="A565" s="1">
        <v>45404</v>
      </c>
      <c r="B565" s="2">
        <v>0.95138888888888884</v>
      </c>
      <c r="C565">
        <v>6.2</v>
      </c>
      <c r="D565">
        <v>6.4</v>
      </c>
      <c r="E565">
        <v>6.2</v>
      </c>
      <c r="F565">
        <v>92</v>
      </c>
      <c r="G565">
        <v>5</v>
      </c>
      <c r="H565">
        <v>1.7</v>
      </c>
      <c r="I565" t="s">
        <v>0</v>
      </c>
      <c r="J565">
        <v>0.14000000000000001</v>
      </c>
      <c r="K565">
        <v>3.5</v>
      </c>
      <c r="L565" t="s">
        <v>0</v>
      </c>
      <c r="M565">
        <v>6.2</v>
      </c>
      <c r="N565">
        <v>6.2</v>
      </c>
      <c r="O565">
        <v>6.2</v>
      </c>
      <c r="P565">
        <v>1003</v>
      </c>
      <c r="Q565">
        <v>0</v>
      </c>
      <c r="R565">
        <v>0</v>
      </c>
      <c r="S565">
        <v>4.2000000000000003E-2</v>
      </c>
      <c r="T565">
        <v>0</v>
      </c>
      <c r="U565">
        <v>20.7</v>
      </c>
      <c r="V565">
        <v>44</v>
      </c>
      <c r="W565">
        <v>8</v>
      </c>
      <c r="X565">
        <v>19.5</v>
      </c>
      <c r="Y565">
        <v>8.35</v>
      </c>
      <c r="Z565">
        <v>7.3499999999999996E-2</v>
      </c>
      <c r="AA565">
        <v>116</v>
      </c>
      <c r="AB565">
        <v>1</v>
      </c>
      <c r="AC565">
        <v>100</v>
      </c>
      <c r="AD565">
        <v>5</v>
      </c>
      <c r="AE565" s="7">
        <f t="shared" si="90"/>
        <v>22</v>
      </c>
      <c r="AF565" s="7">
        <f t="shared" si="91"/>
        <v>4</v>
      </c>
      <c r="AG565" s="7">
        <f t="shared" si="92"/>
        <v>2024</v>
      </c>
      <c r="AH565" s="8">
        <f t="shared" si="93"/>
        <v>22</v>
      </c>
      <c r="AI565" s="8">
        <f t="shared" si="94"/>
        <v>50</v>
      </c>
      <c r="AJ565" s="9">
        <f t="shared" si="95"/>
        <v>2250</v>
      </c>
      <c r="AK565" s="23">
        <f t="shared" si="96"/>
        <v>22</v>
      </c>
      <c r="AL565" s="8">
        <f t="shared" si="97"/>
        <v>22</v>
      </c>
      <c r="AM565" s="8">
        <f t="shared" si="99"/>
        <v>22</v>
      </c>
      <c r="AN565" s="10">
        <f t="shared" si="89"/>
        <v>45404</v>
      </c>
      <c r="AO565" s="10">
        <f t="shared" si="98"/>
        <v>45405</v>
      </c>
    </row>
    <row r="566" spans="1:41" x14ac:dyDescent="0.35">
      <c r="A566" s="1">
        <v>45404</v>
      </c>
      <c r="B566" s="2">
        <v>0.95486111111111116</v>
      </c>
      <c r="C566">
        <v>6</v>
      </c>
      <c r="D566">
        <v>6.2</v>
      </c>
      <c r="E566">
        <v>6</v>
      </c>
      <c r="F566">
        <v>92</v>
      </c>
      <c r="G566">
        <v>4.8</v>
      </c>
      <c r="H566">
        <v>1.7</v>
      </c>
      <c r="I566" t="s">
        <v>0</v>
      </c>
      <c r="J566">
        <v>0.14000000000000001</v>
      </c>
      <c r="K566">
        <v>4.3</v>
      </c>
      <c r="L566" t="s">
        <v>0</v>
      </c>
      <c r="M566">
        <v>6</v>
      </c>
      <c r="N566">
        <v>6</v>
      </c>
      <c r="O566">
        <v>6</v>
      </c>
      <c r="P566">
        <v>1002.8</v>
      </c>
      <c r="Q566">
        <v>0</v>
      </c>
      <c r="R566">
        <v>0</v>
      </c>
      <c r="S566">
        <v>4.2999999999999997E-2</v>
      </c>
      <c r="T566">
        <v>0</v>
      </c>
      <c r="U566">
        <v>20.7</v>
      </c>
      <c r="V566">
        <v>44</v>
      </c>
      <c r="W566">
        <v>8</v>
      </c>
      <c r="X566">
        <v>19.5</v>
      </c>
      <c r="Y566">
        <v>8.35</v>
      </c>
      <c r="Z566">
        <v>7.3499999999999996E-2</v>
      </c>
      <c r="AA566">
        <v>116</v>
      </c>
      <c r="AB566">
        <v>1</v>
      </c>
      <c r="AC566">
        <v>100</v>
      </c>
      <c r="AD566">
        <v>5</v>
      </c>
      <c r="AE566" s="7">
        <f t="shared" si="90"/>
        <v>22</v>
      </c>
      <c r="AF566" s="7">
        <f t="shared" si="91"/>
        <v>4</v>
      </c>
      <c r="AG566" s="7">
        <f t="shared" si="92"/>
        <v>2024</v>
      </c>
      <c r="AH566" s="8">
        <f t="shared" si="93"/>
        <v>22</v>
      </c>
      <c r="AI566" s="8">
        <f t="shared" si="94"/>
        <v>55</v>
      </c>
      <c r="AJ566" s="9">
        <f t="shared" si="95"/>
        <v>2255</v>
      </c>
      <c r="AK566" s="23">
        <f t="shared" si="96"/>
        <v>22</v>
      </c>
      <c r="AL566" s="8">
        <f t="shared" si="97"/>
        <v>22</v>
      </c>
      <c r="AM566" s="8">
        <f t="shared" si="99"/>
        <v>22</v>
      </c>
      <c r="AN566" s="10">
        <f t="shared" si="89"/>
        <v>45404</v>
      </c>
      <c r="AO566" s="10">
        <f t="shared" si="98"/>
        <v>45405</v>
      </c>
    </row>
    <row r="567" spans="1:41" x14ac:dyDescent="0.35">
      <c r="A567" s="1">
        <v>45404</v>
      </c>
      <c r="B567" s="2">
        <v>0.95833333333333337</v>
      </c>
      <c r="C567">
        <v>5.9</v>
      </c>
      <c r="D567">
        <v>6</v>
      </c>
      <c r="E567">
        <v>5.9</v>
      </c>
      <c r="F567">
        <v>92</v>
      </c>
      <c r="G567">
        <v>4.7</v>
      </c>
      <c r="H567">
        <v>1.7</v>
      </c>
      <c r="I567" t="s">
        <v>0</v>
      </c>
      <c r="J567">
        <v>0.14000000000000001</v>
      </c>
      <c r="K567">
        <v>4.3</v>
      </c>
      <c r="L567" t="s">
        <v>0</v>
      </c>
      <c r="M567">
        <v>5.9</v>
      </c>
      <c r="N567">
        <v>5.9</v>
      </c>
      <c r="O567">
        <v>5.9</v>
      </c>
      <c r="P567">
        <v>1002.8</v>
      </c>
      <c r="Q567">
        <v>0</v>
      </c>
      <c r="R567">
        <v>0</v>
      </c>
      <c r="S567">
        <v>4.2999999999999997E-2</v>
      </c>
      <c r="T567">
        <v>0</v>
      </c>
      <c r="U567">
        <v>20.7</v>
      </c>
      <c r="V567">
        <v>44</v>
      </c>
      <c r="W567">
        <v>8</v>
      </c>
      <c r="X567">
        <v>19.5</v>
      </c>
      <c r="Y567">
        <v>8.35</v>
      </c>
      <c r="Z567">
        <v>7.3499999999999996E-2</v>
      </c>
      <c r="AA567">
        <v>117</v>
      </c>
      <c r="AB567">
        <v>1</v>
      </c>
      <c r="AC567">
        <v>100</v>
      </c>
      <c r="AD567">
        <v>5</v>
      </c>
      <c r="AE567" s="7">
        <f t="shared" si="90"/>
        <v>22</v>
      </c>
      <c r="AF567" s="7">
        <f t="shared" si="91"/>
        <v>4</v>
      </c>
      <c r="AG567" s="7">
        <f t="shared" si="92"/>
        <v>2024</v>
      </c>
      <c r="AH567" s="8">
        <f t="shared" si="93"/>
        <v>23</v>
      </c>
      <c r="AI567" s="8">
        <f t="shared" si="94"/>
        <v>0</v>
      </c>
      <c r="AJ567" s="9">
        <f t="shared" si="95"/>
        <v>2300</v>
      </c>
      <c r="AK567" s="23">
        <f t="shared" si="96"/>
        <v>22</v>
      </c>
      <c r="AL567" s="8">
        <f t="shared" si="97"/>
        <v>22</v>
      </c>
      <c r="AM567" s="8">
        <f t="shared" si="99"/>
        <v>22</v>
      </c>
      <c r="AN567" s="10">
        <f t="shared" si="89"/>
        <v>45404</v>
      </c>
      <c r="AO567" s="10">
        <f t="shared" si="98"/>
        <v>45405</v>
      </c>
    </row>
    <row r="568" spans="1:41" x14ac:dyDescent="0.35">
      <c r="A568" s="1">
        <v>45404</v>
      </c>
      <c r="B568" s="2">
        <v>0.96180555555555547</v>
      </c>
      <c r="C568">
        <v>5.9</v>
      </c>
      <c r="D568">
        <v>5.9</v>
      </c>
      <c r="E568">
        <v>5.9</v>
      </c>
      <c r="F568">
        <v>93</v>
      </c>
      <c r="G568">
        <v>4.9000000000000004</v>
      </c>
      <c r="H568">
        <v>1.7</v>
      </c>
      <c r="I568" t="s">
        <v>0</v>
      </c>
      <c r="J568">
        <v>0.14000000000000001</v>
      </c>
      <c r="K568">
        <v>4.3</v>
      </c>
      <c r="L568" t="s">
        <v>0</v>
      </c>
      <c r="M568">
        <v>5.9</v>
      </c>
      <c r="N568">
        <v>6</v>
      </c>
      <c r="O568">
        <v>6</v>
      </c>
      <c r="P568">
        <v>1002.8</v>
      </c>
      <c r="Q568">
        <v>0</v>
      </c>
      <c r="R568">
        <v>0</v>
      </c>
      <c r="S568">
        <v>4.2999999999999997E-2</v>
      </c>
      <c r="T568">
        <v>0</v>
      </c>
      <c r="U568">
        <v>20.7</v>
      </c>
      <c r="V568">
        <v>44</v>
      </c>
      <c r="W568">
        <v>8</v>
      </c>
      <c r="X568">
        <v>19.5</v>
      </c>
      <c r="Y568">
        <v>8.35</v>
      </c>
      <c r="Z568">
        <v>7.3499999999999996E-2</v>
      </c>
      <c r="AA568">
        <v>117</v>
      </c>
      <c r="AB568">
        <v>1</v>
      </c>
      <c r="AC568">
        <v>100</v>
      </c>
      <c r="AD568">
        <v>5</v>
      </c>
      <c r="AE568" s="7">
        <f t="shared" si="90"/>
        <v>22</v>
      </c>
      <c r="AF568" s="7">
        <f t="shared" si="91"/>
        <v>4</v>
      </c>
      <c r="AG568" s="7">
        <f t="shared" si="92"/>
        <v>2024</v>
      </c>
      <c r="AH568" s="8">
        <f t="shared" si="93"/>
        <v>23</v>
      </c>
      <c r="AI568" s="8">
        <f t="shared" si="94"/>
        <v>5</v>
      </c>
      <c r="AJ568" s="9">
        <f t="shared" si="95"/>
        <v>2305</v>
      </c>
      <c r="AK568" s="23">
        <f t="shared" si="96"/>
        <v>23</v>
      </c>
      <c r="AL568" s="8">
        <f t="shared" si="97"/>
        <v>23</v>
      </c>
      <c r="AM568" s="8">
        <f t="shared" si="99"/>
        <v>22</v>
      </c>
      <c r="AN568" s="10">
        <f t="shared" si="89"/>
        <v>45404</v>
      </c>
      <c r="AO568" s="10">
        <f t="shared" si="98"/>
        <v>45405</v>
      </c>
    </row>
    <row r="569" spans="1:41" x14ac:dyDescent="0.35">
      <c r="A569" s="1">
        <v>45404</v>
      </c>
      <c r="B569" s="2">
        <v>0.96527777777777779</v>
      </c>
      <c r="C569">
        <v>5.9</v>
      </c>
      <c r="D569">
        <v>5.9</v>
      </c>
      <c r="E569">
        <v>5.9</v>
      </c>
      <c r="F569">
        <v>93</v>
      </c>
      <c r="G569">
        <v>4.9000000000000004</v>
      </c>
      <c r="H569">
        <v>2.6</v>
      </c>
      <c r="I569" t="s">
        <v>5</v>
      </c>
      <c r="J569">
        <v>0.22</v>
      </c>
      <c r="K569">
        <v>4.3</v>
      </c>
      <c r="L569" t="s">
        <v>0</v>
      </c>
      <c r="M569">
        <v>5.2</v>
      </c>
      <c r="N569">
        <v>6</v>
      </c>
      <c r="O569">
        <v>5.3</v>
      </c>
      <c r="P569">
        <v>1002.7</v>
      </c>
      <c r="Q569">
        <v>0</v>
      </c>
      <c r="R569">
        <v>0</v>
      </c>
      <c r="S569">
        <v>4.2999999999999997E-2</v>
      </c>
      <c r="T569">
        <v>0</v>
      </c>
      <c r="U569">
        <v>20.7</v>
      </c>
      <c r="V569">
        <v>44</v>
      </c>
      <c r="W569">
        <v>8</v>
      </c>
      <c r="X569">
        <v>19.5</v>
      </c>
      <c r="Y569">
        <v>8.35</v>
      </c>
      <c r="Z569">
        <v>7.3499999999999996E-2</v>
      </c>
      <c r="AA569">
        <v>117</v>
      </c>
      <c r="AB569">
        <v>1</v>
      </c>
      <c r="AC569">
        <v>100</v>
      </c>
      <c r="AD569">
        <v>5</v>
      </c>
      <c r="AE569" s="7">
        <f t="shared" si="90"/>
        <v>22</v>
      </c>
      <c r="AF569" s="7">
        <f t="shared" si="91"/>
        <v>4</v>
      </c>
      <c r="AG569" s="7">
        <f t="shared" si="92"/>
        <v>2024</v>
      </c>
      <c r="AH569" s="8">
        <f t="shared" si="93"/>
        <v>23</v>
      </c>
      <c r="AI569" s="8">
        <f t="shared" si="94"/>
        <v>10</v>
      </c>
      <c r="AJ569" s="9">
        <f t="shared" si="95"/>
        <v>2310</v>
      </c>
      <c r="AK569" s="23">
        <f t="shared" si="96"/>
        <v>23</v>
      </c>
      <c r="AL569" s="8">
        <f t="shared" si="97"/>
        <v>23</v>
      </c>
      <c r="AM569" s="8">
        <f t="shared" si="99"/>
        <v>22</v>
      </c>
      <c r="AN569" s="10">
        <f t="shared" si="89"/>
        <v>45404</v>
      </c>
      <c r="AO569" s="10">
        <f t="shared" si="98"/>
        <v>45405</v>
      </c>
    </row>
    <row r="570" spans="1:41" x14ac:dyDescent="0.35">
      <c r="A570" s="1">
        <v>45404</v>
      </c>
      <c r="B570" s="2">
        <v>0.96875</v>
      </c>
      <c r="C570">
        <v>5.8</v>
      </c>
      <c r="D570">
        <v>5.9</v>
      </c>
      <c r="E570">
        <v>5.8</v>
      </c>
      <c r="F570">
        <v>93</v>
      </c>
      <c r="G570">
        <v>4.8</v>
      </c>
      <c r="H570">
        <v>1.7</v>
      </c>
      <c r="I570" t="s">
        <v>5</v>
      </c>
      <c r="J570">
        <v>0.14000000000000001</v>
      </c>
      <c r="K570">
        <v>3.5</v>
      </c>
      <c r="L570" t="s">
        <v>5</v>
      </c>
      <c r="M570">
        <v>5.8</v>
      </c>
      <c r="N570">
        <v>5.9</v>
      </c>
      <c r="O570">
        <v>5.9</v>
      </c>
      <c r="P570">
        <v>1002.7</v>
      </c>
      <c r="Q570">
        <v>0</v>
      </c>
      <c r="R570">
        <v>0</v>
      </c>
      <c r="S570">
        <v>4.2999999999999997E-2</v>
      </c>
      <c r="T570">
        <v>0</v>
      </c>
      <c r="U570">
        <v>20.7</v>
      </c>
      <c r="V570">
        <v>44</v>
      </c>
      <c r="W570">
        <v>8</v>
      </c>
      <c r="X570">
        <v>19.5</v>
      </c>
      <c r="Y570">
        <v>8.35</v>
      </c>
      <c r="Z570">
        <v>7.3499999999999996E-2</v>
      </c>
      <c r="AA570">
        <v>117</v>
      </c>
      <c r="AB570">
        <v>1</v>
      </c>
      <c r="AC570">
        <v>100</v>
      </c>
      <c r="AD570">
        <v>5</v>
      </c>
      <c r="AE570" s="7">
        <f t="shared" si="90"/>
        <v>22</v>
      </c>
      <c r="AF570" s="7">
        <f t="shared" si="91"/>
        <v>4</v>
      </c>
      <c r="AG570" s="7">
        <f t="shared" si="92"/>
        <v>2024</v>
      </c>
      <c r="AH570" s="8">
        <f t="shared" si="93"/>
        <v>23</v>
      </c>
      <c r="AI570" s="8">
        <f t="shared" si="94"/>
        <v>15</v>
      </c>
      <c r="AJ570" s="9">
        <f t="shared" si="95"/>
        <v>2315</v>
      </c>
      <c r="AK570" s="23">
        <f t="shared" si="96"/>
        <v>23</v>
      </c>
      <c r="AL570" s="8">
        <f t="shared" si="97"/>
        <v>23</v>
      </c>
      <c r="AM570" s="8">
        <f t="shared" si="99"/>
        <v>22</v>
      </c>
      <c r="AN570" s="10">
        <f t="shared" si="89"/>
        <v>45404</v>
      </c>
      <c r="AO570" s="10">
        <f t="shared" si="98"/>
        <v>45405</v>
      </c>
    </row>
    <row r="571" spans="1:41" x14ac:dyDescent="0.35">
      <c r="A571" s="1">
        <v>45404</v>
      </c>
      <c r="B571" s="2">
        <v>0.97222222222222221</v>
      </c>
      <c r="C571">
        <v>5.7</v>
      </c>
      <c r="D571">
        <v>5.8</v>
      </c>
      <c r="E571">
        <v>5.7</v>
      </c>
      <c r="F571">
        <v>93</v>
      </c>
      <c r="G571">
        <v>4.7</v>
      </c>
      <c r="H571">
        <v>0.9</v>
      </c>
      <c r="I571" t="s">
        <v>5</v>
      </c>
      <c r="J571">
        <v>7.0000000000000007E-2</v>
      </c>
      <c r="K571">
        <v>2.6</v>
      </c>
      <c r="L571" t="s">
        <v>5</v>
      </c>
      <c r="M571">
        <v>5.7</v>
      </c>
      <c r="N571">
        <v>5.8</v>
      </c>
      <c r="O571">
        <v>5.8</v>
      </c>
      <c r="P571">
        <v>1002.7</v>
      </c>
      <c r="Q571">
        <v>0</v>
      </c>
      <c r="R571">
        <v>0</v>
      </c>
      <c r="S571">
        <v>4.3999999999999997E-2</v>
      </c>
      <c r="T571">
        <v>0</v>
      </c>
      <c r="U571">
        <v>20.6</v>
      </c>
      <c r="V571">
        <v>44</v>
      </c>
      <c r="W571">
        <v>7.9</v>
      </c>
      <c r="X571">
        <v>19.5</v>
      </c>
      <c r="Y571">
        <v>8.35</v>
      </c>
      <c r="Z571">
        <v>7.3499999999999996E-2</v>
      </c>
      <c r="AA571">
        <v>117</v>
      </c>
      <c r="AB571">
        <v>1</v>
      </c>
      <c r="AC571">
        <v>100</v>
      </c>
      <c r="AD571">
        <v>5</v>
      </c>
      <c r="AE571" s="7">
        <f t="shared" si="90"/>
        <v>22</v>
      </c>
      <c r="AF571" s="7">
        <f t="shared" si="91"/>
        <v>4</v>
      </c>
      <c r="AG571" s="7">
        <f t="shared" si="92"/>
        <v>2024</v>
      </c>
      <c r="AH571" s="8">
        <f t="shared" si="93"/>
        <v>23</v>
      </c>
      <c r="AI571" s="8">
        <f t="shared" si="94"/>
        <v>20</v>
      </c>
      <c r="AJ571" s="9">
        <f t="shared" si="95"/>
        <v>2320</v>
      </c>
      <c r="AK571" s="23">
        <f t="shared" si="96"/>
        <v>23</v>
      </c>
      <c r="AL571" s="8">
        <f t="shared" si="97"/>
        <v>23</v>
      </c>
      <c r="AM571" s="8">
        <f t="shared" si="99"/>
        <v>22</v>
      </c>
      <c r="AN571" s="10">
        <f t="shared" si="89"/>
        <v>45404</v>
      </c>
      <c r="AO571" s="10">
        <f t="shared" si="98"/>
        <v>45405</v>
      </c>
    </row>
    <row r="572" spans="1:41" x14ac:dyDescent="0.35">
      <c r="A572" s="1">
        <v>45404</v>
      </c>
      <c r="B572" s="2">
        <v>0.97569444444444453</v>
      </c>
      <c r="C572">
        <v>5.6</v>
      </c>
      <c r="D572">
        <v>5.7</v>
      </c>
      <c r="E572">
        <v>5.6</v>
      </c>
      <c r="F572">
        <v>93</v>
      </c>
      <c r="G572">
        <v>4.5999999999999996</v>
      </c>
      <c r="H572">
        <v>0.9</v>
      </c>
      <c r="I572" t="s">
        <v>5</v>
      </c>
      <c r="J572">
        <v>7.0000000000000007E-2</v>
      </c>
      <c r="K572">
        <v>2.6</v>
      </c>
      <c r="L572" t="s">
        <v>5</v>
      </c>
      <c r="M572">
        <v>5.6</v>
      </c>
      <c r="N572">
        <v>5.7</v>
      </c>
      <c r="O572">
        <v>5.7</v>
      </c>
      <c r="P572">
        <v>1002.7</v>
      </c>
      <c r="Q572">
        <v>0</v>
      </c>
      <c r="R572">
        <v>0</v>
      </c>
      <c r="S572">
        <v>4.3999999999999997E-2</v>
      </c>
      <c r="T572">
        <v>0</v>
      </c>
      <c r="U572">
        <v>20.6</v>
      </c>
      <c r="V572">
        <v>44</v>
      </c>
      <c r="W572">
        <v>7.9</v>
      </c>
      <c r="X572">
        <v>19.5</v>
      </c>
      <c r="Y572">
        <v>8.35</v>
      </c>
      <c r="Z572">
        <v>7.3499999999999996E-2</v>
      </c>
      <c r="AA572">
        <v>116</v>
      </c>
      <c r="AB572">
        <v>1</v>
      </c>
      <c r="AC572">
        <v>100</v>
      </c>
      <c r="AD572">
        <v>5</v>
      </c>
      <c r="AE572" s="7">
        <f t="shared" si="90"/>
        <v>22</v>
      </c>
      <c r="AF572" s="7">
        <f t="shared" si="91"/>
        <v>4</v>
      </c>
      <c r="AG572" s="7">
        <f t="shared" si="92"/>
        <v>2024</v>
      </c>
      <c r="AH572" s="8">
        <f t="shared" si="93"/>
        <v>23</v>
      </c>
      <c r="AI572" s="8">
        <f t="shared" si="94"/>
        <v>25</v>
      </c>
      <c r="AJ572" s="9">
        <f t="shared" si="95"/>
        <v>2325</v>
      </c>
      <c r="AK572" s="23">
        <f t="shared" si="96"/>
        <v>23</v>
      </c>
      <c r="AL572" s="8">
        <f t="shared" si="97"/>
        <v>23</v>
      </c>
      <c r="AM572" s="8">
        <f t="shared" si="99"/>
        <v>22</v>
      </c>
      <c r="AN572" s="10">
        <f t="shared" si="89"/>
        <v>45404</v>
      </c>
      <c r="AO572" s="10">
        <f t="shared" si="98"/>
        <v>45405</v>
      </c>
    </row>
    <row r="573" spans="1:41" x14ac:dyDescent="0.35">
      <c r="A573" s="1">
        <v>45404</v>
      </c>
      <c r="B573" s="2">
        <v>0.97916666666666663</v>
      </c>
      <c r="C573">
        <v>5.5</v>
      </c>
      <c r="D573">
        <v>5.6</v>
      </c>
      <c r="E573">
        <v>5.5</v>
      </c>
      <c r="F573">
        <v>93</v>
      </c>
      <c r="G573">
        <v>4.5</v>
      </c>
      <c r="H573">
        <v>0.9</v>
      </c>
      <c r="I573" t="s">
        <v>5</v>
      </c>
      <c r="J573">
        <v>7.0000000000000007E-2</v>
      </c>
      <c r="K573">
        <v>3.5</v>
      </c>
      <c r="L573" t="s">
        <v>5</v>
      </c>
      <c r="M573">
        <v>5.5</v>
      </c>
      <c r="N573">
        <v>5.6</v>
      </c>
      <c r="O573">
        <v>5.6</v>
      </c>
      <c r="P573">
        <v>1002.7</v>
      </c>
      <c r="Q573">
        <v>0</v>
      </c>
      <c r="R573">
        <v>0</v>
      </c>
      <c r="S573">
        <v>4.4999999999999998E-2</v>
      </c>
      <c r="T573">
        <v>0</v>
      </c>
      <c r="U573">
        <v>20.6</v>
      </c>
      <c r="V573">
        <v>44</v>
      </c>
      <c r="W573">
        <v>7.9</v>
      </c>
      <c r="X573">
        <v>19.5</v>
      </c>
      <c r="Y573">
        <v>8.35</v>
      </c>
      <c r="Z573">
        <v>7.3499999999999996E-2</v>
      </c>
      <c r="AA573">
        <v>117</v>
      </c>
      <c r="AB573">
        <v>1</v>
      </c>
      <c r="AC573">
        <v>100</v>
      </c>
      <c r="AD573">
        <v>5</v>
      </c>
      <c r="AE573" s="7">
        <f t="shared" si="90"/>
        <v>22</v>
      </c>
      <c r="AF573" s="7">
        <f t="shared" si="91"/>
        <v>4</v>
      </c>
      <c r="AG573" s="7">
        <f t="shared" si="92"/>
        <v>2024</v>
      </c>
      <c r="AH573" s="8">
        <f t="shared" si="93"/>
        <v>23</v>
      </c>
      <c r="AI573" s="8">
        <f t="shared" si="94"/>
        <v>30</v>
      </c>
      <c r="AJ573" s="9">
        <f t="shared" si="95"/>
        <v>2330</v>
      </c>
      <c r="AK573" s="23">
        <f t="shared" si="96"/>
        <v>23</v>
      </c>
      <c r="AL573" s="8">
        <f t="shared" si="97"/>
        <v>23</v>
      </c>
      <c r="AM573" s="8">
        <f t="shared" si="99"/>
        <v>22</v>
      </c>
      <c r="AN573" s="10">
        <f t="shared" si="89"/>
        <v>45404</v>
      </c>
      <c r="AO573" s="10">
        <f t="shared" si="98"/>
        <v>45405</v>
      </c>
    </row>
    <row r="574" spans="1:41" x14ac:dyDescent="0.35">
      <c r="A574" s="1">
        <v>45404</v>
      </c>
      <c r="B574" s="2">
        <v>0.98263888888888884</v>
      </c>
      <c r="C574">
        <v>5.6</v>
      </c>
      <c r="D574">
        <v>5.6</v>
      </c>
      <c r="E574">
        <v>5.5</v>
      </c>
      <c r="F574">
        <v>94</v>
      </c>
      <c r="G574">
        <v>4.7</v>
      </c>
      <c r="H574">
        <v>0.9</v>
      </c>
      <c r="I574" t="s">
        <v>5</v>
      </c>
      <c r="J574">
        <v>7.0000000000000007E-2</v>
      </c>
      <c r="K574">
        <v>3.5</v>
      </c>
      <c r="L574" t="s">
        <v>5</v>
      </c>
      <c r="M574">
        <v>5.6</v>
      </c>
      <c r="N574">
        <v>5.6</v>
      </c>
      <c r="O574">
        <v>5.6</v>
      </c>
      <c r="P574">
        <v>1002.6</v>
      </c>
      <c r="Q574">
        <v>0</v>
      </c>
      <c r="R574">
        <v>0</v>
      </c>
      <c r="S574">
        <v>4.3999999999999997E-2</v>
      </c>
      <c r="T574">
        <v>0</v>
      </c>
      <c r="U574">
        <v>20.6</v>
      </c>
      <c r="V574">
        <v>44</v>
      </c>
      <c r="W574">
        <v>7.9</v>
      </c>
      <c r="X574">
        <v>19.5</v>
      </c>
      <c r="Y574">
        <v>8.35</v>
      </c>
      <c r="Z574">
        <v>7.3499999999999996E-2</v>
      </c>
      <c r="AA574">
        <v>117</v>
      </c>
      <c r="AB574">
        <v>1</v>
      </c>
      <c r="AC574">
        <v>100</v>
      </c>
      <c r="AD574">
        <v>5</v>
      </c>
      <c r="AE574" s="7">
        <f t="shared" si="90"/>
        <v>22</v>
      </c>
      <c r="AF574" s="7">
        <f t="shared" si="91"/>
        <v>4</v>
      </c>
      <c r="AG574" s="7">
        <f t="shared" si="92"/>
        <v>2024</v>
      </c>
      <c r="AH574" s="8">
        <f t="shared" si="93"/>
        <v>23</v>
      </c>
      <c r="AI574" s="8">
        <f t="shared" si="94"/>
        <v>35</v>
      </c>
      <c r="AJ574" s="9">
        <f t="shared" si="95"/>
        <v>2335</v>
      </c>
      <c r="AK574" s="23">
        <f t="shared" si="96"/>
        <v>23</v>
      </c>
      <c r="AL574" s="8">
        <f t="shared" si="97"/>
        <v>23</v>
      </c>
      <c r="AM574" s="8">
        <f t="shared" si="99"/>
        <v>22</v>
      </c>
      <c r="AN574" s="10">
        <f t="shared" si="89"/>
        <v>45404</v>
      </c>
      <c r="AO574" s="10">
        <f t="shared" si="98"/>
        <v>45405</v>
      </c>
    </row>
    <row r="575" spans="1:41" x14ac:dyDescent="0.35">
      <c r="A575" s="1">
        <v>45404</v>
      </c>
      <c r="B575" s="2">
        <v>0.98611111111111116</v>
      </c>
      <c r="C575">
        <v>5.6</v>
      </c>
      <c r="D575">
        <v>5.6</v>
      </c>
      <c r="E575">
        <v>5.6</v>
      </c>
      <c r="F575">
        <v>94</v>
      </c>
      <c r="G575">
        <v>4.7</v>
      </c>
      <c r="H575">
        <v>1.7</v>
      </c>
      <c r="I575" t="s">
        <v>0</v>
      </c>
      <c r="J575">
        <v>0.14000000000000001</v>
      </c>
      <c r="K575">
        <v>5.2</v>
      </c>
      <c r="L575" t="s">
        <v>0</v>
      </c>
      <c r="M575">
        <v>5.6</v>
      </c>
      <c r="N575">
        <v>5.7</v>
      </c>
      <c r="O575">
        <v>5.7</v>
      </c>
      <c r="P575">
        <v>1002.6</v>
      </c>
      <c r="Q575">
        <v>0</v>
      </c>
      <c r="R575">
        <v>0</v>
      </c>
      <c r="S575">
        <v>4.3999999999999997E-2</v>
      </c>
      <c r="T575">
        <v>0</v>
      </c>
      <c r="U575">
        <v>20.6</v>
      </c>
      <c r="V575">
        <v>44</v>
      </c>
      <c r="W575">
        <v>7.9</v>
      </c>
      <c r="X575">
        <v>19.5</v>
      </c>
      <c r="Y575">
        <v>8.35</v>
      </c>
      <c r="Z575">
        <v>7.3499999999999996E-2</v>
      </c>
      <c r="AA575">
        <v>117</v>
      </c>
      <c r="AB575">
        <v>1</v>
      </c>
      <c r="AC575">
        <v>100</v>
      </c>
      <c r="AD575">
        <v>5</v>
      </c>
      <c r="AE575" s="7">
        <f t="shared" si="90"/>
        <v>22</v>
      </c>
      <c r="AF575" s="7">
        <f t="shared" si="91"/>
        <v>4</v>
      </c>
      <c r="AG575" s="7">
        <f t="shared" si="92"/>
        <v>2024</v>
      </c>
      <c r="AH575" s="8">
        <f t="shared" si="93"/>
        <v>23</v>
      </c>
      <c r="AI575" s="8">
        <f t="shared" si="94"/>
        <v>40</v>
      </c>
      <c r="AJ575" s="9">
        <f t="shared" si="95"/>
        <v>2340</v>
      </c>
      <c r="AK575" s="23">
        <f t="shared" si="96"/>
        <v>23</v>
      </c>
      <c r="AL575" s="8">
        <f t="shared" si="97"/>
        <v>23</v>
      </c>
      <c r="AM575" s="8">
        <f t="shared" si="99"/>
        <v>22</v>
      </c>
      <c r="AN575" s="10">
        <f t="shared" si="89"/>
        <v>45404</v>
      </c>
      <c r="AO575" s="10">
        <f t="shared" si="98"/>
        <v>45405</v>
      </c>
    </row>
    <row r="576" spans="1:41" x14ac:dyDescent="0.35">
      <c r="A576" s="1">
        <v>45404</v>
      </c>
      <c r="B576" s="2">
        <v>0.98958333333333337</v>
      </c>
      <c r="C576">
        <v>5.7</v>
      </c>
      <c r="D576">
        <v>5.7</v>
      </c>
      <c r="E576">
        <v>5.6</v>
      </c>
      <c r="F576">
        <v>95</v>
      </c>
      <c r="G576">
        <v>5</v>
      </c>
      <c r="H576">
        <v>2.6</v>
      </c>
      <c r="I576" t="s">
        <v>0</v>
      </c>
      <c r="J576">
        <v>0.22</v>
      </c>
      <c r="K576">
        <v>4.3</v>
      </c>
      <c r="L576" t="s">
        <v>0</v>
      </c>
      <c r="M576">
        <v>5</v>
      </c>
      <c r="N576">
        <v>5.8</v>
      </c>
      <c r="O576">
        <v>5.0999999999999996</v>
      </c>
      <c r="P576">
        <v>1002.5</v>
      </c>
      <c r="Q576">
        <v>0</v>
      </c>
      <c r="R576">
        <v>0</v>
      </c>
      <c r="S576">
        <v>4.3999999999999997E-2</v>
      </c>
      <c r="T576">
        <v>0</v>
      </c>
      <c r="U576">
        <v>20.6</v>
      </c>
      <c r="V576">
        <v>44</v>
      </c>
      <c r="W576">
        <v>7.9</v>
      </c>
      <c r="X576">
        <v>19.5</v>
      </c>
      <c r="Y576">
        <v>8.35</v>
      </c>
      <c r="Z576">
        <v>7.3499999999999996E-2</v>
      </c>
      <c r="AA576">
        <v>117</v>
      </c>
      <c r="AB576">
        <v>1</v>
      </c>
      <c r="AC576">
        <v>100</v>
      </c>
      <c r="AD576">
        <v>5</v>
      </c>
      <c r="AE576" s="7">
        <f t="shared" si="90"/>
        <v>22</v>
      </c>
      <c r="AF576" s="7">
        <f t="shared" si="91"/>
        <v>4</v>
      </c>
      <c r="AG576" s="7">
        <f t="shared" si="92"/>
        <v>2024</v>
      </c>
      <c r="AH576" s="8">
        <f t="shared" si="93"/>
        <v>23</v>
      </c>
      <c r="AI576" s="8">
        <f t="shared" si="94"/>
        <v>45</v>
      </c>
      <c r="AJ576" s="9">
        <f t="shared" si="95"/>
        <v>2345</v>
      </c>
      <c r="AK576" s="23">
        <f t="shared" si="96"/>
        <v>23</v>
      </c>
      <c r="AL576" s="8">
        <f t="shared" si="97"/>
        <v>23</v>
      </c>
      <c r="AM576" s="8">
        <f t="shared" si="99"/>
        <v>22</v>
      </c>
      <c r="AN576" s="10">
        <f t="shared" si="89"/>
        <v>45404</v>
      </c>
      <c r="AO576" s="10">
        <f t="shared" si="98"/>
        <v>45405</v>
      </c>
    </row>
    <row r="577" spans="1:41" x14ac:dyDescent="0.35">
      <c r="A577" s="1">
        <v>45404</v>
      </c>
      <c r="B577" s="2">
        <v>0.99305555555555547</v>
      </c>
      <c r="C577">
        <v>5.7</v>
      </c>
      <c r="D577">
        <v>5.7</v>
      </c>
      <c r="E577">
        <v>5.7</v>
      </c>
      <c r="F577">
        <v>94</v>
      </c>
      <c r="G577">
        <v>4.8</v>
      </c>
      <c r="H577">
        <v>2.6</v>
      </c>
      <c r="I577" t="s">
        <v>0</v>
      </c>
      <c r="J577">
        <v>0.22</v>
      </c>
      <c r="K577">
        <v>5.2</v>
      </c>
      <c r="L577" t="s">
        <v>0</v>
      </c>
      <c r="M577">
        <v>5</v>
      </c>
      <c r="N577">
        <v>5.8</v>
      </c>
      <c r="O577">
        <v>5.0999999999999996</v>
      </c>
      <c r="P577">
        <v>1002.5</v>
      </c>
      <c r="Q577">
        <v>0</v>
      </c>
      <c r="R577">
        <v>0</v>
      </c>
      <c r="S577">
        <v>4.3999999999999997E-2</v>
      </c>
      <c r="T577">
        <v>0</v>
      </c>
      <c r="U577">
        <v>20.6</v>
      </c>
      <c r="V577">
        <v>44</v>
      </c>
      <c r="W577">
        <v>7.9</v>
      </c>
      <c r="X577">
        <v>19.5</v>
      </c>
      <c r="Y577">
        <v>8.35</v>
      </c>
      <c r="Z577">
        <v>7.3499999999999996E-2</v>
      </c>
      <c r="AA577">
        <v>118</v>
      </c>
      <c r="AB577">
        <v>1</v>
      </c>
      <c r="AC577">
        <v>100</v>
      </c>
      <c r="AD577">
        <v>5</v>
      </c>
      <c r="AE577" s="7">
        <f t="shared" si="90"/>
        <v>22</v>
      </c>
      <c r="AF577" s="7">
        <f t="shared" si="91"/>
        <v>4</v>
      </c>
      <c r="AG577" s="7">
        <f t="shared" si="92"/>
        <v>2024</v>
      </c>
      <c r="AH577" s="8">
        <f t="shared" si="93"/>
        <v>23</v>
      </c>
      <c r="AI577" s="8">
        <f t="shared" si="94"/>
        <v>50</v>
      </c>
      <c r="AJ577" s="9">
        <f t="shared" si="95"/>
        <v>2350</v>
      </c>
      <c r="AK577" s="23">
        <f t="shared" si="96"/>
        <v>23</v>
      </c>
      <c r="AL577" s="8">
        <f t="shared" si="97"/>
        <v>23</v>
      </c>
      <c r="AM577" s="8">
        <f t="shared" si="99"/>
        <v>22</v>
      </c>
      <c r="AN577" s="10">
        <f t="shared" si="89"/>
        <v>45404</v>
      </c>
      <c r="AO577" s="10">
        <f t="shared" si="98"/>
        <v>45405</v>
      </c>
    </row>
    <row r="578" spans="1:41" x14ac:dyDescent="0.35">
      <c r="A578" s="1">
        <v>45404</v>
      </c>
      <c r="B578" s="2">
        <v>0.99652777777777779</v>
      </c>
      <c r="C578">
        <v>5.8</v>
      </c>
      <c r="D578">
        <v>5.8</v>
      </c>
      <c r="E578">
        <v>5.7</v>
      </c>
      <c r="F578">
        <v>94</v>
      </c>
      <c r="G578">
        <v>4.9000000000000004</v>
      </c>
      <c r="H578">
        <v>2.6</v>
      </c>
      <c r="I578" t="s">
        <v>0</v>
      </c>
      <c r="J578">
        <v>0.22</v>
      </c>
      <c r="K578">
        <v>6.1</v>
      </c>
      <c r="L578" t="s">
        <v>0</v>
      </c>
      <c r="M578">
        <v>5.0999999999999996</v>
      </c>
      <c r="N578">
        <v>5.8</v>
      </c>
      <c r="O578">
        <v>5.0999999999999996</v>
      </c>
      <c r="P578">
        <v>1002.5</v>
      </c>
      <c r="Q578">
        <v>0</v>
      </c>
      <c r="R578">
        <v>0</v>
      </c>
      <c r="S578">
        <v>4.3999999999999997E-2</v>
      </c>
      <c r="T578">
        <v>0</v>
      </c>
      <c r="U578">
        <v>20.5</v>
      </c>
      <c r="V578">
        <v>44</v>
      </c>
      <c r="W578">
        <v>7.8</v>
      </c>
      <c r="X578">
        <v>19.399999999999999</v>
      </c>
      <c r="Y578">
        <v>8.35</v>
      </c>
      <c r="Z578">
        <v>7.3499999999999996E-2</v>
      </c>
      <c r="AA578">
        <v>116</v>
      </c>
      <c r="AB578">
        <v>1</v>
      </c>
      <c r="AC578">
        <v>100</v>
      </c>
      <c r="AD578">
        <v>5</v>
      </c>
      <c r="AE578" s="7">
        <f t="shared" si="90"/>
        <v>22</v>
      </c>
      <c r="AF578" s="7">
        <f t="shared" si="91"/>
        <v>4</v>
      </c>
      <c r="AG578" s="7">
        <f t="shared" si="92"/>
        <v>2024</v>
      </c>
      <c r="AH578" s="8">
        <f t="shared" si="93"/>
        <v>23</v>
      </c>
      <c r="AI578" s="8">
        <f t="shared" si="94"/>
        <v>55</v>
      </c>
      <c r="AJ578" s="9">
        <f t="shared" si="95"/>
        <v>2355</v>
      </c>
      <c r="AK578" s="23">
        <f t="shared" si="96"/>
        <v>23</v>
      </c>
      <c r="AL578" s="8">
        <f t="shared" si="97"/>
        <v>23</v>
      </c>
      <c r="AM578" s="8">
        <f t="shared" si="99"/>
        <v>22</v>
      </c>
      <c r="AN578" s="10">
        <f t="shared" si="89"/>
        <v>45404</v>
      </c>
      <c r="AO578" s="10">
        <f t="shared" si="98"/>
        <v>45405</v>
      </c>
    </row>
    <row r="579" spans="1:41" x14ac:dyDescent="0.35">
      <c r="A579" s="1">
        <v>45405</v>
      </c>
      <c r="B579" s="2">
        <v>0</v>
      </c>
      <c r="C579">
        <v>5.8</v>
      </c>
      <c r="D579">
        <v>5.8</v>
      </c>
      <c r="E579">
        <v>5.8</v>
      </c>
      <c r="F579">
        <v>95</v>
      </c>
      <c r="G579">
        <v>5.0999999999999996</v>
      </c>
      <c r="H579">
        <v>2.6</v>
      </c>
      <c r="I579" t="s">
        <v>0</v>
      </c>
      <c r="J579">
        <v>0.22</v>
      </c>
      <c r="K579">
        <v>6.1</v>
      </c>
      <c r="L579" t="s">
        <v>0</v>
      </c>
      <c r="M579">
        <v>5.0999999999999996</v>
      </c>
      <c r="N579">
        <v>5.9</v>
      </c>
      <c r="O579">
        <v>5.2</v>
      </c>
      <c r="P579">
        <v>1002.4</v>
      </c>
      <c r="Q579">
        <v>0</v>
      </c>
      <c r="R579">
        <v>0</v>
      </c>
      <c r="S579">
        <v>4.2999999999999997E-2</v>
      </c>
      <c r="T579">
        <v>0</v>
      </c>
      <c r="U579">
        <v>20.5</v>
      </c>
      <c r="V579">
        <v>44</v>
      </c>
      <c r="W579">
        <v>7.8</v>
      </c>
      <c r="X579">
        <v>19.399999999999999</v>
      </c>
      <c r="Y579">
        <v>8.35</v>
      </c>
      <c r="Z579">
        <v>7.3499999999999996E-2</v>
      </c>
      <c r="AA579">
        <v>116</v>
      </c>
      <c r="AB579">
        <v>1</v>
      </c>
      <c r="AC579">
        <v>100</v>
      </c>
      <c r="AD579">
        <v>5</v>
      </c>
      <c r="AE579" s="7">
        <f t="shared" si="90"/>
        <v>23</v>
      </c>
      <c r="AF579" s="7">
        <f t="shared" si="91"/>
        <v>4</v>
      </c>
      <c r="AG579" s="7">
        <f t="shared" si="92"/>
        <v>2024</v>
      </c>
      <c r="AH579" s="8">
        <f t="shared" si="93"/>
        <v>0</v>
      </c>
      <c r="AI579" s="8">
        <f t="shared" si="94"/>
        <v>0</v>
      </c>
      <c r="AJ579" s="9">
        <f t="shared" si="95"/>
        <v>0</v>
      </c>
      <c r="AK579" s="23">
        <f t="shared" si="96"/>
        <v>-1</v>
      </c>
      <c r="AL579" s="8">
        <f t="shared" si="97"/>
        <v>0</v>
      </c>
      <c r="AM579" s="8">
        <f t="shared" si="99"/>
        <v>22</v>
      </c>
      <c r="AN579" s="10">
        <f t="shared" si="89"/>
        <v>45404</v>
      </c>
      <c r="AO579" s="10">
        <f t="shared" si="98"/>
        <v>45405</v>
      </c>
    </row>
    <row r="580" spans="1:41" x14ac:dyDescent="0.35">
      <c r="A580" s="1">
        <v>45405</v>
      </c>
      <c r="B580" s="2">
        <v>3.472222222222222E-3</v>
      </c>
      <c r="C580">
        <v>5.9</v>
      </c>
      <c r="D580">
        <v>5.9</v>
      </c>
      <c r="E580">
        <v>5.8</v>
      </c>
      <c r="F580">
        <v>95</v>
      </c>
      <c r="G580">
        <v>5.0999999999999996</v>
      </c>
      <c r="H580">
        <v>2.6</v>
      </c>
      <c r="I580" t="s">
        <v>0</v>
      </c>
      <c r="J580">
        <v>0.22</v>
      </c>
      <c r="K580">
        <v>5.2</v>
      </c>
      <c r="L580" t="s">
        <v>0</v>
      </c>
      <c r="M580">
        <v>5.2</v>
      </c>
      <c r="N580">
        <v>5.9</v>
      </c>
      <c r="O580">
        <v>5.2</v>
      </c>
      <c r="P580">
        <v>1002.4</v>
      </c>
      <c r="Q580">
        <v>0</v>
      </c>
      <c r="R580">
        <v>0</v>
      </c>
      <c r="S580">
        <v>4.2999999999999997E-2</v>
      </c>
      <c r="T580">
        <v>0</v>
      </c>
      <c r="U580">
        <v>20.5</v>
      </c>
      <c r="V580">
        <v>44</v>
      </c>
      <c r="W580">
        <v>7.8</v>
      </c>
      <c r="X580">
        <v>19.399999999999999</v>
      </c>
      <c r="Y580">
        <v>8.35</v>
      </c>
      <c r="Z580">
        <v>7.3499999999999996E-2</v>
      </c>
      <c r="AA580">
        <v>117</v>
      </c>
      <c r="AB580">
        <v>1</v>
      </c>
      <c r="AC580">
        <v>100</v>
      </c>
      <c r="AD580">
        <v>5</v>
      </c>
      <c r="AE580" s="7">
        <f t="shared" si="90"/>
        <v>23</v>
      </c>
      <c r="AF580" s="7">
        <f t="shared" si="91"/>
        <v>4</v>
      </c>
      <c r="AG580" s="7">
        <f t="shared" si="92"/>
        <v>2024</v>
      </c>
      <c r="AH580" s="8">
        <f t="shared" si="93"/>
        <v>0</v>
      </c>
      <c r="AI580" s="8">
        <f t="shared" si="94"/>
        <v>5</v>
      </c>
      <c r="AJ580" s="9">
        <f t="shared" si="95"/>
        <v>5</v>
      </c>
      <c r="AK580" s="23">
        <f t="shared" si="96"/>
        <v>0</v>
      </c>
      <c r="AL580" s="8">
        <f t="shared" si="97"/>
        <v>0</v>
      </c>
      <c r="AM580" s="8">
        <f t="shared" si="99"/>
        <v>23</v>
      </c>
      <c r="AN580" s="10">
        <f t="shared" ref="AN580:AN643" si="100">IF(AK580&lt;9,A580-1,A580)</f>
        <v>45404</v>
      </c>
      <c r="AO580" s="10">
        <f t="shared" si="98"/>
        <v>45405</v>
      </c>
    </row>
    <row r="581" spans="1:41" x14ac:dyDescent="0.35">
      <c r="A581" s="1">
        <v>45405</v>
      </c>
      <c r="B581" s="2">
        <v>6.9444444444444441E-3</v>
      </c>
      <c r="C581">
        <v>5.9</v>
      </c>
      <c r="D581">
        <v>5.9</v>
      </c>
      <c r="E581">
        <v>5.8</v>
      </c>
      <c r="F581">
        <v>94</v>
      </c>
      <c r="G581">
        <v>5</v>
      </c>
      <c r="H581">
        <v>2.6</v>
      </c>
      <c r="I581" t="s">
        <v>0</v>
      </c>
      <c r="J581">
        <v>0.22</v>
      </c>
      <c r="K581">
        <v>5.2</v>
      </c>
      <c r="L581" t="s">
        <v>6</v>
      </c>
      <c r="M581">
        <v>5.2</v>
      </c>
      <c r="N581">
        <v>5.9</v>
      </c>
      <c r="O581">
        <v>5.2</v>
      </c>
      <c r="P581">
        <v>1002.3</v>
      </c>
      <c r="Q581">
        <v>0</v>
      </c>
      <c r="R581">
        <v>0</v>
      </c>
      <c r="S581">
        <v>4.2999999999999997E-2</v>
      </c>
      <c r="T581">
        <v>0</v>
      </c>
      <c r="U581">
        <v>20.5</v>
      </c>
      <c r="V581">
        <v>44</v>
      </c>
      <c r="W581">
        <v>7.8</v>
      </c>
      <c r="X581">
        <v>19.399999999999999</v>
      </c>
      <c r="Y581">
        <v>8.35</v>
      </c>
      <c r="Z581">
        <v>7.3499999999999996E-2</v>
      </c>
      <c r="AA581">
        <v>117</v>
      </c>
      <c r="AB581">
        <v>1</v>
      </c>
      <c r="AC581">
        <v>100</v>
      </c>
      <c r="AD581">
        <v>5</v>
      </c>
      <c r="AE581" s="7">
        <f t="shared" ref="AE581:AE644" si="101">DAY(A581)</f>
        <v>23</v>
      </c>
      <c r="AF581" s="7">
        <f t="shared" ref="AF581:AF644" si="102">MONTH(A581)</f>
        <v>4</v>
      </c>
      <c r="AG581" s="7">
        <f t="shared" ref="AG581:AG644" si="103">YEAR(A581)</f>
        <v>2024</v>
      </c>
      <c r="AH581" s="8">
        <f t="shared" ref="AH581:AH644" si="104">HOUR(B581)</f>
        <v>0</v>
      </c>
      <c r="AI581" s="8">
        <f t="shared" ref="AI581:AI644" si="105">MINUTE(B581)</f>
        <v>10</v>
      </c>
      <c r="AJ581" s="9">
        <f t="shared" ref="AJ581:AJ644" si="106">(AH581*100)+AI581</f>
        <v>10</v>
      </c>
      <c r="AK581" s="23">
        <f t="shared" ref="AK581:AK644" si="107">IF(AI581=0,AH581-1,AH581)</f>
        <v>0</v>
      </c>
      <c r="AL581" s="8">
        <f t="shared" ref="AL581:AL644" si="108">IF(AK581=-1,0,AK581)</f>
        <v>0</v>
      </c>
      <c r="AM581" s="8">
        <f t="shared" si="99"/>
        <v>23</v>
      </c>
      <c r="AN581" s="10">
        <f t="shared" si="100"/>
        <v>45404</v>
      </c>
      <c r="AO581" s="10">
        <f t="shared" ref="AO581:AO644" si="109">AN581+1</f>
        <v>45405</v>
      </c>
    </row>
    <row r="582" spans="1:41" x14ac:dyDescent="0.35">
      <c r="A582" s="1">
        <v>45405</v>
      </c>
      <c r="B582" s="2">
        <v>1.0416666666666666E-2</v>
      </c>
      <c r="C582">
        <v>5.9</v>
      </c>
      <c r="D582">
        <v>5.9</v>
      </c>
      <c r="E582">
        <v>5.9</v>
      </c>
      <c r="F582">
        <v>95</v>
      </c>
      <c r="G582">
        <v>5.0999999999999996</v>
      </c>
      <c r="H582">
        <v>3.5</v>
      </c>
      <c r="I582" t="s">
        <v>0</v>
      </c>
      <c r="J582">
        <v>0.28999999999999998</v>
      </c>
      <c r="K582">
        <v>7.8</v>
      </c>
      <c r="L582" t="s">
        <v>0</v>
      </c>
      <c r="M582">
        <v>4.5999999999999996</v>
      </c>
      <c r="N582">
        <v>5.9</v>
      </c>
      <c r="O582">
        <v>4.7</v>
      </c>
      <c r="P582">
        <v>1002.3</v>
      </c>
      <c r="Q582">
        <v>0</v>
      </c>
      <c r="R582">
        <v>0</v>
      </c>
      <c r="S582">
        <v>4.2999999999999997E-2</v>
      </c>
      <c r="T582">
        <v>0</v>
      </c>
      <c r="U582">
        <v>20.5</v>
      </c>
      <c r="V582">
        <v>44</v>
      </c>
      <c r="W582">
        <v>7.8</v>
      </c>
      <c r="X582">
        <v>19.399999999999999</v>
      </c>
      <c r="Y582">
        <v>8.35</v>
      </c>
      <c r="Z582">
        <v>7.3499999999999996E-2</v>
      </c>
      <c r="AA582">
        <v>117</v>
      </c>
      <c r="AB582">
        <v>1</v>
      </c>
      <c r="AC582">
        <v>100</v>
      </c>
      <c r="AD582">
        <v>5</v>
      </c>
      <c r="AE582" s="7">
        <f t="shared" si="101"/>
        <v>23</v>
      </c>
      <c r="AF582" s="7">
        <f t="shared" si="102"/>
        <v>4</v>
      </c>
      <c r="AG582" s="7">
        <f t="shared" si="103"/>
        <v>2024</v>
      </c>
      <c r="AH582" s="8">
        <f t="shared" si="104"/>
        <v>0</v>
      </c>
      <c r="AI582" s="8">
        <f t="shared" si="105"/>
        <v>15</v>
      </c>
      <c r="AJ582" s="9">
        <f t="shared" si="106"/>
        <v>15</v>
      </c>
      <c r="AK582" s="23">
        <f t="shared" si="107"/>
        <v>0</v>
      </c>
      <c r="AL582" s="8">
        <f t="shared" si="108"/>
        <v>0</v>
      </c>
      <c r="AM582" s="8">
        <f t="shared" si="99"/>
        <v>23</v>
      </c>
      <c r="AN582" s="10">
        <f t="shared" si="100"/>
        <v>45404</v>
      </c>
      <c r="AO582" s="10">
        <f t="shared" si="109"/>
        <v>45405</v>
      </c>
    </row>
    <row r="583" spans="1:41" x14ac:dyDescent="0.35">
      <c r="A583" s="1">
        <v>45405</v>
      </c>
      <c r="B583" s="2">
        <v>1.3888888888888888E-2</v>
      </c>
      <c r="C583">
        <v>5.9</v>
      </c>
      <c r="D583">
        <v>5.9</v>
      </c>
      <c r="E583">
        <v>5.9</v>
      </c>
      <c r="F583">
        <v>95</v>
      </c>
      <c r="G583">
        <v>5.2</v>
      </c>
      <c r="H583">
        <v>4.3</v>
      </c>
      <c r="I583" t="s">
        <v>0</v>
      </c>
      <c r="J583">
        <v>0.36</v>
      </c>
      <c r="K583">
        <v>7.8</v>
      </c>
      <c r="L583" t="s">
        <v>0</v>
      </c>
      <c r="M583">
        <v>4.2</v>
      </c>
      <c r="N583">
        <v>6</v>
      </c>
      <c r="O583">
        <v>4.3</v>
      </c>
      <c r="P583">
        <v>1002.3</v>
      </c>
      <c r="Q583">
        <v>0</v>
      </c>
      <c r="R583">
        <v>0</v>
      </c>
      <c r="S583">
        <v>4.2999999999999997E-2</v>
      </c>
      <c r="T583">
        <v>0</v>
      </c>
      <c r="U583">
        <v>20.5</v>
      </c>
      <c r="V583">
        <v>44</v>
      </c>
      <c r="W583">
        <v>7.8</v>
      </c>
      <c r="X583">
        <v>19.399999999999999</v>
      </c>
      <c r="Y583">
        <v>8.35</v>
      </c>
      <c r="Z583">
        <v>7.3499999999999996E-2</v>
      </c>
      <c r="AA583">
        <v>116</v>
      </c>
      <c r="AB583">
        <v>1</v>
      </c>
      <c r="AC583">
        <v>100</v>
      </c>
      <c r="AD583">
        <v>5</v>
      </c>
      <c r="AE583" s="7">
        <f t="shared" si="101"/>
        <v>23</v>
      </c>
      <c r="AF583" s="7">
        <f t="shared" si="102"/>
        <v>4</v>
      </c>
      <c r="AG583" s="7">
        <f t="shared" si="103"/>
        <v>2024</v>
      </c>
      <c r="AH583" s="8">
        <f t="shared" si="104"/>
        <v>0</v>
      </c>
      <c r="AI583" s="8">
        <f t="shared" si="105"/>
        <v>20</v>
      </c>
      <c r="AJ583" s="9">
        <f t="shared" si="106"/>
        <v>20</v>
      </c>
      <c r="AK583" s="23">
        <f t="shared" si="107"/>
        <v>0</v>
      </c>
      <c r="AL583" s="8">
        <f t="shared" si="108"/>
        <v>0</v>
      </c>
      <c r="AM583" s="8">
        <f t="shared" si="99"/>
        <v>23</v>
      </c>
      <c r="AN583" s="10">
        <f t="shared" si="100"/>
        <v>45404</v>
      </c>
      <c r="AO583" s="10">
        <f t="shared" si="109"/>
        <v>45405</v>
      </c>
    </row>
    <row r="584" spans="1:41" x14ac:dyDescent="0.35">
      <c r="A584" s="1">
        <v>45405</v>
      </c>
      <c r="B584" s="2">
        <v>1.7361111111111112E-2</v>
      </c>
      <c r="C584">
        <v>5.9</v>
      </c>
      <c r="D584">
        <v>6</v>
      </c>
      <c r="E584">
        <v>5.9</v>
      </c>
      <c r="F584">
        <v>94</v>
      </c>
      <c r="G584">
        <v>5.0999999999999996</v>
      </c>
      <c r="H584">
        <v>4.3</v>
      </c>
      <c r="I584" t="s">
        <v>0</v>
      </c>
      <c r="J584">
        <v>0.36</v>
      </c>
      <c r="K584">
        <v>7.8</v>
      </c>
      <c r="L584" t="s">
        <v>1</v>
      </c>
      <c r="M584">
        <v>4.2</v>
      </c>
      <c r="N584">
        <v>6</v>
      </c>
      <c r="O584">
        <v>4.3</v>
      </c>
      <c r="P584">
        <v>1002.3</v>
      </c>
      <c r="Q584">
        <v>0</v>
      </c>
      <c r="R584">
        <v>0</v>
      </c>
      <c r="S584">
        <v>4.2999999999999997E-2</v>
      </c>
      <c r="T584">
        <v>0</v>
      </c>
      <c r="U584">
        <v>20.399999999999999</v>
      </c>
      <c r="V584">
        <v>44</v>
      </c>
      <c r="W584">
        <v>7.7</v>
      </c>
      <c r="X584">
        <v>19.3</v>
      </c>
      <c r="Y584">
        <v>8.35</v>
      </c>
      <c r="Z584">
        <v>7.3499999999999996E-2</v>
      </c>
      <c r="AA584">
        <v>117</v>
      </c>
      <c r="AB584">
        <v>1</v>
      </c>
      <c r="AC584">
        <v>100</v>
      </c>
      <c r="AD584">
        <v>5</v>
      </c>
      <c r="AE584" s="7">
        <f t="shared" si="101"/>
        <v>23</v>
      </c>
      <c r="AF584" s="7">
        <f t="shared" si="102"/>
        <v>4</v>
      </c>
      <c r="AG584" s="7">
        <f t="shared" si="103"/>
        <v>2024</v>
      </c>
      <c r="AH584" s="8">
        <f t="shared" si="104"/>
        <v>0</v>
      </c>
      <c r="AI584" s="8">
        <f t="shared" si="105"/>
        <v>25</v>
      </c>
      <c r="AJ584" s="9">
        <f t="shared" si="106"/>
        <v>25</v>
      </c>
      <c r="AK584" s="23">
        <f t="shared" si="107"/>
        <v>0</v>
      </c>
      <c r="AL584" s="8">
        <f t="shared" si="108"/>
        <v>0</v>
      </c>
      <c r="AM584" s="8">
        <f t="shared" si="99"/>
        <v>23</v>
      </c>
      <c r="AN584" s="10">
        <f t="shared" si="100"/>
        <v>45404</v>
      </c>
      <c r="AO584" s="10">
        <f t="shared" si="109"/>
        <v>45405</v>
      </c>
    </row>
    <row r="585" spans="1:41" x14ac:dyDescent="0.35">
      <c r="A585" s="1">
        <v>45405</v>
      </c>
      <c r="B585" s="2">
        <v>2.0833333333333332E-2</v>
      </c>
      <c r="C585">
        <v>6</v>
      </c>
      <c r="D585">
        <v>6</v>
      </c>
      <c r="E585">
        <v>5.9</v>
      </c>
      <c r="F585">
        <v>94</v>
      </c>
      <c r="G585">
        <v>5.0999999999999996</v>
      </c>
      <c r="H585">
        <v>4.3</v>
      </c>
      <c r="I585" t="s">
        <v>0</v>
      </c>
      <c r="J585">
        <v>0.36</v>
      </c>
      <c r="K585">
        <v>7</v>
      </c>
      <c r="L585" t="s">
        <v>0</v>
      </c>
      <c r="M585">
        <v>4.3</v>
      </c>
      <c r="N585">
        <v>6.1</v>
      </c>
      <c r="O585">
        <v>4.4000000000000004</v>
      </c>
      <c r="P585">
        <v>1002.2</v>
      </c>
      <c r="Q585">
        <v>0</v>
      </c>
      <c r="R585">
        <v>0</v>
      </c>
      <c r="S585">
        <v>4.2999999999999997E-2</v>
      </c>
      <c r="T585">
        <v>0</v>
      </c>
      <c r="U585">
        <v>20.399999999999999</v>
      </c>
      <c r="V585">
        <v>44</v>
      </c>
      <c r="W585">
        <v>7.7</v>
      </c>
      <c r="X585">
        <v>19.3</v>
      </c>
      <c r="Y585">
        <v>8.35</v>
      </c>
      <c r="Z585">
        <v>7.3499999999999996E-2</v>
      </c>
      <c r="AA585">
        <v>117</v>
      </c>
      <c r="AB585">
        <v>1</v>
      </c>
      <c r="AC585">
        <v>100</v>
      </c>
      <c r="AD585">
        <v>5</v>
      </c>
      <c r="AE585" s="7">
        <f t="shared" si="101"/>
        <v>23</v>
      </c>
      <c r="AF585" s="7">
        <f t="shared" si="102"/>
        <v>4</v>
      </c>
      <c r="AG585" s="7">
        <f t="shared" si="103"/>
        <v>2024</v>
      </c>
      <c r="AH585" s="8">
        <f t="shared" si="104"/>
        <v>0</v>
      </c>
      <c r="AI585" s="8">
        <f t="shared" si="105"/>
        <v>30</v>
      </c>
      <c r="AJ585" s="9">
        <f t="shared" si="106"/>
        <v>30</v>
      </c>
      <c r="AK585" s="23">
        <f t="shared" si="107"/>
        <v>0</v>
      </c>
      <c r="AL585" s="8">
        <f t="shared" si="108"/>
        <v>0</v>
      </c>
      <c r="AM585" s="8">
        <f t="shared" si="99"/>
        <v>23</v>
      </c>
      <c r="AN585" s="10">
        <f t="shared" si="100"/>
        <v>45404</v>
      </c>
      <c r="AO585" s="10">
        <f t="shared" si="109"/>
        <v>45405</v>
      </c>
    </row>
    <row r="586" spans="1:41" x14ac:dyDescent="0.35">
      <c r="A586" s="1">
        <v>45405</v>
      </c>
      <c r="B586" s="2">
        <v>2.4305555555555556E-2</v>
      </c>
      <c r="C586">
        <v>6.1</v>
      </c>
      <c r="D586">
        <v>6.1</v>
      </c>
      <c r="E586">
        <v>6</v>
      </c>
      <c r="F586">
        <v>94</v>
      </c>
      <c r="G586">
        <v>5.2</v>
      </c>
      <c r="H586">
        <v>4.3</v>
      </c>
      <c r="I586" t="s">
        <v>0</v>
      </c>
      <c r="J586">
        <v>0.36</v>
      </c>
      <c r="K586">
        <v>7</v>
      </c>
      <c r="L586" t="s">
        <v>5</v>
      </c>
      <c r="M586">
        <v>4.4000000000000004</v>
      </c>
      <c r="N586">
        <v>6.2</v>
      </c>
      <c r="O586">
        <v>4.5</v>
      </c>
      <c r="P586">
        <v>1002.1</v>
      </c>
      <c r="Q586">
        <v>0</v>
      </c>
      <c r="R586">
        <v>0</v>
      </c>
      <c r="S586">
        <v>4.2000000000000003E-2</v>
      </c>
      <c r="T586">
        <v>0</v>
      </c>
      <c r="U586">
        <v>20.399999999999999</v>
      </c>
      <c r="V586">
        <v>44</v>
      </c>
      <c r="W586">
        <v>7.7</v>
      </c>
      <c r="X586">
        <v>19.3</v>
      </c>
      <c r="Y586">
        <v>8.35</v>
      </c>
      <c r="Z586">
        <v>7.3499999999999996E-2</v>
      </c>
      <c r="AA586">
        <v>117</v>
      </c>
      <c r="AB586">
        <v>1</v>
      </c>
      <c r="AC586">
        <v>100</v>
      </c>
      <c r="AD586">
        <v>5</v>
      </c>
      <c r="AE586" s="7">
        <f t="shared" si="101"/>
        <v>23</v>
      </c>
      <c r="AF586" s="7">
        <f t="shared" si="102"/>
        <v>4</v>
      </c>
      <c r="AG586" s="7">
        <f t="shared" si="103"/>
        <v>2024</v>
      </c>
      <c r="AH586" s="8">
        <f t="shared" si="104"/>
        <v>0</v>
      </c>
      <c r="AI586" s="8">
        <f t="shared" si="105"/>
        <v>35</v>
      </c>
      <c r="AJ586" s="9">
        <f t="shared" si="106"/>
        <v>35</v>
      </c>
      <c r="AK586" s="23">
        <f t="shared" si="107"/>
        <v>0</v>
      </c>
      <c r="AL586" s="8">
        <f t="shared" si="108"/>
        <v>0</v>
      </c>
      <c r="AM586" s="8">
        <f t="shared" si="99"/>
        <v>23</v>
      </c>
      <c r="AN586" s="10">
        <f t="shared" si="100"/>
        <v>45404</v>
      </c>
      <c r="AO586" s="10">
        <f t="shared" si="109"/>
        <v>45405</v>
      </c>
    </row>
    <row r="587" spans="1:41" x14ac:dyDescent="0.35">
      <c r="A587" s="1">
        <v>45405</v>
      </c>
      <c r="B587" s="2">
        <v>2.7777777777777776E-2</v>
      </c>
      <c r="C587">
        <v>6.2</v>
      </c>
      <c r="D587">
        <v>6.2</v>
      </c>
      <c r="E587">
        <v>6.1</v>
      </c>
      <c r="F587">
        <v>94</v>
      </c>
      <c r="G587">
        <v>5.3</v>
      </c>
      <c r="H587">
        <v>3.5</v>
      </c>
      <c r="I587" t="s">
        <v>0</v>
      </c>
      <c r="J587">
        <v>0.28999999999999998</v>
      </c>
      <c r="K587">
        <v>7</v>
      </c>
      <c r="L587" t="s">
        <v>0</v>
      </c>
      <c r="M587">
        <v>4.9000000000000004</v>
      </c>
      <c r="N587">
        <v>6.2</v>
      </c>
      <c r="O587">
        <v>5</v>
      </c>
      <c r="P587">
        <v>1002</v>
      </c>
      <c r="Q587">
        <v>0</v>
      </c>
      <c r="R587">
        <v>0</v>
      </c>
      <c r="S587">
        <v>4.2000000000000003E-2</v>
      </c>
      <c r="T587">
        <v>0</v>
      </c>
      <c r="U587">
        <v>20.399999999999999</v>
      </c>
      <c r="V587">
        <v>44</v>
      </c>
      <c r="W587">
        <v>7.7</v>
      </c>
      <c r="X587">
        <v>19.3</v>
      </c>
      <c r="Y587">
        <v>8.35</v>
      </c>
      <c r="Z587">
        <v>7.3499999999999996E-2</v>
      </c>
      <c r="AA587">
        <v>117</v>
      </c>
      <c r="AB587">
        <v>1</v>
      </c>
      <c r="AC587">
        <v>100</v>
      </c>
      <c r="AD587">
        <v>5</v>
      </c>
      <c r="AE587" s="7">
        <f t="shared" si="101"/>
        <v>23</v>
      </c>
      <c r="AF587" s="7">
        <f t="shared" si="102"/>
        <v>4</v>
      </c>
      <c r="AG587" s="7">
        <f t="shared" si="103"/>
        <v>2024</v>
      </c>
      <c r="AH587" s="8">
        <f t="shared" si="104"/>
        <v>0</v>
      </c>
      <c r="AI587" s="8">
        <f t="shared" si="105"/>
        <v>40</v>
      </c>
      <c r="AJ587" s="9">
        <f t="shared" si="106"/>
        <v>40</v>
      </c>
      <c r="AK587" s="23">
        <f t="shared" si="107"/>
        <v>0</v>
      </c>
      <c r="AL587" s="8">
        <f t="shared" si="108"/>
        <v>0</v>
      </c>
      <c r="AM587" s="8">
        <f t="shared" si="99"/>
        <v>23</v>
      </c>
      <c r="AN587" s="10">
        <f t="shared" si="100"/>
        <v>45404</v>
      </c>
      <c r="AO587" s="10">
        <f t="shared" si="109"/>
        <v>45405</v>
      </c>
    </row>
    <row r="588" spans="1:41" x14ac:dyDescent="0.35">
      <c r="A588" s="1">
        <v>45405</v>
      </c>
      <c r="B588" s="2">
        <v>3.125E-2</v>
      </c>
      <c r="C588">
        <v>6.2</v>
      </c>
      <c r="D588">
        <v>6.2</v>
      </c>
      <c r="E588">
        <v>6.2</v>
      </c>
      <c r="F588">
        <v>94</v>
      </c>
      <c r="G588">
        <v>5.3</v>
      </c>
      <c r="H588">
        <v>3.5</v>
      </c>
      <c r="I588" t="s">
        <v>0</v>
      </c>
      <c r="J588">
        <v>0.28999999999999998</v>
      </c>
      <c r="K588">
        <v>6.1</v>
      </c>
      <c r="L588" t="s">
        <v>0</v>
      </c>
      <c r="M588">
        <v>5</v>
      </c>
      <c r="N588">
        <v>6.3</v>
      </c>
      <c r="O588">
        <v>5.0999999999999996</v>
      </c>
      <c r="P588">
        <v>1002</v>
      </c>
      <c r="Q588">
        <v>0</v>
      </c>
      <c r="R588">
        <v>0</v>
      </c>
      <c r="S588">
        <v>4.2000000000000003E-2</v>
      </c>
      <c r="T588">
        <v>0</v>
      </c>
      <c r="U588">
        <v>20.399999999999999</v>
      </c>
      <c r="V588">
        <v>44</v>
      </c>
      <c r="W588">
        <v>7.7</v>
      </c>
      <c r="X588">
        <v>19.3</v>
      </c>
      <c r="Y588">
        <v>8.35</v>
      </c>
      <c r="Z588">
        <v>7.3499999999999996E-2</v>
      </c>
      <c r="AA588">
        <v>117</v>
      </c>
      <c r="AB588">
        <v>1</v>
      </c>
      <c r="AC588">
        <v>100</v>
      </c>
      <c r="AD588">
        <v>5</v>
      </c>
      <c r="AE588" s="7">
        <f t="shared" si="101"/>
        <v>23</v>
      </c>
      <c r="AF588" s="7">
        <f t="shared" si="102"/>
        <v>4</v>
      </c>
      <c r="AG588" s="7">
        <f t="shared" si="103"/>
        <v>2024</v>
      </c>
      <c r="AH588" s="8">
        <f t="shared" si="104"/>
        <v>0</v>
      </c>
      <c r="AI588" s="8">
        <f t="shared" si="105"/>
        <v>45</v>
      </c>
      <c r="AJ588" s="9">
        <f t="shared" si="106"/>
        <v>45</v>
      </c>
      <c r="AK588" s="23">
        <f t="shared" si="107"/>
        <v>0</v>
      </c>
      <c r="AL588" s="8">
        <f t="shared" si="108"/>
        <v>0</v>
      </c>
      <c r="AM588" s="8">
        <f t="shared" si="99"/>
        <v>23</v>
      </c>
      <c r="AN588" s="10">
        <f t="shared" si="100"/>
        <v>45404</v>
      </c>
      <c r="AO588" s="10">
        <f t="shared" si="109"/>
        <v>45405</v>
      </c>
    </row>
    <row r="589" spans="1:41" x14ac:dyDescent="0.35">
      <c r="A589" s="1">
        <v>45405</v>
      </c>
      <c r="B589" s="2">
        <v>3.4722222222222224E-2</v>
      </c>
      <c r="C589">
        <v>6.3</v>
      </c>
      <c r="D589">
        <v>6.3</v>
      </c>
      <c r="E589">
        <v>6.2</v>
      </c>
      <c r="F589">
        <v>94</v>
      </c>
      <c r="G589">
        <v>5.4</v>
      </c>
      <c r="H589">
        <v>4.3</v>
      </c>
      <c r="I589" t="s">
        <v>0</v>
      </c>
      <c r="J589">
        <v>0.36</v>
      </c>
      <c r="K589">
        <v>7</v>
      </c>
      <c r="L589" t="s">
        <v>0</v>
      </c>
      <c r="M589">
        <v>4.7</v>
      </c>
      <c r="N589">
        <v>6.3</v>
      </c>
      <c r="O589">
        <v>4.7</v>
      </c>
      <c r="P589">
        <v>1002</v>
      </c>
      <c r="Q589">
        <v>0</v>
      </c>
      <c r="R589">
        <v>0</v>
      </c>
      <c r="S589">
        <v>4.2000000000000003E-2</v>
      </c>
      <c r="T589">
        <v>0</v>
      </c>
      <c r="U589">
        <v>20.399999999999999</v>
      </c>
      <c r="V589">
        <v>44</v>
      </c>
      <c r="W589">
        <v>7.7</v>
      </c>
      <c r="X589">
        <v>19.3</v>
      </c>
      <c r="Y589">
        <v>8.35</v>
      </c>
      <c r="Z589">
        <v>7.3499999999999996E-2</v>
      </c>
      <c r="AA589">
        <v>117</v>
      </c>
      <c r="AB589">
        <v>1</v>
      </c>
      <c r="AC589">
        <v>100</v>
      </c>
      <c r="AD589">
        <v>5</v>
      </c>
      <c r="AE589" s="7">
        <f t="shared" si="101"/>
        <v>23</v>
      </c>
      <c r="AF589" s="7">
        <f t="shared" si="102"/>
        <v>4</v>
      </c>
      <c r="AG589" s="7">
        <f t="shared" si="103"/>
        <v>2024</v>
      </c>
      <c r="AH589" s="8">
        <f t="shared" si="104"/>
        <v>0</v>
      </c>
      <c r="AI589" s="8">
        <f t="shared" si="105"/>
        <v>50</v>
      </c>
      <c r="AJ589" s="9">
        <f t="shared" si="106"/>
        <v>50</v>
      </c>
      <c r="AK589" s="23">
        <f t="shared" si="107"/>
        <v>0</v>
      </c>
      <c r="AL589" s="8">
        <f t="shared" si="108"/>
        <v>0</v>
      </c>
      <c r="AM589" s="8">
        <f t="shared" si="99"/>
        <v>23</v>
      </c>
      <c r="AN589" s="10">
        <f t="shared" si="100"/>
        <v>45404</v>
      </c>
      <c r="AO589" s="10">
        <f t="shared" si="109"/>
        <v>45405</v>
      </c>
    </row>
    <row r="590" spans="1:41" x14ac:dyDescent="0.35">
      <c r="A590" s="1">
        <v>45405</v>
      </c>
      <c r="B590" s="2">
        <v>3.8194444444444441E-2</v>
      </c>
      <c r="C590">
        <v>6.3</v>
      </c>
      <c r="D590">
        <v>6.3</v>
      </c>
      <c r="E590">
        <v>6.3</v>
      </c>
      <c r="F590">
        <v>94</v>
      </c>
      <c r="G590">
        <v>5.4</v>
      </c>
      <c r="H590">
        <v>4.3</v>
      </c>
      <c r="I590" t="s">
        <v>0</v>
      </c>
      <c r="J590">
        <v>0.36</v>
      </c>
      <c r="K590">
        <v>8.6999999999999993</v>
      </c>
      <c r="L590" t="s">
        <v>0</v>
      </c>
      <c r="M590">
        <v>4.7</v>
      </c>
      <c r="N590">
        <v>6.4</v>
      </c>
      <c r="O590">
        <v>4.8</v>
      </c>
      <c r="P590">
        <v>1001.9</v>
      </c>
      <c r="Q590">
        <v>0</v>
      </c>
      <c r="R590">
        <v>0</v>
      </c>
      <c r="S590">
        <v>4.2000000000000003E-2</v>
      </c>
      <c r="T590">
        <v>0</v>
      </c>
      <c r="U590">
        <v>20.399999999999999</v>
      </c>
      <c r="V590">
        <v>44</v>
      </c>
      <c r="W590">
        <v>7.7</v>
      </c>
      <c r="X590">
        <v>19.3</v>
      </c>
      <c r="Y590">
        <v>8.35</v>
      </c>
      <c r="Z590">
        <v>7.3499999999999996E-2</v>
      </c>
      <c r="AA590">
        <v>117</v>
      </c>
      <c r="AB590">
        <v>1</v>
      </c>
      <c r="AC590">
        <v>100</v>
      </c>
      <c r="AD590">
        <v>5</v>
      </c>
      <c r="AE590" s="7">
        <f t="shared" si="101"/>
        <v>23</v>
      </c>
      <c r="AF590" s="7">
        <f t="shared" si="102"/>
        <v>4</v>
      </c>
      <c r="AG590" s="7">
        <f t="shared" si="103"/>
        <v>2024</v>
      </c>
      <c r="AH590" s="8">
        <f t="shared" si="104"/>
        <v>0</v>
      </c>
      <c r="AI590" s="8">
        <f t="shared" si="105"/>
        <v>55</v>
      </c>
      <c r="AJ590" s="9">
        <f t="shared" si="106"/>
        <v>55</v>
      </c>
      <c r="AK590" s="23">
        <f t="shared" si="107"/>
        <v>0</v>
      </c>
      <c r="AL590" s="8">
        <f t="shared" si="108"/>
        <v>0</v>
      </c>
      <c r="AM590" s="8">
        <f t="shared" si="99"/>
        <v>23</v>
      </c>
      <c r="AN590" s="10">
        <f t="shared" si="100"/>
        <v>45404</v>
      </c>
      <c r="AO590" s="10">
        <f t="shared" si="109"/>
        <v>45405</v>
      </c>
    </row>
    <row r="591" spans="1:41" x14ac:dyDescent="0.35">
      <c r="A591" s="1">
        <v>45405</v>
      </c>
      <c r="B591" s="2">
        <v>4.1666666666666664E-2</v>
      </c>
      <c r="C591">
        <v>6.3</v>
      </c>
      <c r="D591">
        <v>6.3</v>
      </c>
      <c r="E591">
        <v>6.3</v>
      </c>
      <c r="F591">
        <v>93</v>
      </c>
      <c r="G591">
        <v>5.3</v>
      </c>
      <c r="H591">
        <v>3.5</v>
      </c>
      <c r="I591" t="s">
        <v>0</v>
      </c>
      <c r="J591">
        <v>0.28999999999999998</v>
      </c>
      <c r="K591">
        <v>6.1</v>
      </c>
      <c r="L591" t="s">
        <v>0</v>
      </c>
      <c r="M591">
        <v>5.0999999999999996</v>
      </c>
      <c r="N591">
        <v>6.4</v>
      </c>
      <c r="O591">
        <v>5.2</v>
      </c>
      <c r="P591">
        <v>1001.8</v>
      </c>
      <c r="Q591">
        <v>0</v>
      </c>
      <c r="R591">
        <v>0</v>
      </c>
      <c r="S591">
        <v>4.2000000000000003E-2</v>
      </c>
      <c r="T591">
        <v>0</v>
      </c>
      <c r="U591">
        <v>20.399999999999999</v>
      </c>
      <c r="V591">
        <v>44</v>
      </c>
      <c r="W591">
        <v>7.7</v>
      </c>
      <c r="X591">
        <v>19.3</v>
      </c>
      <c r="Y591">
        <v>8.35</v>
      </c>
      <c r="Z591">
        <v>7.3499999999999996E-2</v>
      </c>
      <c r="AA591">
        <v>117</v>
      </c>
      <c r="AB591">
        <v>1</v>
      </c>
      <c r="AC591">
        <v>100</v>
      </c>
      <c r="AD591">
        <v>5</v>
      </c>
      <c r="AE591" s="7">
        <f t="shared" si="101"/>
        <v>23</v>
      </c>
      <c r="AF591" s="7">
        <f t="shared" si="102"/>
        <v>4</v>
      </c>
      <c r="AG591" s="7">
        <f t="shared" si="103"/>
        <v>2024</v>
      </c>
      <c r="AH591" s="8">
        <f t="shared" si="104"/>
        <v>1</v>
      </c>
      <c r="AI591" s="8">
        <f t="shared" si="105"/>
        <v>0</v>
      </c>
      <c r="AJ591" s="9">
        <f t="shared" si="106"/>
        <v>100</v>
      </c>
      <c r="AK591" s="23">
        <f t="shared" si="107"/>
        <v>0</v>
      </c>
      <c r="AL591" s="8">
        <f t="shared" si="108"/>
        <v>0</v>
      </c>
      <c r="AM591" s="8">
        <f t="shared" si="99"/>
        <v>23</v>
      </c>
      <c r="AN591" s="10">
        <f t="shared" si="100"/>
        <v>45404</v>
      </c>
      <c r="AO591" s="10">
        <f t="shared" si="109"/>
        <v>45405</v>
      </c>
    </row>
    <row r="592" spans="1:41" x14ac:dyDescent="0.35">
      <c r="A592" s="1">
        <v>45405</v>
      </c>
      <c r="B592" s="2">
        <v>4.5138888888888888E-2</v>
      </c>
      <c r="C592">
        <v>6.3</v>
      </c>
      <c r="D592">
        <v>6.3</v>
      </c>
      <c r="E592">
        <v>6.3</v>
      </c>
      <c r="F592">
        <v>93</v>
      </c>
      <c r="G592">
        <v>5.2</v>
      </c>
      <c r="H592">
        <v>4.3</v>
      </c>
      <c r="I592" t="s">
        <v>0</v>
      </c>
      <c r="J592">
        <v>0.36</v>
      </c>
      <c r="K592">
        <v>7</v>
      </c>
      <c r="L592" t="s">
        <v>0</v>
      </c>
      <c r="M592">
        <v>4.7</v>
      </c>
      <c r="N592">
        <v>6.3</v>
      </c>
      <c r="O592">
        <v>4.7</v>
      </c>
      <c r="P592">
        <v>1001.8</v>
      </c>
      <c r="Q592">
        <v>0</v>
      </c>
      <c r="R592">
        <v>0</v>
      </c>
      <c r="S592">
        <v>4.2000000000000003E-2</v>
      </c>
      <c r="T592">
        <v>0</v>
      </c>
      <c r="U592">
        <v>20.3</v>
      </c>
      <c r="V592">
        <v>44</v>
      </c>
      <c r="W592">
        <v>7.7</v>
      </c>
      <c r="X592">
        <v>19.2</v>
      </c>
      <c r="Y592">
        <v>8.35</v>
      </c>
      <c r="Z592">
        <v>7.3499999999999996E-2</v>
      </c>
      <c r="AA592">
        <v>117</v>
      </c>
      <c r="AB592">
        <v>1</v>
      </c>
      <c r="AC592">
        <v>100</v>
      </c>
      <c r="AD592">
        <v>5</v>
      </c>
      <c r="AE592" s="7">
        <f t="shared" si="101"/>
        <v>23</v>
      </c>
      <c r="AF592" s="7">
        <f t="shared" si="102"/>
        <v>4</v>
      </c>
      <c r="AG592" s="7">
        <f t="shared" si="103"/>
        <v>2024</v>
      </c>
      <c r="AH592" s="8">
        <f t="shared" si="104"/>
        <v>1</v>
      </c>
      <c r="AI592" s="8">
        <f t="shared" si="105"/>
        <v>5</v>
      </c>
      <c r="AJ592" s="9">
        <f t="shared" si="106"/>
        <v>105</v>
      </c>
      <c r="AK592" s="23">
        <f t="shared" si="107"/>
        <v>1</v>
      </c>
      <c r="AL592" s="8">
        <f t="shared" si="108"/>
        <v>1</v>
      </c>
      <c r="AM592" s="8">
        <f t="shared" si="99"/>
        <v>23</v>
      </c>
      <c r="AN592" s="10">
        <f t="shared" si="100"/>
        <v>45404</v>
      </c>
      <c r="AO592" s="10">
        <f t="shared" si="109"/>
        <v>45405</v>
      </c>
    </row>
    <row r="593" spans="1:41" x14ac:dyDescent="0.35">
      <c r="A593" s="1">
        <v>45405</v>
      </c>
      <c r="B593" s="2">
        <v>4.8611111111111112E-2</v>
      </c>
      <c r="C593">
        <v>6.3</v>
      </c>
      <c r="D593">
        <v>6.3</v>
      </c>
      <c r="E593">
        <v>6.3</v>
      </c>
      <c r="F593">
        <v>93</v>
      </c>
      <c r="G593">
        <v>5.2</v>
      </c>
      <c r="H593">
        <v>3.5</v>
      </c>
      <c r="I593" t="s">
        <v>0</v>
      </c>
      <c r="J593">
        <v>0.28999999999999998</v>
      </c>
      <c r="K593">
        <v>6.1</v>
      </c>
      <c r="L593" t="s">
        <v>0</v>
      </c>
      <c r="M593">
        <v>5.0999999999999996</v>
      </c>
      <c r="N593">
        <v>6.3</v>
      </c>
      <c r="O593">
        <v>5.0999999999999996</v>
      </c>
      <c r="P593">
        <v>1001.8</v>
      </c>
      <c r="Q593">
        <v>0</v>
      </c>
      <c r="R593">
        <v>0</v>
      </c>
      <c r="S593">
        <v>4.2000000000000003E-2</v>
      </c>
      <c r="T593">
        <v>0</v>
      </c>
      <c r="U593">
        <v>20.3</v>
      </c>
      <c r="V593">
        <v>43</v>
      </c>
      <c r="W593">
        <v>7.3</v>
      </c>
      <c r="X593">
        <v>19.2</v>
      </c>
      <c r="Y593">
        <v>8.25</v>
      </c>
      <c r="Z593">
        <v>7.3499999999999996E-2</v>
      </c>
      <c r="AA593">
        <v>117</v>
      </c>
      <c r="AB593">
        <v>1</v>
      </c>
      <c r="AC593">
        <v>100</v>
      </c>
      <c r="AD593">
        <v>5</v>
      </c>
      <c r="AE593" s="7">
        <f t="shared" si="101"/>
        <v>23</v>
      </c>
      <c r="AF593" s="7">
        <f t="shared" si="102"/>
        <v>4</v>
      </c>
      <c r="AG593" s="7">
        <f t="shared" si="103"/>
        <v>2024</v>
      </c>
      <c r="AH593" s="8">
        <f t="shared" si="104"/>
        <v>1</v>
      </c>
      <c r="AI593" s="8">
        <f t="shared" si="105"/>
        <v>10</v>
      </c>
      <c r="AJ593" s="9">
        <f t="shared" si="106"/>
        <v>110</v>
      </c>
      <c r="AK593" s="23">
        <f t="shared" si="107"/>
        <v>1</v>
      </c>
      <c r="AL593" s="8">
        <f t="shared" si="108"/>
        <v>1</v>
      </c>
      <c r="AM593" s="8">
        <f t="shared" si="99"/>
        <v>23</v>
      </c>
      <c r="AN593" s="10">
        <f t="shared" si="100"/>
        <v>45404</v>
      </c>
      <c r="AO593" s="10">
        <f t="shared" si="109"/>
        <v>45405</v>
      </c>
    </row>
    <row r="594" spans="1:41" x14ac:dyDescent="0.35">
      <c r="A594" s="1">
        <v>45405</v>
      </c>
      <c r="B594" s="2">
        <v>5.2083333333333336E-2</v>
      </c>
      <c r="C594">
        <v>6.2</v>
      </c>
      <c r="D594">
        <v>6.3</v>
      </c>
      <c r="E594">
        <v>6.2</v>
      </c>
      <c r="F594">
        <v>93</v>
      </c>
      <c r="G594">
        <v>5.2</v>
      </c>
      <c r="H594">
        <v>2.6</v>
      </c>
      <c r="I594" t="s">
        <v>0</v>
      </c>
      <c r="J594">
        <v>0.22</v>
      </c>
      <c r="K594">
        <v>4.3</v>
      </c>
      <c r="L594" t="s">
        <v>0</v>
      </c>
      <c r="M594">
        <v>5.6</v>
      </c>
      <c r="N594">
        <v>6.3</v>
      </c>
      <c r="O594">
        <v>5.6</v>
      </c>
      <c r="P594">
        <v>1001.7</v>
      </c>
      <c r="Q594">
        <v>0</v>
      </c>
      <c r="R594">
        <v>0</v>
      </c>
      <c r="S594">
        <v>4.2000000000000003E-2</v>
      </c>
      <c r="T594">
        <v>0</v>
      </c>
      <c r="U594">
        <v>20.3</v>
      </c>
      <c r="V594">
        <v>44</v>
      </c>
      <c r="W594">
        <v>7.7</v>
      </c>
      <c r="X594">
        <v>19.2</v>
      </c>
      <c r="Y594">
        <v>8.35</v>
      </c>
      <c r="Z594">
        <v>7.3499999999999996E-2</v>
      </c>
      <c r="AA594">
        <v>117</v>
      </c>
      <c r="AB594">
        <v>1</v>
      </c>
      <c r="AC594">
        <v>100</v>
      </c>
      <c r="AD594">
        <v>5</v>
      </c>
      <c r="AE594" s="7">
        <f t="shared" si="101"/>
        <v>23</v>
      </c>
      <c r="AF594" s="7">
        <f t="shared" si="102"/>
        <v>4</v>
      </c>
      <c r="AG594" s="7">
        <f t="shared" si="103"/>
        <v>2024</v>
      </c>
      <c r="AH594" s="8">
        <f t="shared" si="104"/>
        <v>1</v>
      </c>
      <c r="AI594" s="8">
        <f t="shared" si="105"/>
        <v>15</v>
      </c>
      <c r="AJ594" s="9">
        <f t="shared" si="106"/>
        <v>115</v>
      </c>
      <c r="AK594" s="23">
        <f t="shared" si="107"/>
        <v>1</v>
      </c>
      <c r="AL594" s="8">
        <f t="shared" si="108"/>
        <v>1</v>
      </c>
      <c r="AM594" s="8">
        <f t="shared" si="99"/>
        <v>23</v>
      </c>
      <c r="AN594" s="10">
        <f t="shared" si="100"/>
        <v>45404</v>
      </c>
      <c r="AO594" s="10">
        <f t="shared" si="109"/>
        <v>45405</v>
      </c>
    </row>
    <row r="595" spans="1:41" x14ac:dyDescent="0.35">
      <c r="A595" s="1">
        <v>45405</v>
      </c>
      <c r="B595" s="2">
        <v>5.5555555555555552E-2</v>
      </c>
      <c r="C595">
        <v>6.2</v>
      </c>
      <c r="D595">
        <v>6.2</v>
      </c>
      <c r="E595">
        <v>6.2</v>
      </c>
      <c r="F595">
        <v>93</v>
      </c>
      <c r="G595">
        <v>5.2</v>
      </c>
      <c r="H595">
        <v>1.7</v>
      </c>
      <c r="I595" t="s">
        <v>0</v>
      </c>
      <c r="J595">
        <v>0.14000000000000001</v>
      </c>
      <c r="K595">
        <v>4.3</v>
      </c>
      <c r="L595" t="s">
        <v>0</v>
      </c>
      <c r="M595">
        <v>6.2</v>
      </c>
      <c r="N595">
        <v>6.3</v>
      </c>
      <c r="O595">
        <v>6.3</v>
      </c>
      <c r="P595">
        <v>1001.7</v>
      </c>
      <c r="Q595">
        <v>0</v>
      </c>
      <c r="R595">
        <v>0</v>
      </c>
      <c r="S595">
        <v>4.2000000000000003E-2</v>
      </c>
      <c r="T595">
        <v>0</v>
      </c>
      <c r="U595">
        <v>20.3</v>
      </c>
      <c r="V595">
        <v>44</v>
      </c>
      <c r="W595">
        <v>7.7</v>
      </c>
      <c r="X595">
        <v>19.2</v>
      </c>
      <c r="Y595">
        <v>8.35</v>
      </c>
      <c r="Z595">
        <v>7.3499999999999996E-2</v>
      </c>
      <c r="AA595">
        <v>117</v>
      </c>
      <c r="AB595">
        <v>1</v>
      </c>
      <c r="AC595">
        <v>100</v>
      </c>
      <c r="AD595">
        <v>5</v>
      </c>
      <c r="AE595" s="7">
        <f t="shared" si="101"/>
        <v>23</v>
      </c>
      <c r="AF595" s="7">
        <f t="shared" si="102"/>
        <v>4</v>
      </c>
      <c r="AG595" s="7">
        <f t="shared" si="103"/>
        <v>2024</v>
      </c>
      <c r="AH595" s="8">
        <f t="shared" si="104"/>
        <v>1</v>
      </c>
      <c r="AI595" s="8">
        <f t="shared" si="105"/>
        <v>20</v>
      </c>
      <c r="AJ595" s="9">
        <f t="shared" si="106"/>
        <v>120</v>
      </c>
      <c r="AK595" s="23">
        <f t="shared" si="107"/>
        <v>1</v>
      </c>
      <c r="AL595" s="8">
        <f t="shared" si="108"/>
        <v>1</v>
      </c>
      <c r="AM595" s="8">
        <f t="shared" si="99"/>
        <v>23</v>
      </c>
      <c r="AN595" s="10">
        <f t="shared" si="100"/>
        <v>45404</v>
      </c>
      <c r="AO595" s="10">
        <f t="shared" si="109"/>
        <v>45405</v>
      </c>
    </row>
    <row r="596" spans="1:41" x14ac:dyDescent="0.35">
      <c r="A596" s="1">
        <v>45405</v>
      </c>
      <c r="B596" s="2">
        <v>5.9027777777777783E-2</v>
      </c>
      <c r="C596">
        <v>6.2</v>
      </c>
      <c r="D596">
        <v>6.2</v>
      </c>
      <c r="E596">
        <v>6.2</v>
      </c>
      <c r="F596">
        <v>93</v>
      </c>
      <c r="G596">
        <v>5.0999999999999996</v>
      </c>
      <c r="H596">
        <v>1.7</v>
      </c>
      <c r="I596" t="s">
        <v>0</v>
      </c>
      <c r="J596">
        <v>0.14000000000000001</v>
      </c>
      <c r="K596">
        <v>3.5</v>
      </c>
      <c r="L596" t="s">
        <v>0</v>
      </c>
      <c r="M596">
        <v>6.2</v>
      </c>
      <c r="N596">
        <v>6.2</v>
      </c>
      <c r="O596">
        <v>6.2</v>
      </c>
      <c r="P596">
        <v>1001.6</v>
      </c>
      <c r="Q596">
        <v>0</v>
      </c>
      <c r="R596">
        <v>0</v>
      </c>
      <c r="S596">
        <v>4.2000000000000003E-2</v>
      </c>
      <c r="T596">
        <v>0</v>
      </c>
      <c r="U596">
        <v>20.3</v>
      </c>
      <c r="V596">
        <v>43</v>
      </c>
      <c r="W596">
        <v>7.3</v>
      </c>
      <c r="X596">
        <v>19.2</v>
      </c>
      <c r="Y596">
        <v>8.25</v>
      </c>
      <c r="Z596">
        <v>7.3499999999999996E-2</v>
      </c>
      <c r="AA596">
        <v>117</v>
      </c>
      <c r="AB596">
        <v>1</v>
      </c>
      <c r="AC596">
        <v>100</v>
      </c>
      <c r="AD596">
        <v>5</v>
      </c>
      <c r="AE596" s="7">
        <f t="shared" si="101"/>
        <v>23</v>
      </c>
      <c r="AF596" s="7">
        <f t="shared" si="102"/>
        <v>4</v>
      </c>
      <c r="AG596" s="7">
        <f t="shared" si="103"/>
        <v>2024</v>
      </c>
      <c r="AH596" s="8">
        <f t="shared" si="104"/>
        <v>1</v>
      </c>
      <c r="AI596" s="8">
        <f t="shared" si="105"/>
        <v>25</v>
      </c>
      <c r="AJ596" s="9">
        <f t="shared" si="106"/>
        <v>125</v>
      </c>
      <c r="AK596" s="23">
        <f t="shared" si="107"/>
        <v>1</v>
      </c>
      <c r="AL596" s="8">
        <f t="shared" si="108"/>
        <v>1</v>
      </c>
      <c r="AM596" s="8">
        <f t="shared" si="99"/>
        <v>23</v>
      </c>
      <c r="AN596" s="10">
        <f t="shared" si="100"/>
        <v>45404</v>
      </c>
      <c r="AO596" s="10">
        <f t="shared" si="109"/>
        <v>45405</v>
      </c>
    </row>
    <row r="597" spans="1:41" x14ac:dyDescent="0.35">
      <c r="A597" s="1">
        <v>45405</v>
      </c>
      <c r="B597" s="2">
        <v>6.25E-2</v>
      </c>
      <c r="C597">
        <v>6.2</v>
      </c>
      <c r="D597">
        <v>6.2</v>
      </c>
      <c r="E597">
        <v>6.2</v>
      </c>
      <c r="F597">
        <v>93</v>
      </c>
      <c r="G597">
        <v>5.0999999999999996</v>
      </c>
      <c r="H597">
        <v>2.6</v>
      </c>
      <c r="I597" t="s">
        <v>0</v>
      </c>
      <c r="J597">
        <v>0.22</v>
      </c>
      <c r="K597">
        <v>5.2</v>
      </c>
      <c r="L597" t="s">
        <v>0</v>
      </c>
      <c r="M597">
        <v>5.5</v>
      </c>
      <c r="N597">
        <v>6.2</v>
      </c>
      <c r="O597">
        <v>5.6</v>
      </c>
      <c r="P597">
        <v>1001.5</v>
      </c>
      <c r="Q597">
        <v>0</v>
      </c>
      <c r="R597">
        <v>0</v>
      </c>
      <c r="S597">
        <v>4.2000000000000003E-2</v>
      </c>
      <c r="T597">
        <v>0</v>
      </c>
      <c r="U597">
        <v>20.3</v>
      </c>
      <c r="V597">
        <v>44</v>
      </c>
      <c r="W597">
        <v>7.7</v>
      </c>
      <c r="X597">
        <v>19.2</v>
      </c>
      <c r="Y597">
        <v>8.35</v>
      </c>
      <c r="Z597">
        <v>7.3499999999999996E-2</v>
      </c>
      <c r="AA597">
        <v>117</v>
      </c>
      <c r="AB597">
        <v>1</v>
      </c>
      <c r="AC597">
        <v>100</v>
      </c>
      <c r="AD597">
        <v>5</v>
      </c>
      <c r="AE597" s="7">
        <f t="shared" si="101"/>
        <v>23</v>
      </c>
      <c r="AF597" s="7">
        <f t="shared" si="102"/>
        <v>4</v>
      </c>
      <c r="AG597" s="7">
        <f t="shared" si="103"/>
        <v>2024</v>
      </c>
      <c r="AH597" s="8">
        <f t="shared" si="104"/>
        <v>1</v>
      </c>
      <c r="AI597" s="8">
        <f t="shared" si="105"/>
        <v>30</v>
      </c>
      <c r="AJ597" s="9">
        <f t="shared" si="106"/>
        <v>130</v>
      </c>
      <c r="AK597" s="23">
        <f t="shared" si="107"/>
        <v>1</v>
      </c>
      <c r="AL597" s="8">
        <f t="shared" si="108"/>
        <v>1</v>
      </c>
      <c r="AM597" s="8">
        <f t="shared" si="99"/>
        <v>23</v>
      </c>
      <c r="AN597" s="10">
        <f t="shared" si="100"/>
        <v>45404</v>
      </c>
      <c r="AO597" s="10">
        <f t="shared" si="109"/>
        <v>45405</v>
      </c>
    </row>
    <row r="598" spans="1:41" x14ac:dyDescent="0.35">
      <c r="A598" s="1">
        <v>45405</v>
      </c>
      <c r="B598" s="2">
        <v>6.5972222222222224E-2</v>
      </c>
      <c r="C598">
        <v>6.1</v>
      </c>
      <c r="D598">
        <v>6.2</v>
      </c>
      <c r="E598">
        <v>6.1</v>
      </c>
      <c r="F598">
        <v>93</v>
      </c>
      <c r="G598">
        <v>5</v>
      </c>
      <c r="H598">
        <v>1.7</v>
      </c>
      <c r="I598" t="s">
        <v>0</v>
      </c>
      <c r="J598">
        <v>0.14000000000000001</v>
      </c>
      <c r="K598">
        <v>4.3</v>
      </c>
      <c r="L598" t="s">
        <v>0</v>
      </c>
      <c r="M598">
        <v>6.1</v>
      </c>
      <c r="N598">
        <v>6.1</v>
      </c>
      <c r="O598">
        <v>6.1</v>
      </c>
      <c r="P598">
        <v>1001.5</v>
      </c>
      <c r="Q598">
        <v>0</v>
      </c>
      <c r="R598">
        <v>0</v>
      </c>
      <c r="S598">
        <v>4.2999999999999997E-2</v>
      </c>
      <c r="T598">
        <v>0</v>
      </c>
      <c r="U598">
        <v>20.3</v>
      </c>
      <c r="V598">
        <v>43</v>
      </c>
      <c r="W598">
        <v>7.3</v>
      </c>
      <c r="X598">
        <v>19.2</v>
      </c>
      <c r="Y598">
        <v>8.25</v>
      </c>
      <c r="Z598">
        <v>7.3499999999999996E-2</v>
      </c>
      <c r="AA598">
        <v>117</v>
      </c>
      <c r="AB598">
        <v>1</v>
      </c>
      <c r="AC598">
        <v>100</v>
      </c>
      <c r="AD598">
        <v>5</v>
      </c>
      <c r="AE598" s="7">
        <f t="shared" si="101"/>
        <v>23</v>
      </c>
      <c r="AF598" s="7">
        <f t="shared" si="102"/>
        <v>4</v>
      </c>
      <c r="AG598" s="7">
        <f t="shared" si="103"/>
        <v>2024</v>
      </c>
      <c r="AH598" s="8">
        <f t="shared" si="104"/>
        <v>1</v>
      </c>
      <c r="AI598" s="8">
        <f t="shared" si="105"/>
        <v>35</v>
      </c>
      <c r="AJ598" s="9">
        <f t="shared" si="106"/>
        <v>135</v>
      </c>
      <c r="AK598" s="23">
        <f t="shared" si="107"/>
        <v>1</v>
      </c>
      <c r="AL598" s="8">
        <f t="shared" si="108"/>
        <v>1</v>
      </c>
      <c r="AM598" s="8">
        <f t="shared" si="99"/>
        <v>23</v>
      </c>
      <c r="AN598" s="10">
        <f t="shared" si="100"/>
        <v>45404</v>
      </c>
      <c r="AO598" s="10">
        <f t="shared" si="109"/>
        <v>45405</v>
      </c>
    </row>
    <row r="599" spans="1:41" x14ac:dyDescent="0.35">
      <c r="A599" s="1">
        <v>45405</v>
      </c>
      <c r="B599" s="2">
        <v>6.9444444444444434E-2</v>
      </c>
      <c r="C599">
        <v>6</v>
      </c>
      <c r="D599">
        <v>6.1</v>
      </c>
      <c r="E599">
        <v>6</v>
      </c>
      <c r="F599">
        <v>93</v>
      </c>
      <c r="G599">
        <v>5</v>
      </c>
      <c r="H599">
        <v>1.7</v>
      </c>
      <c r="I599" t="s">
        <v>0</v>
      </c>
      <c r="J599">
        <v>0.14000000000000001</v>
      </c>
      <c r="K599">
        <v>3.5</v>
      </c>
      <c r="L599" t="s">
        <v>0</v>
      </c>
      <c r="M599">
        <v>6</v>
      </c>
      <c r="N599">
        <v>6.1</v>
      </c>
      <c r="O599">
        <v>6.1</v>
      </c>
      <c r="P599">
        <v>1001.4</v>
      </c>
      <c r="Q599">
        <v>0</v>
      </c>
      <c r="R599">
        <v>0</v>
      </c>
      <c r="S599">
        <v>4.2999999999999997E-2</v>
      </c>
      <c r="T599">
        <v>0</v>
      </c>
      <c r="U599">
        <v>20.3</v>
      </c>
      <c r="V599">
        <v>43</v>
      </c>
      <c r="W599">
        <v>7.3</v>
      </c>
      <c r="X599">
        <v>19.2</v>
      </c>
      <c r="Y599">
        <v>8.25</v>
      </c>
      <c r="Z599">
        <v>7.3499999999999996E-2</v>
      </c>
      <c r="AA599">
        <v>117</v>
      </c>
      <c r="AB599">
        <v>1</v>
      </c>
      <c r="AC599">
        <v>100</v>
      </c>
      <c r="AD599">
        <v>5</v>
      </c>
      <c r="AE599" s="7">
        <f t="shared" si="101"/>
        <v>23</v>
      </c>
      <c r="AF599" s="7">
        <f t="shared" si="102"/>
        <v>4</v>
      </c>
      <c r="AG599" s="7">
        <f t="shared" si="103"/>
        <v>2024</v>
      </c>
      <c r="AH599" s="8">
        <f t="shared" si="104"/>
        <v>1</v>
      </c>
      <c r="AI599" s="8">
        <f t="shared" si="105"/>
        <v>40</v>
      </c>
      <c r="AJ599" s="9">
        <f t="shared" si="106"/>
        <v>140</v>
      </c>
      <c r="AK599" s="23">
        <f t="shared" si="107"/>
        <v>1</v>
      </c>
      <c r="AL599" s="8">
        <f t="shared" si="108"/>
        <v>1</v>
      </c>
      <c r="AM599" s="8">
        <f t="shared" si="99"/>
        <v>23</v>
      </c>
      <c r="AN599" s="10">
        <f t="shared" si="100"/>
        <v>45404</v>
      </c>
      <c r="AO599" s="10">
        <f t="shared" si="109"/>
        <v>45405</v>
      </c>
    </row>
    <row r="600" spans="1:41" x14ac:dyDescent="0.35">
      <c r="A600" s="1">
        <v>45405</v>
      </c>
      <c r="B600" s="2">
        <v>7.2916666666666671E-2</v>
      </c>
      <c r="C600">
        <v>5.9</v>
      </c>
      <c r="D600">
        <v>6</v>
      </c>
      <c r="E600">
        <v>5.8</v>
      </c>
      <c r="F600">
        <v>93</v>
      </c>
      <c r="G600">
        <v>4.8</v>
      </c>
      <c r="H600">
        <v>0</v>
      </c>
      <c r="I600" t="s">
        <v>0</v>
      </c>
      <c r="J600">
        <v>0</v>
      </c>
      <c r="K600">
        <v>1.7</v>
      </c>
      <c r="L600" t="s">
        <v>0</v>
      </c>
      <c r="M600">
        <v>5.9</v>
      </c>
      <c r="N600">
        <v>5.9</v>
      </c>
      <c r="O600">
        <v>5.9</v>
      </c>
      <c r="P600">
        <v>1001.3</v>
      </c>
      <c r="Q600">
        <v>0</v>
      </c>
      <c r="R600">
        <v>0</v>
      </c>
      <c r="S600">
        <v>4.2999999999999997E-2</v>
      </c>
      <c r="T600">
        <v>0</v>
      </c>
      <c r="U600">
        <v>20.2</v>
      </c>
      <c r="V600">
        <v>43</v>
      </c>
      <c r="W600">
        <v>7.2</v>
      </c>
      <c r="X600">
        <v>19.100000000000001</v>
      </c>
      <c r="Y600">
        <v>8.25</v>
      </c>
      <c r="Z600">
        <v>7.3499999999999996E-2</v>
      </c>
      <c r="AA600">
        <v>116</v>
      </c>
      <c r="AB600">
        <v>1</v>
      </c>
      <c r="AC600">
        <v>100</v>
      </c>
      <c r="AD600">
        <v>5</v>
      </c>
      <c r="AE600" s="7">
        <f t="shared" si="101"/>
        <v>23</v>
      </c>
      <c r="AF600" s="7">
        <f t="shared" si="102"/>
        <v>4</v>
      </c>
      <c r="AG600" s="7">
        <f t="shared" si="103"/>
        <v>2024</v>
      </c>
      <c r="AH600" s="8">
        <f t="shared" si="104"/>
        <v>1</v>
      </c>
      <c r="AI600" s="8">
        <f t="shared" si="105"/>
        <v>45</v>
      </c>
      <c r="AJ600" s="9">
        <f t="shared" si="106"/>
        <v>145</v>
      </c>
      <c r="AK600" s="23">
        <f t="shared" si="107"/>
        <v>1</v>
      </c>
      <c r="AL600" s="8">
        <f t="shared" si="108"/>
        <v>1</v>
      </c>
      <c r="AM600" s="8">
        <f t="shared" si="99"/>
        <v>23</v>
      </c>
      <c r="AN600" s="10">
        <f t="shared" si="100"/>
        <v>45404</v>
      </c>
      <c r="AO600" s="10">
        <f t="shared" si="109"/>
        <v>45405</v>
      </c>
    </row>
    <row r="601" spans="1:41" x14ac:dyDescent="0.35">
      <c r="A601" s="1">
        <v>45405</v>
      </c>
      <c r="B601" s="2">
        <v>7.6388888888888895E-2</v>
      </c>
      <c r="C601">
        <v>5.8</v>
      </c>
      <c r="D601">
        <v>5.8</v>
      </c>
      <c r="E601">
        <v>5.7</v>
      </c>
      <c r="F601">
        <v>93</v>
      </c>
      <c r="G601">
        <v>4.7</v>
      </c>
      <c r="H601">
        <v>0</v>
      </c>
      <c r="I601" t="s">
        <v>0</v>
      </c>
      <c r="J601">
        <v>0</v>
      </c>
      <c r="K601">
        <v>0.9</v>
      </c>
      <c r="L601" t="s">
        <v>0</v>
      </c>
      <c r="M601">
        <v>5.8</v>
      </c>
      <c r="N601">
        <v>5.8</v>
      </c>
      <c r="O601">
        <v>5.8</v>
      </c>
      <c r="P601">
        <v>1001.3</v>
      </c>
      <c r="Q601">
        <v>0</v>
      </c>
      <c r="R601">
        <v>0</v>
      </c>
      <c r="S601">
        <v>4.3999999999999997E-2</v>
      </c>
      <c r="T601">
        <v>0</v>
      </c>
      <c r="U601">
        <v>20.2</v>
      </c>
      <c r="V601">
        <v>43</v>
      </c>
      <c r="W601">
        <v>7.2</v>
      </c>
      <c r="X601">
        <v>19.100000000000001</v>
      </c>
      <c r="Y601">
        <v>8.25</v>
      </c>
      <c r="Z601">
        <v>7.3499999999999996E-2</v>
      </c>
      <c r="AA601">
        <v>117</v>
      </c>
      <c r="AB601">
        <v>1</v>
      </c>
      <c r="AC601">
        <v>100</v>
      </c>
      <c r="AD601">
        <v>5</v>
      </c>
      <c r="AE601" s="7">
        <f t="shared" si="101"/>
        <v>23</v>
      </c>
      <c r="AF601" s="7">
        <f t="shared" si="102"/>
        <v>4</v>
      </c>
      <c r="AG601" s="7">
        <f t="shared" si="103"/>
        <v>2024</v>
      </c>
      <c r="AH601" s="8">
        <f t="shared" si="104"/>
        <v>1</v>
      </c>
      <c r="AI601" s="8">
        <f t="shared" si="105"/>
        <v>50</v>
      </c>
      <c r="AJ601" s="9">
        <f t="shared" si="106"/>
        <v>150</v>
      </c>
      <c r="AK601" s="23">
        <f t="shared" si="107"/>
        <v>1</v>
      </c>
      <c r="AL601" s="8">
        <f t="shared" si="108"/>
        <v>1</v>
      </c>
      <c r="AM601" s="8">
        <f t="shared" si="99"/>
        <v>23</v>
      </c>
      <c r="AN601" s="10">
        <f t="shared" si="100"/>
        <v>45404</v>
      </c>
      <c r="AO601" s="10">
        <f t="shared" si="109"/>
        <v>45405</v>
      </c>
    </row>
    <row r="602" spans="1:41" x14ac:dyDescent="0.35">
      <c r="A602" s="1">
        <v>45405</v>
      </c>
      <c r="B602" s="2">
        <v>7.9861111111111105E-2</v>
      </c>
      <c r="C602">
        <v>5.8</v>
      </c>
      <c r="D602">
        <v>5.8</v>
      </c>
      <c r="E602">
        <v>5.7</v>
      </c>
      <c r="F602">
        <v>94</v>
      </c>
      <c r="G602">
        <v>4.9000000000000004</v>
      </c>
      <c r="H602">
        <v>0.9</v>
      </c>
      <c r="I602" t="s">
        <v>0</v>
      </c>
      <c r="J602">
        <v>7.0000000000000007E-2</v>
      </c>
      <c r="K602">
        <v>2.6</v>
      </c>
      <c r="L602" t="s">
        <v>0</v>
      </c>
      <c r="M602">
        <v>5.8</v>
      </c>
      <c r="N602">
        <v>5.8</v>
      </c>
      <c r="O602">
        <v>5.8</v>
      </c>
      <c r="P602">
        <v>1001.2</v>
      </c>
      <c r="Q602">
        <v>0</v>
      </c>
      <c r="R602">
        <v>0</v>
      </c>
      <c r="S602">
        <v>4.3999999999999997E-2</v>
      </c>
      <c r="T602">
        <v>0</v>
      </c>
      <c r="U602">
        <v>20.2</v>
      </c>
      <c r="V602">
        <v>43</v>
      </c>
      <c r="W602">
        <v>7.2</v>
      </c>
      <c r="X602">
        <v>19.100000000000001</v>
      </c>
      <c r="Y602">
        <v>8.25</v>
      </c>
      <c r="Z602">
        <v>7.3499999999999996E-2</v>
      </c>
      <c r="AA602">
        <v>117</v>
      </c>
      <c r="AB602">
        <v>1</v>
      </c>
      <c r="AC602">
        <v>100</v>
      </c>
      <c r="AD602">
        <v>5</v>
      </c>
      <c r="AE602" s="7">
        <f t="shared" si="101"/>
        <v>23</v>
      </c>
      <c r="AF602" s="7">
        <f t="shared" si="102"/>
        <v>4</v>
      </c>
      <c r="AG602" s="7">
        <f t="shared" si="103"/>
        <v>2024</v>
      </c>
      <c r="AH602" s="8">
        <f t="shared" si="104"/>
        <v>1</v>
      </c>
      <c r="AI602" s="8">
        <f t="shared" si="105"/>
        <v>55</v>
      </c>
      <c r="AJ602" s="9">
        <f t="shared" si="106"/>
        <v>155</v>
      </c>
      <c r="AK602" s="23">
        <f t="shared" si="107"/>
        <v>1</v>
      </c>
      <c r="AL602" s="8">
        <f t="shared" si="108"/>
        <v>1</v>
      </c>
      <c r="AM602" s="8">
        <f t="shared" si="99"/>
        <v>23</v>
      </c>
      <c r="AN602" s="10">
        <f t="shared" si="100"/>
        <v>45404</v>
      </c>
      <c r="AO602" s="10">
        <f t="shared" si="109"/>
        <v>45405</v>
      </c>
    </row>
    <row r="603" spans="1:41" x14ac:dyDescent="0.35">
      <c r="A603" s="1">
        <v>45405</v>
      </c>
      <c r="B603" s="2">
        <v>8.3333333333333329E-2</v>
      </c>
      <c r="C603">
        <v>5.8</v>
      </c>
      <c r="D603">
        <v>5.8</v>
      </c>
      <c r="E603">
        <v>5.8</v>
      </c>
      <c r="F603">
        <v>94</v>
      </c>
      <c r="G603">
        <v>4.9000000000000004</v>
      </c>
      <c r="H603">
        <v>1.7</v>
      </c>
      <c r="I603" t="s">
        <v>0</v>
      </c>
      <c r="J603">
        <v>0.14000000000000001</v>
      </c>
      <c r="K603">
        <v>3.5</v>
      </c>
      <c r="L603" t="s">
        <v>0</v>
      </c>
      <c r="M603">
        <v>5.8</v>
      </c>
      <c r="N603">
        <v>5.9</v>
      </c>
      <c r="O603">
        <v>5.9</v>
      </c>
      <c r="P603">
        <v>1001.1</v>
      </c>
      <c r="Q603">
        <v>0</v>
      </c>
      <c r="R603">
        <v>0</v>
      </c>
      <c r="S603">
        <v>4.2999999999999997E-2</v>
      </c>
      <c r="T603">
        <v>0</v>
      </c>
      <c r="U603">
        <v>20.2</v>
      </c>
      <c r="V603">
        <v>43</v>
      </c>
      <c r="W603">
        <v>7.2</v>
      </c>
      <c r="X603">
        <v>19.100000000000001</v>
      </c>
      <c r="Y603">
        <v>8.25</v>
      </c>
      <c r="Z603">
        <v>7.3499999999999996E-2</v>
      </c>
      <c r="AA603">
        <v>116</v>
      </c>
      <c r="AB603">
        <v>1</v>
      </c>
      <c r="AC603">
        <v>100</v>
      </c>
      <c r="AD603">
        <v>5</v>
      </c>
      <c r="AE603" s="7">
        <f t="shared" si="101"/>
        <v>23</v>
      </c>
      <c r="AF603" s="7">
        <f t="shared" si="102"/>
        <v>4</v>
      </c>
      <c r="AG603" s="7">
        <f t="shared" si="103"/>
        <v>2024</v>
      </c>
      <c r="AH603" s="8">
        <f t="shared" si="104"/>
        <v>2</v>
      </c>
      <c r="AI603" s="8">
        <f t="shared" si="105"/>
        <v>0</v>
      </c>
      <c r="AJ603" s="9">
        <f t="shared" si="106"/>
        <v>200</v>
      </c>
      <c r="AK603" s="23">
        <f t="shared" si="107"/>
        <v>1</v>
      </c>
      <c r="AL603" s="8">
        <f t="shared" si="108"/>
        <v>1</v>
      </c>
      <c r="AM603" s="8">
        <f t="shared" si="99"/>
        <v>23</v>
      </c>
      <c r="AN603" s="10">
        <f t="shared" si="100"/>
        <v>45404</v>
      </c>
      <c r="AO603" s="10">
        <f t="shared" si="109"/>
        <v>45405</v>
      </c>
    </row>
    <row r="604" spans="1:41" x14ac:dyDescent="0.35">
      <c r="A604" s="1">
        <v>45405</v>
      </c>
      <c r="B604" s="2">
        <v>8.6805555555555566E-2</v>
      </c>
      <c r="C604">
        <v>5.9</v>
      </c>
      <c r="D604">
        <v>6</v>
      </c>
      <c r="E604">
        <v>5.8</v>
      </c>
      <c r="F604">
        <v>94</v>
      </c>
      <c r="G604">
        <v>5.0999999999999996</v>
      </c>
      <c r="H604">
        <v>2.6</v>
      </c>
      <c r="I604" t="s">
        <v>0</v>
      </c>
      <c r="J604">
        <v>0.22</v>
      </c>
      <c r="K604">
        <v>5.2</v>
      </c>
      <c r="L604" t="s">
        <v>0</v>
      </c>
      <c r="M604">
        <v>5.2</v>
      </c>
      <c r="N604">
        <v>6</v>
      </c>
      <c r="O604">
        <v>5.3</v>
      </c>
      <c r="P604">
        <v>1001.1</v>
      </c>
      <c r="Q604">
        <v>0</v>
      </c>
      <c r="R604">
        <v>0</v>
      </c>
      <c r="S604">
        <v>4.2999999999999997E-2</v>
      </c>
      <c r="T604">
        <v>0</v>
      </c>
      <c r="U604">
        <v>20.2</v>
      </c>
      <c r="V604">
        <v>43</v>
      </c>
      <c r="W604">
        <v>7.2</v>
      </c>
      <c r="X604">
        <v>19.100000000000001</v>
      </c>
      <c r="Y604">
        <v>8.25</v>
      </c>
      <c r="Z604">
        <v>7.3499999999999996E-2</v>
      </c>
      <c r="AA604">
        <v>116</v>
      </c>
      <c r="AB604">
        <v>1</v>
      </c>
      <c r="AC604">
        <v>100</v>
      </c>
      <c r="AD604">
        <v>5</v>
      </c>
      <c r="AE604" s="7">
        <f t="shared" si="101"/>
        <v>23</v>
      </c>
      <c r="AF604" s="7">
        <f t="shared" si="102"/>
        <v>4</v>
      </c>
      <c r="AG604" s="7">
        <f t="shared" si="103"/>
        <v>2024</v>
      </c>
      <c r="AH604" s="8">
        <f t="shared" si="104"/>
        <v>2</v>
      </c>
      <c r="AI604" s="8">
        <f t="shared" si="105"/>
        <v>5</v>
      </c>
      <c r="AJ604" s="9">
        <f t="shared" si="106"/>
        <v>205</v>
      </c>
      <c r="AK604" s="23">
        <f t="shared" si="107"/>
        <v>2</v>
      </c>
      <c r="AL604" s="8">
        <f t="shared" si="108"/>
        <v>2</v>
      </c>
      <c r="AM604" s="8">
        <f t="shared" si="99"/>
        <v>23</v>
      </c>
      <c r="AN604" s="10">
        <f t="shared" si="100"/>
        <v>45404</v>
      </c>
      <c r="AO604" s="10">
        <f t="shared" si="109"/>
        <v>45405</v>
      </c>
    </row>
    <row r="605" spans="1:41" x14ac:dyDescent="0.35">
      <c r="A605" s="1">
        <v>45405</v>
      </c>
      <c r="B605" s="2">
        <v>9.0277777777777776E-2</v>
      </c>
      <c r="C605">
        <v>6.1</v>
      </c>
      <c r="D605">
        <v>6.1</v>
      </c>
      <c r="E605">
        <v>5.9</v>
      </c>
      <c r="F605">
        <v>94</v>
      </c>
      <c r="G605">
        <v>5.2</v>
      </c>
      <c r="H605">
        <v>2.6</v>
      </c>
      <c r="I605" t="s">
        <v>0</v>
      </c>
      <c r="J605">
        <v>0.22</v>
      </c>
      <c r="K605">
        <v>5.2</v>
      </c>
      <c r="L605" t="s">
        <v>0</v>
      </c>
      <c r="M605">
        <v>5.4</v>
      </c>
      <c r="N605">
        <v>6.1</v>
      </c>
      <c r="O605">
        <v>5.4</v>
      </c>
      <c r="P605">
        <v>1001.1</v>
      </c>
      <c r="Q605">
        <v>0</v>
      </c>
      <c r="R605">
        <v>0</v>
      </c>
      <c r="S605">
        <v>4.2999999999999997E-2</v>
      </c>
      <c r="T605">
        <v>0</v>
      </c>
      <c r="U605">
        <v>20.2</v>
      </c>
      <c r="V605">
        <v>43</v>
      </c>
      <c r="W605">
        <v>7.2</v>
      </c>
      <c r="X605">
        <v>19.100000000000001</v>
      </c>
      <c r="Y605">
        <v>8.25</v>
      </c>
      <c r="Z605">
        <v>7.3499999999999996E-2</v>
      </c>
      <c r="AA605">
        <v>118</v>
      </c>
      <c r="AB605">
        <v>1</v>
      </c>
      <c r="AC605">
        <v>100</v>
      </c>
      <c r="AD605">
        <v>5</v>
      </c>
      <c r="AE605" s="7">
        <f t="shared" si="101"/>
        <v>23</v>
      </c>
      <c r="AF605" s="7">
        <f t="shared" si="102"/>
        <v>4</v>
      </c>
      <c r="AG605" s="7">
        <f t="shared" si="103"/>
        <v>2024</v>
      </c>
      <c r="AH605" s="8">
        <f t="shared" si="104"/>
        <v>2</v>
      </c>
      <c r="AI605" s="8">
        <f t="shared" si="105"/>
        <v>10</v>
      </c>
      <c r="AJ605" s="9">
        <f t="shared" si="106"/>
        <v>210</v>
      </c>
      <c r="AK605" s="23">
        <f t="shared" si="107"/>
        <v>2</v>
      </c>
      <c r="AL605" s="8">
        <f t="shared" si="108"/>
        <v>2</v>
      </c>
      <c r="AM605" s="8">
        <f t="shared" si="99"/>
        <v>23</v>
      </c>
      <c r="AN605" s="10">
        <f t="shared" si="100"/>
        <v>45404</v>
      </c>
      <c r="AO605" s="10">
        <f t="shared" si="109"/>
        <v>45405</v>
      </c>
    </row>
    <row r="606" spans="1:41" x14ac:dyDescent="0.35">
      <c r="A606" s="1">
        <v>45405</v>
      </c>
      <c r="B606" s="2">
        <v>9.375E-2</v>
      </c>
      <c r="C606">
        <v>6.1</v>
      </c>
      <c r="D606">
        <v>6.1</v>
      </c>
      <c r="E606">
        <v>6.1</v>
      </c>
      <c r="F606">
        <v>93</v>
      </c>
      <c r="G606">
        <v>5</v>
      </c>
      <c r="H606">
        <v>1.7</v>
      </c>
      <c r="I606" t="s">
        <v>0</v>
      </c>
      <c r="J606">
        <v>0.14000000000000001</v>
      </c>
      <c r="K606">
        <v>4.3</v>
      </c>
      <c r="L606" t="s">
        <v>0</v>
      </c>
      <c r="M606">
        <v>6.1</v>
      </c>
      <c r="N606">
        <v>6.1</v>
      </c>
      <c r="O606">
        <v>6.1</v>
      </c>
      <c r="P606">
        <v>1001</v>
      </c>
      <c r="Q606">
        <v>0</v>
      </c>
      <c r="R606">
        <v>0</v>
      </c>
      <c r="S606">
        <v>4.2999999999999997E-2</v>
      </c>
      <c r="T606">
        <v>0</v>
      </c>
      <c r="U606">
        <v>20.2</v>
      </c>
      <c r="V606">
        <v>43</v>
      </c>
      <c r="W606">
        <v>7.2</v>
      </c>
      <c r="X606">
        <v>19.100000000000001</v>
      </c>
      <c r="Y606">
        <v>8.25</v>
      </c>
      <c r="Z606">
        <v>7.3499999999999996E-2</v>
      </c>
      <c r="AA606">
        <v>117</v>
      </c>
      <c r="AB606">
        <v>1</v>
      </c>
      <c r="AC606">
        <v>100</v>
      </c>
      <c r="AD606">
        <v>5</v>
      </c>
      <c r="AE606" s="7">
        <f t="shared" si="101"/>
        <v>23</v>
      </c>
      <c r="AF606" s="7">
        <f t="shared" si="102"/>
        <v>4</v>
      </c>
      <c r="AG606" s="7">
        <f t="shared" si="103"/>
        <v>2024</v>
      </c>
      <c r="AH606" s="8">
        <f t="shared" si="104"/>
        <v>2</v>
      </c>
      <c r="AI606" s="8">
        <f t="shared" si="105"/>
        <v>15</v>
      </c>
      <c r="AJ606" s="9">
        <f t="shared" si="106"/>
        <v>215</v>
      </c>
      <c r="AK606" s="23">
        <f t="shared" si="107"/>
        <v>2</v>
      </c>
      <c r="AL606" s="8">
        <f t="shared" si="108"/>
        <v>2</v>
      </c>
      <c r="AM606" s="8">
        <f t="shared" si="99"/>
        <v>23</v>
      </c>
      <c r="AN606" s="10">
        <f t="shared" si="100"/>
        <v>45404</v>
      </c>
      <c r="AO606" s="10">
        <f t="shared" si="109"/>
        <v>45405</v>
      </c>
    </row>
    <row r="607" spans="1:41" x14ac:dyDescent="0.35">
      <c r="A607" s="1">
        <v>45405</v>
      </c>
      <c r="B607" s="2">
        <v>9.7222222222222224E-2</v>
      </c>
      <c r="C607">
        <v>6.1</v>
      </c>
      <c r="D607">
        <v>6.1</v>
      </c>
      <c r="E607">
        <v>6.1</v>
      </c>
      <c r="F607">
        <v>93</v>
      </c>
      <c r="G607">
        <v>5.0999999999999996</v>
      </c>
      <c r="H607">
        <v>1.7</v>
      </c>
      <c r="I607" t="s">
        <v>0</v>
      </c>
      <c r="J607">
        <v>0.14000000000000001</v>
      </c>
      <c r="K607">
        <v>4.3</v>
      </c>
      <c r="L607" t="s">
        <v>0</v>
      </c>
      <c r="M607">
        <v>6.1</v>
      </c>
      <c r="N607">
        <v>6.2</v>
      </c>
      <c r="O607">
        <v>6.2</v>
      </c>
      <c r="P607">
        <v>1000.9</v>
      </c>
      <c r="Q607">
        <v>0</v>
      </c>
      <c r="R607">
        <v>0</v>
      </c>
      <c r="S607">
        <v>4.2000000000000003E-2</v>
      </c>
      <c r="T607">
        <v>0</v>
      </c>
      <c r="U607">
        <v>20.100000000000001</v>
      </c>
      <c r="V607">
        <v>43</v>
      </c>
      <c r="W607">
        <v>7.1</v>
      </c>
      <c r="X607">
        <v>18.899999999999999</v>
      </c>
      <c r="Y607">
        <v>8.25</v>
      </c>
      <c r="Z607">
        <v>7.3499999999999996E-2</v>
      </c>
      <c r="AA607">
        <v>117</v>
      </c>
      <c r="AB607">
        <v>1</v>
      </c>
      <c r="AC607">
        <v>100</v>
      </c>
      <c r="AD607">
        <v>5</v>
      </c>
      <c r="AE607" s="7">
        <f t="shared" si="101"/>
        <v>23</v>
      </c>
      <c r="AF607" s="7">
        <f t="shared" si="102"/>
        <v>4</v>
      </c>
      <c r="AG607" s="7">
        <f t="shared" si="103"/>
        <v>2024</v>
      </c>
      <c r="AH607" s="8">
        <f t="shared" si="104"/>
        <v>2</v>
      </c>
      <c r="AI607" s="8">
        <f t="shared" si="105"/>
        <v>20</v>
      </c>
      <c r="AJ607" s="9">
        <f t="shared" si="106"/>
        <v>220</v>
      </c>
      <c r="AK607" s="23">
        <f t="shared" si="107"/>
        <v>2</v>
      </c>
      <c r="AL607" s="8">
        <f t="shared" si="108"/>
        <v>2</v>
      </c>
      <c r="AM607" s="8">
        <f t="shared" si="99"/>
        <v>23</v>
      </c>
      <c r="AN607" s="10">
        <f t="shared" si="100"/>
        <v>45404</v>
      </c>
      <c r="AO607" s="10">
        <f t="shared" si="109"/>
        <v>45405</v>
      </c>
    </row>
    <row r="608" spans="1:41" x14ac:dyDescent="0.35">
      <c r="A608" s="1">
        <v>45405</v>
      </c>
      <c r="B608" s="2">
        <v>0.10069444444444443</v>
      </c>
      <c r="C608">
        <v>6.1</v>
      </c>
      <c r="D608">
        <v>6.1</v>
      </c>
      <c r="E608">
        <v>6.1</v>
      </c>
      <c r="F608">
        <v>93</v>
      </c>
      <c r="G608">
        <v>5.0999999999999996</v>
      </c>
      <c r="H608">
        <v>2.6</v>
      </c>
      <c r="I608" t="s">
        <v>0</v>
      </c>
      <c r="J608">
        <v>0.22</v>
      </c>
      <c r="K608">
        <v>4.3</v>
      </c>
      <c r="L608" t="s">
        <v>0</v>
      </c>
      <c r="M608">
        <v>5.4</v>
      </c>
      <c r="N608">
        <v>6.2</v>
      </c>
      <c r="O608">
        <v>5.5</v>
      </c>
      <c r="P608">
        <v>1000.9</v>
      </c>
      <c r="Q608">
        <v>0</v>
      </c>
      <c r="R608">
        <v>0</v>
      </c>
      <c r="S608">
        <v>4.2000000000000003E-2</v>
      </c>
      <c r="T608">
        <v>0</v>
      </c>
      <c r="U608">
        <v>20.100000000000001</v>
      </c>
      <c r="V608">
        <v>43</v>
      </c>
      <c r="W608">
        <v>7.1</v>
      </c>
      <c r="X608">
        <v>18.899999999999999</v>
      </c>
      <c r="Y608">
        <v>8.25</v>
      </c>
      <c r="Z608">
        <v>7.3499999999999996E-2</v>
      </c>
      <c r="AA608">
        <v>117</v>
      </c>
      <c r="AB608">
        <v>1</v>
      </c>
      <c r="AC608">
        <v>100</v>
      </c>
      <c r="AD608">
        <v>5</v>
      </c>
      <c r="AE608" s="7">
        <f t="shared" si="101"/>
        <v>23</v>
      </c>
      <c r="AF608" s="7">
        <f t="shared" si="102"/>
        <v>4</v>
      </c>
      <c r="AG608" s="7">
        <f t="shared" si="103"/>
        <v>2024</v>
      </c>
      <c r="AH608" s="8">
        <f t="shared" si="104"/>
        <v>2</v>
      </c>
      <c r="AI608" s="8">
        <f t="shared" si="105"/>
        <v>25</v>
      </c>
      <c r="AJ608" s="9">
        <f t="shared" si="106"/>
        <v>225</v>
      </c>
      <c r="AK608" s="23">
        <f t="shared" si="107"/>
        <v>2</v>
      </c>
      <c r="AL608" s="8">
        <f t="shared" si="108"/>
        <v>2</v>
      </c>
      <c r="AM608" s="8">
        <f t="shared" si="99"/>
        <v>23</v>
      </c>
      <c r="AN608" s="10">
        <f t="shared" si="100"/>
        <v>45404</v>
      </c>
      <c r="AO608" s="10">
        <f t="shared" si="109"/>
        <v>45405</v>
      </c>
    </row>
    <row r="609" spans="1:41" x14ac:dyDescent="0.35">
      <c r="A609" s="1">
        <v>45405</v>
      </c>
      <c r="B609" s="2">
        <v>0.10416666666666667</v>
      </c>
      <c r="C609">
        <v>6.2</v>
      </c>
      <c r="D609">
        <v>6.2</v>
      </c>
      <c r="E609">
        <v>6.1</v>
      </c>
      <c r="F609">
        <v>93</v>
      </c>
      <c r="G609">
        <v>5.0999999999999996</v>
      </c>
      <c r="H609">
        <v>2.6</v>
      </c>
      <c r="I609" t="s">
        <v>0</v>
      </c>
      <c r="J609">
        <v>0.22</v>
      </c>
      <c r="K609">
        <v>6.1</v>
      </c>
      <c r="L609" t="s">
        <v>0</v>
      </c>
      <c r="M609">
        <v>5.5</v>
      </c>
      <c r="N609">
        <v>6.2</v>
      </c>
      <c r="O609">
        <v>5.6</v>
      </c>
      <c r="P609">
        <v>1000.7</v>
      </c>
      <c r="Q609">
        <v>0</v>
      </c>
      <c r="R609">
        <v>0</v>
      </c>
      <c r="S609">
        <v>4.2000000000000003E-2</v>
      </c>
      <c r="T609">
        <v>0</v>
      </c>
      <c r="U609">
        <v>20.100000000000001</v>
      </c>
      <c r="V609">
        <v>43</v>
      </c>
      <c r="W609">
        <v>7.1</v>
      </c>
      <c r="X609">
        <v>18.899999999999999</v>
      </c>
      <c r="Y609">
        <v>8.25</v>
      </c>
      <c r="Z609">
        <v>7.3499999999999996E-2</v>
      </c>
      <c r="AA609">
        <v>117</v>
      </c>
      <c r="AB609">
        <v>1</v>
      </c>
      <c r="AC609">
        <v>100</v>
      </c>
      <c r="AD609">
        <v>5</v>
      </c>
      <c r="AE609" s="7">
        <f t="shared" si="101"/>
        <v>23</v>
      </c>
      <c r="AF609" s="7">
        <f t="shared" si="102"/>
        <v>4</v>
      </c>
      <c r="AG609" s="7">
        <f t="shared" si="103"/>
        <v>2024</v>
      </c>
      <c r="AH609" s="8">
        <f t="shared" si="104"/>
        <v>2</v>
      </c>
      <c r="AI609" s="8">
        <f t="shared" si="105"/>
        <v>30</v>
      </c>
      <c r="AJ609" s="9">
        <f t="shared" si="106"/>
        <v>230</v>
      </c>
      <c r="AK609" s="23">
        <f t="shared" si="107"/>
        <v>2</v>
      </c>
      <c r="AL609" s="8">
        <f t="shared" si="108"/>
        <v>2</v>
      </c>
      <c r="AM609" s="8">
        <f t="shared" si="99"/>
        <v>23</v>
      </c>
      <c r="AN609" s="10">
        <f t="shared" si="100"/>
        <v>45404</v>
      </c>
      <c r="AO609" s="10">
        <f t="shared" si="109"/>
        <v>45405</v>
      </c>
    </row>
    <row r="610" spans="1:41" x14ac:dyDescent="0.35">
      <c r="A610" s="1">
        <v>45405</v>
      </c>
      <c r="B610" s="2">
        <v>0.1076388888888889</v>
      </c>
      <c r="C610">
        <v>6.2</v>
      </c>
      <c r="D610">
        <v>6.2</v>
      </c>
      <c r="E610">
        <v>6.2</v>
      </c>
      <c r="F610">
        <v>93</v>
      </c>
      <c r="G610">
        <v>5.0999999999999996</v>
      </c>
      <c r="H610">
        <v>1.7</v>
      </c>
      <c r="I610" t="s">
        <v>0</v>
      </c>
      <c r="J610">
        <v>0.14000000000000001</v>
      </c>
      <c r="K610">
        <v>3.5</v>
      </c>
      <c r="L610" t="s">
        <v>0</v>
      </c>
      <c r="M610">
        <v>6.2</v>
      </c>
      <c r="N610">
        <v>6.2</v>
      </c>
      <c r="O610">
        <v>6.2</v>
      </c>
      <c r="P610">
        <v>1000.7</v>
      </c>
      <c r="Q610">
        <v>0</v>
      </c>
      <c r="R610">
        <v>0</v>
      </c>
      <c r="S610">
        <v>4.2000000000000003E-2</v>
      </c>
      <c r="T610">
        <v>0</v>
      </c>
      <c r="U610">
        <v>20.100000000000001</v>
      </c>
      <c r="V610">
        <v>43</v>
      </c>
      <c r="W610">
        <v>7.1</v>
      </c>
      <c r="X610">
        <v>18.899999999999999</v>
      </c>
      <c r="Y610">
        <v>8.25</v>
      </c>
      <c r="Z610">
        <v>7.3499999999999996E-2</v>
      </c>
      <c r="AA610">
        <v>117</v>
      </c>
      <c r="AB610">
        <v>1</v>
      </c>
      <c r="AC610">
        <v>100</v>
      </c>
      <c r="AD610">
        <v>5</v>
      </c>
      <c r="AE610" s="7">
        <f t="shared" si="101"/>
        <v>23</v>
      </c>
      <c r="AF610" s="7">
        <f t="shared" si="102"/>
        <v>4</v>
      </c>
      <c r="AG610" s="7">
        <f t="shared" si="103"/>
        <v>2024</v>
      </c>
      <c r="AH610" s="8">
        <f t="shared" si="104"/>
        <v>2</v>
      </c>
      <c r="AI610" s="8">
        <f t="shared" si="105"/>
        <v>35</v>
      </c>
      <c r="AJ610" s="9">
        <f t="shared" si="106"/>
        <v>235</v>
      </c>
      <c r="AK610" s="23">
        <f t="shared" si="107"/>
        <v>2</v>
      </c>
      <c r="AL610" s="8">
        <f t="shared" si="108"/>
        <v>2</v>
      </c>
      <c r="AM610" s="8">
        <f t="shared" si="99"/>
        <v>23</v>
      </c>
      <c r="AN610" s="10">
        <f t="shared" si="100"/>
        <v>45404</v>
      </c>
      <c r="AO610" s="10">
        <f t="shared" si="109"/>
        <v>45405</v>
      </c>
    </row>
    <row r="611" spans="1:41" x14ac:dyDescent="0.35">
      <c r="A611" s="1">
        <v>45405</v>
      </c>
      <c r="B611" s="2">
        <v>0.1111111111111111</v>
      </c>
      <c r="C611">
        <v>6.2</v>
      </c>
      <c r="D611">
        <v>6.2</v>
      </c>
      <c r="E611">
        <v>6.2</v>
      </c>
      <c r="F611">
        <v>93</v>
      </c>
      <c r="G611">
        <v>5.0999999999999996</v>
      </c>
      <c r="H611">
        <v>1.7</v>
      </c>
      <c r="I611" t="s">
        <v>0</v>
      </c>
      <c r="J611">
        <v>0.14000000000000001</v>
      </c>
      <c r="K611">
        <v>3.5</v>
      </c>
      <c r="L611" t="s">
        <v>0</v>
      </c>
      <c r="M611">
        <v>6.2</v>
      </c>
      <c r="N611">
        <v>6.2</v>
      </c>
      <c r="O611">
        <v>6.2</v>
      </c>
      <c r="P611">
        <v>1000.6</v>
      </c>
      <c r="Q611">
        <v>0</v>
      </c>
      <c r="R611">
        <v>0</v>
      </c>
      <c r="S611">
        <v>4.2000000000000003E-2</v>
      </c>
      <c r="T611">
        <v>0</v>
      </c>
      <c r="U611">
        <v>20.100000000000001</v>
      </c>
      <c r="V611">
        <v>43</v>
      </c>
      <c r="W611">
        <v>7.1</v>
      </c>
      <c r="X611">
        <v>18.899999999999999</v>
      </c>
      <c r="Y611">
        <v>8.25</v>
      </c>
      <c r="Z611">
        <v>7.3499999999999996E-2</v>
      </c>
      <c r="AA611">
        <v>117</v>
      </c>
      <c r="AB611">
        <v>1</v>
      </c>
      <c r="AC611">
        <v>100</v>
      </c>
      <c r="AD611">
        <v>5</v>
      </c>
      <c r="AE611" s="7">
        <f t="shared" si="101"/>
        <v>23</v>
      </c>
      <c r="AF611" s="7">
        <f t="shared" si="102"/>
        <v>4</v>
      </c>
      <c r="AG611" s="7">
        <f t="shared" si="103"/>
        <v>2024</v>
      </c>
      <c r="AH611" s="8">
        <f t="shared" si="104"/>
        <v>2</v>
      </c>
      <c r="AI611" s="8">
        <f t="shared" si="105"/>
        <v>40</v>
      </c>
      <c r="AJ611" s="9">
        <f t="shared" si="106"/>
        <v>240</v>
      </c>
      <c r="AK611" s="23">
        <f t="shared" si="107"/>
        <v>2</v>
      </c>
      <c r="AL611" s="8">
        <f t="shared" si="108"/>
        <v>2</v>
      </c>
      <c r="AM611" s="8">
        <f t="shared" si="99"/>
        <v>23</v>
      </c>
      <c r="AN611" s="10">
        <f t="shared" si="100"/>
        <v>45404</v>
      </c>
      <c r="AO611" s="10">
        <f t="shared" si="109"/>
        <v>45405</v>
      </c>
    </row>
    <row r="612" spans="1:41" x14ac:dyDescent="0.35">
      <c r="A612" s="1">
        <v>45405</v>
      </c>
      <c r="B612" s="2">
        <v>0.11458333333333333</v>
      </c>
      <c r="C612">
        <v>6.2</v>
      </c>
      <c r="D612">
        <v>6.2</v>
      </c>
      <c r="E612">
        <v>6.2</v>
      </c>
      <c r="F612">
        <v>93</v>
      </c>
      <c r="G612">
        <v>5.0999999999999996</v>
      </c>
      <c r="H612">
        <v>0.9</v>
      </c>
      <c r="I612" t="s">
        <v>0</v>
      </c>
      <c r="J612">
        <v>7.0000000000000007E-2</v>
      </c>
      <c r="K612">
        <v>3.5</v>
      </c>
      <c r="L612" t="s">
        <v>0</v>
      </c>
      <c r="M612">
        <v>6.2</v>
      </c>
      <c r="N612">
        <v>6.2</v>
      </c>
      <c r="O612">
        <v>6.2</v>
      </c>
      <c r="P612">
        <v>1000.6</v>
      </c>
      <c r="Q612">
        <v>0</v>
      </c>
      <c r="R612">
        <v>0</v>
      </c>
      <c r="S612">
        <v>4.2000000000000003E-2</v>
      </c>
      <c r="T612">
        <v>0</v>
      </c>
      <c r="U612">
        <v>20.100000000000001</v>
      </c>
      <c r="V612">
        <v>43</v>
      </c>
      <c r="W612">
        <v>7.1</v>
      </c>
      <c r="X612">
        <v>18.899999999999999</v>
      </c>
      <c r="Y612">
        <v>8.25</v>
      </c>
      <c r="Z612">
        <v>7.3499999999999996E-2</v>
      </c>
      <c r="AA612">
        <v>117</v>
      </c>
      <c r="AB612">
        <v>1</v>
      </c>
      <c r="AC612">
        <v>100</v>
      </c>
      <c r="AD612">
        <v>5</v>
      </c>
      <c r="AE612" s="7">
        <f t="shared" si="101"/>
        <v>23</v>
      </c>
      <c r="AF612" s="7">
        <f t="shared" si="102"/>
        <v>4</v>
      </c>
      <c r="AG612" s="7">
        <f t="shared" si="103"/>
        <v>2024</v>
      </c>
      <c r="AH612" s="8">
        <f t="shared" si="104"/>
        <v>2</v>
      </c>
      <c r="AI612" s="8">
        <f t="shared" si="105"/>
        <v>45</v>
      </c>
      <c r="AJ612" s="9">
        <f t="shared" si="106"/>
        <v>245</v>
      </c>
      <c r="AK612" s="23">
        <f t="shared" si="107"/>
        <v>2</v>
      </c>
      <c r="AL612" s="8">
        <f t="shared" si="108"/>
        <v>2</v>
      </c>
      <c r="AM612" s="8">
        <f t="shared" ref="AM612:AM675" si="110">IF(AK612=-1,AE612-1,AE612)</f>
        <v>23</v>
      </c>
      <c r="AN612" s="10">
        <f t="shared" si="100"/>
        <v>45404</v>
      </c>
      <c r="AO612" s="10">
        <f t="shared" si="109"/>
        <v>45405</v>
      </c>
    </row>
    <row r="613" spans="1:41" x14ac:dyDescent="0.35">
      <c r="A613" s="1">
        <v>45405</v>
      </c>
      <c r="B613" s="2">
        <v>0.11805555555555557</v>
      </c>
      <c r="C613">
        <v>6.2</v>
      </c>
      <c r="D613">
        <v>6.2</v>
      </c>
      <c r="E613">
        <v>6.2</v>
      </c>
      <c r="F613">
        <v>93</v>
      </c>
      <c r="G613">
        <v>5.0999999999999996</v>
      </c>
      <c r="H613">
        <v>1.7</v>
      </c>
      <c r="I613" t="s">
        <v>0</v>
      </c>
      <c r="J613">
        <v>0.14000000000000001</v>
      </c>
      <c r="K613">
        <v>3.5</v>
      </c>
      <c r="L613" t="s">
        <v>0</v>
      </c>
      <c r="M613">
        <v>6.2</v>
      </c>
      <c r="N613">
        <v>6.2</v>
      </c>
      <c r="O613">
        <v>6.2</v>
      </c>
      <c r="P613">
        <v>1000.5</v>
      </c>
      <c r="Q613">
        <v>0</v>
      </c>
      <c r="R613">
        <v>0</v>
      </c>
      <c r="S613">
        <v>4.2000000000000003E-2</v>
      </c>
      <c r="T613">
        <v>0</v>
      </c>
      <c r="U613">
        <v>20.100000000000001</v>
      </c>
      <c r="V613">
        <v>43</v>
      </c>
      <c r="W613">
        <v>7.1</v>
      </c>
      <c r="X613">
        <v>18.899999999999999</v>
      </c>
      <c r="Y613">
        <v>8.25</v>
      </c>
      <c r="Z613">
        <v>7.3499999999999996E-2</v>
      </c>
      <c r="AA613">
        <v>117</v>
      </c>
      <c r="AB613">
        <v>1</v>
      </c>
      <c r="AC613">
        <v>100</v>
      </c>
      <c r="AD613">
        <v>5</v>
      </c>
      <c r="AE613" s="7">
        <f t="shared" si="101"/>
        <v>23</v>
      </c>
      <c r="AF613" s="7">
        <f t="shared" si="102"/>
        <v>4</v>
      </c>
      <c r="AG613" s="7">
        <f t="shared" si="103"/>
        <v>2024</v>
      </c>
      <c r="AH613" s="8">
        <f t="shared" si="104"/>
        <v>2</v>
      </c>
      <c r="AI613" s="8">
        <f t="shared" si="105"/>
        <v>50</v>
      </c>
      <c r="AJ613" s="9">
        <f t="shared" si="106"/>
        <v>250</v>
      </c>
      <c r="AK613" s="23">
        <f t="shared" si="107"/>
        <v>2</v>
      </c>
      <c r="AL613" s="8">
        <f t="shared" si="108"/>
        <v>2</v>
      </c>
      <c r="AM613" s="8">
        <f t="shared" si="110"/>
        <v>23</v>
      </c>
      <c r="AN613" s="10">
        <f t="shared" si="100"/>
        <v>45404</v>
      </c>
      <c r="AO613" s="10">
        <f t="shared" si="109"/>
        <v>45405</v>
      </c>
    </row>
    <row r="614" spans="1:41" x14ac:dyDescent="0.35">
      <c r="A614" s="1">
        <v>45405</v>
      </c>
      <c r="B614" s="2">
        <v>0.12152777777777778</v>
      </c>
      <c r="C614">
        <v>6.2</v>
      </c>
      <c r="D614">
        <v>6.2</v>
      </c>
      <c r="E614">
        <v>6.2</v>
      </c>
      <c r="F614">
        <v>92</v>
      </c>
      <c r="G614">
        <v>5</v>
      </c>
      <c r="H614">
        <v>0.9</v>
      </c>
      <c r="I614" t="s">
        <v>0</v>
      </c>
      <c r="J614">
        <v>7.0000000000000007E-2</v>
      </c>
      <c r="K614">
        <v>3.5</v>
      </c>
      <c r="L614" t="s">
        <v>0</v>
      </c>
      <c r="M614">
        <v>6.2</v>
      </c>
      <c r="N614">
        <v>6.2</v>
      </c>
      <c r="O614">
        <v>6.2</v>
      </c>
      <c r="P614">
        <v>1000.4</v>
      </c>
      <c r="Q614">
        <v>0</v>
      </c>
      <c r="R614">
        <v>0</v>
      </c>
      <c r="S614">
        <v>4.2000000000000003E-2</v>
      </c>
      <c r="T614">
        <v>0</v>
      </c>
      <c r="U614">
        <v>20.100000000000001</v>
      </c>
      <c r="V614">
        <v>43</v>
      </c>
      <c r="W614">
        <v>7.1</v>
      </c>
      <c r="X614">
        <v>18.899999999999999</v>
      </c>
      <c r="Y614">
        <v>8.25</v>
      </c>
      <c r="Z614">
        <v>7.3499999999999996E-2</v>
      </c>
      <c r="AA614">
        <v>117</v>
      </c>
      <c r="AB614">
        <v>1</v>
      </c>
      <c r="AC614">
        <v>100</v>
      </c>
      <c r="AD614">
        <v>5</v>
      </c>
      <c r="AE614" s="7">
        <f t="shared" si="101"/>
        <v>23</v>
      </c>
      <c r="AF614" s="7">
        <f t="shared" si="102"/>
        <v>4</v>
      </c>
      <c r="AG614" s="7">
        <f t="shared" si="103"/>
        <v>2024</v>
      </c>
      <c r="AH614" s="8">
        <f t="shared" si="104"/>
        <v>2</v>
      </c>
      <c r="AI614" s="8">
        <f t="shared" si="105"/>
        <v>55</v>
      </c>
      <c r="AJ614" s="9">
        <f t="shared" si="106"/>
        <v>255</v>
      </c>
      <c r="AK614" s="23">
        <f t="shared" si="107"/>
        <v>2</v>
      </c>
      <c r="AL614" s="8">
        <f t="shared" si="108"/>
        <v>2</v>
      </c>
      <c r="AM614" s="8">
        <f t="shared" si="110"/>
        <v>23</v>
      </c>
      <c r="AN614" s="10">
        <f t="shared" si="100"/>
        <v>45404</v>
      </c>
      <c r="AO614" s="10">
        <f t="shared" si="109"/>
        <v>45405</v>
      </c>
    </row>
    <row r="615" spans="1:41" x14ac:dyDescent="0.35">
      <c r="A615" s="1">
        <v>45405</v>
      </c>
      <c r="B615" s="2">
        <v>0.125</v>
      </c>
      <c r="C615">
        <v>6.2</v>
      </c>
      <c r="D615">
        <v>6.2</v>
      </c>
      <c r="E615">
        <v>6.2</v>
      </c>
      <c r="F615">
        <v>92</v>
      </c>
      <c r="G615">
        <v>5</v>
      </c>
      <c r="H615">
        <v>1.7</v>
      </c>
      <c r="I615" t="s">
        <v>0</v>
      </c>
      <c r="J615">
        <v>0.14000000000000001</v>
      </c>
      <c r="K615">
        <v>3.5</v>
      </c>
      <c r="L615" t="s">
        <v>0</v>
      </c>
      <c r="M615">
        <v>6.2</v>
      </c>
      <c r="N615">
        <v>6.2</v>
      </c>
      <c r="O615">
        <v>6.2</v>
      </c>
      <c r="P615">
        <v>1000.3</v>
      </c>
      <c r="Q615">
        <v>0</v>
      </c>
      <c r="R615">
        <v>0</v>
      </c>
      <c r="S615">
        <v>4.2000000000000003E-2</v>
      </c>
      <c r="T615">
        <v>0</v>
      </c>
      <c r="U615">
        <v>20.100000000000001</v>
      </c>
      <c r="V615">
        <v>43</v>
      </c>
      <c r="W615">
        <v>7.1</v>
      </c>
      <c r="X615">
        <v>18.899999999999999</v>
      </c>
      <c r="Y615">
        <v>8.25</v>
      </c>
      <c r="Z615">
        <v>7.3499999999999996E-2</v>
      </c>
      <c r="AA615">
        <v>117</v>
      </c>
      <c r="AB615">
        <v>1</v>
      </c>
      <c r="AC615">
        <v>100</v>
      </c>
      <c r="AD615">
        <v>5</v>
      </c>
      <c r="AE615" s="7">
        <f t="shared" si="101"/>
        <v>23</v>
      </c>
      <c r="AF615" s="7">
        <f t="shared" si="102"/>
        <v>4</v>
      </c>
      <c r="AG615" s="7">
        <f t="shared" si="103"/>
        <v>2024</v>
      </c>
      <c r="AH615" s="8">
        <f t="shared" si="104"/>
        <v>3</v>
      </c>
      <c r="AI615" s="8">
        <f t="shared" si="105"/>
        <v>0</v>
      </c>
      <c r="AJ615" s="9">
        <f t="shared" si="106"/>
        <v>300</v>
      </c>
      <c r="AK615" s="23">
        <f t="shared" si="107"/>
        <v>2</v>
      </c>
      <c r="AL615" s="8">
        <f t="shared" si="108"/>
        <v>2</v>
      </c>
      <c r="AM615" s="8">
        <f t="shared" si="110"/>
        <v>23</v>
      </c>
      <c r="AN615" s="10">
        <f t="shared" si="100"/>
        <v>45404</v>
      </c>
      <c r="AO615" s="10">
        <f t="shared" si="109"/>
        <v>45405</v>
      </c>
    </row>
    <row r="616" spans="1:41" x14ac:dyDescent="0.35">
      <c r="A616" s="1">
        <v>45405</v>
      </c>
      <c r="B616" s="2">
        <v>0.12847222222222224</v>
      </c>
      <c r="C616">
        <v>6.2</v>
      </c>
      <c r="D616">
        <v>6.2</v>
      </c>
      <c r="E616">
        <v>6.2</v>
      </c>
      <c r="F616">
        <v>92</v>
      </c>
      <c r="G616">
        <v>5</v>
      </c>
      <c r="H616">
        <v>0.9</v>
      </c>
      <c r="I616" t="s">
        <v>0</v>
      </c>
      <c r="J616">
        <v>7.0000000000000007E-2</v>
      </c>
      <c r="K616">
        <v>2.6</v>
      </c>
      <c r="L616" t="s">
        <v>0</v>
      </c>
      <c r="M616">
        <v>6.2</v>
      </c>
      <c r="N616">
        <v>6.2</v>
      </c>
      <c r="O616">
        <v>6.2</v>
      </c>
      <c r="P616">
        <v>1000.3</v>
      </c>
      <c r="Q616">
        <v>0</v>
      </c>
      <c r="R616">
        <v>0</v>
      </c>
      <c r="S616">
        <v>4.2000000000000003E-2</v>
      </c>
      <c r="T616">
        <v>0</v>
      </c>
      <c r="U616">
        <v>20.100000000000001</v>
      </c>
      <c r="V616">
        <v>43</v>
      </c>
      <c r="W616">
        <v>7.1</v>
      </c>
      <c r="X616">
        <v>18.899999999999999</v>
      </c>
      <c r="Y616">
        <v>8.25</v>
      </c>
      <c r="Z616">
        <v>7.3499999999999996E-2</v>
      </c>
      <c r="AA616">
        <v>116</v>
      </c>
      <c r="AB616">
        <v>1</v>
      </c>
      <c r="AC616">
        <v>100</v>
      </c>
      <c r="AD616">
        <v>5</v>
      </c>
      <c r="AE616" s="7">
        <f t="shared" si="101"/>
        <v>23</v>
      </c>
      <c r="AF616" s="7">
        <f t="shared" si="102"/>
        <v>4</v>
      </c>
      <c r="AG616" s="7">
        <f t="shared" si="103"/>
        <v>2024</v>
      </c>
      <c r="AH616" s="8">
        <f t="shared" si="104"/>
        <v>3</v>
      </c>
      <c r="AI616" s="8">
        <f t="shared" si="105"/>
        <v>5</v>
      </c>
      <c r="AJ616" s="9">
        <f t="shared" si="106"/>
        <v>305</v>
      </c>
      <c r="AK616" s="23">
        <f t="shared" si="107"/>
        <v>3</v>
      </c>
      <c r="AL616" s="8">
        <f t="shared" si="108"/>
        <v>3</v>
      </c>
      <c r="AM616" s="8">
        <f t="shared" si="110"/>
        <v>23</v>
      </c>
      <c r="AN616" s="10">
        <f t="shared" si="100"/>
        <v>45404</v>
      </c>
      <c r="AO616" s="10">
        <f t="shared" si="109"/>
        <v>45405</v>
      </c>
    </row>
    <row r="617" spans="1:41" x14ac:dyDescent="0.35">
      <c r="A617" s="1">
        <v>45405</v>
      </c>
      <c r="B617" s="2">
        <v>0.13194444444444445</v>
      </c>
      <c r="C617">
        <v>6.1</v>
      </c>
      <c r="D617">
        <v>6.2</v>
      </c>
      <c r="E617">
        <v>6.1</v>
      </c>
      <c r="F617">
        <v>92</v>
      </c>
      <c r="G617">
        <v>4.9000000000000004</v>
      </c>
      <c r="H617">
        <v>0</v>
      </c>
      <c r="I617" t="s">
        <v>0</v>
      </c>
      <c r="J617">
        <v>0</v>
      </c>
      <c r="K617">
        <v>0.9</v>
      </c>
      <c r="L617" t="s">
        <v>0</v>
      </c>
      <c r="M617">
        <v>6.1</v>
      </c>
      <c r="N617">
        <v>6.1</v>
      </c>
      <c r="O617">
        <v>6.1</v>
      </c>
      <c r="P617">
        <v>1000.2</v>
      </c>
      <c r="Q617">
        <v>0</v>
      </c>
      <c r="R617">
        <v>0</v>
      </c>
      <c r="S617">
        <v>4.2000000000000003E-2</v>
      </c>
      <c r="T617">
        <v>0</v>
      </c>
      <c r="U617">
        <v>20.100000000000001</v>
      </c>
      <c r="V617">
        <v>43</v>
      </c>
      <c r="W617">
        <v>7.1</v>
      </c>
      <c r="X617">
        <v>18.899999999999999</v>
      </c>
      <c r="Y617">
        <v>8.25</v>
      </c>
      <c r="Z617">
        <v>7.3499999999999996E-2</v>
      </c>
      <c r="AA617">
        <v>117</v>
      </c>
      <c r="AB617">
        <v>1</v>
      </c>
      <c r="AC617">
        <v>100</v>
      </c>
      <c r="AD617">
        <v>5</v>
      </c>
      <c r="AE617" s="7">
        <f t="shared" si="101"/>
        <v>23</v>
      </c>
      <c r="AF617" s="7">
        <f t="shared" si="102"/>
        <v>4</v>
      </c>
      <c r="AG617" s="7">
        <f t="shared" si="103"/>
        <v>2024</v>
      </c>
      <c r="AH617" s="8">
        <f t="shared" si="104"/>
        <v>3</v>
      </c>
      <c r="AI617" s="8">
        <f t="shared" si="105"/>
        <v>10</v>
      </c>
      <c r="AJ617" s="9">
        <f t="shared" si="106"/>
        <v>310</v>
      </c>
      <c r="AK617" s="23">
        <f t="shared" si="107"/>
        <v>3</v>
      </c>
      <c r="AL617" s="8">
        <f t="shared" si="108"/>
        <v>3</v>
      </c>
      <c r="AM617" s="8">
        <f t="shared" si="110"/>
        <v>23</v>
      </c>
      <c r="AN617" s="10">
        <f t="shared" si="100"/>
        <v>45404</v>
      </c>
      <c r="AO617" s="10">
        <f t="shared" si="109"/>
        <v>45405</v>
      </c>
    </row>
    <row r="618" spans="1:41" x14ac:dyDescent="0.35">
      <c r="A618" s="1">
        <v>45405</v>
      </c>
      <c r="B618" s="2">
        <v>0.13541666666666666</v>
      </c>
      <c r="C618">
        <v>6.1</v>
      </c>
      <c r="D618">
        <v>6.1</v>
      </c>
      <c r="E618">
        <v>6.1</v>
      </c>
      <c r="F618">
        <v>92</v>
      </c>
      <c r="G618">
        <v>4.9000000000000004</v>
      </c>
      <c r="H618">
        <v>0.9</v>
      </c>
      <c r="I618" t="s">
        <v>0</v>
      </c>
      <c r="J618">
        <v>7.0000000000000007E-2</v>
      </c>
      <c r="K618">
        <v>2.6</v>
      </c>
      <c r="L618" t="s">
        <v>0</v>
      </c>
      <c r="M618">
        <v>6.1</v>
      </c>
      <c r="N618">
        <v>6.1</v>
      </c>
      <c r="O618">
        <v>6.1</v>
      </c>
      <c r="P618">
        <v>1000.1</v>
      </c>
      <c r="Q618">
        <v>0</v>
      </c>
      <c r="R618">
        <v>0</v>
      </c>
      <c r="S618">
        <v>4.2000000000000003E-2</v>
      </c>
      <c r="T618">
        <v>0</v>
      </c>
      <c r="U618">
        <v>20.100000000000001</v>
      </c>
      <c r="V618">
        <v>43</v>
      </c>
      <c r="W618">
        <v>7.1</v>
      </c>
      <c r="X618">
        <v>18.899999999999999</v>
      </c>
      <c r="Y618">
        <v>8.25</v>
      </c>
      <c r="Z618">
        <v>7.3499999999999996E-2</v>
      </c>
      <c r="AA618">
        <v>117</v>
      </c>
      <c r="AB618">
        <v>1</v>
      </c>
      <c r="AC618">
        <v>100</v>
      </c>
      <c r="AD618">
        <v>5</v>
      </c>
      <c r="AE618" s="7">
        <f t="shared" si="101"/>
        <v>23</v>
      </c>
      <c r="AF618" s="7">
        <f t="shared" si="102"/>
        <v>4</v>
      </c>
      <c r="AG618" s="7">
        <f t="shared" si="103"/>
        <v>2024</v>
      </c>
      <c r="AH618" s="8">
        <f t="shared" si="104"/>
        <v>3</v>
      </c>
      <c r="AI618" s="8">
        <f t="shared" si="105"/>
        <v>15</v>
      </c>
      <c r="AJ618" s="9">
        <f t="shared" si="106"/>
        <v>315</v>
      </c>
      <c r="AK618" s="23">
        <f t="shared" si="107"/>
        <v>3</v>
      </c>
      <c r="AL618" s="8">
        <f t="shared" si="108"/>
        <v>3</v>
      </c>
      <c r="AM618" s="8">
        <f t="shared" si="110"/>
        <v>23</v>
      </c>
      <c r="AN618" s="10">
        <f t="shared" si="100"/>
        <v>45404</v>
      </c>
      <c r="AO618" s="10">
        <f t="shared" si="109"/>
        <v>45405</v>
      </c>
    </row>
    <row r="619" spans="1:41" x14ac:dyDescent="0.35">
      <c r="A619" s="1">
        <v>45405</v>
      </c>
      <c r="B619" s="2">
        <v>0.1388888888888889</v>
      </c>
      <c r="C619">
        <v>6.1</v>
      </c>
      <c r="D619">
        <v>6.2</v>
      </c>
      <c r="E619">
        <v>6.1</v>
      </c>
      <c r="F619">
        <v>92</v>
      </c>
      <c r="G619">
        <v>4.9000000000000004</v>
      </c>
      <c r="H619">
        <v>0.9</v>
      </c>
      <c r="I619" t="s">
        <v>0</v>
      </c>
      <c r="J619">
        <v>7.0000000000000007E-2</v>
      </c>
      <c r="K619">
        <v>2.6</v>
      </c>
      <c r="L619" t="s">
        <v>0</v>
      </c>
      <c r="M619">
        <v>6.1</v>
      </c>
      <c r="N619">
        <v>6.1</v>
      </c>
      <c r="O619">
        <v>6.1</v>
      </c>
      <c r="P619">
        <v>1000.1</v>
      </c>
      <c r="Q619">
        <v>0</v>
      </c>
      <c r="R619">
        <v>0</v>
      </c>
      <c r="S619">
        <v>4.2000000000000003E-2</v>
      </c>
      <c r="T619">
        <v>0</v>
      </c>
      <c r="U619">
        <v>20.100000000000001</v>
      </c>
      <c r="V619">
        <v>43</v>
      </c>
      <c r="W619">
        <v>7.1</v>
      </c>
      <c r="X619">
        <v>18.899999999999999</v>
      </c>
      <c r="Y619">
        <v>8.25</v>
      </c>
      <c r="Z619">
        <v>7.3499999999999996E-2</v>
      </c>
      <c r="AA619">
        <v>117</v>
      </c>
      <c r="AB619">
        <v>1</v>
      </c>
      <c r="AC619">
        <v>100</v>
      </c>
      <c r="AD619">
        <v>5</v>
      </c>
      <c r="AE619" s="7">
        <f t="shared" si="101"/>
        <v>23</v>
      </c>
      <c r="AF619" s="7">
        <f t="shared" si="102"/>
        <v>4</v>
      </c>
      <c r="AG619" s="7">
        <f t="shared" si="103"/>
        <v>2024</v>
      </c>
      <c r="AH619" s="8">
        <f t="shared" si="104"/>
        <v>3</v>
      </c>
      <c r="AI619" s="8">
        <f t="shared" si="105"/>
        <v>20</v>
      </c>
      <c r="AJ619" s="9">
        <f t="shared" si="106"/>
        <v>320</v>
      </c>
      <c r="AK619" s="23">
        <f t="shared" si="107"/>
        <v>3</v>
      </c>
      <c r="AL619" s="8">
        <f t="shared" si="108"/>
        <v>3</v>
      </c>
      <c r="AM619" s="8">
        <f t="shared" si="110"/>
        <v>23</v>
      </c>
      <c r="AN619" s="10">
        <f t="shared" si="100"/>
        <v>45404</v>
      </c>
      <c r="AO619" s="10">
        <f t="shared" si="109"/>
        <v>45405</v>
      </c>
    </row>
    <row r="620" spans="1:41" x14ac:dyDescent="0.35">
      <c r="A620" s="1">
        <v>45405</v>
      </c>
      <c r="B620" s="2">
        <v>0.1423611111111111</v>
      </c>
      <c r="C620">
        <v>6.2</v>
      </c>
      <c r="D620">
        <v>6.2</v>
      </c>
      <c r="E620">
        <v>6.1</v>
      </c>
      <c r="F620">
        <v>92</v>
      </c>
      <c r="G620">
        <v>5</v>
      </c>
      <c r="H620">
        <v>1.7</v>
      </c>
      <c r="I620" t="s">
        <v>0</v>
      </c>
      <c r="J620">
        <v>0.14000000000000001</v>
      </c>
      <c r="K620">
        <v>4.3</v>
      </c>
      <c r="L620" t="s">
        <v>0</v>
      </c>
      <c r="M620">
        <v>6.2</v>
      </c>
      <c r="N620">
        <v>6.2</v>
      </c>
      <c r="O620">
        <v>6.2</v>
      </c>
      <c r="P620">
        <v>1000</v>
      </c>
      <c r="Q620">
        <v>0</v>
      </c>
      <c r="R620">
        <v>0</v>
      </c>
      <c r="S620">
        <v>4.2000000000000003E-2</v>
      </c>
      <c r="T620">
        <v>0</v>
      </c>
      <c r="U620">
        <v>20.100000000000001</v>
      </c>
      <c r="V620">
        <v>43</v>
      </c>
      <c r="W620">
        <v>7.1</v>
      </c>
      <c r="X620">
        <v>18.899999999999999</v>
      </c>
      <c r="Y620">
        <v>8.25</v>
      </c>
      <c r="Z620">
        <v>7.3499999999999996E-2</v>
      </c>
      <c r="AA620">
        <v>116</v>
      </c>
      <c r="AB620">
        <v>1</v>
      </c>
      <c r="AC620">
        <v>100</v>
      </c>
      <c r="AD620">
        <v>5</v>
      </c>
      <c r="AE620" s="7">
        <f t="shared" si="101"/>
        <v>23</v>
      </c>
      <c r="AF620" s="7">
        <f t="shared" si="102"/>
        <v>4</v>
      </c>
      <c r="AG620" s="7">
        <f t="shared" si="103"/>
        <v>2024</v>
      </c>
      <c r="AH620" s="8">
        <f t="shared" si="104"/>
        <v>3</v>
      </c>
      <c r="AI620" s="8">
        <f t="shared" si="105"/>
        <v>25</v>
      </c>
      <c r="AJ620" s="9">
        <f t="shared" si="106"/>
        <v>325</v>
      </c>
      <c r="AK620" s="23">
        <f t="shared" si="107"/>
        <v>3</v>
      </c>
      <c r="AL620" s="8">
        <f t="shared" si="108"/>
        <v>3</v>
      </c>
      <c r="AM620" s="8">
        <f t="shared" si="110"/>
        <v>23</v>
      </c>
      <c r="AN620" s="10">
        <f t="shared" si="100"/>
        <v>45404</v>
      </c>
      <c r="AO620" s="10">
        <f t="shared" si="109"/>
        <v>45405</v>
      </c>
    </row>
    <row r="621" spans="1:41" x14ac:dyDescent="0.35">
      <c r="A621" s="1">
        <v>45405</v>
      </c>
      <c r="B621" s="2">
        <v>0.14583333333333334</v>
      </c>
      <c r="C621">
        <v>6.2</v>
      </c>
      <c r="D621">
        <v>6.2</v>
      </c>
      <c r="E621">
        <v>6.2</v>
      </c>
      <c r="F621">
        <v>92</v>
      </c>
      <c r="G621">
        <v>5</v>
      </c>
      <c r="H621">
        <v>0.9</v>
      </c>
      <c r="I621" t="s">
        <v>0</v>
      </c>
      <c r="J621">
        <v>7.0000000000000007E-2</v>
      </c>
      <c r="K621">
        <v>4.3</v>
      </c>
      <c r="L621" t="s">
        <v>0</v>
      </c>
      <c r="M621">
        <v>6.2</v>
      </c>
      <c r="N621">
        <v>6.2</v>
      </c>
      <c r="O621">
        <v>6.2</v>
      </c>
      <c r="P621">
        <v>999.9</v>
      </c>
      <c r="Q621">
        <v>0</v>
      </c>
      <c r="R621">
        <v>0</v>
      </c>
      <c r="S621">
        <v>4.2000000000000003E-2</v>
      </c>
      <c r="T621">
        <v>0</v>
      </c>
      <c r="U621">
        <v>20.100000000000001</v>
      </c>
      <c r="V621">
        <v>43</v>
      </c>
      <c r="W621">
        <v>7.1</v>
      </c>
      <c r="X621">
        <v>18.899999999999999</v>
      </c>
      <c r="Y621">
        <v>8.25</v>
      </c>
      <c r="Z621">
        <v>7.3499999999999996E-2</v>
      </c>
      <c r="AA621">
        <v>117</v>
      </c>
      <c r="AB621">
        <v>1</v>
      </c>
      <c r="AC621">
        <v>100</v>
      </c>
      <c r="AD621">
        <v>5</v>
      </c>
      <c r="AE621" s="7">
        <f t="shared" si="101"/>
        <v>23</v>
      </c>
      <c r="AF621" s="7">
        <f t="shared" si="102"/>
        <v>4</v>
      </c>
      <c r="AG621" s="7">
        <f t="shared" si="103"/>
        <v>2024</v>
      </c>
      <c r="AH621" s="8">
        <f t="shared" si="104"/>
        <v>3</v>
      </c>
      <c r="AI621" s="8">
        <f t="shared" si="105"/>
        <v>30</v>
      </c>
      <c r="AJ621" s="9">
        <f t="shared" si="106"/>
        <v>330</v>
      </c>
      <c r="AK621" s="23">
        <f t="shared" si="107"/>
        <v>3</v>
      </c>
      <c r="AL621" s="8">
        <f t="shared" si="108"/>
        <v>3</v>
      </c>
      <c r="AM621" s="8">
        <f t="shared" si="110"/>
        <v>23</v>
      </c>
      <c r="AN621" s="10">
        <f t="shared" si="100"/>
        <v>45404</v>
      </c>
      <c r="AO621" s="10">
        <f t="shared" si="109"/>
        <v>45405</v>
      </c>
    </row>
    <row r="622" spans="1:41" x14ac:dyDescent="0.35">
      <c r="A622" s="1">
        <v>45405</v>
      </c>
      <c r="B622" s="2">
        <v>0.14930555555555555</v>
      </c>
      <c r="C622">
        <v>6.2</v>
      </c>
      <c r="D622">
        <v>6.2</v>
      </c>
      <c r="E622">
        <v>6.2</v>
      </c>
      <c r="F622">
        <v>92</v>
      </c>
      <c r="G622">
        <v>5</v>
      </c>
      <c r="H622">
        <v>1.7</v>
      </c>
      <c r="I622" t="s">
        <v>0</v>
      </c>
      <c r="J622">
        <v>0.14000000000000001</v>
      </c>
      <c r="K622">
        <v>4.3</v>
      </c>
      <c r="L622" t="s">
        <v>0</v>
      </c>
      <c r="M622">
        <v>6.2</v>
      </c>
      <c r="N622">
        <v>6.2</v>
      </c>
      <c r="O622">
        <v>6.2</v>
      </c>
      <c r="P622">
        <v>999.8</v>
      </c>
      <c r="Q622">
        <v>0</v>
      </c>
      <c r="R622">
        <v>0</v>
      </c>
      <c r="S622">
        <v>4.2000000000000003E-2</v>
      </c>
      <c r="T622">
        <v>0</v>
      </c>
      <c r="U622">
        <v>19.899999999999999</v>
      </c>
      <c r="V622">
        <v>43</v>
      </c>
      <c r="W622">
        <v>7</v>
      </c>
      <c r="X622">
        <v>18.8</v>
      </c>
      <c r="Y622">
        <v>8.25</v>
      </c>
      <c r="Z622">
        <v>7.3499999999999996E-2</v>
      </c>
      <c r="AA622">
        <v>117</v>
      </c>
      <c r="AB622">
        <v>1</v>
      </c>
      <c r="AC622">
        <v>100</v>
      </c>
      <c r="AD622">
        <v>5</v>
      </c>
      <c r="AE622" s="7">
        <f t="shared" si="101"/>
        <v>23</v>
      </c>
      <c r="AF622" s="7">
        <f t="shared" si="102"/>
        <v>4</v>
      </c>
      <c r="AG622" s="7">
        <f t="shared" si="103"/>
        <v>2024</v>
      </c>
      <c r="AH622" s="8">
        <f t="shared" si="104"/>
        <v>3</v>
      </c>
      <c r="AI622" s="8">
        <f t="shared" si="105"/>
        <v>35</v>
      </c>
      <c r="AJ622" s="9">
        <f t="shared" si="106"/>
        <v>335</v>
      </c>
      <c r="AK622" s="23">
        <f t="shared" si="107"/>
        <v>3</v>
      </c>
      <c r="AL622" s="8">
        <f t="shared" si="108"/>
        <v>3</v>
      </c>
      <c r="AM622" s="8">
        <f t="shared" si="110"/>
        <v>23</v>
      </c>
      <c r="AN622" s="10">
        <f t="shared" si="100"/>
        <v>45404</v>
      </c>
      <c r="AO622" s="10">
        <f t="shared" si="109"/>
        <v>45405</v>
      </c>
    </row>
    <row r="623" spans="1:41" x14ac:dyDescent="0.35">
      <c r="A623" s="1">
        <v>45405</v>
      </c>
      <c r="B623" s="2">
        <v>0.15277777777777776</v>
      </c>
      <c r="C623">
        <v>6.1</v>
      </c>
      <c r="D623">
        <v>6.2</v>
      </c>
      <c r="E623">
        <v>6.1</v>
      </c>
      <c r="F623">
        <v>92</v>
      </c>
      <c r="G623">
        <v>4.9000000000000004</v>
      </c>
      <c r="H623">
        <v>0.9</v>
      </c>
      <c r="I623" t="s">
        <v>0</v>
      </c>
      <c r="J623">
        <v>7.0000000000000007E-2</v>
      </c>
      <c r="K623">
        <v>2.6</v>
      </c>
      <c r="L623" t="s">
        <v>0</v>
      </c>
      <c r="M623">
        <v>6.1</v>
      </c>
      <c r="N623">
        <v>6.1</v>
      </c>
      <c r="O623">
        <v>6.1</v>
      </c>
      <c r="P623">
        <v>999.7</v>
      </c>
      <c r="Q623">
        <v>0</v>
      </c>
      <c r="R623">
        <v>0</v>
      </c>
      <c r="S623">
        <v>4.2999999999999997E-2</v>
      </c>
      <c r="T623">
        <v>0</v>
      </c>
      <c r="U623">
        <v>19.899999999999999</v>
      </c>
      <c r="V623">
        <v>43</v>
      </c>
      <c r="W623">
        <v>7</v>
      </c>
      <c r="X623">
        <v>18.8</v>
      </c>
      <c r="Y623">
        <v>8.25</v>
      </c>
      <c r="Z623">
        <v>7.3499999999999996E-2</v>
      </c>
      <c r="AA623">
        <v>117</v>
      </c>
      <c r="AB623">
        <v>1</v>
      </c>
      <c r="AC623">
        <v>100</v>
      </c>
      <c r="AD623">
        <v>5</v>
      </c>
      <c r="AE623" s="7">
        <f t="shared" si="101"/>
        <v>23</v>
      </c>
      <c r="AF623" s="7">
        <f t="shared" si="102"/>
        <v>4</v>
      </c>
      <c r="AG623" s="7">
        <f t="shared" si="103"/>
        <v>2024</v>
      </c>
      <c r="AH623" s="8">
        <f t="shared" si="104"/>
        <v>3</v>
      </c>
      <c r="AI623" s="8">
        <f t="shared" si="105"/>
        <v>40</v>
      </c>
      <c r="AJ623" s="9">
        <f t="shared" si="106"/>
        <v>340</v>
      </c>
      <c r="AK623" s="23">
        <f t="shared" si="107"/>
        <v>3</v>
      </c>
      <c r="AL623" s="8">
        <f t="shared" si="108"/>
        <v>3</v>
      </c>
      <c r="AM623" s="8">
        <f t="shared" si="110"/>
        <v>23</v>
      </c>
      <c r="AN623" s="10">
        <f t="shared" si="100"/>
        <v>45404</v>
      </c>
      <c r="AO623" s="10">
        <f t="shared" si="109"/>
        <v>45405</v>
      </c>
    </row>
    <row r="624" spans="1:41" x14ac:dyDescent="0.35">
      <c r="A624" s="1">
        <v>45405</v>
      </c>
      <c r="B624" s="2">
        <v>0.15625</v>
      </c>
      <c r="C624">
        <v>6</v>
      </c>
      <c r="D624">
        <v>6.1</v>
      </c>
      <c r="E624">
        <v>6</v>
      </c>
      <c r="F624">
        <v>92</v>
      </c>
      <c r="G624">
        <v>4.8</v>
      </c>
      <c r="H624">
        <v>0</v>
      </c>
      <c r="I624" t="s">
        <v>2</v>
      </c>
      <c r="J624">
        <v>0</v>
      </c>
      <c r="K624">
        <v>0</v>
      </c>
      <c r="L624" t="s">
        <v>2</v>
      </c>
      <c r="M624">
        <v>6</v>
      </c>
      <c r="N624">
        <v>6</v>
      </c>
      <c r="O624">
        <v>6</v>
      </c>
      <c r="P624">
        <v>999.7</v>
      </c>
      <c r="Q624">
        <v>0</v>
      </c>
      <c r="R624">
        <v>0</v>
      </c>
      <c r="S624">
        <v>4.2999999999999997E-2</v>
      </c>
      <c r="T624">
        <v>0</v>
      </c>
      <c r="U624">
        <v>19.899999999999999</v>
      </c>
      <c r="V624">
        <v>43</v>
      </c>
      <c r="W624">
        <v>7</v>
      </c>
      <c r="X624">
        <v>18.8</v>
      </c>
      <c r="Y624">
        <v>8.25</v>
      </c>
      <c r="Z624">
        <v>7.3499999999999996E-2</v>
      </c>
      <c r="AA624">
        <v>117</v>
      </c>
      <c r="AB624">
        <v>1</v>
      </c>
      <c r="AC624">
        <v>100</v>
      </c>
      <c r="AD624">
        <v>5</v>
      </c>
      <c r="AE624" s="7">
        <f t="shared" si="101"/>
        <v>23</v>
      </c>
      <c r="AF624" s="7">
        <f t="shared" si="102"/>
        <v>4</v>
      </c>
      <c r="AG624" s="7">
        <f t="shared" si="103"/>
        <v>2024</v>
      </c>
      <c r="AH624" s="8">
        <f t="shared" si="104"/>
        <v>3</v>
      </c>
      <c r="AI624" s="8">
        <f t="shared" si="105"/>
        <v>45</v>
      </c>
      <c r="AJ624" s="9">
        <f t="shared" si="106"/>
        <v>345</v>
      </c>
      <c r="AK624" s="23">
        <f t="shared" si="107"/>
        <v>3</v>
      </c>
      <c r="AL624" s="8">
        <f t="shared" si="108"/>
        <v>3</v>
      </c>
      <c r="AM624" s="8">
        <f t="shared" si="110"/>
        <v>23</v>
      </c>
      <c r="AN624" s="10">
        <f t="shared" si="100"/>
        <v>45404</v>
      </c>
      <c r="AO624" s="10">
        <f t="shared" si="109"/>
        <v>45405</v>
      </c>
    </row>
    <row r="625" spans="1:41" x14ac:dyDescent="0.35">
      <c r="A625" s="1">
        <v>45405</v>
      </c>
      <c r="B625" s="2">
        <v>0.15972222222222224</v>
      </c>
      <c r="C625">
        <v>5.9</v>
      </c>
      <c r="D625">
        <v>6</v>
      </c>
      <c r="E625">
        <v>5.9</v>
      </c>
      <c r="F625">
        <v>92</v>
      </c>
      <c r="G625">
        <v>4.7</v>
      </c>
      <c r="H625">
        <v>0</v>
      </c>
      <c r="I625" t="s">
        <v>2</v>
      </c>
      <c r="J625">
        <v>0</v>
      </c>
      <c r="K625">
        <v>0</v>
      </c>
      <c r="L625" t="s">
        <v>2</v>
      </c>
      <c r="M625">
        <v>5.9</v>
      </c>
      <c r="N625">
        <v>5.9</v>
      </c>
      <c r="O625">
        <v>5.9</v>
      </c>
      <c r="P625">
        <v>999.6</v>
      </c>
      <c r="Q625">
        <v>0</v>
      </c>
      <c r="R625">
        <v>0</v>
      </c>
      <c r="S625">
        <v>4.2999999999999997E-2</v>
      </c>
      <c r="T625">
        <v>0</v>
      </c>
      <c r="U625">
        <v>19.899999999999999</v>
      </c>
      <c r="V625">
        <v>43</v>
      </c>
      <c r="W625">
        <v>7</v>
      </c>
      <c r="X625">
        <v>18.8</v>
      </c>
      <c r="Y625">
        <v>8.25</v>
      </c>
      <c r="Z625">
        <v>7.3499999999999996E-2</v>
      </c>
      <c r="AA625">
        <v>117</v>
      </c>
      <c r="AB625">
        <v>1</v>
      </c>
      <c r="AC625">
        <v>100</v>
      </c>
      <c r="AD625">
        <v>5</v>
      </c>
      <c r="AE625" s="7">
        <f t="shared" si="101"/>
        <v>23</v>
      </c>
      <c r="AF625" s="7">
        <f t="shared" si="102"/>
        <v>4</v>
      </c>
      <c r="AG625" s="7">
        <f t="shared" si="103"/>
        <v>2024</v>
      </c>
      <c r="AH625" s="8">
        <f t="shared" si="104"/>
        <v>3</v>
      </c>
      <c r="AI625" s="8">
        <f t="shared" si="105"/>
        <v>50</v>
      </c>
      <c r="AJ625" s="9">
        <f t="shared" si="106"/>
        <v>350</v>
      </c>
      <c r="AK625" s="23">
        <f t="shared" si="107"/>
        <v>3</v>
      </c>
      <c r="AL625" s="8">
        <f t="shared" si="108"/>
        <v>3</v>
      </c>
      <c r="AM625" s="8">
        <f t="shared" si="110"/>
        <v>23</v>
      </c>
      <c r="AN625" s="10">
        <f t="shared" si="100"/>
        <v>45404</v>
      </c>
      <c r="AO625" s="10">
        <f t="shared" si="109"/>
        <v>45405</v>
      </c>
    </row>
    <row r="626" spans="1:41" x14ac:dyDescent="0.35">
      <c r="A626" s="1">
        <v>45405</v>
      </c>
      <c r="B626" s="2">
        <v>0.16319444444444445</v>
      </c>
      <c r="C626">
        <v>5.8</v>
      </c>
      <c r="D626">
        <v>5.9</v>
      </c>
      <c r="E626">
        <v>5.8</v>
      </c>
      <c r="F626">
        <v>92</v>
      </c>
      <c r="G626">
        <v>4.5999999999999996</v>
      </c>
      <c r="H626">
        <v>0</v>
      </c>
      <c r="I626" t="s">
        <v>2</v>
      </c>
      <c r="J626">
        <v>0</v>
      </c>
      <c r="K626">
        <v>0</v>
      </c>
      <c r="L626" t="s">
        <v>2</v>
      </c>
      <c r="M626">
        <v>5.8</v>
      </c>
      <c r="N626">
        <v>5.8</v>
      </c>
      <c r="O626">
        <v>5.8</v>
      </c>
      <c r="P626">
        <v>999.5</v>
      </c>
      <c r="Q626">
        <v>0</v>
      </c>
      <c r="R626">
        <v>0</v>
      </c>
      <c r="S626">
        <v>4.3999999999999997E-2</v>
      </c>
      <c r="T626">
        <v>0</v>
      </c>
      <c r="U626">
        <v>19.899999999999999</v>
      </c>
      <c r="V626">
        <v>43</v>
      </c>
      <c r="W626">
        <v>7</v>
      </c>
      <c r="X626">
        <v>18.8</v>
      </c>
      <c r="Y626">
        <v>8.25</v>
      </c>
      <c r="Z626">
        <v>7.3499999999999996E-2</v>
      </c>
      <c r="AA626">
        <v>117</v>
      </c>
      <c r="AB626">
        <v>1</v>
      </c>
      <c r="AC626">
        <v>100</v>
      </c>
      <c r="AD626">
        <v>5</v>
      </c>
      <c r="AE626" s="7">
        <f t="shared" si="101"/>
        <v>23</v>
      </c>
      <c r="AF626" s="7">
        <f t="shared" si="102"/>
        <v>4</v>
      </c>
      <c r="AG626" s="7">
        <f t="shared" si="103"/>
        <v>2024</v>
      </c>
      <c r="AH626" s="8">
        <f t="shared" si="104"/>
        <v>3</v>
      </c>
      <c r="AI626" s="8">
        <f t="shared" si="105"/>
        <v>55</v>
      </c>
      <c r="AJ626" s="9">
        <f t="shared" si="106"/>
        <v>355</v>
      </c>
      <c r="AK626" s="23">
        <f t="shared" si="107"/>
        <v>3</v>
      </c>
      <c r="AL626" s="8">
        <f t="shared" si="108"/>
        <v>3</v>
      </c>
      <c r="AM626" s="8">
        <f t="shared" si="110"/>
        <v>23</v>
      </c>
      <c r="AN626" s="10">
        <f t="shared" si="100"/>
        <v>45404</v>
      </c>
      <c r="AO626" s="10">
        <f t="shared" si="109"/>
        <v>45405</v>
      </c>
    </row>
    <row r="627" spans="1:41" x14ac:dyDescent="0.35">
      <c r="A627" s="1">
        <v>45405</v>
      </c>
      <c r="B627" s="2">
        <v>0.16666666666666666</v>
      </c>
      <c r="C627">
        <v>5.6</v>
      </c>
      <c r="D627">
        <v>5.7</v>
      </c>
      <c r="E627">
        <v>5.6</v>
      </c>
      <c r="F627">
        <v>92</v>
      </c>
      <c r="G627">
        <v>4.4000000000000004</v>
      </c>
      <c r="H627">
        <v>0</v>
      </c>
      <c r="I627" t="s">
        <v>0</v>
      </c>
      <c r="J627">
        <v>0</v>
      </c>
      <c r="K627">
        <v>0.9</v>
      </c>
      <c r="L627" t="s">
        <v>0</v>
      </c>
      <c r="M627">
        <v>5.6</v>
      </c>
      <c r="N627">
        <v>5.6</v>
      </c>
      <c r="O627">
        <v>5.6</v>
      </c>
      <c r="P627">
        <v>999.3</v>
      </c>
      <c r="Q627">
        <v>0</v>
      </c>
      <c r="R627">
        <v>0</v>
      </c>
      <c r="S627">
        <v>4.3999999999999997E-2</v>
      </c>
      <c r="T627">
        <v>0</v>
      </c>
      <c r="U627">
        <v>19.899999999999999</v>
      </c>
      <c r="V627">
        <v>43</v>
      </c>
      <c r="W627">
        <v>7</v>
      </c>
      <c r="X627">
        <v>18.8</v>
      </c>
      <c r="Y627">
        <v>8.25</v>
      </c>
      <c r="Z627">
        <v>7.3400000000000007E-2</v>
      </c>
      <c r="AA627">
        <v>117</v>
      </c>
      <c r="AB627">
        <v>1</v>
      </c>
      <c r="AC627">
        <v>100</v>
      </c>
      <c r="AD627">
        <v>5</v>
      </c>
      <c r="AE627" s="7">
        <f t="shared" si="101"/>
        <v>23</v>
      </c>
      <c r="AF627" s="7">
        <f t="shared" si="102"/>
        <v>4</v>
      </c>
      <c r="AG627" s="7">
        <f t="shared" si="103"/>
        <v>2024</v>
      </c>
      <c r="AH627" s="8">
        <f t="shared" si="104"/>
        <v>4</v>
      </c>
      <c r="AI627" s="8">
        <f t="shared" si="105"/>
        <v>0</v>
      </c>
      <c r="AJ627" s="9">
        <f t="shared" si="106"/>
        <v>400</v>
      </c>
      <c r="AK627" s="23">
        <f t="shared" si="107"/>
        <v>3</v>
      </c>
      <c r="AL627" s="8">
        <f t="shared" si="108"/>
        <v>3</v>
      </c>
      <c r="AM627" s="8">
        <f t="shared" si="110"/>
        <v>23</v>
      </c>
      <c r="AN627" s="10">
        <f t="shared" si="100"/>
        <v>45404</v>
      </c>
      <c r="AO627" s="10">
        <f t="shared" si="109"/>
        <v>45405</v>
      </c>
    </row>
    <row r="628" spans="1:41" x14ac:dyDescent="0.35">
      <c r="A628" s="1">
        <v>45405</v>
      </c>
      <c r="B628" s="2">
        <v>0.17013888888888887</v>
      </c>
      <c r="C628">
        <v>5.4</v>
      </c>
      <c r="D628">
        <v>5.6</v>
      </c>
      <c r="E628">
        <v>5.4</v>
      </c>
      <c r="F628">
        <v>92</v>
      </c>
      <c r="G628">
        <v>4.2</v>
      </c>
      <c r="H628">
        <v>0</v>
      </c>
      <c r="I628" t="s">
        <v>0</v>
      </c>
      <c r="J628">
        <v>0</v>
      </c>
      <c r="K628">
        <v>2.6</v>
      </c>
      <c r="L628" t="s">
        <v>0</v>
      </c>
      <c r="M628">
        <v>5.4</v>
      </c>
      <c r="N628">
        <v>5.4</v>
      </c>
      <c r="O628">
        <v>5.4</v>
      </c>
      <c r="P628">
        <v>999.3</v>
      </c>
      <c r="Q628">
        <v>0</v>
      </c>
      <c r="R628">
        <v>0</v>
      </c>
      <c r="S628">
        <v>4.4999999999999998E-2</v>
      </c>
      <c r="T628">
        <v>0</v>
      </c>
      <c r="U628">
        <v>19.899999999999999</v>
      </c>
      <c r="V628">
        <v>43</v>
      </c>
      <c r="W628">
        <v>7</v>
      </c>
      <c r="X628">
        <v>18.8</v>
      </c>
      <c r="Y628">
        <v>8.25</v>
      </c>
      <c r="Z628">
        <v>7.3400000000000007E-2</v>
      </c>
      <c r="AA628">
        <v>117</v>
      </c>
      <c r="AB628">
        <v>1</v>
      </c>
      <c r="AC628">
        <v>100</v>
      </c>
      <c r="AD628">
        <v>5</v>
      </c>
      <c r="AE628" s="7">
        <f t="shared" si="101"/>
        <v>23</v>
      </c>
      <c r="AF628" s="7">
        <f t="shared" si="102"/>
        <v>4</v>
      </c>
      <c r="AG628" s="7">
        <f t="shared" si="103"/>
        <v>2024</v>
      </c>
      <c r="AH628" s="8">
        <f t="shared" si="104"/>
        <v>4</v>
      </c>
      <c r="AI628" s="8">
        <f t="shared" si="105"/>
        <v>5</v>
      </c>
      <c r="AJ628" s="9">
        <f t="shared" si="106"/>
        <v>405</v>
      </c>
      <c r="AK628" s="23">
        <f t="shared" si="107"/>
        <v>4</v>
      </c>
      <c r="AL628" s="8">
        <f t="shared" si="108"/>
        <v>4</v>
      </c>
      <c r="AM628" s="8">
        <f t="shared" si="110"/>
        <v>23</v>
      </c>
      <c r="AN628" s="10">
        <f t="shared" si="100"/>
        <v>45404</v>
      </c>
      <c r="AO628" s="10">
        <f t="shared" si="109"/>
        <v>45405</v>
      </c>
    </row>
    <row r="629" spans="1:41" x14ac:dyDescent="0.35">
      <c r="A629" s="1">
        <v>45405</v>
      </c>
      <c r="B629" s="2">
        <v>0.17361111111111113</v>
      </c>
      <c r="C629">
        <v>5.3</v>
      </c>
      <c r="D629">
        <v>5.4</v>
      </c>
      <c r="E629">
        <v>5.3</v>
      </c>
      <c r="F629">
        <v>92</v>
      </c>
      <c r="G629">
        <v>4.0999999999999996</v>
      </c>
      <c r="H629">
        <v>0</v>
      </c>
      <c r="I629" t="s">
        <v>0</v>
      </c>
      <c r="J629">
        <v>0</v>
      </c>
      <c r="K629">
        <v>1.7</v>
      </c>
      <c r="L629" t="s">
        <v>0</v>
      </c>
      <c r="M629">
        <v>5.3</v>
      </c>
      <c r="N629">
        <v>5.3</v>
      </c>
      <c r="O629">
        <v>5.3</v>
      </c>
      <c r="P629">
        <v>999.2</v>
      </c>
      <c r="Q629">
        <v>0</v>
      </c>
      <c r="R629">
        <v>0</v>
      </c>
      <c r="S629">
        <v>4.4999999999999998E-2</v>
      </c>
      <c r="T629">
        <v>0</v>
      </c>
      <c r="U629">
        <v>19.8</v>
      </c>
      <c r="V629">
        <v>43</v>
      </c>
      <c r="W629">
        <v>6.9</v>
      </c>
      <c r="X629">
        <v>18.7</v>
      </c>
      <c r="Y629">
        <v>8.25</v>
      </c>
      <c r="Z629">
        <v>7.3499999999999996E-2</v>
      </c>
      <c r="AA629">
        <v>117</v>
      </c>
      <c r="AB629">
        <v>1</v>
      </c>
      <c r="AC629">
        <v>100</v>
      </c>
      <c r="AD629">
        <v>5</v>
      </c>
      <c r="AE629" s="7">
        <f t="shared" si="101"/>
        <v>23</v>
      </c>
      <c r="AF629" s="7">
        <f t="shared" si="102"/>
        <v>4</v>
      </c>
      <c r="AG629" s="7">
        <f t="shared" si="103"/>
        <v>2024</v>
      </c>
      <c r="AH629" s="8">
        <f t="shared" si="104"/>
        <v>4</v>
      </c>
      <c r="AI629" s="8">
        <f t="shared" si="105"/>
        <v>10</v>
      </c>
      <c r="AJ629" s="9">
        <f t="shared" si="106"/>
        <v>410</v>
      </c>
      <c r="AK629" s="23">
        <f t="shared" si="107"/>
        <v>4</v>
      </c>
      <c r="AL629" s="8">
        <f t="shared" si="108"/>
        <v>4</v>
      </c>
      <c r="AM629" s="8">
        <f t="shared" si="110"/>
        <v>23</v>
      </c>
      <c r="AN629" s="10">
        <f t="shared" si="100"/>
        <v>45404</v>
      </c>
      <c r="AO629" s="10">
        <f t="shared" si="109"/>
        <v>45405</v>
      </c>
    </row>
    <row r="630" spans="1:41" x14ac:dyDescent="0.35">
      <c r="A630" s="1">
        <v>45405</v>
      </c>
      <c r="B630" s="2">
        <v>0.17708333333333334</v>
      </c>
      <c r="C630">
        <v>5.3</v>
      </c>
      <c r="D630">
        <v>5.3</v>
      </c>
      <c r="E630">
        <v>5.3</v>
      </c>
      <c r="F630">
        <v>92</v>
      </c>
      <c r="G630">
        <v>4.0999999999999996</v>
      </c>
      <c r="H630">
        <v>0</v>
      </c>
      <c r="I630" t="s">
        <v>0</v>
      </c>
      <c r="J630">
        <v>0</v>
      </c>
      <c r="K630">
        <v>1.7</v>
      </c>
      <c r="L630" t="s">
        <v>0</v>
      </c>
      <c r="M630">
        <v>5.3</v>
      </c>
      <c r="N630">
        <v>5.3</v>
      </c>
      <c r="O630">
        <v>5.3</v>
      </c>
      <c r="P630">
        <v>999.1</v>
      </c>
      <c r="Q630">
        <v>0</v>
      </c>
      <c r="R630">
        <v>0</v>
      </c>
      <c r="S630">
        <v>4.4999999999999998E-2</v>
      </c>
      <c r="T630">
        <v>0</v>
      </c>
      <c r="U630">
        <v>19.8</v>
      </c>
      <c r="V630">
        <v>43</v>
      </c>
      <c r="W630">
        <v>6.9</v>
      </c>
      <c r="X630">
        <v>18.7</v>
      </c>
      <c r="Y630">
        <v>8.25</v>
      </c>
      <c r="Z630">
        <v>7.3499999999999996E-2</v>
      </c>
      <c r="AA630">
        <v>117</v>
      </c>
      <c r="AB630">
        <v>1</v>
      </c>
      <c r="AC630">
        <v>100</v>
      </c>
      <c r="AD630">
        <v>5</v>
      </c>
      <c r="AE630" s="7">
        <f t="shared" si="101"/>
        <v>23</v>
      </c>
      <c r="AF630" s="7">
        <f t="shared" si="102"/>
        <v>4</v>
      </c>
      <c r="AG630" s="7">
        <f t="shared" si="103"/>
        <v>2024</v>
      </c>
      <c r="AH630" s="8">
        <f t="shared" si="104"/>
        <v>4</v>
      </c>
      <c r="AI630" s="8">
        <f t="shared" si="105"/>
        <v>15</v>
      </c>
      <c r="AJ630" s="9">
        <f t="shared" si="106"/>
        <v>415</v>
      </c>
      <c r="AK630" s="23">
        <f t="shared" si="107"/>
        <v>4</v>
      </c>
      <c r="AL630" s="8">
        <f t="shared" si="108"/>
        <v>4</v>
      </c>
      <c r="AM630" s="8">
        <f t="shared" si="110"/>
        <v>23</v>
      </c>
      <c r="AN630" s="10">
        <f t="shared" si="100"/>
        <v>45404</v>
      </c>
      <c r="AO630" s="10">
        <f t="shared" si="109"/>
        <v>45405</v>
      </c>
    </row>
    <row r="631" spans="1:41" x14ac:dyDescent="0.35">
      <c r="A631" s="1">
        <v>45405</v>
      </c>
      <c r="B631" s="2">
        <v>0.18055555555555555</v>
      </c>
      <c r="C631">
        <v>5.2</v>
      </c>
      <c r="D631">
        <v>5.3</v>
      </c>
      <c r="E631">
        <v>5.2</v>
      </c>
      <c r="F631">
        <v>92</v>
      </c>
      <c r="G631">
        <v>4</v>
      </c>
      <c r="H631">
        <v>0</v>
      </c>
      <c r="I631" t="s">
        <v>0</v>
      </c>
      <c r="J631">
        <v>0</v>
      </c>
      <c r="K631">
        <v>1.7</v>
      </c>
      <c r="L631" t="s">
        <v>0</v>
      </c>
      <c r="M631">
        <v>5.2</v>
      </c>
      <c r="N631">
        <v>5.2</v>
      </c>
      <c r="O631">
        <v>5.2</v>
      </c>
      <c r="P631">
        <v>999</v>
      </c>
      <c r="Q631">
        <v>0</v>
      </c>
      <c r="R631">
        <v>0</v>
      </c>
      <c r="S631">
        <v>4.5999999999999999E-2</v>
      </c>
      <c r="T631">
        <v>0</v>
      </c>
      <c r="U631">
        <v>19.8</v>
      </c>
      <c r="V631">
        <v>43</v>
      </c>
      <c r="W631">
        <v>6.9</v>
      </c>
      <c r="X631">
        <v>18.7</v>
      </c>
      <c r="Y631">
        <v>8.25</v>
      </c>
      <c r="Z631">
        <v>7.3499999999999996E-2</v>
      </c>
      <c r="AA631">
        <v>116</v>
      </c>
      <c r="AB631">
        <v>1</v>
      </c>
      <c r="AC631">
        <v>100</v>
      </c>
      <c r="AD631">
        <v>5</v>
      </c>
      <c r="AE631" s="7">
        <f t="shared" si="101"/>
        <v>23</v>
      </c>
      <c r="AF631" s="7">
        <f t="shared" si="102"/>
        <v>4</v>
      </c>
      <c r="AG631" s="7">
        <f t="shared" si="103"/>
        <v>2024</v>
      </c>
      <c r="AH631" s="8">
        <f t="shared" si="104"/>
        <v>4</v>
      </c>
      <c r="AI631" s="8">
        <f t="shared" si="105"/>
        <v>20</v>
      </c>
      <c r="AJ631" s="9">
        <f t="shared" si="106"/>
        <v>420</v>
      </c>
      <c r="AK631" s="23">
        <f t="shared" si="107"/>
        <v>4</v>
      </c>
      <c r="AL631" s="8">
        <f t="shared" si="108"/>
        <v>4</v>
      </c>
      <c r="AM631" s="8">
        <f t="shared" si="110"/>
        <v>23</v>
      </c>
      <c r="AN631" s="10">
        <f t="shared" si="100"/>
        <v>45404</v>
      </c>
      <c r="AO631" s="10">
        <f t="shared" si="109"/>
        <v>45405</v>
      </c>
    </row>
    <row r="632" spans="1:41" x14ac:dyDescent="0.35">
      <c r="A632" s="1">
        <v>45405</v>
      </c>
      <c r="B632" s="2">
        <v>0.18402777777777779</v>
      </c>
      <c r="C632">
        <v>5.0999999999999996</v>
      </c>
      <c r="D632">
        <v>5.2</v>
      </c>
      <c r="E632">
        <v>5.0999999999999996</v>
      </c>
      <c r="F632">
        <v>93</v>
      </c>
      <c r="G632">
        <v>4.0999999999999996</v>
      </c>
      <c r="H632">
        <v>0</v>
      </c>
      <c r="I632" t="s">
        <v>0</v>
      </c>
      <c r="J632">
        <v>0</v>
      </c>
      <c r="K632">
        <v>1.7</v>
      </c>
      <c r="L632" t="s">
        <v>0</v>
      </c>
      <c r="M632">
        <v>5.0999999999999996</v>
      </c>
      <c r="N632">
        <v>5.0999999999999996</v>
      </c>
      <c r="O632">
        <v>5.0999999999999996</v>
      </c>
      <c r="P632">
        <v>998.9</v>
      </c>
      <c r="Q632">
        <v>0</v>
      </c>
      <c r="R632">
        <v>0</v>
      </c>
      <c r="S632">
        <v>4.5999999999999999E-2</v>
      </c>
      <c r="T632">
        <v>0</v>
      </c>
      <c r="U632">
        <v>19.8</v>
      </c>
      <c r="V632">
        <v>43</v>
      </c>
      <c r="W632">
        <v>6.9</v>
      </c>
      <c r="X632">
        <v>18.7</v>
      </c>
      <c r="Y632">
        <v>8.25</v>
      </c>
      <c r="Z632">
        <v>7.3400000000000007E-2</v>
      </c>
      <c r="AA632">
        <v>118</v>
      </c>
      <c r="AB632">
        <v>1</v>
      </c>
      <c r="AC632">
        <v>100</v>
      </c>
      <c r="AD632">
        <v>5</v>
      </c>
      <c r="AE632" s="7">
        <f t="shared" si="101"/>
        <v>23</v>
      </c>
      <c r="AF632" s="7">
        <f t="shared" si="102"/>
        <v>4</v>
      </c>
      <c r="AG632" s="7">
        <f t="shared" si="103"/>
        <v>2024</v>
      </c>
      <c r="AH632" s="8">
        <f t="shared" si="104"/>
        <v>4</v>
      </c>
      <c r="AI632" s="8">
        <f t="shared" si="105"/>
        <v>25</v>
      </c>
      <c r="AJ632" s="9">
        <f t="shared" si="106"/>
        <v>425</v>
      </c>
      <c r="AK632" s="23">
        <f t="shared" si="107"/>
        <v>4</v>
      </c>
      <c r="AL632" s="8">
        <f t="shared" si="108"/>
        <v>4</v>
      </c>
      <c r="AM632" s="8">
        <f t="shared" si="110"/>
        <v>23</v>
      </c>
      <c r="AN632" s="10">
        <f t="shared" si="100"/>
        <v>45404</v>
      </c>
      <c r="AO632" s="10">
        <f t="shared" si="109"/>
        <v>45405</v>
      </c>
    </row>
    <row r="633" spans="1:41" x14ac:dyDescent="0.35">
      <c r="A633" s="1">
        <v>45405</v>
      </c>
      <c r="B633" s="2">
        <v>0.1875</v>
      </c>
      <c r="C633">
        <v>5.0999999999999996</v>
      </c>
      <c r="D633">
        <v>5.0999999999999996</v>
      </c>
      <c r="E633">
        <v>5.0999999999999996</v>
      </c>
      <c r="F633">
        <v>93</v>
      </c>
      <c r="G633">
        <v>4</v>
      </c>
      <c r="H633">
        <v>0</v>
      </c>
      <c r="I633" t="s">
        <v>0</v>
      </c>
      <c r="J633">
        <v>0</v>
      </c>
      <c r="K633">
        <v>0.9</v>
      </c>
      <c r="L633" t="s">
        <v>0</v>
      </c>
      <c r="M633">
        <v>5.0999999999999996</v>
      </c>
      <c r="N633">
        <v>5.0999999999999996</v>
      </c>
      <c r="O633">
        <v>5.0999999999999996</v>
      </c>
      <c r="P633">
        <v>998.9</v>
      </c>
      <c r="Q633">
        <v>0</v>
      </c>
      <c r="R633">
        <v>0</v>
      </c>
      <c r="S633">
        <v>4.5999999999999999E-2</v>
      </c>
      <c r="T633">
        <v>0</v>
      </c>
      <c r="U633">
        <v>19.8</v>
      </c>
      <c r="V633">
        <v>43</v>
      </c>
      <c r="W633">
        <v>6.9</v>
      </c>
      <c r="X633">
        <v>18.7</v>
      </c>
      <c r="Y633">
        <v>8.25</v>
      </c>
      <c r="Z633">
        <v>7.3400000000000007E-2</v>
      </c>
      <c r="AA633">
        <v>117</v>
      </c>
      <c r="AB633">
        <v>1</v>
      </c>
      <c r="AC633">
        <v>100</v>
      </c>
      <c r="AD633">
        <v>5</v>
      </c>
      <c r="AE633" s="7">
        <f t="shared" si="101"/>
        <v>23</v>
      </c>
      <c r="AF633" s="7">
        <f t="shared" si="102"/>
        <v>4</v>
      </c>
      <c r="AG633" s="7">
        <f t="shared" si="103"/>
        <v>2024</v>
      </c>
      <c r="AH633" s="8">
        <f t="shared" si="104"/>
        <v>4</v>
      </c>
      <c r="AI633" s="8">
        <f t="shared" si="105"/>
        <v>30</v>
      </c>
      <c r="AJ633" s="9">
        <f t="shared" si="106"/>
        <v>430</v>
      </c>
      <c r="AK633" s="23">
        <f t="shared" si="107"/>
        <v>4</v>
      </c>
      <c r="AL633" s="8">
        <f t="shared" si="108"/>
        <v>4</v>
      </c>
      <c r="AM633" s="8">
        <f t="shared" si="110"/>
        <v>23</v>
      </c>
      <c r="AN633" s="10">
        <f t="shared" si="100"/>
        <v>45404</v>
      </c>
      <c r="AO633" s="10">
        <f t="shared" si="109"/>
        <v>45405</v>
      </c>
    </row>
    <row r="634" spans="1:41" x14ac:dyDescent="0.35">
      <c r="A634" s="1">
        <v>45405</v>
      </c>
      <c r="B634" s="2">
        <v>0.19097222222222221</v>
      </c>
      <c r="C634">
        <v>5</v>
      </c>
      <c r="D634">
        <v>5.0999999999999996</v>
      </c>
      <c r="E634">
        <v>5</v>
      </c>
      <c r="F634">
        <v>92</v>
      </c>
      <c r="G634">
        <v>3.8</v>
      </c>
      <c r="H634">
        <v>0</v>
      </c>
      <c r="I634" t="s">
        <v>2</v>
      </c>
      <c r="J634">
        <v>0</v>
      </c>
      <c r="K634">
        <v>0</v>
      </c>
      <c r="L634" t="s">
        <v>2</v>
      </c>
      <c r="M634">
        <v>5</v>
      </c>
      <c r="N634">
        <v>5</v>
      </c>
      <c r="O634">
        <v>5</v>
      </c>
      <c r="P634">
        <v>998.8</v>
      </c>
      <c r="Q634">
        <v>0</v>
      </c>
      <c r="R634">
        <v>0</v>
      </c>
      <c r="S634">
        <v>4.5999999999999999E-2</v>
      </c>
      <c r="T634">
        <v>0</v>
      </c>
      <c r="U634">
        <v>19.8</v>
      </c>
      <c r="V634">
        <v>43</v>
      </c>
      <c r="W634">
        <v>6.9</v>
      </c>
      <c r="X634">
        <v>18.7</v>
      </c>
      <c r="Y634">
        <v>8.25</v>
      </c>
      <c r="Z634">
        <v>7.3400000000000007E-2</v>
      </c>
      <c r="AA634">
        <v>116</v>
      </c>
      <c r="AB634">
        <v>1</v>
      </c>
      <c r="AC634">
        <v>100</v>
      </c>
      <c r="AD634">
        <v>5</v>
      </c>
      <c r="AE634" s="7">
        <f t="shared" si="101"/>
        <v>23</v>
      </c>
      <c r="AF634" s="7">
        <f t="shared" si="102"/>
        <v>4</v>
      </c>
      <c r="AG634" s="7">
        <f t="shared" si="103"/>
        <v>2024</v>
      </c>
      <c r="AH634" s="8">
        <f t="shared" si="104"/>
        <v>4</v>
      </c>
      <c r="AI634" s="8">
        <f t="shared" si="105"/>
        <v>35</v>
      </c>
      <c r="AJ634" s="9">
        <f t="shared" si="106"/>
        <v>435</v>
      </c>
      <c r="AK634" s="23">
        <f t="shared" si="107"/>
        <v>4</v>
      </c>
      <c r="AL634" s="8">
        <f t="shared" si="108"/>
        <v>4</v>
      </c>
      <c r="AM634" s="8">
        <f t="shared" si="110"/>
        <v>23</v>
      </c>
      <c r="AN634" s="10">
        <f t="shared" si="100"/>
        <v>45404</v>
      </c>
      <c r="AO634" s="10">
        <f t="shared" si="109"/>
        <v>45405</v>
      </c>
    </row>
    <row r="635" spans="1:41" x14ac:dyDescent="0.35">
      <c r="A635" s="1">
        <v>45405</v>
      </c>
      <c r="B635" s="2">
        <v>0.19444444444444445</v>
      </c>
      <c r="C635">
        <v>4.9000000000000004</v>
      </c>
      <c r="D635">
        <v>5</v>
      </c>
      <c r="E635">
        <v>4.9000000000000004</v>
      </c>
      <c r="F635">
        <v>93</v>
      </c>
      <c r="G635">
        <v>3.9</v>
      </c>
      <c r="H635">
        <v>0</v>
      </c>
      <c r="I635" t="s">
        <v>2</v>
      </c>
      <c r="J635">
        <v>0</v>
      </c>
      <c r="K635">
        <v>0</v>
      </c>
      <c r="L635" t="s">
        <v>2</v>
      </c>
      <c r="M635">
        <v>4.9000000000000004</v>
      </c>
      <c r="N635">
        <v>4.9000000000000004</v>
      </c>
      <c r="O635">
        <v>4.9000000000000004</v>
      </c>
      <c r="P635">
        <v>998.7</v>
      </c>
      <c r="Q635">
        <v>0</v>
      </c>
      <c r="R635">
        <v>0</v>
      </c>
      <c r="S635">
        <v>4.7E-2</v>
      </c>
      <c r="T635">
        <v>0</v>
      </c>
      <c r="U635">
        <v>19.8</v>
      </c>
      <c r="V635">
        <v>43</v>
      </c>
      <c r="W635">
        <v>6.9</v>
      </c>
      <c r="X635">
        <v>18.7</v>
      </c>
      <c r="Y635">
        <v>8.25</v>
      </c>
      <c r="Z635">
        <v>7.3400000000000007E-2</v>
      </c>
      <c r="AA635">
        <v>117</v>
      </c>
      <c r="AB635">
        <v>1</v>
      </c>
      <c r="AC635">
        <v>100</v>
      </c>
      <c r="AD635">
        <v>5</v>
      </c>
      <c r="AE635" s="7">
        <f t="shared" si="101"/>
        <v>23</v>
      </c>
      <c r="AF635" s="7">
        <f t="shared" si="102"/>
        <v>4</v>
      </c>
      <c r="AG635" s="7">
        <f t="shared" si="103"/>
        <v>2024</v>
      </c>
      <c r="AH635" s="8">
        <f t="shared" si="104"/>
        <v>4</v>
      </c>
      <c r="AI635" s="8">
        <f t="shared" si="105"/>
        <v>40</v>
      </c>
      <c r="AJ635" s="9">
        <f t="shared" si="106"/>
        <v>440</v>
      </c>
      <c r="AK635" s="23">
        <f t="shared" si="107"/>
        <v>4</v>
      </c>
      <c r="AL635" s="8">
        <f t="shared" si="108"/>
        <v>4</v>
      </c>
      <c r="AM635" s="8">
        <f t="shared" si="110"/>
        <v>23</v>
      </c>
      <c r="AN635" s="10">
        <f t="shared" si="100"/>
        <v>45404</v>
      </c>
      <c r="AO635" s="10">
        <f t="shared" si="109"/>
        <v>45405</v>
      </c>
    </row>
    <row r="636" spans="1:41" x14ac:dyDescent="0.35">
      <c r="A636" s="1">
        <v>45405</v>
      </c>
      <c r="B636" s="2">
        <v>0.19791666666666666</v>
      </c>
      <c r="C636">
        <v>4.8</v>
      </c>
      <c r="D636">
        <v>4.9000000000000004</v>
      </c>
      <c r="E636">
        <v>4.8</v>
      </c>
      <c r="F636">
        <v>93</v>
      </c>
      <c r="G636">
        <v>3.7</v>
      </c>
      <c r="H636">
        <v>0</v>
      </c>
      <c r="I636" t="s">
        <v>2</v>
      </c>
      <c r="J636">
        <v>0</v>
      </c>
      <c r="K636">
        <v>0</v>
      </c>
      <c r="L636" t="s">
        <v>2</v>
      </c>
      <c r="M636">
        <v>4.8</v>
      </c>
      <c r="N636">
        <v>4.8</v>
      </c>
      <c r="O636">
        <v>4.8</v>
      </c>
      <c r="P636">
        <v>998.6</v>
      </c>
      <c r="Q636">
        <v>0</v>
      </c>
      <c r="R636">
        <v>0</v>
      </c>
      <c r="S636">
        <v>4.7E-2</v>
      </c>
      <c r="T636">
        <v>0</v>
      </c>
      <c r="U636">
        <v>19.8</v>
      </c>
      <c r="V636">
        <v>43</v>
      </c>
      <c r="W636">
        <v>6.9</v>
      </c>
      <c r="X636">
        <v>18.7</v>
      </c>
      <c r="Y636">
        <v>8.25</v>
      </c>
      <c r="Z636">
        <v>7.3400000000000007E-2</v>
      </c>
      <c r="AA636">
        <v>117</v>
      </c>
      <c r="AB636">
        <v>1</v>
      </c>
      <c r="AC636">
        <v>100</v>
      </c>
      <c r="AD636">
        <v>5</v>
      </c>
      <c r="AE636" s="7">
        <f t="shared" si="101"/>
        <v>23</v>
      </c>
      <c r="AF636" s="7">
        <f t="shared" si="102"/>
        <v>4</v>
      </c>
      <c r="AG636" s="7">
        <f t="shared" si="103"/>
        <v>2024</v>
      </c>
      <c r="AH636" s="8">
        <f t="shared" si="104"/>
        <v>4</v>
      </c>
      <c r="AI636" s="8">
        <f t="shared" si="105"/>
        <v>45</v>
      </c>
      <c r="AJ636" s="9">
        <f t="shared" si="106"/>
        <v>445</v>
      </c>
      <c r="AK636" s="23">
        <f t="shared" si="107"/>
        <v>4</v>
      </c>
      <c r="AL636" s="8">
        <f t="shared" si="108"/>
        <v>4</v>
      </c>
      <c r="AM636" s="8">
        <f t="shared" si="110"/>
        <v>23</v>
      </c>
      <c r="AN636" s="10">
        <f t="shared" si="100"/>
        <v>45404</v>
      </c>
      <c r="AO636" s="10">
        <f t="shared" si="109"/>
        <v>45405</v>
      </c>
    </row>
    <row r="637" spans="1:41" x14ac:dyDescent="0.35">
      <c r="A637" s="1">
        <v>45405</v>
      </c>
      <c r="B637" s="2">
        <v>0.20138888888888887</v>
      </c>
      <c r="C637">
        <v>4.7</v>
      </c>
      <c r="D637">
        <v>4.8</v>
      </c>
      <c r="E637">
        <v>4.7</v>
      </c>
      <c r="F637">
        <v>93</v>
      </c>
      <c r="G637">
        <v>3.6</v>
      </c>
      <c r="H637">
        <v>0</v>
      </c>
      <c r="I637" t="s">
        <v>2</v>
      </c>
      <c r="J637">
        <v>0</v>
      </c>
      <c r="K637">
        <v>0</v>
      </c>
      <c r="L637" t="s">
        <v>2</v>
      </c>
      <c r="M637">
        <v>4.7</v>
      </c>
      <c r="N637">
        <v>4.7</v>
      </c>
      <c r="O637">
        <v>4.7</v>
      </c>
      <c r="P637">
        <v>998.5</v>
      </c>
      <c r="Q637">
        <v>0</v>
      </c>
      <c r="R637">
        <v>0</v>
      </c>
      <c r="S637">
        <v>4.7E-2</v>
      </c>
      <c r="T637">
        <v>0</v>
      </c>
      <c r="U637">
        <v>19.8</v>
      </c>
      <c r="V637">
        <v>43</v>
      </c>
      <c r="W637">
        <v>6.9</v>
      </c>
      <c r="X637">
        <v>18.7</v>
      </c>
      <c r="Y637">
        <v>8.25</v>
      </c>
      <c r="Z637">
        <v>7.3400000000000007E-2</v>
      </c>
      <c r="AA637">
        <v>117</v>
      </c>
      <c r="AB637">
        <v>1</v>
      </c>
      <c r="AC637">
        <v>100</v>
      </c>
      <c r="AD637">
        <v>5</v>
      </c>
      <c r="AE637" s="7">
        <f t="shared" si="101"/>
        <v>23</v>
      </c>
      <c r="AF637" s="7">
        <f t="shared" si="102"/>
        <v>4</v>
      </c>
      <c r="AG637" s="7">
        <f t="shared" si="103"/>
        <v>2024</v>
      </c>
      <c r="AH637" s="8">
        <f t="shared" si="104"/>
        <v>4</v>
      </c>
      <c r="AI637" s="8">
        <f t="shared" si="105"/>
        <v>50</v>
      </c>
      <c r="AJ637" s="9">
        <f t="shared" si="106"/>
        <v>450</v>
      </c>
      <c r="AK637" s="23">
        <f t="shared" si="107"/>
        <v>4</v>
      </c>
      <c r="AL637" s="8">
        <f t="shared" si="108"/>
        <v>4</v>
      </c>
      <c r="AM637" s="8">
        <f t="shared" si="110"/>
        <v>23</v>
      </c>
      <c r="AN637" s="10">
        <f t="shared" si="100"/>
        <v>45404</v>
      </c>
      <c r="AO637" s="10">
        <f t="shared" si="109"/>
        <v>45405</v>
      </c>
    </row>
    <row r="638" spans="1:41" x14ac:dyDescent="0.35">
      <c r="A638" s="1">
        <v>45405</v>
      </c>
      <c r="B638" s="2">
        <v>0.20486111111111113</v>
      </c>
      <c r="C638">
        <v>4.5999999999999996</v>
      </c>
      <c r="D638">
        <v>4.7</v>
      </c>
      <c r="E638">
        <v>4.5999999999999996</v>
      </c>
      <c r="F638">
        <v>93</v>
      </c>
      <c r="G638">
        <v>3.6</v>
      </c>
      <c r="H638">
        <v>0</v>
      </c>
      <c r="I638" t="s">
        <v>2</v>
      </c>
      <c r="J638">
        <v>0</v>
      </c>
      <c r="K638">
        <v>0</v>
      </c>
      <c r="L638" t="s">
        <v>2</v>
      </c>
      <c r="M638">
        <v>4.5999999999999996</v>
      </c>
      <c r="N638">
        <v>4.5999999999999996</v>
      </c>
      <c r="O638">
        <v>4.5999999999999996</v>
      </c>
      <c r="P638">
        <v>998.4</v>
      </c>
      <c r="Q638">
        <v>0</v>
      </c>
      <c r="R638">
        <v>0</v>
      </c>
      <c r="S638">
        <v>4.8000000000000001E-2</v>
      </c>
      <c r="T638">
        <v>0</v>
      </c>
      <c r="U638">
        <v>19.8</v>
      </c>
      <c r="V638">
        <v>43</v>
      </c>
      <c r="W638">
        <v>6.8</v>
      </c>
      <c r="X638">
        <v>18.600000000000001</v>
      </c>
      <c r="Y638">
        <v>8.25</v>
      </c>
      <c r="Z638">
        <v>7.3400000000000007E-2</v>
      </c>
      <c r="AA638">
        <v>117</v>
      </c>
      <c r="AB638">
        <v>1</v>
      </c>
      <c r="AC638">
        <v>100</v>
      </c>
      <c r="AD638">
        <v>5</v>
      </c>
      <c r="AE638" s="7">
        <f t="shared" si="101"/>
        <v>23</v>
      </c>
      <c r="AF638" s="7">
        <f t="shared" si="102"/>
        <v>4</v>
      </c>
      <c r="AG638" s="7">
        <f t="shared" si="103"/>
        <v>2024</v>
      </c>
      <c r="AH638" s="8">
        <f t="shared" si="104"/>
        <v>4</v>
      </c>
      <c r="AI638" s="8">
        <f t="shared" si="105"/>
        <v>55</v>
      </c>
      <c r="AJ638" s="9">
        <f t="shared" si="106"/>
        <v>455</v>
      </c>
      <c r="AK638" s="23">
        <f t="shared" si="107"/>
        <v>4</v>
      </c>
      <c r="AL638" s="8">
        <f t="shared" si="108"/>
        <v>4</v>
      </c>
      <c r="AM638" s="8">
        <f t="shared" si="110"/>
        <v>23</v>
      </c>
      <c r="AN638" s="10">
        <f t="shared" si="100"/>
        <v>45404</v>
      </c>
      <c r="AO638" s="10">
        <f t="shared" si="109"/>
        <v>45405</v>
      </c>
    </row>
    <row r="639" spans="1:41" x14ac:dyDescent="0.35">
      <c r="A639" s="1">
        <v>45405</v>
      </c>
      <c r="B639" s="2">
        <v>0.20833333333333334</v>
      </c>
      <c r="C639">
        <v>4.5999999999999996</v>
      </c>
      <c r="D639">
        <v>4.5999999999999996</v>
      </c>
      <c r="E639">
        <v>4.5999999999999996</v>
      </c>
      <c r="F639">
        <v>93</v>
      </c>
      <c r="G639">
        <v>3.6</v>
      </c>
      <c r="H639">
        <v>0</v>
      </c>
      <c r="I639" t="s">
        <v>2</v>
      </c>
      <c r="J639">
        <v>0</v>
      </c>
      <c r="K639">
        <v>0</v>
      </c>
      <c r="L639" t="s">
        <v>2</v>
      </c>
      <c r="M639">
        <v>4.5999999999999996</v>
      </c>
      <c r="N639">
        <v>4.5999999999999996</v>
      </c>
      <c r="O639">
        <v>4.5999999999999996</v>
      </c>
      <c r="P639">
        <v>998.3</v>
      </c>
      <c r="Q639">
        <v>0</v>
      </c>
      <c r="R639">
        <v>0</v>
      </c>
      <c r="S639">
        <v>4.8000000000000001E-2</v>
      </c>
      <c r="T639">
        <v>0</v>
      </c>
      <c r="U639">
        <v>19.8</v>
      </c>
      <c r="V639">
        <v>43</v>
      </c>
      <c r="W639">
        <v>6.8</v>
      </c>
      <c r="X639">
        <v>18.600000000000001</v>
      </c>
      <c r="Y639">
        <v>8.25</v>
      </c>
      <c r="Z639">
        <v>7.3400000000000007E-2</v>
      </c>
      <c r="AA639">
        <v>117</v>
      </c>
      <c r="AB639">
        <v>1</v>
      </c>
      <c r="AC639">
        <v>100</v>
      </c>
      <c r="AD639">
        <v>5</v>
      </c>
      <c r="AE639" s="7">
        <f t="shared" si="101"/>
        <v>23</v>
      </c>
      <c r="AF639" s="7">
        <f t="shared" si="102"/>
        <v>4</v>
      </c>
      <c r="AG639" s="7">
        <f t="shared" si="103"/>
        <v>2024</v>
      </c>
      <c r="AH639" s="8">
        <f t="shared" si="104"/>
        <v>5</v>
      </c>
      <c r="AI639" s="8">
        <f t="shared" si="105"/>
        <v>0</v>
      </c>
      <c r="AJ639" s="9">
        <f t="shared" si="106"/>
        <v>500</v>
      </c>
      <c r="AK639" s="23">
        <f t="shared" si="107"/>
        <v>4</v>
      </c>
      <c r="AL639" s="8">
        <f t="shared" si="108"/>
        <v>4</v>
      </c>
      <c r="AM639" s="8">
        <f t="shared" si="110"/>
        <v>23</v>
      </c>
      <c r="AN639" s="10">
        <f t="shared" si="100"/>
        <v>45404</v>
      </c>
      <c r="AO639" s="10">
        <f t="shared" si="109"/>
        <v>45405</v>
      </c>
    </row>
    <row r="640" spans="1:41" x14ac:dyDescent="0.35">
      <c r="A640" s="1">
        <v>45405</v>
      </c>
      <c r="B640" s="2">
        <v>0.21180555555555555</v>
      </c>
      <c r="C640">
        <v>4.5999999999999996</v>
      </c>
      <c r="D640">
        <v>4.5999999999999996</v>
      </c>
      <c r="E640">
        <v>4.5999999999999996</v>
      </c>
      <c r="F640">
        <v>93</v>
      </c>
      <c r="G640">
        <v>3.5</v>
      </c>
      <c r="H640">
        <v>0</v>
      </c>
      <c r="I640" t="s">
        <v>2</v>
      </c>
      <c r="J640">
        <v>0</v>
      </c>
      <c r="K640">
        <v>0</v>
      </c>
      <c r="L640" t="s">
        <v>2</v>
      </c>
      <c r="M640">
        <v>4.5999999999999996</v>
      </c>
      <c r="N640">
        <v>4.5999999999999996</v>
      </c>
      <c r="O640">
        <v>4.5999999999999996</v>
      </c>
      <c r="P640">
        <v>998.3</v>
      </c>
      <c r="Q640">
        <v>0</v>
      </c>
      <c r="R640">
        <v>0</v>
      </c>
      <c r="S640">
        <v>4.8000000000000001E-2</v>
      </c>
      <c r="T640">
        <v>0</v>
      </c>
      <c r="U640">
        <v>19.8</v>
      </c>
      <c r="V640">
        <v>43</v>
      </c>
      <c r="W640">
        <v>6.8</v>
      </c>
      <c r="X640">
        <v>18.600000000000001</v>
      </c>
      <c r="Y640">
        <v>8.25</v>
      </c>
      <c r="Z640">
        <v>7.3400000000000007E-2</v>
      </c>
      <c r="AA640">
        <v>117</v>
      </c>
      <c r="AB640">
        <v>1</v>
      </c>
      <c r="AC640">
        <v>100</v>
      </c>
      <c r="AD640">
        <v>5</v>
      </c>
      <c r="AE640" s="7">
        <f t="shared" si="101"/>
        <v>23</v>
      </c>
      <c r="AF640" s="7">
        <f t="shared" si="102"/>
        <v>4</v>
      </c>
      <c r="AG640" s="7">
        <f t="shared" si="103"/>
        <v>2024</v>
      </c>
      <c r="AH640" s="8">
        <f t="shared" si="104"/>
        <v>5</v>
      </c>
      <c r="AI640" s="8">
        <f t="shared" si="105"/>
        <v>5</v>
      </c>
      <c r="AJ640" s="9">
        <f t="shared" si="106"/>
        <v>505</v>
      </c>
      <c r="AK640" s="23">
        <f t="shared" si="107"/>
        <v>5</v>
      </c>
      <c r="AL640" s="8">
        <f t="shared" si="108"/>
        <v>5</v>
      </c>
      <c r="AM640" s="8">
        <f t="shared" si="110"/>
        <v>23</v>
      </c>
      <c r="AN640" s="10">
        <f t="shared" si="100"/>
        <v>45404</v>
      </c>
      <c r="AO640" s="10">
        <f t="shared" si="109"/>
        <v>45405</v>
      </c>
    </row>
    <row r="641" spans="1:41" x14ac:dyDescent="0.35">
      <c r="A641" s="1">
        <v>45405</v>
      </c>
      <c r="B641" s="2">
        <v>0.21527777777777779</v>
      </c>
      <c r="C641">
        <v>4.5</v>
      </c>
      <c r="D641">
        <v>4.5999999999999996</v>
      </c>
      <c r="E641">
        <v>4.5</v>
      </c>
      <c r="F641">
        <v>93</v>
      </c>
      <c r="G641">
        <v>3.5</v>
      </c>
      <c r="H641">
        <v>0</v>
      </c>
      <c r="I641" t="s">
        <v>2</v>
      </c>
      <c r="J641">
        <v>0</v>
      </c>
      <c r="K641">
        <v>0</v>
      </c>
      <c r="L641" t="s">
        <v>2</v>
      </c>
      <c r="M641">
        <v>4.5</v>
      </c>
      <c r="N641">
        <v>4.5</v>
      </c>
      <c r="O641">
        <v>4.5</v>
      </c>
      <c r="P641">
        <v>998.1</v>
      </c>
      <c r="Q641">
        <v>0</v>
      </c>
      <c r="R641">
        <v>0</v>
      </c>
      <c r="S641">
        <v>4.8000000000000001E-2</v>
      </c>
      <c r="T641">
        <v>0</v>
      </c>
      <c r="U641">
        <v>19.8</v>
      </c>
      <c r="V641">
        <v>43</v>
      </c>
      <c r="W641">
        <v>6.8</v>
      </c>
      <c r="X641">
        <v>18.600000000000001</v>
      </c>
      <c r="Y641">
        <v>8.25</v>
      </c>
      <c r="Z641">
        <v>7.3400000000000007E-2</v>
      </c>
      <c r="AA641">
        <v>117</v>
      </c>
      <c r="AB641">
        <v>1</v>
      </c>
      <c r="AC641">
        <v>100</v>
      </c>
      <c r="AD641">
        <v>5</v>
      </c>
      <c r="AE641" s="7">
        <f t="shared" si="101"/>
        <v>23</v>
      </c>
      <c r="AF641" s="7">
        <f t="shared" si="102"/>
        <v>4</v>
      </c>
      <c r="AG641" s="7">
        <f t="shared" si="103"/>
        <v>2024</v>
      </c>
      <c r="AH641" s="8">
        <f t="shared" si="104"/>
        <v>5</v>
      </c>
      <c r="AI641" s="8">
        <f t="shared" si="105"/>
        <v>10</v>
      </c>
      <c r="AJ641" s="9">
        <f t="shared" si="106"/>
        <v>510</v>
      </c>
      <c r="AK641" s="23">
        <f t="shared" si="107"/>
        <v>5</v>
      </c>
      <c r="AL641" s="8">
        <f t="shared" si="108"/>
        <v>5</v>
      </c>
      <c r="AM641" s="8">
        <f t="shared" si="110"/>
        <v>23</v>
      </c>
      <c r="AN641" s="10">
        <f t="shared" si="100"/>
        <v>45404</v>
      </c>
      <c r="AO641" s="10">
        <f t="shared" si="109"/>
        <v>45405</v>
      </c>
    </row>
    <row r="642" spans="1:41" x14ac:dyDescent="0.35">
      <c r="A642" s="1">
        <v>45405</v>
      </c>
      <c r="B642" s="2">
        <v>0.21875</v>
      </c>
      <c r="C642">
        <v>4.4000000000000004</v>
      </c>
      <c r="D642">
        <v>4.5</v>
      </c>
      <c r="E642">
        <v>4.4000000000000004</v>
      </c>
      <c r="F642">
        <v>93</v>
      </c>
      <c r="G642">
        <v>3.4</v>
      </c>
      <c r="H642">
        <v>0</v>
      </c>
      <c r="I642" t="s">
        <v>2</v>
      </c>
      <c r="J642">
        <v>0</v>
      </c>
      <c r="K642">
        <v>0</v>
      </c>
      <c r="L642" t="s">
        <v>2</v>
      </c>
      <c r="M642">
        <v>4.4000000000000004</v>
      </c>
      <c r="N642">
        <v>4.4000000000000004</v>
      </c>
      <c r="O642">
        <v>4.4000000000000004</v>
      </c>
      <c r="P642">
        <v>998.1</v>
      </c>
      <c r="Q642">
        <v>0</v>
      </c>
      <c r="R642">
        <v>0</v>
      </c>
      <c r="S642">
        <v>4.8000000000000001E-2</v>
      </c>
      <c r="T642">
        <v>0</v>
      </c>
      <c r="U642">
        <v>19.8</v>
      </c>
      <c r="V642">
        <v>44</v>
      </c>
      <c r="W642">
        <v>7.2</v>
      </c>
      <c r="X642">
        <v>18.7</v>
      </c>
      <c r="Y642">
        <v>8.35</v>
      </c>
      <c r="Z642">
        <v>7.3400000000000007E-2</v>
      </c>
      <c r="AA642">
        <v>117</v>
      </c>
      <c r="AB642">
        <v>1</v>
      </c>
      <c r="AC642">
        <v>100</v>
      </c>
      <c r="AD642">
        <v>5</v>
      </c>
      <c r="AE642" s="7">
        <f t="shared" si="101"/>
        <v>23</v>
      </c>
      <c r="AF642" s="7">
        <f t="shared" si="102"/>
        <v>4</v>
      </c>
      <c r="AG642" s="7">
        <f t="shared" si="103"/>
        <v>2024</v>
      </c>
      <c r="AH642" s="8">
        <f t="shared" si="104"/>
        <v>5</v>
      </c>
      <c r="AI642" s="8">
        <f t="shared" si="105"/>
        <v>15</v>
      </c>
      <c r="AJ642" s="9">
        <f t="shared" si="106"/>
        <v>515</v>
      </c>
      <c r="AK642" s="23">
        <f t="shared" si="107"/>
        <v>5</v>
      </c>
      <c r="AL642" s="8">
        <f t="shared" si="108"/>
        <v>5</v>
      </c>
      <c r="AM642" s="8">
        <f t="shared" si="110"/>
        <v>23</v>
      </c>
      <c r="AN642" s="10">
        <f t="shared" si="100"/>
        <v>45404</v>
      </c>
      <c r="AO642" s="10">
        <f t="shared" si="109"/>
        <v>45405</v>
      </c>
    </row>
    <row r="643" spans="1:41" x14ac:dyDescent="0.35">
      <c r="A643" s="1">
        <v>45405</v>
      </c>
      <c r="B643" s="2">
        <v>0.22222222222222221</v>
      </c>
      <c r="C643">
        <v>4.4000000000000004</v>
      </c>
      <c r="D643">
        <v>4.4000000000000004</v>
      </c>
      <c r="E643">
        <v>4.4000000000000004</v>
      </c>
      <c r="F643">
        <v>94</v>
      </c>
      <c r="G643">
        <v>3.6</v>
      </c>
      <c r="H643">
        <v>0</v>
      </c>
      <c r="I643" t="s">
        <v>2</v>
      </c>
      <c r="J643">
        <v>0</v>
      </c>
      <c r="K643">
        <v>0</v>
      </c>
      <c r="L643" t="s">
        <v>2</v>
      </c>
      <c r="M643">
        <v>4.4000000000000004</v>
      </c>
      <c r="N643">
        <v>4.5</v>
      </c>
      <c r="O643">
        <v>4.5</v>
      </c>
      <c r="P643">
        <v>998</v>
      </c>
      <c r="Q643">
        <v>0</v>
      </c>
      <c r="R643">
        <v>0</v>
      </c>
      <c r="S643">
        <v>4.8000000000000001E-2</v>
      </c>
      <c r="T643">
        <v>0</v>
      </c>
      <c r="U643">
        <v>19.8</v>
      </c>
      <c r="V643">
        <v>44</v>
      </c>
      <c r="W643">
        <v>7.2</v>
      </c>
      <c r="X643">
        <v>18.7</v>
      </c>
      <c r="Y643">
        <v>8.35</v>
      </c>
      <c r="Z643">
        <v>7.3400000000000007E-2</v>
      </c>
      <c r="AA643">
        <v>117</v>
      </c>
      <c r="AB643">
        <v>1</v>
      </c>
      <c r="AC643">
        <v>100</v>
      </c>
      <c r="AD643">
        <v>5</v>
      </c>
      <c r="AE643" s="7">
        <f t="shared" si="101"/>
        <v>23</v>
      </c>
      <c r="AF643" s="7">
        <f t="shared" si="102"/>
        <v>4</v>
      </c>
      <c r="AG643" s="7">
        <f t="shared" si="103"/>
        <v>2024</v>
      </c>
      <c r="AH643" s="8">
        <f t="shared" si="104"/>
        <v>5</v>
      </c>
      <c r="AI643" s="8">
        <f t="shared" si="105"/>
        <v>20</v>
      </c>
      <c r="AJ643" s="9">
        <f t="shared" si="106"/>
        <v>520</v>
      </c>
      <c r="AK643" s="23">
        <f t="shared" si="107"/>
        <v>5</v>
      </c>
      <c r="AL643" s="8">
        <f t="shared" si="108"/>
        <v>5</v>
      </c>
      <c r="AM643" s="8">
        <f t="shared" si="110"/>
        <v>23</v>
      </c>
      <c r="AN643" s="10">
        <f t="shared" si="100"/>
        <v>45404</v>
      </c>
      <c r="AO643" s="10">
        <f t="shared" si="109"/>
        <v>45405</v>
      </c>
    </row>
    <row r="644" spans="1:41" x14ac:dyDescent="0.35">
      <c r="A644" s="1">
        <v>45405</v>
      </c>
      <c r="B644" s="2">
        <v>0.22569444444444445</v>
      </c>
      <c r="C644">
        <v>4.4000000000000004</v>
      </c>
      <c r="D644">
        <v>4.4000000000000004</v>
      </c>
      <c r="E644">
        <v>4.4000000000000004</v>
      </c>
      <c r="F644">
        <v>94</v>
      </c>
      <c r="G644">
        <v>3.6</v>
      </c>
      <c r="H644">
        <v>0</v>
      </c>
      <c r="I644" t="s">
        <v>2</v>
      </c>
      <c r="J644">
        <v>0</v>
      </c>
      <c r="K644">
        <v>0</v>
      </c>
      <c r="L644" t="s">
        <v>2</v>
      </c>
      <c r="M644">
        <v>4.4000000000000004</v>
      </c>
      <c r="N644">
        <v>4.5</v>
      </c>
      <c r="O644">
        <v>4.5</v>
      </c>
      <c r="P644">
        <v>998</v>
      </c>
      <c r="Q644">
        <v>0</v>
      </c>
      <c r="R644">
        <v>0</v>
      </c>
      <c r="S644">
        <v>4.8000000000000001E-2</v>
      </c>
      <c r="T644">
        <v>0</v>
      </c>
      <c r="U644">
        <v>19.8</v>
      </c>
      <c r="V644">
        <v>44</v>
      </c>
      <c r="W644">
        <v>7.2</v>
      </c>
      <c r="X644">
        <v>18.7</v>
      </c>
      <c r="Y644">
        <v>8.35</v>
      </c>
      <c r="Z644">
        <v>7.3400000000000007E-2</v>
      </c>
      <c r="AA644">
        <v>117</v>
      </c>
      <c r="AB644">
        <v>1</v>
      </c>
      <c r="AC644">
        <v>100</v>
      </c>
      <c r="AD644">
        <v>5</v>
      </c>
      <c r="AE644" s="7">
        <f t="shared" si="101"/>
        <v>23</v>
      </c>
      <c r="AF644" s="7">
        <f t="shared" si="102"/>
        <v>4</v>
      </c>
      <c r="AG644" s="7">
        <f t="shared" si="103"/>
        <v>2024</v>
      </c>
      <c r="AH644" s="8">
        <f t="shared" si="104"/>
        <v>5</v>
      </c>
      <c r="AI644" s="8">
        <f t="shared" si="105"/>
        <v>25</v>
      </c>
      <c r="AJ644" s="9">
        <f t="shared" si="106"/>
        <v>525</v>
      </c>
      <c r="AK644" s="23">
        <f t="shared" si="107"/>
        <v>5</v>
      </c>
      <c r="AL644" s="8">
        <f t="shared" si="108"/>
        <v>5</v>
      </c>
      <c r="AM644" s="8">
        <f t="shared" si="110"/>
        <v>23</v>
      </c>
      <c r="AN644" s="10">
        <f t="shared" ref="AN644:AN707" si="111">IF(AK644&lt;9,A644-1,A644)</f>
        <v>45404</v>
      </c>
      <c r="AO644" s="10">
        <f t="shared" si="109"/>
        <v>45405</v>
      </c>
    </row>
    <row r="645" spans="1:41" x14ac:dyDescent="0.35">
      <c r="A645" s="1">
        <v>45405</v>
      </c>
      <c r="B645" s="2">
        <v>0.22916666666666666</v>
      </c>
      <c r="C645">
        <v>4.5</v>
      </c>
      <c r="D645">
        <v>4.5</v>
      </c>
      <c r="E645">
        <v>4.4000000000000004</v>
      </c>
      <c r="F645">
        <v>94</v>
      </c>
      <c r="G645">
        <v>3.6</v>
      </c>
      <c r="H645">
        <v>0</v>
      </c>
      <c r="I645" t="s">
        <v>0</v>
      </c>
      <c r="J645">
        <v>0</v>
      </c>
      <c r="K645">
        <v>0.9</v>
      </c>
      <c r="L645" t="s">
        <v>0</v>
      </c>
      <c r="M645">
        <v>4.5</v>
      </c>
      <c r="N645">
        <v>4.5999999999999996</v>
      </c>
      <c r="O645">
        <v>4.5999999999999996</v>
      </c>
      <c r="P645">
        <v>997.9</v>
      </c>
      <c r="Q645">
        <v>0</v>
      </c>
      <c r="R645">
        <v>0</v>
      </c>
      <c r="S645">
        <v>4.8000000000000001E-2</v>
      </c>
      <c r="T645">
        <v>0</v>
      </c>
      <c r="U645">
        <v>19.899999999999999</v>
      </c>
      <c r="V645">
        <v>44</v>
      </c>
      <c r="W645">
        <v>7.3</v>
      </c>
      <c r="X645">
        <v>18.899999999999999</v>
      </c>
      <c r="Y645">
        <v>8.35</v>
      </c>
      <c r="Z645">
        <v>7.3300000000000004E-2</v>
      </c>
      <c r="AA645">
        <v>117</v>
      </c>
      <c r="AB645">
        <v>1</v>
      </c>
      <c r="AC645">
        <v>100</v>
      </c>
      <c r="AD645">
        <v>5</v>
      </c>
      <c r="AE645" s="7">
        <f t="shared" ref="AE645:AE708" si="112">DAY(A645)</f>
        <v>23</v>
      </c>
      <c r="AF645" s="7">
        <f t="shared" ref="AF645:AF708" si="113">MONTH(A645)</f>
        <v>4</v>
      </c>
      <c r="AG645" s="7">
        <f t="shared" ref="AG645:AG708" si="114">YEAR(A645)</f>
        <v>2024</v>
      </c>
      <c r="AH645" s="8">
        <f t="shared" ref="AH645:AH708" si="115">HOUR(B645)</f>
        <v>5</v>
      </c>
      <c r="AI645" s="8">
        <f t="shared" ref="AI645:AI708" si="116">MINUTE(B645)</f>
        <v>30</v>
      </c>
      <c r="AJ645" s="9">
        <f t="shared" ref="AJ645:AJ708" si="117">(AH645*100)+AI645</f>
        <v>530</v>
      </c>
      <c r="AK645" s="23">
        <f t="shared" ref="AK645:AK708" si="118">IF(AI645=0,AH645-1,AH645)</f>
        <v>5</v>
      </c>
      <c r="AL645" s="8">
        <f t="shared" ref="AL645:AL708" si="119">IF(AK645=-1,0,AK645)</f>
        <v>5</v>
      </c>
      <c r="AM645" s="8">
        <f t="shared" si="110"/>
        <v>23</v>
      </c>
      <c r="AN645" s="10">
        <f t="shared" si="111"/>
        <v>45404</v>
      </c>
      <c r="AO645" s="10">
        <f t="shared" ref="AO645:AO708" si="120">AN645+1</f>
        <v>45405</v>
      </c>
    </row>
    <row r="646" spans="1:41" x14ac:dyDescent="0.35">
      <c r="A646" s="1">
        <v>45405</v>
      </c>
      <c r="B646" s="2">
        <v>0.23263888888888887</v>
      </c>
      <c r="C646">
        <v>4.5999999999999996</v>
      </c>
      <c r="D646">
        <v>4.5999999999999996</v>
      </c>
      <c r="E646">
        <v>4.5</v>
      </c>
      <c r="F646">
        <v>94</v>
      </c>
      <c r="G646">
        <v>3.7</v>
      </c>
      <c r="H646">
        <v>0</v>
      </c>
      <c r="I646" t="s">
        <v>0</v>
      </c>
      <c r="J646">
        <v>0</v>
      </c>
      <c r="K646">
        <v>1.7</v>
      </c>
      <c r="L646" t="s">
        <v>0</v>
      </c>
      <c r="M646">
        <v>4.5999999999999996</v>
      </c>
      <c r="N646">
        <v>4.7</v>
      </c>
      <c r="O646">
        <v>4.7</v>
      </c>
      <c r="P646">
        <v>997.8</v>
      </c>
      <c r="Q646">
        <v>0</v>
      </c>
      <c r="R646">
        <v>0</v>
      </c>
      <c r="S646">
        <v>4.8000000000000001E-2</v>
      </c>
      <c r="T646">
        <v>0</v>
      </c>
      <c r="U646">
        <v>19.899999999999999</v>
      </c>
      <c r="V646">
        <v>44</v>
      </c>
      <c r="W646">
        <v>7.3</v>
      </c>
      <c r="X646">
        <v>18.899999999999999</v>
      </c>
      <c r="Y646">
        <v>8.35</v>
      </c>
      <c r="Z646">
        <v>7.3300000000000004E-2</v>
      </c>
      <c r="AA646">
        <v>118</v>
      </c>
      <c r="AB646">
        <v>1</v>
      </c>
      <c r="AC646">
        <v>100</v>
      </c>
      <c r="AD646">
        <v>5</v>
      </c>
      <c r="AE646" s="7">
        <f t="shared" si="112"/>
        <v>23</v>
      </c>
      <c r="AF646" s="7">
        <f t="shared" si="113"/>
        <v>4</v>
      </c>
      <c r="AG646" s="7">
        <f t="shared" si="114"/>
        <v>2024</v>
      </c>
      <c r="AH646" s="8">
        <f t="shared" si="115"/>
        <v>5</v>
      </c>
      <c r="AI646" s="8">
        <f t="shared" si="116"/>
        <v>35</v>
      </c>
      <c r="AJ646" s="9">
        <f t="shared" si="117"/>
        <v>535</v>
      </c>
      <c r="AK646" s="23">
        <f t="shared" si="118"/>
        <v>5</v>
      </c>
      <c r="AL646" s="8">
        <f t="shared" si="119"/>
        <v>5</v>
      </c>
      <c r="AM646" s="8">
        <f t="shared" si="110"/>
        <v>23</v>
      </c>
      <c r="AN646" s="10">
        <f t="shared" si="111"/>
        <v>45404</v>
      </c>
      <c r="AO646" s="10">
        <f t="shared" si="120"/>
        <v>45405</v>
      </c>
    </row>
    <row r="647" spans="1:41" x14ac:dyDescent="0.35">
      <c r="A647" s="1">
        <v>45405</v>
      </c>
      <c r="B647" s="2">
        <v>0.23611111111111113</v>
      </c>
      <c r="C647">
        <v>4.7</v>
      </c>
      <c r="D647">
        <v>4.7</v>
      </c>
      <c r="E647">
        <v>4.5999999999999996</v>
      </c>
      <c r="F647">
        <v>94</v>
      </c>
      <c r="G647">
        <v>3.8</v>
      </c>
      <c r="H647">
        <v>0</v>
      </c>
      <c r="I647" t="s">
        <v>0</v>
      </c>
      <c r="J647">
        <v>0</v>
      </c>
      <c r="K647">
        <v>1.7</v>
      </c>
      <c r="L647" t="s">
        <v>0</v>
      </c>
      <c r="M647">
        <v>4.7</v>
      </c>
      <c r="N647">
        <v>4.8</v>
      </c>
      <c r="O647">
        <v>4.8</v>
      </c>
      <c r="P647">
        <v>997.7</v>
      </c>
      <c r="Q647">
        <v>0</v>
      </c>
      <c r="R647">
        <v>0</v>
      </c>
      <c r="S647">
        <v>4.7E-2</v>
      </c>
      <c r="T647">
        <v>0</v>
      </c>
      <c r="U647">
        <v>19.899999999999999</v>
      </c>
      <c r="V647">
        <v>44</v>
      </c>
      <c r="W647">
        <v>7.3</v>
      </c>
      <c r="X647">
        <v>18.899999999999999</v>
      </c>
      <c r="Y647">
        <v>8.35</v>
      </c>
      <c r="Z647">
        <v>7.3300000000000004E-2</v>
      </c>
      <c r="AA647">
        <v>117</v>
      </c>
      <c r="AB647">
        <v>1</v>
      </c>
      <c r="AC647">
        <v>100</v>
      </c>
      <c r="AD647">
        <v>5</v>
      </c>
      <c r="AE647" s="7">
        <f t="shared" si="112"/>
        <v>23</v>
      </c>
      <c r="AF647" s="7">
        <f t="shared" si="113"/>
        <v>4</v>
      </c>
      <c r="AG647" s="7">
        <f t="shared" si="114"/>
        <v>2024</v>
      </c>
      <c r="AH647" s="8">
        <f t="shared" si="115"/>
        <v>5</v>
      </c>
      <c r="AI647" s="8">
        <f t="shared" si="116"/>
        <v>40</v>
      </c>
      <c r="AJ647" s="9">
        <f t="shared" si="117"/>
        <v>540</v>
      </c>
      <c r="AK647" s="23">
        <f t="shared" si="118"/>
        <v>5</v>
      </c>
      <c r="AL647" s="8">
        <f t="shared" si="119"/>
        <v>5</v>
      </c>
      <c r="AM647" s="8">
        <f t="shared" si="110"/>
        <v>23</v>
      </c>
      <c r="AN647" s="10">
        <f t="shared" si="111"/>
        <v>45404</v>
      </c>
      <c r="AO647" s="10">
        <f t="shared" si="120"/>
        <v>45405</v>
      </c>
    </row>
    <row r="648" spans="1:41" x14ac:dyDescent="0.35">
      <c r="A648" s="1">
        <v>45405</v>
      </c>
      <c r="B648" s="2">
        <v>0.23958333333333334</v>
      </c>
      <c r="C648">
        <v>4.8</v>
      </c>
      <c r="D648">
        <v>4.8</v>
      </c>
      <c r="E648">
        <v>4.7</v>
      </c>
      <c r="F648">
        <v>94</v>
      </c>
      <c r="G648">
        <v>3.9</v>
      </c>
      <c r="H648">
        <v>0</v>
      </c>
      <c r="I648" t="s">
        <v>0</v>
      </c>
      <c r="J648">
        <v>0</v>
      </c>
      <c r="K648">
        <v>0.9</v>
      </c>
      <c r="L648" t="s">
        <v>0</v>
      </c>
      <c r="M648">
        <v>4.8</v>
      </c>
      <c r="N648">
        <v>4.8</v>
      </c>
      <c r="O648">
        <v>4.8</v>
      </c>
      <c r="P648">
        <v>997.7</v>
      </c>
      <c r="Q648">
        <v>0</v>
      </c>
      <c r="R648">
        <v>0</v>
      </c>
      <c r="S648">
        <v>4.7E-2</v>
      </c>
      <c r="T648">
        <v>0</v>
      </c>
      <c r="U648">
        <v>19.8</v>
      </c>
      <c r="V648">
        <v>44</v>
      </c>
      <c r="W648">
        <v>7.2</v>
      </c>
      <c r="X648">
        <v>18.7</v>
      </c>
      <c r="Y648">
        <v>8.35</v>
      </c>
      <c r="Z648">
        <v>7.3300000000000004E-2</v>
      </c>
      <c r="AA648">
        <v>117</v>
      </c>
      <c r="AB648">
        <v>1</v>
      </c>
      <c r="AC648">
        <v>100</v>
      </c>
      <c r="AD648">
        <v>5</v>
      </c>
      <c r="AE648" s="7">
        <f t="shared" si="112"/>
        <v>23</v>
      </c>
      <c r="AF648" s="7">
        <f t="shared" si="113"/>
        <v>4</v>
      </c>
      <c r="AG648" s="7">
        <f t="shared" si="114"/>
        <v>2024</v>
      </c>
      <c r="AH648" s="8">
        <f t="shared" si="115"/>
        <v>5</v>
      </c>
      <c r="AI648" s="8">
        <f t="shared" si="116"/>
        <v>45</v>
      </c>
      <c r="AJ648" s="9">
        <f t="shared" si="117"/>
        <v>545</v>
      </c>
      <c r="AK648" s="23">
        <f t="shared" si="118"/>
        <v>5</v>
      </c>
      <c r="AL648" s="8">
        <f t="shared" si="119"/>
        <v>5</v>
      </c>
      <c r="AM648" s="8">
        <f t="shared" si="110"/>
        <v>23</v>
      </c>
      <c r="AN648" s="10">
        <f t="shared" si="111"/>
        <v>45404</v>
      </c>
      <c r="AO648" s="10">
        <f t="shared" si="120"/>
        <v>45405</v>
      </c>
    </row>
    <row r="649" spans="1:41" x14ac:dyDescent="0.35">
      <c r="A649" s="1">
        <v>45405</v>
      </c>
      <c r="B649" s="2">
        <v>0.24305555555555555</v>
      </c>
      <c r="C649">
        <v>4.9000000000000004</v>
      </c>
      <c r="D649">
        <v>4.9000000000000004</v>
      </c>
      <c r="E649">
        <v>4.8</v>
      </c>
      <c r="F649">
        <v>94</v>
      </c>
      <c r="G649">
        <v>4</v>
      </c>
      <c r="H649">
        <v>0</v>
      </c>
      <c r="I649" t="s">
        <v>2</v>
      </c>
      <c r="J649">
        <v>0</v>
      </c>
      <c r="K649">
        <v>0</v>
      </c>
      <c r="L649" t="s">
        <v>2</v>
      </c>
      <c r="M649">
        <v>4.9000000000000004</v>
      </c>
      <c r="N649">
        <v>4.9000000000000004</v>
      </c>
      <c r="O649">
        <v>4.9000000000000004</v>
      </c>
      <c r="P649">
        <v>997.6</v>
      </c>
      <c r="Q649">
        <v>0</v>
      </c>
      <c r="R649">
        <v>0</v>
      </c>
      <c r="S649">
        <v>4.7E-2</v>
      </c>
      <c r="T649">
        <v>0</v>
      </c>
      <c r="U649">
        <v>19.8</v>
      </c>
      <c r="V649">
        <v>44</v>
      </c>
      <c r="W649">
        <v>7.2</v>
      </c>
      <c r="X649">
        <v>18.7</v>
      </c>
      <c r="Y649">
        <v>8.35</v>
      </c>
      <c r="Z649">
        <v>7.3300000000000004E-2</v>
      </c>
      <c r="AA649">
        <v>117</v>
      </c>
      <c r="AB649">
        <v>1</v>
      </c>
      <c r="AC649">
        <v>100</v>
      </c>
      <c r="AD649">
        <v>5</v>
      </c>
      <c r="AE649" s="7">
        <f t="shared" si="112"/>
        <v>23</v>
      </c>
      <c r="AF649" s="7">
        <f t="shared" si="113"/>
        <v>4</v>
      </c>
      <c r="AG649" s="7">
        <f t="shared" si="114"/>
        <v>2024</v>
      </c>
      <c r="AH649" s="8">
        <f t="shared" si="115"/>
        <v>5</v>
      </c>
      <c r="AI649" s="8">
        <f t="shared" si="116"/>
        <v>50</v>
      </c>
      <c r="AJ649" s="9">
        <f t="shared" si="117"/>
        <v>550</v>
      </c>
      <c r="AK649" s="23">
        <f t="shared" si="118"/>
        <v>5</v>
      </c>
      <c r="AL649" s="8">
        <f t="shared" si="119"/>
        <v>5</v>
      </c>
      <c r="AM649" s="8">
        <f t="shared" si="110"/>
        <v>23</v>
      </c>
      <c r="AN649" s="10">
        <f t="shared" si="111"/>
        <v>45404</v>
      </c>
      <c r="AO649" s="10">
        <f t="shared" si="120"/>
        <v>45405</v>
      </c>
    </row>
    <row r="650" spans="1:41" x14ac:dyDescent="0.35">
      <c r="A650" s="1">
        <v>45405</v>
      </c>
      <c r="B650" s="2">
        <v>0.24652777777777779</v>
      </c>
      <c r="C650">
        <v>4.9000000000000004</v>
      </c>
      <c r="D650">
        <v>4.9000000000000004</v>
      </c>
      <c r="E650">
        <v>4.9000000000000004</v>
      </c>
      <c r="F650">
        <v>94</v>
      </c>
      <c r="G650">
        <v>4.0999999999999996</v>
      </c>
      <c r="H650">
        <v>0</v>
      </c>
      <c r="I650" t="s">
        <v>0</v>
      </c>
      <c r="J650">
        <v>0</v>
      </c>
      <c r="K650">
        <v>0.9</v>
      </c>
      <c r="L650" t="s">
        <v>0</v>
      </c>
      <c r="M650">
        <v>4.9000000000000004</v>
      </c>
      <c r="N650">
        <v>5</v>
      </c>
      <c r="O650">
        <v>5</v>
      </c>
      <c r="P650">
        <v>997.5</v>
      </c>
      <c r="Q650">
        <v>0</v>
      </c>
      <c r="R650">
        <v>0</v>
      </c>
      <c r="S650">
        <v>4.5999999999999999E-2</v>
      </c>
      <c r="T650">
        <v>0</v>
      </c>
      <c r="U650">
        <v>19.8</v>
      </c>
      <c r="V650">
        <v>44</v>
      </c>
      <c r="W650">
        <v>7.2</v>
      </c>
      <c r="X650">
        <v>18.7</v>
      </c>
      <c r="Y650">
        <v>8.35</v>
      </c>
      <c r="Z650">
        <v>7.3300000000000004E-2</v>
      </c>
      <c r="AA650">
        <v>117</v>
      </c>
      <c r="AB650">
        <v>1</v>
      </c>
      <c r="AC650">
        <v>100</v>
      </c>
      <c r="AD650">
        <v>5</v>
      </c>
      <c r="AE650" s="7">
        <f t="shared" si="112"/>
        <v>23</v>
      </c>
      <c r="AF650" s="7">
        <f t="shared" si="113"/>
        <v>4</v>
      </c>
      <c r="AG650" s="7">
        <f t="shared" si="114"/>
        <v>2024</v>
      </c>
      <c r="AH650" s="8">
        <f t="shared" si="115"/>
        <v>5</v>
      </c>
      <c r="AI650" s="8">
        <f t="shared" si="116"/>
        <v>55</v>
      </c>
      <c r="AJ650" s="9">
        <f t="shared" si="117"/>
        <v>555</v>
      </c>
      <c r="AK650" s="23">
        <f t="shared" si="118"/>
        <v>5</v>
      </c>
      <c r="AL650" s="8">
        <f t="shared" si="119"/>
        <v>5</v>
      </c>
      <c r="AM650" s="8">
        <f t="shared" si="110"/>
        <v>23</v>
      </c>
      <c r="AN650" s="10">
        <f t="shared" si="111"/>
        <v>45404</v>
      </c>
      <c r="AO650" s="10">
        <f t="shared" si="120"/>
        <v>45405</v>
      </c>
    </row>
    <row r="651" spans="1:41" x14ac:dyDescent="0.35">
      <c r="A651" s="1">
        <v>45405</v>
      </c>
      <c r="B651" s="2">
        <v>0.25</v>
      </c>
      <c r="C651">
        <v>5.0999999999999996</v>
      </c>
      <c r="D651">
        <v>5.0999999999999996</v>
      </c>
      <c r="E651">
        <v>4.9000000000000004</v>
      </c>
      <c r="F651">
        <v>94</v>
      </c>
      <c r="G651">
        <v>4.2</v>
      </c>
      <c r="H651">
        <v>0</v>
      </c>
      <c r="I651" t="s">
        <v>0</v>
      </c>
      <c r="J651">
        <v>0</v>
      </c>
      <c r="K651">
        <v>1.7</v>
      </c>
      <c r="L651" t="s">
        <v>0</v>
      </c>
      <c r="M651">
        <v>5.0999999999999996</v>
      </c>
      <c r="N651">
        <v>5.2</v>
      </c>
      <c r="O651">
        <v>5.2</v>
      </c>
      <c r="P651">
        <v>997.5</v>
      </c>
      <c r="Q651">
        <v>0</v>
      </c>
      <c r="R651">
        <v>0</v>
      </c>
      <c r="S651">
        <v>4.5999999999999999E-2</v>
      </c>
      <c r="T651">
        <v>0</v>
      </c>
      <c r="U651">
        <v>19.8</v>
      </c>
      <c r="V651">
        <v>44</v>
      </c>
      <c r="W651">
        <v>7.2</v>
      </c>
      <c r="X651">
        <v>18.7</v>
      </c>
      <c r="Y651">
        <v>8.35</v>
      </c>
      <c r="Z651">
        <v>7.3300000000000004E-2</v>
      </c>
      <c r="AA651">
        <v>117</v>
      </c>
      <c r="AB651">
        <v>1</v>
      </c>
      <c r="AC651">
        <v>100</v>
      </c>
      <c r="AD651">
        <v>5</v>
      </c>
      <c r="AE651" s="7">
        <f t="shared" si="112"/>
        <v>23</v>
      </c>
      <c r="AF651" s="7">
        <f t="shared" si="113"/>
        <v>4</v>
      </c>
      <c r="AG651" s="7">
        <f t="shared" si="114"/>
        <v>2024</v>
      </c>
      <c r="AH651" s="8">
        <f t="shared" si="115"/>
        <v>6</v>
      </c>
      <c r="AI651" s="8">
        <f t="shared" si="116"/>
        <v>0</v>
      </c>
      <c r="AJ651" s="9">
        <f t="shared" si="117"/>
        <v>600</v>
      </c>
      <c r="AK651" s="23">
        <f t="shared" si="118"/>
        <v>5</v>
      </c>
      <c r="AL651" s="8">
        <f t="shared" si="119"/>
        <v>5</v>
      </c>
      <c r="AM651" s="8">
        <f t="shared" si="110"/>
        <v>23</v>
      </c>
      <c r="AN651" s="10">
        <f t="shared" si="111"/>
        <v>45404</v>
      </c>
      <c r="AO651" s="10">
        <f t="shared" si="120"/>
        <v>45405</v>
      </c>
    </row>
    <row r="652" spans="1:41" x14ac:dyDescent="0.35">
      <c r="A652" s="1">
        <v>45405</v>
      </c>
      <c r="B652" s="2">
        <v>0.25347222222222221</v>
      </c>
      <c r="C652">
        <v>5.3</v>
      </c>
      <c r="D652">
        <v>5.3</v>
      </c>
      <c r="E652">
        <v>5.0999999999999996</v>
      </c>
      <c r="F652">
        <v>94</v>
      </c>
      <c r="G652">
        <v>4.4000000000000004</v>
      </c>
      <c r="H652">
        <v>0</v>
      </c>
      <c r="I652" t="s">
        <v>0</v>
      </c>
      <c r="J652">
        <v>0</v>
      </c>
      <c r="K652">
        <v>1.7</v>
      </c>
      <c r="L652" t="s">
        <v>0</v>
      </c>
      <c r="M652">
        <v>5.3</v>
      </c>
      <c r="N652">
        <v>5.3</v>
      </c>
      <c r="O652">
        <v>5.3</v>
      </c>
      <c r="P652">
        <v>997.4</v>
      </c>
      <c r="Q652">
        <v>0</v>
      </c>
      <c r="R652">
        <v>0</v>
      </c>
      <c r="S652">
        <v>4.4999999999999998E-2</v>
      </c>
      <c r="T652">
        <v>0</v>
      </c>
      <c r="U652">
        <v>19.8</v>
      </c>
      <c r="V652">
        <v>44</v>
      </c>
      <c r="W652">
        <v>7.2</v>
      </c>
      <c r="X652">
        <v>18.7</v>
      </c>
      <c r="Y652">
        <v>8.35</v>
      </c>
      <c r="Z652">
        <v>7.3300000000000004E-2</v>
      </c>
      <c r="AA652">
        <v>116</v>
      </c>
      <c r="AB652">
        <v>1</v>
      </c>
      <c r="AC652">
        <v>100</v>
      </c>
      <c r="AD652">
        <v>5</v>
      </c>
      <c r="AE652" s="7">
        <f t="shared" si="112"/>
        <v>23</v>
      </c>
      <c r="AF652" s="7">
        <f t="shared" si="113"/>
        <v>4</v>
      </c>
      <c r="AG652" s="7">
        <f t="shared" si="114"/>
        <v>2024</v>
      </c>
      <c r="AH652" s="8">
        <f t="shared" si="115"/>
        <v>6</v>
      </c>
      <c r="AI652" s="8">
        <f t="shared" si="116"/>
        <v>5</v>
      </c>
      <c r="AJ652" s="9">
        <f t="shared" si="117"/>
        <v>605</v>
      </c>
      <c r="AK652" s="23">
        <f t="shared" si="118"/>
        <v>6</v>
      </c>
      <c r="AL652" s="8">
        <f t="shared" si="119"/>
        <v>6</v>
      </c>
      <c r="AM652" s="8">
        <f t="shared" si="110"/>
        <v>23</v>
      </c>
      <c r="AN652" s="10">
        <f t="shared" si="111"/>
        <v>45404</v>
      </c>
      <c r="AO652" s="10">
        <f t="shared" si="120"/>
        <v>45405</v>
      </c>
    </row>
    <row r="653" spans="1:41" x14ac:dyDescent="0.35">
      <c r="A653" s="1">
        <v>45405</v>
      </c>
      <c r="B653" s="2">
        <v>0.25694444444444448</v>
      </c>
      <c r="C653">
        <v>5.5</v>
      </c>
      <c r="D653">
        <v>5.5</v>
      </c>
      <c r="E653">
        <v>5.3</v>
      </c>
      <c r="F653">
        <v>93</v>
      </c>
      <c r="G653">
        <v>4.5</v>
      </c>
      <c r="H653">
        <v>1.7</v>
      </c>
      <c r="I653" t="s">
        <v>12</v>
      </c>
      <c r="J653">
        <v>0.14000000000000001</v>
      </c>
      <c r="K653">
        <v>4.3</v>
      </c>
      <c r="L653" t="s">
        <v>12</v>
      </c>
      <c r="M653">
        <v>5.5</v>
      </c>
      <c r="N653">
        <v>5.6</v>
      </c>
      <c r="O653">
        <v>5.6</v>
      </c>
      <c r="P653">
        <v>997.3</v>
      </c>
      <c r="Q653">
        <v>0</v>
      </c>
      <c r="R653">
        <v>0</v>
      </c>
      <c r="S653">
        <v>4.4999999999999998E-2</v>
      </c>
      <c r="T653">
        <v>0</v>
      </c>
      <c r="U653">
        <v>19.8</v>
      </c>
      <c r="V653">
        <v>44</v>
      </c>
      <c r="W653">
        <v>7.2</v>
      </c>
      <c r="X653">
        <v>18.7</v>
      </c>
      <c r="Y653">
        <v>8.35</v>
      </c>
      <c r="Z653">
        <v>7.3300000000000004E-2</v>
      </c>
      <c r="AA653">
        <v>117</v>
      </c>
      <c r="AB653">
        <v>1</v>
      </c>
      <c r="AC653">
        <v>100</v>
      </c>
      <c r="AD653">
        <v>5</v>
      </c>
      <c r="AE653" s="7">
        <f t="shared" si="112"/>
        <v>23</v>
      </c>
      <c r="AF653" s="7">
        <f t="shared" si="113"/>
        <v>4</v>
      </c>
      <c r="AG653" s="7">
        <f t="shared" si="114"/>
        <v>2024</v>
      </c>
      <c r="AH653" s="8">
        <f t="shared" si="115"/>
        <v>6</v>
      </c>
      <c r="AI653" s="8">
        <f t="shared" si="116"/>
        <v>10</v>
      </c>
      <c r="AJ653" s="9">
        <f t="shared" si="117"/>
        <v>610</v>
      </c>
      <c r="AK653" s="23">
        <f t="shared" si="118"/>
        <v>6</v>
      </c>
      <c r="AL653" s="8">
        <f t="shared" si="119"/>
        <v>6</v>
      </c>
      <c r="AM653" s="8">
        <f t="shared" si="110"/>
        <v>23</v>
      </c>
      <c r="AN653" s="10">
        <f t="shared" si="111"/>
        <v>45404</v>
      </c>
      <c r="AO653" s="10">
        <f t="shared" si="120"/>
        <v>45405</v>
      </c>
    </row>
    <row r="654" spans="1:41" x14ac:dyDescent="0.35">
      <c r="A654" s="1">
        <v>45405</v>
      </c>
      <c r="B654" s="2">
        <v>0.26041666666666669</v>
      </c>
      <c r="C654">
        <v>5.7</v>
      </c>
      <c r="D654">
        <v>5.7</v>
      </c>
      <c r="E654">
        <v>5.5</v>
      </c>
      <c r="F654">
        <v>93</v>
      </c>
      <c r="G654">
        <v>4.5999999999999996</v>
      </c>
      <c r="H654">
        <v>0.9</v>
      </c>
      <c r="I654" t="s">
        <v>12</v>
      </c>
      <c r="J654">
        <v>7.0000000000000007E-2</v>
      </c>
      <c r="K654">
        <v>5.2</v>
      </c>
      <c r="L654" t="s">
        <v>13</v>
      </c>
      <c r="M654">
        <v>5.7</v>
      </c>
      <c r="N654">
        <v>5.7</v>
      </c>
      <c r="O654">
        <v>5.7</v>
      </c>
      <c r="P654">
        <v>997.2</v>
      </c>
      <c r="Q654">
        <v>0</v>
      </c>
      <c r="R654">
        <v>0</v>
      </c>
      <c r="S654">
        <v>4.3999999999999997E-2</v>
      </c>
      <c r="T654">
        <v>0</v>
      </c>
      <c r="U654">
        <v>19.8</v>
      </c>
      <c r="V654">
        <v>44</v>
      </c>
      <c r="W654">
        <v>7.2</v>
      </c>
      <c r="X654">
        <v>18.7</v>
      </c>
      <c r="Y654">
        <v>8.35</v>
      </c>
      <c r="Z654">
        <v>7.3300000000000004E-2</v>
      </c>
      <c r="AA654">
        <v>117</v>
      </c>
      <c r="AB654">
        <v>1</v>
      </c>
      <c r="AC654">
        <v>100</v>
      </c>
      <c r="AD654">
        <v>5</v>
      </c>
      <c r="AE654" s="7">
        <f t="shared" si="112"/>
        <v>23</v>
      </c>
      <c r="AF654" s="7">
        <f t="shared" si="113"/>
        <v>4</v>
      </c>
      <c r="AG654" s="7">
        <f t="shared" si="114"/>
        <v>2024</v>
      </c>
      <c r="AH654" s="8">
        <f t="shared" si="115"/>
        <v>6</v>
      </c>
      <c r="AI654" s="8">
        <f t="shared" si="116"/>
        <v>15</v>
      </c>
      <c r="AJ654" s="9">
        <f t="shared" si="117"/>
        <v>615</v>
      </c>
      <c r="AK654" s="23">
        <f t="shared" si="118"/>
        <v>6</v>
      </c>
      <c r="AL654" s="8">
        <f t="shared" si="119"/>
        <v>6</v>
      </c>
      <c r="AM654" s="8">
        <f t="shared" si="110"/>
        <v>23</v>
      </c>
      <c r="AN654" s="10">
        <f t="shared" si="111"/>
        <v>45404</v>
      </c>
      <c r="AO654" s="10">
        <f t="shared" si="120"/>
        <v>45405</v>
      </c>
    </row>
    <row r="655" spans="1:41" x14ac:dyDescent="0.35">
      <c r="A655" s="1">
        <v>45405</v>
      </c>
      <c r="B655" s="2">
        <v>0.2638888888888889</v>
      </c>
      <c r="C655">
        <v>5.9</v>
      </c>
      <c r="D655">
        <v>5.9</v>
      </c>
      <c r="E655">
        <v>5.7</v>
      </c>
      <c r="F655">
        <v>92</v>
      </c>
      <c r="G655">
        <v>4.7</v>
      </c>
      <c r="H655">
        <v>0</v>
      </c>
      <c r="I655" t="s">
        <v>13</v>
      </c>
      <c r="J655">
        <v>0</v>
      </c>
      <c r="K655">
        <v>4.3</v>
      </c>
      <c r="L655" t="s">
        <v>13</v>
      </c>
      <c r="M655">
        <v>5.9</v>
      </c>
      <c r="N655">
        <v>5.9</v>
      </c>
      <c r="O655">
        <v>5.9</v>
      </c>
      <c r="P655">
        <v>997.1</v>
      </c>
      <c r="Q655">
        <v>0</v>
      </c>
      <c r="R655">
        <v>0</v>
      </c>
      <c r="S655">
        <v>4.2999999999999997E-2</v>
      </c>
      <c r="T655">
        <v>0</v>
      </c>
      <c r="U655">
        <v>19.8</v>
      </c>
      <c r="V655">
        <v>44</v>
      </c>
      <c r="W655">
        <v>7.2</v>
      </c>
      <c r="X655">
        <v>18.7</v>
      </c>
      <c r="Y655">
        <v>8.35</v>
      </c>
      <c r="Z655">
        <v>7.3300000000000004E-2</v>
      </c>
      <c r="AA655">
        <v>117</v>
      </c>
      <c r="AB655">
        <v>1</v>
      </c>
      <c r="AC655">
        <v>100</v>
      </c>
      <c r="AD655">
        <v>5</v>
      </c>
      <c r="AE655" s="7">
        <f t="shared" si="112"/>
        <v>23</v>
      </c>
      <c r="AF655" s="7">
        <f t="shared" si="113"/>
        <v>4</v>
      </c>
      <c r="AG655" s="7">
        <f t="shared" si="114"/>
        <v>2024</v>
      </c>
      <c r="AH655" s="8">
        <f t="shared" si="115"/>
        <v>6</v>
      </c>
      <c r="AI655" s="8">
        <f t="shared" si="116"/>
        <v>20</v>
      </c>
      <c r="AJ655" s="9">
        <f t="shared" si="117"/>
        <v>620</v>
      </c>
      <c r="AK655" s="23">
        <f t="shared" si="118"/>
        <v>6</v>
      </c>
      <c r="AL655" s="8">
        <f t="shared" si="119"/>
        <v>6</v>
      </c>
      <c r="AM655" s="8">
        <f t="shared" si="110"/>
        <v>23</v>
      </c>
      <c r="AN655" s="10">
        <f t="shared" si="111"/>
        <v>45404</v>
      </c>
      <c r="AO655" s="10">
        <f t="shared" si="120"/>
        <v>45405</v>
      </c>
    </row>
    <row r="656" spans="1:41" x14ac:dyDescent="0.35">
      <c r="A656" s="1">
        <v>45405</v>
      </c>
      <c r="B656" s="2">
        <v>0.2673611111111111</v>
      </c>
      <c r="C656">
        <v>6.1</v>
      </c>
      <c r="D656">
        <v>6.1</v>
      </c>
      <c r="E656">
        <v>5.8</v>
      </c>
      <c r="F656">
        <v>92</v>
      </c>
      <c r="G656">
        <v>4.9000000000000004</v>
      </c>
      <c r="H656">
        <v>0.9</v>
      </c>
      <c r="I656" t="s">
        <v>13</v>
      </c>
      <c r="J656">
        <v>7.0000000000000007E-2</v>
      </c>
      <c r="K656">
        <v>4.3</v>
      </c>
      <c r="L656" t="s">
        <v>13</v>
      </c>
      <c r="M656">
        <v>6.1</v>
      </c>
      <c r="N656">
        <v>6.1</v>
      </c>
      <c r="O656">
        <v>6.1</v>
      </c>
      <c r="P656">
        <v>997</v>
      </c>
      <c r="Q656">
        <v>0</v>
      </c>
      <c r="R656">
        <v>0</v>
      </c>
      <c r="S656">
        <v>4.2999999999999997E-2</v>
      </c>
      <c r="T656">
        <v>0</v>
      </c>
      <c r="U656">
        <v>19.8</v>
      </c>
      <c r="V656">
        <v>44</v>
      </c>
      <c r="W656">
        <v>7.2</v>
      </c>
      <c r="X656">
        <v>18.7</v>
      </c>
      <c r="Y656">
        <v>8.35</v>
      </c>
      <c r="Z656">
        <v>7.3300000000000004E-2</v>
      </c>
      <c r="AA656">
        <v>117</v>
      </c>
      <c r="AB656">
        <v>1</v>
      </c>
      <c r="AC656">
        <v>100</v>
      </c>
      <c r="AD656">
        <v>5</v>
      </c>
      <c r="AE656" s="7">
        <f t="shared" si="112"/>
        <v>23</v>
      </c>
      <c r="AF656" s="7">
        <f t="shared" si="113"/>
        <v>4</v>
      </c>
      <c r="AG656" s="7">
        <f t="shared" si="114"/>
        <v>2024</v>
      </c>
      <c r="AH656" s="8">
        <f t="shared" si="115"/>
        <v>6</v>
      </c>
      <c r="AI656" s="8">
        <f t="shared" si="116"/>
        <v>25</v>
      </c>
      <c r="AJ656" s="9">
        <f t="shared" si="117"/>
        <v>625</v>
      </c>
      <c r="AK656" s="23">
        <f t="shared" si="118"/>
        <v>6</v>
      </c>
      <c r="AL656" s="8">
        <f t="shared" si="119"/>
        <v>6</v>
      </c>
      <c r="AM656" s="8">
        <f t="shared" si="110"/>
        <v>23</v>
      </c>
      <c r="AN656" s="10">
        <f t="shared" si="111"/>
        <v>45404</v>
      </c>
      <c r="AO656" s="10">
        <f t="shared" si="120"/>
        <v>45405</v>
      </c>
    </row>
    <row r="657" spans="1:41" x14ac:dyDescent="0.35">
      <c r="A657" s="1">
        <v>45405</v>
      </c>
      <c r="B657" s="2">
        <v>0.27083333333333331</v>
      </c>
      <c r="C657">
        <v>6.2</v>
      </c>
      <c r="D657">
        <v>6.2</v>
      </c>
      <c r="E657">
        <v>6.1</v>
      </c>
      <c r="F657">
        <v>91</v>
      </c>
      <c r="G657">
        <v>4.8</v>
      </c>
      <c r="H657">
        <v>0</v>
      </c>
      <c r="I657" t="s">
        <v>13</v>
      </c>
      <c r="J657">
        <v>0</v>
      </c>
      <c r="K657">
        <v>0.9</v>
      </c>
      <c r="L657" t="s">
        <v>13</v>
      </c>
      <c r="M657">
        <v>6.2</v>
      </c>
      <c r="N657">
        <v>6.2</v>
      </c>
      <c r="O657">
        <v>6.2</v>
      </c>
      <c r="P657">
        <v>996.9</v>
      </c>
      <c r="Q657">
        <v>0</v>
      </c>
      <c r="R657">
        <v>0</v>
      </c>
      <c r="S657">
        <v>4.2000000000000003E-2</v>
      </c>
      <c r="T657">
        <v>0</v>
      </c>
      <c r="U657">
        <v>19.8</v>
      </c>
      <c r="V657">
        <v>44</v>
      </c>
      <c r="W657">
        <v>7.2</v>
      </c>
      <c r="X657">
        <v>18.7</v>
      </c>
      <c r="Y657">
        <v>8.35</v>
      </c>
      <c r="Z657">
        <v>7.3300000000000004E-2</v>
      </c>
      <c r="AA657">
        <v>117</v>
      </c>
      <c r="AB657">
        <v>1</v>
      </c>
      <c r="AC657">
        <v>100</v>
      </c>
      <c r="AD657">
        <v>5</v>
      </c>
      <c r="AE657" s="7">
        <f t="shared" si="112"/>
        <v>23</v>
      </c>
      <c r="AF657" s="7">
        <f t="shared" si="113"/>
        <v>4</v>
      </c>
      <c r="AG657" s="7">
        <f t="shared" si="114"/>
        <v>2024</v>
      </c>
      <c r="AH657" s="8">
        <f t="shared" si="115"/>
        <v>6</v>
      </c>
      <c r="AI657" s="8">
        <f t="shared" si="116"/>
        <v>30</v>
      </c>
      <c r="AJ657" s="9">
        <f t="shared" si="117"/>
        <v>630</v>
      </c>
      <c r="AK657" s="23">
        <f t="shared" si="118"/>
        <v>6</v>
      </c>
      <c r="AL657" s="8">
        <f t="shared" si="119"/>
        <v>6</v>
      </c>
      <c r="AM657" s="8">
        <f t="shared" si="110"/>
        <v>23</v>
      </c>
      <c r="AN657" s="10">
        <f t="shared" si="111"/>
        <v>45404</v>
      </c>
      <c r="AO657" s="10">
        <f t="shared" si="120"/>
        <v>45405</v>
      </c>
    </row>
    <row r="658" spans="1:41" x14ac:dyDescent="0.35">
      <c r="A658" s="1">
        <v>45405</v>
      </c>
      <c r="B658" s="2">
        <v>0.27430555555555552</v>
      </c>
      <c r="C658">
        <v>6.3</v>
      </c>
      <c r="D658">
        <v>6.3</v>
      </c>
      <c r="E658">
        <v>6.2</v>
      </c>
      <c r="F658">
        <v>91</v>
      </c>
      <c r="G658">
        <v>5</v>
      </c>
      <c r="H658">
        <v>0</v>
      </c>
      <c r="I658" t="s">
        <v>13</v>
      </c>
      <c r="J658">
        <v>0</v>
      </c>
      <c r="K658">
        <v>3.5</v>
      </c>
      <c r="L658" t="s">
        <v>13</v>
      </c>
      <c r="M658">
        <v>6.3</v>
      </c>
      <c r="N658">
        <v>6.4</v>
      </c>
      <c r="O658">
        <v>6.4</v>
      </c>
      <c r="P658">
        <v>996.9</v>
      </c>
      <c r="Q658">
        <v>0</v>
      </c>
      <c r="R658">
        <v>0</v>
      </c>
      <c r="S658">
        <v>4.2000000000000003E-2</v>
      </c>
      <c r="T658">
        <v>0</v>
      </c>
      <c r="U658">
        <v>19.8</v>
      </c>
      <c r="V658">
        <v>44</v>
      </c>
      <c r="W658">
        <v>7.2</v>
      </c>
      <c r="X658">
        <v>18.7</v>
      </c>
      <c r="Y658">
        <v>8.35</v>
      </c>
      <c r="Z658">
        <v>7.3300000000000004E-2</v>
      </c>
      <c r="AA658">
        <v>117</v>
      </c>
      <c r="AB658">
        <v>1</v>
      </c>
      <c r="AC658">
        <v>100</v>
      </c>
      <c r="AD658">
        <v>5</v>
      </c>
      <c r="AE658" s="7">
        <f t="shared" si="112"/>
        <v>23</v>
      </c>
      <c r="AF658" s="7">
        <f t="shared" si="113"/>
        <v>4</v>
      </c>
      <c r="AG658" s="7">
        <f t="shared" si="114"/>
        <v>2024</v>
      </c>
      <c r="AH658" s="8">
        <f t="shared" si="115"/>
        <v>6</v>
      </c>
      <c r="AI658" s="8">
        <f t="shared" si="116"/>
        <v>35</v>
      </c>
      <c r="AJ658" s="9">
        <f t="shared" si="117"/>
        <v>635</v>
      </c>
      <c r="AK658" s="23">
        <f t="shared" si="118"/>
        <v>6</v>
      </c>
      <c r="AL658" s="8">
        <f t="shared" si="119"/>
        <v>6</v>
      </c>
      <c r="AM658" s="8">
        <f t="shared" si="110"/>
        <v>23</v>
      </c>
      <c r="AN658" s="10">
        <f t="shared" si="111"/>
        <v>45404</v>
      </c>
      <c r="AO658" s="10">
        <f t="shared" si="120"/>
        <v>45405</v>
      </c>
    </row>
    <row r="659" spans="1:41" x14ac:dyDescent="0.35">
      <c r="A659" s="1">
        <v>45405</v>
      </c>
      <c r="B659" s="2">
        <v>0.27777777777777779</v>
      </c>
      <c r="C659">
        <v>6.6</v>
      </c>
      <c r="D659">
        <v>6.6</v>
      </c>
      <c r="E659">
        <v>6.3</v>
      </c>
      <c r="F659">
        <v>90</v>
      </c>
      <c r="G659">
        <v>5</v>
      </c>
      <c r="H659">
        <v>0.9</v>
      </c>
      <c r="I659" t="s">
        <v>13</v>
      </c>
      <c r="J659">
        <v>7.0000000000000007E-2</v>
      </c>
      <c r="K659">
        <v>3.5</v>
      </c>
      <c r="L659" t="s">
        <v>13</v>
      </c>
      <c r="M659">
        <v>6.6</v>
      </c>
      <c r="N659">
        <v>6.6</v>
      </c>
      <c r="O659">
        <v>6.6</v>
      </c>
      <c r="P659">
        <v>996.8</v>
      </c>
      <c r="Q659">
        <v>0</v>
      </c>
      <c r="R659">
        <v>0</v>
      </c>
      <c r="S659">
        <v>4.1000000000000002E-2</v>
      </c>
      <c r="T659">
        <v>0</v>
      </c>
      <c r="U659">
        <v>19.8</v>
      </c>
      <c r="V659">
        <v>44</v>
      </c>
      <c r="W659">
        <v>7.2</v>
      </c>
      <c r="X659">
        <v>18.7</v>
      </c>
      <c r="Y659">
        <v>8.35</v>
      </c>
      <c r="Z659">
        <v>7.3300000000000004E-2</v>
      </c>
      <c r="AA659">
        <v>117</v>
      </c>
      <c r="AB659">
        <v>1</v>
      </c>
      <c r="AC659">
        <v>100</v>
      </c>
      <c r="AD659">
        <v>5</v>
      </c>
      <c r="AE659" s="7">
        <f t="shared" si="112"/>
        <v>23</v>
      </c>
      <c r="AF659" s="7">
        <f t="shared" si="113"/>
        <v>4</v>
      </c>
      <c r="AG659" s="7">
        <f t="shared" si="114"/>
        <v>2024</v>
      </c>
      <c r="AH659" s="8">
        <f t="shared" si="115"/>
        <v>6</v>
      </c>
      <c r="AI659" s="8">
        <f t="shared" si="116"/>
        <v>40</v>
      </c>
      <c r="AJ659" s="9">
        <f t="shared" si="117"/>
        <v>640</v>
      </c>
      <c r="AK659" s="23">
        <f t="shared" si="118"/>
        <v>6</v>
      </c>
      <c r="AL659" s="8">
        <f t="shared" si="119"/>
        <v>6</v>
      </c>
      <c r="AM659" s="8">
        <f t="shared" si="110"/>
        <v>23</v>
      </c>
      <c r="AN659" s="10">
        <f t="shared" si="111"/>
        <v>45404</v>
      </c>
      <c r="AO659" s="10">
        <f t="shared" si="120"/>
        <v>45405</v>
      </c>
    </row>
    <row r="660" spans="1:41" x14ac:dyDescent="0.35">
      <c r="A660" s="1">
        <v>45405</v>
      </c>
      <c r="B660" s="2">
        <v>0.28125</v>
      </c>
      <c r="C660">
        <v>6.9</v>
      </c>
      <c r="D660">
        <v>6.9</v>
      </c>
      <c r="E660">
        <v>6.6</v>
      </c>
      <c r="F660">
        <v>90</v>
      </c>
      <c r="G660">
        <v>5.4</v>
      </c>
      <c r="H660">
        <v>1.7</v>
      </c>
      <c r="I660" t="s">
        <v>14</v>
      </c>
      <c r="J660">
        <v>0.14000000000000001</v>
      </c>
      <c r="K660">
        <v>6.1</v>
      </c>
      <c r="L660" t="s">
        <v>14</v>
      </c>
      <c r="M660">
        <v>6.9</v>
      </c>
      <c r="N660">
        <v>6.9</v>
      </c>
      <c r="O660">
        <v>6.9</v>
      </c>
      <c r="P660">
        <v>996.8</v>
      </c>
      <c r="Q660">
        <v>0</v>
      </c>
      <c r="R660">
        <v>0</v>
      </c>
      <c r="S660">
        <v>0.04</v>
      </c>
      <c r="T660">
        <v>0</v>
      </c>
      <c r="U660">
        <v>19.8</v>
      </c>
      <c r="V660">
        <v>44</v>
      </c>
      <c r="W660">
        <v>7.2</v>
      </c>
      <c r="X660">
        <v>18.7</v>
      </c>
      <c r="Y660">
        <v>8.35</v>
      </c>
      <c r="Z660">
        <v>7.3300000000000004E-2</v>
      </c>
      <c r="AA660">
        <v>118</v>
      </c>
      <c r="AB660">
        <v>1</v>
      </c>
      <c r="AC660">
        <v>100</v>
      </c>
      <c r="AD660">
        <v>5</v>
      </c>
      <c r="AE660" s="7">
        <f t="shared" si="112"/>
        <v>23</v>
      </c>
      <c r="AF660" s="7">
        <f t="shared" si="113"/>
        <v>4</v>
      </c>
      <c r="AG660" s="7">
        <f t="shared" si="114"/>
        <v>2024</v>
      </c>
      <c r="AH660" s="8">
        <f t="shared" si="115"/>
        <v>6</v>
      </c>
      <c r="AI660" s="8">
        <f t="shared" si="116"/>
        <v>45</v>
      </c>
      <c r="AJ660" s="9">
        <f t="shared" si="117"/>
        <v>645</v>
      </c>
      <c r="AK660" s="23">
        <f t="shared" si="118"/>
        <v>6</v>
      </c>
      <c r="AL660" s="8">
        <f t="shared" si="119"/>
        <v>6</v>
      </c>
      <c r="AM660" s="8">
        <f t="shared" si="110"/>
        <v>23</v>
      </c>
      <c r="AN660" s="10">
        <f t="shared" si="111"/>
        <v>45404</v>
      </c>
      <c r="AO660" s="10">
        <f t="shared" si="120"/>
        <v>45405</v>
      </c>
    </row>
    <row r="661" spans="1:41" x14ac:dyDescent="0.35">
      <c r="A661" s="1">
        <v>45405</v>
      </c>
      <c r="B661" s="2">
        <v>0.28472222222222221</v>
      </c>
      <c r="C661">
        <v>7.2</v>
      </c>
      <c r="D661">
        <v>7.2</v>
      </c>
      <c r="E661">
        <v>6.9</v>
      </c>
      <c r="F661">
        <v>89</v>
      </c>
      <c r="G661">
        <v>5.5</v>
      </c>
      <c r="H661">
        <v>1.7</v>
      </c>
      <c r="I661" t="s">
        <v>14</v>
      </c>
      <c r="J661">
        <v>0.14000000000000001</v>
      </c>
      <c r="K661">
        <v>5.2</v>
      </c>
      <c r="L661" t="s">
        <v>14</v>
      </c>
      <c r="M661">
        <v>7.2</v>
      </c>
      <c r="N661">
        <v>7.3</v>
      </c>
      <c r="O661">
        <v>7.3</v>
      </c>
      <c r="P661">
        <v>996.7</v>
      </c>
      <c r="Q661">
        <v>0</v>
      </c>
      <c r="R661">
        <v>0</v>
      </c>
      <c r="S661">
        <v>3.9E-2</v>
      </c>
      <c r="T661">
        <v>0</v>
      </c>
      <c r="U661">
        <v>19.8</v>
      </c>
      <c r="V661">
        <v>44</v>
      </c>
      <c r="W661">
        <v>7.2</v>
      </c>
      <c r="X661">
        <v>18.7</v>
      </c>
      <c r="Y661">
        <v>8.35</v>
      </c>
      <c r="Z661">
        <v>7.3300000000000004E-2</v>
      </c>
      <c r="AA661">
        <v>117</v>
      </c>
      <c r="AB661">
        <v>1</v>
      </c>
      <c r="AC661">
        <v>100</v>
      </c>
      <c r="AD661">
        <v>5</v>
      </c>
      <c r="AE661" s="7">
        <f t="shared" si="112"/>
        <v>23</v>
      </c>
      <c r="AF661" s="7">
        <f t="shared" si="113"/>
        <v>4</v>
      </c>
      <c r="AG661" s="7">
        <f t="shared" si="114"/>
        <v>2024</v>
      </c>
      <c r="AH661" s="8">
        <f t="shared" si="115"/>
        <v>6</v>
      </c>
      <c r="AI661" s="8">
        <f t="shared" si="116"/>
        <v>50</v>
      </c>
      <c r="AJ661" s="9">
        <f t="shared" si="117"/>
        <v>650</v>
      </c>
      <c r="AK661" s="23">
        <f t="shared" si="118"/>
        <v>6</v>
      </c>
      <c r="AL661" s="8">
        <f t="shared" si="119"/>
        <v>6</v>
      </c>
      <c r="AM661" s="8">
        <f t="shared" si="110"/>
        <v>23</v>
      </c>
      <c r="AN661" s="10">
        <f t="shared" si="111"/>
        <v>45404</v>
      </c>
      <c r="AO661" s="10">
        <f t="shared" si="120"/>
        <v>45405</v>
      </c>
    </row>
    <row r="662" spans="1:41" x14ac:dyDescent="0.35">
      <c r="A662" s="1">
        <v>45405</v>
      </c>
      <c r="B662" s="2">
        <v>0.28819444444444448</v>
      </c>
      <c r="C662">
        <v>7.4</v>
      </c>
      <c r="D662">
        <v>7.4</v>
      </c>
      <c r="E662">
        <v>7.2</v>
      </c>
      <c r="F662">
        <v>88</v>
      </c>
      <c r="G662">
        <v>5.5</v>
      </c>
      <c r="H662">
        <v>1.7</v>
      </c>
      <c r="I662" t="s">
        <v>15</v>
      </c>
      <c r="J662">
        <v>0.14000000000000001</v>
      </c>
      <c r="K662">
        <v>7.8</v>
      </c>
      <c r="L662" t="s">
        <v>14</v>
      </c>
      <c r="M662">
        <v>7.4</v>
      </c>
      <c r="N662">
        <v>7.4</v>
      </c>
      <c r="O662">
        <v>7.4</v>
      </c>
      <c r="P662">
        <v>996.5</v>
      </c>
      <c r="Q662">
        <v>0</v>
      </c>
      <c r="R662">
        <v>0</v>
      </c>
      <c r="S662">
        <v>3.7999999999999999E-2</v>
      </c>
      <c r="T662">
        <v>0</v>
      </c>
      <c r="U662">
        <v>19.8</v>
      </c>
      <c r="V662">
        <v>44</v>
      </c>
      <c r="W662">
        <v>7.2</v>
      </c>
      <c r="X662">
        <v>18.7</v>
      </c>
      <c r="Y662">
        <v>8.35</v>
      </c>
      <c r="Z662">
        <v>7.3300000000000004E-2</v>
      </c>
      <c r="AA662">
        <v>117</v>
      </c>
      <c r="AB662">
        <v>1</v>
      </c>
      <c r="AC662">
        <v>100</v>
      </c>
      <c r="AD662">
        <v>5</v>
      </c>
      <c r="AE662" s="7">
        <f t="shared" si="112"/>
        <v>23</v>
      </c>
      <c r="AF662" s="7">
        <f t="shared" si="113"/>
        <v>4</v>
      </c>
      <c r="AG662" s="7">
        <f t="shared" si="114"/>
        <v>2024</v>
      </c>
      <c r="AH662" s="8">
        <f t="shared" si="115"/>
        <v>6</v>
      </c>
      <c r="AI662" s="8">
        <f t="shared" si="116"/>
        <v>55</v>
      </c>
      <c r="AJ662" s="9">
        <f t="shared" si="117"/>
        <v>655</v>
      </c>
      <c r="AK662" s="23">
        <f t="shared" si="118"/>
        <v>6</v>
      </c>
      <c r="AL662" s="8">
        <f t="shared" si="119"/>
        <v>6</v>
      </c>
      <c r="AM662" s="8">
        <f t="shared" si="110"/>
        <v>23</v>
      </c>
      <c r="AN662" s="10">
        <f t="shared" si="111"/>
        <v>45404</v>
      </c>
      <c r="AO662" s="10">
        <f t="shared" si="120"/>
        <v>45405</v>
      </c>
    </row>
    <row r="663" spans="1:41" x14ac:dyDescent="0.35">
      <c r="A663" s="1">
        <v>45405</v>
      </c>
      <c r="B663" s="2">
        <v>0.29166666666666669</v>
      </c>
      <c r="C663">
        <v>7.4</v>
      </c>
      <c r="D663">
        <v>7.4</v>
      </c>
      <c r="E663">
        <v>7.4</v>
      </c>
      <c r="F663">
        <v>88</v>
      </c>
      <c r="G663">
        <v>5.6</v>
      </c>
      <c r="H663">
        <v>1.7</v>
      </c>
      <c r="I663" t="s">
        <v>12</v>
      </c>
      <c r="J663">
        <v>0.14000000000000001</v>
      </c>
      <c r="K663">
        <v>7.8</v>
      </c>
      <c r="L663" t="s">
        <v>5</v>
      </c>
      <c r="M663">
        <v>7.4</v>
      </c>
      <c r="N663">
        <v>7.4</v>
      </c>
      <c r="O663">
        <v>7.4</v>
      </c>
      <c r="P663">
        <v>996.5</v>
      </c>
      <c r="Q663">
        <v>0</v>
      </c>
      <c r="R663">
        <v>0</v>
      </c>
      <c r="S663">
        <v>3.7999999999999999E-2</v>
      </c>
      <c r="T663">
        <v>0</v>
      </c>
      <c r="U663">
        <v>19.8</v>
      </c>
      <c r="V663">
        <v>44</v>
      </c>
      <c r="W663">
        <v>7.2</v>
      </c>
      <c r="X663">
        <v>18.7</v>
      </c>
      <c r="Y663">
        <v>8.35</v>
      </c>
      <c r="Z663">
        <v>7.3300000000000004E-2</v>
      </c>
      <c r="AA663">
        <v>117</v>
      </c>
      <c r="AB663">
        <v>1</v>
      </c>
      <c r="AC663">
        <v>100</v>
      </c>
      <c r="AD663">
        <v>5</v>
      </c>
      <c r="AE663" s="7">
        <f t="shared" si="112"/>
        <v>23</v>
      </c>
      <c r="AF663" s="7">
        <f t="shared" si="113"/>
        <v>4</v>
      </c>
      <c r="AG663" s="7">
        <f t="shared" si="114"/>
        <v>2024</v>
      </c>
      <c r="AH663" s="8">
        <f t="shared" si="115"/>
        <v>7</v>
      </c>
      <c r="AI663" s="8">
        <f t="shared" si="116"/>
        <v>0</v>
      </c>
      <c r="AJ663" s="9">
        <f t="shared" si="117"/>
        <v>700</v>
      </c>
      <c r="AK663" s="23">
        <f t="shared" si="118"/>
        <v>6</v>
      </c>
      <c r="AL663" s="8">
        <f t="shared" si="119"/>
        <v>6</v>
      </c>
      <c r="AM663" s="8">
        <f t="shared" si="110"/>
        <v>23</v>
      </c>
      <c r="AN663" s="10">
        <f t="shared" si="111"/>
        <v>45404</v>
      </c>
      <c r="AO663" s="10">
        <f t="shared" si="120"/>
        <v>45405</v>
      </c>
    </row>
    <row r="664" spans="1:41" x14ac:dyDescent="0.35">
      <c r="A664" s="1">
        <v>45405</v>
      </c>
      <c r="B664" s="2">
        <v>0.2951388888888889</v>
      </c>
      <c r="C664">
        <v>7.6</v>
      </c>
      <c r="D664">
        <v>7.6</v>
      </c>
      <c r="E664">
        <v>7.4</v>
      </c>
      <c r="F664">
        <v>88</v>
      </c>
      <c r="G664">
        <v>5.7</v>
      </c>
      <c r="H664">
        <v>0.9</v>
      </c>
      <c r="I664" t="s">
        <v>16</v>
      </c>
      <c r="J664">
        <v>7.0000000000000007E-2</v>
      </c>
      <c r="K664">
        <v>3.5</v>
      </c>
      <c r="L664" t="s">
        <v>16</v>
      </c>
      <c r="M664">
        <v>7.6</v>
      </c>
      <c r="N664">
        <v>7.6</v>
      </c>
      <c r="O664">
        <v>7.6</v>
      </c>
      <c r="P664">
        <v>996.4</v>
      </c>
      <c r="Q664">
        <v>0</v>
      </c>
      <c r="R664">
        <v>0</v>
      </c>
      <c r="S664">
        <v>3.6999999999999998E-2</v>
      </c>
      <c r="T664">
        <v>0</v>
      </c>
      <c r="U664">
        <v>19.8</v>
      </c>
      <c r="V664">
        <v>44</v>
      </c>
      <c r="W664">
        <v>7.2</v>
      </c>
      <c r="X664">
        <v>18.7</v>
      </c>
      <c r="Y664">
        <v>8.35</v>
      </c>
      <c r="Z664">
        <v>7.3300000000000004E-2</v>
      </c>
      <c r="AA664">
        <v>117</v>
      </c>
      <c r="AB664">
        <v>1</v>
      </c>
      <c r="AC664">
        <v>100</v>
      </c>
      <c r="AD664">
        <v>5</v>
      </c>
      <c r="AE664" s="7">
        <f t="shared" si="112"/>
        <v>23</v>
      </c>
      <c r="AF664" s="7">
        <f t="shared" si="113"/>
        <v>4</v>
      </c>
      <c r="AG664" s="7">
        <f t="shared" si="114"/>
        <v>2024</v>
      </c>
      <c r="AH664" s="8">
        <f t="shared" si="115"/>
        <v>7</v>
      </c>
      <c r="AI664" s="8">
        <f t="shared" si="116"/>
        <v>5</v>
      </c>
      <c r="AJ664" s="9">
        <f t="shared" si="117"/>
        <v>705</v>
      </c>
      <c r="AK664" s="23">
        <f t="shared" si="118"/>
        <v>7</v>
      </c>
      <c r="AL664" s="8">
        <f t="shared" si="119"/>
        <v>7</v>
      </c>
      <c r="AM664" s="8">
        <f t="shared" si="110"/>
        <v>23</v>
      </c>
      <c r="AN664" s="10">
        <f t="shared" si="111"/>
        <v>45404</v>
      </c>
      <c r="AO664" s="10">
        <f t="shared" si="120"/>
        <v>45405</v>
      </c>
    </row>
    <row r="665" spans="1:41" x14ac:dyDescent="0.35">
      <c r="A665" s="1">
        <v>45405</v>
      </c>
      <c r="B665" s="2">
        <v>0.2986111111111111</v>
      </c>
      <c r="C665">
        <v>7.9</v>
      </c>
      <c r="D665">
        <v>7.9</v>
      </c>
      <c r="E665">
        <v>7.6</v>
      </c>
      <c r="F665">
        <v>88</v>
      </c>
      <c r="G665">
        <v>6.1</v>
      </c>
      <c r="H665">
        <v>0.9</v>
      </c>
      <c r="I665" t="s">
        <v>16</v>
      </c>
      <c r="J665">
        <v>7.0000000000000007E-2</v>
      </c>
      <c r="K665">
        <v>3.5</v>
      </c>
      <c r="L665" t="s">
        <v>14</v>
      </c>
      <c r="M665">
        <v>7.9</v>
      </c>
      <c r="N665">
        <v>8</v>
      </c>
      <c r="O665">
        <v>8</v>
      </c>
      <c r="P665">
        <v>996.3</v>
      </c>
      <c r="Q665">
        <v>0</v>
      </c>
      <c r="R665">
        <v>0</v>
      </c>
      <c r="S665">
        <v>3.5999999999999997E-2</v>
      </c>
      <c r="T665">
        <v>0</v>
      </c>
      <c r="U665">
        <v>19.8</v>
      </c>
      <c r="V665">
        <v>44</v>
      </c>
      <c r="W665">
        <v>7.2</v>
      </c>
      <c r="X665">
        <v>18.7</v>
      </c>
      <c r="Y665">
        <v>8.35</v>
      </c>
      <c r="Z665">
        <v>7.3300000000000004E-2</v>
      </c>
      <c r="AA665">
        <v>117</v>
      </c>
      <c r="AB665">
        <v>1</v>
      </c>
      <c r="AC665">
        <v>100</v>
      </c>
      <c r="AD665">
        <v>5</v>
      </c>
      <c r="AE665" s="7">
        <f t="shared" si="112"/>
        <v>23</v>
      </c>
      <c r="AF665" s="7">
        <f t="shared" si="113"/>
        <v>4</v>
      </c>
      <c r="AG665" s="7">
        <f t="shared" si="114"/>
        <v>2024</v>
      </c>
      <c r="AH665" s="8">
        <f t="shared" si="115"/>
        <v>7</v>
      </c>
      <c r="AI665" s="8">
        <f t="shared" si="116"/>
        <v>10</v>
      </c>
      <c r="AJ665" s="9">
        <f t="shared" si="117"/>
        <v>710</v>
      </c>
      <c r="AK665" s="23">
        <f t="shared" si="118"/>
        <v>7</v>
      </c>
      <c r="AL665" s="8">
        <f t="shared" si="119"/>
        <v>7</v>
      </c>
      <c r="AM665" s="8">
        <f t="shared" si="110"/>
        <v>23</v>
      </c>
      <c r="AN665" s="10">
        <f t="shared" si="111"/>
        <v>45404</v>
      </c>
      <c r="AO665" s="10">
        <f t="shared" si="120"/>
        <v>45405</v>
      </c>
    </row>
    <row r="666" spans="1:41" x14ac:dyDescent="0.35">
      <c r="A666" s="1">
        <v>45405</v>
      </c>
      <c r="B666" s="2">
        <v>0.30208333333333331</v>
      </c>
      <c r="C666">
        <v>8.4</v>
      </c>
      <c r="D666">
        <v>8.4</v>
      </c>
      <c r="E666">
        <v>8</v>
      </c>
      <c r="F666">
        <v>86</v>
      </c>
      <c r="G666">
        <v>6.2</v>
      </c>
      <c r="H666">
        <v>2.6</v>
      </c>
      <c r="I666" t="s">
        <v>14</v>
      </c>
      <c r="J666">
        <v>0.22</v>
      </c>
      <c r="K666">
        <v>7</v>
      </c>
      <c r="L666" t="s">
        <v>16</v>
      </c>
      <c r="M666">
        <v>8</v>
      </c>
      <c r="N666">
        <v>8.4</v>
      </c>
      <c r="O666">
        <v>8</v>
      </c>
      <c r="P666">
        <v>996.1</v>
      </c>
      <c r="Q666">
        <v>0</v>
      </c>
      <c r="R666">
        <v>0</v>
      </c>
      <c r="S666">
        <v>3.5000000000000003E-2</v>
      </c>
      <c r="T666">
        <v>0</v>
      </c>
      <c r="U666">
        <v>19.8</v>
      </c>
      <c r="V666">
        <v>44</v>
      </c>
      <c r="W666">
        <v>7.2</v>
      </c>
      <c r="X666">
        <v>18.7</v>
      </c>
      <c r="Y666">
        <v>8.35</v>
      </c>
      <c r="Z666">
        <v>7.3200000000000001E-2</v>
      </c>
      <c r="AA666">
        <v>117</v>
      </c>
      <c r="AB666">
        <v>1</v>
      </c>
      <c r="AC666">
        <v>100</v>
      </c>
      <c r="AD666">
        <v>5</v>
      </c>
      <c r="AE666" s="7">
        <f t="shared" si="112"/>
        <v>23</v>
      </c>
      <c r="AF666" s="7">
        <f t="shared" si="113"/>
        <v>4</v>
      </c>
      <c r="AG666" s="7">
        <f t="shared" si="114"/>
        <v>2024</v>
      </c>
      <c r="AH666" s="8">
        <f t="shared" si="115"/>
        <v>7</v>
      </c>
      <c r="AI666" s="8">
        <f t="shared" si="116"/>
        <v>15</v>
      </c>
      <c r="AJ666" s="9">
        <f t="shared" si="117"/>
        <v>715</v>
      </c>
      <c r="AK666" s="23">
        <f t="shared" si="118"/>
        <v>7</v>
      </c>
      <c r="AL666" s="8">
        <f t="shared" si="119"/>
        <v>7</v>
      </c>
      <c r="AM666" s="8">
        <f t="shared" si="110"/>
        <v>23</v>
      </c>
      <c r="AN666" s="10">
        <f t="shared" si="111"/>
        <v>45404</v>
      </c>
      <c r="AO666" s="10">
        <f t="shared" si="120"/>
        <v>45405</v>
      </c>
    </row>
    <row r="667" spans="1:41" x14ac:dyDescent="0.35">
      <c r="A667" s="1">
        <v>45405</v>
      </c>
      <c r="B667" s="2">
        <v>0.30555555555555552</v>
      </c>
      <c r="C667">
        <v>8.6999999999999993</v>
      </c>
      <c r="D667">
        <v>8.6999999999999993</v>
      </c>
      <c r="E667">
        <v>8.4</v>
      </c>
      <c r="F667">
        <v>86</v>
      </c>
      <c r="G667">
        <v>6.5</v>
      </c>
      <c r="H667">
        <v>1.7</v>
      </c>
      <c r="I667" t="s">
        <v>14</v>
      </c>
      <c r="J667">
        <v>0.14000000000000001</v>
      </c>
      <c r="K667">
        <v>5.2</v>
      </c>
      <c r="L667" t="s">
        <v>14</v>
      </c>
      <c r="M667">
        <v>8.6999999999999993</v>
      </c>
      <c r="N667">
        <v>8.6999999999999993</v>
      </c>
      <c r="O667">
        <v>8.6999999999999993</v>
      </c>
      <c r="P667">
        <v>996.1</v>
      </c>
      <c r="Q667">
        <v>0</v>
      </c>
      <c r="R667">
        <v>0</v>
      </c>
      <c r="S667">
        <v>3.4000000000000002E-2</v>
      </c>
      <c r="T667">
        <v>0</v>
      </c>
      <c r="U667">
        <v>19.8</v>
      </c>
      <c r="V667">
        <v>44</v>
      </c>
      <c r="W667">
        <v>7.2</v>
      </c>
      <c r="X667">
        <v>18.7</v>
      </c>
      <c r="Y667">
        <v>8.35</v>
      </c>
      <c r="Z667">
        <v>7.3200000000000001E-2</v>
      </c>
      <c r="AA667">
        <v>117</v>
      </c>
      <c r="AB667">
        <v>1</v>
      </c>
      <c r="AC667">
        <v>100</v>
      </c>
      <c r="AD667">
        <v>5</v>
      </c>
      <c r="AE667" s="7">
        <f t="shared" si="112"/>
        <v>23</v>
      </c>
      <c r="AF667" s="7">
        <f t="shared" si="113"/>
        <v>4</v>
      </c>
      <c r="AG667" s="7">
        <f t="shared" si="114"/>
        <v>2024</v>
      </c>
      <c r="AH667" s="8">
        <f t="shared" si="115"/>
        <v>7</v>
      </c>
      <c r="AI667" s="8">
        <f t="shared" si="116"/>
        <v>20</v>
      </c>
      <c r="AJ667" s="9">
        <f t="shared" si="117"/>
        <v>720</v>
      </c>
      <c r="AK667" s="23">
        <f t="shared" si="118"/>
        <v>7</v>
      </c>
      <c r="AL667" s="8">
        <f t="shared" si="119"/>
        <v>7</v>
      </c>
      <c r="AM667" s="8">
        <f t="shared" si="110"/>
        <v>23</v>
      </c>
      <c r="AN667" s="10">
        <f t="shared" si="111"/>
        <v>45404</v>
      </c>
      <c r="AO667" s="10">
        <f t="shared" si="120"/>
        <v>45405</v>
      </c>
    </row>
    <row r="668" spans="1:41" x14ac:dyDescent="0.35">
      <c r="A668" s="1">
        <v>45405</v>
      </c>
      <c r="B668" s="2">
        <v>0.30902777777777779</v>
      </c>
      <c r="C668">
        <v>8.9</v>
      </c>
      <c r="D668">
        <v>8.9</v>
      </c>
      <c r="E668">
        <v>8.6999999999999993</v>
      </c>
      <c r="F668">
        <v>84</v>
      </c>
      <c r="G668">
        <v>6.4</v>
      </c>
      <c r="H668">
        <v>2.6</v>
      </c>
      <c r="I668" t="s">
        <v>14</v>
      </c>
      <c r="J668">
        <v>0.22</v>
      </c>
      <c r="K668">
        <v>7.8</v>
      </c>
      <c r="L668" t="s">
        <v>12</v>
      </c>
      <c r="M668">
        <v>8.6</v>
      </c>
      <c r="N668">
        <v>8.9</v>
      </c>
      <c r="O668">
        <v>8.6</v>
      </c>
      <c r="P668">
        <v>995.9</v>
      </c>
      <c r="Q668">
        <v>0</v>
      </c>
      <c r="R668">
        <v>0</v>
      </c>
      <c r="S668">
        <v>3.3000000000000002E-2</v>
      </c>
      <c r="T668">
        <v>0</v>
      </c>
      <c r="U668">
        <v>19.899999999999999</v>
      </c>
      <c r="V668">
        <v>44</v>
      </c>
      <c r="W668">
        <v>7.3</v>
      </c>
      <c r="X668">
        <v>18.899999999999999</v>
      </c>
      <c r="Y668">
        <v>8.35</v>
      </c>
      <c r="Z668">
        <v>7.3200000000000001E-2</v>
      </c>
      <c r="AA668">
        <v>116</v>
      </c>
      <c r="AB668">
        <v>1</v>
      </c>
      <c r="AC668">
        <v>100</v>
      </c>
      <c r="AD668">
        <v>5</v>
      </c>
      <c r="AE668" s="7">
        <f t="shared" si="112"/>
        <v>23</v>
      </c>
      <c r="AF668" s="7">
        <f t="shared" si="113"/>
        <v>4</v>
      </c>
      <c r="AG668" s="7">
        <f t="shared" si="114"/>
        <v>2024</v>
      </c>
      <c r="AH668" s="8">
        <f t="shared" si="115"/>
        <v>7</v>
      </c>
      <c r="AI668" s="8">
        <f t="shared" si="116"/>
        <v>25</v>
      </c>
      <c r="AJ668" s="9">
        <f t="shared" si="117"/>
        <v>725</v>
      </c>
      <c r="AK668" s="23">
        <f t="shared" si="118"/>
        <v>7</v>
      </c>
      <c r="AL668" s="8">
        <f t="shared" si="119"/>
        <v>7</v>
      </c>
      <c r="AM668" s="8">
        <f t="shared" si="110"/>
        <v>23</v>
      </c>
      <c r="AN668" s="10">
        <f t="shared" si="111"/>
        <v>45404</v>
      </c>
      <c r="AO668" s="10">
        <f t="shared" si="120"/>
        <v>45405</v>
      </c>
    </row>
    <row r="669" spans="1:41" x14ac:dyDescent="0.35">
      <c r="A669" s="1">
        <v>45405</v>
      </c>
      <c r="B669" s="2">
        <v>0.3125</v>
      </c>
      <c r="C669">
        <v>8.9</v>
      </c>
      <c r="D669">
        <v>8.9</v>
      </c>
      <c r="E669">
        <v>8.9</v>
      </c>
      <c r="F669">
        <v>84</v>
      </c>
      <c r="G669">
        <v>6.3</v>
      </c>
      <c r="H669">
        <v>3.5</v>
      </c>
      <c r="I669" t="s">
        <v>14</v>
      </c>
      <c r="J669">
        <v>0.28999999999999998</v>
      </c>
      <c r="K669">
        <v>7.8</v>
      </c>
      <c r="L669" t="s">
        <v>13</v>
      </c>
      <c r="M669">
        <v>8.1</v>
      </c>
      <c r="N669">
        <v>8.9</v>
      </c>
      <c r="O669">
        <v>8.1</v>
      </c>
      <c r="P669">
        <v>995.8</v>
      </c>
      <c r="Q669">
        <v>0</v>
      </c>
      <c r="R669">
        <v>0</v>
      </c>
      <c r="S669">
        <v>3.3000000000000002E-2</v>
      </c>
      <c r="T669">
        <v>0</v>
      </c>
      <c r="U669">
        <v>19.899999999999999</v>
      </c>
      <c r="V669">
        <v>45</v>
      </c>
      <c r="W669">
        <v>7.6</v>
      </c>
      <c r="X669">
        <v>18.899999999999999</v>
      </c>
      <c r="Y669">
        <v>8.49</v>
      </c>
      <c r="Z669">
        <v>7.3200000000000001E-2</v>
      </c>
      <c r="AA669">
        <v>117</v>
      </c>
      <c r="AB669">
        <v>1</v>
      </c>
      <c r="AC669">
        <v>100</v>
      </c>
      <c r="AD669">
        <v>5</v>
      </c>
      <c r="AE669" s="7">
        <f t="shared" si="112"/>
        <v>23</v>
      </c>
      <c r="AF669" s="7">
        <f t="shared" si="113"/>
        <v>4</v>
      </c>
      <c r="AG669" s="7">
        <f t="shared" si="114"/>
        <v>2024</v>
      </c>
      <c r="AH669" s="8">
        <f t="shared" si="115"/>
        <v>7</v>
      </c>
      <c r="AI669" s="8">
        <f t="shared" si="116"/>
        <v>30</v>
      </c>
      <c r="AJ669" s="9">
        <f t="shared" si="117"/>
        <v>730</v>
      </c>
      <c r="AK669" s="23">
        <f t="shared" si="118"/>
        <v>7</v>
      </c>
      <c r="AL669" s="8">
        <f t="shared" si="119"/>
        <v>7</v>
      </c>
      <c r="AM669" s="8">
        <f t="shared" si="110"/>
        <v>23</v>
      </c>
      <c r="AN669" s="10">
        <f t="shared" si="111"/>
        <v>45404</v>
      </c>
      <c r="AO669" s="10">
        <f t="shared" si="120"/>
        <v>45405</v>
      </c>
    </row>
    <row r="670" spans="1:41" x14ac:dyDescent="0.35">
      <c r="A670" s="1">
        <v>45405</v>
      </c>
      <c r="B670" s="2">
        <v>0.31597222222222221</v>
      </c>
      <c r="C670">
        <v>9</v>
      </c>
      <c r="D670">
        <v>9</v>
      </c>
      <c r="E670">
        <v>8.9</v>
      </c>
      <c r="F670">
        <v>84</v>
      </c>
      <c r="G670">
        <v>6.4</v>
      </c>
      <c r="H670">
        <v>1.7</v>
      </c>
      <c r="I670" t="s">
        <v>14</v>
      </c>
      <c r="J670">
        <v>0.14000000000000001</v>
      </c>
      <c r="K670">
        <v>6.1</v>
      </c>
      <c r="L670" t="s">
        <v>5</v>
      </c>
      <c r="M670">
        <v>9</v>
      </c>
      <c r="N670">
        <v>9</v>
      </c>
      <c r="O670">
        <v>9</v>
      </c>
      <c r="P670">
        <v>995.7</v>
      </c>
      <c r="Q670">
        <v>0</v>
      </c>
      <c r="R670">
        <v>0</v>
      </c>
      <c r="S670">
        <v>3.2000000000000001E-2</v>
      </c>
      <c r="T670">
        <v>0</v>
      </c>
      <c r="U670">
        <v>20.100000000000001</v>
      </c>
      <c r="V670">
        <v>45</v>
      </c>
      <c r="W670">
        <v>7.7</v>
      </c>
      <c r="X670">
        <v>19.100000000000001</v>
      </c>
      <c r="Y670">
        <v>8.49</v>
      </c>
      <c r="Z670">
        <v>7.3099999999999998E-2</v>
      </c>
      <c r="AA670">
        <v>116</v>
      </c>
      <c r="AB670">
        <v>1</v>
      </c>
      <c r="AC670">
        <v>100</v>
      </c>
      <c r="AD670">
        <v>5</v>
      </c>
      <c r="AE670" s="7">
        <f t="shared" si="112"/>
        <v>23</v>
      </c>
      <c r="AF670" s="7">
        <f t="shared" si="113"/>
        <v>4</v>
      </c>
      <c r="AG670" s="7">
        <f t="shared" si="114"/>
        <v>2024</v>
      </c>
      <c r="AH670" s="8">
        <f t="shared" si="115"/>
        <v>7</v>
      </c>
      <c r="AI670" s="8">
        <f t="shared" si="116"/>
        <v>35</v>
      </c>
      <c r="AJ670" s="9">
        <f t="shared" si="117"/>
        <v>735</v>
      </c>
      <c r="AK670" s="23">
        <f t="shared" si="118"/>
        <v>7</v>
      </c>
      <c r="AL670" s="8">
        <f t="shared" si="119"/>
        <v>7</v>
      </c>
      <c r="AM670" s="8">
        <f t="shared" si="110"/>
        <v>23</v>
      </c>
      <c r="AN670" s="10">
        <f t="shared" si="111"/>
        <v>45404</v>
      </c>
      <c r="AO670" s="10">
        <f t="shared" si="120"/>
        <v>45405</v>
      </c>
    </row>
    <row r="671" spans="1:41" x14ac:dyDescent="0.35">
      <c r="A671" s="1">
        <v>45405</v>
      </c>
      <c r="B671" s="2">
        <v>0.31944444444444448</v>
      </c>
      <c r="C671">
        <v>9.1</v>
      </c>
      <c r="D671">
        <v>9.1</v>
      </c>
      <c r="E671">
        <v>9</v>
      </c>
      <c r="F671">
        <v>84</v>
      </c>
      <c r="G671">
        <v>6.5</v>
      </c>
      <c r="H671">
        <v>3.5</v>
      </c>
      <c r="I671" t="s">
        <v>14</v>
      </c>
      <c r="J671">
        <v>0.28999999999999998</v>
      </c>
      <c r="K671">
        <v>7</v>
      </c>
      <c r="L671" t="s">
        <v>14</v>
      </c>
      <c r="M671">
        <v>8.3000000000000007</v>
      </c>
      <c r="N671">
        <v>9.1</v>
      </c>
      <c r="O671">
        <v>8.3000000000000007</v>
      </c>
      <c r="P671">
        <v>995.6</v>
      </c>
      <c r="Q671">
        <v>0</v>
      </c>
      <c r="R671">
        <v>0</v>
      </c>
      <c r="S671">
        <v>3.2000000000000001E-2</v>
      </c>
      <c r="T671">
        <v>0</v>
      </c>
      <c r="U671">
        <v>20.100000000000001</v>
      </c>
      <c r="V671">
        <v>45</v>
      </c>
      <c r="W671">
        <v>7.8</v>
      </c>
      <c r="X671">
        <v>19.100000000000001</v>
      </c>
      <c r="Y671">
        <v>8.49</v>
      </c>
      <c r="Z671">
        <v>7.3099999999999998E-2</v>
      </c>
      <c r="AA671">
        <v>117</v>
      </c>
      <c r="AB671">
        <v>1</v>
      </c>
      <c r="AC671">
        <v>100</v>
      </c>
      <c r="AD671">
        <v>5</v>
      </c>
      <c r="AE671" s="7">
        <f t="shared" si="112"/>
        <v>23</v>
      </c>
      <c r="AF671" s="7">
        <f t="shared" si="113"/>
        <v>4</v>
      </c>
      <c r="AG671" s="7">
        <f t="shared" si="114"/>
        <v>2024</v>
      </c>
      <c r="AH671" s="8">
        <f t="shared" si="115"/>
        <v>7</v>
      </c>
      <c r="AI671" s="8">
        <f t="shared" si="116"/>
        <v>40</v>
      </c>
      <c r="AJ671" s="9">
        <f t="shared" si="117"/>
        <v>740</v>
      </c>
      <c r="AK671" s="23">
        <f t="shared" si="118"/>
        <v>7</v>
      </c>
      <c r="AL671" s="8">
        <f t="shared" si="119"/>
        <v>7</v>
      </c>
      <c r="AM671" s="8">
        <f t="shared" si="110"/>
        <v>23</v>
      </c>
      <c r="AN671" s="10">
        <f t="shared" si="111"/>
        <v>45404</v>
      </c>
      <c r="AO671" s="10">
        <f t="shared" si="120"/>
        <v>45405</v>
      </c>
    </row>
    <row r="672" spans="1:41" x14ac:dyDescent="0.35">
      <c r="A672" s="1">
        <v>45405</v>
      </c>
      <c r="B672" s="2">
        <v>0.32291666666666669</v>
      </c>
      <c r="C672">
        <v>9.1</v>
      </c>
      <c r="D672">
        <v>9.1</v>
      </c>
      <c r="E672">
        <v>9.1</v>
      </c>
      <c r="F672">
        <v>83</v>
      </c>
      <c r="G672">
        <v>6.4</v>
      </c>
      <c r="H672">
        <v>3.5</v>
      </c>
      <c r="I672" t="s">
        <v>14</v>
      </c>
      <c r="J672">
        <v>0.28999999999999998</v>
      </c>
      <c r="K672">
        <v>8.6999999999999993</v>
      </c>
      <c r="L672" t="s">
        <v>12</v>
      </c>
      <c r="M672">
        <v>8.3000000000000007</v>
      </c>
      <c r="N672">
        <v>9.1</v>
      </c>
      <c r="O672">
        <v>8.3000000000000007</v>
      </c>
      <c r="P672">
        <v>995.6</v>
      </c>
      <c r="Q672">
        <v>0</v>
      </c>
      <c r="R672">
        <v>0</v>
      </c>
      <c r="S672">
        <v>3.2000000000000001E-2</v>
      </c>
      <c r="T672">
        <v>0</v>
      </c>
      <c r="U672">
        <v>20.100000000000001</v>
      </c>
      <c r="V672">
        <v>45</v>
      </c>
      <c r="W672">
        <v>7.8</v>
      </c>
      <c r="X672">
        <v>19.100000000000001</v>
      </c>
      <c r="Y672">
        <v>8.49</v>
      </c>
      <c r="Z672">
        <v>7.3099999999999998E-2</v>
      </c>
      <c r="AA672">
        <v>117</v>
      </c>
      <c r="AB672">
        <v>1</v>
      </c>
      <c r="AC672">
        <v>100</v>
      </c>
      <c r="AD672">
        <v>5</v>
      </c>
      <c r="AE672" s="7">
        <f t="shared" si="112"/>
        <v>23</v>
      </c>
      <c r="AF672" s="7">
        <f t="shared" si="113"/>
        <v>4</v>
      </c>
      <c r="AG672" s="7">
        <f t="shared" si="114"/>
        <v>2024</v>
      </c>
      <c r="AH672" s="8">
        <f t="shared" si="115"/>
        <v>7</v>
      </c>
      <c r="AI672" s="8">
        <f t="shared" si="116"/>
        <v>45</v>
      </c>
      <c r="AJ672" s="9">
        <f t="shared" si="117"/>
        <v>745</v>
      </c>
      <c r="AK672" s="23">
        <f t="shared" si="118"/>
        <v>7</v>
      </c>
      <c r="AL672" s="8">
        <f t="shared" si="119"/>
        <v>7</v>
      </c>
      <c r="AM672" s="8">
        <f t="shared" si="110"/>
        <v>23</v>
      </c>
      <c r="AN672" s="10">
        <f t="shared" si="111"/>
        <v>45404</v>
      </c>
      <c r="AO672" s="10">
        <f t="shared" si="120"/>
        <v>45405</v>
      </c>
    </row>
    <row r="673" spans="1:41" x14ac:dyDescent="0.35">
      <c r="A673" s="1">
        <v>45405</v>
      </c>
      <c r="B673" s="2">
        <v>0.3263888888888889</v>
      </c>
      <c r="C673">
        <v>9</v>
      </c>
      <c r="D673">
        <v>9.1</v>
      </c>
      <c r="E673">
        <v>9</v>
      </c>
      <c r="F673">
        <v>83</v>
      </c>
      <c r="G673">
        <v>6.3</v>
      </c>
      <c r="H673">
        <v>2.6</v>
      </c>
      <c r="I673" t="s">
        <v>13</v>
      </c>
      <c r="J673">
        <v>0.22</v>
      </c>
      <c r="K673">
        <v>7.8</v>
      </c>
      <c r="L673" t="s">
        <v>13</v>
      </c>
      <c r="M673">
        <v>8.6999999999999993</v>
      </c>
      <c r="N673">
        <v>9</v>
      </c>
      <c r="O673">
        <v>8.6999999999999993</v>
      </c>
      <c r="P673">
        <v>995.5</v>
      </c>
      <c r="Q673">
        <v>0</v>
      </c>
      <c r="R673">
        <v>0</v>
      </c>
      <c r="S673">
        <v>3.2000000000000001E-2</v>
      </c>
      <c r="T673">
        <v>0</v>
      </c>
      <c r="U673">
        <v>20.2</v>
      </c>
      <c r="V673">
        <v>45</v>
      </c>
      <c r="W673">
        <v>7.9</v>
      </c>
      <c r="X673">
        <v>19.2</v>
      </c>
      <c r="Y673">
        <v>8.48</v>
      </c>
      <c r="Z673">
        <v>7.2999999999999995E-2</v>
      </c>
      <c r="AA673">
        <v>118</v>
      </c>
      <c r="AB673">
        <v>1</v>
      </c>
      <c r="AC673">
        <v>100</v>
      </c>
      <c r="AD673">
        <v>5</v>
      </c>
      <c r="AE673" s="7">
        <f t="shared" si="112"/>
        <v>23</v>
      </c>
      <c r="AF673" s="7">
        <f t="shared" si="113"/>
        <v>4</v>
      </c>
      <c r="AG673" s="7">
        <f t="shared" si="114"/>
        <v>2024</v>
      </c>
      <c r="AH673" s="8">
        <f t="shared" si="115"/>
        <v>7</v>
      </c>
      <c r="AI673" s="8">
        <f t="shared" si="116"/>
        <v>50</v>
      </c>
      <c r="AJ673" s="9">
        <f t="shared" si="117"/>
        <v>750</v>
      </c>
      <c r="AK673" s="23">
        <f t="shared" si="118"/>
        <v>7</v>
      </c>
      <c r="AL673" s="8">
        <f t="shared" si="119"/>
        <v>7</v>
      </c>
      <c r="AM673" s="8">
        <f t="shared" si="110"/>
        <v>23</v>
      </c>
      <c r="AN673" s="10">
        <f t="shared" si="111"/>
        <v>45404</v>
      </c>
      <c r="AO673" s="10">
        <f t="shared" si="120"/>
        <v>45405</v>
      </c>
    </row>
    <row r="674" spans="1:41" x14ac:dyDescent="0.35">
      <c r="A674" s="1">
        <v>45405</v>
      </c>
      <c r="B674" s="2">
        <v>0.3298611111111111</v>
      </c>
      <c r="C674">
        <v>8.9</v>
      </c>
      <c r="D674">
        <v>9</v>
      </c>
      <c r="E674">
        <v>8.9</v>
      </c>
      <c r="F674">
        <v>83</v>
      </c>
      <c r="G674">
        <v>6.2</v>
      </c>
      <c r="H674">
        <v>2.6</v>
      </c>
      <c r="I674" t="s">
        <v>13</v>
      </c>
      <c r="J674">
        <v>0.22</v>
      </c>
      <c r="K674">
        <v>7.8</v>
      </c>
      <c r="L674" t="s">
        <v>13</v>
      </c>
      <c r="M674">
        <v>8.6</v>
      </c>
      <c r="N674">
        <v>8.9</v>
      </c>
      <c r="O674">
        <v>8.6</v>
      </c>
      <c r="P674">
        <v>995.4</v>
      </c>
      <c r="Q674">
        <v>0</v>
      </c>
      <c r="R674">
        <v>0</v>
      </c>
      <c r="S674">
        <v>3.3000000000000002E-2</v>
      </c>
      <c r="T674">
        <v>0</v>
      </c>
      <c r="U674">
        <v>20.2</v>
      </c>
      <c r="V674">
        <v>45</v>
      </c>
      <c r="W674">
        <v>7.9</v>
      </c>
      <c r="X674">
        <v>19.2</v>
      </c>
      <c r="Y674">
        <v>8.48</v>
      </c>
      <c r="Z674">
        <v>7.2999999999999995E-2</v>
      </c>
      <c r="AA674">
        <v>117</v>
      </c>
      <c r="AB674">
        <v>1</v>
      </c>
      <c r="AC674">
        <v>100</v>
      </c>
      <c r="AD674">
        <v>5</v>
      </c>
      <c r="AE674" s="7">
        <f t="shared" si="112"/>
        <v>23</v>
      </c>
      <c r="AF674" s="7">
        <f t="shared" si="113"/>
        <v>4</v>
      </c>
      <c r="AG674" s="7">
        <f t="shared" si="114"/>
        <v>2024</v>
      </c>
      <c r="AH674" s="8">
        <f t="shared" si="115"/>
        <v>7</v>
      </c>
      <c r="AI674" s="8">
        <f t="shared" si="116"/>
        <v>55</v>
      </c>
      <c r="AJ674" s="9">
        <f t="shared" si="117"/>
        <v>755</v>
      </c>
      <c r="AK674" s="23">
        <f t="shared" si="118"/>
        <v>7</v>
      </c>
      <c r="AL674" s="8">
        <f t="shared" si="119"/>
        <v>7</v>
      </c>
      <c r="AM674" s="8">
        <f t="shared" si="110"/>
        <v>23</v>
      </c>
      <c r="AN674" s="10">
        <f t="shared" si="111"/>
        <v>45404</v>
      </c>
      <c r="AO674" s="10">
        <f t="shared" si="120"/>
        <v>45405</v>
      </c>
    </row>
    <row r="675" spans="1:41" x14ac:dyDescent="0.35">
      <c r="A675" s="1">
        <v>45405</v>
      </c>
      <c r="B675" s="2">
        <v>0.33333333333333331</v>
      </c>
      <c r="C675">
        <v>8.9</v>
      </c>
      <c r="D675">
        <v>8.9</v>
      </c>
      <c r="E675">
        <v>8.9</v>
      </c>
      <c r="F675">
        <v>83</v>
      </c>
      <c r="G675">
        <v>6.2</v>
      </c>
      <c r="H675">
        <v>2.6</v>
      </c>
      <c r="I675" t="s">
        <v>16</v>
      </c>
      <c r="J675">
        <v>0.22</v>
      </c>
      <c r="K675">
        <v>10.4</v>
      </c>
      <c r="L675" t="s">
        <v>16</v>
      </c>
      <c r="M675">
        <v>8.6</v>
      </c>
      <c r="N675">
        <v>8.9</v>
      </c>
      <c r="O675">
        <v>8.6</v>
      </c>
      <c r="P675">
        <v>995.3</v>
      </c>
      <c r="Q675">
        <v>0</v>
      </c>
      <c r="R675">
        <v>0</v>
      </c>
      <c r="S675">
        <v>3.3000000000000002E-2</v>
      </c>
      <c r="T675">
        <v>0</v>
      </c>
      <c r="U675">
        <v>20.2</v>
      </c>
      <c r="V675">
        <v>45</v>
      </c>
      <c r="W675">
        <v>7.9</v>
      </c>
      <c r="X675">
        <v>19.2</v>
      </c>
      <c r="Y675">
        <v>8.48</v>
      </c>
      <c r="Z675">
        <v>7.2999999999999995E-2</v>
      </c>
      <c r="AA675">
        <v>117</v>
      </c>
      <c r="AB675">
        <v>1</v>
      </c>
      <c r="AC675">
        <v>100</v>
      </c>
      <c r="AD675">
        <v>5</v>
      </c>
      <c r="AE675" s="7">
        <f t="shared" si="112"/>
        <v>23</v>
      </c>
      <c r="AF675" s="7">
        <f t="shared" si="113"/>
        <v>4</v>
      </c>
      <c r="AG675" s="7">
        <f t="shared" si="114"/>
        <v>2024</v>
      </c>
      <c r="AH675" s="8">
        <f t="shared" si="115"/>
        <v>8</v>
      </c>
      <c r="AI675" s="8">
        <f t="shared" si="116"/>
        <v>0</v>
      </c>
      <c r="AJ675" s="9">
        <f t="shared" si="117"/>
        <v>800</v>
      </c>
      <c r="AK675" s="23">
        <f t="shared" si="118"/>
        <v>7</v>
      </c>
      <c r="AL675" s="8">
        <f t="shared" si="119"/>
        <v>7</v>
      </c>
      <c r="AM675" s="8">
        <f t="shared" si="110"/>
        <v>23</v>
      </c>
      <c r="AN675" s="10">
        <f t="shared" si="111"/>
        <v>45404</v>
      </c>
      <c r="AO675" s="10">
        <f t="shared" si="120"/>
        <v>45405</v>
      </c>
    </row>
    <row r="676" spans="1:41" x14ac:dyDescent="0.35">
      <c r="A676" s="1">
        <v>45405</v>
      </c>
      <c r="B676" s="2">
        <v>0.33680555555555558</v>
      </c>
      <c r="C676">
        <v>8.8000000000000007</v>
      </c>
      <c r="D676">
        <v>8.9</v>
      </c>
      <c r="E676">
        <v>8.8000000000000007</v>
      </c>
      <c r="F676">
        <v>83</v>
      </c>
      <c r="G676">
        <v>6</v>
      </c>
      <c r="H676">
        <v>3.5</v>
      </c>
      <c r="I676" t="s">
        <v>14</v>
      </c>
      <c r="J676">
        <v>0.28999999999999998</v>
      </c>
      <c r="K676">
        <v>10.4</v>
      </c>
      <c r="L676" t="s">
        <v>14</v>
      </c>
      <c r="M676">
        <v>8</v>
      </c>
      <c r="N676">
        <v>8.8000000000000007</v>
      </c>
      <c r="O676">
        <v>8</v>
      </c>
      <c r="P676">
        <v>995.2</v>
      </c>
      <c r="Q676">
        <v>0</v>
      </c>
      <c r="R676">
        <v>0</v>
      </c>
      <c r="S676">
        <v>3.3000000000000002E-2</v>
      </c>
      <c r="T676">
        <v>0</v>
      </c>
      <c r="U676">
        <v>20.2</v>
      </c>
      <c r="V676">
        <v>45</v>
      </c>
      <c r="W676">
        <v>7.9</v>
      </c>
      <c r="X676">
        <v>19.2</v>
      </c>
      <c r="Y676">
        <v>8.48</v>
      </c>
      <c r="Z676">
        <v>7.2999999999999995E-2</v>
      </c>
      <c r="AA676">
        <v>117</v>
      </c>
      <c r="AB676">
        <v>1</v>
      </c>
      <c r="AC676">
        <v>100</v>
      </c>
      <c r="AD676">
        <v>5</v>
      </c>
      <c r="AE676" s="7">
        <f t="shared" si="112"/>
        <v>23</v>
      </c>
      <c r="AF676" s="7">
        <f t="shared" si="113"/>
        <v>4</v>
      </c>
      <c r="AG676" s="7">
        <f t="shared" si="114"/>
        <v>2024</v>
      </c>
      <c r="AH676" s="8">
        <f t="shared" si="115"/>
        <v>8</v>
      </c>
      <c r="AI676" s="8">
        <f t="shared" si="116"/>
        <v>5</v>
      </c>
      <c r="AJ676" s="9">
        <f t="shared" si="117"/>
        <v>805</v>
      </c>
      <c r="AK676" s="23">
        <f t="shared" si="118"/>
        <v>8</v>
      </c>
      <c r="AL676" s="8">
        <f t="shared" si="119"/>
        <v>8</v>
      </c>
      <c r="AM676" s="8">
        <f t="shared" ref="AM676:AM739" si="121">IF(AK676=-1,AE676-1,AE676)</f>
        <v>23</v>
      </c>
      <c r="AN676" s="10">
        <f t="shared" si="111"/>
        <v>45404</v>
      </c>
      <c r="AO676" s="10">
        <f t="shared" si="120"/>
        <v>45405</v>
      </c>
    </row>
    <row r="677" spans="1:41" x14ac:dyDescent="0.35">
      <c r="A677" s="1">
        <v>45405</v>
      </c>
      <c r="B677" s="2">
        <v>0.34027777777777773</v>
      </c>
      <c r="C677">
        <v>8.8000000000000007</v>
      </c>
      <c r="D677">
        <v>8.8000000000000007</v>
      </c>
      <c r="E677">
        <v>8.8000000000000007</v>
      </c>
      <c r="F677">
        <v>83</v>
      </c>
      <c r="G677">
        <v>6</v>
      </c>
      <c r="H677">
        <v>4.3</v>
      </c>
      <c r="I677" t="s">
        <v>14</v>
      </c>
      <c r="J677">
        <v>0.36</v>
      </c>
      <c r="K677">
        <v>7</v>
      </c>
      <c r="L677" t="s">
        <v>13</v>
      </c>
      <c r="M677">
        <v>7.6</v>
      </c>
      <c r="N677">
        <v>8.8000000000000007</v>
      </c>
      <c r="O677">
        <v>7.6</v>
      </c>
      <c r="P677">
        <v>995.1</v>
      </c>
      <c r="Q677">
        <v>0</v>
      </c>
      <c r="R677">
        <v>0</v>
      </c>
      <c r="S677">
        <v>3.3000000000000002E-2</v>
      </c>
      <c r="T677">
        <v>0</v>
      </c>
      <c r="U677">
        <v>20.2</v>
      </c>
      <c r="V677">
        <v>45</v>
      </c>
      <c r="W677">
        <v>7.9</v>
      </c>
      <c r="X677">
        <v>19.2</v>
      </c>
      <c r="Y677">
        <v>8.48</v>
      </c>
      <c r="Z677">
        <v>7.2999999999999995E-2</v>
      </c>
      <c r="AA677">
        <v>117</v>
      </c>
      <c r="AB677">
        <v>1</v>
      </c>
      <c r="AC677">
        <v>100</v>
      </c>
      <c r="AD677">
        <v>5</v>
      </c>
      <c r="AE677" s="7">
        <f t="shared" si="112"/>
        <v>23</v>
      </c>
      <c r="AF677" s="7">
        <f t="shared" si="113"/>
        <v>4</v>
      </c>
      <c r="AG677" s="7">
        <f t="shared" si="114"/>
        <v>2024</v>
      </c>
      <c r="AH677" s="8">
        <f t="shared" si="115"/>
        <v>8</v>
      </c>
      <c r="AI677" s="8">
        <f t="shared" si="116"/>
        <v>10</v>
      </c>
      <c r="AJ677" s="9">
        <f t="shared" si="117"/>
        <v>810</v>
      </c>
      <c r="AK677" s="23">
        <f t="shared" si="118"/>
        <v>8</v>
      </c>
      <c r="AL677" s="8">
        <f t="shared" si="119"/>
        <v>8</v>
      </c>
      <c r="AM677" s="8">
        <f t="shared" si="121"/>
        <v>23</v>
      </c>
      <c r="AN677" s="10">
        <f t="shared" si="111"/>
        <v>45404</v>
      </c>
      <c r="AO677" s="10">
        <f t="shared" si="120"/>
        <v>45405</v>
      </c>
    </row>
    <row r="678" spans="1:41" x14ac:dyDescent="0.35">
      <c r="A678" s="1">
        <v>45405</v>
      </c>
      <c r="B678" s="2">
        <v>0.34375</v>
      </c>
      <c r="C678">
        <v>8.8000000000000007</v>
      </c>
      <c r="D678">
        <v>8.8000000000000007</v>
      </c>
      <c r="E678">
        <v>8.8000000000000007</v>
      </c>
      <c r="F678">
        <v>84</v>
      </c>
      <c r="G678">
        <v>6.3</v>
      </c>
      <c r="H678">
        <v>1.7</v>
      </c>
      <c r="I678" t="s">
        <v>13</v>
      </c>
      <c r="J678">
        <v>0.14000000000000001</v>
      </c>
      <c r="K678">
        <v>9.6</v>
      </c>
      <c r="L678" t="s">
        <v>14</v>
      </c>
      <c r="M678">
        <v>8.8000000000000007</v>
      </c>
      <c r="N678">
        <v>8.8000000000000007</v>
      </c>
      <c r="O678">
        <v>8.8000000000000007</v>
      </c>
      <c r="P678">
        <v>995</v>
      </c>
      <c r="Q678">
        <v>0</v>
      </c>
      <c r="R678">
        <v>0</v>
      </c>
      <c r="S678">
        <v>3.3000000000000002E-2</v>
      </c>
      <c r="T678">
        <v>0</v>
      </c>
      <c r="U678">
        <v>20.3</v>
      </c>
      <c r="V678">
        <v>45</v>
      </c>
      <c r="W678">
        <v>8</v>
      </c>
      <c r="X678">
        <v>19.3</v>
      </c>
      <c r="Y678">
        <v>8.48</v>
      </c>
      <c r="Z678">
        <v>7.2999999999999995E-2</v>
      </c>
      <c r="AA678">
        <v>117</v>
      </c>
      <c r="AB678">
        <v>1</v>
      </c>
      <c r="AC678">
        <v>100</v>
      </c>
      <c r="AD678">
        <v>5</v>
      </c>
      <c r="AE678" s="7">
        <f t="shared" si="112"/>
        <v>23</v>
      </c>
      <c r="AF678" s="7">
        <f t="shared" si="113"/>
        <v>4</v>
      </c>
      <c r="AG678" s="7">
        <f t="shared" si="114"/>
        <v>2024</v>
      </c>
      <c r="AH678" s="8">
        <f t="shared" si="115"/>
        <v>8</v>
      </c>
      <c r="AI678" s="8">
        <f t="shared" si="116"/>
        <v>15</v>
      </c>
      <c r="AJ678" s="9">
        <f t="shared" si="117"/>
        <v>815</v>
      </c>
      <c r="AK678" s="23">
        <f t="shared" si="118"/>
        <v>8</v>
      </c>
      <c r="AL678" s="8">
        <f t="shared" si="119"/>
        <v>8</v>
      </c>
      <c r="AM678" s="8">
        <f t="shared" si="121"/>
        <v>23</v>
      </c>
      <c r="AN678" s="10">
        <f t="shared" si="111"/>
        <v>45404</v>
      </c>
      <c r="AO678" s="10">
        <f t="shared" si="120"/>
        <v>45405</v>
      </c>
    </row>
    <row r="679" spans="1:41" x14ac:dyDescent="0.35">
      <c r="A679" s="1">
        <v>45405</v>
      </c>
      <c r="B679" s="2">
        <v>0.34722222222222227</v>
      </c>
      <c r="C679">
        <v>8.8000000000000007</v>
      </c>
      <c r="D679">
        <v>8.9</v>
      </c>
      <c r="E679">
        <v>8.8000000000000007</v>
      </c>
      <c r="F679">
        <v>83</v>
      </c>
      <c r="G679">
        <v>6.1</v>
      </c>
      <c r="H679">
        <v>2.6</v>
      </c>
      <c r="I679" t="s">
        <v>12</v>
      </c>
      <c r="J679">
        <v>0.22</v>
      </c>
      <c r="K679">
        <v>6.1</v>
      </c>
      <c r="L679" t="s">
        <v>13</v>
      </c>
      <c r="M679">
        <v>8.5</v>
      </c>
      <c r="N679">
        <v>8.8000000000000007</v>
      </c>
      <c r="O679">
        <v>8.5</v>
      </c>
      <c r="P679">
        <v>994.9</v>
      </c>
      <c r="Q679">
        <v>0</v>
      </c>
      <c r="R679">
        <v>0</v>
      </c>
      <c r="S679">
        <v>3.3000000000000002E-2</v>
      </c>
      <c r="T679">
        <v>0</v>
      </c>
      <c r="U679">
        <v>20.3</v>
      </c>
      <c r="V679">
        <v>45</v>
      </c>
      <c r="W679">
        <v>8</v>
      </c>
      <c r="X679">
        <v>19.3</v>
      </c>
      <c r="Y679">
        <v>8.48</v>
      </c>
      <c r="Z679">
        <v>7.2999999999999995E-2</v>
      </c>
      <c r="AA679">
        <v>116</v>
      </c>
      <c r="AB679">
        <v>1</v>
      </c>
      <c r="AC679">
        <v>100</v>
      </c>
      <c r="AD679">
        <v>5</v>
      </c>
      <c r="AE679" s="7">
        <f t="shared" si="112"/>
        <v>23</v>
      </c>
      <c r="AF679" s="7">
        <f t="shared" si="113"/>
        <v>4</v>
      </c>
      <c r="AG679" s="7">
        <f t="shared" si="114"/>
        <v>2024</v>
      </c>
      <c r="AH679" s="8">
        <f t="shared" si="115"/>
        <v>8</v>
      </c>
      <c r="AI679" s="8">
        <f t="shared" si="116"/>
        <v>20</v>
      </c>
      <c r="AJ679" s="9">
        <f t="shared" si="117"/>
        <v>820</v>
      </c>
      <c r="AK679" s="23">
        <f t="shared" si="118"/>
        <v>8</v>
      </c>
      <c r="AL679" s="8">
        <f t="shared" si="119"/>
        <v>8</v>
      </c>
      <c r="AM679" s="8">
        <f t="shared" si="121"/>
        <v>23</v>
      </c>
      <c r="AN679" s="10">
        <f t="shared" si="111"/>
        <v>45404</v>
      </c>
      <c r="AO679" s="10">
        <f t="shared" si="120"/>
        <v>45405</v>
      </c>
    </row>
    <row r="680" spans="1:41" x14ac:dyDescent="0.35">
      <c r="A680" s="1">
        <v>45405</v>
      </c>
      <c r="B680" s="2">
        <v>0.35069444444444442</v>
      </c>
      <c r="C680">
        <v>8.8000000000000007</v>
      </c>
      <c r="D680">
        <v>8.9</v>
      </c>
      <c r="E680">
        <v>8.8000000000000007</v>
      </c>
      <c r="F680">
        <v>84</v>
      </c>
      <c r="G680">
        <v>6.3</v>
      </c>
      <c r="H680">
        <v>1.7</v>
      </c>
      <c r="I680" t="s">
        <v>15</v>
      </c>
      <c r="J680">
        <v>0.14000000000000001</v>
      </c>
      <c r="K680">
        <v>5.2</v>
      </c>
      <c r="L680" t="s">
        <v>14</v>
      </c>
      <c r="M680">
        <v>8.8000000000000007</v>
      </c>
      <c r="N680">
        <v>8.8000000000000007</v>
      </c>
      <c r="O680">
        <v>8.8000000000000007</v>
      </c>
      <c r="P680">
        <v>994.9</v>
      </c>
      <c r="Q680">
        <v>0</v>
      </c>
      <c r="R680">
        <v>0</v>
      </c>
      <c r="S680">
        <v>3.3000000000000002E-2</v>
      </c>
      <c r="T680">
        <v>0</v>
      </c>
      <c r="U680">
        <v>20.3</v>
      </c>
      <c r="V680">
        <v>44</v>
      </c>
      <c r="W680">
        <v>7.7</v>
      </c>
      <c r="X680">
        <v>19.2</v>
      </c>
      <c r="Y680">
        <v>8.35</v>
      </c>
      <c r="Z680">
        <v>7.2999999999999995E-2</v>
      </c>
      <c r="AA680">
        <v>117</v>
      </c>
      <c r="AB680">
        <v>1</v>
      </c>
      <c r="AC680">
        <v>100</v>
      </c>
      <c r="AD680">
        <v>5</v>
      </c>
      <c r="AE680" s="7">
        <f t="shared" si="112"/>
        <v>23</v>
      </c>
      <c r="AF680" s="7">
        <f t="shared" si="113"/>
        <v>4</v>
      </c>
      <c r="AG680" s="7">
        <f t="shared" si="114"/>
        <v>2024</v>
      </c>
      <c r="AH680" s="8">
        <f t="shared" si="115"/>
        <v>8</v>
      </c>
      <c r="AI680" s="8">
        <f t="shared" si="116"/>
        <v>25</v>
      </c>
      <c r="AJ680" s="9">
        <f t="shared" si="117"/>
        <v>825</v>
      </c>
      <c r="AK680" s="23">
        <f t="shared" si="118"/>
        <v>8</v>
      </c>
      <c r="AL680" s="8">
        <f t="shared" si="119"/>
        <v>8</v>
      </c>
      <c r="AM680" s="8">
        <f t="shared" si="121"/>
        <v>23</v>
      </c>
      <c r="AN680" s="10">
        <f t="shared" si="111"/>
        <v>45404</v>
      </c>
      <c r="AO680" s="10">
        <f t="shared" si="120"/>
        <v>45405</v>
      </c>
    </row>
    <row r="681" spans="1:41" x14ac:dyDescent="0.35">
      <c r="A681" s="1">
        <v>45405</v>
      </c>
      <c r="B681" s="2">
        <v>0.35416666666666669</v>
      </c>
      <c r="C681">
        <v>8.6</v>
      </c>
      <c r="D681">
        <v>8.8000000000000007</v>
      </c>
      <c r="E681">
        <v>8.6</v>
      </c>
      <c r="F681">
        <v>84</v>
      </c>
      <c r="G681">
        <v>6</v>
      </c>
      <c r="H681">
        <v>1.7</v>
      </c>
      <c r="I681" t="s">
        <v>15</v>
      </c>
      <c r="J681">
        <v>0.14000000000000001</v>
      </c>
      <c r="K681">
        <v>5.2</v>
      </c>
      <c r="L681" t="s">
        <v>15</v>
      </c>
      <c r="M681">
        <v>8.6</v>
      </c>
      <c r="N681">
        <v>8.6</v>
      </c>
      <c r="O681">
        <v>8.6</v>
      </c>
      <c r="P681">
        <v>994.8</v>
      </c>
      <c r="Q681">
        <v>0.2</v>
      </c>
      <c r="R681">
        <v>0</v>
      </c>
      <c r="S681">
        <v>3.4000000000000002E-2</v>
      </c>
      <c r="T681">
        <v>0</v>
      </c>
      <c r="U681">
        <v>20.2</v>
      </c>
      <c r="V681">
        <v>44</v>
      </c>
      <c r="W681">
        <v>7.6</v>
      </c>
      <c r="X681">
        <v>19.100000000000001</v>
      </c>
      <c r="Y681">
        <v>8.35</v>
      </c>
      <c r="Z681">
        <v>7.2999999999999995E-2</v>
      </c>
      <c r="AA681">
        <v>117</v>
      </c>
      <c r="AB681">
        <v>1</v>
      </c>
      <c r="AC681">
        <v>100</v>
      </c>
      <c r="AD681">
        <v>5</v>
      </c>
      <c r="AE681" s="7">
        <f t="shared" si="112"/>
        <v>23</v>
      </c>
      <c r="AF681" s="7">
        <f t="shared" si="113"/>
        <v>4</v>
      </c>
      <c r="AG681" s="7">
        <f t="shared" si="114"/>
        <v>2024</v>
      </c>
      <c r="AH681" s="8">
        <f t="shared" si="115"/>
        <v>8</v>
      </c>
      <c r="AI681" s="8">
        <f t="shared" si="116"/>
        <v>30</v>
      </c>
      <c r="AJ681" s="9">
        <f t="shared" si="117"/>
        <v>830</v>
      </c>
      <c r="AK681" s="23">
        <f t="shared" si="118"/>
        <v>8</v>
      </c>
      <c r="AL681" s="8">
        <f t="shared" si="119"/>
        <v>8</v>
      </c>
      <c r="AM681" s="8">
        <f t="shared" si="121"/>
        <v>23</v>
      </c>
      <c r="AN681" s="10">
        <f t="shared" si="111"/>
        <v>45404</v>
      </c>
      <c r="AO681" s="10">
        <f t="shared" si="120"/>
        <v>45405</v>
      </c>
    </row>
    <row r="682" spans="1:41" x14ac:dyDescent="0.35">
      <c r="A682" s="1">
        <v>45405</v>
      </c>
      <c r="B682" s="2">
        <v>0.3576388888888889</v>
      </c>
      <c r="C682">
        <v>8.4</v>
      </c>
      <c r="D682">
        <v>8.6</v>
      </c>
      <c r="E682">
        <v>8.4</v>
      </c>
      <c r="F682">
        <v>87</v>
      </c>
      <c r="G682">
        <v>6.4</v>
      </c>
      <c r="H682">
        <v>1.7</v>
      </c>
      <c r="I682" t="s">
        <v>13</v>
      </c>
      <c r="J682">
        <v>0.14000000000000001</v>
      </c>
      <c r="K682">
        <v>6.1</v>
      </c>
      <c r="L682" t="s">
        <v>16</v>
      </c>
      <c r="M682">
        <v>8.4</v>
      </c>
      <c r="N682">
        <v>8.5</v>
      </c>
      <c r="O682">
        <v>8.5</v>
      </c>
      <c r="P682">
        <v>994.7</v>
      </c>
      <c r="Q682">
        <v>0</v>
      </c>
      <c r="R682">
        <v>0</v>
      </c>
      <c r="S682">
        <v>3.4000000000000002E-2</v>
      </c>
      <c r="T682">
        <v>0</v>
      </c>
      <c r="U682">
        <v>20.100000000000001</v>
      </c>
      <c r="V682">
        <v>44</v>
      </c>
      <c r="W682">
        <v>7.5</v>
      </c>
      <c r="X682">
        <v>19.100000000000001</v>
      </c>
      <c r="Y682">
        <v>8.35</v>
      </c>
      <c r="Z682">
        <v>7.2999999999999995E-2</v>
      </c>
      <c r="AA682">
        <v>117</v>
      </c>
      <c r="AB682">
        <v>1</v>
      </c>
      <c r="AC682">
        <v>100</v>
      </c>
      <c r="AD682">
        <v>5</v>
      </c>
      <c r="AE682" s="7">
        <f t="shared" si="112"/>
        <v>23</v>
      </c>
      <c r="AF682" s="7">
        <f t="shared" si="113"/>
        <v>4</v>
      </c>
      <c r="AG682" s="7">
        <f t="shared" si="114"/>
        <v>2024</v>
      </c>
      <c r="AH682" s="8">
        <f t="shared" si="115"/>
        <v>8</v>
      </c>
      <c r="AI682" s="8">
        <f t="shared" si="116"/>
        <v>35</v>
      </c>
      <c r="AJ682" s="9">
        <f t="shared" si="117"/>
        <v>835</v>
      </c>
      <c r="AK682" s="23">
        <f t="shared" si="118"/>
        <v>8</v>
      </c>
      <c r="AL682" s="8">
        <f t="shared" si="119"/>
        <v>8</v>
      </c>
      <c r="AM682" s="8">
        <f t="shared" si="121"/>
        <v>23</v>
      </c>
      <c r="AN682" s="10">
        <f t="shared" si="111"/>
        <v>45404</v>
      </c>
      <c r="AO682" s="10">
        <f t="shared" si="120"/>
        <v>45405</v>
      </c>
    </row>
    <row r="683" spans="1:41" x14ac:dyDescent="0.35">
      <c r="A683" s="1">
        <v>45405</v>
      </c>
      <c r="B683" s="2">
        <v>0.3611111111111111</v>
      </c>
      <c r="C683">
        <v>8.3000000000000007</v>
      </c>
      <c r="D683">
        <v>8.4</v>
      </c>
      <c r="E683">
        <v>8.3000000000000007</v>
      </c>
      <c r="F683">
        <v>87</v>
      </c>
      <c r="G683">
        <v>6.3</v>
      </c>
      <c r="H683">
        <v>1.7</v>
      </c>
      <c r="I683" t="s">
        <v>13</v>
      </c>
      <c r="J683">
        <v>0.14000000000000001</v>
      </c>
      <c r="K683">
        <v>5.2</v>
      </c>
      <c r="L683" t="s">
        <v>14</v>
      </c>
      <c r="M683">
        <v>8.3000000000000007</v>
      </c>
      <c r="N683">
        <v>8.4</v>
      </c>
      <c r="O683">
        <v>8.4</v>
      </c>
      <c r="P683">
        <v>994.6</v>
      </c>
      <c r="Q683">
        <v>0.2</v>
      </c>
      <c r="R683">
        <v>0.8</v>
      </c>
      <c r="S683">
        <v>3.5000000000000003E-2</v>
      </c>
      <c r="T683">
        <v>0</v>
      </c>
      <c r="U683">
        <v>20.100000000000001</v>
      </c>
      <c r="V683">
        <v>44</v>
      </c>
      <c r="W683">
        <v>7.5</v>
      </c>
      <c r="X683">
        <v>19.100000000000001</v>
      </c>
      <c r="Y683">
        <v>8.35</v>
      </c>
      <c r="Z683">
        <v>7.2999999999999995E-2</v>
      </c>
      <c r="AA683">
        <v>117</v>
      </c>
      <c r="AB683">
        <v>1</v>
      </c>
      <c r="AC683">
        <v>100</v>
      </c>
      <c r="AD683">
        <v>5</v>
      </c>
      <c r="AE683" s="7">
        <f t="shared" si="112"/>
        <v>23</v>
      </c>
      <c r="AF683" s="7">
        <f t="shared" si="113"/>
        <v>4</v>
      </c>
      <c r="AG683" s="7">
        <f t="shared" si="114"/>
        <v>2024</v>
      </c>
      <c r="AH683" s="8">
        <f t="shared" si="115"/>
        <v>8</v>
      </c>
      <c r="AI683" s="8">
        <f t="shared" si="116"/>
        <v>40</v>
      </c>
      <c r="AJ683" s="9">
        <f t="shared" si="117"/>
        <v>840</v>
      </c>
      <c r="AK683" s="23">
        <f t="shared" si="118"/>
        <v>8</v>
      </c>
      <c r="AL683" s="8">
        <f t="shared" si="119"/>
        <v>8</v>
      </c>
      <c r="AM683" s="8">
        <f t="shared" si="121"/>
        <v>23</v>
      </c>
      <c r="AN683" s="10">
        <f t="shared" si="111"/>
        <v>45404</v>
      </c>
      <c r="AO683" s="10">
        <f t="shared" si="120"/>
        <v>45405</v>
      </c>
    </row>
    <row r="684" spans="1:41" x14ac:dyDescent="0.35">
      <c r="A684" s="1">
        <v>45405</v>
      </c>
      <c r="B684" s="2">
        <v>0.36458333333333331</v>
      </c>
      <c r="C684">
        <v>8.1</v>
      </c>
      <c r="D684">
        <v>8.3000000000000007</v>
      </c>
      <c r="E684">
        <v>8.1</v>
      </c>
      <c r="F684">
        <v>87</v>
      </c>
      <c r="G684">
        <v>6</v>
      </c>
      <c r="H684">
        <v>5.2</v>
      </c>
      <c r="I684" t="s">
        <v>13</v>
      </c>
      <c r="J684">
        <v>0.43</v>
      </c>
      <c r="K684">
        <v>12.2</v>
      </c>
      <c r="L684" t="s">
        <v>14</v>
      </c>
      <c r="M684">
        <v>6.4</v>
      </c>
      <c r="N684">
        <v>8.1</v>
      </c>
      <c r="O684">
        <v>6.4</v>
      </c>
      <c r="P684">
        <v>994.6</v>
      </c>
      <c r="Q684">
        <v>0</v>
      </c>
      <c r="R684">
        <v>0.8</v>
      </c>
      <c r="S684">
        <v>3.5999999999999997E-2</v>
      </c>
      <c r="T684">
        <v>0</v>
      </c>
      <c r="U684">
        <v>20.100000000000001</v>
      </c>
      <c r="V684">
        <v>44</v>
      </c>
      <c r="W684">
        <v>7.4</v>
      </c>
      <c r="X684">
        <v>19</v>
      </c>
      <c r="Y684">
        <v>8.35</v>
      </c>
      <c r="Z684">
        <v>7.2999999999999995E-2</v>
      </c>
      <c r="AA684">
        <v>117</v>
      </c>
      <c r="AB684">
        <v>1</v>
      </c>
      <c r="AC684">
        <v>100</v>
      </c>
      <c r="AD684">
        <v>5</v>
      </c>
      <c r="AE684" s="7">
        <f t="shared" si="112"/>
        <v>23</v>
      </c>
      <c r="AF684" s="7">
        <f t="shared" si="113"/>
        <v>4</v>
      </c>
      <c r="AG684" s="7">
        <f t="shared" si="114"/>
        <v>2024</v>
      </c>
      <c r="AH684" s="8">
        <f t="shared" si="115"/>
        <v>8</v>
      </c>
      <c r="AI684" s="8">
        <f t="shared" si="116"/>
        <v>45</v>
      </c>
      <c r="AJ684" s="9">
        <f t="shared" si="117"/>
        <v>845</v>
      </c>
      <c r="AK684" s="23">
        <f t="shared" si="118"/>
        <v>8</v>
      </c>
      <c r="AL684" s="8">
        <f t="shared" si="119"/>
        <v>8</v>
      </c>
      <c r="AM684" s="8">
        <f t="shared" si="121"/>
        <v>23</v>
      </c>
      <c r="AN684" s="10">
        <f t="shared" si="111"/>
        <v>45404</v>
      </c>
      <c r="AO684" s="10">
        <f t="shared" si="120"/>
        <v>45405</v>
      </c>
    </row>
    <row r="685" spans="1:41" x14ac:dyDescent="0.35">
      <c r="A685" s="1">
        <v>45405</v>
      </c>
      <c r="B685" s="2">
        <v>0.36805555555555558</v>
      </c>
      <c r="C685">
        <v>7.9</v>
      </c>
      <c r="D685">
        <v>8.1</v>
      </c>
      <c r="E685">
        <v>7.9</v>
      </c>
      <c r="F685">
        <v>88</v>
      </c>
      <c r="G685">
        <v>6</v>
      </c>
      <c r="H685">
        <v>2.6</v>
      </c>
      <c r="I685" t="s">
        <v>13</v>
      </c>
      <c r="J685">
        <v>0.22</v>
      </c>
      <c r="K685">
        <v>7</v>
      </c>
      <c r="L685" t="s">
        <v>14</v>
      </c>
      <c r="M685">
        <v>7.4</v>
      </c>
      <c r="N685">
        <v>7.9</v>
      </c>
      <c r="O685">
        <v>7.5</v>
      </c>
      <c r="P685">
        <v>994.5</v>
      </c>
      <c r="Q685">
        <v>0</v>
      </c>
      <c r="R685">
        <v>0.8</v>
      </c>
      <c r="S685">
        <v>3.5999999999999997E-2</v>
      </c>
      <c r="T685">
        <v>0</v>
      </c>
      <c r="U685">
        <v>20.100000000000001</v>
      </c>
      <c r="V685">
        <v>44</v>
      </c>
      <c r="W685">
        <v>7.4</v>
      </c>
      <c r="X685">
        <v>19</v>
      </c>
      <c r="Y685">
        <v>8.35</v>
      </c>
      <c r="Z685">
        <v>7.2999999999999995E-2</v>
      </c>
      <c r="AA685">
        <v>117</v>
      </c>
      <c r="AB685">
        <v>1</v>
      </c>
      <c r="AC685">
        <v>100</v>
      </c>
      <c r="AD685">
        <v>5</v>
      </c>
      <c r="AE685" s="7">
        <f t="shared" si="112"/>
        <v>23</v>
      </c>
      <c r="AF685" s="7">
        <f t="shared" si="113"/>
        <v>4</v>
      </c>
      <c r="AG685" s="7">
        <f t="shared" si="114"/>
        <v>2024</v>
      </c>
      <c r="AH685" s="8">
        <f t="shared" si="115"/>
        <v>8</v>
      </c>
      <c r="AI685" s="8">
        <f t="shared" si="116"/>
        <v>50</v>
      </c>
      <c r="AJ685" s="9">
        <f t="shared" si="117"/>
        <v>850</v>
      </c>
      <c r="AK685" s="23">
        <f t="shared" si="118"/>
        <v>8</v>
      </c>
      <c r="AL685" s="8">
        <f t="shared" si="119"/>
        <v>8</v>
      </c>
      <c r="AM685" s="8">
        <f t="shared" si="121"/>
        <v>23</v>
      </c>
      <c r="AN685" s="10">
        <f t="shared" si="111"/>
        <v>45404</v>
      </c>
      <c r="AO685" s="10">
        <f t="shared" si="120"/>
        <v>45405</v>
      </c>
    </row>
    <row r="686" spans="1:41" x14ac:dyDescent="0.35">
      <c r="A686" s="1">
        <v>45405</v>
      </c>
      <c r="B686" s="2">
        <v>0.37152777777777773</v>
      </c>
      <c r="C686">
        <v>7.8</v>
      </c>
      <c r="D686">
        <v>7.9</v>
      </c>
      <c r="E686">
        <v>7.8</v>
      </c>
      <c r="F686">
        <v>89</v>
      </c>
      <c r="G686">
        <v>6.1</v>
      </c>
      <c r="H686">
        <v>3.5</v>
      </c>
      <c r="I686" t="s">
        <v>16</v>
      </c>
      <c r="J686">
        <v>0.28999999999999998</v>
      </c>
      <c r="K686">
        <v>12.2</v>
      </c>
      <c r="L686" t="s">
        <v>14</v>
      </c>
      <c r="M686">
        <v>6.8</v>
      </c>
      <c r="N686">
        <v>7.8</v>
      </c>
      <c r="O686">
        <v>6.8</v>
      </c>
      <c r="P686">
        <v>994.3</v>
      </c>
      <c r="Q686">
        <v>0.2</v>
      </c>
      <c r="R686">
        <v>1</v>
      </c>
      <c r="S686">
        <v>3.6999999999999998E-2</v>
      </c>
      <c r="T686">
        <v>0</v>
      </c>
      <c r="U686">
        <v>19.899999999999999</v>
      </c>
      <c r="V686">
        <v>45</v>
      </c>
      <c r="W686">
        <v>7.6</v>
      </c>
      <c r="X686">
        <v>18.899999999999999</v>
      </c>
      <c r="Y686">
        <v>8.49</v>
      </c>
      <c r="Z686">
        <v>7.2999999999999995E-2</v>
      </c>
      <c r="AA686">
        <v>117</v>
      </c>
      <c r="AB686">
        <v>1</v>
      </c>
      <c r="AC686">
        <v>100</v>
      </c>
      <c r="AD686">
        <v>5</v>
      </c>
      <c r="AE686" s="7">
        <f t="shared" si="112"/>
        <v>23</v>
      </c>
      <c r="AF686" s="7">
        <f t="shared" si="113"/>
        <v>4</v>
      </c>
      <c r="AG686" s="7">
        <f t="shared" si="114"/>
        <v>2024</v>
      </c>
      <c r="AH686" s="8">
        <f t="shared" si="115"/>
        <v>8</v>
      </c>
      <c r="AI686" s="8">
        <f t="shared" si="116"/>
        <v>55</v>
      </c>
      <c r="AJ686" s="9">
        <f t="shared" si="117"/>
        <v>855</v>
      </c>
      <c r="AK686" s="23">
        <f t="shared" si="118"/>
        <v>8</v>
      </c>
      <c r="AL686" s="8">
        <f t="shared" si="119"/>
        <v>8</v>
      </c>
      <c r="AM686" s="8">
        <f t="shared" si="121"/>
        <v>23</v>
      </c>
      <c r="AN686" s="10">
        <f t="shared" si="111"/>
        <v>45404</v>
      </c>
      <c r="AO686" s="10">
        <f t="shared" si="120"/>
        <v>45405</v>
      </c>
    </row>
    <row r="687" spans="1:41" x14ac:dyDescent="0.35">
      <c r="A687" s="1">
        <v>45405</v>
      </c>
      <c r="B687" s="2">
        <v>0.375</v>
      </c>
      <c r="C687">
        <v>7.8</v>
      </c>
      <c r="D687">
        <v>7.8</v>
      </c>
      <c r="E687">
        <v>7.8</v>
      </c>
      <c r="F687">
        <v>90</v>
      </c>
      <c r="G687">
        <v>6.3</v>
      </c>
      <c r="H687">
        <v>1.7</v>
      </c>
      <c r="I687" t="s">
        <v>13</v>
      </c>
      <c r="J687">
        <v>0.14000000000000001</v>
      </c>
      <c r="K687">
        <v>6.1</v>
      </c>
      <c r="L687" t="s">
        <v>13</v>
      </c>
      <c r="M687">
        <v>7.8</v>
      </c>
      <c r="N687">
        <v>7.9</v>
      </c>
      <c r="O687">
        <v>7.9</v>
      </c>
      <c r="P687">
        <v>994.3</v>
      </c>
      <c r="Q687">
        <v>0</v>
      </c>
      <c r="R687">
        <v>1</v>
      </c>
      <c r="S687">
        <v>3.5999999999999997E-2</v>
      </c>
      <c r="T687">
        <v>0</v>
      </c>
      <c r="U687">
        <v>19.899999999999999</v>
      </c>
      <c r="V687">
        <v>45</v>
      </c>
      <c r="W687">
        <v>7.6</v>
      </c>
      <c r="X687">
        <v>18.899999999999999</v>
      </c>
      <c r="Y687">
        <v>8.49</v>
      </c>
      <c r="Z687">
        <v>7.2999999999999995E-2</v>
      </c>
      <c r="AA687">
        <v>118</v>
      </c>
      <c r="AB687">
        <v>1</v>
      </c>
      <c r="AC687">
        <v>100</v>
      </c>
      <c r="AD687">
        <v>5</v>
      </c>
      <c r="AE687" s="7">
        <f t="shared" si="112"/>
        <v>23</v>
      </c>
      <c r="AF687" s="7">
        <f t="shared" si="113"/>
        <v>4</v>
      </c>
      <c r="AG687" s="7">
        <f t="shared" si="114"/>
        <v>2024</v>
      </c>
      <c r="AH687" s="8">
        <f t="shared" si="115"/>
        <v>9</v>
      </c>
      <c r="AI687" s="8">
        <f t="shared" si="116"/>
        <v>0</v>
      </c>
      <c r="AJ687" s="9">
        <f t="shared" si="117"/>
        <v>900</v>
      </c>
      <c r="AK687" s="23">
        <f t="shared" si="118"/>
        <v>8</v>
      </c>
      <c r="AL687" s="8">
        <f t="shared" si="119"/>
        <v>8</v>
      </c>
      <c r="AM687" s="8">
        <f t="shared" si="121"/>
        <v>23</v>
      </c>
      <c r="AN687" s="10">
        <f t="shared" si="111"/>
        <v>45404</v>
      </c>
      <c r="AO687" s="10">
        <f t="shared" si="120"/>
        <v>45405</v>
      </c>
    </row>
    <row r="688" spans="1:41" x14ac:dyDescent="0.35">
      <c r="A688" s="1">
        <v>45405</v>
      </c>
      <c r="B688" s="2">
        <v>0.37847222222222227</v>
      </c>
      <c r="C688">
        <v>7.9</v>
      </c>
      <c r="D688">
        <v>7.9</v>
      </c>
      <c r="E688">
        <v>7.8</v>
      </c>
      <c r="F688">
        <v>90</v>
      </c>
      <c r="G688">
        <v>6.3</v>
      </c>
      <c r="H688">
        <v>3.5</v>
      </c>
      <c r="I688" t="s">
        <v>14</v>
      </c>
      <c r="J688">
        <v>0.28999999999999998</v>
      </c>
      <c r="K688">
        <v>8.6999999999999993</v>
      </c>
      <c r="L688" t="s">
        <v>16</v>
      </c>
      <c r="M688">
        <v>6.9</v>
      </c>
      <c r="N688">
        <v>7.9</v>
      </c>
      <c r="O688">
        <v>6.9</v>
      </c>
      <c r="P688">
        <v>994.2</v>
      </c>
      <c r="Q688">
        <v>0</v>
      </c>
      <c r="R688">
        <v>0.8</v>
      </c>
      <c r="S688">
        <v>3.5999999999999997E-2</v>
      </c>
      <c r="T688">
        <v>0</v>
      </c>
      <c r="U688">
        <v>19.899999999999999</v>
      </c>
      <c r="V688">
        <v>45</v>
      </c>
      <c r="W688">
        <v>7.6</v>
      </c>
      <c r="X688">
        <v>18.899999999999999</v>
      </c>
      <c r="Y688">
        <v>8.49</v>
      </c>
      <c r="Z688">
        <v>7.2999999999999995E-2</v>
      </c>
      <c r="AA688">
        <v>117</v>
      </c>
      <c r="AB688">
        <v>1</v>
      </c>
      <c r="AC688">
        <v>100</v>
      </c>
      <c r="AD688">
        <v>5</v>
      </c>
      <c r="AE688" s="7">
        <f t="shared" si="112"/>
        <v>23</v>
      </c>
      <c r="AF688" s="7">
        <f t="shared" si="113"/>
        <v>4</v>
      </c>
      <c r="AG688" s="7">
        <f t="shared" si="114"/>
        <v>2024</v>
      </c>
      <c r="AH688" s="8">
        <f t="shared" si="115"/>
        <v>9</v>
      </c>
      <c r="AI688" s="8">
        <f t="shared" si="116"/>
        <v>5</v>
      </c>
      <c r="AJ688" s="9">
        <f t="shared" si="117"/>
        <v>905</v>
      </c>
      <c r="AK688" s="23">
        <f t="shared" si="118"/>
        <v>9</v>
      </c>
      <c r="AL688" s="8">
        <f t="shared" si="119"/>
        <v>9</v>
      </c>
      <c r="AM688" s="8">
        <f t="shared" si="121"/>
        <v>23</v>
      </c>
      <c r="AN688" s="10">
        <f t="shared" si="111"/>
        <v>45405</v>
      </c>
      <c r="AO688" s="10">
        <f t="shared" si="120"/>
        <v>45406</v>
      </c>
    </row>
    <row r="689" spans="1:41" x14ac:dyDescent="0.35">
      <c r="A689" s="1">
        <v>45405</v>
      </c>
      <c r="B689" s="2">
        <v>0.38194444444444442</v>
      </c>
      <c r="C689">
        <v>8.1</v>
      </c>
      <c r="D689">
        <v>8.1</v>
      </c>
      <c r="E689">
        <v>7.9</v>
      </c>
      <c r="F689">
        <v>90</v>
      </c>
      <c r="G689">
        <v>6.5</v>
      </c>
      <c r="H689">
        <v>2.6</v>
      </c>
      <c r="I689" t="s">
        <v>14</v>
      </c>
      <c r="J689">
        <v>0.22</v>
      </c>
      <c r="K689">
        <v>9.6</v>
      </c>
      <c r="L689" t="s">
        <v>16</v>
      </c>
      <c r="M689">
        <v>7.7</v>
      </c>
      <c r="N689">
        <v>8.1999999999999993</v>
      </c>
      <c r="O689">
        <v>7.8</v>
      </c>
      <c r="P689">
        <v>994.2</v>
      </c>
      <c r="Q689">
        <v>0</v>
      </c>
      <c r="R689">
        <v>0</v>
      </c>
      <c r="S689">
        <v>3.5999999999999997E-2</v>
      </c>
      <c r="T689">
        <v>0</v>
      </c>
      <c r="U689">
        <v>19.899999999999999</v>
      </c>
      <c r="V689">
        <v>45</v>
      </c>
      <c r="W689">
        <v>7.6</v>
      </c>
      <c r="X689">
        <v>18.899999999999999</v>
      </c>
      <c r="Y689">
        <v>8.49</v>
      </c>
      <c r="Z689">
        <v>7.2999999999999995E-2</v>
      </c>
      <c r="AA689">
        <v>117</v>
      </c>
      <c r="AB689">
        <v>1</v>
      </c>
      <c r="AC689">
        <v>100</v>
      </c>
      <c r="AD689">
        <v>5</v>
      </c>
      <c r="AE689" s="7">
        <f t="shared" si="112"/>
        <v>23</v>
      </c>
      <c r="AF689" s="7">
        <f t="shared" si="113"/>
        <v>4</v>
      </c>
      <c r="AG689" s="7">
        <f t="shared" si="114"/>
        <v>2024</v>
      </c>
      <c r="AH689" s="8">
        <f t="shared" si="115"/>
        <v>9</v>
      </c>
      <c r="AI689" s="8">
        <f t="shared" si="116"/>
        <v>10</v>
      </c>
      <c r="AJ689" s="9">
        <f t="shared" si="117"/>
        <v>910</v>
      </c>
      <c r="AK689" s="23">
        <f t="shared" si="118"/>
        <v>9</v>
      </c>
      <c r="AL689" s="8">
        <f t="shared" si="119"/>
        <v>9</v>
      </c>
      <c r="AM689" s="8">
        <f t="shared" si="121"/>
        <v>23</v>
      </c>
      <c r="AN689" s="10">
        <f t="shared" si="111"/>
        <v>45405</v>
      </c>
      <c r="AO689" s="10">
        <f t="shared" si="120"/>
        <v>45406</v>
      </c>
    </row>
    <row r="690" spans="1:41" x14ac:dyDescent="0.35">
      <c r="A690" s="1">
        <v>45405</v>
      </c>
      <c r="B690" s="2">
        <v>0.38541666666666669</v>
      </c>
      <c r="C690">
        <v>8.1</v>
      </c>
      <c r="D690">
        <v>8.1</v>
      </c>
      <c r="E690">
        <v>8.1</v>
      </c>
      <c r="F690">
        <v>89</v>
      </c>
      <c r="G690">
        <v>6.4</v>
      </c>
      <c r="H690">
        <v>2.6</v>
      </c>
      <c r="I690" t="s">
        <v>14</v>
      </c>
      <c r="J690">
        <v>0.22</v>
      </c>
      <c r="K690">
        <v>10.4</v>
      </c>
      <c r="L690" t="s">
        <v>13</v>
      </c>
      <c r="M690">
        <v>7.7</v>
      </c>
      <c r="N690">
        <v>8.1999999999999993</v>
      </c>
      <c r="O690">
        <v>7.8</v>
      </c>
      <c r="P690">
        <v>994.1</v>
      </c>
      <c r="Q690">
        <v>0</v>
      </c>
      <c r="R690">
        <v>0</v>
      </c>
      <c r="S690">
        <v>3.5000000000000003E-2</v>
      </c>
      <c r="T690">
        <v>0</v>
      </c>
      <c r="U690">
        <v>19.8</v>
      </c>
      <c r="V690">
        <v>45</v>
      </c>
      <c r="W690">
        <v>7.5</v>
      </c>
      <c r="X690">
        <v>18.8</v>
      </c>
      <c r="Y690">
        <v>8.5</v>
      </c>
      <c r="Z690">
        <v>7.3099999999999998E-2</v>
      </c>
      <c r="AA690">
        <v>117</v>
      </c>
      <c r="AB690">
        <v>1</v>
      </c>
      <c r="AC690">
        <v>100</v>
      </c>
      <c r="AD690">
        <v>5</v>
      </c>
      <c r="AE690" s="7">
        <f t="shared" si="112"/>
        <v>23</v>
      </c>
      <c r="AF690" s="7">
        <f t="shared" si="113"/>
        <v>4</v>
      </c>
      <c r="AG690" s="7">
        <f t="shared" si="114"/>
        <v>2024</v>
      </c>
      <c r="AH690" s="8">
        <f t="shared" si="115"/>
        <v>9</v>
      </c>
      <c r="AI690" s="8">
        <f t="shared" si="116"/>
        <v>15</v>
      </c>
      <c r="AJ690" s="9">
        <f t="shared" si="117"/>
        <v>915</v>
      </c>
      <c r="AK690" s="23">
        <f t="shared" si="118"/>
        <v>9</v>
      </c>
      <c r="AL690" s="8">
        <f t="shared" si="119"/>
        <v>9</v>
      </c>
      <c r="AM690" s="8">
        <f t="shared" si="121"/>
        <v>23</v>
      </c>
      <c r="AN690" s="10">
        <f t="shared" si="111"/>
        <v>45405</v>
      </c>
      <c r="AO690" s="10">
        <f t="shared" si="120"/>
        <v>45406</v>
      </c>
    </row>
    <row r="691" spans="1:41" x14ac:dyDescent="0.35">
      <c r="A691" s="1">
        <v>45405</v>
      </c>
      <c r="B691" s="2">
        <v>0.3888888888888889</v>
      </c>
      <c r="C691">
        <v>8.1</v>
      </c>
      <c r="D691">
        <v>8.1999999999999993</v>
      </c>
      <c r="E691">
        <v>8.1</v>
      </c>
      <c r="F691">
        <v>89</v>
      </c>
      <c r="G691">
        <v>6.4</v>
      </c>
      <c r="H691">
        <v>2.6</v>
      </c>
      <c r="I691" t="s">
        <v>16</v>
      </c>
      <c r="J691">
        <v>0.22</v>
      </c>
      <c r="K691">
        <v>7</v>
      </c>
      <c r="L691" t="s">
        <v>13</v>
      </c>
      <c r="M691">
        <v>7.7</v>
      </c>
      <c r="N691">
        <v>8.1999999999999993</v>
      </c>
      <c r="O691">
        <v>7.8</v>
      </c>
      <c r="P691">
        <v>993.9</v>
      </c>
      <c r="Q691">
        <v>0</v>
      </c>
      <c r="R691">
        <v>0</v>
      </c>
      <c r="S691">
        <v>3.5000000000000003E-2</v>
      </c>
      <c r="T691">
        <v>0</v>
      </c>
      <c r="U691">
        <v>19.8</v>
      </c>
      <c r="V691">
        <v>45</v>
      </c>
      <c r="W691">
        <v>7.5</v>
      </c>
      <c r="X691">
        <v>18.8</v>
      </c>
      <c r="Y691">
        <v>8.5</v>
      </c>
      <c r="Z691">
        <v>7.2999999999999995E-2</v>
      </c>
      <c r="AA691">
        <v>117</v>
      </c>
      <c r="AB691">
        <v>1</v>
      </c>
      <c r="AC691">
        <v>100</v>
      </c>
      <c r="AD691">
        <v>5</v>
      </c>
      <c r="AE691" s="7">
        <f t="shared" si="112"/>
        <v>23</v>
      </c>
      <c r="AF691" s="7">
        <f t="shared" si="113"/>
        <v>4</v>
      </c>
      <c r="AG691" s="7">
        <f t="shared" si="114"/>
        <v>2024</v>
      </c>
      <c r="AH691" s="8">
        <f t="shared" si="115"/>
        <v>9</v>
      </c>
      <c r="AI691" s="8">
        <f t="shared" si="116"/>
        <v>20</v>
      </c>
      <c r="AJ691" s="9">
        <f t="shared" si="117"/>
        <v>920</v>
      </c>
      <c r="AK691" s="23">
        <f t="shared" si="118"/>
        <v>9</v>
      </c>
      <c r="AL691" s="8">
        <f t="shared" si="119"/>
        <v>9</v>
      </c>
      <c r="AM691" s="8">
        <f t="shared" si="121"/>
        <v>23</v>
      </c>
      <c r="AN691" s="10">
        <f t="shared" si="111"/>
        <v>45405</v>
      </c>
      <c r="AO691" s="10">
        <f t="shared" si="120"/>
        <v>45406</v>
      </c>
    </row>
    <row r="692" spans="1:41" x14ac:dyDescent="0.35">
      <c r="A692" s="1">
        <v>45405</v>
      </c>
      <c r="B692" s="2">
        <v>0.3923611111111111</v>
      </c>
      <c r="C692">
        <v>8.1</v>
      </c>
      <c r="D692">
        <v>8.1</v>
      </c>
      <c r="E692">
        <v>8.1</v>
      </c>
      <c r="F692">
        <v>89</v>
      </c>
      <c r="G692">
        <v>6.4</v>
      </c>
      <c r="H692">
        <v>4.3</v>
      </c>
      <c r="I692" t="s">
        <v>14</v>
      </c>
      <c r="J692">
        <v>0.36</v>
      </c>
      <c r="K692">
        <v>8.6999999999999993</v>
      </c>
      <c r="L692" t="s">
        <v>16</v>
      </c>
      <c r="M692">
        <v>6.7</v>
      </c>
      <c r="N692">
        <v>8.1</v>
      </c>
      <c r="O692">
        <v>6.8</v>
      </c>
      <c r="P692">
        <v>993.9</v>
      </c>
      <c r="Q692">
        <v>0</v>
      </c>
      <c r="R692">
        <v>0</v>
      </c>
      <c r="S692">
        <v>3.5999999999999997E-2</v>
      </c>
      <c r="T692">
        <v>0</v>
      </c>
      <c r="U692">
        <v>19.8</v>
      </c>
      <c r="V692">
        <v>45</v>
      </c>
      <c r="W692">
        <v>7.5</v>
      </c>
      <c r="X692">
        <v>18.8</v>
      </c>
      <c r="Y692">
        <v>8.5</v>
      </c>
      <c r="Z692">
        <v>7.2999999999999995E-2</v>
      </c>
      <c r="AA692">
        <v>117</v>
      </c>
      <c r="AB692">
        <v>1</v>
      </c>
      <c r="AC692">
        <v>100</v>
      </c>
      <c r="AD692">
        <v>5</v>
      </c>
      <c r="AE692" s="7">
        <f t="shared" si="112"/>
        <v>23</v>
      </c>
      <c r="AF692" s="7">
        <f t="shared" si="113"/>
        <v>4</v>
      </c>
      <c r="AG692" s="7">
        <f t="shared" si="114"/>
        <v>2024</v>
      </c>
      <c r="AH692" s="8">
        <f t="shared" si="115"/>
        <v>9</v>
      </c>
      <c r="AI692" s="8">
        <f t="shared" si="116"/>
        <v>25</v>
      </c>
      <c r="AJ692" s="9">
        <f t="shared" si="117"/>
        <v>925</v>
      </c>
      <c r="AK692" s="23">
        <f t="shared" si="118"/>
        <v>9</v>
      </c>
      <c r="AL692" s="8">
        <f t="shared" si="119"/>
        <v>9</v>
      </c>
      <c r="AM692" s="8">
        <f t="shared" si="121"/>
        <v>23</v>
      </c>
      <c r="AN692" s="10">
        <f t="shared" si="111"/>
        <v>45405</v>
      </c>
      <c r="AO692" s="10">
        <f t="shared" si="120"/>
        <v>45406</v>
      </c>
    </row>
    <row r="693" spans="1:41" x14ac:dyDescent="0.35">
      <c r="A693" s="1">
        <v>45405</v>
      </c>
      <c r="B693" s="2">
        <v>0.39583333333333331</v>
      </c>
      <c r="C693">
        <v>8</v>
      </c>
      <c r="D693">
        <v>8.1</v>
      </c>
      <c r="E693">
        <v>7.9</v>
      </c>
      <c r="F693">
        <v>89</v>
      </c>
      <c r="G693">
        <v>6.3</v>
      </c>
      <c r="H693">
        <v>3.5</v>
      </c>
      <c r="I693" t="s">
        <v>16</v>
      </c>
      <c r="J693">
        <v>0.28999999999999998</v>
      </c>
      <c r="K693">
        <v>7</v>
      </c>
      <c r="L693" t="s">
        <v>16</v>
      </c>
      <c r="M693">
        <v>7.1</v>
      </c>
      <c r="N693">
        <v>8.1</v>
      </c>
      <c r="O693">
        <v>7.1</v>
      </c>
      <c r="P693">
        <v>993.8</v>
      </c>
      <c r="Q693">
        <v>0</v>
      </c>
      <c r="R693">
        <v>0</v>
      </c>
      <c r="S693">
        <v>3.5999999999999997E-2</v>
      </c>
      <c r="T693">
        <v>0</v>
      </c>
      <c r="U693">
        <v>19.8</v>
      </c>
      <c r="V693">
        <v>45</v>
      </c>
      <c r="W693">
        <v>7.5</v>
      </c>
      <c r="X693">
        <v>18.8</v>
      </c>
      <c r="Y693">
        <v>8.5</v>
      </c>
      <c r="Z693">
        <v>7.2999999999999995E-2</v>
      </c>
      <c r="AA693">
        <v>117</v>
      </c>
      <c r="AB693">
        <v>1</v>
      </c>
      <c r="AC693">
        <v>100</v>
      </c>
      <c r="AD693">
        <v>5</v>
      </c>
      <c r="AE693" s="7">
        <f t="shared" si="112"/>
        <v>23</v>
      </c>
      <c r="AF693" s="7">
        <f t="shared" si="113"/>
        <v>4</v>
      </c>
      <c r="AG693" s="7">
        <f t="shared" si="114"/>
        <v>2024</v>
      </c>
      <c r="AH693" s="8">
        <f t="shared" si="115"/>
        <v>9</v>
      </c>
      <c r="AI693" s="8">
        <f t="shared" si="116"/>
        <v>30</v>
      </c>
      <c r="AJ693" s="9">
        <f t="shared" si="117"/>
        <v>930</v>
      </c>
      <c r="AK693" s="23">
        <f t="shared" si="118"/>
        <v>9</v>
      </c>
      <c r="AL693" s="8">
        <f t="shared" si="119"/>
        <v>9</v>
      </c>
      <c r="AM693" s="8">
        <f t="shared" si="121"/>
        <v>23</v>
      </c>
      <c r="AN693" s="10">
        <f t="shared" si="111"/>
        <v>45405</v>
      </c>
      <c r="AO693" s="10">
        <f t="shared" si="120"/>
        <v>45406</v>
      </c>
    </row>
    <row r="694" spans="1:41" x14ac:dyDescent="0.35">
      <c r="A694" s="1">
        <v>45405</v>
      </c>
      <c r="B694" s="2">
        <v>0.39930555555555558</v>
      </c>
      <c r="C694">
        <v>7.9</v>
      </c>
      <c r="D694">
        <v>8</v>
      </c>
      <c r="E694">
        <v>7.9</v>
      </c>
      <c r="F694">
        <v>90</v>
      </c>
      <c r="G694">
        <v>6.4</v>
      </c>
      <c r="H694">
        <v>1.7</v>
      </c>
      <c r="I694" t="s">
        <v>14</v>
      </c>
      <c r="J694">
        <v>0.14000000000000001</v>
      </c>
      <c r="K694">
        <v>5.2</v>
      </c>
      <c r="L694" t="s">
        <v>16</v>
      </c>
      <c r="M694">
        <v>7.9</v>
      </c>
      <c r="N694">
        <v>8</v>
      </c>
      <c r="O694">
        <v>8</v>
      </c>
      <c r="P694">
        <v>993.7</v>
      </c>
      <c r="Q694">
        <v>0</v>
      </c>
      <c r="R694">
        <v>0</v>
      </c>
      <c r="S694">
        <v>3.5999999999999997E-2</v>
      </c>
      <c r="T694">
        <v>0</v>
      </c>
      <c r="U694">
        <v>19.8</v>
      </c>
      <c r="V694">
        <v>45</v>
      </c>
      <c r="W694">
        <v>7.5</v>
      </c>
      <c r="X694">
        <v>18.8</v>
      </c>
      <c r="Y694">
        <v>8.5</v>
      </c>
      <c r="Z694">
        <v>7.2999999999999995E-2</v>
      </c>
      <c r="AA694">
        <v>117</v>
      </c>
      <c r="AB694">
        <v>1</v>
      </c>
      <c r="AC694">
        <v>100</v>
      </c>
      <c r="AD694">
        <v>5</v>
      </c>
      <c r="AE694" s="7">
        <f t="shared" si="112"/>
        <v>23</v>
      </c>
      <c r="AF694" s="7">
        <f t="shared" si="113"/>
        <v>4</v>
      </c>
      <c r="AG694" s="7">
        <f t="shared" si="114"/>
        <v>2024</v>
      </c>
      <c r="AH694" s="8">
        <f t="shared" si="115"/>
        <v>9</v>
      </c>
      <c r="AI694" s="8">
        <f t="shared" si="116"/>
        <v>35</v>
      </c>
      <c r="AJ694" s="9">
        <f t="shared" si="117"/>
        <v>935</v>
      </c>
      <c r="AK694" s="23">
        <f t="shared" si="118"/>
        <v>9</v>
      </c>
      <c r="AL694" s="8">
        <f t="shared" si="119"/>
        <v>9</v>
      </c>
      <c r="AM694" s="8">
        <f t="shared" si="121"/>
        <v>23</v>
      </c>
      <c r="AN694" s="10">
        <f t="shared" si="111"/>
        <v>45405</v>
      </c>
      <c r="AO694" s="10">
        <f t="shared" si="120"/>
        <v>45406</v>
      </c>
    </row>
    <row r="695" spans="1:41" x14ac:dyDescent="0.35">
      <c r="A695" s="1">
        <v>45405</v>
      </c>
      <c r="B695" s="2">
        <v>0.40277777777777773</v>
      </c>
      <c r="C695">
        <v>7.9</v>
      </c>
      <c r="D695">
        <v>8</v>
      </c>
      <c r="E695">
        <v>7.9</v>
      </c>
      <c r="F695">
        <v>90</v>
      </c>
      <c r="G695">
        <v>6.3</v>
      </c>
      <c r="H695">
        <v>3.5</v>
      </c>
      <c r="I695" t="s">
        <v>14</v>
      </c>
      <c r="J695">
        <v>0.28999999999999998</v>
      </c>
      <c r="K695">
        <v>6.1</v>
      </c>
      <c r="L695" t="s">
        <v>14</v>
      </c>
      <c r="M695">
        <v>6.9</v>
      </c>
      <c r="N695">
        <v>7.9</v>
      </c>
      <c r="O695">
        <v>6.9</v>
      </c>
      <c r="P695">
        <v>993.7</v>
      </c>
      <c r="Q695">
        <v>0.2</v>
      </c>
      <c r="R695">
        <v>0</v>
      </c>
      <c r="S695">
        <v>3.5999999999999997E-2</v>
      </c>
      <c r="T695">
        <v>0</v>
      </c>
      <c r="U695">
        <v>19.8</v>
      </c>
      <c r="V695">
        <v>45</v>
      </c>
      <c r="W695">
        <v>7.5</v>
      </c>
      <c r="X695">
        <v>18.8</v>
      </c>
      <c r="Y695">
        <v>8.5</v>
      </c>
      <c r="Z695">
        <v>7.2999999999999995E-2</v>
      </c>
      <c r="AA695">
        <v>117</v>
      </c>
      <c r="AB695">
        <v>1</v>
      </c>
      <c r="AC695">
        <v>100</v>
      </c>
      <c r="AD695">
        <v>5</v>
      </c>
      <c r="AE695" s="7">
        <f t="shared" si="112"/>
        <v>23</v>
      </c>
      <c r="AF695" s="7">
        <f t="shared" si="113"/>
        <v>4</v>
      </c>
      <c r="AG695" s="7">
        <f t="shared" si="114"/>
        <v>2024</v>
      </c>
      <c r="AH695" s="8">
        <f t="shared" si="115"/>
        <v>9</v>
      </c>
      <c r="AI695" s="8">
        <f t="shared" si="116"/>
        <v>40</v>
      </c>
      <c r="AJ695" s="9">
        <f t="shared" si="117"/>
        <v>940</v>
      </c>
      <c r="AK695" s="23">
        <f t="shared" si="118"/>
        <v>9</v>
      </c>
      <c r="AL695" s="8">
        <f t="shared" si="119"/>
        <v>9</v>
      </c>
      <c r="AM695" s="8">
        <f t="shared" si="121"/>
        <v>23</v>
      </c>
      <c r="AN695" s="10">
        <f t="shared" si="111"/>
        <v>45405</v>
      </c>
      <c r="AO695" s="10">
        <f t="shared" si="120"/>
        <v>45406</v>
      </c>
    </row>
    <row r="696" spans="1:41" x14ac:dyDescent="0.35">
      <c r="A696" s="1">
        <v>45405</v>
      </c>
      <c r="B696" s="2">
        <v>0.40625</v>
      </c>
      <c r="C696">
        <v>7.9</v>
      </c>
      <c r="D696">
        <v>7.9</v>
      </c>
      <c r="E696">
        <v>7.9</v>
      </c>
      <c r="F696">
        <v>91</v>
      </c>
      <c r="G696">
        <v>6.5</v>
      </c>
      <c r="H696">
        <v>2.6</v>
      </c>
      <c r="I696" t="s">
        <v>14</v>
      </c>
      <c r="J696">
        <v>0.22</v>
      </c>
      <c r="K696">
        <v>7</v>
      </c>
      <c r="L696" t="s">
        <v>14</v>
      </c>
      <c r="M696">
        <v>7.4</v>
      </c>
      <c r="N696">
        <v>8</v>
      </c>
      <c r="O696">
        <v>7.6</v>
      </c>
      <c r="P696">
        <v>993.6</v>
      </c>
      <c r="Q696">
        <v>0</v>
      </c>
      <c r="R696">
        <v>0</v>
      </c>
      <c r="S696">
        <v>3.5999999999999997E-2</v>
      </c>
      <c r="T696">
        <v>0</v>
      </c>
      <c r="U696">
        <v>19.899999999999999</v>
      </c>
      <c r="V696">
        <v>45</v>
      </c>
      <c r="W696">
        <v>7.6</v>
      </c>
      <c r="X696">
        <v>18.899999999999999</v>
      </c>
      <c r="Y696">
        <v>8.49</v>
      </c>
      <c r="Z696">
        <v>7.2999999999999995E-2</v>
      </c>
      <c r="AA696">
        <v>116</v>
      </c>
      <c r="AB696">
        <v>1</v>
      </c>
      <c r="AC696">
        <v>100</v>
      </c>
      <c r="AD696">
        <v>5</v>
      </c>
      <c r="AE696" s="7">
        <f t="shared" si="112"/>
        <v>23</v>
      </c>
      <c r="AF696" s="7">
        <f t="shared" si="113"/>
        <v>4</v>
      </c>
      <c r="AG696" s="7">
        <f t="shared" si="114"/>
        <v>2024</v>
      </c>
      <c r="AH696" s="8">
        <f t="shared" si="115"/>
        <v>9</v>
      </c>
      <c r="AI696" s="8">
        <f t="shared" si="116"/>
        <v>45</v>
      </c>
      <c r="AJ696" s="9">
        <f t="shared" si="117"/>
        <v>945</v>
      </c>
      <c r="AK696" s="23">
        <f t="shared" si="118"/>
        <v>9</v>
      </c>
      <c r="AL696" s="8">
        <f t="shared" si="119"/>
        <v>9</v>
      </c>
      <c r="AM696" s="8">
        <f t="shared" si="121"/>
        <v>23</v>
      </c>
      <c r="AN696" s="10">
        <f t="shared" si="111"/>
        <v>45405</v>
      </c>
      <c r="AO696" s="10">
        <f t="shared" si="120"/>
        <v>45406</v>
      </c>
    </row>
    <row r="697" spans="1:41" x14ac:dyDescent="0.35">
      <c r="A697" s="1">
        <v>45405</v>
      </c>
      <c r="B697" s="2">
        <v>0.40972222222222227</v>
      </c>
      <c r="C697">
        <v>7.8</v>
      </c>
      <c r="D697">
        <v>7.9</v>
      </c>
      <c r="E697">
        <v>7.8</v>
      </c>
      <c r="F697">
        <v>90</v>
      </c>
      <c r="G697">
        <v>6.3</v>
      </c>
      <c r="H697">
        <v>4.3</v>
      </c>
      <c r="I697" t="s">
        <v>14</v>
      </c>
      <c r="J697">
        <v>0.36</v>
      </c>
      <c r="K697">
        <v>7.8</v>
      </c>
      <c r="L697" t="s">
        <v>12</v>
      </c>
      <c r="M697">
        <v>6.4</v>
      </c>
      <c r="N697">
        <v>7.9</v>
      </c>
      <c r="O697">
        <v>6.5</v>
      </c>
      <c r="P697">
        <v>993.6</v>
      </c>
      <c r="Q697">
        <v>0</v>
      </c>
      <c r="R697">
        <v>0</v>
      </c>
      <c r="S697">
        <v>3.5999999999999997E-2</v>
      </c>
      <c r="T697">
        <v>0</v>
      </c>
      <c r="U697">
        <v>20.100000000000001</v>
      </c>
      <c r="V697">
        <v>45</v>
      </c>
      <c r="W697">
        <v>7.7</v>
      </c>
      <c r="X697">
        <v>19.100000000000001</v>
      </c>
      <c r="Y697">
        <v>8.49</v>
      </c>
      <c r="Z697">
        <v>7.2999999999999995E-2</v>
      </c>
      <c r="AA697">
        <v>117</v>
      </c>
      <c r="AB697">
        <v>1</v>
      </c>
      <c r="AC697">
        <v>100</v>
      </c>
      <c r="AD697">
        <v>5</v>
      </c>
      <c r="AE697" s="7">
        <f t="shared" si="112"/>
        <v>23</v>
      </c>
      <c r="AF697" s="7">
        <f t="shared" si="113"/>
        <v>4</v>
      </c>
      <c r="AG697" s="7">
        <f t="shared" si="114"/>
        <v>2024</v>
      </c>
      <c r="AH697" s="8">
        <f t="shared" si="115"/>
        <v>9</v>
      </c>
      <c r="AI697" s="8">
        <f t="shared" si="116"/>
        <v>50</v>
      </c>
      <c r="AJ697" s="9">
        <f t="shared" si="117"/>
        <v>950</v>
      </c>
      <c r="AK697" s="23">
        <f t="shared" si="118"/>
        <v>9</v>
      </c>
      <c r="AL697" s="8">
        <f t="shared" si="119"/>
        <v>9</v>
      </c>
      <c r="AM697" s="8">
        <f t="shared" si="121"/>
        <v>23</v>
      </c>
      <c r="AN697" s="10">
        <f t="shared" si="111"/>
        <v>45405</v>
      </c>
      <c r="AO697" s="10">
        <f t="shared" si="120"/>
        <v>45406</v>
      </c>
    </row>
    <row r="698" spans="1:41" x14ac:dyDescent="0.35">
      <c r="A698" s="1">
        <v>45405</v>
      </c>
      <c r="B698" s="2">
        <v>0.41319444444444442</v>
      </c>
      <c r="C698">
        <v>7.8</v>
      </c>
      <c r="D698">
        <v>7.9</v>
      </c>
      <c r="E698">
        <v>7.8</v>
      </c>
      <c r="F698">
        <v>90</v>
      </c>
      <c r="G698">
        <v>6.3</v>
      </c>
      <c r="H698">
        <v>4.3</v>
      </c>
      <c r="I698" t="s">
        <v>14</v>
      </c>
      <c r="J698">
        <v>0.36</v>
      </c>
      <c r="K698">
        <v>13</v>
      </c>
      <c r="L698" t="s">
        <v>14</v>
      </c>
      <c r="M698">
        <v>6.4</v>
      </c>
      <c r="N698">
        <v>7.9</v>
      </c>
      <c r="O698">
        <v>6.5</v>
      </c>
      <c r="P698">
        <v>993.4</v>
      </c>
      <c r="Q698">
        <v>0.2</v>
      </c>
      <c r="R698">
        <v>0</v>
      </c>
      <c r="S698">
        <v>3.5999999999999997E-2</v>
      </c>
      <c r="T698">
        <v>0</v>
      </c>
      <c r="U698">
        <v>20.100000000000001</v>
      </c>
      <c r="V698">
        <v>45</v>
      </c>
      <c r="W698">
        <v>7.8</v>
      </c>
      <c r="X698">
        <v>19.100000000000001</v>
      </c>
      <c r="Y698">
        <v>8.49</v>
      </c>
      <c r="Z698">
        <v>7.2900000000000006E-2</v>
      </c>
      <c r="AA698">
        <v>117</v>
      </c>
      <c r="AB698">
        <v>1</v>
      </c>
      <c r="AC698">
        <v>100</v>
      </c>
      <c r="AD698">
        <v>5</v>
      </c>
      <c r="AE698" s="7">
        <f t="shared" si="112"/>
        <v>23</v>
      </c>
      <c r="AF698" s="7">
        <f t="shared" si="113"/>
        <v>4</v>
      </c>
      <c r="AG698" s="7">
        <f t="shared" si="114"/>
        <v>2024</v>
      </c>
      <c r="AH698" s="8">
        <f t="shared" si="115"/>
        <v>9</v>
      </c>
      <c r="AI698" s="8">
        <f t="shared" si="116"/>
        <v>55</v>
      </c>
      <c r="AJ698" s="9">
        <f t="shared" si="117"/>
        <v>955</v>
      </c>
      <c r="AK698" s="23">
        <f t="shared" si="118"/>
        <v>9</v>
      </c>
      <c r="AL698" s="8">
        <f t="shared" si="119"/>
        <v>9</v>
      </c>
      <c r="AM698" s="8">
        <f t="shared" si="121"/>
        <v>23</v>
      </c>
      <c r="AN698" s="10">
        <f t="shared" si="111"/>
        <v>45405</v>
      </c>
      <c r="AO698" s="10">
        <f t="shared" si="120"/>
        <v>45406</v>
      </c>
    </row>
    <row r="699" spans="1:41" x14ac:dyDescent="0.35">
      <c r="A699" s="1">
        <v>45405</v>
      </c>
      <c r="B699" s="2">
        <v>0.41666666666666669</v>
      </c>
      <c r="C699">
        <v>7.8</v>
      </c>
      <c r="D699">
        <v>7.8</v>
      </c>
      <c r="E699">
        <v>7.8</v>
      </c>
      <c r="F699">
        <v>90</v>
      </c>
      <c r="G699">
        <v>6.2</v>
      </c>
      <c r="H699">
        <v>4.3</v>
      </c>
      <c r="I699" t="s">
        <v>14</v>
      </c>
      <c r="J699">
        <v>0.36</v>
      </c>
      <c r="K699">
        <v>9.6</v>
      </c>
      <c r="L699" t="s">
        <v>16</v>
      </c>
      <c r="M699">
        <v>6.4</v>
      </c>
      <c r="N699">
        <v>7.8</v>
      </c>
      <c r="O699">
        <v>6.4</v>
      </c>
      <c r="P699">
        <v>993.4</v>
      </c>
      <c r="Q699">
        <v>0</v>
      </c>
      <c r="R699">
        <v>0</v>
      </c>
      <c r="S699">
        <v>3.6999999999999998E-2</v>
      </c>
      <c r="T699">
        <v>0</v>
      </c>
      <c r="U699">
        <v>20.2</v>
      </c>
      <c r="V699">
        <v>45</v>
      </c>
      <c r="W699">
        <v>7.9</v>
      </c>
      <c r="X699">
        <v>19.2</v>
      </c>
      <c r="Y699">
        <v>8.48</v>
      </c>
      <c r="Z699">
        <v>7.2900000000000006E-2</v>
      </c>
      <c r="AA699">
        <v>117</v>
      </c>
      <c r="AB699">
        <v>1</v>
      </c>
      <c r="AC699">
        <v>100</v>
      </c>
      <c r="AD699">
        <v>5</v>
      </c>
      <c r="AE699" s="7">
        <f t="shared" si="112"/>
        <v>23</v>
      </c>
      <c r="AF699" s="7">
        <f t="shared" si="113"/>
        <v>4</v>
      </c>
      <c r="AG699" s="7">
        <f t="shared" si="114"/>
        <v>2024</v>
      </c>
      <c r="AH699" s="8">
        <f t="shared" si="115"/>
        <v>10</v>
      </c>
      <c r="AI699" s="8">
        <f t="shared" si="116"/>
        <v>0</v>
      </c>
      <c r="AJ699" s="9">
        <f t="shared" si="117"/>
        <v>1000</v>
      </c>
      <c r="AK699" s="23">
        <f t="shared" si="118"/>
        <v>9</v>
      </c>
      <c r="AL699" s="8">
        <f t="shared" si="119"/>
        <v>9</v>
      </c>
      <c r="AM699" s="8">
        <f t="shared" si="121"/>
        <v>23</v>
      </c>
      <c r="AN699" s="10">
        <f t="shared" si="111"/>
        <v>45405</v>
      </c>
      <c r="AO699" s="10">
        <f t="shared" si="120"/>
        <v>45406</v>
      </c>
    </row>
    <row r="700" spans="1:41" x14ac:dyDescent="0.35">
      <c r="A700" s="1">
        <v>45405</v>
      </c>
      <c r="B700" s="2">
        <v>0.4201388888888889</v>
      </c>
      <c r="C700">
        <v>7.7</v>
      </c>
      <c r="D700">
        <v>7.8</v>
      </c>
      <c r="E700">
        <v>7.7</v>
      </c>
      <c r="F700">
        <v>90</v>
      </c>
      <c r="G700">
        <v>6.2</v>
      </c>
      <c r="H700">
        <v>4.3</v>
      </c>
      <c r="I700" t="s">
        <v>14</v>
      </c>
      <c r="J700">
        <v>0.36</v>
      </c>
      <c r="K700">
        <v>11.3</v>
      </c>
      <c r="L700" t="s">
        <v>14</v>
      </c>
      <c r="M700">
        <v>6.3</v>
      </c>
      <c r="N700">
        <v>7.8</v>
      </c>
      <c r="O700">
        <v>6.4</v>
      </c>
      <c r="P700">
        <v>993.3</v>
      </c>
      <c r="Q700">
        <v>0</v>
      </c>
      <c r="R700">
        <v>0</v>
      </c>
      <c r="S700">
        <v>3.6999999999999998E-2</v>
      </c>
      <c r="T700">
        <v>0</v>
      </c>
      <c r="U700">
        <v>20.3</v>
      </c>
      <c r="V700">
        <v>45</v>
      </c>
      <c r="W700">
        <v>8</v>
      </c>
      <c r="X700">
        <v>19.3</v>
      </c>
      <c r="Y700">
        <v>8.48</v>
      </c>
      <c r="Z700">
        <v>7.2800000000000004E-2</v>
      </c>
      <c r="AA700">
        <v>116</v>
      </c>
      <c r="AB700">
        <v>1</v>
      </c>
      <c r="AC700">
        <v>100</v>
      </c>
      <c r="AD700">
        <v>5</v>
      </c>
      <c r="AE700" s="7">
        <f t="shared" si="112"/>
        <v>23</v>
      </c>
      <c r="AF700" s="7">
        <f t="shared" si="113"/>
        <v>4</v>
      </c>
      <c r="AG700" s="7">
        <f t="shared" si="114"/>
        <v>2024</v>
      </c>
      <c r="AH700" s="8">
        <f t="shared" si="115"/>
        <v>10</v>
      </c>
      <c r="AI700" s="8">
        <f t="shared" si="116"/>
        <v>5</v>
      </c>
      <c r="AJ700" s="9">
        <f t="shared" si="117"/>
        <v>1005</v>
      </c>
      <c r="AK700" s="23">
        <f t="shared" si="118"/>
        <v>10</v>
      </c>
      <c r="AL700" s="8">
        <f t="shared" si="119"/>
        <v>10</v>
      </c>
      <c r="AM700" s="8">
        <f t="shared" si="121"/>
        <v>23</v>
      </c>
      <c r="AN700" s="10">
        <f t="shared" si="111"/>
        <v>45405</v>
      </c>
      <c r="AO700" s="10">
        <f t="shared" si="120"/>
        <v>45406</v>
      </c>
    </row>
    <row r="701" spans="1:41" x14ac:dyDescent="0.35">
      <c r="A701" s="1">
        <v>45405</v>
      </c>
      <c r="B701" s="2">
        <v>0.4236111111111111</v>
      </c>
      <c r="C701">
        <v>7.7</v>
      </c>
      <c r="D701">
        <v>7.7</v>
      </c>
      <c r="E701">
        <v>7.7</v>
      </c>
      <c r="F701">
        <v>90</v>
      </c>
      <c r="G701">
        <v>6.1</v>
      </c>
      <c r="H701">
        <v>3.5</v>
      </c>
      <c r="I701" t="s">
        <v>14</v>
      </c>
      <c r="J701">
        <v>0.28999999999999998</v>
      </c>
      <c r="K701">
        <v>7</v>
      </c>
      <c r="L701" t="s">
        <v>16</v>
      </c>
      <c r="M701">
        <v>6.7</v>
      </c>
      <c r="N701">
        <v>7.7</v>
      </c>
      <c r="O701">
        <v>6.7</v>
      </c>
      <c r="P701">
        <v>993.2</v>
      </c>
      <c r="Q701">
        <v>0</v>
      </c>
      <c r="R701">
        <v>0</v>
      </c>
      <c r="S701">
        <v>3.6999999999999998E-2</v>
      </c>
      <c r="T701">
        <v>0</v>
      </c>
      <c r="U701">
        <v>20.399999999999999</v>
      </c>
      <c r="V701">
        <v>45</v>
      </c>
      <c r="W701">
        <v>8.1</v>
      </c>
      <c r="X701">
        <v>19.3</v>
      </c>
      <c r="Y701">
        <v>8.48</v>
      </c>
      <c r="Z701">
        <v>7.2800000000000004E-2</v>
      </c>
      <c r="AA701">
        <v>118</v>
      </c>
      <c r="AB701">
        <v>1</v>
      </c>
      <c r="AC701">
        <v>100</v>
      </c>
      <c r="AD701">
        <v>5</v>
      </c>
      <c r="AE701" s="7">
        <f t="shared" si="112"/>
        <v>23</v>
      </c>
      <c r="AF701" s="7">
        <f t="shared" si="113"/>
        <v>4</v>
      </c>
      <c r="AG701" s="7">
        <f t="shared" si="114"/>
        <v>2024</v>
      </c>
      <c r="AH701" s="8">
        <f t="shared" si="115"/>
        <v>10</v>
      </c>
      <c r="AI701" s="8">
        <f t="shared" si="116"/>
        <v>10</v>
      </c>
      <c r="AJ701" s="9">
        <f t="shared" si="117"/>
        <v>1010</v>
      </c>
      <c r="AK701" s="23">
        <f t="shared" si="118"/>
        <v>10</v>
      </c>
      <c r="AL701" s="8">
        <f t="shared" si="119"/>
        <v>10</v>
      </c>
      <c r="AM701" s="8">
        <f t="shared" si="121"/>
        <v>23</v>
      </c>
      <c r="AN701" s="10">
        <f t="shared" si="111"/>
        <v>45405</v>
      </c>
      <c r="AO701" s="10">
        <f t="shared" si="120"/>
        <v>45406</v>
      </c>
    </row>
    <row r="702" spans="1:41" x14ac:dyDescent="0.35">
      <c r="A702" s="1">
        <v>45405</v>
      </c>
      <c r="B702" s="2">
        <v>0.42708333333333331</v>
      </c>
      <c r="C702">
        <v>7.6</v>
      </c>
      <c r="D702">
        <v>7.7</v>
      </c>
      <c r="E702">
        <v>7.6</v>
      </c>
      <c r="F702">
        <v>90</v>
      </c>
      <c r="G702">
        <v>6.1</v>
      </c>
      <c r="H702">
        <v>4.3</v>
      </c>
      <c r="I702" t="s">
        <v>14</v>
      </c>
      <c r="J702">
        <v>0.36</v>
      </c>
      <c r="K702">
        <v>9.6</v>
      </c>
      <c r="L702" t="s">
        <v>16</v>
      </c>
      <c r="M702">
        <v>6.2</v>
      </c>
      <c r="N702">
        <v>7.7</v>
      </c>
      <c r="O702">
        <v>6.2</v>
      </c>
      <c r="P702">
        <v>993.1</v>
      </c>
      <c r="Q702">
        <v>0.2</v>
      </c>
      <c r="R702">
        <v>0</v>
      </c>
      <c r="S702">
        <v>3.6999999999999998E-2</v>
      </c>
      <c r="T702">
        <v>0</v>
      </c>
      <c r="U702">
        <v>20.399999999999999</v>
      </c>
      <c r="V702">
        <v>45</v>
      </c>
      <c r="W702">
        <v>8.1</v>
      </c>
      <c r="X702">
        <v>19.3</v>
      </c>
      <c r="Y702">
        <v>8.48</v>
      </c>
      <c r="Z702">
        <v>7.2800000000000004E-2</v>
      </c>
      <c r="AA702">
        <v>117</v>
      </c>
      <c r="AB702">
        <v>1</v>
      </c>
      <c r="AC702">
        <v>100</v>
      </c>
      <c r="AD702">
        <v>5</v>
      </c>
      <c r="AE702" s="7">
        <f t="shared" si="112"/>
        <v>23</v>
      </c>
      <c r="AF702" s="7">
        <f t="shared" si="113"/>
        <v>4</v>
      </c>
      <c r="AG702" s="7">
        <f t="shared" si="114"/>
        <v>2024</v>
      </c>
      <c r="AH702" s="8">
        <f t="shared" si="115"/>
        <v>10</v>
      </c>
      <c r="AI702" s="8">
        <f t="shared" si="116"/>
        <v>15</v>
      </c>
      <c r="AJ702" s="9">
        <f t="shared" si="117"/>
        <v>1015</v>
      </c>
      <c r="AK702" s="23">
        <f t="shared" si="118"/>
        <v>10</v>
      </c>
      <c r="AL702" s="8">
        <f t="shared" si="119"/>
        <v>10</v>
      </c>
      <c r="AM702" s="8">
        <f t="shared" si="121"/>
        <v>23</v>
      </c>
      <c r="AN702" s="10">
        <f t="shared" si="111"/>
        <v>45405</v>
      </c>
      <c r="AO702" s="10">
        <f t="shared" si="120"/>
        <v>45406</v>
      </c>
    </row>
    <row r="703" spans="1:41" x14ac:dyDescent="0.35">
      <c r="A703" s="1">
        <v>45405</v>
      </c>
      <c r="B703" s="2">
        <v>0.43055555555555558</v>
      </c>
      <c r="C703">
        <v>7.7</v>
      </c>
      <c r="D703">
        <v>7.7</v>
      </c>
      <c r="E703">
        <v>7.6</v>
      </c>
      <c r="F703">
        <v>92</v>
      </c>
      <c r="G703">
        <v>6.4</v>
      </c>
      <c r="H703">
        <v>3.5</v>
      </c>
      <c r="I703" t="s">
        <v>14</v>
      </c>
      <c r="J703">
        <v>0.28999999999999998</v>
      </c>
      <c r="K703">
        <v>6.1</v>
      </c>
      <c r="L703" t="s">
        <v>14</v>
      </c>
      <c r="M703">
        <v>6.7</v>
      </c>
      <c r="N703">
        <v>7.8</v>
      </c>
      <c r="O703">
        <v>6.8</v>
      </c>
      <c r="P703">
        <v>993</v>
      </c>
      <c r="Q703">
        <v>0</v>
      </c>
      <c r="R703">
        <v>0</v>
      </c>
      <c r="S703">
        <v>3.6999999999999998E-2</v>
      </c>
      <c r="T703">
        <v>0</v>
      </c>
      <c r="U703">
        <v>20.5</v>
      </c>
      <c r="V703">
        <v>45</v>
      </c>
      <c r="W703">
        <v>8.1999999999999993</v>
      </c>
      <c r="X703">
        <v>19.399999999999999</v>
      </c>
      <c r="Y703">
        <v>8.4700000000000006</v>
      </c>
      <c r="Z703">
        <v>7.2800000000000004E-2</v>
      </c>
      <c r="AA703">
        <v>117</v>
      </c>
      <c r="AB703">
        <v>1</v>
      </c>
      <c r="AC703">
        <v>100</v>
      </c>
      <c r="AD703">
        <v>5</v>
      </c>
      <c r="AE703" s="7">
        <f t="shared" si="112"/>
        <v>23</v>
      </c>
      <c r="AF703" s="7">
        <f t="shared" si="113"/>
        <v>4</v>
      </c>
      <c r="AG703" s="7">
        <f t="shared" si="114"/>
        <v>2024</v>
      </c>
      <c r="AH703" s="8">
        <f t="shared" si="115"/>
        <v>10</v>
      </c>
      <c r="AI703" s="8">
        <f t="shared" si="116"/>
        <v>20</v>
      </c>
      <c r="AJ703" s="9">
        <f t="shared" si="117"/>
        <v>1020</v>
      </c>
      <c r="AK703" s="23">
        <f t="shared" si="118"/>
        <v>10</v>
      </c>
      <c r="AL703" s="8">
        <f t="shared" si="119"/>
        <v>10</v>
      </c>
      <c r="AM703" s="8">
        <f t="shared" si="121"/>
        <v>23</v>
      </c>
      <c r="AN703" s="10">
        <f t="shared" si="111"/>
        <v>45405</v>
      </c>
      <c r="AO703" s="10">
        <f t="shared" si="120"/>
        <v>45406</v>
      </c>
    </row>
    <row r="704" spans="1:41" x14ac:dyDescent="0.35">
      <c r="A704" s="1">
        <v>45405</v>
      </c>
      <c r="B704" s="2">
        <v>0.43402777777777773</v>
      </c>
      <c r="C704">
        <v>7.5</v>
      </c>
      <c r="D704">
        <v>7.7</v>
      </c>
      <c r="E704">
        <v>7.5</v>
      </c>
      <c r="F704">
        <v>91</v>
      </c>
      <c r="G704">
        <v>6.1</v>
      </c>
      <c r="H704">
        <v>5.2</v>
      </c>
      <c r="I704" t="s">
        <v>14</v>
      </c>
      <c r="J704">
        <v>0.43</v>
      </c>
      <c r="K704">
        <v>15.7</v>
      </c>
      <c r="L704" t="s">
        <v>16</v>
      </c>
      <c r="M704">
        <v>5.7</v>
      </c>
      <c r="N704">
        <v>7.6</v>
      </c>
      <c r="O704">
        <v>5.8</v>
      </c>
      <c r="P704">
        <v>992.9</v>
      </c>
      <c r="Q704">
        <v>0</v>
      </c>
      <c r="R704">
        <v>0</v>
      </c>
      <c r="S704">
        <v>3.7999999999999999E-2</v>
      </c>
      <c r="T704">
        <v>0</v>
      </c>
      <c r="U704">
        <v>20.6</v>
      </c>
      <c r="V704">
        <v>45</v>
      </c>
      <c r="W704">
        <v>8.3000000000000007</v>
      </c>
      <c r="X704">
        <v>19.600000000000001</v>
      </c>
      <c r="Y704">
        <v>8.4700000000000006</v>
      </c>
      <c r="Z704">
        <v>7.2700000000000001E-2</v>
      </c>
      <c r="AA704">
        <v>117</v>
      </c>
      <c r="AB704">
        <v>1</v>
      </c>
      <c r="AC704">
        <v>100</v>
      </c>
      <c r="AD704">
        <v>5</v>
      </c>
      <c r="AE704" s="7">
        <f t="shared" si="112"/>
        <v>23</v>
      </c>
      <c r="AF704" s="7">
        <f t="shared" si="113"/>
        <v>4</v>
      </c>
      <c r="AG704" s="7">
        <f t="shared" si="114"/>
        <v>2024</v>
      </c>
      <c r="AH704" s="8">
        <f t="shared" si="115"/>
        <v>10</v>
      </c>
      <c r="AI704" s="8">
        <f t="shared" si="116"/>
        <v>25</v>
      </c>
      <c r="AJ704" s="9">
        <f t="shared" si="117"/>
        <v>1025</v>
      </c>
      <c r="AK704" s="23">
        <f t="shared" si="118"/>
        <v>10</v>
      </c>
      <c r="AL704" s="8">
        <f t="shared" si="119"/>
        <v>10</v>
      </c>
      <c r="AM704" s="8">
        <f t="shared" si="121"/>
        <v>23</v>
      </c>
      <c r="AN704" s="10">
        <f t="shared" si="111"/>
        <v>45405</v>
      </c>
      <c r="AO704" s="10">
        <f t="shared" si="120"/>
        <v>45406</v>
      </c>
    </row>
    <row r="705" spans="1:41" x14ac:dyDescent="0.35">
      <c r="A705" s="1">
        <v>45405</v>
      </c>
      <c r="B705" s="2">
        <v>0.4375</v>
      </c>
      <c r="C705">
        <v>7.4</v>
      </c>
      <c r="D705">
        <v>7.4</v>
      </c>
      <c r="E705">
        <v>7.4</v>
      </c>
      <c r="F705">
        <v>91</v>
      </c>
      <c r="G705">
        <v>6</v>
      </c>
      <c r="H705">
        <v>4.3</v>
      </c>
      <c r="I705" t="s">
        <v>14</v>
      </c>
      <c r="J705">
        <v>0.36</v>
      </c>
      <c r="K705">
        <v>7.8</v>
      </c>
      <c r="L705" t="s">
        <v>14</v>
      </c>
      <c r="M705">
        <v>5.9</v>
      </c>
      <c r="N705">
        <v>7.4</v>
      </c>
      <c r="O705">
        <v>6</v>
      </c>
      <c r="P705">
        <v>992.8</v>
      </c>
      <c r="Q705">
        <v>0</v>
      </c>
      <c r="R705">
        <v>0</v>
      </c>
      <c r="S705">
        <v>3.7999999999999999E-2</v>
      </c>
      <c r="T705">
        <v>0</v>
      </c>
      <c r="U705">
        <v>20.6</v>
      </c>
      <c r="V705">
        <v>45</v>
      </c>
      <c r="W705">
        <v>8.3000000000000007</v>
      </c>
      <c r="X705">
        <v>19.600000000000001</v>
      </c>
      <c r="Y705">
        <v>8.4700000000000006</v>
      </c>
      <c r="Z705">
        <v>7.2700000000000001E-2</v>
      </c>
      <c r="AA705">
        <v>117</v>
      </c>
      <c r="AB705">
        <v>1</v>
      </c>
      <c r="AC705">
        <v>100</v>
      </c>
      <c r="AD705">
        <v>5</v>
      </c>
      <c r="AE705" s="7">
        <f t="shared" si="112"/>
        <v>23</v>
      </c>
      <c r="AF705" s="7">
        <f t="shared" si="113"/>
        <v>4</v>
      </c>
      <c r="AG705" s="7">
        <f t="shared" si="114"/>
        <v>2024</v>
      </c>
      <c r="AH705" s="8">
        <f t="shared" si="115"/>
        <v>10</v>
      </c>
      <c r="AI705" s="8">
        <f t="shared" si="116"/>
        <v>30</v>
      </c>
      <c r="AJ705" s="9">
        <f t="shared" si="117"/>
        <v>1030</v>
      </c>
      <c r="AK705" s="23">
        <f t="shared" si="118"/>
        <v>10</v>
      </c>
      <c r="AL705" s="8">
        <f t="shared" si="119"/>
        <v>10</v>
      </c>
      <c r="AM705" s="8">
        <f t="shared" si="121"/>
        <v>23</v>
      </c>
      <c r="AN705" s="10">
        <f t="shared" si="111"/>
        <v>45405</v>
      </c>
      <c r="AO705" s="10">
        <f t="shared" si="120"/>
        <v>45406</v>
      </c>
    </row>
    <row r="706" spans="1:41" x14ac:dyDescent="0.35">
      <c r="A706" s="1">
        <v>45405</v>
      </c>
      <c r="B706" s="2">
        <v>0.44097222222222227</v>
      </c>
      <c r="C706">
        <v>7.4</v>
      </c>
      <c r="D706">
        <v>7.4</v>
      </c>
      <c r="E706">
        <v>7.4</v>
      </c>
      <c r="F706">
        <v>91</v>
      </c>
      <c r="G706">
        <v>6</v>
      </c>
      <c r="H706">
        <v>5.2</v>
      </c>
      <c r="I706" t="s">
        <v>16</v>
      </c>
      <c r="J706">
        <v>0.43</v>
      </c>
      <c r="K706">
        <v>11.3</v>
      </c>
      <c r="L706" t="s">
        <v>16</v>
      </c>
      <c r="M706">
        <v>5.6</v>
      </c>
      <c r="N706">
        <v>7.4</v>
      </c>
      <c r="O706">
        <v>5.7</v>
      </c>
      <c r="P706">
        <v>992.8</v>
      </c>
      <c r="Q706">
        <v>0</v>
      </c>
      <c r="R706">
        <v>0</v>
      </c>
      <c r="S706">
        <v>3.7999999999999999E-2</v>
      </c>
      <c r="T706">
        <v>0</v>
      </c>
      <c r="U706">
        <v>20.7</v>
      </c>
      <c r="V706">
        <v>45</v>
      </c>
      <c r="W706">
        <v>8.3000000000000007</v>
      </c>
      <c r="X706">
        <v>19.600000000000001</v>
      </c>
      <c r="Y706">
        <v>8.4700000000000006</v>
      </c>
      <c r="Z706">
        <v>7.2700000000000001E-2</v>
      </c>
      <c r="AA706">
        <v>117</v>
      </c>
      <c r="AB706">
        <v>1</v>
      </c>
      <c r="AC706">
        <v>100</v>
      </c>
      <c r="AD706">
        <v>5</v>
      </c>
      <c r="AE706" s="7">
        <f t="shared" si="112"/>
        <v>23</v>
      </c>
      <c r="AF706" s="7">
        <f t="shared" si="113"/>
        <v>4</v>
      </c>
      <c r="AG706" s="7">
        <f t="shared" si="114"/>
        <v>2024</v>
      </c>
      <c r="AH706" s="8">
        <f t="shared" si="115"/>
        <v>10</v>
      </c>
      <c r="AI706" s="8">
        <f t="shared" si="116"/>
        <v>35</v>
      </c>
      <c r="AJ706" s="9">
        <f t="shared" si="117"/>
        <v>1035</v>
      </c>
      <c r="AK706" s="23">
        <f t="shared" si="118"/>
        <v>10</v>
      </c>
      <c r="AL706" s="8">
        <f t="shared" si="119"/>
        <v>10</v>
      </c>
      <c r="AM706" s="8">
        <f t="shared" si="121"/>
        <v>23</v>
      </c>
      <c r="AN706" s="10">
        <f t="shared" si="111"/>
        <v>45405</v>
      </c>
      <c r="AO706" s="10">
        <f t="shared" si="120"/>
        <v>45406</v>
      </c>
    </row>
    <row r="707" spans="1:41" x14ac:dyDescent="0.35">
      <c r="A707" s="1">
        <v>45405</v>
      </c>
      <c r="B707" s="2">
        <v>0.44444444444444442</v>
      </c>
      <c r="C707">
        <v>7.4</v>
      </c>
      <c r="D707">
        <v>7.4</v>
      </c>
      <c r="E707">
        <v>7.4</v>
      </c>
      <c r="F707">
        <v>90</v>
      </c>
      <c r="G707">
        <v>5.9</v>
      </c>
      <c r="H707">
        <v>5.2</v>
      </c>
      <c r="I707" t="s">
        <v>14</v>
      </c>
      <c r="J707">
        <v>0.43</v>
      </c>
      <c r="K707">
        <v>11.3</v>
      </c>
      <c r="L707" t="s">
        <v>16</v>
      </c>
      <c r="M707">
        <v>5.7</v>
      </c>
      <c r="N707">
        <v>7.5</v>
      </c>
      <c r="O707">
        <v>5.7</v>
      </c>
      <c r="P707">
        <v>992.6</v>
      </c>
      <c r="Q707">
        <v>0</v>
      </c>
      <c r="R707">
        <v>0</v>
      </c>
      <c r="S707">
        <v>3.7999999999999999E-2</v>
      </c>
      <c r="T707">
        <v>0</v>
      </c>
      <c r="U707">
        <v>20.7</v>
      </c>
      <c r="V707">
        <v>44</v>
      </c>
      <c r="W707">
        <v>8</v>
      </c>
      <c r="X707">
        <v>19.5</v>
      </c>
      <c r="Y707">
        <v>8.35</v>
      </c>
      <c r="Z707">
        <v>7.2700000000000001E-2</v>
      </c>
      <c r="AA707">
        <v>117</v>
      </c>
      <c r="AB707">
        <v>1</v>
      </c>
      <c r="AC707">
        <v>100</v>
      </c>
      <c r="AD707">
        <v>5</v>
      </c>
      <c r="AE707" s="7">
        <f t="shared" si="112"/>
        <v>23</v>
      </c>
      <c r="AF707" s="7">
        <f t="shared" si="113"/>
        <v>4</v>
      </c>
      <c r="AG707" s="7">
        <f t="shared" si="114"/>
        <v>2024</v>
      </c>
      <c r="AH707" s="8">
        <f t="shared" si="115"/>
        <v>10</v>
      </c>
      <c r="AI707" s="8">
        <f t="shared" si="116"/>
        <v>40</v>
      </c>
      <c r="AJ707" s="9">
        <f t="shared" si="117"/>
        <v>1040</v>
      </c>
      <c r="AK707" s="23">
        <f t="shared" si="118"/>
        <v>10</v>
      </c>
      <c r="AL707" s="8">
        <f t="shared" si="119"/>
        <v>10</v>
      </c>
      <c r="AM707" s="8">
        <f t="shared" si="121"/>
        <v>23</v>
      </c>
      <c r="AN707" s="10">
        <f t="shared" si="111"/>
        <v>45405</v>
      </c>
      <c r="AO707" s="10">
        <f t="shared" si="120"/>
        <v>45406</v>
      </c>
    </row>
    <row r="708" spans="1:41" x14ac:dyDescent="0.35">
      <c r="A708" s="1">
        <v>45405</v>
      </c>
      <c r="B708" s="2">
        <v>0.44791666666666669</v>
      </c>
      <c r="C708">
        <v>7.6</v>
      </c>
      <c r="D708">
        <v>7.6</v>
      </c>
      <c r="E708">
        <v>7.4</v>
      </c>
      <c r="F708">
        <v>91</v>
      </c>
      <c r="G708">
        <v>6.2</v>
      </c>
      <c r="H708">
        <v>5.2</v>
      </c>
      <c r="I708" t="s">
        <v>14</v>
      </c>
      <c r="J708">
        <v>0.43</v>
      </c>
      <c r="K708">
        <v>10.4</v>
      </c>
      <c r="L708" t="s">
        <v>14</v>
      </c>
      <c r="M708">
        <v>5.8</v>
      </c>
      <c r="N708">
        <v>7.6</v>
      </c>
      <c r="O708">
        <v>5.8</v>
      </c>
      <c r="P708">
        <v>992.5</v>
      </c>
      <c r="Q708">
        <v>0</v>
      </c>
      <c r="R708">
        <v>0</v>
      </c>
      <c r="S708">
        <v>3.6999999999999998E-2</v>
      </c>
      <c r="T708">
        <v>0</v>
      </c>
      <c r="U708">
        <v>20.7</v>
      </c>
      <c r="V708">
        <v>44</v>
      </c>
      <c r="W708">
        <v>8</v>
      </c>
      <c r="X708">
        <v>19.5</v>
      </c>
      <c r="Y708">
        <v>8.35</v>
      </c>
      <c r="Z708">
        <v>7.2700000000000001E-2</v>
      </c>
      <c r="AA708">
        <v>117</v>
      </c>
      <c r="AB708">
        <v>1</v>
      </c>
      <c r="AC708">
        <v>100</v>
      </c>
      <c r="AD708">
        <v>5</v>
      </c>
      <c r="AE708" s="7">
        <f t="shared" si="112"/>
        <v>23</v>
      </c>
      <c r="AF708" s="7">
        <f t="shared" si="113"/>
        <v>4</v>
      </c>
      <c r="AG708" s="7">
        <f t="shared" si="114"/>
        <v>2024</v>
      </c>
      <c r="AH708" s="8">
        <f t="shared" si="115"/>
        <v>10</v>
      </c>
      <c r="AI708" s="8">
        <f t="shared" si="116"/>
        <v>45</v>
      </c>
      <c r="AJ708" s="9">
        <f t="shared" si="117"/>
        <v>1045</v>
      </c>
      <c r="AK708" s="23">
        <f t="shared" si="118"/>
        <v>10</v>
      </c>
      <c r="AL708" s="8">
        <f t="shared" si="119"/>
        <v>10</v>
      </c>
      <c r="AM708" s="8">
        <f t="shared" si="121"/>
        <v>23</v>
      </c>
      <c r="AN708" s="10">
        <f t="shared" ref="AN708:AN771" si="122">IF(AK708&lt;9,A708-1,A708)</f>
        <v>45405</v>
      </c>
      <c r="AO708" s="10">
        <f t="shared" si="120"/>
        <v>45406</v>
      </c>
    </row>
    <row r="709" spans="1:41" x14ac:dyDescent="0.35">
      <c r="A709" s="1">
        <v>45405</v>
      </c>
      <c r="B709" s="2">
        <v>0.4513888888888889</v>
      </c>
      <c r="C709">
        <v>7.5</v>
      </c>
      <c r="D709">
        <v>7.6</v>
      </c>
      <c r="E709">
        <v>7.5</v>
      </c>
      <c r="F709">
        <v>90</v>
      </c>
      <c r="G709">
        <v>6</v>
      </c>
      <c r="H709">
        <v>6.1</v>
      </c>
      <c r="I709" t="s">
        <v>14</v>
      </c>
      <c r="J709">
        <v>0.51</v>
      </c>
      <c r="K709">
        <v>11.3</v>
      </c>
      <c r="L709" t="s">
        <v>16</v>
      </c>
      <c r="M709">
        <v>5.4</v>
      </c>
      <c r="N709">
        <v>7.6</v>
      </c>
      <c r="O709">
        <v>5.5</v>
      </c>
      <c r="P709">
        <v>992.6</v>
      </c>
      <c r="Q709">
        <v>0.2</v>
      </c>
      <c r="R709">
        <v>0</v>
      </c>
      <c r="S709">
        <v>3.7999999999999999E-2</v>
      </c>
      <c r="T709">
        <v>0</v>
      </c>
      <c r="U709">
        <v>20.8</v>
      </c>
      <c r="V709">
        <v>44</v>
      </c>
      <c r="W709">
        <v>8.1</v>
      </c>
      <c r="X709">
        <v>19.600000000000001</v>
      </c>
      <c r="Y709">
        <v>8.35</v>
      </c>
      <c r="Z709">
        <v>7.2700000000000001E-2</v>
      </c>
      <c r="AA709">
        <v>117</v>
      </c>
      <c r="AB709">
        <v>1</v>
      </c>
      <c r="AC709">
        <v>100</v>
      </c>
      <c r="AD709">
        <v>5</v>
      </c>
      <c r="AE709" s="7">
        <f t="shared" ref="AE709:AE772" si="123">DAY(A709)</f>
        <v>23</v>
      </c>
      <c r="AF709" s="7">
        <f t="shared" ref="AF709:AF772" si="124">MONTH(A709)</f>
        <v>4</v>
      </c>
      <c r="AG709" s="7">
        <f t="shared" ref="AG709:AG772" si="125">YEAR(A709)</f>
        <v>2024</v>
      </c>
      <c r="AH709" s="8">
        <f t="shared" ref="AH709:AH772" si="126">HOUR(B709)</f>
        <v>10</v>
      </c>
      <c r="AI709" s="8">
        <f t="shared" ref="AI709:AI772" si="127">MINUTE(B709)</f>
        <v>50</v>
      </c>
      <c r="AJ709" s="9">
        <f t="shared" ref="AJ709:AJ772" si="128">(AH709*100)+AI709</f>
        <v>1050</v>
      </c>
      <c r="AK709" s="23">
        <f t="shared" ref="AK709:AK772" si="129">IF(AI709=0,AH709-1,AH709)</f>
        <v>10</v>
      </c>
      <c r="AL709" s="8">
        <f t="shared" ref="AL709:AL772" si="130">IF(AK709=-1,0,AK709)</f>
        <v>10</v>
      </c>
      <c r="AM709" s="8">
        <f t="shared" si="121"/>
        <v>23</v>
      </c>
      <c r="AN709" s="10">
        <f t="shared" si="122"/>
        <v>45405</v>
      </c>
      <c r="AO709" s="10">
        <f t="shared" ref="AO709:AO772" si="131">AN709+1</f>
        <v>45406</v>
      </c>
    </row>
    <row r="710" spans="1:41" x14ac:dyDescent="0.35">
      <c r="A710" s="1">
        <v>45405</v>
      </c>
      <c r="B710" s="2">
        <v>0.4548611111111111</v>
      </c>
      <c r="C710">
        <v>7.7</v>
      </c>
      <c r="D710">
        <v>7.7</v>
      </c>
      <c r="E710">
        <v>7.5</v>
      </c>
      <c r="F710">
        <v>91</v>
      </c>
      <c r="G710">
        <v>6.3</v>
      </c>
      <c r="H710">
        <v>4.3</v>
      </c>
      <c r="I710" t="s">
        <v>14</v>
      </c>
      <c r="J710">
        <v>0.36</v>
      </c>
      <c r="K710">
        <v>10.4</v>
      </c>
      <c r="L710" t="s">
        <v>14</v>
      </c>
      <c r="M710">
        <v>6.3</v>
      </c>
      <c r="N710">
        <v>7.7</v>
      </c>
      <c r="O710">
        <v>6.3</v>
      </c>
      <c r="P710">
        <v>992.4</v>
      </c>
      <c r="Q710">
        <v>0</v>
      </c>
      <c r="R710">
        <v>0</v>
      </c>
      <c r="S710">
        <v>3.6999999999999998E-2</v>
      </c>
      <c r="T710">
        <v>0</v>
      </c>
      <c r="U710">
        <v>20.8</v>
      </c>
      <c r="V710">
        <v>44</v>
      </c>
      <c r="W710">
        <v>8.1</v>
      </c>
      <c r="X710">
        <v>19.600000000000001</v>
      </c>
      <c r="Y710">
        <v>8.35</v>
      </c>
      <c r="Z710">
        <v>7.2700000000000001E-2</v>
      </c>
      <c r="AA710">
        <v>117</v>
      </c>
      <c r="AB710">
        <v>1</v>
      </c>
      <c r="AC710">
        <v>100</v>
      </c>
      <c r="AD710">
        <v>5</v>
      </c>
      <c r="AE710" s="7">
        <f t="shared" si="123"/>
        <v>23</v>
      </c>
      <c r="AF710" s="7">
        <f t="shared" si="124"/>
        <v>4</v>
      </c>
      <c r="AG710" s="7">
        <f t="shared" si="125"/>
        <v>2024</v>
      </c>
      <c r="AH710" s="8">
        <f t="shared" si="126"/>
        <v>10</v>
      </c>
      <c r="AI710" s="8">
        <f t="shared" si="127"/>
        <v>55</v>
      </c>
      <c r="AJ710" s="9">
        <f t="shared" si="128"/>
        <v>1055</v>
      </c>
      <c r="AK710" s="23">
        <f t="shared" si="129"/>
        <v>10</v>
      </c>
      <c r="AL710" s="8">
        <f t="shared" si="130"/>
        <v>10</v>
      </c>
      <c r="AM710" s="8">
        <f t="shared" si="121"/>
        <v>23</v>
      </c>
      <c r="AN710" s="10">
        <f t="shared" si="122"/>
        <v>45405</v>
      </c>
      <c r="AO710" s="10">
        <f t="shared" si="131"/>
        <v>45406</v>
      </c>
    </row>
    <row r="711" spans="1:41" x14ac:dyDescent="0.35">
      <c r="A711" s="1">
        <v>45405</v>
      </c>
      <c r="B711" s="2">
        <v>0.45833333333333331</v>
      </c>
      <c r="C711">
        <v>7.7</v>
      </c>
      <c r="D711">
        <v>7.7</v>
      </c>
      <c r="E711">
        <v>7.7</v>
      </c>
      <c r="F711">
        <v>90</v>
      </c>
      <c r="G711">
        <v>6.1</v>
      </c>
      <c r="H711">
        <v>6.1</v>
      </c>
      <c r="I711" t="s">
        <v>14</v>
      </c>
      <c r="J711">
        <v>0.51</v>
      </c>
      <c r="K711">
        <v>15.7</v>
      </c>
      <c r="L711" t="s">
        <v>16</v>
      </c>
      <c r="M711">
        <v>5.7</v>
      </c>
      <c r="N711">
        <v>7.7</v>
      </c>
      <c r="O711">
        <v>5.7</v>
      </c>
      <c r="P711">
        <v>992.4</v>
      </c>
      <c r="Q711">
        <v>0</v>
      </c>
      <c r="R711">
        <v>0</v>
      </c>
      <c r="S711">
        <v>3.6999999999999998E-2</v>
      </c>
      <c r="T711">
        <v>0</v>
      </c>
      <c r="U711">
        <v>20.8</v>
      </c>
      <c r="V711">
        <v>44</v>
      </c>
      <c r="W711">
        <v>8.1</v>
      </c>
      <c r="X711">
        <v>19.600000000000001</v>
      </c>
      <c r="Y711">
        <v>8.35</v>
      </c>
      <c r="Z711">
        <v>7.2700000000000001E-2</v>
      </c>
      <c r="AA711">
        <v>117</v>
      </c>
      <c r="AB711">
        <v>1</v>
      </c>
      <c r="AC711">
        <v>100</v>
      </c>
      <c r="AD711">
        <v>5</v>
      </c>
      <c r="AE711" s="7">
        <f t="shared" si="123"/>
        <v>23</v>
      </c>
      <c r="AF711" s="7">
        <f t="shared" si="124"/>
        <v>4</v>
      </c>
      <c r="AG711" s="7">
        <f t="shared" si="125"/>
        <v>2024</v>
      </c>
      <c r="AH711" s="8">
        <f t="shared" si="126"/>
        <v>11</v>
      </c>
      <c r="AI711" s="8">
        <f t="shared" si="127"/>
        <v>0</v>
      </c>
      <c r="AJ711" s="9">
        <f t="shared" si="128"/>
        <v>1100</v>
      </c>
      <c r="AK711" s="23">
        <f t="shared" si="129"/>
        <v>10</v>
      </c>
      <c r="AL711" s="8">
        <f t="shared" si="130"/>
        <v>10</v>
      </c>
      <c r="AM711" s="8">
        <f t="shared" si="121"/>
        <v>23</v>
      </c>
      <c r="AN711" s="10">
        <f t="shared" si="122"/>
        <v>45405</v>
      </c>
      <c r="AO711" s="10">
        <f t="shared" si="131"/>
        <v>45406</v>
      </c>
    </row>
    <row r="712" spans="1:41" x14ac:dyDescent="0.35">
      <c r="A712" s="1">
        <v>45405</v>
      </c>
      <c r="B712" s="2">
        <v>0.46180555555555558</v>
      </c>
      <c r="C712">
        <v>7.7</v>
      </c>
      <c r="D712">
        <v>7.7</v>
      </c>
      <c r="E712">
        <v>7.7</v>
      </c>
      <c r="F712">
        <v>91</v>
      </c>
      <c r="G712">
        <v>6.3</v>
      </c>
      <c r="H712">
        <v>6.1</v>
      </c>
      <c r="I712" t="s">
        <v>14</v>
      </c>
      <c r="J712">
        <v>0.51</v>
      </c>
      <c r="K712">
        <v>12.2</v>
      </c>
      <c r="L712" t="s">
        <v>16</v>
      </c>
      <c r="M712">
        <v>5.7</v>
      </c>
      <c r="N712">
        <v>7.8</v>
      </c>
      <c r="O712">
        <v>5.8</v>
      </c>
      <c r="P712">
        <v>992.3</v>
      </c>
      <c r="Q712">
        <v>0</v>
      </c>
      <c r="R712">
        <v>0</v>
      </c>
      <c r="S712">
        <v>3.6999999999999998E-2</v>
      </c>
      <c r="T712">
        <v>0</v>
      </c>
      <c r="U712">
        <v>20.8</v>
      </c>
      <c r="V712">
        <v>44</v>
      </c>
      <c r="W712">
        <v>8.1</v>
      </c>
      <c r="X712">
        <v>19.600000000000001</v>
      </c>
      <c r="Y712">
        <v>8.35</v>
      </c>
      <c r="Z712">
        <v>7.2700000000000001E-2</v>
      </c>
      <c r="AA712">
        <v>115</v>
      </c>
      <c r="AB712">
        <v>1</v>
      </c>
      <c r="AC712">
        <v>100</v>
      </c>
      <c r="AD712">
        <v>5</v>
      </c>
      <c r="AE712" s="7">
        <f t="shared" si="123"/>
        <v>23</v>
      </c>
      <c r="AF712" s="7">
        <f t="shared" si="124"/>
        <v>4</v>
      </c>
      <c r="AG712" s="7">
        <f t="shared" si="125"/>
        <v>2024</v>
      </c>
      <c r="AH712" s="8">
        <f t="shared" si="126"/>
        <v>11</v>
      </c>
      <c r="AI712" s="8">
        <f t="shared" si="127"/>
        <v>5</v>
      </c>
      <c r="AJ712" s="9">
        <f t="shared" si="128"/>
        <v>1105</v>
      </c>
      <c r="AK712" s="23">
        <f t="shared" si="129"/>
        <v>11</v>
      </c>
      <c r="AL712" s="8">
        <f t="shared" si="130"/>
        <v>11</v>
      </c>
      <c r="AM712" s="8">
        <f t="shared" si="121"/>
        <v>23</v>
      </c>
      <c r="AN712" s="10">
        <f t="shared" si="122"/>
        <v>45405</v>
      </c>
      <c r="AO712" s="10">
        <f t="shared" si="131"/>
        <v>45406</v>
      </c>
    </row>
    <row r="713" spans="1:41" x14ac:dyDescent="0.35">
      <c r="A713" s="1">
        <v>45405</v>
      </c>
      <c r="B713" s="2">
        <v>0.46527777777777773</v>
      </c>
      <c r="C713">
        <v>7.8</v>
      </c>
      <c r="D713">
        <v>7.8</v>
      </c>
      <c r="E713">
        <v>7.7</v>
      </c>
      <c r="F713">
        <v>90</v>
      </c>
      <c r="G713">
        <v>6.2</v>
      </c>
      <c r="H713">
        <v>6.1</v>
      </c>
      <c r="I713" t="s">
        <v>16</v>
      </c>
      <c r="J713">
        <v>0.51</v>
      </c>
      <c r="K713">
        <v>13.9</v>
      </c>
      <c r="L713" t="s">
        <v>16</v>
      </c>
      <c r="M713">
        <v>5.8</v>
      </c>
      <c r="N713">
        <v>7.8</v>
      </c>
      <c r="O713">
        <v>5.8</v>
      </c>
      <c r="P713">
        <v>992.2</v>
      </c>
      <c r="Q713">
        <v>0</v>
      </c>
      <c r="R713">
        <v>0</v>
      </c>
      <c r="S713">
        <v>3.6999999999999998E-2</v>
      </c>
      <c r="T713">
        <v>0</v>
      </c>
      <c r="U713">
        <v>20.7</v>
      </c>
      <c r="V713">
        <v>44</v>
      </c>
      <c r="W713">
        <v>8</v>
      </c>
      <c r="X713">
        <v>19.5</v>
      </c>
      <c r="Y713">
        <v>8.35</v>
      </c>
      <c r="Z713">
        <v>7.2700000000000001E-2</v>
      </c>
      <c r="AA713">
        <v>117</v>
      </c>
      <c r="AB713">
        <v>1</v>
      </c>
      <c r="AC713">
        <v>100</v>
      </c>
      <c r="AD713">
        <v>5</v>
      </c>
      <c r="AE713" s="7">
        <f t="shared" si="123"/>
        <v>23</v>
      </c>
      <c r="AF713" s="7">
        <f t="shared" si="124"/>
        <v>4</v>
      </c>
      <c r="AG713" s="7">
        <f t="shared" si="125"/>
        <v>2024</v>
      </c>
      <c r="AH713" s="8">
        <f t="shared" si="126"/>
        <v>11</v>
      </c>
      <c r="AI713" s="8">
        <f t="shared" si="127"/>
        <v>10</v>
      </c>
      <c r="AJ713" s="9">
        <f t="shared" si="128"/>
        <v>1110</v>
      </c>
      <c r="AK713" s="23">
        <f t="shared" si="129"/>
        <v>11</v>
      </c>
      <c r="AL713" s="8">
        <f t="shared" si="130"/>
        <v>11</v>
      </c>
      <c r="AM713" s="8">
        <f t="shared" si="121"/>
        <v>23</v>
      </c>
      <c r="AN713" s="10">
        <f t="shared" si="122"/>
        <v>45405</v>
      </c>
      <c r="AO713" s="10">
        <f t="shared" si="131"/>
        <v>45406</v>
      </c>
    </row>
    <row r="714" spans="1:41" x14ac:dyDescent="0.35">
      <c r="A714" s="1">
        <v>45405</v>
      </c>
      <c r="B714" s="2">
        <v>0.46875</v>
      </c>
      <c r="C714">
        <v>7.7</v>
      </c>
      <c r="D714">
        <v>7.8</v>
      </c>
      <c r="E714">
        <v>7.7</v>
      </c>
      <c r="F714">
        <v>89</v>
      </c>
      <c r="G714">
        <v>6</v>
      </c>
      <c r="H714">
        <v>7</v>
      </c>
      <c r="I714" t="s">
        <v>14</v>
      </c>
      <c r="J714">
        <v>0.57999999999999996</v>
      </c>
      <c r="K714">
        <v>17.399999999999999</v>
      </c>
      <c r="L714" t="s">
        <v>14</v>
      </c>
      <c r="M714">
        <v>5.4</v>
      </c>
      <c r="N714">
        <v>7.8</v>
      </c>
      <c r="O714">
        <v>5.4</v>
      </c>
      <c r="P714">
        <v>992.2</v>
      </c>
      <c r="Q714">
        <v>0.2</v>
      </c>
      <c r="R714">
        <v>0</v>
      </c>
      <c r="S714">
        <v>3.6999999999999998E-2</v>
      </c>
      <c r="T714">
        <v>0</v>
      </c>
      <c r="U714">
        <v>20.7</v>
      </c>
      <c r="V714">
        <v>44</v>
      </c>
      <c r="W714">
        <v>8</v>
      </c>
      <c r="X714">
        <v>19.5</v>
      </c>
      <c r="Y714">
        <v>8.35</v>
      </c>
      <c r="Z714">
        <v>7.2700000000000001E-2</v>
      </c>
      <c r="AA714">
        <v>118</v>
      </c>
      <c r="AB714">
        <v>1</v>
      </c>
      <c r="AC714">
        <v>100</v>
      </c>
      <c r="AD714">
        <v>5</v>
      </c>
      <c r="AE714" s="7">
        <f t="shared" si="123"/>
        <v>23</v>
      </c>
      <c r="AF714" s="7">
        <f t="shared" si="124"/>
        <v>4</v>
      </c>
      <c r="AG714" s="7">
        <f t="shared" si="125"/>
        <v>2024</v>
      </c>
      <c r="AH714" s="8">
        <f t="shared" si="126"/>
        <v>11</v>
      </c>
      <c r="AI714" s="8">
        <f t="shared" si="127"/>
        <v>15</v>
      </c>
      <c r="AJ714" s="9">
        <f t="shared" si="128"/>
        <v>1115</v>
      </c>
      <c r="AK714" s="23">
        <f t="shared" si="129"/>
        <v>11</v>
      </c>
      <c r="AL714" s="8">
        <f t="shared" si="130"/>
        <v>11</v>
      </c>
      <c r="AM714" s="8">
        <f t="shared" si="121"/>
        <v>23</v>
      </c>
      <c r="AN714" s="10">
        <f t="shared" si="122"/>
        <v>45405</v>
      </c>
      <c r="AO714" s="10">
        <f t="shared" si="131"/>
        <v>45406</v>
      </c>
    </row>
    <row r="715" spans="1:41" x14ac:dyDescent="0.35">
      <c r="A715" s="1">
        <v>45405</v>
      </c>
      <c r="B715" s="2">
        <v>0.47222222222222227</v>
      </c>
      <c r="C715">
        <v>7.7</v>
      </c>
      <c r="D715">
        <v>7.7</v>
      </c>
      <c r="E715">
        <v>7.7</v>
      </c>
      <c r="F715">
        <v>89</v>
      </c>
      <c r="G715">
        <v>6</v>
      </c>
      <c r="H715">
        <v>6.1</v>
      </c>
      <c r="I715" t="s">
        <v>14</v>
      </c>
      <c r="J715">
        <v>0.51</v>
      </c>
      <c r="K715">
        <v>13</v>
      </c>
      <c r="L715" t="s">
        <v>13</v>
      </c>
      <c r="M715">
        <v>5.7</v>
      </c>
      <c r="N715">
        <v>7.7</v>
      </c>
      <c r="O715">
        <v>5.7</v>
      </c>
      <c r="P715">
        <v>992.2</v>
      </c>
      <c r="Q715">
        <v>0</v>
      </c>
      <c r="R715">
        <v>0</v>
      </c>
      <c r="S715">
        <v>3.6999999999999998E-2</v>
      </c>
      <c r="T715">
        <v>0</v>
      </c>
      <c r="U715">
        <v>20.7</v>
      </c>
      <c r="V715">
        <v>44</v>
      </c>
      <c r="W715">
        <v>8</v>
      </c>
      <c r="X715">
        <v>19.5</v>
      </c>
      <c r="Y715">
        <v>8.35</v>
      </c>
      <c r="Z715">
        <v>7.2700000000000001E-2</v>
      </c>
      <c r="AA715">
        <v>117</v>
      </c>
      <c r="AB715">
        <v>1</v>
      </c>
      <c r="AC715">
        <v>100</v>
      </c>
      <c r="AD715">
        <v>5</v>
      </c>
      <c r="AE715" s="7">
        <f t="shared" si="123"/>
        <v>23</v>
      </c>
      <c r="AF715" s="7">
        <f t="shared" si="124"/>
        <v>4</v>
      </c>
      <c r="AG715" s="7">
        <f t="shared" si="125"/>
        <v>2024</v>
      </c>
      <c r="AH715" s="8">
        <f t="shared" si="126"/>
        <v>11</v>
      </c>
      <c r="AI715" s="8">
        <f t="shared" si="127"/>
        <v>20</v>
      </c>
      <c r="AJ715" s="9">
        <f t="shared" si="128"/>
        <v>1120</v>
      </c>
      <c r="AK715" s="23">
        <f t="shared" si="129"/>
        <v>11</v>
      </c>
      <c r="AL715" s="8">
        <f t="shared" si="130"/>
        <v>11</v>
      </c>
      <c r="AM715" s="8">
        <f t="shared" si="121"/>
        <v>23</v>
      </c>
      <c r="AN715" s="10">
        <f t="shared" si="122"/>
        <v>45405</v>
      </c>
      <c r="AO715" s="10">
        <f t="shared" si="131"/>
        <v>45406</v>
      </c>
    </row>
    <row r="716" spans="1:41" x14ac:dyDescent="0.35">
      <c r="A716" s="1">
        <v>45405</v>
      </c>
      <c r="B716" s="2">
        <v>0.47569444444444442</v>
      </c>
      <c r="C716">
        <v>7.6</v>
      </c>
      <c r="D716">
        <v>7.7</v>
      </c>
      <c r="E716">
        <v>7.6</v>
      </c>
      <c r="F716">
        <v>90</v>
      </c>
      <c r="G716">
        <v>6</v>
      </c>
      <c r="H716">
        <v>7</v>
      </c>
      <c r="I716" t="s">
        <v>14</v>
      </c>
      <c r="J716">
        <v>0.57999999999999996</v>
      </c>
      <c r="K716">
        <v>12.2</v>
      </c>
      <c r="L716" t="s">
        <v>16</v>
      </c>
      <c r="M716">
        <v>5.2</v>
      </c>
      <c r="N716">
        <v>7.6</v>
      </c>
      <c r="O716">
        <v>5.2</v>
      </c>
      <c r="P716">
        <v>992.1</v>
      </c>
      <c r="Q716">
        <v>0</v>
      </c>
      <c r="R716">
        <v>0</v>
      </c>
      <c r="S716">
        <v>3.6999999999999998E-2</v>
      </c>
      <c r="T716">
        <v>0</v>
      </c>
      <c r="U716">
        <v>20.7</v>
      </c>
      <c r="V716">
        <v>44</v>
      </c>
      <c r="W716">
        <v>8</v>
      </c>
      <c r="X716">
        <v>19.5</v>
      </c>
      <c r="Y716">
        <v>8.35</v>
      </c>
      <c r="Z716">
        <v>7.2700000000000001E-2</v>
      </c>
      <c r="AA716">
        <v>117</v>
      </c>
      <c r="AB716">
        <v>1</v>
      </c>
      <c r="AC716">
        <v>100</v>
      </c>
      <c r="AD716">
        <v>5</v>
      </c>
      <c r="AE716" s="7">
        <f t="shared" si="123"/>
        <v>23</v>
      </c>
      <c r="AF716" s="7">
        <f t="shared" si="124"/>
        <v>4</v>
      </c>
      <c r="AG716" s="7">
        <f t="shared" si="125"/>
        <v>2024</v>
      </c>
      <c r="AH716" s="8">
        <f t="shared" si="126"/>
        <v>11</v>
      </c>
      <c r="AI716" s="8">
        <f t="shared" si="127"/>
        <v>25</v>
      </c>
      <c r="AJ716" s="9">
        <f t="shared" si="128"/>
        <v>1125</v>
      </c>
      <c r="AK716" s="23">
        <f t="shared" si="129"/>
        <v>11</v>
      </c>
      <c r="AL716" s="8">
        <f t="shared" si="130"/>
        <v>11</v>
      </c>
      <c r="AM716" s="8">
        <f t="shared" si="121"/>
        <v>23</v>
      </c>
      <c r="AN716" s="10">
        <f t="shared" si="122"/>
        <v>45405</v>
      </c>
      <c r="AO716" s="10">
        <f t="shared" si="131"/>
        <v>45406</v>
      </c>
    </row>
    <row r="717" spans="1:41" x14ac:dyDescent="0.35">
      <c r="A717" s="1">
        <v>45405</v>
      </c>
      <c r="B717" s="2">
        <v>0.47916666666666669</v>
      </c>
      <c r="C717">
        <v>7.6</v>
      </c>
      <c r="D717">
        <v>7.7</v>
      </c>
      <c r="E717">
        <v>7.6</v>
      </c>
      <c r="F717">
        <v>90</v>
      </c>
      <c r="G717">
        <v>6.1</v>
      </c>
      <c r="H717">
        <v>6.1</v>
      </c>
      <c r="I717" t="s">
        <v>14</v>
      </c>
      <c r="J717">
        <v>0.51</v>
      </c>
      <c r="K717">
        <v>11.3</v>
      </c>
      <c r="L717" t="s">
        <v>14</v>
      </c>
      <c r="M717">
        <v>5.6</v>
      </c>
      <c r="N717">
        <v>7.7</v>
      </c>
      <c r="O717">
        <v>5.6</v>
      </c>
      <c r="P717">
        <v>992</v>
      </c>
      <c r="Q717">
        <v>0</v>
      </c>
      <c r="R717">
        <v>0</v>
      </c>
      <c r="S717">
        <v>3.6999999999999998E-2</v>
      </c>
      <c r="T717">
        <v>0</v>
      </c>
      <c r="U717">
        <v>20.6</v>
      </c>
      <c r="V717">
        <v>44</v>
      </c>
      <c r="W717">
        <v>7.9</v>
      </c>
      <c r="X717">
        <v>19.5</v>
      </c>
      <c r="Y717">
        <v>8.35</v>
      </c>
      <c r="Z717">
        <v>7.2700000000000001E-2</v>
      </c>
      <c r="AA717">
        <v>117</v>
      </c>
      <c r="AB717">
        <v>1</v>
      </c>
      <c r="AC717">
        <v>100</v>
      </c>
      <c r="AD717">
        <v>5</v>
      </c>
      <c r="AE717" s="7">
        <f t="shared" si="123"/>
        <v>23</v>
      </c>
      <c r="AF717" s="7">
        <f t="shared" si="124"/>
        <v>4</v>
      </c>
      <c r="AG717" s="7">
        <f t="shared" si="125"/>
        <v>2024</v>
      </c>
      <c r="AH717" s="8">
        <f t="shared" si="126"/>
        <v>11</v>
      </c>
      <c r="AI717" s="8">
        <f t="shared" si="127"/>
        <v>30</v>
      </c>
      <c r="AJ717" s="9">
        <f t="shared" si="128"/>
        <v>1130</v>
      </c>
      <c r="AK717" s="23">
        <f t="shared" si="129"/>
        <v>11</v>
      </c>
      <c r="AL717" s="8">
        <f t="shared" si="130"/>
        <v>11</v>
      </c>
      <c r="AM717" s="8">
        <f t="shared" si="121"/>
        <v>23</v>
      </c>
      <c r="AN717" s="10">
        <f t="shared" si="122"/>
        <v>45405</v>
      </c>
      <c r="AO717" s="10">
        <f t="shared" si="131"/>
        <v>45406</v>
      </c>
    </row>
    <row r="718" spans="1:41" x14ac:dyDescent="0.35">
      <c r="A718" s="1">
        <v>45405</v>
      </c>
      <c r="B718" s="2">
        <v>0.4826388888888889</v>
      </c>
      <c r="C718">
        <v>7.6</v>
      </c>
      <c r="D718">
        <v>7.7</v>
      </c>
      <c r="E718">
        <v>7.6</v>
      </c>
      <c r="F718">
        <v>90</v>
      </c>
      <c r="G718">
        <v>6.1</v>
      </c>
      <c r="H718">
        <v>6.1</v>
      </c>
      <c r="I718" t="s">
        <v>14</v>
      </c>
      <c r="J718">
        <v>0.51</v>
      </c>
      <c r="K718">
        <v>11.3</v>
      </c>
      <c r="L718" t="s">
        <v>16</v>
      </c>
      <c r="M718">
        <v>5.6</v>
      </c>
      <c r="N718">
        <v>7.7</v>
      </c>
      <c r="O718">
        <v>5.6</v>
      </c>
      <c r="P718">
        <v>992</v>
      </c>
      <c r="Q718">
        <v>0</v>
      </c>
      <c r="R718">
        <v>0</v>
      </c>
      <c r="S718">
        <v>3.6999999999999998E-2</v>
      </c>
      <c r="T718">
        <v>0</v>
      </c>
      <c r="U718">
        <v>20.6</v>
      </c>
      <c r="V718">
        <v>44</v>
      </c>
      <c r="W718">
        <v>7.9</v>
      </c>
      <c r="X718">
        <v>19.5</v>
      </c>
      <c r="Y718">
        <v>8.35</v>
      </c>
      <c r="Z718">
        <v>7.2700000000000001E-2</v>
      </c>
      <c r="AA718">
        <v>117</v>
      </c>
      <c r="AB718">
        <v>1</v>
      </c>
      <c r="AC718">
        <v>100</v>
      </c>
      <c r="AD718">
        <v>5</v>
      </c>
      <c r="AE718" s="7">
        <f t="shared" si="123"/>
        <v>23</v>
      </c>
      <c r="AF718" s="7">
        <f t="shared" si="124"/>
        <v>4</v>
      </c>
      <c r="AG718" s="7">
        <f t="shared" si="125"/>
        <v>2024</v>
      </c>
      <c r="AH718" s="8">
        <f t="shared" si="126"/>
        <v>11</v>
      </c>
      <c r="AI718" s="8">
        <f t="shared" si="127"/>
        <v>35</v>
      </c>
      <c r="AJ718" s="9">
        <f t="shared" si="128"/>
        <v>1135</v>
      </c>
      <c r="AK718" s="23">
        <f t="shared" si="129"/>
        <v>11</v>
      </c>
      <c r="AL718" s="8">
        <f t="shared" si="130"/>
        <v>11</v>
      </c>
      <c r="AM718" s="8">
        <f t="shared" si="121"/>
        <v>23</v>
      </c>
      <c r="AN718" s="10">
        <f t="shared" si="122"/>
        <v>45405</v>
      </c>
      <c r="AO718" s="10">
        <f t="shared" si="131"/>
        <v>45406</v>
      </c>
    </row>
    <row r="719" spans="1:41" x14ac:dyDescent="0.35">
      <c r="A719" s="1">
        <v>45405</v>
      </c>
      <c r="B719" s="2">
        <v>0.4861111111111111</v>
      </c>
      <c r="C719">
        <v>7.5</v>
      </c>
      <c r="D719">
        <v>7.6</v>
      </c>
      <c r="E719">
        <v>7.5</v>
      </c>
      <c r="F719">
        <v>90</v>
      </c>
      <c r="G719">
        <v>6</v>
      </c>
      <c r="H719">
        <v>6.1</v>
      </c>
      <c r="I719" t="s">
        <v>14</v>
      </c>
      <c r="J719">
        <v>0.51</v>
      </c>
      <c r="K719">
        <v>13</v>
      </c>
      <c r="L719" t="s">
        <v>14</v>
      </c>
      <c r="M719">
        <v>5.4</v>
      </c>
      <c r="N719">
        <v>7.6</v>
      </c>
      <c r="O719">
        <v>5.5</v>
      </c>
      <c r="P719">
        <v>991.9</v>
      </c>
      <c r="Q719">
        <v>0</v>
      </c>
      <c r="R719">
        <v>0</v>
      </c>
      <c r="S719">
        <v>3.7999999999999999E-2</v>
      </c>
      <c r="T719">
        <v>0</v>
      </c>
      <c r="U719">
        <v>20.6</v>
      </c>
      <c r="V719">
        <v>44</v>
      </c>
      <c r="W719">
        <v>7.9</v>
      </c>
      <c r="X719">
        <v>19.5</v>
      </c>
      <c r="Y719">
        <v>8.35</v>
      </c>
      <c r="Z719">
        <v>7.2700000000000001E-2</v>
      </c>
      <c r="AA719">
        <v>117</v>
      </c>
      <c r="AB719">
        <v>1</v>
      </c>
      <c r="AC719">
        <v>100</v>
      </c>
      <c r="AD719">
        <v>5</v>
      </c>
      <c r="AE719" s="7">
        <f t="shared" si="123"/>
        <v>23</v>
      </c>
      <c r="AF719" s="7">
        <f t="shared" si="124"/>
        <v>4</v>
      </c>
      <c r="AG719" s="7">
        <f t="shared" si="125"/>
        <v>2024</v>
      </c>
      <c r="AH719" s="8">
        <f t="shared" si="126"/>
        <v>11</v>
      </c>
      <c r="AI719" s="8">
        <f t="shared" si="127"/>
        <v>40</v>
      </c>
      <c r="AJ719" s="9">
        <f t="shared" si="128"/>
        <v>1140</v>
      </c>
      <c r="AK719" s="23">
        <f t="shared" si="129"/>
        <v>11</v>
      </c>
      <c r="AL719" s="8">
        <f t="shared" si="130"/>
        <v>11</v>
      </c>
      <c r="AM719" s="8">
        <f t="shared" si="121"/>
        <v>23</v>
      </c>
      <c r="AN719" s="10">
        <f t="shared" si="122"/>
        <v>45405</v>
      </c>
      <c r="AO719" s="10">
        <f t="shared" si="131"/>
        <v>45406</v>
      </c>
    </row>
    <row r="720" spans="1:41" x14ac:dyDescent="0.35">
      <c r="A720" s="1">
        <v>45405</v>
      </c>
      <c r="B720" s="2">
        <v>0.48958333333333331</v>
      </c>
      <c r="C720">
        <v>7.5</v>
      </c>
      <c r="D720">
        <v>7.5</v>
      </c>
      <c r="E720">
        <v>7.5</v>
      </c>
      <c r="F720">
        <v>90</v>
      </c>
      <c r="G720">
        <v>6</v>
      </c>
      <c r="H720">
        <v>5.2</v>
      </c>
      <c r="I720" t="s">
        <v>16</v>
      </c>
      <c r="J720">
        <v>0.43</v>
      </c>
      <c r="K720">
        <v>10.4</v>
      </c>
      <c r="L720" t="s">
        <v>16</v>
      </c>
      <c r="M720">
        <v>5.7</v>
      </c>
      <c r="N720">
        <v>7.6</v>
      </c>
      <c r="O720">
        <v>5.8</v>
      </c>
      <c r="P720">
        <v>991.9</v>
      </c>
      <c r="Q720">
        <v>0</v>
      </c>
      <c r="R720">
        <v>0</v>
      </c>
      <c r="S720">
        <v>3.7999999999999999E-2</v>
      </c>
      <c r="T720">
        <v>0</v>
      </c>
      <c r="U720">
        <v>20.6</v>
      </c>
      <c r="V720">
        <v>44</v>
      </c>
      <c r="W720">
        <v>7.9</v>
      </c>
      <c r="X720">
        <v>19.5</v>
      </c>
      <c r="Y720">
        <v>8.35</v>
      </c>
      <c r="Z720">
        <v>7.2700000000000001E-2</v>
      </c>
      <c r="AA720">
        <v>117</v>
      </c>
      <c r="AB720">
        <v>1</v>
      </c>
      <c r="AC720">
        <v>100</v>
      </c>
      <c r="AD720">
        <v>5</v>
      </c>
      <c r="AE720" s="7">
        <f t="shared" si="123"/>
        <v>23</v>
      </c>
      <c r="AF720" s="7">
        <f t="shared" si="124"/>
        <v>4</v>
      </c>
      <c r="AG720" s="7">
        <f t="shared" si="125"/>
        <v>2024</v>
      </c>
      <c r="AH720" s="8">
        <f t="shared" si="126"/>
        <v>11</v>
      </c>
      <c r="AI720" s="8">
        <f t="shared" si="127"/>
        <v>45</v>
      </c>
      <c r="AJ720" s="9">
        <f t="shared" si="128"/>
        <v>1145</v>
      </c>
      <c r="AK720" s="23">
        <f t="shared" si="129"/>
        <v>11</v>
      </c>
      <c r="AL720" s="8">
        <f t="shared" si="130"/>
        <v>11</v>
      </c>
      <c r="AM720" s="8">
        <f t="shared" si="121"/>
        <v>23</v>
      </c>
      <c r="AN720" s="10">
        <f t="shared" si="122"/>
        <v>45405</v>
      </c>
      <c r="AO720" s="10">
        <f t="shared" si="131"/>
        <v>45406</v>
      </c>
    </row>
    <row r="721" spans="1:41" x14ac:dyDescent="0.35">
      <c r="A721" s="1">
        <v>45405</v>
      </c>
      <c r="B721" s="2">
        <v>0.49305555555555558</v>
      </c>
      <c r="C721">
        <v>7.4</v>
      </c>
      <c r="D721">
        <v>7.5</v>
      </c>
      <c r="E721">
        <v>7.4</v>
      </c>
      <c r="F721">
        <v>89</v>
      </c>
      <c r="G721">
        <v>5.7</v>
      </c>
      <c r="H721">
        <v>6.1</v>
      </c>
      <c r="I721" t="s">
        <v>13</v>
      </c>
      <c r="J721">
        <v>0.51</v>
      </c>
      <c r="K721">
        <v>13</v>
      </c>
      <c r="L721" t="s">
        <v>16</v>
      </c>
      <c r="M721">
        <v>5.4</v>
      </c>
      <c r="N721">
        <v>7.5</v>
      </c>
      <c r="O721">
        <v>5.4</v>
      </c>
      <c r="P721">
        <v>991.8</v>
      </c>
      <c r="Q721">
        <v>0</v>
      </c>
      <c r="R721">
        <v>0</v>
      </c>
      <c r="S721">
        <v>3.7999999999999999E-2</v>
      </c>
      <c r="T721">
        <v>0</v>
      </c>
      <c r="U721">
        <v>20.6</v>
      </c>
      <c r="V721">
        <v>44</v>
      </c>
      <c r="W721">
        <v>7.9</v>
      </c>
      <c r="X721">
        <v>19.5</v>
      </c>
      <c r="Y721">
        <v>8.35</v>
      </c>
      <c r="Z721">
        <v>7.2700000000000001E-2</v>
      </c>
      <c r="AA721">
        <v>117</v>
      </c>
      <c r="AB721">
        <v>1</v>
      </c>
      <c r="AC721">
        <v>100</v>
      </c>
      <c r="AD721">
        <v>5</v>
      </c>
      <c r="AE721" s="7">
        <f t="shared" si="123"/>
        <v>23</v>
      </c>
      <c r="AF721" s="7">
        <f t="shared" si="124"/>
        <v>4</v>
      </c>
      <c r="AG721" s="7">
        <f t="shared" si="125"/>
        <v>2024</v>
      </c>
      <c r="AH721" s="8">
        <f t="shared" si="126"/>
        <v>11</v>
      </c>
      <c r="AI721" s="8">
        <f t="shared" si="127"/>
        <v>50</v>
      </c>
      <c r="AJ721" s="9">
        <f t="shared" si="128"/>
        <v>1150</v>
      </c>
      <c r="AK721" s="23">
        <f t="shared" si="129"/>
        <v>11</v>
      </c>
      <c r="AL721" s="8">
        <f t="shared" si="130"/>
        <v>11</v>
      </c>
      <c r="AM721" s="8">
        <f t="shared" si="121"/>
        <v>23</v>
      </c>
      <c r="AN721" s="10">
        <f t="shared" si="122"/>
        <v>45405</v>
      </c>
      <c r="AO721" s="10">
        <f t="shared" si="131"/>
        <v>45406</v>
      </c>
    </row>
    <row r="722" spans="1:41" x14ac:dyDescent="0.35">
      <c r="A722" s="1">
        <v>45405</v>
      </c>
      <c r="B722" s="2">
        <v>0.49652777777777773</v>
      </c>
      <c r="C722">
        <v>7.5</v>
      </c>
      <c r="D722">
        <v>7.5</v>
      </c>
      <c r="E722">
        <v>7.4</v>
      </c>
      <c r="F722">
        <v>90</v>
      </c>
      <c r="G722">
        <v>6</v>
      </c>
      <c r="H722">
        <v>6.1</v>
      </c>
      <c r="I722" t="s">
        <v>14</v>
      </c>
      <c r="J722">
        <v>0.51</v>
      </c>
      <c r="K722">
        <v>13</v>
      </c>
      <c r="L722" t="s">
        <v>14</v>
      </c>
      <c r="M722">
        <v>5.4</v>
      </c>
      <c r="N722">
        <v>7.6</v>
      </c>
      <c r="O722">
        <v>5.5</v>
      </c>
      <c r="P722">
        <v>991.8</v>
      </c>
      <c r="Q722">
        <v>0.2</v>
      </c>
      <c r="R722">
        <v>0</v>
      </c>
      <c r="S722">
        <v>3.7999999999999999E-2</v>
      </c>
      <c r="T722">
        <v>0</v>
      </c>
      <c r="U722">
        <v>20.6</v>
      </c>
      <c r="V722">
        <v>44</v>
      </c>
      <c r="W722">
        <v>7.9</v>
      </c>
      <c r="X722">
        <v>19.5</v>
      </c>
      <c r="Y722">
        <v>8.35</v>
      </c>
      <c r="Z722">
        <v>7.2700000000000001E-2</v>
      </c>
      <c r="AA722">
        <v>117</v>
      </c>
      <c r="AB722">
        <v>1</v>
      </c>
      <c r="AC722">
        <v>100</v>
      </c>
      <c r="AD722">
        <v>5</v>
      </c>
      <c r="AE722" s="7">
        <f t="shared" si="123"/>
        <v>23</v>
      </c>
      <c r="AF722" s="7">
        <f t="shared" si="124"/>
        <v>4</v>
      </c>
      <c r="AG722" s="7">
        <f t="shared" si="125"/>
        <v>2024</v>
      </c>
      <c r="AH722" s="8">
        <f t="shared" si="126"/>
        <v>11</v>
      </c>
      <c r="AI722" s="8">
        <f t="shared" si="127"/>
        <v>55</v>
      </c>
      <c r="AJ722" s="9">
        <f t="shared" si="128"/>
        <v>1155</v>
      </c>
      <c r="AK722" s="23">
        <f t="shared" si="129"/>
        <v>11</v>
      </c>
      <c r="AL722" s="8">
        <f t="shared" si="130"/>
        <v>11</v>
      </c>
      <c r="AM722" s="8">
        <f t="shared" si="121"/>
        <v>23</v>
      </c>
      <c r="AN722" s="10">
        <f t="shared" si="122"/>
        <v>45405</v>
      </c>
      <c r="AO722" s="10">
        <f t="shared" si="131"/>
        <v>45406</v>
      </c>
    </row>
    <row r="723" spans="1:41" x14ac:dyDescent="0.35">
      <c r="A723" s="1">
        <v>45405</v>
      </c>
      <c r="B723" s="2">
        <v>0.5</v>
      </c>
      <c r="C723">
        <v>7.4</v>
      </c>
      <c r="D723">
        <v>7.5</v>
      </c>
      <c r="E723">
        <v>7.4</v>
      </c>
      <c r="F723">
        <v>89</v>
      </c>
      <c r="G723">
        <v>5.7</v>
      </c>
      <c r="H723">
        <v>7</v>
      </c>
      <c r="I723" t="s">
        <v>14</v>
      </c>
      <c r="J723">
        <v>0.57999999999999996</v>
      </c>
      <c r="K723">
        <v>13</v>
      </c>
      <c r="L723" t="s">
        <v>14</v>
      </c>
      <c r="M723">
        <v>5</v>
      </c>
      <c r="N723">
        <v>7.4</v>
      </c>
      <c r="O723">
        <v>5.0999999999999996</v>
      </c>
      <c r="P723">
        <v>991.8</v>
      </c>
      <c r="Q723">
        <v>0</v>
      </c>
      <c r="R723">
        <v>0</v>
      </c>
      <c r="S723">
        <v>3.7999999999999999E-2</v>
      </c>
      <c r="T723">
        <v>0</v>
      </c>
      <c r="U723">
        <v>20.6</v>
      </c>
      <c r="V723">
        <v>44</v>
      </c>
      <c r="W723">
        <v>7.9</v>
      </c>
      <c r="X723">
        <v>19.5</v>
      </c>
      <c r="Y723">
        <v>8.35</v>
      </c>
      <c r="Z723">
        <v>7.2700000000000001E-2</v>
      </c>
      <c r="AA723">
        <v>117</v>
      </c>
      <c r="AB723">
        <v>1</v>
      </c>
      <c r="AC723">
        <v>100</v>
      </c>
      <c r="AD723">
        <v>5</v>
      </c>
      <c r="AE723" s="7">
        <f t="shared" si="123"/>
        <v>23</v>
      </c>
      <c r="AF723" s="7">
        <f t="shared" si="124"/>
        <v>4</v>
      </c>
      <c r="AG723" s="7">
        <f t="shared" si="125"/>
        <v>2024</v>
      </c>
      <c r="AH723" s="8">
        <f t="shared" si="126"/>
        <v>12</v>
      </c>
      <c r="AI723" s="8">
        <f t="shared" si="127"/>
        <v>0</v>
      </c>
      <c r="AJ723" s="9">
        <f t="shared" si="128"/>
        <v>1200</v>
      </c>
      <c r="AK723" s="23">
        <f t="shared" si="129"/>
        <v>11</v>
      </c>
      <c r="AL723" s="8">
        <f t="shared" si="130"/>
        <v>11</v>
      </c>
      <c r="AM723" s="8">
        <f t="shared" si="121"/>
        <v>23</v>
      </c>
      <c r="AN723" s="10">
        <f t="shared" si="122"/>
        <v>45405</v>
      </c>
      <c r="AO723" s="10">
        <f t="shared" si="131"/>
        <v>45406</v>
      </c>
    </row>
    <row r="724" spans="1:41" x14ac:dyDescent="0.35">
      <c r="A724" s="1">
        <v>45405</v>
      </c>
      <c r="B724" s="2">
        <v>0.50347222222222221</v>
      </c>
      <c r="C724">
        <v>7.3</v>
      </c>
      <c r="D724">
        <v>7.4</v>
      </c>
      <c r="E724">
        <v>7.3</v>
      </c>
      <c r="F724">
        <v>89</v>
      </c>
      <c r="G724">
        <v>5.6</v>
      </c>
      <c r="H724">
        <v>6.1</v>
      </c>
      <c r="I724" t="s">
        <v>14</v>
      </c>
      <c r="J724">
        <v>0.51</v>
      </c>
      <c r="K724">
        <v>14.8</v>
      </c>
      <c r="L724" t="s">
        <v>16</v>
      </c>
      <c r="M724">
        <v>5.2</v>
      </c>
      <c r="N724">
        <v>7.4</v>
      </c>
      <c r="O724">
        <v>5.3</v>
      </c>
      <c r="P724">
        <v>991.7</v>
      </c>
      <c r="Q724">
        <v>0</v>
      </c>
      <c r="R724">
        <v>0</v>
      </c>
      <c r="S724">
        <v>3.7999999999999999E-2</v>
      </c>
      <c r="T724">
        <v>0</v>
      </c>
      <c r="U724">
        <v>20.5</v>
      </c>
      <c r="V724">
        <v>44</v>
      </c>
      <c r="W724">
        <v>7.8</v>
      </c>
      <c r="X724">
        <v>19.399999999999999</v>
      </c>
      <c r="Y724">
        <v>8.35</v>
      </c>
      <c r="Z724">
        <v>7.2700000000000001E-2</v>
      </c>
      <c r="AA724">
        <v>117</v>
      </c>
      <c r="AB724">
        <v>1</v>
      </c>
      <c r="AC724">
        <v>100</v>
      </c>
      <c r="AD724">
        <v>5</v>
      </c>
      <c r="AE724" s="7">
        <f t="shared" si="123"/>
        <v>23</v>
      </c>
      <c r="AF724" s="7">
        <f t="shared" si="124"/>
        <v>4</v>
      </c>
      <c r="AG724" s="7">
        <f t="shared" si="125"/>
        <v>2024</v>
      </c>
      <c r="AH724" s="8">
        <f t="shared" si="126"/>
        <v>12</v>
      </c>
      <c r="AI724" s="8">
        <f t="shared" si="127"/>
        <v>5</v>
      </c>
      <c r="AJ724" s="9">
        <f t="shared" si="128"/>
        <v>1205</v>
      </c>
      <c r="AK724" s="23">
        <f t="shared" si="129"/>
        <v>12</v>
      </c>
      <c r="AL724" s="8">
        <f t="shared" si="130"/>
        <v>12</v>
      </c>
      <c r="AM724" s="8">
        <f t="shared" si="121"/>
        <v>23</v>
      </c>
      <c r="AN724" s="10">
        <f t="shared" si="122"/>
        <v>45405</v>
      </c>
      <c r="AO724" s="10">
        <f t="shared" si="131"/>
        <v>45406</v>
      </c>
    </row>
    <row r="725" spans="1:41" x14ac:dyDescent="0.35">
      <c r="A725" s="1">
        <v>45405</v>
      </c>
      <c r="B725" s="2">
        <v>0.50694444444444442</v>
      </c>
      <c r="C725">
        <v>7.2</v>
      </c>
      <c r="D725">
        <v>7.3</v>
      </c>
      <c r="E725">
        <v>7.2</v>
      </c>
      <c r="F725">
        <v>90</v>
      </c>
      <c r="G725">
        <v>5.7</v>
      </c>
      <c r="H725">
        <v>5.2</v>
      </c>
      <c r="I725" t="s">
        <v>14</v>
      </c>
      <c r="J725">
        <v>0.43</v>
      </c>
      <c r="K725">
        <v>9.6</v>
      </c>
      <c r="L725" t="s">
        <v>16</v>
      </c>
      <c r="M725">
        <v>5.4</v>
      </c>
      <c r="N725">
        <v>7.3</v>
      </c>
      <c r="O725">
        <v>5.4</v>
      </c>
      <c r="P725">
        <v>991.6</v>
      </c>
      <c r="Q725">
        <v>0</v>
      </c>
      <c r="R725">
        <v>0</v>
      </c>
      <c r="S725">
        <v>3.9E-2</v>
      </c>
      <c r="T725">
        <v>0</v>
      </c>
      <c r="U725">
        <v>20.5</v>
      </c>
      <c r="V725">
        <v>44</v>
      </c>
      <c r="W725">
        <v>7.8</v>
      </c>
      <c r="X725">
        <v>19.399999999999999</v>
      </c>
      <c r="Y725">
        <v>8.35</v>
      </c>
      <c r="Z725">
        <v>7.2700000000000001E-2</v>
      </c>
      <c r="AA725">
        <v>117</v>
      </c>
      <c r="AB725">
        <v>1</v>
      </c>
      <c r="AC725">
        <v>100</v>
      </c>
      <c r="AD725">
        <v>5</v>
      </c>
      <c r="AE725" s="7">
        <f t="shared" si="123"/>
        <v>23</v>
      </c>
      <c r="AF725" s="7">
        <f t="shared" si="124"/>
        <v>4</v>
      </c>
      <c r="AG725" s="7">
        <f t="shared" si="125"/>
        <v>2024</v>
      </c>
      <c r="AH725" s="8">
        <f t="shared" si="126"/>
        <v>12</v>
      </c>
      <c r="AI725" s="8">
        <f t="shared" si="127"/>
        <v>10</v>
      </c>
      <c r="AJ725" s="9">
        <f t="shared" si="128"/>
        <v>1210</v>
      </c>
      <c r="AK725" s="23">
        <f t="shared" si="129"/>
        <v>12</v>
      </c>
      <c r="AL725" s="8">
        <f t="shared" si="130"/>
        <v>12</v>
      </c>
      <c r="AM725" s="8">
        <f t="shared" si="121"/>
        <v>23</v>
      </c>
      <c r="AN725" s="10">
        <f t="shared" si="122"/>
        <v>45405</v>
      </c>
      <c r="AO725" s="10">
        <f t="shared" si="131"/>
        <v>45406</v>
      </c>
    </row>
    <row r="726" spans="1:41" x14ac:dyDescent="0.35">
      <c r="A726" s="1">
        <v>45405</v>
      </c>
      <c r="B726" s="2">
        <v>0.51041666666666663</v>
      </c>
      <c r="C726">
        <v>7.2</v>
      </c>
      <c r="D726">
        <v>7.2</v>
      </c>
      <c r="E726">
        <v>7.2</v>
      </c>
      <c r="F726">
        <v>90</v>
      </c>
      <c r="G726">
        <v>5.6</v>
      </c>
      <c r="H726">
        <v>6.1</v>
      </c>
      <c r="I726" t="s">
        <v>14</v>
      </c>
      <c r="J726">
        <v>0.51</v>
      </c>
      <c r="K726">
        <v>10.4</v>
      </c>
      <c r="L726" t="s">
        <v>14</v>
      </c>
      <c r="M726">
        <v>5.0999999999999996</v>
      </c>
      <c r="N726">
        <v>7.2</v>
      </c>
      <c r="O726">
        <v>5.0999999999999996</v>
      </c>
      <c r="P726">
        <v>991.7</v>
      </c>
      <c r="Q726">
        <v>0.2</v>
      </c>
      <c r="R726">
        <v>0</v>
      </c>
      <c r="S726">
        <v>3.9E-2</v>
      </c>
      <c r="T726">
        <v>0</v>
      </c>
      <c r="U726">
        <v>20.5</v>
      </c>
      <c r="V726">
        <v>44</v>
      </c>
      <c r="W726">
        <v>7.8</v>
      </c>
      <c r="X726">
        <v>19.399999999999999</v>
      </c>
      <c r="Y726">
        <v>8.35</v>
      </c>
      <c r="Z726">
        <v>7.2700000000000001E-2</v>
      </c>
      <c r="AA726">
        <v>117</v>
      </c>
      <c r="AB726">
        <v>1</v>
      </c>
      <c r="AC726">
        <v>100</v>
      </c>
      <c r="AD726">
        <v>5</v>
      </c>
      <c r="AE726" s="7">
        <f t="shared" si="123"/>
        <v>23</v>
      </c>
      <c r="AF726" s="7">
        <f t="shared" si="124"/>
        <v>4</v>
      </c>
      <c r="AG726" s="7">
        <f t="shared" si="125"/>
        <v>2024</v>
      </c>
      <c r="AH726" s="8">
        <f t="shared" si="126"/>
        <v>12</v>
      </c>
      <c r="AI726" s="8">
        <f t="shared" si="127"/>
        <v>15</v>
      </c>
      <c r="AJ726" s="9">
        <f t="shared" si="128"/>
        <v>1215</v>
      </c>
      <c r="AK726" s="23">
        <f t="shared" si="129"/>
        <v>12</v>
      </c>
      <c r="AL726" s="8">
        <f t="shared" si="130"/>
        <v>12</v>
      </c>
      <c r="AM726" s="8">
        <f t="shared" si="121"/>
        <v>23</v>
      </c>
      <c r="AN726" s="10">
        <f t="shared" si="122"/>
        <v>45405</v>
      </c>
      <c r="AO726" s="10">
        <f t="shared" si="131"/>
        <v>45406</v>
      </c>
    </row>
    <row r="727" spans="1:41" x14ac:dyDescent="0.35">
      <c r="A727" s="1">
        <v>45405</v>
      </c>
      <c r="B727" s="2">
        <v>0.51388888888888895</v>
      </c>
      <c r="C727">
        <v>7.2</v>
      </c>
      <c r="D727">
        <v>7.2</v>
      </c>
      <c r="E727">
        <v>7.1</v>
      </c>
      <c r="F727">
        <v>91</v>
      </c>
      <c r="G727">
        <v>5.8</v>
      </c>
      <c r="H727">
        <v>5.2</v>
      </c>
      <c r="I727" t="s">
        <v>14</v>
      </c>
      <c r="J727">
        <v>0.43</v>
      </c>
      <c r="K727">
        <v>13</v>
      </c>
      <c r="L727" t="s">
        <v>14</v>
      </c>
      <c r="M727">
        <v>5.3</v>
      </c>
      <c r="N727">
        <v>7.2</v>
      </c>
      <c r="O727">
        <v>5.4</v>
      </c>
      <c r="P727">
        <v>991.6</v>
      </c>
      <c r="Q727">
        <v>0</v>
      </c>
      <c r="R727">
        <v>0</v>
      </c>
      <c r="S727">
        <v>3.9E-2</v>
      </c>
      <c r="T727">
        <v>0</v>
      </c>
      <c r="U727">
        <v>20.5</v>
      </c>
      <c r="V727">
        <v>44</v>
      </c>
      <c r="W727">
        <v>7.8</v>
      </c>
      <c r="X727">
        <v>19.399999999999999</v>
      </c>
      <c r="Y727">
        <v>8.35</v>
      </c>
      <c r="Z727">
        <v>7.2700000000000001E-2</v>
      </c>
      <c r="AA727">
        <v>117</v>
      </c>
      <c r="AB727">
        <v>1</v>
      </c>
      <c r="AC727">
        <v>100</v>
      </c>
      <c r="AD727">
        <v>5</v>
      </c>
      <c r="AE727" s="7">
        <f t="shared" si="123"/>
        <v>23</v>
      </c>
      <c r="AF727" s="7">
        <f t="shared" si="124"/>
        <v>4</v>
      </c>
      <c r="AG727" s="7">
        <f t="shared" si="125"/>
        <v>2024</v>
      </c>
      <c r="AH727" s="8">
        <f t="shared" si="126"/>
        <v>12</v>
      </c>
      <c r="AI727" s="8">
        <f t="shared" si="127"/>
        <v>20</v>
      </c>
      <c r="AJ727" s="9">
        <f t="shared" si="128"/>
        <v>1220</v>
      </c>
      <c r="AK727" s="23">
        <f t="shared" si="129"/>
        <v>12</v>
      </c>
      <c r="AL727" s="8">
        <f t="shared" si="130"/>
        <v>12</v>
      </c>
      <c r="AM727" s="8">
        <f t="shared" si="121"/>
        <v>23</v>
      </c>
      <c r="AN727" s="10">
        <f t="shared" si="122"/>
        <v>45405</v>
      </c>
      <c r="AO727" s="10">
        <f t="shared" si="131"/>
        <v>45406</v>
      </c>
    </row>
    <row r="728" spans="1:41" x14ac:dyDescent="0.35">
      <c r="A728" s="1">
        <v>45405</v>
      </c>
      <c r="B728" s="2">
        <v>0.51736111111111105</v>
      </c>
      <c r="C728">
        <v>7.2</v>
      </c>
      <c r="D728">
        <v>7.2</v>
      </c>
      <c r="E728">
        <v>7.1</v>
      </c>
      <c r="F728">
        <v>91</v>
      </c>
      <c r="G728">
        <v>5.8</v>
      </c>
      <c r="H728">
        <v>5.2</v>
      </c>
      <c r="I728" t="s">
        <v>14</v>
      </c>
      <c r="J728">
        <v>0.43</v>
      </c>
      <c r="K728">
        <v>13</v>
      </c>
      <c r="L728" t="s">
        <v>14</v>
      </c>
      <c r="M728">
        <v>5.3</v>
      </c>
      <c r="N728">
        <v>7.2</v>
      </c>
      <c r="O728">
        <v>5.4</v>
      </c>
      <c r="P728">
        <v>991.6</v>
      </c>
      <c r="Q728">
        <v>0</v>
      </c>
      <c r="R728">
        <v>0</v>
      </c>
      <c r="S728">
        <v>3.9E-2</v>
      </c>
      <c r="T728">
        <v>0</v>
      </c>
      <c r="U728">
        <v>20.5</v>
      </c>
      <c r="V728">
        <v>44</v>
      </c>
      <c r="W728">
        <v>7.8</v>
      </c>
      <c r="X728">
        <v>19.399999999999999</v>
      </c>
      <c r="Y728">
        <v>8.35</v>
      </c>
      <c r="Z728">
        <v>7.2700000000000001E-2</v>
      </c>
      <c r="AA728">
        <v>118</v>
      </c>
      <c r="AB728">
        <v>1</v>
      </c>
      <c r="AC728">
        <v>100</v>
      </c>
      <c r="AD728">
        <v>5</v>
      </c>
      <c r="AE728" s="7">
        <f t="shared" si="123"/>
        <v>23</v>
      </c>
      <c r="AF728" s="7">
        <f t="shared" si="124"/>
        <v>4</v>
      </c>
      <c r="AG728" s="7">
        <f t="shared" si="125"/>
        <v>2024</v>
      </c>
      <c r="AH728" s="8">
        <f t="shared" si="126"/>
        <v>12</v>
      </c>
      <c r="AI728" s="8">
        <f t="shared" si="127"/>
        <v>25</v>
      </c>
      <c r="AJ728" s="9">
        <f t="shared" si="128"/>
        <v>1225</v>
      </c>
      <c r="AK728" s="23">
        <f t="shared" si="129"/>
        <v>12</v>
      </c>
      <c r="AL728" s="8">
        <f t="shared" si="130"/>
        <v>12</v>
      </c>
      <c r="AM728" s="8">
        <f t="shared" si="121"/>
        <v>23</v>
      </c>
      <c r="AN728" s="10">
        <f t="shared" si="122"/>
        <v>45405</v>
      </c>
      <c r="AO728" s="10">
        <f t="shared" si="131"/>
        <v>45406</v>
      </c>
    </row>
    <row r="729" spans="1:41" x14ac:dyDescent="0.35">
      <c r="A729" s="1">
        <v>45405</v>
      </c>
      <c r="B729" s="2">
        <v>0.52083333333333337</v>
      </c>
      <c r="C729">
        <v>7.2</v>
      </c>
      <c r="D729">
        <v>7.2</v>
      </c>
      <c r="E729">
        <v>7.2</v>
      </c>
      <c r="F729">
        <v>90</v>
      </c>
      <c r="G729">
        <v>5.6</v>
      </c>
      <c r="H729">
        <v>5.2</v>
      </c>
      <c r="I729" t="s">
        <v>14</v>
      </c>
      <c r="J729">
        <v>0.43</v>
      </c>
      <c r="K729">
        <v>12.2</v>
      </c>
      <c r="L729" t="s">
        <v>16</v>
      </c>
      <c r="M729">
        <v>5.3</v>
      </c>
      <c r="N729">
        <v>7.2</v>
      </c>
      <c r="O729">
        <v>5.4</v>
      </c>
      <c r="P729">
        <v>991.5</v>
      </c>
      <c r="Q729">
        <v>0</v>
      </c>
      <c r="R729">
        <v>0</v>
      </c>
      <c r="S729">
        <v>3.9E-2</v>
      </c>
      <c r="T729">
        <v>0</v>
      </c>
      <c r="U729">
        <v>20.5</v>
      </c>
      <c r="V729">
        <v>44</v>
      </c>
      <c r="W729">
        <v>7.8</v>
      </c>
      <c r="X729">
        <v>19.399999999999999</v>
      </c>
      <c r="Y729">
        <v>8.35</v>
      </c>
      <c r="Z729">
        <v>7.2700000000000001E-2</v>
      </c>
      <c r="AA729">
        <v>117</v>
      </c>
      <c r="AB729">
        <v>1</v>
      </c>
      <c r="AC729">
        <v>100</v>
      </c>
      <c r="AD729">
        <v>5</v>
      </c>
      <c r="AE729" s="7">
        <f t="shared" si="123"/>
        <v>23</v>
      </c>
      <c r="AF729" s="7">
        <f t="shared" si="124"/>
        <v>4</v>
      </c>
      <c r="AG729" s="7">
        <f t="shared" si="125"/>
        <v>2024</v>
      </c>
      <c r="AH729" s="8">
        <f t="shared" si="126"/>
        <v>12</v>
      </c>
      <c r="AI729" s="8">
        <f t="shared" si="127"/>
        <v>30</v>
      </c>
      <c r="AJ729" s="9">
        <f t="shared" si="128"/>
        <v>1230</v>
      </c>
      <c r="AK729" s="23">
        <f t="shared" si="129"/>
        <v>12</v>
      </c>
      <c r="AL729" s="8">
        <f t="shared" si="130"/>
        <v>12</v>
      </c>
      <c r="AM729" s="8">
        <f t="shared" si="121"/>
        <v>23</v>
      </c>
      <c r="AN729" s="10">
        <f t="shared" si="122"/>
        <v>45405</v>
      </c>
      <c r="AO729" s="10">
        <f t="shared" si="131"/>
        <v>45406</v>
      </c>
    </row>
    <row r="730" spans="1:41" x14ac:dyDescent="0.35">
      <c r="A730" s="1">
        <v>45405</v>
      </c>
      <c r="B730" s="2">
        <v>0.52430555555555558</v>
      </c>
      <c r="C730">
        <v>7.2</v>
      </c>
      <c r="D730">
        <v>7.2</v>
      </c>
      <c r="E730">
        <v>7.2</v>
      </c>
      <c r="F730">
        <v>90</v>
      </c>
      <c r="G730">
        <v>5.7</v>
      </c>
      <c r="H730">
        <v>6.1</v>
      </c>
      <c r="I730" t="s">
        <v>16</v>
      </c>
      <c r="J730">
        <v>0.51</v>
      </c>
      <c r="K730">
        <v>13.9</v>
      </c>
      <c r="L730" t="s">
        <v>16</v>
      </c>
      <c r="M730">
        <v>5.0999999999999996</v>
      </c>
      <c r="N730">
        <v>7.3</v>
      </c>
      <c r="O730">
        <v>5.2</v>
      </c>
      <c r="P730">
        <v>991.4</v>
      </c>
      <c r="Q730">
        <v>0</v>
      </c>
      <c r="R730">
        <v>0</v>
      </c>
      <c r="S730">
        <v>3.9E-2</v>
      </c>
      <c r="T730">
        <v>0</v>
      </c>
      <c r="U730">
        <v>20.399999999999999</v>
      </c>
      <c r="V730">
        <v>44</v>
      </c>
      <c r="W730">
        <v>7.7</v>
      </c>
      <c r="X730">
        <v>19.3</v>
      </c>
      <c r="Y730">
        <v>8.35</v>
      </c>
      <c r="Z730">
        <v>7.2700000000000001E-2</v>
      </c>
      <c r="AA730">
        <v>117</v>
      </c>
      <c r="AB730">
        <v>1</v>
      </c>
      <c r="AC730">
        <v>100</v>
      </c>
      <c r="AD730">
        <v>5</v>
      </c>
      <c r="AE730" s="7">
        <f t="shared" si="123"/>
        <v>23</v>
      </c>
      <c r="AF730" s="7">
        <f t="shared" si="124"/>
        <v>4</v>
      </c>
      <c r="AG730" s="7">
        <f t="shared" si="125"/>
        <v>2024</v>
      </c>
      <c r="AH730" s="8">
        <f t="shared" si="126"/>
        <v>12</v>
      </c>
      <c r="AI730" s="8">
        <f t="shared" si="127"/>
        <v>35</v>
      </c>
      <c r="AJ730" s="9">
        <f t="shared" si="128"/>
        <v>1235</v>
      </c>
      <c r="AK730" s="23">
        <f t="shared" si="129"/>
        <v>12</v>
      </c>
      <c r="AL730" s="8">
        <f t="shared" si="130"/>
        <v>12</v>
      </c>
      <c r="AM730" s="8">
        <f t="shared" si="121"/>
        <v>23</v>
      </c>
      <c r="AN730" s="10">
        <f t="shared" si="122"/>
        <v>45405</v>
      </c>
      <c r="AO730" s="10">
        <f t="shared" si="131"/>
        <v>45406</v>
      </c>
    </row>
    <row r="731" spans="1:41" x14ac:dyDescent="0.35">
      <c r="A731" s="1">
        <v>45405</v>
      </c>
      <c r="B731" s="2">
        <v>0.52777777777777779</v>
      </c>
      <c r="C731">
        <v>7.2</v>
      </c>
      <c r="D731">
        <v>7.2</v>
      </c>
      <c r="E731">
        <v>7.2</v>
      </c>
      <c r="F731">
        <v>90</v>
      </c>
      <c r="G731">
        <v>5.6</v>
      </c>
      <c r="H731">
        <v>7</v>
      </c>
      <c r="I731" t="s">
        <v>16</v>
      </c>
      <c r="J731">
        <v>0.57999999999999996</v>
      </c>
      <c r="K731">
        <v>13.9</v>
      </c>
      <c r="L731" t="s">
        <v>14</v>
      </c>
      <c r="M731">
        <v>4.7</v>
      </c>
      <c r="N731">
        <v>7.2</v>
      </c>
      <c r="O731">
        <v>4.8</v>
      </c>
      <c r="P731">
        <v>991.4</v>
      </c>
      <c r="Q731">
        <v>0</v>
      </c>
      <c r="R731">
        <v>0</v>
      </c>
      <c r="S731">
        <v>3.9E-2</v>
      </c>
      <c r="T731">
        <v>0</v>
      </c>
      <c r="U731">
        <v>20.399999999999999</v>
      </c>
      <c r="V731">
        <v>44</v>
      </c>
      <c r="W731">
        <v>7.7</v>
      </c>
      <c r="X731">
        <v>19.3</v>
      </c>
      <c r="Y731">
        <v>8.35</v>
      </c>
      <c r="Z731">
        <v>7.2700000000000001E-2</v>
      </c>
      <c r="AA731">
        <v>117</v>
      </c>
      <c r="AB731">
        <v>1</v>
      </c>
      <c r="AC731">
        <v>100</v>
      </c>
      <c r="AD731">
        <v>5</v>
      </c>
      <c r="AE731" s="7">
        <f t="shared" si="123"/>
        <v>23</v>
      </c>
      <c r="AF731" s="7">
        <f t="shared" si="124"/>
        <v>4</v>
      </c>
      <c r="AG731" s="7">
        <f t="shared" si="125"/>
        <v>2024</v>
      </c>
      <c r="AH731" s="8">
        <f t="shared" si="126"/>
        <v>12</v>
      </c>
      <c r="AI731" s="8">
        <f t="shared" si="127"/>
        <v>40</v>
      </c>
      <c r="AJ731" s="9">
        <f t="shared" si="128"/>
        <v>1240</v>
      </c>
      <c r="AK731" s="23">
        <f t="shared" si="129"/>
        <v>12</v>
      </c>
      <c r="AL731" s="8">
        <f t="shared" si="130"/>
        <v>12</v>
      </c>
      <c r="AM731" s="8">
        <f t="shared" si="121"/>
        <v>23</v>
      </c>
      <c r="AN731" s="10">
        <f t="shared" si="122"/>
        <v>45405</v>
      </c>
      <c r="AO731" s="10">
        <f t="shared" si="131"/>
        <v>45406</v>
      </c>
    </row>
    <row r="732" spans="1:41" x14ac:dyDescent="0.35">
      <c r="A732" s="1">
        <v>45405</v>
      </c>
      <c r="B732" s="2">
        <v>0.53125</v>
      </c>
      <c r="C732">
        <v>7.2</v>
      </c>
      <c r="D732">
        <v>7.2</v>
      </c>
      <c r="E732">
        <v>7.2</v>
      </c>
      <c r="F732">
        <v>90</v>
      </c>
      <c r="G732">
        <v>5.7</v>
      </c>
      <c r="H732">
        <v>6.1</v>
      </c>
      <c r="I732" t="s">
        <v>16</v>
      </c>
      <c r="J732">
        <v>0.51</v>
      </c>
      <c r="K732">
        <v>12.2</v>
      </c>
      <c r="L732" t="s">
        <v>16</v>
      </c>
      <c r="M732">
        <v>5.0999999999999996</v>
      </c>
      <c r="N732">
        <v>7.3</v>
      </c>
      <c r="O732">
        <v>5.2</v>
      </c>
      <c r="P732">
        <v>991.4</v>
      </c>
      <c r="Q732">
        <v>0</v>
      </c>
      <c r="R732">
        <v>0</v>
      </c>
      <c r="S732">
        <v>3.9E-2</v>
      </c>
      <c r="T732">
        <v>0</v>
      </c>
      <c r="U732">
        <v>20.3</v>
      </c>
      <c r="V732">
        <v>44</v>
      </c>
      <c r="W732">
        <v>7.7</v>
      </c>
      <c r="X732">
        <v>19.2</v>
      </c>
      <c r="Y732">
        <v>8.35</v>
      </c>
      <c r="Z732">
        <v>7.2700000000000001E-2</v>
      </c>
      <c r="AA732">
        <v>117</v>
      </c>
      <c r="AB732">
        <v>1</v>
      </c>
      <c r="AC732">
        <v>100</v>
      </c>
      <c r="AD732">
        <v>5</v>
      </c>
      <c r="AE732" s="7">
        <f t="shared" si="123"/>
        <v>23</v>
      </c>
      <c r="AF732" s="7">
        <f t="shared" si="124"/>
        <v>4</v>
      </c>
      <c r="AG732" s="7">
        <f t="shared" si="125"/>
        <v>2024</v>
      </c>
      <c r="AH732" s="8">
        <f t="shared" si="126"/>
        <v>12</v>
      </c>
      <c r="AI732" s="8">
        <f t="shared" si="127"/>
        <v>45</v>
      </c>
      <c r="AJ732" s="9">
        <f t="shared" si="128"/>
        <v>1245</v>
      </c>
      <c r="AK732" s="23">
        <f t="shared" si="129"/>
        <v>12</v>
      </c>
      <c r="AL732" s="8">
        <f t="shared" si="130"/>
        <v>12</v>
      </c>
      <c r="AM732" s="8">
        <f t="shared" si="121"/>
        <v>23</v>
      </c>
      <c r="AN732" s="10">
        <f t="shared" si="122"/>
        <v>45405</v>
      </c>
      <c r="AO732" s="10">
        <f t="shared" si="131"/>
        <v>45406</v>
      </c>
    </row>
    <row r="733" spans="1:41" x14ac:dyDescent="0.35">
      <c r="A733" s="1">
        <v>45405</v>
      </c>
      <c r="B733" s="2">
        <v>0.53472222222222221</v>
      </c>
      <c r="C733">
        <v>7.2</v>
      </c>
      <c r="D733">
        <v>7.2</v>
      </c>
      <c r="E733">
        <v>7.2</v>
      </c>
      <c r="F733">
        <v>90</v>
      </c>
      <c r="G733">
        <v>5.6</v>
      </c>
      <c r="H733">
        <v>5.2</v>
      </c>
      <c r="I733" t="s">
        <v>14</v>
      </c>
      <c r="J733">
        <v>0.43</v>
      </c>
      <c r="K733">
        <v>10.4</v>
      </c>
      <c r="L733" t="s">
        <v>14</v>
      </c>
      <c r="M733">
        <v>5.3</v>
      </c>
      <c r="N733">
        <v>7.2</v>
      </c>
      <c r="O733">
        <v>5.4</v>
      </c>
      <c r="P733">
        <v>991.3</v>
      </c>
      <c r="Q733">
        <v>0</v>
      </c>
      <c r="R733">
        <v>0</v>
      </c>
      <c r="S733">
        <v>3.9E-2</v>
      </c>
      <c r="T733">
        <v>0</v>
      </c>
      <c r="U733">
        <v>20.3</v>
      </c>
      <c r="V733">
        <v>44</v>
      </c>
      <c r="W733">
        <v>7.7</v>
      </c>
      <c r="X733">
        <v>19.2</v>
      </c>
      <c r="Y733">
        <v>8.35</v>
      </c>
      <c r="Z733">
        <v>7.2700000000000001E-2</v>
      </c>
      <c r="AA733">
        <v>117</v>
      </c>
      <c r="AB733">
        <v>1</v>
      </c>
      <c r="AC733">
        <v>100</v>
      </c>
      <c r="AD733">
        <v>5</v>
      </c>
      <c r="AE733" s="7">
        <f t="shared" si="123"/>
        <v>23</v>
      </c>
      <c r="AF733" s="7">
        <f t="shared" si="124"/>
        <v>4</v>
      </c>
      <c r="AG733" s="7">
        <f t="shared" si="125"/>
        <v>2024</v>
      </c>
      <c r="AH733" s="8">
        <f t="shared" si="126"/>
        <v>12</v>
      </c>
      <c r="AI733" s="8">
        <f t="shared" si="127"/>
        <v>50</v>
      </c>
      <c r="AJ733" s="9">
        <f t="shared" si="128"/>
        <v>1250</v>
      </c>
      <c r="AK733" s="23">
        <f t="shared" si="129"/>
        <v>12</v>
      </c>
      <c r="AL733" s="8">
        <f t="shared" si="130"/>
        <v>12</v>
      </c>
      <c r="AM733" s="8">
        <f t="shared" si="121"/>
        <v>23</v>
      </c>
      <c r="AN733" s="10">
        <f t="shared" si="122"/>
        <v>45405</v>
      </c>
      <c r="AO733" s="10">
        <f t="shared" si="131"/>
        <v>45406</v>
      </c>
    </row>
    <row r="734" spans="1:41" x14ac:dyDescent="0.35">
      <c r="A734" s="1">
        <v>45405</v>
      </c>
      <c r="B734" s="2">
        <v>0.53819444444444442</v>
      </c>
      <c r="C734">
        <v>7.2</v>
      </c>
      <c r="D734">
        <v>7.2</v>
      </c>
      <c r="E734">
        <v>7.2</v>
      </c>
      <c r="F734">
        <v>91</v>
      </c>
      <c r="G734">
        <v>5.9</v>
      </c>
      <c r="H734">
        <v>4.3</v>
      </c>
      <c r="I734" t="s">
        <v>16</v>
      </c>
      <c r="J734">
        <v>0.36</v>
      </c>
      <c r="K734">
        <v>9.6</v>
      </c>
      <c r="L734" t="s">
        <v>14</v>
      </c>
      <c r="M734">
        <v>5.7</v>
      </c>
      <c r="N734">
        <v>7.3</v>
      </c>
      <c r="O734">
        <v>5.8</v>
      </c>
      <c r="P734">
        <v>991.3</v>
      </c>
      <c r="Q734">
        <v>0</v>
      </c>
      <c r="R734">
        <v>0</v>
      </c>
      <c r="S734">
        <v>3.9E-2</v>
      </c>
      <c r="T734">
        <v>0</v>
      </c>
      <c r="U734">
        <v>20.2</v>
      </c>
      <c r="V734">
        <v>44</v>
      </c>
      <c r="W734">
        <v>7.6</v>
      </c>
      <c r="X734">
        <v>19.100000000000001</v>
      </c>
      <c r="Y734">
        <v>8.35</v>
      </c>
      <c r="Z734">
        <v>7.2800000000000004E-2</v>
      </c>
      <c r="AA734">
        <v>117</v>
      </c>
      <c r="AB734">
        <v>1</v>
      </c>
      <c r="AC734">
        <v>100</v>
      </c>
      <c r="AD734">
        <v>5</v>
      </c>
      <c r="AE734" s="7">
        <f t="shared" si="123"/>
        <v>23</v>
      </c>
      <c r="AF734" s="7">
        <f t="shared" si="124"/>
        <v>4</v>
      </c>
      <c r="AG734" s="7">
        <f t="shared" si="125"/>
        <v>2024</v>
      </c>
      <c r="AH734" s="8">
        <f t="shared" si="126"/>
        <v>12</v>
      </c>
      <c r="AI734" s="8">
        <f t="shared" si="127"/>
        <v>55</v>
      </c>
      <c r="AJ734" s="9">
        <f t="shared" si="128"/>
        <v>1255</v>
      </c>
      <c r="AK734" s="23">
        <f t="shared" si="129"/>
        <v>12</v>
      </c>
      <c r="AL734" s="8">
        <f t="shared" si="130"/>
        <v>12</v>
      </c>
      <c r="AM734" s="8">
        <f t="shared" si="121"/>
        <v>23</v>
      </c>
      <c r="AN734" s="10">
        <f t="shared" si="122"/>
        <v>45405</v>
      </c>
      <c r="AO734" s="10">
        <f t="shared" si="131"/>
        <v>45406</v>
      </c>
    </row>
    <row r="735" spans="1:41" x14ac:dyDescent="0.35">
      <c r="A735" s="1">
        <v>45405</v>
      </c>
      <c r="B735" s="2">
        <v>0.54166666666666663</v>
      </c>
      <c r="C735">
        <v>7.2</v>
      </c>
      <c r="D735">
        <v>7.2</v>
      </c>
      <c r="E735">
        <v>7.2</v>
      </c>
      <c r="F735">
        <v>90</v>
      </c>
      <c r="G735">
        <v>5.7</v>
      </c>
      <c r="H735">
        <v>6.1</v>
      </c>
      <c r="I735" t="s">
        <v>14</v>
      </c>
      <c r="J735">
        <v>0.51</v>
      </c>
      <c r="K735">
        <v>12.2</v>
      </c>
      <c r="L735" t="s">
        <v>14</v>
      </c>
      <c r="M735">
        <v>5.0999999999999996</v>
      </c>
      <c r="N735">
        <v>7.3</v>
      </c>
      <c r="O735">
        <v>5.2</v>
      </c>
      <c r="P735">
        <v>991.2</v>
      </c>
      <c r="Q735">
        <v>0</v>
      </c>
      <c r="R735">
        <v>0</v>
      </c>
      <c r="S735">
        <v>3.9E-2</v>
      </c>
      <c r="T735">
        <v>0</v>
      </c>
      <c r="U735">
        <v>20.2</v>
      </c>
      <c r="V735">
        <v>44</v>
      </c>
      <c r="W735">
        <v>7.6</v>
      </c>
      <c r="X735">
        <v>19.100000000000001</v>
      </c>
      <c r="Y735">
        <v>8.35</v>
      </c>
      <c r="Z735">
        <v>7.2700000000000001E-2</v>
      </c>
      <c r="AA735">
        <v>117</v>
      </c>
      <c r="AB735">
        <v>1</v>
      </c>
      <c r="AC735">
        <v>100</v>
      </c>
      <c r="AD735">
        <v>5</v>
      </c>
      <c r="AE735" s="7">
        <f t="shared" si="123"/>
        <v>23</v>
      </c>
      <c r="AF735" s="7">
        <f t="shared" si="124"/>
        <v>4</v>
      </c>
      <c r="AG735" s="7">
        <f t="shared" si="125"/>
        <v>2024</v>
      </c>
      <c r="AH735" s="8">
        <f t="shared" si="126"/>
        <v>13</v>
      </c>
      <c r="AI735" s="8">
        <f t="shared" si="127"/>
        <v>0</v>
      </c>
      <c r="AJ735" s="9">
        <f t="shared" si="128"/>
        <v>1300</v>
      </c>
      <c r="AK735" s="23">
        <f t="shared" si="129"/>
        <v>12</v>
      </c>
      <c r="AL735" s="8">
        <f t="shared" si="130"/>
        <v>12</v>
      </c>
      <c r="AM735" s="8">
        <f t="shared" si="121"/>
        <v>23</v>
      </c>
      <c r="AN735" s="10">
        <f t="shared" si="122"/>
        <v>45405</v>
      </c>
      <c r="AO735" s="10">
        <f t="shared" si="131"/>
        <v>45406</v>
      </c>
    </row>
    <row r="736" spans="1:41" x14ac:dyDescent="0.35">
      <c r="A736" s="1">
        <v>45405</v>
      </c>
      <c r="B736" s="2">
        <v>0.54513888888888895</v>
      </c>
      <c r="C736">
        <v>7.3</v>
      </c>
      <c r="D736">
        <v>7.3</v>
      </c>
      <c r="E736">
        <v>7.2</v>
      </c>
      <c r="F736">
        <v>90</v>
      </c>
      <c r="G736">
        <v>5.7</v>
      </c>
      <c r="H736">
        <v>4.3</v>
      </c>
      <c r="I736" t="s">
        <v>14</v>
      </c>
      <c r="J736">
        <v>0.36</v>
      </c>
      <c r="K736">
        <v>9.6</v>
      </c>
      <c r="L736" t="s">
        <v>16</v>
      </c>
      <c r="M736">
        <v>5.8</v>
      </c>
      <c r="N736">
        <v>7.3</v>
      </c>
      <c r="O736">
        <v>5.8</v>
      </c>
      <c r="P736">
        <v>991.1</v>
      </c>
      <c r="Q736">
        <v>0</v>
      </c>
      <c r="R736">
        <v>0</v>
      </c>
      <c r="S736">
        <v>3.7999999999999999E-2</v>
      </c>
      <c r="T736">
        <v>0</v>
      </c>
      <c r="U736">
        <v>20.2</v>
      </c>
      <c r="V736">
        <v>44</v>
      </c>
      <c r="W736">
        <v>7.6</v>
      </c>
      <c r="X736">
        <v>19.100000000000001</v>
      </c>
      <c r="Y736">
        <v>8.35</v>
      </c>
      <c r="Z736">
        <v>7.2700000000000001E-2</v>
      </c>
      <c r="AA736">
        <v>116</v>
      </c>
      <c r="AB736">
        <v>1</v>
      </c>
      <c r="AC736">
        <v>100</v>
      </c>
      <c r="AD736">
        <v>5</v>
      </c>
      <c r="AE736" s="7">
        <f t="shared" si="123"/>
        <v>23</v>
      </c>
      <c r="AF736" s="7">
        <f t="shared" si="124"/>
        <v>4</v>
      </c>
      <c r="AG736" s="7">
        <f t="shared" si="125"/>
        <v>2024</v>
      </c>
      <c r="AH736" s="8">
        <f t="shared" si="126"/>
        <v>13</v>
      </c>
      <c r="AI736" s="8">
        <f t="shared" si="127"/>
        <v>5</v>
      </c>
      <c r="AJ736" s="9">
        <f t="shared" si="128"/>
        <v>1305</v>
      </c>
      <c r="AK736" s="23">
        <f t="shared" si="129"/>
        <v>13</v>
      </c>
      <c r="AL736" s="8">
        <f t="shared" si="130"/>
        <v>13</v>
      </c>
      <c r="AM736" s="8">
        <f t="shared" si="121"/>
        <v>23</v>
      </c>
      <c r="AN736" s="10">
        <f t="shared" si="122"/>
        <v>45405</v>
      </c>
      <c r="AO736" s="10">
        <f t="shared" si="131"/>
        <v>45406</v>
      </c>
    </row>
    <row r="737" spans="1:41" x14ac:dyDescent="0.35">
      <c r="A737" s="1">
        <v>45405</v>
      </c>
      <c r="B737" s="2">
        <v>0.54861111111111105</v>
      </c>
      <c r="C737">
        <v>7.4</v>
      </c>
      <c r="D737">
        <v>7.4</v>
      </c>
      <c r="E737">
        <v>7.3</v>
      </c>
      <c r="F737">
        <v>91</v>
      </c>
      <c r="G737">
        <v>6</v>
      </c>
      <c r="H737">
        <v>3.5</v>
      </c>
      <c r="I737" t="s">
        <v>16</v>
      </c>
      <c r="J737">
        <v>0.28999999999999998</v>
      </c>
      <c r="K737">
        <v>7.8</v>
      </c>
      <c r="L737" t="s">
        <v>14</v>
      </c>
      <c r="M737">
        <v>6.3</v>
      </c>
      <c r="N737">
        <v>7.4</v>
      </c>
      <c r="O737">
        <v>6.4</v>
      </c>
      <c r="P737">
        <v>991.1</v>
      </c>
      <c r="Q737">
        <v>0</v>
      </c>
      <c r="R737">
        <v>0</v>
      </c>
      <c r="S737">
        <v>3.7999999999999999E-2</v>
      </c>
      <c r="T737">
        <v>0</v>
      </c>
      <c r="U737">
        <v>20.2</v>
      </c>
      <c r="V737">
        <v>44</v>
      </c>
      <c r="W737">
        <v>7.6</v>
      </c>
      <c r="X737">
        <v>19.100000000000001</v>
      </c>
      <c r="Y737">
        <v>8.35</v>
      </c>
      <c r="Z737">
        <v>7.2700000000000001E-2</v>
      </c>
      <c r="AA737">
        <v>117</v>
      </c>
      <c r="AB737">
        <v>1</v>
      </c>
      <c r="AC737">
        <v>100</v>
      </c>
      <c r="AD737">
        <v>5</v>
      </c>
      <c r="AE737" s="7">
        <f t="shared" si="123"/>
        <v>23</v>
      </c>
      <c r="AF737" s="7">
        <f t="shared" si="124"/>
        <v>4</v>
      </c>
      <c r="AG737" s="7">
        <f t="shared" si="125"/>
        <v>2024</v>
      </c>
      <c r="AH737" s="8">
        <f t="shared" si="126"/>
        <v>13</v>
      </c>
      <c r="AI737" s="8">
        <f t="shared" si="127"/>
        <v>10</v>
      </c>
      <c r="AJ737" s="9">
        <f t="shared" si="128"/>
        <v>1310</v>
      </c>
      <c r="AK737" s="23">
        <f t="shared" si="129"/>
        <v>13</v>
      </c>
      <c r="AL737" s="8">
        <f t="shared" si="130"/>
        <v>13</v>
      </c>
      <c r="AM737" s="8">
        <f t="shared" si="121"/>
        <v>23</v>
      </c>
      <c r="AN737" s="10">
        <f t="shared" si="122"/>
        <v>45405</v>
      </c>
      <c r="AO737" s="10">
        <f t="shared" si="131"/>
        <v>45406</v>
      </c>
    </row>
    <row r="738" spans="1:41" x14ac:dyDescent="0.35">
      <c r="A738" s="1">
        <v>45405</v>
      </c>
      <c r="B738" s="2">
        <v>0.55208333333333337</v>
      </c>
      <c r="C738">
        <v>7.5</v>
      </c>
      <c r="D738">
        <v>7.5</v>
      </c>
      <c r="E738">
        <v>7.4</v>
      </c>
      <c r="F738">
        <v>91</v>
      </c>
      <c r="G738">
        <v>6.1</v>
      </c>
      <c r="H738">
        <v>4.3</v>
      </c>
      <c r="I738" t="s">
        <v>14</v>
      </c>
      <c r="J738">
        <v>0.36</v>
      </c>
      <c r="K738">
        <v>9.6</v>
      </c>
      <c r="L738" t="s">
        <v>13</v>
      </c>
      <c r="M738">
        <v>6.1</v>
      </c>
      <c r="N738">
        <v>7.6</v>
      </c>
      <c r="O738">
        <v>6.1</v>
      </c>
      <c r="P738">
        <v>991</v>
      </c>
      <c r="Q738">
        <v>0.2</v>
      </c>
      <c r="R738">
        <v>0</v>
      </c>
      <c r="S738">
        <v>3.7999999999999999E-2</v>
      </c>
      <c r="T738">
        <v>0</v>
      </c>
      <c r="U738">
        <v>20.2</v>
      </c>
      <c r="V738">
        <v>44</v>
      </c>
      <c r="W738">
        <v>7.6</v>
      </c>
      <c r="X738">
        <v>19.100000000000001</v>
      </c>
      <c r="Y738">
        <v>8.35</v>
      </c>
      <c r="Z738">
        <v>7.2700000000000001E-2</v>
      </c>
      <c r="AA738">
        <v>116</v>
      </c>
      <c r="AB738">
        <v>1</v>
      </c>
      <c r="AC738">
        <v>100</v>
      </c>
      <c r="AD738">
        <v>5</v>
      </c>
      <c r="AE738" s="7">
        <f t="shared" si="123"/>
        <v>23</v>
      </c>
      <c r="AF738" s="7">
        <f t="shared" si="124"/>
        <v>4</v>
      </c>
      <c r="AG738" s="7">
        <f t="shared" si="125"/>
        <v>2024</v>
      </c>
      <c r="AH738" s="8">
        <f t="shared" si="126"/>
        <v>13</v>
      </c>
      <c r="AI738" s="8">
        <f t="shared" si="127"/>
        <v>15</v>
      </c>
      <c r="AJ738" s="9">
        <f t="shared" si="128"/>
        <v>1315</v>
      </c>
      <c r="AK738" s="23">
        <f t="shared" si="129"/>
        <v>13</v>
      </c>
      <c r="AL738" s="8">
        <f t="shared" si="130"/>
        <v>13</v>
      </c>
      <c r="AM738" s="8">
        <f t="shared" si="121"/>
        <v>23</v>
      </c>
      <c r="AN738" s="10">
        <f t="shared" si="122"/>
        <v>45405</v>
      </c>
      <c r="AO738" s="10">
        <f t="shared" si="131"/>
        <v>45406</v>
      </c>
    </row>
    <row r="739" spans="1:41" x14ac:dyDescent="0.35">
      <c r="A739" s="1">
        <v>45405</v>
      </c>
      <c r="B739" s="2">
        <v>0.55555555555555558</v>
      </c>
      <c r="C739">
        <v>7.6</v>
      </c>
      <c r="D739">
        <v>7.6</v>
      </c>
      <c r="E739">
        <v>7.5</v>
      </c>
      <c r="F739">
        <v>91</v>
      </c>
      <c r="G739">
        <v>6.2</v>
      </c>
      <c r="H739">
        <v>3.5</v>
      </c>
      <c r="I739" t="s">
        <v>16</v>
      </c>
      <c r="J739">
        <v>0.28999999999999998</v>
      </c>
      <c r="K739">
        <v>7.8</v>
      </c>
      <c r="L739" t="s">
        <v>14</v>
      </c>
      <c r="M739">
        <v>6.6</v>
      </c>
      <c r="N739">
        <v>7.7</v>
      </c>
      <c r="O739">
        <v>6.7</v>
      </c>
      <c r="P739">
        <v>990.9</v>
      </c>
      <c r="Q739">
        <v>0</v>
      </c>
      <c r="R739">
        <v>0</v>
      </c>
      <c r="S739">
        <v>3.6999999999999998E-2</v>
      </c>
      <c r="T739">
        <v>0</v>
      </c>
      <c r="U739">
        <v>20.3</v>
      </c>
      <c r="V739">
        <v>44</v>
      </c>
      <c r="W739">
        <v>7.7</v>
      </c>
      <c r="X739">
        <v>19.2</v>
      </c>
      <c r="Y739">
        <v>8.35</v>
      </c>
      <c r="Z739">
        <v>7.2700000000000001E-2</v>
      </c>
      <c r="AA739">
        <v>116</v>
      </c>
      <c r="AB739">
        <v>1</v>
      </c>
      <c r="AC739">
        <v>100</v>
      </c>
      <c r="AD739">
        <v>5</v>
      </c>
      <c r="AE739" s="7">
        <f t="shared" si="123"/>
        <v>23</v>
      </c>
      <c r="AF739" s="7">
        <f t="shared" si="124"/>
        <v>4</v>
      </c>
      <c r="AG739" s="7">
        <f t="shared" si="125"/>
        <v>2024</v>
      </c>
      <c r="AH739" s="8">
        <f t="shared" si="126"/>
        <v>13</v>
      </c>
      <c r="AI739" s="8">
        <f t="shared" si="127"/>
        <v>20</v>
      </c>
      <c r="AJ739" s="9">
        <f t="shared" si="128"/>
        <v>1320</v>
      </c>
      <c r="AK739" s="23">
        <f t="shared" si="129"/>
        <v>13</v>
      </c>
      <c r="AL739" s="8">
        <f t="shared" si="130"/>
        <v>13</v>
      </c>
      <c r="AM739" s="8">
        <f t="shared" si="121"/>
        <v>23</v>
      </c>
      <c r="AN739" s="10">
        <f t="shared" si="122"/>
        <v>45405</v>
      </c>
      <c r="AO739" s="10">
        <f t="shared" si="131"/>
        <v>45406</v>
      </c>
    </row>
    <row r="740" spans="1:41" x14ac:dyDescent="0.35">
      <c r="A740" s="1">
        <v>45405</v>
      </c>
      <c r="B740" s="2">
        <v>0.55902777777777779</v>
      </c>
      <c r="C740">
        <v>7.6</v>
      </c>
      <c r="D740">
        <v>7.6</v>
      </c>
      <c r="E740">
        <v>7.6</v>
      </c>
      <c r="F740">
        <v>91</v>
      </c>
      <c r="G740">
        <v>6.2</v>
      </c>
      <c r="H740">
        <v>3.5</v>
      </c>
      <c r="I740" t="s">
        <v>16</v>
      </c>
      <c r="J740">
        <v>0.28999999999999998</v>
      </c>
      <c r="K740">
        <v>7.8</v>
      </c>
      <c r="L740" t="s">
        <v>14</v>
      </c>
      <c r="M740">
        <v>6.6</v>
      </c>
      <c r="N740">
        <v>7.7</v>
      </c>
      <c r="O740">
        <v>6.7</v>
      </c>
      <c r="P740">
        <v>990.9</v>
      </c>
      <c r="Q740">
        <v>0</v>
      </c>
      <c r="R740">
        <v>0</v>
      </c>
      <c r="S740">
        <v>3.6999999999999998E-2</v>
      </c>
      <c r="T740">
        <v>0</v>
      </c>
      <c r="U740">
        <v>20.3</v>
      </c>
      <c r="V740">
        <v>44</v>
      </c>
      <c r="W740">
        <v>7.7</v>
      </c>
      <c r="X740">
        <v>19.2</v>
      </c>
      <c r="Y740">
        <v>8.35</v>
      </c>
      <c r="Z740">
        <v>7.2700000000000001E-2</v>
      </c>
      <c r="AA740">
        <v>117</v>
      </c>
      <c r="AB740">
        <v>1</v>
      </c>
      <c r="AC740">
        <v>100</v>
      </c>
      <c r="AD740">
        <v>5</v>
      </c>
      <c r="AE740" s="7">
        <f t="shared" si="123"/>
        <v>23</v>
      </c>
      <c r="AF740" s="7">
        <f t="shared" si="124"/>
        <v>4</v>
      </c>
      <c r="AG740" s="7">
        <f t="shared" si="125"/>
        <v>2024</v>
      </c>
      <c r="AH740" s="8">
        <f t="shared" si="126"/>
        <v>13</v>
      </c>
      <c r="AI740" s="8">
        <f t="shared" si="127"/>
        <v>25</v>
      </c>
      <c r="AJ740" s="9">
        <f t="shared" si="128"/>
        <v>1325</v>
      </c>
      <c r="AK740" s="23">
        <f t="shared" si="129"/>
        <v>13</v>
      </c>
      <c r="AL740" s="8">
        <f t="shared" si="130"/>
        <v>13</v>
      </c>
      <c r="AM740" s="8">
        <f t="shared" ref="AM740:AM803" si="132">IF(AK740=-1,AE740-1,AE740)</f>
        <v>23</v>
      </c>
      <c r="AN740" s="10">
        <f t="shared" si="122"/>
        <v>45405</v>
      </c>
      <c r="AO740" s="10">
        <f t="shared" si="131"/>
        <v>45406</v>
      </c>
    </row>
    <row r="741" spans="1:41" x14ac:dyDescent="0.35">
      <c r="A741" s="1">
        <v>45405</v>
      </c>
      <c r="B741" s="2">
        <v>0.5625</v>
      </c>
      <c r="C741">
        <v>7.6</v>
      </c>
      <c r="D741">
        <v>7.7</v>
      </c>
      <c r="E741">
        <v>7.6</v>
      </c>
      <c r="F741">
        <v>91</v>
      </c>
      <c r="G741">
        <v>6.2</v>
      </c>
      <c r="H741">
        <v>3.5</v>
      </c>
      <c r="I741" t="s">
        <v>14</v>
      </c>
      <c r="J741">
        <v>0.28999999999999998</v>
      </c>
      <c r="K741">
        <v>10.4</v>
      </c>
      <c r="L741" t="s">
        <v>16</v>
      </c>
      <c r="M741">
        <v>6.6</v>
      </c>
      <c r="N741">
        <v>7.7</v>
      </c>
      <c r="O741">
        <v>6.7</v>
      </c>
      <c r="P741">
        <v>990.9</v>
      </c>
      <c r="Q741">
        <v>0</v>
      </c>
      <c r="R741">
        <v>0</v>
      </c>
      <c r="S741">
        <v>3.6999999999999998E-2</v>
      </c>
      <c r="T741">
        <v>0</v>
      </c>
      <c r="U741">
        <v>20.3</v>
      </c>
      <c r="V741">
        <v>44</v>
      </c>
      <c r="W741">
        <v>7.7</v>
      </c>
      <c r="X741">
        <v>19.2</v>
      </c>
      <c r="Y741">
        <v>8.35</v>
      </c>
      <c r="Z741">
        <v>7.2700000000000001E-2</v>
      </c>
      <c r="AA741">
        <v>117</v>
      </c>
      <c r="AB741">
        <v>1</v>
      </c>
      <c r="AC741">
        <v>100</v>
      </c>
      <c r="AD741">
        <v>5</v>
      </c>
      <c r="AE741" s="7">
        <f t="shared" si="123"/>
        <v>23</v>
      </c>
      <c r="AF741" s="7">
        <f t="shared" si="124"/>
        <v>4</v>
      </c>
      <c r="AG741" s="7">
        <f t="shared" si="125"/>
        <v>2024</v>
      </c>
      <c r="AH741" s="8">
        <f t="shared" si="126"/>
        <v>13</v>
      </c>
      <c r="AI741" s="8">
        <f t="shared" si="127"/>
        <v>30</v>
      </c>
      <c r="AJ741" s="9">
        <f t="shared" si="128"/>
        <v>1330</v>
      </c>
      <c r="AK741" s="23">
        <f t="shared" si="129"/>
        <v>13</v>
      </c>
      <c r="AL741" s="8">
        <f t="shared" si="130"/>
        <v>13</v>
      </c>
      <c r="AM741" s="8">
        <f t="shared" si="132"/>
        <v>23</v>
      </c>
      <c r="AN741" s="10">
        <f t="shared" si="122"/>
        <v>45405</v>
      </c>
      <c r="AO741" s="10">
        <f t="shared" si="131"/>
        <v>45406</v>
      </c>
    </row>
    <row r="742" spans="1:41" x14ac:dyDescent="0.35">
      <c r="A742" s="1">
        <v>45405</v>
      </c>
      <c r="B742" s="2">
        <v>0.56597222222222221</v>
      </c>
      <c r="C742">
        <v>7.7</v>
      </c>
      <c r="D742">
        <v>7.7</v>
      </c>
      <c r="E742">
        <v>7.6</v>
      </c>
      <c r="F742">
        <v>91</v>
      </c>
      <c r="G742">
        <v>6.3</v>
      </c>
      <c r="H742">
        <v>4.3</v>
      </c>
      <c r="I742" t="s">
        <v>14</v>
      </c>
      <c r="J742">
        <v>0.36</v>
      </c>
      <c r="K742">
        <v>8.6999999999999993</v>
      </c>
      <c r="L742" t="s">
        <v>16</v>
      </c>
      <c r="M742">
        <v>6.3</v>
      </c>
      <c r="N742">
        <v>7.7</v>
      </c>
      <c r="O742">
        <v>6.3</v>
      </c>
      <c r="P742">
        <v>990.8</v>
      </c>
      <c r="Q742">
        <v>0</v>
      </c>
      <c r="R742">
        <v>0</v>
      </c>
      <c r="S742">
        <v>3.6999999999999998E-2</v>
      </c>
      <c r="T742">
        <v>0</v>
      </c>
      <c r="U742">
        <v>20.399999999999999</v>
      </c>
      <c r="V742">
        <v>44</v>
      </c>
      <c r="W742">
        <v>7.7</v>
      </c>
      <c r="X742">
        <v>19.3</v>
      </c>
      <c r="Y742">
        <v>8.35</v>
      </c>
      <c r="Z742">
        <v>7.2700000000000001E-2</v>
      </c>
      <c r="AA742">
        <v>118</v>
      </c>
      <c r="AB742">
        <v>1</v>
      </c>
      <c r="AC742">
        <v>100</v>
      </c>
      <c r="AD742">
        <v>5</v>
      </c>
      <c r="AE742" s="7">
        <f t="shared" si="123"/>
        <v>23</v>
      </c>
      <c r="AF742" s="7">
        <f t="shared" si="124"/>
        <v>4</v>
      </c>
      <c r="AG742" s="7">
        <f t="shared" si="125"/>
        <v>2024</v>
      </c>
      <c r="AH742" s="8">
        <f t="shared" si="126"/>
        <v>13</v>
      </c>
      <c r="AI742" s="8">
        <f t="shared" si="127"/>
        <v>35</v>
      </c>
      <c r="AJ742" s="9">
        <f t="shared" si="128"/>
        <v>1335</v>
      </c>
      <c r="AK742" s="23">
        <f t="shared" si="129"/>
        <v>13</v>
      </c>
      <c r="AL742" s="8">
        <f t="shared" si="130"/>
        <v>13</v>
      </c>
      <c r="AM742" s="8">
        <f t="shared" si="132"/>
        <v>23</v>
      </c>
      <c r="AN742" s="10">
        <f t="shared" si="122"/>
        <v>45405</v>
      </c>
      <c r="AO742" s="10">
        <f t="shared" si="131"/>
        <v>45406</v>
      </c>
    </row>
    <row r="743" spans="1:41" x14ac:dyDescent="0.35">
      <c r="A743" s="1">
        <v>45405</v>
      </c>
      <c r="B743" s="2">
        <v>0.56944444444444442</v>
      </c>
      <c r="C743">
        <v>7.7</v>
      </c>
      <c r="D743">
        <v>7.7</v>
      </c>
      <c r="E743">
        <v>7.7</v>
      </c>
      <c r="F743">
        <v>91</v>
      </c>
      <c r="G743">
        <v>6.3</v>
      </c>
      <c r="H743">
        <v>4.3</v>
      </c>
      <c r="I743" t="s">
        <v>14</v>
      </c>
      <c r="J743">
        <v>0.36</v>
      </c>
      <c r="K743">
        <v>9.6</v>
      </c>
      <c r="L743" t="s">
        <v>16</v>
      </c>
      <c r="M743">
        <v>6.3</v>
      </c>
      <c r="N743">
        <v>7.8</v>
      </c>
      <c r="O743">
        <v>6.4</v>
      </c>
      <c r="P743">
        <v>990.7</v>
      </c>
      <c r="Q743">
        <v>0.2</v>
      </c>
      <c r="R743">
        <v>0</v>
      </c>
      <c r="S743">
        <v>3.6999999999999998E-2</v>
      </c>
      <c r="T743">
        <v>0</v>
      </c>
      <c r="U743">
        <v>20.399999999999999</v>
      </c>
      <c r="V743">
        <v>44</v>
      </c>
      <c r="W743">
        <v>7.7</v>
      </c>
      <c r="X743">
        <v>19.3</v>
      </c>
      <c r="Y743">
        <v>8.35</v>
      </c>
      <c r="Z743">
        <v>7.2700000000000001E-2</v>
      </c>
      <c r="AA743">
        <v>117</v>
      </c>
      <c r="AB743">
        <v>1</v>
      </c>
      <c r="AC743">
        <v>100</v>
      </c>
      <c r="AD743">
        <v>5</v>
      </c>
      <c r="AE743" s="7">
        <f t="shared" si="123"/>
        <v>23</v>
      </c>
      <c r="AF743" s="7">
        <f t="shared" si="124"/>
        <v>4</v>
      </c>
      <c r="AG743" s="7">
        <f t="shared" si="125"/>
        <v>2024</v>
      </c>
      <c r="AH743" s="8">
        <f t="shared" si="126"/>
        <v>13</v>
      </c>
      <c r="AI743" s="8">
        <f t="shared" si="127"/>
        <v>40</v>
      </c>
      <c r="AJ743" s="9">
        <f t="shared" si="128"/>
        <v>1340</v>
      </c>
      <c r="AK743" s="23">
        <f t="shared" si="129"/>
        <v>13</v>
      </c>
      <c r="AL743" s="8">
        <f t="shared" si="130"/>
        <v>13</v>
      </c>
      <c r="AM743" s="8">
        <f t="shared" si="132"/>
        <v>23</v>
      </c>
      <c r="AN743" s="10">
        <f t="shared" si="122"/>
        <v>45405</v>
      </c>
      <c r="AO743" s="10">
        <f t="shared" si="131"/>
        <v>45406</v>
      </c>
    </row>
    <row r="744" spans="1:41" x14ac:dyDescent="0.35">
      <c r="A744" s="1">
        <v>45405</v>
      </c>
      <c r="B744" s="2">
        <v>0.57291666666666663</v>
      </c>
      <c r="C744">
        <v>7.7</v>
      </c>
      <c r="D744">
        <v>7.7</v>
      </c>
      <c r="E744">
        <v>7.7</v>
      </c>
      <c r="F744">
        <v>91</v>
      </c>
      <c r="G744">
        <v>6.3</v>
      </c>
      <c r="H744">
        <v>4.3</v>
      </c>
      <c r="I744" t="s">
        <v>14</v>
      </c>
      <c r="J744">
        <v>0.36</v>
      </c>
      <c r="K744">
        <v>11.3</v>
      </c>
      <c r="L744" t="s">
        <v>16</v>
      </c>
      <c r="M744">
        <v>6.3</v>
      </c>
      <c r="N744">
        <v>7.7</v>
      </c>
      <c r="O744">
        <v>6.3</v>
      </c>
      <c r="P744">
        <v>990.7</v>
      </c>
      <c r="Q744">
        <v>0</v>
      </c>
      <c r="R744">
        <v>0</v>
      </c>
      <c r="S744">
        <v>3.6999999999999998E-2</v>
      </c>
      <c r="T744">
        <v>0</v>
      </c>
      <c r="U744">
        <v>20.399999999999999</v>
      </c>
      <c r="V744">
        <v>44</v>
      </c>
      <c r="W744">
        <v>7.7</v>
      </c>
      <c r="X744">
        <v>19.3</v>
      </c>
      <c r="Y744">
        <v>8.35</v>
      </c>
      <c r="Z744">
        <v>7.2700000000000001E-2</v>
      </c>
      <c r="AA744">
        <v>117</v>
      </c>
      <c r="AB744">
        <v>1</v>
      </c>
      <c r="AC744">
        <v>100</v>
      </c>
      <c r="AD744">
        <v>5</v>
      </c>
      <c r="AE744" s="7">
        <f t="shared" si="123"/>
        <v>23</v>
      </c>
      <c r="AF744" s="7">
        <f t="shared" si="124"/>
        <v>4</v>
      </c>
      <c r="AG744" s="7">
        <f t="shared" si="125"/>
        <v>2024</v>
      </c>
      <c r="AH744" s="8">
        <f t="shared" si="126"/>
        <v>13</v>
      </c>
      <c r="AI744" s="8">
        <f t="shared" si="127"/>
        <v>45</v>
      </c>
      <c r="AJ744" s="9">
        <f t="shared" si="128"/>
        <v>1345</v>
      </c>
      <c r="AK744" s="23">
        <f t="shared" si="129"/>
        <v>13</v>
      </c>
      <c r="AL744" s="8">
        <f t="shared" si="130"/>
        <v>13</v>
      </c>
      <c r="AM744" s="8">
        <f t="shared" si="132"/>
        <v>23</v>
      </c>
      <c r="AN744" s="10">
        <f t="shared" si="122"/>
        <v>45405</v>
      </c>
      <c r="AO744" s="10">
        <f t="shared" si="131"/>
        <v>45406</v>
      </c>
    </row>
    <row r="745" spans="1:41" x14ac:dyDescent="0.35">
      <c r="A745" s="1">
        <v>45405</v>
      </c>
      <c r="B745" s="2">
        <v>0.57638888888888895</v>
      </c>
      <c r="C745">
        <v>7.6</v>
      </c>
      <c r="D745">
        <v>7.7</v>
      </c>
      <c r="E745">
        <v>7.6</v>
      </c>
      <c r="F745">
        <v>90</v>
      </c>
      <c r="G745">
        <v>6</v>
      </c>
      <c r="H745">
        <v>5.2</v>
      </c>
      <c r="I745" t="s">
        <v>14</v>
      </c>
      <c r="J745">
        <v>0.43</v>
      </c>
      <c r="K745">
        <v>13</v>
      </c>
      <c r="L745" t="s">
        <v>14</v>
      </c>
      <c r="M745">
        <v>5.8</v>
      </c>
      <c r="N745">
        <v>7.6</v>
      </c>
      <c r="O745">
        <v>5.8</v>
      </c>
      <c r="P745">
        <v>990.7</v>
      </c>
      <c r="Q745">
        <v>0</v>
      </c>
      <c r="R745">
        <v>0</v>
      </c>
      <c r="S745">
        <v>3.6999999999999998E-2</v>
      </c>
      <c r="T745">
        <v>0</v>
      </c>
      <c r="U745">
        <v>20.399999999999999</v>
      </c>
      <c r="V745">
        <v>44</v>
      </c>
      <c r="W745">
        <v>7.7</v>
      </c>
      <c r="X745">
        <v>19.3</v>
      </c>
      <c r="Y745">
        <v>8.35</v>
      </c>
      <c r="Z745">
        <v>7.2700000000000001E-2</v>
      </c>
      <c r="AA745">
        <v>117</v>
      </c>
      <c r="AB745">
        <v>1</v>
      </c>
      <c r="AC745">
        <v>100</v>
      </c>
      <c r="AD745">
        <v>5</v>
      </c>
      <c r="AE745" s="7">
        <f t="shared" si="123"/>
        <v>23</v>
      </c>
      <c r="AF745" s="7">
        <f t="shared" si="124"/>
        <v>4</v>
      </c>
      <c r="AG745" s="7">
        <f t="shared" si="125"/>
        <v>2024</v>
      </c>
      <c r="AH745" s="8">
        <f t="shared" si="126"/>
        <v>13</v>
      </c>
      <c r="AI745" s="8">
        <f t="shared" si="127"/>
        <v>50</v>
      </c>
      <c r="AJ745" s="9">
        <f t="shared" si="128"/>
        <v>1350</v>
      </c>
      <c r="AK745" s="23">
        <f t="shared" si="129"/>
        <v>13</v>
      </c>
      <c r="AL745" s="8">
        <f t="shared" si="130"/>
        <v>13</v>
      </c>
      <c r="AM745" s="8">
        <f t="shared" si="132"/>
        <v>23</v>
      </c>
      <c r="AN745" s="10">
        <f t="shared" si="122"/>
        <v>45405</v>
      </c>
      <c r="AO745" s="10">
        <f t="shared" si="131"/>
        <v>45406</v>
      </c>
    </row>
    <row r="746" spans="1:41" x14ac:dyDescent="0.35">
      <c r="A746" s="1">
        <v>45405</v>
      </c>
      <c r="B746" s="2">
        <v>0.57986111111111105</v>
      </c>
      <c r="C746">
        <v>7.4</v>
      </c>
      <c r="D746">
        <v>7.6</v>
      </c>
      <c r="E746">
        <v>7.4</v>
      </c>
      <c r="F746">
        <v>91</v>
      </c>
      <c r="G746">
        <v>6.1</v>
      </c>
      <c r="H746">
        <v>5.2</v>
      </c>
      <c r="I746" t="s">
        <v>16</v>
      </c>
      <c r="J746">
        <v>0.43</v>
      </c>
      <c r="K746">
        <v>11.3</v>
      </c>
      <c r="L746" t="s">
        <v>14</v>
      </c>
      <c r="M746">
        <v>5.7</v>
      </c>
      <c r="N746">
        <v>7.5</v>
      </c>
      <c r="O746">
        <v>5.7</v>
      </c>
      <c r="P746">
        <v>990.6</v>
      </c>
      <c r="Q746">
        <v>0</v>
      </c>
      <c r="R746">
        <v>0</v>
      </c>
      <c r="S746">
        <v>3.7999999999999999E-2</v>
      </c>
      <c r="T746">
        <v>0</v>
      </c>
      <c r="U746">
        <v>20.399999999999999</v>
      </c>
      <c r="V746">
        <v>44</v>
      </c>
      <c r="W746">
        <v>7.7</v>
      </c>
      <c r="X746">
        <v>19.3</v>
      </c>
      <c r="Y746">
        <v>8.35</v>
      </c>
      <c r="Z746">
        <v>7.2599999999999998E-2</v>
      </c>
      <c r="AA746">
        <v>117</v>
      </c>
      <c r="AB746">
        <v>1</v>
      </c>
      <c r="AC746">
        <v>100</v>
      </c>
      <c r="AD746">
        <v>5</v>
      </c>
      <c r="AE746" s="7">
        <f t="shared" si="123"/>
        <v>23</v>
      </c>
      <c r="AF746" s="7">
        <f t="shared" si="124"/>
        <v>4</v>
      </c>
      <c r="AG746" s="7">
        <f t="shared" si="125"/>
        <v>2024</v>
      </c>
      <c r="AH746" s="8">
        <f t="shared" si="126"/>
        <v>13</v>
      </c>
      <c r="AI746" s="8">
        <f t="shared" si="127"/>
        <v>55</v>
      </c>
      <c r="AJ746" s="9">
        <f t="shared" si="128"/>
        <v>1355</v>
      </c>
      <c r="AK746" s="23">
        <f t="shared" si="129"/>
        <v>13</v>
      </c>
      <c r="AL746" s="8">
        <f t="shared" si="130"/>
        <v>13</v>
      </c>
      <c r="AM746" s="8">
        <f t="shared" si="132"/>
        <v>23</v>
      </c>
      <c r="AN746" s="10">
        <f t="shared" si="122"/>
        <v>45405</v>
      </c>
      <c r="AO746" s="10">
        <f t="shared" si="131"/>
        <v>45406</v>
      </c>
    </row>
    <row r="747" spans="1:41" x14ac:dyDescent="0.35">
      <c r="A747" s="1">
        <v>45405</v>
      </c>
      <c r="B747" s="2">
        <v>0.58333333333333337</v>
      </c>
      <c r="C747">
        <v>7.4</v>
      </c>
      <c r="D747">
        <v>7.4</v>
      </c>
      <c r="E747">
        <v>7.4</v>
      </c>
      <c r="F747">
        <v>92</v>
      </c>
      <c r="G747">
        <v>6.2</v>
      </c>
      <c r="H747">
        <v>3.5</v>
      </c>
      <c r="I747" t="s">
        <v>14</v>
      </c>
      <c r="J747">
        <v>0.28999999999999998</v>
      </c>
      <c r="K747">
        <v>7.8</v>
      </c>
      <c r="L747" t="s">
        <v>14</v>
      </c>
      <c r="M747">
        <v>6.3</v>
      </c>
      <c r="N747">
        <v>7.5</v>
      </c>
      <c r="O747">
        <v>6.4</v>
      </c>
      <c r="P747">
        <v>990.6</v>
      </c>
      <c r="Q747">
        <v>0.2</v>
      </c>
      <c r="R747">
        <v>0</v>
      </c>
      <c r="S747">
        <v>3.7999999999999999E-2</v>
      </c>
      <c r="T747">
        <v>0</v>
      </c>
      <c r="U747">
        <v>20.399999999999999</v>
      </c>
      <c r="V747">
        <v>44</v>
      </c>
      <c r="W747">
        <v>7.7</v>
      </c>
      <c r="X747">
        <v>19.3</v>
      </c>
      <c r="Y747">
        <v>8.35</v>
      </c>
      <c r="Z747">
        <v>7.2599999999999998E-2</v>
      </c>
      <c r="AA747">
        <v>117</v>
      </c>
      <c r="AB747">
        <v>1</v>
      </c>
      <c r="AC747">
        <v>100</v>
      </c>
      <c r="AD747">
        <v>5</v>
      </c>
      <c r="AE747" s="7">
        <f t="shared" si="123"/>
        <v>23</v>
      </c>
      <c r="AF747" s="7">
        <f t="shared" si="124"/>
        <v>4</v>
      </c>
      <c r="AG747" s="7">
        <f t="shared" si="125"/>
        <v>2024</v>
      </c>
      <c r="AH747" s="8">
        <f t="shared" si="126"/>
        <v>14</v>
      </c>
      <c r="AI747" s="8">
        <f t="shared" si="127"/>
        <v>0</v>
      </c>
      <c r="AJ747" s="9">
        <f t="shared" si="128"/>
        <v>1400</v>
      </c>
      <c r="AK747" s="23">
        <f t="shared" si="129"/>
        <v>13</v>
      </c>
      <c r="AL747" s="8">
        <f t="shared" si="130"/>
        <v>13</v>
      </c>
      <c r="AM747" s="8">
        <f t="shared" si="132"/>
        <v>23</v>
      </c>
      <c r="AN747" s="10">
        <f t="shared" si="122"/>
        <v>45405</v>
      </c>
      <c r="AO747" s="10">
        <f t="shared" si="131"/>
        <v>45406</v>
      </c>
    </row>
    <row r="748" spans="1:41" x14ac:dyDescent="0.35">
      <c r="A748" s="1">
        <v>45405</v>
      </c>
      <c r="B748" s="2">
        <v>0.58680555555555558</v>
      </c>
      <c r="C748">
        <v>7.4</v>
      </c>
      <c r="D748">
        <v>7.4</v>
      </c>
      <c r="E748">
        <v>7.4</v>
      </c>
      <c r="F748">
        <v>92</v>
      </c>
      <c r="G748">
        <v>6.2</v>
      </c>
      <c r="H748">
        <v>2.6</v>
      </c>
      <c r="I748" t="s">
        <v>16</v>
      </c>
      <c r="J748">
        <v>0.22</v>
      </c>
      <c r="K748">
        <v>10.4</v>
      </c>
      <c r="L748" t="s">
        <v>14</v>
      </c>
      <c r="M748">
        <v>6.9</v>
      </c>
      <c r="N748">
        <v>7.5</v>
      </c>
      <c r="O748">
        <v>7</v>
      </c>
      <c r="P748">
        <v>990.5</v>
      </c>
      <c r="Q748">
        <v>0</v>
      </c>
      <c r="R748">
        <v>0</v>
      </c>
      <c r="S748">
        <v>3.7999999999999999E-2</v>
      </c>
      <c r="T748">
        <v>0</v>
      </c>
      <c r="U748">
        <v>20.399999999999999</v>
      </c>
      <c r="V748">
        <v>44</v>
      </c>
      <c r="W748">
        <v>7.7</v>
      </c>
      <c r="X748">
        <v>19.3</v>
      </c>
      <c r="Y748">
        <v>8.35</v>
      </c>
      <c r="Z748">
        <v>7.2599999999999998E-2</v>
      </c>
      <c r="AA748">
        <v>117</v>
      </c>
      <c r="AB748">
        <v>1</v>
      </c>
      <c r="AC748">
        <v>100</v>
      </c>
      <c r="AD748">
        <v>5</v>
      </c>
      <c r="AE748" s="7">
        <f t="shared" si="123"/>
        <v>23</v>
      </c>
      <c r="AF748" s="7">
        <f t="shared" si="124"/>
        <v>4</v>
      </c>
      <c r="AG748" s="7">
        <f t="shared" si="125"/>
        <v>2024</v>
      </c>
      <c r="AH748" s="8">
        <f t="shared" si="126"/>
        <v>14</v>
      </c>
      <c r="AI748" s="8">
        <f t="shared" si="127"/>
        <v>5</v>
      </c>
      <c r="AJ748" s="9">
        <f t="shared" si="128"/>
        <v>1405</v>
      </c>
      <c r="AK748" s="23">
        <f t="shared" si="129"/>
        <v>14</v>
      </c>
      <c r="AL748" s="8">
        <f t="shared" si="130"/>
        <v>14</v>
      </c>
      <c r="AM748" s="8">
        <f t="shared" si="132"/>
        <v>23</v>
      </c>
      <c r="AN748" s="10">
        <f t="shared" si="122"/>
        <v>45405</v>
      </c>
      <c r="AO748" s="10">
        <f t="shared" si="131"/>
        <v>45406</v>
      </c>
    </row>
    <row r="749" spans="1:41" x14ac:dyDescent="0.35">
      <c r="A749" s="1">
        <v>45405</v>
      </c>
      <c r="B749" s="2">
        <v>0.59027777777777779</v>
      </c>
      <c r="C749">
        <v>7.6</v>
      </c>
      <c r="D749">
        <v>7.6</v>
      </c>
      <c r="E749">
        <v>7.4</v>
      </c>
      <c r="F749">
        <v>92</v>
      </c>
      <c r="G749">
        <v>6.3</v>
      </c>
      <c r="H749">
        <v>3.5</v>
      </c>
      <c r="I749" t="s">
        <v>14</v>
      </c>
      <c r="J749">
        <v>0.28999999999999998</v>
      </c>
      <c r="K749">
        <v>7.8</v>
      </c>
      <c r="L749" t="s">
        <v>13</v>
      </c>
      <c r="M749">
        <v>6.6</v>
      </c>
      <c r="N749">
        <v>7.7</v>
      </c>
      <c r="O749">
        <v>6.7</v>
      </c>
      <c r="P749">
        <v>990.5</v>
      </c>
      <c r="Q749">
        <v>0</v>
      </c>
      <c r="R749">
        <v>0</v>
      </c>
      <c r="S749">
        <v>3.6999999999999998E-2</v>
      </c>
      <c r="T749">
        <v>0</v>
      </c>
      <c r="U749">
        <v>20.399999999999999</v>
      </c>
      <c r="V749">
        <v>44</v>
      </c>
      <c r="W749">
        <v>7.7</v>
      </c>
      <c r="X749">
        <v>19.3</v>
      </c>
      <c r="Y749">
        <v>8.35</v>
      </c>
      <c r="Z749">
        <v>7.2599999999999998E-2</v>
      </c>
      <c r="AA749">
        <v>117</v>
      </c>
      <c r="AB749">
        <v>1</v>
      </c>
      <c r="AC749">
        <v>100</v>
      </c>
      <c r="AD749">
        <v>5</v>
      </c>
      <c r="AE749" s="7">
        <f t="shared" si="123"/>
        <v>23</v>
      </c>
      <c r="AF749" s="7">
        <f t="shared" si="124"/>
        <v>4</v>
      </c>
      <c r="AG749" s="7">
        <f t="shared" si="125"/>
        <v>2024</v>
      </c>
      <c r="AH749" s="8">
        <f t="shared" si="126"/>
        <v>14</v>
      </c>
      <c r="AI749" s="8">
        <f t="shared" si="127"/>
        <v>10</v>
      </c>
      <c r="AJ749" s="9">
        <f t="shared" si="128"/>
        <v>1410</v>
      </c>
      <c r="AK749" s="23">
        <f t="shared" si="129"/>
        <v>14</v>
      </c>
      <c r="AL749" s="8">
        <f t="shared" si="130"/>
        <v>14</v>
      </c>
      <c r="AM749" s="8">
        <f t="shared" si="132"/>
        <v>23</v>
      </c>
      <c r="AN749" s="10">
        <f t="shared" si="122"/>
        <v>45405</v>
      </c>
      <c r="AO749" s="10">
        <f t="shared" si="131"/>
        <v>45406</v>
      </c>
    </row>
    <row r="750" spans="1:41" x14ac:dyDescent="0.35">
      <c r="A750" s="1">
        <v>45405</v>
      </c>
      <c r="B750" s="2">
        <v>0.59375</v>
      </c>
      <c r="C750">
        <v>7.6</v>
      </c>
      <c r="D750">
        <v>7.7</v>
      </c>
      <c r="E750">
        <v>7.6</v>
      </c>
      <c r="F750">
        <v>92</v>
      </c>
      <c r="G750">
        <v>6.4</v>
      </c>
      <c r="H750">
        <v>2.6</v>
      </c>
      <c r="I750" t="s">
        <v>10</v>
      </c>
      <c r="J750">
        <v>0.22</v>
      </c>
      <c r="K750">
        <v>10.4</v>
      </c>
      <c r="L750" t="s">
        <v>16</v>
      </c>
      <c r="M750">
        <v>7.1</v>
      </c>
      <c r="N750">
        <v>7.7</v>
      </c>
      <c r="O750">
        <v>7.2</v>
      </c>
      <c r="P750">
        <v>990.4</v>
      </c>
      <c r="Q750">
        <v>0</v>
      </c>
      <c r="R750">
        <v>0</v>
      </c>
      <c r="S750">
        <v>3.6999999999999998E-2</v>
      </c>
      <c r="T750">
        <v>0</v>
      </c>
      <c r="U750">
        <v>20.399999999999999</v>
      </c>
      <c r="V750">
        <v>44</v>
      </c>
      <c r="W750">
        <v>7.7</v>
      </c>
      <c r="X750">
        <v>19.3</v>
      </c>
      <c r="Y750">
        <v>8.35</v>
      </c>
      <c r="Z750">
        <v>7.2599999999999998E-2</v>
      </c>
      <c r="AA750">
        <v>117</v>
      </c>
      <c r="AB750">
        <v>1</v>
      </c>
      <c r="AC750">
        <v>100</v>
      </c>
      <c r="AD750">
        <v>5</v>
      </c>
      <c r="AE750" s="7">
        <f t="shared" si="123"/>
        <v>23</v>
      </c>
      <c r="AF750" s="7">
        <f t="shared" si="124"/>
        <v>4</v>
      </c>
      <c r="AG750" s="7">
        <f t="shared" si="125"/>
        <v>2024</v>
      </c>
      <c r="AH750" s="8">
        <f t="shared" si="126"/>
        <v>14</v>
      </c>
      <c r="AI750" s="8">
        <f t="shared" si="127"/>
        <v>15</v>
      </c>
      <c r="AJ750" s="9">
        <f t="shared" si="128"/>
        <v>1415</v>
      </c>
      <c r="AK750" s="23">
        <f t="shared" si="129"/>
        <v>14</v>
      </c>
      <c r="AL750" s="8">
        <f t="shared" si="130"/>
        <v>14</v>
      </c>
      <c r="AM750" s="8">
        <f t="shared" si="132"/>
        <v>23</v>
      </c>
      <c r="AN750" s="10">
        <f t="shared" si="122"/>
        <v>45405</v>
      </c>
      <c r="AO750" s="10">
        <f t="shared" si="131"/>
        <v>45406</v>
      </c>
    </row>
    <row r="751" spans="1:41" x14ac:dyDescent="0.35">
      <c r="A751" s="1">
        <v>45405</v>
      </c>
      <c r="B751" s="2">
        <v>0.59722222222222221</v>
      </c>
      <c r="C751">
        <v>7.8</v>
      </c>
      <c r="D751">
        <v>7.8</v>
      </c>
      <c r="E751">
        <v>7.6</v>
      </c>
      <c r="F751">
        <v>92</v>
      </c>
      <c r="G751">
        <v>6.6</v>
      </c>
      <c r="H751">
        <v>2.6</v>
      </c>
      <c r="I751" t="s">
        <v>16</v>
      </c>
      <c r="J751">
        <v>0.22</v>
      </c>
      <c r="K751">
        <v>9.6</v>
      </c>
      <c r="L751" t="s">
        <v>16</v>
      </c>
      <c r="M751">
        <v>7.3</v>
      </c>
      <c r="N751">
        <v>7.9</v>
      </c>
      <c r="O751">
        <v>7.4</v>
      </c>
      <c r="P751">
        <v>990.4</v>
      </c>
      <c r="Q751">
        <v>0</v>
      </c>
      <c r="R751">
        <v>0</v>
      </c>
      <c r="S751">
        <v>3.6999999999999998E-2</v>
      </c>
      <c r="T751">
        <v>0</v>
      </c>
      <c r="U751">
        <v>20.399999999999999</v>
      </c>
      <c r="V751">
        <v>44</v>
      </c>
      <c r="W751">
        <v>7.7</v>
      </c>
      <c r="X751">
        <v>19.3</v>
      </c>
      <c r="Y751">
        <v>8.35</v>
      </c>
      <c r="Z751">
        <v>7.2599999999999998E-2</v>
      </c>
      <c r="AA751">
        <v>117</v>
      </c>
      <c r="AB751">
        <v>1</v>
      </c>
      <c r="AC751">
        <v>100</v>
      </c>
      <c r="AD751">
        <v>5</v>
      </c>
      <c r="AE751" s="7">
        <f t="shared" si="123"/>
        <v>23</v>
      </c>
      <c r="AF751" s="7">
        <f t="shared" si="124"/>
        <v>4</v>
      </c>
      <c r="AG751" s="7">
        <f t="shared" si="125"/>
        <v>2024</v>
      </c>
      <c r="AH751" s="8">
        <f t="shared" si="126"/>
        <v>14</v>
      </c>
      <c r="AI751" s="8">
        <f t="shared" si="127"/>
        <v>20</v>
      </c>
      <c r="AJ751" s="9">
        <f t="shared" si="128"/>
        <v>1420</v>
      </c>
      <c r="AK751" s="23">
        <f t="shared" si="129"/>
        <v>14</v>
      </c>
      <c r="AL751" s="8">
        <f t="shared" si="130"/>
        <v>14</v>
      </c>
      <c r="AM751" s="8">
        <f t="shared" si="132"/>
        <v>23</v>
      </c>
      <c r="AN751" s="10">
        <f t="shared" si="122"/>
        <v>45405</v>
      </c>
      <c r="AO751" s="10">
        <f t="shared" si="131"/>
        <v>45406</v>
      </c>
    </row>
    <row r="752" spans="1:41" x14ac:dyDescent="0.35">
      <c r="A752" s="1">
        <v>45405</v>
      </c>
      <c r="B752" s="2">
        <v>0.60069444444444442</v>
      </c>
      <c r="C752">
        <v>7.8</v>
      </c>
      <c r="D752">
        <v>7.8</v>
      </c>
      <c r="E752">
        <v>7.8</v>
      </c>
      <c r="F752">
        <v>92</v>
      </c>
      <c r="G752">
        <v>6.6</v>
      </c>
      <c r="H752">
        <v>4.3</v>
      </c>
      <c r="I752" t="s">
        <v>14</v>
      </c>
      <c r="J752">
        <v>0.36</v>
      </c>
      <c r="K752">
        <v>7.8</v>
      </c>
      <c r="L752" t="s">
        <v>13</v>
      </c>
      <c r="M752">
        <v>6.4</v>
      </c>
      <c r="N752">
        <v>7.9</v>
      </c>
      <c r="O752">
        <v>6.6</v>
      </c>
      <c r="P752">
        <v>990.3</v>
      </c>
      <c r="Q752">
        <v>0</v>
      </c>
      <c r="R752">
        <v>0</v>
      </c>
      <c r="S752">
        <v>3.5999999999999997E-2</v>
      </c>
      <c r="T752">
        <v>0</v>
      </c>
      <c r="U752">
        <v>20.5</v>
      </c>
      <c r="V752">
        <v>44</v>
      </c>
      <c r="W752">
        <v>7.8</v>
      </c>
      <c r="X752">
        <v>19.399999999999999</v>
      </c>
      <c r="Y752">
        <v>8.35</v>
      </c>
      <c r="Z752">
        <v>7.2599999999999998E-2</v>
      </c>
      <c r="AA752">
        <v>117</v>
      </c>
      <c r="AB752">
        <v>1</v>
      </c>
      <c r="AC752">
        <v>100</v>
      </c>
      <c r="AD752">
        <v>5</v>
      </c>
      <c r="AE752" s="7">
        <f t="shared" si="123"/>
        <v>23</v>
      </c>
      <c r="AF752" s="7">
        <f t="shared" si="124"/>
        <v>4</v>
      </c>
      <c r="AG752" s="7">
        <f t="shared" si="125"/>
        <v>2024</v>
      </c>
      <c r="AH752" s="8">
        <f t="shared" si="126"/>
        <v>14</v>
      </c>
      <c r="AI752" s="8">
        <f t="shared" si="127"/>
        <v>25</v>
      </c>
      <c r="AJ752" s="9">
        <f t="shared" si="128"/>
        <v>1425</v>
      </c>
      <c r="AK752" s="23">
        <f t="shared" si="129"/>
        <v>14</v>
      </c>
      <c r="AL752" s="8">
        <f t="shared" si="130"/>
        <v>14</v>
      </c>
      <c r="AM752" s="8">
        <f t="shared" si="132"/>
        <v>23</v>
      </c>
      <c r="AN752" s="10">
        <f t="shared" si="122"/>
        <v>45405</v>
      </c>
      <c r="AO752" s="10">
        <f t="shared" si="131"/>
        <v>45406</v>
      </c>
    </row>
    <row r="753" spans="1:41" x14ac:dyDescent="0.35">
      <c r="A753" s="1">
        <v>45405</v>
      </c>
      <c r="B753" s="2">
        <v>0.60416666666666663</v>
      </c>
      <c r="C753">
        <v>7.9</v>
      </c>
      <c r="D753">
        <v>7.9</v>
      </c>
      <c r="E753">
        <v>7.8</v>
      </c>
      <c r="F753">
        <v>92</v>
      </c>
      <c r="G753">
        <v>6.7</v>
      </c>
      <c r="H753">
        <v>3.5</v>
      </c>
      <c r="I753" t="s">
        <v>16</v>
      </c>
      <c r="J753">
        <v>0.28999999999999998</v>
      </c>
      <c r="K753">
        <v>12.2</v>
      </c>
      <c r="L753" t="s">
        <v>14</v>
      </c>
      <c r="M753">
        <v>6.9</v>
      </c>
      <c r="N753">
        <v>8</v>
      </c>
      <c r="O753">
        <v>7</v>
      </c>
      <c r="P753">
        <v>990.4</v>
      </c>
      <c r="Q753">
        <v>0</v>
      </c>
      <c r="R753">
        <v>0</v>
      </c>
      <c r="S753">
        <v>3.5999999999999997E-2</v>
      </c>
      <c r="T753">
        <v>0</v>
      </c>
      <c r="U753">
        <v>20.5</v>
      </c>
      <c r="V753">
        <v>44</v>
      </c>
      <c r="W753">
        <v>7.8</v>
      </c>
      <c r="X753">
        <v>19.399999999999999</v>
      </c>
      <c r="Y753">
        <v>8.35</v>
      </c>
      <c r="Z753">
        <v>7.2599999999999998E-2</v>
      </c>
      <c r="AA753">
        <v>117</v>
      </c>
      <c r="AB753">
        <v>1</v>
      </c>
      <c r="AC753">
        <v>100</v>
      </c>
      <c r="AD753">
        <v>5</v>
      </c>
      <c r="AE753" s="7">
        <f t="shared" si="123"/>
        <v>23</v>
      </c>
      <c r="AF753" s="7">
        <f t="shared" si="124"/>
        <v>4</v>
      </c>
      <c r="AG753" s="7">
        <f t="shared" si="125"/>
        <v>2024</v>
      </c>
      <c r="AH753" s="8">
        <f t="shared" si="126"/>
        <v>14</v>
      </c>
      <c r="AI753" s="8">
        <f t="shared" si="127"/>
        <v>30</v>
      </c>
      <c r="AJ753" s="9">
        <f t="shared" si="128"/>
        <v>1430</v>
      </c>
      <c r="AK753" s="23">
        <f t="shared" si="129"/>
        <v>14</v>
      </c>
      <c r="AL753" s="8">
        <f t="shared" si="130"/>
        <v>14</v>
      </c>
      <c r="AM753" s="8">
        <f t="shared" si="132"/>
        <v>23</v>
      </c>
      <c r="AN753" s="10">
        <f t="shared" si="122"/>
        <v>45405</v>
      </c>
      <c r="AO753" s="10">
        <f t="shared" si="131"/>
        <v>45406</v>
      </c>
    </row>
    <row r="754" spans="1:41" x14ac:dyDescent="0.35">
      <c r="A754" s="1">
        <v>45405</v>
      </c>
      <c r="B754" s="2">
        <v>0.60763888888888895</v>
      </c>
      <c r="C754">
        <v>7.9</v>
      </c>
      <c r="D754">
        <v>7.9</v>
      </c>
      <c r="E754">
        <v>7.8</v>
      </c>
      <c r="F754">
        <v>92</v>
      </c>
      <c r="G754">
        <v>6.7</v>
      </c>
      <c r="H754">
        <v>1.7</v>
      </c>
      <c r="I754" t="s">
        <v>16</v>
      </c>
      <c r="J754">
        <v>0.14000000000000001</v>
      </c>
      <c r="K754">
        <v>6.1</v>
      </c>
      <c r="L754" t="s">
        <v>10</v>
      </c>
      <c r="M754">
        <v>7.9</v>
      </c>
      <c r="N754">
        <v>8.1</v>
      </c>
      <c r="O754">
        <v>8.1</v>
      </c>
      <c r="P754">
        <v>990.3</v>
      </c>
      <c r="Q754">
        <v>0</v>
      </c>
      <c r="R754">
        <v>0</v>
      </c>
      <c r="S754">
        <v>3.5999999999999997E-2</v>
      </c>
      <c r="T754">
        <v>0</v>
      </c>
      <c r="U754">
        <v>20.5</v>
      </c>
      <c r="V754">
        <v>44</v>
      </c>
      <c r="W754">
        <v>7.8</v>
      </c>
      <c r="X754">
        <v>19.399999999999999</v>
      </c>
      <c r="Y754">
        <v>8.35</v>
      </c>
      <c r="Z754">
        <v>7.2599999999999998E-2</v>
      </c>
      <c r="AA754">
        <v>116</v>
      </c>
      <c r="AB754">
        <v>1</v>
      </c>
      <c r="AC754">
        <v>100</v>
      </c>
      <c r="AD754">
        <v>5</v>
      </c>
      <c r="AE754" s="7">
        <f t="shared" si="123"/>
        <v>23</v>
      </c>
      <c r="AF754" s="7">
        <f t="shared" si="124"/>
        <v>4</v>
      </c>
      <c r="AG754" s="7">
        <f t="shared" si="125"/>
        <v>2024</v>
      </c>
      <c r="AH754" s="8">
        <f t="shared" si="126"/>
        <v>14</v>
      </c>
      <c r="AI754" s="8">
        <f t="shared" si="127"/>
        <v>35</v>
      </c>
      <c r="AJ754" s="9">
        <f t="shared" si="128"/>
        <v>1435</v>
      </c>
      <c r="AK754" s="23">
        <f t="shared" si="129"/>
        <v>14</v>
      </c>
      <c r="AL754" s="8">
        <f t="shared" si="130"/>
        <v>14</v>
      </c>
      <c r="AM754" s="8">
        <f t="shared" si="132"/>
        <v>23</v>
      </c>
      <c r="AN754" s="10">
        <f t="shared" si="122"/>
        <v>45405</v>
      </c>
      <c r="AO754" s="10">
        <f t="shared" si="131"/>
        <v>45406</v>
      </c>
    </row>
    <row r="755" spans="1:41" x14ac:dyDescent="0.35">
      <c r="A755" s="1">
        <v>45405</v>
      </c>
      <c r="B755" s="2">
        <v>0.61111111111111105</v>
      </c>
      <c r="C755">
        <v>7.8</v>
      </c>
      <c r="D755">
        <v>8</v>
      </c>
      <c r="E755">
        <v>7.8</v>
      </c>
      <c r="F755">
        <v>91</v>
      </c>
      <c r="G755">
        <v>6.5</v>
      </c>
      <c r="H755">
        <v>1.7</v>
      </c>
      <c r="I755" t="s">
        <v>11</v>
      </c>
      <c r="J755">
        <v>0.14000000000000001</v>
      </c>
      <c r="K755">
        <v>7</v>
      </c>
      <c r="L755" t="s">
        <v>16</v>
      </c>
      <c r="M755">
        <v>7.8</v>
      </c>
      <c r="N755">
        <v>7.9</v>
      </c>
      <c r="O755">
        <v>7.9</v>
      </c>
      <c r="P755">
        <v>990.3</v>
      </c>
      <c r="Q755">
        <v>0.2</v>
      </c>
      <c r="R755">
        <v>0</v>
      </c>
      <c r="S755">
        <v>3.5999999999999997E-2</v>
      </c>
      <c r="T755">
        <v>0</v>
      </c>
      <c r="U755">
        <v>20.5</v>
      </c>
      <c r="V755">
        <v>44</v>
      </c>
      <c r="W755">
        <v>7.8</v>
      </c>
      <c r="X755">
        <v>19.399999999999999</v>
      </c>
      <c r="Y755">
        <v>8.35</v>
      </c>
      <c r="Z755">
        <v>7.2599999999999998E-2</v>
      </c>
      <c r="AA755">
        <v>116</v>
      </c>
      <c r="AB755">
        <v>1</v>
      </c>
      <c r="AC755">
        <v>100</v>
      </c>
      <c r="AD755">
        <v>5</v>
      </c>
      <c r="AE755" s="7">
        <f t="shared" si="123"/>
        <v>23</v>
      </c>
      <c r="AF755" s="7">
        <f t="shared" si="124"/>
        <v>4</v>
      </c>
      <c r="AG755" s="7">
        <f t="shared" si="125"/>
        <v>2024</v>
      </c>
      <c r="AH755" s="8">
        <f t="shared" si="126"/>
        <v>14</v>
      </c>
      <c r="AI755" s="8">
        <f t="shared" si="127"/>
        <v>40</v>
      </c>
      <c r="AJ755" s="9">
        <f t="shared" si="128"/>
        <v>1440</v>
      </c>
      <c r="AK755" s="23">
        <f t="shared" si="129"/>
        <v>14</v>
      </c>
      <c r="AL755" s="8">
        <f t="shared" si="130"/>
        <v>14</v>
      </c>
      <c r="AM755" s="8">
        <f t="shared" si="132"/>
        <v>23</v>
      </c>
      <c r="AN755" s="10">
        <f t="shared" si="122"/>
        <v>45405</v>
      </c>
      <c r="AO755" s="10">
        <f t="shared" si="131"/>
        <v>45406</v>
      </c>
    </row>
    <row r="756" spans="1:41" x14ac:dyDescent="0.35">
      <c r="A756" s="1">
        <v>45405</v>
      </c>
      <c r="B756" s="2">
        <v>0.61458333333333337</v>
      </c>
      <c r="C756">
        <v>7.6</v>
      </c>
      <c r="D756">
        <v>7.8</v>
      </c>
      <c r="E756">
        <v>7.6</v>
      </c>
      <c r="F756">
        <v>91</v>
      </c>
      <c r="G756">
        <v>6.2</v>
      </c>
      <c r="H756">
        <v>2.6</v>
      </c>
      <c r="I756" t="s">
        <v>16</v>
      </c>
      <c r="J756">
        <v>0.22</v>
      </c>
      <c r="K756">
        <v>7</v>
      </c>
      <c r="L756" t="s">
        <v>8</v>
      </c>
      <c r="M756">
        <v>7.1</v>
      </c>
      <c r="N756">
        <v>7.7</v>
      </c>
      <c r="O756">
        <v>7.2</v>
      </c>
      <c r="P756">
        <v>990.2</v>
      </c>
      <c r="Q756">
        <v>0</v>
      </c>
      <c r="R756">
        <v>0</v>
      </c>
      <c r="S756">
        <v>3.6999999999999998E-2</v>
      </c>
      <c r="T756">
        <v>0</v>
      </c>
      <c r="U756">
        <v>20.5</v>
      </c>
      <c r="V756">
        <v>44</v>
      </c>
      <c r="W756">
        <v>7.8</v>
      </c>
      <c r="X756">
        <v>19.399999999999999</v>
      </c>
      <c r="Y756">
        <v>8.35</v>
      </c>
      <c r="Z756">
        <v>7.2599999999999998E-2</v>
      </c>
      <c r="AA756">
        <v>116</v>
      </c>
      <c r="AB756">
        <v>1</v>
      </c>
      <c r="AC756">
        <v>100</v>
      </c>
      <c r="AD756">
        <v>5</v>
      </c>
      <c r="AE756" s="7">
        <f t="shared" si="123"/>
        <v>23</v>
      </c>
      <c r="AF756" s="7">
        <f t="shared" si="124"/>
        <v>4</v>
      </c>
      <c r="AG756" s="7">
        <f t="shared" si="125"/>
        <v>2024</v>
      </c>
      <c r="AH756" s="8">
        <f t="shared" si="126"/>
        <v>14</v>
      </c>
      <c r="AI756" s="8">
        <f t="shared" si="127"/>
        <v>45</v>
      </c>
      <c r="AJ756" s="9">
        <f t="shared" si="128"/>
        <v>1445</v>
      </c>
      <c r="AK756" s="23">
        <f t="shared" si="129"/>
        <v>14</v>
      </c>
      <c r="AL756" s="8">
        <f t="shared" si="130"/>
        <v>14</v>
      </c>
      <c r="AM756" s="8">
        <f t="shared" si="132"/>
        <v>23</v>
      </c>
      <c r="AN756" s="10">
        <f t="shared" si="122"/>
        <v>45405</v>
      </c>
      <c r="AO756" s="10">
        <f t="shared" si="131"/>
        <v>45406</v>
      </c>
    </row>
    <row r="757" spans="1:41" x14ac:dyDescent="0.35">
      <c r="A757" s="1">
        <v>45405</v>
      </c>
      <c r="B757" s="2">
        <v>0.61805555555555558</v>
      </c>
      <c r="C757">
        <v>7.6</v>
      </c>
      <c r="D757">
        <v>7.6</v>
      </c>
      <c r="E757">
        <v>7.6</v>
      </c>
      <c r="F757">
        <v>92</v>
      </c>
      <c r="G757">
        <v>6.4</v>
      </c>
      <c r="H757">
        <v>3.5</v>
      </c>
      <c r="I757" t="s">
        <v>16</v>
      </c>
      <c r="J757">
        <v>0.28999999999999998</v>
      </c>
      <c r="K757">
        <v>7</v>
      </c>
      <c r="L757" t="s">
        <v>14</v>
      </c>
      <c r="M757">
        <v>6.6</v>
      </c>
      <c r="N757">
        <v>7.7</v>
      </c>
      <c r="O757">
        <v>6.7</v>
      </c>
      <c r="P757">
        <v>990.3</v>
      </c>
      <c r="Q757">
        <v>0</v>
      </c>
      <c r="R757">
        <v>0</v>
      </c>
      <c r="S757">
        <v>3.6999999999999998E-2</v>
      </c>
      <c r="T757">
        <v>0</v>
      </c>
      <c r="U757">
        <v>20.5</v>
      </c>
      <c r="V757">
        <v>44</v>
      </c>
      <c r="W757">
        <v>7.8</v>
      </c>
      <c r="X757">
        <v>19.399999999999999</v>
      </c>
      <c r="Y757">
        <v>8.35</v>
      </c>
      <c r="Z757">
        <v>7.2599999999999998E-2</v>
      </c>
      <c r="AA757">
        <v>117</v>
      </c>
      <c r="AB757">
        <v>1</v>
      </c>
      <c r="AC757">
        <v>100</v>
      </c>
      <c r="AD757">
        <v>5</v>
      </c>
      <c r="AE757" s="7">
        <f t="shared" si="123"/>
        <v>23</v>
      </c>
      <c r="AF757" s="7">
        <f t="shared" si="124"/>
        <v>4</v>
      </c>
      <c r="AG757" s="7">
        <f t="shared" si="125"/>
        <v>2024</v>
      </c>
      <c r="AH757" s="8">
        <f t="shared" si="126"/>
        <v>14</v>
      </c>
      <c r="AI757" s="8">
        <f t="shared" si="127"/>
        <v>50</v>
      </c>
      <c r="AJ757" s="9">
        <f t="shared" si="128"/>
        <v>1450</v>
      </c>
      <c r="AK757" s="23">
        <f t="shared" si="129"/>
        <v>14</v>
      </c>
      <c r="AL757" s="8">
        <f t="shared" si="130"/>
        <v>14</v>
      </c>
      <c r="AM757" s="8">
        <f t="shared" si="132"/>
        <v>23</v>
      </c>
      <c r="AN757" s="10">
        <f t="shared" si="122"/>
        <v>45405</v>
      </c>
      <c r="AO757" s="10">
        <f t="shared" si="131"/>
        <v>45406</v>
      </c>
    </row>
    <row r="758" spans="1:41" x14ac:dyDescent="0.35">
      <c r="A758" s="1">
        <v>45405</v>
      </c>
      <c r="B758" s="2">
        <v>0.62152777777777779</v>
      </c>
      <c r="C758">
        <v>7.7</v>
      </c>
      <c r="D758">
        <v>7.7</v>
      </c>
      <c r="E758">
        <v>7.6</v>
      </c>
      <c r="F758">
        <v>92</v>
      </c>
      <c r="G758">
        <v>6.5</v>
      </c>
      <c r="H758">
        <v>2.6</v>
      </c>
      <c r="I758" t="s">
        <v>11</v>
      </c>
      <c r="J758">
        <v>0.22</v>
      </c>
      <c r="K758">
        <v>5.2</v>
      </c>
      <c r="L758" t="s">
        <v>9</v>
      </c>
      <c r="M758">
        <v>7.3</v>
      </c>
      <c r="N758">
        <v>7.8</v>
      </c>
      <c r="O758">
        <v>7.4</v>
      </c>
      <c r="P758">
        <v>990.2</v>
      </c>
      <c r="Q758">
        <v>0</v>
      </c>
      <c r="R758">
        <v>0</v>
      </c>
      <c r="S758">
        <v>3.6999999999999998E-2</v>
      </c>
      <c r="T758">
        <v>0</v>
      </c>
      <c r="U758">
        <v>20.5</v>
      </c>
      <c r="V758">
        <v>44</v>
      </c>
      <c r="W758">
        <v>7.8</v>
      </c>
      <c r="X758">
        <v>19.399999999999999</v>
      </c>
      <c r="Y758">
        <v>8.35</v>
      </c>
      <c r="Z758">
        <v>7.2599999999999998E-2</v>
      </c>
      <c r="AA758">
        <v>117</v>
      </c>
      <c r="AB758">
        <v>1</v>
      </c>
      <c r="AC758">
        <v>100</v>
      </c>
      <c r="AD758">
        <v>5</v>
      </c>
      <c r="AE758" s="7">
        <f t="shared" si="123"/>
        <v>23</v>
      </c>
      <c r="AF758" s="7">
        <f t="shared" si="124"/>
        <v>4</v>
      </c>
      <c r="AG758" s="7">
        <f t="shared" si="125"/>
        <v>2024</v>
      </c>
      <c r="AH758" s="8">
        <f t="shared" si="126"/>
        <v>14</v>
      </c>
      <c r="AI758" s="8">
        <f t="shared" si="127"/>
        <v>55</v>
      </c>
      <c r="AJ758" s="9">
        <f t="shared" si="128"/>
        <v>1455</v>
      </c>
      <c r="AK758" s="23">
        <f t="shared" si="129"/>
        <v>14</v>
      </c>
      <c r="AL758" s="8">
        <f t="shared" si="130"/>
        <v>14</v>
      </c>
      <c r="AM758" s="8">
        <f t="shared" si="132"/>
        <v>23</v>
      </c>
      <c r="AN758" s="10">
        <f t="shared" si="122"/>
        <v>45405</v>
      </c>
      <c r="AO758" s="10">
        <f t="shared" si="131"/>
        <v>45406</v>
      </c>
    </row>
    <row r="759" spans="1:41" x14ac:dyDescent="0.35">
      <c r="A759" s="1">
        <v>45405</v>
      </c>
      <c r="B759" s="2">
        <v>0.625</v>
      </c>
      <c r="C759">
        <v>7.7</v>
      </c>
      <c r="D759">
        <v>7.7</v>
      </c>
      <c r="E759">
        <v>7.7</v>
      </c>
      <c r="F759">
        <v>92</v>
      </c>
      <c r="G759">
        <v>6.5</v>
      </c>
      <c r="H759">
        <v>3.5</v>
      </c>
      <c r="I759" t="s">
        <v>16</v>
      </c>
      <c r="J759">
        <v>0.28999999999999998</v>
      </c>
      <c r="K759">
        <v>9.6</v>
      </c>
      <c r="L759" t="s">
        <v>13</v>
      </c>
      <c r="M759">
        <v>6.7</v>
      </c>
      <c r="N759">
        <v>7.8</v>
      </c>
      <c r="O759">
        <v>6.8</v>
      </c>
      <c r="P759">
        <v>990.1</v>
      </c>
      <c r="Q759">
        <v>0</v>
      </c>
      <c r="R759">
        <v>0</v>
      </c>
      <c r="S759">
        <v>3.6999999999999998E-2</v>
      </c>
      <c r="T759">
        <v>0</v>
      </c>
      <c r="U759">
        <v>20.399999999999999</v>
      </c>
      <c r="V759">
        <v>44</v>
      </c>
      <c r="W759">
        <v>7.7</v>
      </c>
      <c r="X759">
        <v>19.3</v>
      </c>
      <c r="Y759">
        <v>8.35</v>
      </c>
      <c r="Z759">
        <v>7.2599999999999998E-2</v>
      </c>
      <c r="AA759">
        <v>117</v>
      </c>
      <c r="AB759">
        <v>1</v>
      </c>
      <c r="AC759">
        <v>100</v>
      </c>
      <c r="AD759">
        <v>5</v>
      </c>
      <c r="AE759" s="7">
        <f t="shared" si="123"/>
        <v>23</v>
      </c>
      <c r="AF759" s="7">
        <f t="shared" si="124"/>
        <v>4</v>
      </c>
      <c r="AG759" s="7">
        <f t="shared" si="125"/>
        <v>2024</v>
      </c>
      <c r="AH759" s="8">
        <f t="shared" si="126"/>
        <v>15</v>
      </c>
      <c r="AI759" s="8">
        <f t="shared" si="127"/>
        <v>0</v>
      </c>
      <c r="AJ759" s="9">
        <f t="shared" si="128"/>
        <v>1500</v>
      </c>
      <c r="AK759" s="23">
        <f t="shared" si="129"/>
        <v>14</v>
      </c>
      <c r="AL759" s="8">
        <f t="shared" si="130"/>
        <v>14</v>
      </c>
      <c r="AM759" s="8">
        <f t="shared" si="132"/>
        <v>23</v>
      </c>
      <c r="AN759" s="10">
        <f t="shared" si="122"/>
        <v>45405</v>
      </c>
      <c r="AO759" s="10">
        <f t="shared" si="131"/>
        <v>45406</v>
      </c>
    </row>
    <row r="760" spans="1:41" x14ac:dyDescent="0.35">
      <c r="A760" s="1">
        <v>45405</v>
      </c>
      <c r="B760" s="2">
        <v>0.62847222222222221</v>
      </c>
      <c r="C760">
        <v>7.8</v>
      </c>
      <c r="D760">
        <v>7.8</v>
      </c>
      <c r="E760">
        <v>7.7</v>
      </c>
      <c r="F760">
        <v>91</v>
      </c>
      <c r="G760">
        <v>6.4</v>
      </c>
      <c r="H760">
        <v>5.2</v>
      </c>
      <c r="I760" t="s">
        <v>16</v>
      </c>
      <c r="J760">
        <v>0.43</v>
      </c>
      <c r="K760">
        <v>11.3</v>
      </c>
      <c r="L760" t="s">
        <v>14</v>
      </c>
      <c r="M760">
        <v>6.1</v>
      </c>
      <c r="N760">
        <v>7.8</v>
      </c>
      <c r="O760">
        <v>6.1</v>
      </c>
      <c r="P760">
        <v>990.1</v>
      </c>
      <c r="Q760">
        <v>0</v>
      </c>
      <c r="R760">
        <v>0</v>
      </c>
      <c r="S760">
        <v>3.6999999999999998E-2</v>
      </c>
      <c r="T760">
        <v>0</v>
      </c>
      <c r="U760">
        <v>20.399999999999999</v>
      </c>
      <c r="V760">
        <v>44</v>
      </c>
      <c r="W760">
        <v>7.7</v>
      </c>
      <c r="X760">
        <v>19.3</v>
      </c>
      <c r="Y760">
        <v>8.35</v>
      </c>
      <c r="Z760">
        <v>7.2599999999999998E-2</v>
      </c>
      <c r="AA760">
        <v>117</v>
      </c>
      <c r="AB760">
        <v>1</v>
      </c>
      <c r="AC760">
        <v>100</v>
      </c>
      <c r="AD760">
        <v>5</v>
      </c>
      <c r="AE760" s="7">
        <f t="shared" si="123"/>
        <v>23</v>
      </c>
      <c r="AF760" s="7">
        <f t="shared" si="124"/>
        <v>4</v>
      </c>
      <c r="AG760" s="7">
        <f t="shared" si="125"/>
        <v>2024</v>
      </c>
      <c r="AH760" s="8">
        <f t="shared" si="126"/>
        <v>15</v>
      </c>
      <c r="AI760" s="8">
        <f t="shared" si="127"/>
        <v>5</v>
      </c>
      <c r="AJ760" s="9">
        <f t="shared" si="128"/>
        <v>1505</v>
      </c>
      <c r="AK760" s="23">
        <f t="shared" si="129"/>
        <v>15</v>
      </c>
      <c r="AL760" s="8">
        <f t="shared" si="130"/>
        <v>15</v>
      </c>
      <c r="AM760" s="8">
        <f t="shared" si="132"/>
        <v>23</v>
      </c>
      <c r="AN760" s="10">
        <f t="shared" si="122"/>
        <v>45405</v>
      </c>
      <c r="AO760" s="10">
        <f t="shared" si="131"/>
        <v>45406</v>
      </c>
    </row>
    <row r="761" spans="1:41" x14ac:dyDescent="0.35">
      <c r="A761" s="1">
        <v>45405</v>
      </c>
      <c r="B761" s="2">
        <v>0.63194444444444442</v>
      </c>
      <c r="C761">
        <v>7.9</v>
      </c>
      <c r="D761">
        <v>7.9</v>
      </c>
      <c r="E761">
        <v>7.7</v>
      </c>
      <c r="F761">
        <v>91</v>
      </c>
      <c r="G761">
        <v>6.5</v>
      </c>
      <c r="H761">
        <v>4.3</v>
      </c>
      <c r="I761" t="s">
        <v>14</v>
      </c>
      <c r="J761">
        <v>0.36</v>
      </c>
      <c r="K761">
        <v>13</v>
      </c>
      <c r="L761" t="s">
        <v>14</v>
      </c>
      <c r="M761">
        <v>6.5</v>
      </c>
      <c r="N761">
        <v>8</v>
      </c>
      <c r="O761">
        <v>6.6</v>
      </c>
      <c r="P761">
        <v>990.1</v>
      </c>
      <c r="Q761">
        <v>0</v>
      </c>
      <c r="R761">
        <v>0</v>
      </c>
      <c r="S761">
        <v>3.5999999999999997E-2</v>
      </c>
      <c r="T761">
        <v>0</v>
      </c>
      <c r="U761">
        <v>20.399999999999999</v>
      </c>
      <c r="V761">
        <v>44</v>
      </c>
      <c r="W761">
        <v>7.7</v>
      </c>
      <c r="X761">
        <v>19.3</v>
      </c>
      <c r="Y761">
        <v>8.35</v>
      </c>
      <c r="Z761">
        <v>7.2599999999999998E-2</v>
      </c>
      <c r="AA761">
        <v>117</v>
      </c>
      <c r="AB761">
        <v>1</v>
      </c>
      <c r="AC761">
        <v>100</v>
      </c>
      <c r="AD761">
        <v>5</v>
      </c>
      <c r="AE761" s="7">
        <f t="shared" si="123"/>
        <v>23</v>
      </c>
      <c r="AF761" s="7">
        <f t="shared" si="124"/>
        <v>4</v>
      </c>
      <c r="AG761" s="7">
        <f t="shared" si="125"/>
        <v>2024</v>
      </c>
      <c r="AH761" s="8">
        <f t="shared" si="126"/>
        <v>15</v>
      </c>
      <c r="AI761" s="8">
        <f t="shared" si="127"/>
        <v>10</v>
      </c>
      <c r="AJ761" s="9">
        <f t="shared" si="128"/>
        <v>1510</v>
      </c>
      <c r="AK761" s="23">
        <f t="shared" si="129"/>
        <v>15</v>
      </c>
      <c r="AL761" s="8">
        <f t="shared" si="130"/>
        <v>15</v>
      </c>
      <c r="AM761" s="8">
        <f t="shared" si="132"/>
        <v>23</v>
      </c>
      <c r="AN761" s="10">
        <f t="shared" si="122"/>
        <v>45405</v>
      </c>
      <c r="AO761" s="10">
        <f t="shared" si="131"/>
        <v>45406</v>
      </c>
    </row>
    <row r="762" spans="1:41" x14ac:dyDescent="0.35">
      <c r="A762" s="1">
        <v>45405</v>
      </c>
      <c r="B762" s="2">
        <v>0.63541666666666663</v>
      </c>
      <c r="C762">
        <v>7.9</v>
      </c>
      <c r="D762">
        <v>7.9</v>
      </c>
      <c r="E762">
        <v>7.9</v>
      </c>
      <c r="F762">
        <v>90</v>
      </c>
      <c r="G762">
        <v>6.3</v>
      </c>
      <c r="H762">
        <v>5.2</v>
      </c>
      <c r="I762" t="s">
        <v>14</v>
      </c>
      <c r="J762">
        <v>0.43</v>
      </c>
      <c r="K762">
        <v>9.6</v>
      </c>
      <c r="L762" t="s">
        <v>14</v>
      </c>
      <c r="M762">
        <v>6.2</v>
      </c>
      <c r="N762">
        <v>7.9</v>
      </c>
      <c r="O762">
        <v>6.2</v>
      </c>
      <c r="P762">
        <v>990.1</v>
      </c>
      <c r="Q762">
        <v>0</v>
      </c>
      <c r="R762">
        <v>0</v>
      </c>
      <c r="S762">
        <v>3.5999999999999997E-2</v>
      </c>
      <c r="T762">
        <v>0</v>
      </c>
      <c r="U762">
        <v>20.3</v>
      </c>
      <c r="V762">
        <v>44</v>
      </c>
      <c r="W762">
        <v>7.7</v>
      </c>
      <c r="X762">
        <v>19.2</v>
      </c>
      <c r="Y762">
        <v>8.35</v>
      </c>
      <c r="Z762">
        <v>7.2599999999999998E-2</v>
      </c>
      <c r="AA762">
        <v>117</v>
      </c>
      <c r="AB762">
        <v>1</v>
      </c>
      <c r="AC762">
        <v>100</v>
      </c>
      <c r="AD762">
        <v>5</v>
      </c>
      <c r="AE762" s="7">
        <f t="shared" si="123"/>
        <v>23</v>
      </c>
      <c r="AF762" s="7">
        <f t="shared" si="124"/>
        <v>4</v>
      </c>
      <c r="AG762" s="7">
        <f t="shared" si="125"/>
        <v>2024</v>
      </c>
      <c r="AH762" s="8">
        <f t="shared" si="126"/>
        <v>15</v>
      </c>
      <c r="AI762" s="8">
        <f t="shared" si="127"/>
        <v>15</v>
      </c>
      <c r="AJ762" s="9">
        <f t="shared" si="128"/>
        <v>1515</v>
      </c>
      <c r="AK762" s="23">
        <f t="shared" si="129"/>
        <v>15</v>
      </c>
      <c r="AL762" s="8">
        <f t="shared" si="130"/>
        <v>15</v>
      </c>
      <c r="AM762" s="8">
        <f t="shared" si="132"/>
        <v>23</v>
      </c>
      <c r="AN762" s="10">
        <f t="shared" si="122"/>
        <v>45405</v>
      </c>
      <c r="AO762" s="10">
        <f t="shared" si="131"/>
        <v>45406</v>
      </c>
    </row>
    <row r="763" spans="1:41" x14ac:dyDescent="0.35">
      <c r="A763" s="1">
        <v>45405</v>
      </c>
      <c r="B763" s="2">
        <v>0.63888888888888895</v>
      </c>
      <c r="C763">
        <v>8</v>
      </c>
      <c r="D763">
        <v>8</v>
      </c>
      <c r="E763">
        <v>7.9</v>
      </c>
      <c r="F763">
        <v>90</v>
      </c>
      <c r="G763">
        <v>6.5</v>
      </c>
      <c r="H763">
        <v>2.6</v>
      </c>
      <c r="I763" t="s">
        <v>16</v>
      </c>
      <c r="J763">
        <v>0.22</v>
      </c>
      <c r="K763">
        <v>9.6</v>
      </c>
      <c r="L763" t="s">
        <v>16</v>
      </c>
      <c r="M763">
        <v>7.6</v>
      </c>
      <c r="N763">
        <v>8.1</v>
      </c>
      <c r="O763">
        <v>7.6</v>
      </c>
      <c r="P763">
        <v>990</v>
      </c>
      <c r="Q763">
        <v>0</v>
      </c>
      <c r="R763">
        <v>0</v>
      </c>
      <c r="S763">
        <v>3.5999999999999997E-2</v>
      </c>
      <c r="T763">
        <v>0</v>
      </c>
      <c r="U763">
        <v>20.3</v>
      </c>
      <c r="V763">
        <v>44</v>
      </c>
      <c r="W763">
        <v>7.7</v>
      </c>
      <c r="X763">
        <v>19.2</v>
      </c>
      <c r="Y763">
        <v>8.35</v>
      </c>
      <c r="Z763">
        <v>7.2599999999999998E-2</v>
      </c>
      <c r="AA763">
        <v>117</v>
      </c>
      <c r="AB763">
        <v>1</v>
      </c>
      <c r="AC763">
        <v>100</v>
      </c>
      <c r="AD763">
        <v>5</v>
      </c>
      <c r="AE763" s="7">
        <f t="shared" si="123"/>
        <v>23</v>
      </c>
      <c r="AF763" s="7">
        <f t="shared" si="124"/>
        <v>4</v>
      </c>
      <c r="AG763" s="7">
        <f t="shared" si="125"/>
        <v>2024</v>
      </c>
      <c r="AH763" s="8">
        <f t="shared" si="126"/>
        <v>15</v>
      </c>
      <c r="AI763" s="8">
        <f t="shared" si="127"/>
        <v>20</v>
      </c>
      <c r="AJ763" s="9">
        <f t="shared" si="128"/>
        <v>1520</v>
      </c>
      <c r="AK763" s="23">
        <f t="shared" si="129"/>
        <v>15</v>
      </c>
      <c r="AL763" s="8">
        <f t="shared" si="130"/>
        <v>15</v>
      </c>
      <c r="AM763" s="8">
        <f t="shared" si="132"/>
        <v>23</v>
      </c>
      <c r="AN763" s="10">
        <f t="shared" si="122"/>
        <v>45405</v>
      </c>
      <c r="AO763" s="10">
        <f t="shared" si="131"/>
        <v>45406</v>
      </c>
    </row>
    <row r="764" spans="1:41" x14ac:dyDescent="0.35">
      <c r="A764" s="1">
        <v>45405</v>
      </c>
      <c r="B764" s="2">
        <v>0.64236111111111105</v>
      </c>
      <c r="C764">
        <v>7.9</v>
      </c>
      <c r="D764">
        <v>8</v>
      </c>
      <c r="E764">
        <v>7.9</v>
      </c>
      <c r="F764">
        <v>90</v>
      </c>
      <c r="G764">
        <v>6.4</v>
      </c>
      <c r="H764">
        <v>2.6</v>
      </c>
      <c r="I764" t="s">
        <v>8</v>
      </c>
      <c r="J764">
        <v>0.22</v>
      </c>
      <c r="K764">
        <v>5.2</v>
      </c>
      <c r="L764" t="s">
        <v>11</v>
      </c>
      <c r="M764">
        <v>7.5</v>
      </c>
      <c r="N764">
        <v>8</v>
      </c>
      <c r="O764">
        <v>7.6</v>
      </c>
      <c r="P764">
        <v>990</v>
      </c>
      <c r="Q764">
        <v>0</v>
      </c>
      <c r="R764">
        <v>0</v>
      </c>
      <c r="S764">
        <v>3.5999999999999997E-2</v>
      </c>
      <c r="T764">
        <v>0</v>
      </c>
      <c r="U764">
        <v>20.399999999999999</v>
      </c>
      <c r="V764">
        <v>44</v>
      </c>
      <c r="W764">
        <v>7.7</v>
      </c>
      <c r="X764">
        <v>19.3</v>
      </c>
      <c r="Y764">
        <v>8.35</v>
      </c>
      <c r="Z764">
        <v>7.2599999999999998E-2</v>
      </c>
      <c r="AA764">
        <v>117</v>
      </c>
      <c r="AB764">
        <v>1</v>
      </c>
      <c r="AC764">
        <v>100</v>
      </c>
      <c r="AD764">
        <v>5</v>
      </c>
      <c r="AE764" s="7">
        <f t="shared" si="123"/>
        <v>23</v>
      </c>
      <c r="AF764" s="7">
        <f t="shared" si="124"/>
        <v>4</v>
      </c>
      <c r="AG764" s="7">
        <f t="shared" si="125"/>
        <v>2024</v>
      </c>
      <c r="AH764" s="8">
        <f t="shared" si="126"/>
        <v>15</v>
      </c>
      <c r="AI764" s="8">
        <f t="shared" si="127"/>
        <v>25</v>
      </c>
      <c r="AJ764" s="9">
        <f t="shared" si="128"/>
        <v>1525</v>
      </c>
      <c r="AK764" s="23">
        <f t="shared" si="129"/>
        <v>15</v>
      </c>
      <c r="AL764" s="8">
        <f t="shared" si="130"/>
        <v>15</v>
      </c>
      <c r="AM764" s="8">
        <f t="shared" si="132"/>
        <v>23</v>
      </c>
      <c r="AN764" s="10">
        <f t="shared" si="122"/>
        <v>45405</v>
      </c>
      <c r="AO764" s="10">
        <f t="shared" si="131"/>
        <v>45406</v>
      </c>
    </row>
    <row r="765" spans="1:41" x14ac:dyDescent="0.35">
      <c r="A765" s="1">
        <v>45405</v>
      </c>
      <c r="B765" s="2">
        <v>0.64583333333333337</v>
      </c>
      <c r="C765">
        <v>7.9</v>
      </c>
      <c r="D765">
        <v>8</v>
      </c>
      <c r="E765">
        <v>7.9</v>
      </c>
      <c r="F765">
        <v>90</v>
      </c>
      <c r="G765">
        <v>6.4</v>
      </c>
      <c r="H765">
        <v>3.5</v>
      </c>
      <c r="I765" t="s">
        <v>14</v>
      </c>
      <c r="J765">
        <v>0.28999999999999998</v>
      </c>
      <c r="K765">
        <v>9.6</v>
      </c>
      <c r="L765" t="s">
        <v>14</v>
      </c>
      <c r="M765">
        <v>7</v>
      </c>
      <c r="N765">
        <v>8</v>
      </c>
      <c r="O765">
        <v>7.1</v>
      </c>
      <c r="P765">
        <v>990</v>
      </c>
      <c r="Q765">
        <v>0</v>
      </c>
      <c r="R765">
        <v>0</v>
      </c>
      <c r="S765">
        <v>3.5999999999999997E-2</v>
      </c>
      <c r="T765">
        <v>0</v>
      </c>
      <c r="U765">
        <v>20.399999999999999</v>
      </c>
      <c r="V765">
        <v>44</v>
      </c>
      <c r="W765">
        <v>7.7</v>
      </c>
      <c r="X765">
        <v>19.3</v>
      </c>
      <c r="Y765">
        <v>8.35</v>
      </c>
      <c r="Z765">
        <v>7.2599999999999998E-2</v>
      </c>
      <c r="AA765">
        <v>117</v>
      </c>
      <c r="AB765">
        <v>1</v>
      </c>
      <c r="AC765">
        <v>100</v>
      </c>
      <c r="AD765">
        <v>5</v>
      </c>
      <c r="AE765" s="7">
        <f t="shared" si="123"/>
        <v>23</v>
      </c>
      <c r="AF765" s="7">
        <f t="shared" si="124"/>
        <v>4</v>
      </c>
      <c r="AG765" s="7">
        <f t="shared" si="125"/>
        <v>2024</v>
      </c>
      <c r="AH765" s="8">
        <f t="shared" si="126"/>
        <v>15</v>
      </c>
      <c r="AI765" s="8">
        <f t="shared" si="127"/>
        <v>30</v>
      </c>
      <c r="AJ765" s="9">
        <f t="shared" si="128"/>
        <v>1530</v>
      </c>
      <c r="AK765" s="23">
        <f t="shared" si="129"/>
        <v>15</v>
      </c>
      <c r="AL765" s="8">
        <f t="shared" si="130"/>
        <v>15</v>
      </c>
      <c r="AM765" s="8">
        <f t="shared" si="132"/>
        <v>23</v>
      </c>
      <c r="AN765" s="10">
        <f t="shared" si="122"/>
        <v>45405</v>
      </c>
      <c r="AO765" s="10">
        <f t="shared" si="131"/>
        <v>45406</v>
      </c>
    </row>
    <row r="766" spans="1:41" x14ac:dyDescent="0.35">
      <c r="A766" s="1">
        <v>45405</v>
      </c>
      <c r="B766" s="2">
        <v>0.64930555555555558</v>
      </c>
      <c r="C766">
        <v>7.9</v>
      </c>
      <c r="D766">
        <v>8</v>
      </c>
      <c r="E766">
        <v>7.9</v>
      </c>
      <c r="F766">
        <v>90</v>
      </c>
      <c r="G766">
        <v>6.4</v>
      </c>
      <c r="H766">
        <v>3.5</v>
      </c>
      <c r="I766" t="s">
        <v>14</v>
      </c>
      <c r="J766">
        <v>0.28999999999999998</v>
      </c>
      <c r="K766">
        <v>9.6</v>
      </c>
      <c r="L766" t="s">
        <v>14</v>
      </c>
      <c r="M766">
        <v>7</v>
      </c>
      <c r="N766">
        <v>8</v>
      </c>
      <c r="O766">
        <v>7.1</v>
      </c>
      <c r="P766">
        <v>990</v>
      </c>
      <c r="Q766">
        <v>0</v>
      </c>
      <c r="R766">
        <v>0</v>
      </c>
      <c r="S766">
        <v>3.5999999999999997E-2</v>
      </c>
      <c r="T766">
        <v>0</v>
      </c>
      <c r="U766">
        <v>20.5</v>
      </c>
      <c r="V766">
        <v>44</v>
      </c>
      <c r="W766">
        <v>7.8</v>
      </c>
      <c r="X766">
        <v>19.399999999999999</v>
      </c>
      <c r="Y766">
        <v>8.35</v>
      </c>
      <c r="Z766">
        <v>7.2599999999999998E-2</v>
      </c>
      <c r="AA766">
        <v>117</v>
      </c>
      <c r="AB766">
        <v>1</v>
      </c>
      <c r="AC766">
        <v>100</v>
      </c>
      <c r="AD766">
        <v>5</v>
      </c>
      <c r="AE766" s="7">
        <f t="shared" si="123"/>
        <v>23</v>
      </c>
      <c r="AF766" s="7">
        <f t="shared" si="124"/>
        <v>4</v>
      </c>
      <c r="AG766" s="7">
        <f t="shared" si="125"/>
        <v>2024</v>
      </c>
      <c r="AH766" s="8">
        <f t="shared" si="126"/>
        <v>15</v>
      </c>
      <c r="AI766" s="8">
        <f t="shared" si="127"/>
        <v>35</v>
      </c>
      <c r="AJ766" s="9">
        <f t="shared" si="128"/>
        <v>1535</v>
      </c>
      <c r="AK766" s="23">
        <f t="shared" si="129"/>
        <v>15</v>
      </c>
      <c r="AL766" s="8">
        <f t="shared" si="130"/>
        <v>15</v>
      </c>
      <c r="AM766" s="8">
        <f t="shared" si="132"/>
        <v>23</v>
      </c>
      <c r="AN766" s="10">
        <f t="shared" si="122"/>
        <v>45405</v>
      </c>
      <c r="AO766" s="10">
        <f t="shared" si="131"/>
        <v>45406</v>
      </c>
    </row>
    <row r="767" spans="1:41" x14ac:dyDescent="0.35">
      <c r="A767" s="1">
        <v>45405</v>
      </c>
      <c r="B767" s="2">
        <v>0.65277777777777779</v>
      </c>
      <c r="C767">
        <v>7.9</v>
      </c>
      <c r="D767">
        <v>7.9</v>
      </c>
      <c r="E767">
        <v>7.9</v>
      </c>
      <c r="F767">
        <v>90</v>
      </c>
      <c r="G767">
        <v>6.4</v>
      </c>
      <c r="H767">
        <v>4.3</v>
      </c>
      <c r="I767" t="s">
        <v>14</v>
      </c>
      <c r="J767">
        <v>0.36</v>
      </c>
      <c r="K767">
        <v>13</v>
      </c>
      <c r="L767" t="s">
        <v>14</v>
      </c>
      <c r="M767">
        <v>6.6</v>
      </c>
      <c r="N767">
        <v>8</v>
      </c>
      <c r="O767">
        <v>6.7</v>
      </c>
      <c r="P767">
        <v>989.9</v>
      </c>
      <c r="Q767">
        <v>0</v>
      </c>
      <c r="R767">
        <v>0</v>
      </c>
      <c r="S767">
        <v>3.5999999999999997E-2</v>
      </c>
      <c r="T767">
        <v>0</v>
      </c>
      <c r="U767">
        <v>20.5</v>
      </c>
      <c r="V767">
        <v>44</v>
      </c>
      <c r="W767">
        <v>7.8</v>
      </c>
      <c r="X767">
        <v>19.399999999999999</v>
      </c>
      <c r="Y767">
        <v>8.35</v>
      </c>
      <c r="Z767">
        <v>7.2599999999999998E-2</v>
      </c>
      <c r="AA767">
        <v>117</v>
      </c>
      <c r="AB767">
        <v>1</v>
      </c>
      <c r="AC767">
        <v>100</v>
      </c>
      <c r="AD767">
        <v>5</v>
      </c>
      <c r="AE767" s="7">
        <f t="shared" si="123"/>
        <v>23</v>
      </c>
      <c r="AF767" s="7">
        <f t="shared" si="124"/>
        <v>4</v>
      </c>
      <c r="AG767" s="7">
        <f t="shared" si="125"/>
        <v>2024</v>
      </c>
      <c r="AH767" s="8">
        <f t="shared" si="126"/>
        <v>15</v>
      </c>
      <c r="AI767" s="8">
        <f t="shared" si="127"/>
        <v>40</v>
      </c>
      <c r="AJ767" s="9">
        <f t="shared" si="128"/>
        <v>1540</v>
      </c>
      <c r="AK767" s="23">
        <f t="shared" si="129"/>
        <v>15</v>
      </c>
      <c r="AL767" s="8">
        <f t="shared" si="130"/>
        <v>15</v>
      </c>
      <c r="AM767" s="8">
        <f t="shared" si="132"/>
        <v>23</v>
      </c>
      <c r="AN767" s="10">
        <f t="shared" si="122"/>
        <v>45405</v>
      </c>
      <c r="AO767" s="10">
        <f t="shared" si="131"/>
        <v>45406</v>
      </c>
    </row>
    <row r="768" spans="1:41" x14ac:dyDescent="0.35">
      <c r="A768" s="1">
        <v>45405</v>
      </c>
      <c r="B768" s="2">
        <v>0.65625</v>
      </c>
      <c r="C768">
        <v>8</v>
      </c>
      <c r="D768">
        <v>8</v>
      </c>
      <c r="E768">
        <v>7.9</v>
      </c>
      <c r="F768">
        <v>90</v>
      </c>
      <c r="G768">
        <v>6.5</v>
      </c>
      <c r="H768">
        <v>1.7</v>
      </c>
      <c r="I768" t="s">
        <v>14</v>
      </c>
      <c r="J768">
        <v>0.14000000000000001</v>
      </c>
      <c r="K768">
        <v>4.3</v>
      </c>
      <c r="L768" t="s">
        <v>14</v>
      </c>
      <c r="M768">
        <v>8</v>
      </c>
      <c r="N768">
        <v>8.1</v>
      </c>
      <c r="O768">
        <v>8.1</v>
      </c>
      <c r="P768">
        <v>989.9</v>
      </c>
      <c r="Q768">
        <v>0</v>
      </c>
      <c r="R768">
        <v>0</v>
      </c>
      <c r="S768">
        <v>3.5999999999999997E-2</v>
      </c>
      <c r="T768">
        <v>0</v>
      </c>
      <c r="U768">
        <v>20.5</v>
      </c>
      <c r="V768">
        <v>44</v>
      </c>
      <c r="W768">
        <v>7.8</v>
      </c>
      <c r="X768">
        <v>19.399999999999999</v>
      </c>
      <c r="Y768">
        <v>8.35</v>
      </c>
      <c r="Z768">
        <v>7.2599999999999998E-2</v>
      </c>
      <c r="AA768">
        <v>116</v>
      </c>
      <c r="AB768">
        <v>1</v>
      </c>
      <c r="AC768">
        <v>100</v>
      </c>
      <c r="AD768">
        <v>5</v>
      </c>
      <c r="AE768" s="7">
        <f t="shared" si="123"/>
        <v>23</v>
      </c>
      <c r="AF768" s="7">
        <f t="shared" si="124"/>
        <v>4</v>
      </c>
      <c r="AG768" s="7">
        <f t="shared" si="125"/>
        <v>2024</v>
      </c>
      <c r="AH768" s="8">
        <f t="shared" si="126"/>
        <v>15</v>
      </c>
      <c r="AI768" s="8">
        <f t="shared" si="127"/>
        <v>45</v>
      </c>
      <c r="AJ768" s="9">
        <f t="shared" si="128"/>
        <v>1545</v>
      </c>
      <c r="AK768" s="23">
        <f t="shared" si="129"/>
        <v>15</v>
      </c>
      <c r="AL768" s="8">
        <f t="shared" si="130"/>
        <v>15</v>
      </c>
      <c r="AM768" s="8">
        <f t="shared" si="132"/>
        <v>23</v>
      </c>
      <c r="AN768" s="10">
        <f t="shared" si="122"/>
        <v>45405</v>
      </c>
      <c r="AO768" s="10">
        <f t="shared" si="131"/>
        <v>45406</v>
      </c>
    </row>
    <row r="769" spans="1:41" x14ac:dyDescent="0.35">
      <c r="A769" s="1">
        <v>45405</v>
      </c>
      <c r="B769" s="2">
        <v>0.65972222222222221</v>
      </c>
      <c r="C769">
        <v>7.9</v>
      </c>
      <c r="D769">
        <v>8</v>
      </c>
      <c r="E769">
        <v>7.9</v>
      </c>
      <c r="F769">
        <v>90</v>
      </c>
      <c r="G769">
        <v>6.3</v>
      </c>
      <c r="H769">
        <v>2.6</v>
      </c>
      <c r="I769" t="s">
        <v>11</v>
      </c>
      <c r="J769">
        <v>0.22</v>
      </c>
      <c r="K769">
        <v>7</v>
      </c>
      <c r="L769" t="s">
        <v>11</v>
      </c>
      <c r="M769">
        <v>7.4</v>
      </c>
      <c r="N769">
        <v>7.9</v>
      </c>
      <c r="O769">
        <v>7.5</v>
      </c>
      <c r="P769">
        <v>989.9</v>
      </c>
      <c r="Q769">
        <v>0</v>
      </c>
      <c r="R769">
        <v>0</v>
      </c>
      <c r="S769">
        <v>3.5999999999999997E-2</v>
      </c>
      <c r="T769">
        <v>0</v>
      </c>
      <c r="U769">
        <v>20.6</v>
      </c>
      <c r="V769">
        <v>44</v>
      </c>
      <c r="W769">
        <v>7.9</v>
      </c>
      <c r="X769">
        <v>19.5</v>
      </c>
      <c r="Y769">
        <v>8.35</v>
      </c>
      <c r="Z769">
        <v>7.2499999999999995E-2</v>
      </c>
      <c r="AA769">
        <v>118</v>
      </c>
      <c r="AB769">
        <v>1</v>
      </c>
      <c r="AC769">
        <v>100</v>
      </c>
      <c r="AD769">
        <v>5</v>
      </c>
      <c r="AE769" s="7">
        <f t="shared" si="123"/>
        <v>23</v>
      </c>
      <c r="AF769" s="7">
        <f t="shared" si="124"/>
        <v>4</v>
      </c>
      <c r="AG769" s="7">
        <f t="shared" si="125"/>
        <v>2024</v>
      </c>
      <c r="AH769" s="8">
        <f t="shared" si="126"/>
        <v>15</v>
      </c>
      <c r="AI769" s="8">
        <f t="shared" si="127"/>
        <v>50</v>
      </c>
      <c r="AJ769" s="9">
        <f t="shared" si="128"/>
        <v>1550</v>
      </c>
      <c r="AK769" s="23">
        <f t="shared" si="129"/>
        <v>15</v>
      </c>
      <c r="AL769" s="8">
        <f t="shared" si="130"/>
        <v>15</v>
      </c>
      <c r="AM769" s="8">
        <f t="shared" si="132"/>
        <v>23</v>
      </c>
      <c r="AN769" s="10">
        <f t="shared" si="122"/>
        <v>45405</v>
      </c>
      <c r="AO769" s="10">
        <f t="shared" si="131"/>
        <v>45406</v>
      </c>
    </row>
    <row r="770" spans="1:41" x14ac:dyDescent="0.35">
      <c r="A770" s="1">
        <v>45405</v>
      </c>
      <c r="B770" s="2">
        <v>0.66319444444444442</v>
      </c>
      <c r="C770">
        <v>7.8</v>
      </c>
      <c r="D770">
        <v>7.9</v>
      </c>
      <c r="E770">
        <v>7.8</v>
      </c>
      <c r="F770">
        <v>90</v>
      </c>
      <c r="G770">
        <v>6.2</v>
      </c>
      <c r="H770">
        <v>2.6</v>
      </c>
      <c r="I770" t="s">
        <v>10</v>
      </c>
      <c r="J770">
        <v>0.22</v>
      </c>
      <c r="K770">
        <v>9.6</v>
      </c>
      <c r="L770" t="s">
        <v>16</v>
      </c>
      <c r="M770">
        <v>7.3</v>
      </c>
      <c r="N770">
        <v>7.8</v>
      </c>
      <c r="O770">
        <v>7.4</v>
      </c>
      <c r="P770">
        <v>989.9</v>
      </c>
      <c r="Q770">
        <v>0</v>
      </c>
      <c r="R770">
        <v>0</v>
      </c>
      <c r="S770">
        <v>3.6999999999999998E-2</v>
      </c>
      <c r="T770">
        <v>0</v>
      </c>
      <c r="U770">
        <v>20.6</v>
      </c>
      <c r="V770">
        <v>44</v>
      </c>
      <c r="W770">
        <v>7.9</v>
      </c>
      <c r="X770">
        <v>19.5</v>
      </c>
      <c r="Y770">
        <v>8.35</v>
      </c>
      <c r="Z770">
        <v>7.2499999999999995E-2</v>
      </c>
      <c r="AA770">
        <v>117</v>
      </c>
      <c r="AB770">
        <v>1</v>
      </c>
      <c r="AC770">
        <v>100</v>
      </c>
      <c r="AD770">
        <v>5</v>
      </c>
      <c r="AE770" s="7">
        <f t="shared" si="123"/>
        <v>23</v>
      </c>
      <c r="AF770" s="7">
        <f t="shared" si="124"/>
        <v>4</v>
      </c>
      <c r="AG770" s="7">
        <f t="shared" si="125"/>
        <v>2024</v>
      </c>
      <c r="AH770" s="8">
        <f t="shared" si="126"/>
        <v>15</v>
      </c>
      <c r="AI770" s="8">
        <f t="shared" si="127"/>
        <v>55</v>
      </c>
      <c r="AJ770" s="9">
        <f t="shared" si="128"/>
        <v>1555</v>
      </c>
      <c r="AK770" s="23">
        <f t="shared" si="129"/>
        <v>15</v>
      </c>
      <c r="AL770" s="8">
        <f t="shared" si="130"/>
        <v>15</v>
      </c>
      <c r="AM770" s="8">
        <f t="shared" si="132"/>
        <v>23</v>
      </c>
      <c r="AN770" s="10">
        <f t="shared" si="122"/>
        <v>45405</v>
      </c>
      <c r="AO770" s="10">
        <f t="shared" si="131"/>
        <v>45406</v>
      </c>
    </row>
    <row r="771" spans="1:41" x14ac:dyDescent="0.35">
      <c r="A771" s="1">
        <v>45405</v>
      </c>
      <c r="B771" s="2">
        <v>0.66666666666666663</v>
      </c>
      <c r="C771">
        <v>7.8</v>
      </c>
      <c r="D771">
        <v>7.8</v>
      </c>
      <c r="E771">
        <v>7.8</v>
      </c>
      <c r="F771">
        <v>91</v>
      </c>
      <c r="G771">
        <v>6.4</v>
      </c>
      <c r="H771">
        <v>0.9</v>
      </c>
      <c r="I771" t="s">
        <v>11</v>
      </c>
      <c r="J771">
        <v>7.0000000000000007E-2</v>
      </c>
      <c r="K771">
        <v>4.3</v>
      </c>
      <c r="L771" t="s">
        <v>13</v>
      </c>
      <c r="M771">
        <v>7.8</v>
      </c>
      <c r="N771">
        <v>7.8</v>
      </c>
      <c r="O771">
        <v>7.8</v>
      </c>
      <c r="P771">
        <v>989.9</v>
      </c>
      <c r="Q771">
        <v>0</v>
      </c>
      <c r="R771">
        <v>0</v>
      </c>
      <c r="S771">
        <v>3.6999999999999998E-2</v>
      </c>
      <c r="T771">
        <v>0</v>
      </c>
      <c r="U771">
        <v>20.6</v>
      </c>
      <c r="V771">
        <v>44</v>
      </c>
      <c r="W771">
        <v>7.9</v>
      </c>
      <c r="X771">
        <v>19.5</v>
      </c>
      <c r="Y771">
        <v>8.35</v>
      </c>
      <c r="Z771">
        <v>7.2499999999999995E-2</v>
      </c>
      <c r="AA771">
        <v>117</v>
      </c>
      <c r="AB771">
        <v>1</v>
      </c>
      <c r="AC771">
        <v>100</v>
      </c>
      <c r="AD771">
        <v>5</v>
      </c>
      <c r="AE771" s="7">
        <f t="shared" si="123"/>
        <v>23</v>
      </c>
      <c r="AF771" s="7">
        <f t="shared" si="124"/>
        <v>4</v>
      </c>
      <c r="AG771" s="7">
        <f t="shared" si="125"/>
        <v>2024</v>
      </c>
      <c r="AH771" s="8">
        <f t="shared" si="126"/>
        <v>16</v>
      </c>
      <c r="AI771" s="8">
        <f t="shared" si="127"/>
        <v>0</v>
      </c>
      <c r="AJ771" s="9">
        <f t="shared" si="128"/>
        <v>1600</v>
      </c>
      <c r="AK771" s="23">
        <f t="shared" si="129"/>
        <v>15</v>
      </c>
      <c r="AL771" s="8">
        <f t="shared" si="130"/>
        <v>15</v>
      </c>
      <c r="AM771" s="8">
        <f t="shared" si="132"/>
        <v>23</v>
      </c>
      <c r="AN771" s="10">
        <f t="shared" si="122"/>
        <v>45405</v>
      </c>
      <c r="AO771" s="10">
        <f t="shared" si="131"/>
        <v>45406</v>
      </c>
    </row>
    <row r="772" spans="1:41" x14ac:dyDescent="0.35">
      <c r="A772" s="1">
        <v>45405</v>
      </c>
      <c r="B772" s="2">
        <v>0.67013888888888884</v>
      </c>
      <c r="C772">
        <v>7.9</v>
      </c>
      <c r="D772">
        <v>7.9</v>
      </c>
      <c r="E772">
        <v>7.8</v>
      </c>
      <c r="F772">
        <v>91</v>
      </c>
      <c r="G772">
        <v>6.5</v>
      </c>
      <c r="H772">
        <v>1.7</v>
      </c>
      <c r="I772" t="s">
        <v>11</v>
      </c>
      <c r="J772">
        <v>0.14000000000000001</v>
      </c>
      <c r="K772">
        <v>5.2</v>
      </c>
      <c r="L772" t="s">
        <v>11</v>
      </c>
      <c r="M772">
        <v>7.9</v>
      </c>
      <c r="N772">
        <v>8</v>
      </c>
      <c r="O772">
        <v>8</v>
      </c>
      <c r="P772">
        <v>990</v>
      </c>
      <c r="Q772">
        <v>0</v>
      </c>
      <c r="R772">
        <v>0</v>
      </c>
      <c r="S772">
        <v>3.5999999999999997E-2</v>
      </c>
      <c r="T772">
        <v>0</v>
      </c>
      <c r="U772">
        <v>20.7</v>
      </c>
      <c r="V772">
        <v>44</v>
      </c>
      <c r="W772">
        <v>8</v>
      </c>
      <c r="X772">
        <v>19.5</v>
      </c>
      <c r="Y772">
        <v>8.35</v>
      </c>
      <c r="Z772">
        <v>7.2499999999999995E-2</v>
      </c>
      <c r="AA772">
        <v>117</v>
      </c>
      <c r="AB772">
        <v>1</v>
      </c>
      <c r="AC772">
        <v>100</v>
      </c>
      <c r="AD772">
        <v>5</v>
      </c>
      <c r="AE772" s="7">
        <f t="shared" si="123"/>
        <v>23</v>
      </c>
      <c r="AF772" s="7">
        <f t="shared" si="124"/>
        <v>4</v>
      </c>
      <c r="AG772" s="7">
        <f t="shared" si="125"/>
        <v>2024</v>
      </c>
      <c r="AH772" s="8">
        <f t="shared" si="126"/>
        <v>16</v>
      </c>
      <c r="AI772" s="8">
        <f t="shared" si="127"/>
        <v>5</v>
      </c>
      <c r="AJ772" s="9">
        <f t="shared" si="128"/>
        <v>1605</v>
      </c>
      <c r="AK772" s="23">
        <f t="shared" si="129"/>
        <v>16</v>
      </c>
      <c r="AL772" s="8">
        <f t="shared" si="130"/>
        <v>16</v>
      </c>
      <c r="AM772" s="8">
        <f t="shared" si="132"/>
        <v>23</v>
      </c>
      <c r="AN772" s="10">
        <f t="shared" ref="AN772:AN835" si="133">IF(AK772&lt;9,A772-1,A772)</f>
        <v>45405</v>
      </c>
      <c r="AO772" s="10">
        <f t="shared" si="131"/>
        <v>45406</v>
      </c>
    </row>
    <row r="773" spans="1:41" x14ac:dyDescent="0.35">
      <c r="A773" s="1">
        <v>45405</v>
      </c>
      <c r="B773" s="2">
        <v>0.67361111111111116</v>
      </c>
      <c r="C773">
        <v>7.8</v>
      </c>
      <c r="D773">
        <v>7.9</v>
      </c>
      <c r="E773">
        <v>7.8</v>
      </c>
      <c r="F773">
        <v>91</v>
      </c>
      <c r="G773">
        <v>6.5</v>
      </c>
      <c r="H773">
        <v>1.7</v>
      </c>
      <c r="I773" t="s">
        <v>16</v>
      </c>
      <c r="J773">
        <v>0.14000000000000001</v>
      </c>
      <c r="K773">
        <v>7</v>
      </c>
      <c r="L773" t="s">
        <v>16</v>
      </c>
      <c r="M773">
        <v>7.8</v>
      </c>
      <c r="N773">
        <v>7.9</v>
      </c>
      <c r="O773">
        <v>7.9</v>
      </c>
      <c r="P773">
        <v>989.9</v>
      </c>
      <c r="Q773">
        <v>0</v>
      </c>
      <c r="R773">
        <v>0</v>
      </c>
      <c r="S773">
        <v>3.5999999999999997E-2</v>
      </c>
      <c r="T773">
        <v>0</v>
      </c>
      <c r="U773">
        <v>20.8</v>
      </c>
      <c r="V773">
        <v>44</v>
      </c>
      <c r="W773">
        <v>8.1</v>
      </c>
      <c r="X773">
        <v>19.600000000000001</v>
      </c>
      <c r="Y773">
        <v>8.35</v>
      </c>
      <c r="Z773">
        <v>7.2499999999999995E-2</v>
      </c>
      <c r="AA773">
        <v>116</v>
      </c>
      <c r="AB773">
        <v>1</v>
      </c>
      <c r="AC773">
        <v>100</v>
      </c>
      <c r="AD773">
        <v>5</v>
      </c>
      <c r="AE773" s="7">
        <f t="shared" ref="AE773:AE836" si="134">DAY(A773)</f>
        <v>23</v>
      </c>
      <c r="AF773" s="7">
        <f t="shared" ref="AF773:AF836" si="135">MONTH(A773)</f>
        <v>4</v>
      </c>
      <c r="AG773" s="7">
        <f t="shared" ref="AG773:AG836" si="136">YEAR(A773)</f>
        <v>2024</v>
      </c>
      <c r="AH773" s="8">
        <f t="shared" ref="AH773:AH836" si="137">HOUR(B773)</f>
        <v>16</v>
      </c>
      <c r="AI773" s="8">
        <f t="shared" ref="AI773:AI836" si="138">MINUTE(B773)</f>
        <v>10</v>
      </c>
      <c r="AJ773" s="9">
        <f t="shared" ref="AJ773:AJ836" si="139">(AH773*100)+AI773</f>
        <v>1610</v>
      </c>
      <c r="AK773" s="23">
        <f t="shared" ref="AK773:AK836" si="140">IF(AI773=0,AH773-1,AH773)</f>
        <v>16</v>
      </c>
      <c r="AL773" s="8">
        <f t="shared" ref="AL773:AL836" si="141">IF(AK773=-1,0,AK773)</f>
        <v>16</v>
      </c>
      <c r="AM773" s="8">
        <f t="shared" si="132"/>
        <v>23</v>
      </c>
      <c r="AN773" s="10">
        <f t="shared" si="133"/>
        <v>45405</v>
      </c>
      <c r="AO773" s="10">
        <f t="shared" ref="AO773:AO836" si="142">AN773+1</f>
        <v>45406</v>
      </c>
    </row>
    <row r="774" spans="1:41" x14ac:dyDescent="0.35">
      <c r="A774" s="1">
        <v>45405</v>
      </c>
      <c r="B774" s="2">
        <v>0.67708333333333337</v>
      </c>
      <c r="C774">
        <v>7.8</v>
      </c>
      <c r="D774">
        <v>7.8</v>
      </c>
      <c r="E774">
        <v>7.8</v>
      </c>
      <c r="F774">
        <v>91</v>
      </c>
      <c r="G774">
        <v>6.4</v>
      </c>
      <c r="H774">
        <v>1.7</v>
      </c>
      <c r="I774" t="s">
        <v>11</v>
      </c>
      <c r="J774">
        <v>0.14000000000000001</v>
      </c>
      <c r="K774">
        <v>6.1</v>
      </c>
      <c r="L774" t="s">
        <v>14</v>
      </c>
      <c r="M774">
        <v>7.8</v>
      </c>
      <c r="N774">
        <v>7.8</v>
      </c>
      <c r="O774">
        <v>7.8</v>
      </c>
      <c r="P774">
        <v>990</v>
      </c>
      <c r="Q774">
        <v>0</v>
      </c>
      <c r="R774">
        <v>0</v>
      </c>
      <c r="S774">
        <v>3.6999999999999998E-2</v>
      </c>
      <c r="T774">
        <v>0</v>
      </c>
      <c r="U774">
        <v>20.9</v>
      </c>
      <c r="V774">
        <v>44</v>
      </c>
      <c r="W774">
        <v>8.1999999999999993</v>
      </c>
      <c r="X774">
        <v>19.7</v>
      </c>
      <c r="Y774">
        <v>8.35</v>
      </c>
      <c r="Z774">
        <v>7.2499999999999995E-2</v>
      </c>
      <c r="AA774">
        <v>116</v>
      </c>
      <c r="AB774">
        <v>1</v>
      </c>
      <c r="AC774">
        <v>100</v>
      </c>
      <c r="AD774">
        <v>5</v>
      </c>
      <c r="AE774" s="7">
        <f t="shared" si="134"/>
        <v>23</v>
      </c>
      <c r="AF774" s="7">
        <f t="shared" si="135"/>
        <v>4</v>
      </c>
      <c r="AG774" s="7">
        <f t="shared" si="136"/>
        <v>2024</v>
      </c>
      <c r="AH774" s="8">
        <f t="shared" si="137"/>
        <v>16</v>
      </c>
      <c r="AI774" s="8">
        <f t="shared" si="138"/>
        <v>15</v>
      </c>
      <c r="AJ774" s="9">
        <f t="shared" si="139"/>
        <v>1615</v>
      </c>
      <c r="AK774" s="23">
        <f t="shared" si="140"/>
        <v>16</v>
      </c>
      <c r="AL774" s="8">
        <f t="shared" si="141"/>
        <v>16</v>
      </c>
      <c r="AM774" s="8">
        <f t="shared" si="132"/>
        <v>23</v>
      </c>
      <c r="AN774" s="10">
        <f t="shared" si="133"/>
        <v>45405</v>
      </c>
      <c r="AO774" s="10">
        <f t="shared" si="142"/>
        <v>45406</v>
      </c>
    </row>
    <row r="775" spans="1:41" x14ac:dyDescent="0.35">
      <c r="A775" s="1">
        <v>45405</v>
      </c>
      <c r="B775" s="2">
        <v>0.68055555555555547</v>
      </c>
      <c r="C775">
        <v>7.8</v>
      </c>
      <c r="D775">
        <v>7.8</v>
      </c>
      <c r="E775">
        <v>7.8</v>
      </c>
      <c r="F775">
        <v>91</v>
      </c>
      <c r="G775">
        <v>6.4</v>
      </c>
      <c r="H775">
        <v>0.9</v>
      </c>
      <c r="I775" t="s">
        <v>16</v>
      </c>
      <c r="J775">
        <v>7.0000000000000007E-2</v>
      </c>
      <c r="K775">
        <v>2.6</v>
      </c>
      <c r="L775" t="s">
        <v>16</v>
      </c>
      <c r="M775">
        <v>7.8</v>
      </c>
      <c r="N775">
        <v>7.8</v>
      </c>
      <c r="O775">
        <v>7.8</v>
      </c>
      <c r="P775">
        <v>989.9</v>
      </c>
      <c r="Q775">
        <v>0.2</v>
      </c>
      <c r="R775">
        <v>0</v>
      </c>
      <c r="S775">
        <v>3.6999999999999998E-2</v>
      </c>
      <c r="T775">
        <v>0</v>
      </c>
      <c r="U775">
        <v>20.9</v>
      </c>
      <c r="V775">
        <v>44</v>
      </c>
      <c r="W775">
        <v>8.1999999999999993</v>
      </c>
      <c r="X775">
        <v>19.7</v>
      </c>
      <c r="Y775">
        <v>8.35</v>
      </c>
      <c r="Z775">
        <v>7.2499999999999995E-2</v>
      </c>
      <c r="AA775">
        <v>116</v>
      </c>
      <c r="AB775">
        <v>1</v>
      </c>
      <c r="AC775">
        <v>100</v>
      </c>
      <c r="AD775">
        <v>5</v>
      </c>
      <c r="AE775" s="7">
        <f t="shared" si="134"/>
        <v>23</v>
      </c>
      <c r="AF775" s="7">
        <f t="shared" si="135"/>
        <v>4</v>
      </c>
      <c r="AG775" s="7">
        <f t="shared" si="136"/>
        <v>2024</v>
      </c>
      <c r="AH775" s="8">
        <f t="shared" si="137"/>
        <v>16</v>
      </c>
      <c r="AI775" s="8">
        <f t="shared" si="138"/>
        <v>20</v>
      </c>
      <c r="AJ775" s="9">
        <f t="shared" si="139"/>
        <v>1620</v>
      </c>
      <c r="AK775" s="23">
        <f t="shared" si="140"/>
        <v>16</v>
      </c>
      <c r="AL775" s="8">
        <f t="shared" si="141"/>
        <v>16</v>
      </c>
      <c r="AM775" s="8">
        <f t="shared" si="132"/>
        <v>23</v>
      </c>
      <c r="AN775" s="10">
        <f t="shared" si="133"/>
        <v>45405</v>
      </c>
      <c r="AO775" s="10">
        <f t="shared" si="142"/>
        <v>45406</v>
      </c>
    </row>
    <row r="776" spans="1:41" x14ac:dyDescent="0.35">
      <c r="A776" s="1">
        <v>45405</v>
      </c>
      <c r="B776" s="2">
        <v>0.68402777777777779</v>
      </c>
      <c r="C776">
        <v>7.8</v>
      </c>
      <c r="D776">
        <v>7.8</v>
      </c>
      <c r="E776">
        <v>7.8</v>
      </c>
      <c r="F776">
        <v>91</v>
      </c>
      <c r="G776">
        <v>6.4</v>
      </c>
      <c r="H776">
        <v>1.7</v>
      </c>
      <c r="I776" t="s">
        <v>16</v>
      </c>
      <c r="J776">
        <v>0.14000000000000001</v>
      </c>
      <c r="K776">
        <v>4.3</v>
      </c>
      <c r="L776" t="s">
        <v>11</v>
      </c>
      <c r="M776">
        <v>7.8</v>
      </c>
      <c r="N776">
        <v>7.8</v>
      </c>
      <c r="O776">
        <v>7.8</v>
      </c>
      <c r="P776">
        <v>990</v>
      </c>
      <c r="Q776">
        <v>0</v>
      </c>
      <c r="R776">
        <v>0</v>
      </c>
      <c r="S776">
        <v>3.6999999999999998E-2</v>
      </c>
      <c r="T776">
        <v>0</v>
      </c>
      <c r="U776">
        <v>21</v>
      </c>
      <c r="V776">
        <v>44</v>
      </c>
      <c r="W776">
        <v>8.3000000000000007</v>
      </c>
      <c r="X776">
        <v>19.8</v>
      </c>
      <c r="Y776">
        <v>8.35</v>
      </c>
      <c r="Z776">
        <v>7.2400000000000006E-2</v>
      </c>
      <c r="AA776">
        <v>117</v>
      </c>
      <c r="AB776">
        <v>1</v>
      </c>
      <c r="AC776">
        <v>100</v>
      </c>
      <c r="AD776">
        <v>5</v>
      </c>
      <c r="AE776" s="7">
        <f t="shared" si="134"/>
        <v>23</v>
      </c>
      <c r="AF776" s="7">
        <f t="shared" si="135"/>
        <v>4</v>
      </c>
      <c r="AG776" s="7">
        <f t="shared" si="136"/>
        <v>2024</v>
      </c>
      <c r="AH776" s="8">
        <f t="shared" si="137"/>
        <v>16</v>
      </c>
      <c r="AI776" s="8">
        <f t="shared" si="138"/>
        <v>25</v>
      </c>
      <c r="AJ776" s="9">
        <f t="shared" si="139"/>
        <v>1625</v>
      </c>
      <c r="AK776" s="23">
        <f t="shared" si="140"/>
        <v>16</v>
      </c>
      <c r="AL776" s="8">
        <f t="shared" si="141"/>
        <v>16</v>
      </c>
      <c r="AM776" s="8">
        <f t="shared" si="132"/>
        <v>23</v>
      </c>
      <c r="AN776" s="10">
        <f t="shared" si="133"/>
        <v>45405</v>
      </c>
      <c r="AO776" s="10">
        <f t="shared" si="142"/>
        <v>45406</v>
      </c>
    </row>
    <row r="777" spans="1:41" x14ac:dyDescent="0.35">
      <c r="A777" s="1">
        <v>45405</v>
      </c>
      <c r="B777" s="2">
        <v>0.6875</v>
      </c>
      <c r="C777">
        <v>7.8</v>
      </c>
      <c r="D777">
        <v>7.8</v>
      </c>
      <c r="E777">
        <v>7.7</v>
      </c>
      <c r="F777">
        <v>92</v>
      </c>
      <c r="G777">
        <v>6.6</v>
      </c>
      <c r="H777">
        <v>2.6</v>
      </c>
      <c r="I777" t="s">
        <v>11</v>
      </c>
      <c r="J777">
        <v>0.22</v>
      </c>
      <c r="K777">
        <v>4.3</v>
      </c>
      <c r="L777" t="s">
        <v>11</v>
      </c>
      <c r="M777">
        <v>7.3</v>
      </c>
      <c r="N777">
        <v>7.9</v>
      </c>
      <c r="O777">
        <v>7.4</v>
      </c>
      <c r="P777">
        <v>990</v>
      </c>
      <c r="Q777">
        <v>0</v>
      </c>
      <c r="R777">
        <v>0</v>
      </c>
      <c r="S777">
        <v>3.6999999999999998E-2</v>
      </c>
      <c r="T777">
        <v>0</v>
      </c>
      <c r="U777">
        <v>21</v>
      </c>
      <c r="V777">
        <v>44</v>
      </c>
      <c r="W777">
        <v>8.3000000000000007</v>
      </c>
      <c r="X777">
        <v>19.8</v>
      </c>
      <c r="Y777">
        <v>8.35</v>
      </c>
      <c r="Z777">
        <v>7.2400000000000006E-2</v>
      </c>
      <c r="AA777">
        <v>117</v>
      </c>
      <c r="AB777">
        <v>1</v>
      </c>
      <c r="AC777">
        <v>100</v>
      </c>
      <c r="AD777">
        <v>5</v>
      </c>
      <c r="AE777" s="7">
        <f t="shared" si="134"/>
        <v>23</v>
      </c>
      <c r="AF777" s="7">
        <f t="shared" si="135"/>
        <v>4</v>
      </c>
      <c r="AG777" s="7">
        <f t="shared" si="136"/>
        <v>2024</v>
      </c>
      <c r="AH777" s="8">
        <f t="shared" si="137"/>
        <v>16</v>
      </c>
      <c r="AI777" s="8">
        <f t="shared" si="138"/>
        <v>30</v>
      </c>
      <c r="AJ777" s="9">
        <f t="shared" si="139"/>
        <v>1630</v>
      </c>
      <c r="AK777" s="23">
        <f t="shared" si="140"/>
        <v>16</v>
      </c>
      <c r="AL777" s="8">
        <f t="shared" si="141"/>
        <v>16</v>
      </c>
      <c r="AM777" s="8">
        <f t="shared" si="132"/>
        <v>23</v>
      </c>
      <c r="AN777" s="10">
        <f t="shared" si="133"/>
        <v>45405</v>
      </c>
      <c r="AO777" s="10">
        <f t="shared" si="142"/>
        <v>45406</v>
      </c>
    </row>
    <row r="778" spans="1:41" x14ac:dyDescent="0.35">
      <c r="A778" s="1">
        <v>45405</v>
      </c>
      <c r="B778" s="2">
        <v>0.69097222222222221</v>
      </c>
      <c r="C778">
        <v>7.7</v>
      </c>
      <c r="D778">
        <v>7.8</v>
      </c>
      <c r="E778">
        <v>7.7</v>
      </c>
      <c r="F778">
        <v>92</v>
      </c>
      <c r="G778">
        <v>6.5</v>
      </c>
      <c r="H778">
        <v>3.5</v>
      </c>
      <c r="I778" t="s">
        <v>10</v>
      </c>
      <c r="J778">
        <v>0.28999999999999998</v>
      </c>
      <c r="K778">
        <v>7</v>
      </c>
      <c r="L778" t="s">
        <v>10</v>
      </c>
      <c r="M778">
        <v>6.7</v>
      </c>
      <c r="N778">
        <v>7.8</v>
      </c>
      <c r="O778">
        <v>6.8</v>
      </c>
      <c r="P778">
        <v>990</v>
      </c>
      <c r="Q778">
        <v>0</v>
      </c>
      <c r="R778">
        <v>0</v>
      </c>
      <c r="S778">
        <v>3.6999999999999998E-2</v>
      </c>
      <c r="T778">
        <v>0</v>
      </c>
      <c r="U778">
        <v>21.1</v>
      </c>
      <c r="V778">
        <v>44</v>
      </c>
      <c r="W778">
        <v>8.3000000000000007</v>
      </c>
      <c r="X778">
        <v>19.8</v>
      </c>
      <c r="Y778">
        <v>8.35</v>
      </c>
      <c r="Z778">
        <v>7.2400000000000006E-2</v>
      </c>
      <c r="AA778">
        <v>117</v>
      </c>
      <c r="AB778">
        <v>1</v>
      </c>
      <c r="AC778">
        <v>100</v>
      </c>
      <c r="AD778">
        <v>5</v>
      </c>
      <c r="AE778" s="7">
        <f t="shared" si="134"/>
        <v>23</v>
      </c>
      <c r="AF778" s="7">
        <f t="shared" si="135"/>
        <v>4</v>
      </c>
      <c r="AG778" s="7">
        <f t="shared" si="136"/>
        <v>2024</v>
      </c>
      <c r="AH778" s="8">
        <f t="shared" si="137"/>
        <v>16</v>
      </c>
      <c r="AI778" s="8">
        <f t="shared" si="138"/>
        <v>35</v>
      </c>
      <c r="AJ778" s="9">
        <f t="shared" si="139"/>
        <v>1635</v>
      </c>
      <c r="AK778" s="23">
        <f t="shared" si="140"/>
        <v>16</v>
      </c>
      <c r="AL778" s="8">
        <f t="shared" si="141"/>
        <v>16</v>
      </c>
      <c r="AM778" s="8">
        <f t="shared" si="132"/>
        <v>23</v>
      </c>
      <c r="AN778" s="10">
        <f t="shared" si="133"/>
        <v>45405</v>
      </c>
      <c r="AO778" s="10">
        <f t="shared" si="142"/>
        <v>45406</v>
      </c>
    </row>
    <row r="779" spans="1:41" x14ac:dyDescent="0.35">
      <c r="A779" s="1">
        <v>45405</v>
      </c>
      <c r="B779" s="2">
        <v>0.69444444444444453</v>
      </c>
      <c r="C779">
        <v>7.6</v>
      </c>
      <c r="D779">
        <v>7.7</v>
      </c>
      <c r="E779">
        <v>7.6</v>
      </c>
      <c r="F779">
        <v>91</v>
      </c>
      <c r="G779">
        <v>6.2</v>
      </c>
      <c r="H779">
        <v>3.5</v>
      </c>
      <c r="I779" t="s">
        <v>11</v>
      </c>
      <c r="J779">
        <v>0.28999999999999998</v>
      </c>
      <c r="K779">
        <v>8.6999999999999993</v>
      </c>
      <c r="L779" t="s">
        <v>10</v>
      </c>
      <c r="M779">
        <v>6.6</v>
      </c>
      <c r="N779">
        <v>7.7</v>
      </c>
      <c r="O779">
        <v>6.7</v>
      </c>
      <c r="P779">
        <v>990</v>
      </c>
      <c r="Q779">
        <v>0</v>
      </c>
      <c r="R779">
        <v>0</v>
      </c>
      <c r="S779">
        <v>3.6999999999999998E-2</v>
      </c>
      <c r="T779">
        <v>0</v>
      </c>
      <c r="U779">
        <v>21</v>
      </c>
      <c r="V779">
        <v>44</v>
      </c>
      <c r="W779">
        <v>8.3000000000000007</v>
      </c>
      <c r="X779">
        <v>19.8</v>
      </c>
      <c r="Y779">
        <v>8.35</v>
      </c>
      <c r="Z779">
        <v>7.2400000000000006E-2</v>
      </c>
      <c r="AA779">
        <v>117</v>
      </c>
      <c r="AB779">
        <v>1</v>
      </c>
      <c r="AC779">
        <v>100</v>
      </c>
      <c r="AD779">
        <v>5</v>
      </c>
      <c r="AE779" s="7">
        <f t="shared" si="134"/>
        <v>23</v>
      </c>
      <c r="AF779" s="7">
        <f t="shared" si="135"/>
        <v>4</v>
      </c>
      <c r="AG779" s="7">
        <f t="shared" si="136"/>
        <v>2024</v>
      </c>
      <c r="AH779" s="8">
        <f t="shared" si="137"/>
        <v>16</v>
      </c>
      <c r="AI779" s="8">
        <f t="shared" si="138"/>
        <v>40</v>
      </c>
      <c r="AJ779" s="9">
        <f t="shared" si="139"/>
        <v>1640</v>
      </c>
      <c r="AK779" s="23">
        <f t="shared" si="140"/>
        <v>16</v>
      </c>
      <c r="AL779" s="8">
        <f t="shared" si="141"/>
        <v>16</v>
      </c>
      <c r="AM779" s="8">
        <f t="shared" si="132"/>
        <v>23</v>
      </c>
      <c r="AN779" s="10">
        <f t="shared" si="133"/>
        <v>45405</v>
      </c>
      <c r="AO779" s="10">
        <f t="shared" si="142"/>
        <v>45406</v>
      </c>
    </row>
    <row r="780" spans="1:41" x14ac:dyDescent="0.35">
      <c r="A780" s="1">
        <v>45405</v>
      </c>
      <c r="B780" s="2">
        <v>0.69791666666666663</v>
      </c>
      <c r="C780">
        <v>7.5</v>
      </c>
      <c r="D780">
        <v>7.6</v>
      </c>
      <c r="E780">
        <v>7.5</v>
      </c>
      <c r="F780">
        <v>91</v>
      </c>
      <c r="G780">
        <v>6.1</v>
      </c>
      <c r="H780">
        <v>3.5</v>
      </c>
      <c r="I780" t="s">
        <v>11</v>
      </c>
      <c r="J780">
        <v>0.28999999999999998</v>
      </c>
      <c r="K780">
        <v>7.8</v>
      </c>
      <c r="L780" t="s">
        <v>8</v>
      </c>
      <c r="M780">
        <v>6.5</v>
      </c>
      <c r="N780">
        <v>7.6</v>
      </c>
      <c r="O780">
        <v>6.6</v>
      </c>
      <c r="P780">
        <v>990</v>
      </c>
      <c r="Q780">
        <v>0</v>
      </c>
      <c r="R780">
        <v>0</v>
      </c>
      <c r="S780">
        <v>3.7999999999999999E-2</v>
      </c>
      <c r="T780">
        <v>0</v>
      </c>
      <c r="U780">
        <v>20.9</v>
      </c>
      <c r="V780">
        <v>44</v>
      </c>
      <c r="W780">
        <v>8.1999999999999993</v>
      </c>
      <c r="X780">
        <v>19.7</v>
      </c>
      <c r="Y780">
        <v>8.35</v>
      </c>
      <c r="Z780">
        <v>7.2499999999999995E-2</v>
      </c>
      <c r="AA780">
        <v>117</v>
      </c>
      <c r="AB780">
        <v>1</v>
      </c>
      <c r="AC780">
        <v>100</v>
      </c>
      <c r="AD780">
        <v>5</v>
      </c>
      <c r="AE780" s="7">
        <f t="shared" si="134"/>
        <v>23</v>
      </c>
      <c r="AF780" s="7">
        <f t="shared" si="135"/>
        <v>4</v>
      </c>
      <c r="AG780" s="7">
        <f t="shared" si="136"/>
        <v>2024</v>
      </c>
      <c r="AH780" s="8">
        <f t="shared" si="137"/>
        <v>16</v>
      </c>
      <c r="AI780" s="8">
        <f t="shared" si="138"/>
        <v>45</v>
      </c>
      <c r="AJ780" s="9">
        <f t="shared" si="139"/>
        <v>1645</v>
      </c>
      <c r="AK780" s="23">
        <f t="shared" si="140"/>
        <v>16</v>
      </c>
      <c r="AL780" s="8">
        <f t="shared" si="141"/>
        <v>16</v>
      </c>
      <c r="AM780" s="8">
        <f t="shared" si="132"/>
        <v>23</v>
      </c>
      <c r="AN780" s="10">
        <f t="shared" si="133"/>
        <v>45405</v>
      </c>
      <c r="AO780" s="10">
        <f t="shared" si="142"/>
        <v>45406</v>
      </c>
    </row>
    <row r="781" spans="1:41" x14ac:dyDescent="0.35">
      <c r="A781" s="1">
        <v>45405</v>
      </c>
      <c r="B781" s="2">
        <v>0.70138888888888884</v>
      </c>
      <c r="C781">
        <v>7.4</v>
      </c>
      <c r="D781">
        <v>7.5</v>
      </c>
      <c r="E781">
        <v>7.4</v>
      </c>
      <c r="F781">
        <v>91</v>
      </c>
      <c r="G781">
        <v>6.1</v>
      </c>
      <c r="H781">
        <v>3.5</v>
      </c>
      <c r="I781" t="s">
        <v>11</v>
      </c>
      <c r="J781">
        <v>0.28999999999999998</v>
      </c>
      <c r="K781">
        <v>7</v>
      </c>
      <c r="L781" t="s">
        <v>11</v>
      </c>
      <c r="M781">
        <v>6.4</v>
      </c>
      <c r="N781">
        <v>7.5</v>
      </c>
      <c r="O781">
        <v>6.4</v>
      </c>
      <c r="P781">
        <v>990.1</v>
      </c>
      <c r="Q781">
        <v>0</v>
      </c>
      <c r="R781">
        <v>0</v>
      </c>
      <c r="S781">
        <v>3.7999999999999999E-2</v>
      </c>
      <c r="T781">
        <v>0</v>
      </c>
      <c r="U781">
        <v>20.8</v>
      </c>
      <c r="V781">
        <v>44</v>
      </c>
      <c r="W781">
        <v>8.1</v>
      </c>
      <c r="X781">
        <v>19.600000000000001</v>
      </c>
      <c r="Y781">
        <v>8.35</v>
      </c>
      <c r="Z781">
        <v>7.2499999999999995E-2</v>
      </c>
      <c r="AA781">
        <v>117</v>
      </c>
      <c r="AB781">
        <v>1</v>
      </c>
      <c r="AC781">
        <v>100</v>
      </c>
      <c r="AD781">
        <v>5</v>
      </c>
      <c r="AE781" s="7">
        <f t="shared" si="134"/>
        <v>23</v>
      </c>
      <c r="AF781" s="7">
        <f t="shared" si="135"/>
        <v>4</v>
      </c>
      <c r="AG781" s="7">
        <f t="shared" si="136"/>
        <v>2024</v>
      </c>
      <c r="AH781" s="8">
        <f t="shared" si="137"/>
        <v>16</v>
      </c>
      <c r="AI781" s="8">
        <f t="shared" si="138"/>
        <v>50</v>
      </c>
      <c r="AJ781" s="9">
        <f t="shared" si="139"/>
        <v>1650</v>
      </c>
      <c r="AK781" s="23">
        <f t="shared" si="140"/>
        <v>16</v>
      </c>
      <c r="AL781" s="8">
        <f t="shared" si="141"/>
        <v>16</v>
      </c>
      <c r="AM781" s="8">
        <f t="shared" si="132"/>
        <v>23</v>
      </c>
      <c r="AN781" s="10">
        <f t="shared" si="133"/>
        <v>45405</v>
      </c>
      <c r="AO781" s="10">
        <f t="shared" si="142"/>
        <v>45406</v>
      </c>
    </row>
    <row r="782" spans="1:41" x14ac:dyDescent="0.35">
      <c r="A782" s="1">
        <v>45405</v>
      </c>
      <c r="B782" s="2">
        <v>0.70486111111111116</v>
      </c>
      <c r="C782">
        <v>7.4</v>
      </c>
      <c r="D782">
        <v>7.4</v>
      </c>
      <c r="E782">
        <v>7.4</v>
      </c>
      <c r="F782">
        <v>92</v>
      </c>
      <c r="G782">
        <v>6.2</v>
      </c>
      <c r="H782">
        <v>3.5</v>
      </c>
      <c r="I782" t="s">
        <v>11</v>
      </c>
      <c r="J782">
        <v>0.28999999999999998</v>
      </c>
      <c r="K782">
        <v>7</v>
      </c>
      <c r="L782" t="s">
        <v>9</v>
      </c>
      <c r="M782">
        <v>6.4</v>
      </c>
      <c r="N782">
        <v>7.6</v>
      </c>
      <c r="O782">
        <v>6.5</v>
      </c>
      <c r="P782">
        <v>990.1</v>
      </c>
      <c r="Q782">
        <v>0</v>
      </c>
      <c r="R782">
        <v>0</v>
      </c>
      <c r="S782">
        <v>3.7999999999999999E-2</v>
      </c>
      <c r="T782">
        <v>0</v>
      </c>
      <c r="U782">
        <v>20.8</v>
      </c>
      <c r="V782">
        <v>44</v>
      </c>
      <c r="W782">
        <v>8.1</v>
      </c>
      <c r="X782">
        <v>19.600000000000001</v>
      </c>
      <c r="Y782">
        <v>8.35</v>
      </c>
      <c r="Z782">
        <v>7.2499999999999995E-2</v>
      </c>
      <c r="AA782">
        <v>117</v>
      </c>
      <c r="AB782">
        <v>1</v>
      </c>
      <c r="AC782">
        <v>100</v>
      </c>
      <c r="AD782">
        <v>5</v>
      </c>
      <c r="AE782" s="7">
        <f t="shared" si="134"/>
        <v>23</v>
      </c>
      <c r="AF782" s="7">
        <f t="shared" si="135"/>
        <v>4</v>
      </c>
      <c r="AG782" s="7">
        <f t="shared" si="136"/>
        <v>2024</v>
      </c>
      <c r="AH782" s="8">
        <f t="shared" si="137"/>
        <v>16</v>
      </c>
      <c r="AI782" s="8">
        <f t="shared" si="138"/>
        <v>55</v>
      </c>
      <c r="AJ782" s="9">
        <f t="shared" si="139"/>
        <v>1655</v>
      </c>
      <c r="AK782" s="23">
        <f t="shared" si="140"/>
        <v>16</v>
      </c>
      <c r="AL782" s="8">
        <f t="shared" si="141"/>
        <v>16</v>
      </c>
      <c r="AM782" s="8">
        <f t="shared" si="132"/>
        <v>23</v>
      </c>
      <c r="AN782" s="10">
        <f t="shared" si="133"/>
        <v>45405</v>
      </c>
      <c r="AO782" s="10">
        <f t="shared" si="142"/>
        <v>45406</v>
      </c>
    </row>
    <row r="783" spans="1:41" x14ac:dyDescent="0.35">
      <c r="A783" s="1">
        <v>45405</v>
      </c>
      <c r="B783" s="2">
        <v>0.70833333333333337</v>
      </c>
      <c r="C783">
        <v>7.4</v>
      </c>
      <c r="D783">
        <v>7.4</v>
      </c>
      <c r="E783">
        <v>7.4</v>
      </c>
      <c r="F783">
        <v>92</v>
      </c>
      <c r="G783">
        <v>6.2</v>
      </c>
      <c r="H783">
        <v>2.6</v>
      </c>
      <c r="I783" t="s">
        <v>11</v>
      </c>
      <c r="J783">
        <v>0.22</v>
      </c>
      <c r="K783">
        <v>7.8</v>
      </c>
      <c r="L783" t="s">
        <v>11</v>
      </c>
      <c r="M783">
        <v>6.9</v>
      </c>
      <c r="N783">
        <v>7.6</v>
      </c>
      <c r="O783">
        <v>7.1</v>
      </c>
      <c r="P783">
        <v>990.1</v>
      </c>
      <c r="Q783">
        <v>0</v>
      </c>
      <c r="R783">
        <v>0</v>
      </c>
      <c r="S783">
        <v>3.7999999999999999E-2</v>
      </c>
      <c r="T783">
        <v>0</v>
      </c>
      <c r="U783">
        <v>20.7</v>
      </c>
      <c r="V783">
        <v>44</v>
      </c>
      <c r="W783">
        <v>8</v>
      </c>
      <c r="X783">
        <v>19.5</v>
      </c>
      <c r="Y783">
        <v>8.35</v>
      </c>
      <c r="Z783">
        <v>7.2499999999999995E-2</v>
      </c>
      <c r="AA783">
        <v>117</v>
      </c>
      <c r="AB783">
        <v>1</v>
      </c>
      <c r="AC783">
        <v>100</v>
      </c>
      <c r="AD783">
        <v>5</v>
      </c>
      <c r="AE783" s="7">
        <f t="shared" si="134"/>
        <v>23</v>
      </c>
      <c r="AF783" s="7">
        <f t="shared" si="135"/>
        <v>4</v>
      </c>
      <c r="AG783" s="7">
        <f t="shared" si="136"/>
        <v>2024</v>
      </c>
      <c r="AH783" s="8">
        <f t="shared" si="137"/>
        <v>17</v>
      </c>
      <c r="AI783" s="8">
        <f t="shared" si="138"/>
        <v>0</v>
      </c>
      <c r="AJ783" s="9">
        <f t="shared" si="139"/>
        <v>1700</v>
      </c>
      <c r="AK783" s="23">
        <f t="shared" si="140"/>
        <v>16</v>
      </c>
      <c r="AL783" s="8">
        <f t="shared" si="141"/>
        <v>16</v>
      </c>
      <c r="AM783" s="8">
        <f t="shared" si="132"/>
        <v>23</v>
      </c>
      <c r="AN783" s="10">
        <f t="shared" si="133"/>
        <v>45405</v>
      </c>
      <c r="AO783" s="10">
        <f t="shared" si="142"/>
        <v>45406</v>
      </c>
    </row>
    <row r="784" spans="1:41" x14ac:dyDescent="0.35">
      <c r="A784" s="1">
        <v>45405</v>
      </c>
      <c r="B784" s="2">
        <v>0.71180555555555547</v>
      </c>
      <c r="C784">
        <v>7.4</v>
      </c>
      <c r="D784">
        <v>7.4</v>
      </c>
      <c r="E784">
        <v>7.4</v>
      </c>
      <c r="F784">
        <v>92</v>
      </c>
      <c r="G784">
        <v>6.2</v>
      </c>
      <c r="H784">
        <v>3.5</v>
      </c>
      <c r="I784" t="s">
        <v>11</v>
      </c>
      <c r="J784">
        <v>0.28999999999999998</v>
      </c>
      <c r="K784">
        <v>6.1</v>
      </c>
      <c r="L784" t="s">
        <v>11</v>
      </c>
      <c r="M784">
        <v>6.4</v>
      </c>
      <c r="N784">
        <v>7.6</v>
      </c>
      <c r="O784">
        <v>6.5</v>
      </c>
      <c r="P784">
        <v>990.1</v>
      </c>
      <c r="Q784">
        <v>0</v>
      </c>
      <c r="R784">
        <v>0</v>
      </c>
      <c r="S784">
        <v>3.7999999999999999E-2</v>
      </c>
      <c r="T784">
        <v>0</v>
      </c>
      <c r="U784">
        <v>20.7</v>
      </c>
      <c r="V784">
        <v>44</v>
      </c>
      <c r="W784">
        <v>8</v>
      </c>
      <c r="X784">
        <v>19.5</v>
      </c>
      <c r="Y784">
        <v>8.35</v>
      </c>
      <c r="Z784">
        <v>7.2499999999999995E-2</v>
      </c>
      <c r="AA784">
        <v>117</v>
      </c>
      <c r="AB784">
        <v>1</v>
      </c>
      <c r="AC784">
        <v>100</v>
      </c>
      <c r="AD784">
        <v>5</v>
      </c>
      <c r="AE784" s="7">
        <f t="shared" si="134"/>
        <v>23</v>
      </c>
      <c r="AF784" s="7">
        <f t="shared" si="135"/>
        <v>4</v>
      </c>
      <c r="AG784" s="7">
        <f t="shared" si="136"/>
        <v>2024</v>
      </c>
      <c r="AH784" s="8">
        <f t="shared" si="137"/>
        <v>17</v>
      </c>
      <c r="AI784" s="8">
        <f t="shared" si="138"/>
        <v>5</v>
      </c>
      <c r="AJ784" s="9">
        <f t="shared" si="139"/>
        <v>1705</v>
      </c>
      <c r="AK784" s="23">
        <f t="shared" si="140"/>
        <v>17</v>
      </c>
      <c r="AL784" s="8">
        <f t="shared" si="141"/>
        <v>17</v>
      </c>
      <c r="AM784" s="8">
        <f t="shared" si="132"/>
        <v>23</v>
      </c>
      <c r="AN784" s="10">
        <f t="shared" si="133"/>
        <v>45405</v>
      </c>
      <c r="AO784" s="10">
        <f t="shared" si="142"/>
        <v>45406</v>
      </c>
    </row>
    <row r="785" spans="1:41" x14ac:dyDescent="0.35">
      <c r="A785" s="1">
        <v>45405</v>
      </c>
      <c r="B785" s="2">
        <v>0.71527777777777779</v>
      </c>
      <c r="C785">
        <v>7.4</v>
      </c>
      <c r="D785">
        <v>7.4</v>
      </c>
      <c r="E785">
        <v>7.4</v>
      </c>
      <c r="F785">
        <v>92</v>
      </c>
      <c r="G785">
        <v>6.2</v>
      </c>
      <c r="H785">
        <v>3.5</v>
      </c>
      <c r="I785" t="s">
        <v>11</v>
      </c>
      <c r="J785">
        <v>0.28999999999999998</v>
      </c>
      <c r="K785">
        <v>8.6999999999999993</v>
      </c>
      <c r="L785" t="s">
        <v>11</v>
      </c>
      <c r="M785">
        <v>6.3</v>
      </c>
      <c r="N785">
        <v>7.5</v>
      </c>
      <c r="O785">
        <v>6.4</v>
      </c>
      <c r="P785">
        <v>990.1</v>
      </c>
      <c r="Q785">
        <v>0</v>
      </c>
      <c r="R785">
        <v>0</v>
      </c>
      <c r="S785">
        <v>3.7999999999999999E-2</v>
      </c>
      <c r="T785">
        <v>0</v>
      </c>
      <c r="U785">
        <v>20.7</v>
      </c>
      <c r="V785">
        <v>44</v>
      </c>
      <c r="W785">
        <v>8</v>
      </c>
      <c r="X785">
        <v>19.5</v>
      </c>
      <c r="Y785">
        <v>8.35</v>
      </c>
      <c r="Z785">
        <v>7.2499999999999995E-2</v>
      </c>
      <c r="AA785">
        <v>117</v>
      </c>
      <c r="AB785">
        <v>1</v>
      </c>
      <c r="AC785">
        <v>100</v>
      </c>
      <c r="AD785">
        <v>5</v>
      </c>
      <c r="AE785" s="7">
        <f t="shared" si="134"/>
        <v>23</v>
      </c>
      <c r="AF785" s="7">
        <f t="shared" si="135"/>
        <v>4</v>
      </c>
      <c r="AG785" s="7">
        <f t="shared" si="136"/>
        <v>2024</v>
      </c>
      <c r="AH785" s="8">
        <f t="shared" si="137"/>
        <v>17</v>
      </c>
      <c r="AI785" s="8">
        <f t="shared" si="138"/>
        <v>10</v>
      </c>
      <c r="AJ785" s="9">
        <f t="shared" si="139"/>
        <v>1710</v>
      </c>
      <c r="AK785" s="23">
        <f t="shared" si="140"/>
        <v>17</v>
      </c>
      <c r="AL785" s="8">
        <f t="shared" si="141"/>
        <v>17</v>
      </c>
      <c r="AM785" s="8">
        <f t="shared" si="132"/>
        <v>23</v>
      </c>
      <c r="AN785" s="10">
        <f t="shared" si="133"/>
        <v>45405</v>
      </c>
      <c r="AO785" s="10">
        <f t="shared" si="142"/>
        <v>45406</v>
      </c>
    </row>
    <row r="786" spans="1:41" x14ac:dyDescent="0.35">
      <c r="A786" s="1">
        <v>45405</v>
      </c>
      <c r="B786" s="2">
        <v>0.71875</v>
      </c>
      <c r="C786">
        <v>7.4</v>
      </c>
      <c r="D786">
        <v>7.4</v>
      </c>
      <c r="E786">
        <v>7.4</v>
      </c>
      <c r="F786">
        <v>92</v>
      </c>
      <c r="G786">
        <v>6.2</v>
      </c>
      <c r="H786">
        <v>3.5</v>
      </c>
      <c r="I786" t="s">
        <v>11</v>
      </c>
      <c r="J786">
        <v>0.28999999999999998</v>
      </c>
      <c r="K786">
        <v>6.1</v>
      </c>
      <c r="L786" t="s">
        <v>11</v>
      </c>
      <c r="M786">
        <v>6.3</v>
      </c>
      <c r="N786">
        <v>7.5</v>
      </c>
      <c r="O786">
        <v>6.4</v>
      </c>
      <c r="P786">
        <v>990.2</v>
      </c>
      <c r="Q786">
        <v>0</v>
      </c>
      <c r="R786">
        <v>0</v>
      </c>
      <c r="S786">
        <v>3.7999999999999999E-2</v>
      </c>
      <c r="T786">
        <v>0</v>
      </c>
      <c r="U786">
        <v>20.7</v>
      </c>
      <c r="V786">
        <v>44</v>
      </c>
      <c r="W786">
        <v>8</v>
      </c>
      <c r="X786">
        <v>19.5</v>
      </c>
      <c r="Y786">
        <v>8.35</v>
      </c>
      <c r="Z786">
        <v>7.2499999999999995E-2</v>
      </c>
      <c r="AA786">
        <v>117</v>
      </c>
      <c r="AB786">
        <v>1</v>
      </c>
      <c r="AC786">
        <v>100</v>
      </c>
      <c r="AD786">
        <v>5</v>
      </c>
      <c r="AE786" s="7">
        <f t="shared" si="134"/>
        <v>23</v>
      </c>
      <c r="AF786" s="7">
        <f t="shared" si="135"/>
        <v>4</v>
      </c>
      <c r="AG786" s="7">
        <f t="shared" si="136"/>
        <v>2024</v>
      </c>
      <c r="AH786" s="8">
        <f t="shared" si="137"/>
        <v>17</v>
      </c>
      <c r="AI786" s="8">
        <f t="shared" si="138"/>
        <v>15</v>
      </c>
      <c r="AJ786" s="9">
        <f t="shared" si="139"/>
        <v>1715</v>
      </c>
      <c r="AK786" s="23">
        <f t="shared" si="140"/>
        <v>17</v>
      </c>
      <c r="AL786" s="8">
        <f t="shared" si="141"/>
        <v>17</v>
      </c>
      <c r="AM786" s="8">
        <f t="shared" si="132"/>
        <v>23</v>
      </c>
      <c r="AN786" s="10">
        <f t="shared" si="133"/>
        <v>45405</v>
      </c>
      <c r="AO786" s="10">
        <f t="shared" si="142"/>
        <v>45406</v>
      </c>
    </row>
    <row r="787" spans="1:41" x14ac:dyDescent="0.35">
      <c r="A787" s="1">
        <v>45405</v>
      </c>
      <c r="B787" s="2">
        <v>0.72222222222222221</v>
      </c>
      <c r="C787">
        <v>7.4</v>
      </c>
      <c r="D787">
        <v>7.4</v>
      </c>
      <c r="E787">
        <v>7.3</v>
      </c>
      <c r="F787">
        <v>92</v>
      </c>
      <c r="G787">
        <v>6.2</v>
      </c>
      <c r="H787">
        <v>2.6</v>
      </c>
      <c r="I787" t="s">
        <v>11</v>
      </c>
      <c r="J787">
        <v>0.22</v>
      </c>
      <c r="K787">
        <v>4.3</v>
      </c>
      <c r="L787" t="s">
        <v>11</v>
      </c>
      <c r="M787">
        <v>6.9</v>
      </c>
      <c r="N787">
        <v>7.5</v>
      </c>
      <c r="O787">
        <v>7</v>
      </c>
      <c r="P787">
        <v>990.2</v>
      </c>
      <c r="Q787">
        <v>0</v>
      </c>
      <c r="R787">
        <v>0</v>
      </c>
      <c r="S787">
        <v>3.7999999999999999E-2</v>
      </c>
      <c r="T787">
        <v>0</v>
      </c>
      <c r="U787">
        <v>20.7</v>
      </c>
      <c r="V787">
        <v>44</v>
      </c>
      <c r="W787">
        <v>8</v>
      </c>
      <c r="X787">
        <v>19.5</v>
      </c>
      <c r="Y787">
        <v>8.35</v>
      </c>
      <c r="Z787">
        <v>7.2499999999999995E-2</v>
      </c>
      <c r="AA787">
        <v>117</v>
      </c>
      <c r="AB787">
        <v>1</v>
      </c>
      <c r="AC787">
        <v>100</v>
      </c>
      <c r="AD787">
        <v>5</v>
      </c>
      <c r="AE787" s="7">
        <f t="shared" si="134"/>
        <v>23</v>
      </c>
      <c r="AF787" s="7">
        <f t="shared" si="135"/>
        <v>4</v>
      </c>
      <c r="AG787" s="7">
        <f t="shared" si="136"/>
        <v>2024</v>
      </c>
      <c r="AH787" s="8">
        <f t="shared" si="137"/>
        <v>17</v>
      </c>
      <c r="AI787" s="8">
        <f t="shared" si="138"/>
        <v>20</v>
      </c>
      <c r="AJ787" s="9">
        <f t="shared" si="139"/>
        <v>1720</v>
      </c>
      <c r="AK787" s="23">
        <f t="shared" si="140"/>
        <v>17</v>
      </c>
      <c r="AL787" s="8">
        <f t="shared" si="141"/>
        <v>17</v>
      </c>
      <c r="AM787" s="8">
        <f t="shared" si="132"/>
        <v>23</v>
      </c>
      <c r="AN787" s="10">
        <f t="shared" si="133"/>
        <v>45405</v>
      </c>
      <c r="AO787" s="10">
        <f t="shared" si="142"/>
        <v>45406</v>
      </c>
    </row>
    <row r="788" spans="1:41" x14ac:dyDescent="0.35">
      <c r="A788" s="1">
        <v>45405</v>
      </c>
      <c r="B788" s="2">
        <v>0.72569444444444453</v>
      </c>
      <c r="C788">
        <v>7.3</v>
      </c>
      <c r="D788">
        <v>7.4</v>
      </c>
      <c r="E788">
        <v>7.3</v>
      </c>
      <c r="F788">
        <v>93</v>
      </c>
      <c r="G788">
        <v>6.3</v>
      </c>
      <c r="H788">
        <v>3.5</v>
      </c>
      <c r="I788" t="s">
        <v>11</v>
      </c>
      <c r="J788">
        <v>0.28999999999999998</v>
      </c>
      <c r="K788">
        <v>7</v>
      </c>
      <c r="L788" t="s">
        <v>10</v>
      </c>
      <c r="M788">
        <v>6.3</v>
      </c>
      <c r="N788">
        <v>7.4</v>
      </c>
      <c r="O788">
        <v>6.4</v>
      </c>
      <c r="P788">
        <v>990.3</v>
      </c>
      <c r="Q788">
        <v>0</v>
      </c>
      <c r="R788">
        <v>0</v>
      </c>
      <c r="S788">
        <v>3.7999999999999999E-2</v>
      </c>
      <c r="T788">
        <v>0</v>
      </c>
      <c r="U788">
        <v>20.7</v>
      </c>
      <c r="V788">
        <v>44</v>
      </c>
      <c r="W788">
        <v>8</v>
      </c>
      <c r="X788">
        <v>19.5</v>
      </c>
      <c r="Y788">
        <v>8.35</v>
      </c>
      <c r="Z788">
        <v>7.2499999999999995E-2</v>
      </c>
      <c r="AA788">
        <v>117</v>
      </c>
      <c r="AB788">
        <v>1</v>
      </c>
      <c r="AC788">
        <v>100</v>
      </c>
      <c r="AD788">
        <v>5</v>
      </c>
      <c r="AE788" s="7">
        <f t="shared" si="134"/>
        <v>23</v>
      </c>
      <c r="AF788" s="7">
        <f t="shared" si="135"/>
        <v>4</v>
      </c>
      <c r="AG788" s="7">
        <f t="shared" si="136"/>
        <v>2024</v>
      </c>
      <c r="AH788" s="8">
        <f t="shared" si="137"/>
        <v>17</v>
      </c>
      <c r="AI788" s="8">
        <f t="shared" si="138"/>
        <v>25</v>
      </c>
      <c r="AJ788" s="9">
        <f t="shared" si="139"/>
        <v>1725</v>
      </c>
      <c r="AK788" s="23">
        <f t="shared" si="140"/>
        <v>17</v>
      </c>
      <c r="AL788" s="8">
        <f t="shared" si="141"/>
        <v>17</v>
      </c>
      <c r="AM788" s="8">
        <f t="shared" si="132"/>
        <v>23</v>
      </c>
      <c r="AN788" s="10">
        <f t="shared" si="133"/>
        <v>45405</v>
      </c>
      <c r="AO788" s="10">
        <f t="shared" si="142"/>
        <v>45406</v>
      </c>
    </row>
    <row r="789" spans="1:41" x14ac:dyDescent="0.35">
      <c r="A789" s="1">
        <v>45405</v>
      </c>
      <c r="B789" s="2">
        <v>0.72916666666666663</v>
      </c>
      <c r="C789">
        <v>7.3</v>
      </c>
      <c r="D789">
        <v>7.3</v>
      </c>
      <c r="E789">
        <v>7.3</v>
      </c>
      <c r="F789">
        <v>93</v>
      </c>
      <c r="G789">
        <v>6.2</v>
      </c>
      <c r="H789">
        <v>2.6</v>
      </c>
      <c r="I789" t="s">
        <v>10</v>
      </c>
      <c r="J789">
        <v>0.22</v>
      </c>
      <c r="K789">
        <v>8.6999999999999993</v>
      </c>
      <c r="L789" t="s">
        <v>11</v>
      </c>
      <c r="M789">
        <v>6.7</v>
      </c>
      <c r="N789">
        <v>7.4</v>
      </c>
      <c r="O789">
        <v>6.8</v>
      </c>
      <c r="P789">
        <v>990.3</v>
      </c>
      <c r="Q789">
        <v>0</v>
      </c>
      <c r="R789">
        <v>0</v>
      </c>
      <c r="S789">
        <v>3.7999999999999999E-2</v>
      </c>
      <c r="T789">
        <v>0</v>
      </c>
      <c r="U789">
        <v>20.7</v>
      </c>
      <c r="V789">
        <v>44</v>
      </c>
      <c r="W789">
        <v>8</v>
      </c>
      <c r="X789">
        <v>19.5</v>
      </c>
      <c r="Y789">
        <v>8.35</v>
      </c>
      <c r="Z789">
        <v>7.2499999999999995E-2</v>
      </c>
      <c r="AA789">
        <v>117</v>
      </c>
      <c r="AB789">
        <v>1</v>
      </c>
      <c r="AC789">
        <v>100</v>
      </c>
      <c r="AD789">
        <v>5</v>
      </c>
      <c r="AE789" s="7">
        <f t="shared" si="134"/>
        <v>23</v>
      </c>
      <c r="AF789" s="7">
        <f t="shared" si="135"/>
        <v>4</v>
      </c>
      <c r="AG789" s="7">
        <f t="shared" si="136"/>
        <v>2024</v>
      </c>
      <c r="AH789" s="8">
        <f t="shared" si="137"/>
        <v>17</v>
      </c>
      <c r="AI789" s="8">
        <f t="shared" si="138"/>
        <v>30</v>
      </c>
      <c r="AJ789" s="9">
        <f t="shared" si="139"/>
        <v>1730</v>
      </c>
      <c r="AK789" s="23">
        <f t="shared" si="140"/>
        <v>17</v>
      </c>
      <c r="AL789" s="8">
        <f t="shared" si="141"/>
        <v>17</v>
      </c>
      <c r="AM789" s="8">
        <f t="shared" si="132"/>
        <v>23</v>
      </c>
      <c r="AN789" s="10">
        <f t="shared" si="133"/>
        <v>45405</v>
      </c>
      <c r="AO789" s="10">
        <f t="shared" si="142"/>
        <v>45406</v>
      </c>
    </row>
    <row r="790" spans="1:41" x14ac:dyDescent="0.35">
      <c r="A790" s="1">
        <v>45405</v>
      </c>
      <c r="B790" s="2">
        <v>0.73263888888888884</v>
      </c>
      <c r="C790">
        <v>7.3</v>
      </c>
      <c r="D790">
        <v>7.3</v>
      </c>
      <c r="E790">
        <v>7.3</v>
      </c>
      <c r="F790">
        <v>93</v>
      </c>
      <c r="G790">
        <v>6.2</v>
      </c>
      <c r="H790">
        <v>4.3</v>
      </c>
      <c r="I790" t="s">
        <v>11</v>
      </c>
      <c r="J790">
        <v>0.36</v>
      </c>
      <c r="K790">
        <v>9.6</v>
      </c>
      <c r="L790" t="s">
        <v>10</v>
      </c>
      <c r="M790">
        <v>5.8</v>
      </c>
      <c r="N790">
        <v>7.4</v>
      </c>
      <c r="O790">
        <v>5.9</v>
      </c>
      <c r="P790">
        <v>990.3</v>
      </c>
      <c r="Q790">
        <v>0</v>
      </c>
      <c r="R790">
        <v>0</v>
      </c>
      <c r="S790">
        <v>3.7999999999999999E-2</v>
      </c>
      <c r="T790">
        <v>0</v>
      </c>
      <c r="U790">
        <v>20.6</v>
      </c>
      <c r="V790">
        <v>44</v>
      </c>
      <c r="W790">
        <v>7.9</v>
      </c>
      <c r="X790">
        <v>19.5</v>
      </c>
      <c r="Y790">
        <v>8.35</v>
      </c>
      <c r="Z790">
        <v>7.2599999999999998E-2</v>
      </c>
      <c r="AA790">
        <v>117</v>
      </c>
      <c r="AB790">
        <v>1</v>
      </c>
      <c r="AC790">
        <v>100</v>
      </c>
      <c r="AD790">
        <v>5</v>
      </c>
      <c r="AE790" s="7">
        <f t="shared" si="134"/>
        <v>23</v>
      </c>
      <c r="AF790" s="7">
        <f t="shared" si="135"/>
        <v>4</v>
      </c>
      <c r="AG790" s="7">
        <f t="shared" si="136"/>
        <v>2024</v>
      </c>
      <c r="AH790" s="8">
        <f t="shared" si="137"/>
        <v>17</v>
      </c>
      <c r="AI790" s="8">
        <f t="shared" si="138"/>
        <v>35</v>
      </c>
      <c r="AJ790" s="9">
        <f t="shared" si="139"/>
        <v>1735</v>
      </c>
      <c r="AK790" s="23">
        <f t="shared" si="140"/>
        <v>17</v>
      </c>
      <c r="AL790" s="8">
        <f t="shared" si="141"/>
        <v>17</v>
      </c>
      <c r="AM790" s="8">
        <f t="shared" si="132"/>
        <v>23</v>
      </c>
      <c r="AN790" s="10">
        <f t="shared" si="133"/>
        <v>45405</v>
      </c>
      <c r="AO790" s="10">
        <f t="shared" si="142"/>
        <v>45406</v>
      </c>
    </row>
    <row r="791" spans="1:41" x14ac:dyDescent="0.35">
      <c r="A791" s="1">
        <v>45405</v>
      </c>
      <c r="B791" s="2">
        <v>0.73611111111111116</v>
      </c>
      <c r="C791">
        <v>7.2</v>
      </c>
      <c r="D791">
        <v>7.3</v>
      </c>
      <c r="E791">
        <v>7.2</v>
      </c>
      <c r="F791">
        <v>93</v>
      </c>
      <c r="G791">
        <v>6.2</v>
      </c>
      <c r="H791">
        <v>3.5</v>
      </c>
      <c r="I791" t="s">
        <v>11</v>
      </c>
      <c r="J791">
        <v>0.28999999999999998</v>
      </c>
      <c r="K791">
        <v>7</v>
      </c>
      <c r="L791" t="s">
        <v>10</v>
      </c>
      <c r="M791">
        <v>6.2</v>
      </c>
      <c r="N791">
        <v>7.3</v>
      </c>
      <c r="O791">
        <v>6.3</v>
      </c>
      <c r="P791">
        <v>990.3</v>
      </c>
      <c r="Q791">
        <v>0.2</v>
      </c>
      <c r="R791">
        <v>0</v>
      </c>
      <c r="S791">
        <v>3.9E-2</v>
      </c>
      <c r="T791">
        <v>0</v>
      </c>
      <c r="U791">
        <v>20.5</v>
      </c>
      <c r="V791">
        <v>44</v>
      </c>
      <c r="W791">
        <v>7.8</v>
      </c>
      <c r="X791">
        <v>19.399999999999999</v>
      </c>
      <c r="Y791">
        <v>8.35</v>
      </c>
      <c r="Z791">
        <v>7.2599999999999998E-2</v>
      </c>
      <c r="AA791">
        <v>117</v>
      </c>
      <c r="AB791">
        <v>1</v>
      </c>
      <c r="AC791">
        <v>100</v>
      </c>
      <c r="AD791">
        <v>5</v>
      </c>
      <c r="AE791" s="7">
        <f t="shared" si="134"/>
        <v>23</v>
      </c>
      <c r="AF791" s="7">
        <f t="shared" si="135"/>
        <v>4</v>
      </c>
      <c r="AG791" s="7">
        <f t="shared" si="136"/>
        <v>2024</v>
      </c>
      <c r="AH791" s="8">
        <f t="shared" si="137"/>
        <v>17</v>
      </c>
      <c r="AI791" s="8">
        <f t="shared" si="138"/>
        <v>40</v>
      </c>
      <c r="AJ791" s="9">
        <f t="shared" si="139"/>
        <v>1740</v>
      </c>
      <c r="AK791" s="23">
        <f t="shared" si="140"/>
        <v>17</v>
      </c>
      <c r="AL791" s="8">
        <f t="shared" si="141"/>
        <v>17</v>
      </c>
      <c r="AM791" s="8">
        <f t="shared" si="132"/>
        <v>23</v>
      </c>
      <c r="AN791" s="10">
        <f t="shared" si="133"/>
        <v>45405</v>
      </c>
      <c r="AO791" s="10">
        <f t="shared" si="142"/>
        <v>45406</v>
      </c>
    </row>
    <row r="792" spans="1:41" x14ac:dyDescent="0.35">
      <c r="A792" s="1">
        <v>45405</v>
      </c>
      <c r="B792" s="2">
        <v>0.73958333333333337</v>
      </c>
      <c r="C792">
        <v>7.3</v>
      </c>
      <c r="D792">
        <v>7.3</v>
      </c>
      <c r="E792">
        <v>7.2</v>
      </c>
      <c r="F792">
        <v>93</v>
      </c>
      <c r="G792">
        <v>6.2</v>
      </c>
      <c r="H792">
        <v>2.6</v>
      </c>
      <c r="I792" t="s">
        <v>11</v>
      </c>
      <c r="J792">
        <v>0.22</v>
      </c>
      <c r="K792">
        <v>5.2</v>
      </c>
      <c r="L792" t="s">
        <v>9</v>
      </c>
      <c r="M792">
        <v>6.7</v>
      </c>
      <c r="N792">
        <v>7.4</v>
      </c>
      <c r="O792">
        <v>6.8</v>
      </c>
      <c r="P792">
        <v>990.3</v>
      </c>
      <c r="Q792">
        <v>0</v>
      </c>
      <c r="R792">
        <v>0</v>
      </c>
      <c r="S792">
        <v>3.7999999999999999E-2</v>
      </c>
      <c r="T792">
        <v>0</v>
      </c>
      <c r="U792">
        <v>20.5</v>
      </c>
      <c r="V792">
        <v>45</v>
      </c>
      <c r="W792">
        <v>8.1999999999999993</v>
      </c>
      <c r="X792">
        <v>19.399999999999999</v>
      </c>
      <c r="Y792">
        <v>8.4700000000000006</v>
      </c>
      <c r="Z792">
        <v>7.2599999999999998E-2</v>
      </c>
      <c r="AA792">
        <v>117</v>
      </c>
      <c r="AB792">
        <v>1</v>
      </c>
      <c r="AC792">
        <v>100</v>
      </c>
      <c r="AD792">
        <v>5</v>
      </c>
      <c r="AE792" s="7">
        <f t="shared" si="134"/>
        <v>23</v>
      </c>
      <c r="AF792" s="7">
        <f t="shared" si="135"/>
        <v>4</v>
      </c>
      <c r="AG792" s="7">
        <f t="shared" si="136"/>
        <v>2024</v>
      </c>
      <c r="AH792" s="8">
        <f t="shared" si="137"/>
        <v>17</v>
      </c>
      <c r="AI792" s="8">
        <f t="shared" si="138"/>
        <v>45</v>
      </c>
      <c r="AJ792" s="9">
        <f t="shared" si="139"/>
        <v>1745</v>
      </c>
      <c r="AK792" s="23">
        <f t="shared" si="140"/>
        <v>17</v>
      </c>
      <c r="AL792" s="8">
        <f t="shared" si="141"/>
        <v>17</v>
      </c>
      <c r="AM792" s="8">
        <f t="shared" si="132"/>
        <v>23</v>
      </c>
      <c r="AN792" s="10">
        <f t="shared" si="133"/>
        <v>45405</v>
      </c>
      <c r="AO792" s="10">
        <f t="shared" si="142"/>
        <v>45406</v>
      </c>
    </row>
    <row r="793" spans="1:41" x14ac:dyDescent="0.35">
      <c r="A793" s="1">
        <v>45405</v>
      </c>
      <c r="B793" s="2">
        <v>0.74305555555555547</v>
      </c>
      <c r="C793">
        <v>7.3</v>
      </c>
      <c r="D793">
        <v>7.3</v>
      </c>
      <c r="E793">
        <v>7.2</v>
      </c>
      <c r="F793">
        <v>93</v>
      </c>
      <c r="G793">
        <v>6.2</v>
      </c>
      <c r="H793">
        <v>1.7</v>
      </c>
      <c r="I793" t="s">
        <v>11</v>
      </c>
      <c r="J793">
        <v>0.14000000000000001</v>
      </c>
      <c r="K793">
        <v>4.3</v>
      </c>
      <c r="L793" t="s">
        <v>11</v>
      </c>
      <c r="M793">
        <v>7.3</v>
      </c>
      <c r="N793">
        <v>7.4</v>
      </c>
      <c r="O793">
        <v>7.4</v>
      </c>
      <c r="P793">
        <v>990.3</v>
      </c>
      <c r="Q793">
        <v>0</v>
      </c>
      <c r="R793">
        <v>0</v>
      </c>
      <c r="S793">
        <v>3.7999999999999999E-2</v>
      </c>
      <c r="T793">
        <v>0</v>
      </c>
      <c r="U793">
        <v>20.5</v>
      </c>
      <c r="V793">
        <v>45</v>
      </c>
      <c r="W793">
        <v>8.1999999999999993</v>
      </c>
      <c r="X793">
        <v>19.399999999999999</v>
      </c>
      <c r="Y793">
        <v>8.4700000000000006</v>
      </c>
      <c r="Z793">
        <v>7.2599999999999998E-2</v>
      </c>
      <c r="AA793">
        <v>117</v>
      </c>
      <c r="AB793">
        <v>1</v>
      </c>
      <c r="AC793">
        <v>100</v>
      </c>
      <c r="AD793">
        <v>5</v>
      </c>
      <c r="AE793" s="7">
        <f t="shared" si="134"/>
        <v>23</v>
      </c>
      <c r="AF793" s="7">
        <f t="shared" si="135"/>
        <v>4</v>
      </c>
      <c r="AG793" s="7">
        <f t="shared" si="136"/>
        <v>2024</v>
      </c>
      <c r="AH793" s="8">
        <f t="shared" si="137"/>
        <v>17</v>
      </c>
      <c r="AI793" s="8">
        <f t="shared" si="138"/>
        <v>50</v>
      </c>
      <c r="AJ793" s="9">
        <f t="shared" si="139"/>
        <v>1750</v>
      </c>
      <c r="AK793" s="23">
        <f t="shared" si="140"/>
        <v>17</v>
      </c>
      <c r="AL793" s="8">
        <f t="shared" si="141"/>
        <v>17</v>
      </c>
      <c r="AM793" s="8">
        <f t="shared" si="132"/>
        <v>23</v>
      </c>
      <c r="AN793" s="10">
        <f t="shared" si="133"/>
        <v>45405</v>
      </c>
      <c r="AO793" s="10">
        <f t="shared" si="142"/>
        <v>45406</v>
      </c>
    </row>
    <row r="794" spans="1:41" x14ac:dyDescent="0.35">
      <c r="A794" s="1">
        <v>45405</v>
      </c>
      <c r="B794" s="2">
        <v>0.74652777777777779</v>
      </c>
      <c r="C794">
        <v>7.2</v>
      </c>
      <c r="D794">
        <v>7.3</v>
      </c>
      <c r="E794">
        <v>7.2</v>
      </c>
      <c r="F794">
        <v>93</v>
      </c>
      <c r="G794">
        <v>6.2</v>
      </c>
      <c r="H794">
        <v>2.6</v>
      </c>
      <c r="I794" t="s">
        <v>11</v>
      </c>
      <c r="J794">
        <v>0.22</v>
      </c>
      <c r="K794">
        <v>6.1</v>
      </c>
      <c r="L794" t="s">
        <v>11</v>
      </c>
      <c r="M794">
        <v>6.7</v>
      </c>
      <c r="N794">
        <v>7.3</v>
      </c>
      <c r="O794">
        <v>6.8</v>
      </c>
      <c r="P794">
        <v>990.3</v>
      </c>
      <c r="Q794">
        <v>0</v>
      </c>
      <c r="R794">
        <v>0</v>
      </c>
      <c r="S794">
        <v>3.9E-2</v>
      </c>
      <c r="T794">
        <v>0</v>
      </c>
      <c r="U794">
        <v>20.399999999999999</v>
      </c>
      <c r="V794">
        <v>45</v>
      </c>
      <c r="W794">
        <v>8.1</v>
      </c>
      <c r="X794">
        <v>19.3</v>
      </c>
      <c r="Y794">
        <v>8.48</v>
      </c>
      <c r="Z794">
        <v>7.2599999999999998E-2</v>
      </c>
      <c r="AA794">
        <v>116</v>
      </c>
      <c r="AB794">
        <v>1</v>
      </c>
      <c r="AC794">
        <v>100</v>
      </c>
      <c r="AD794">
        <v>5</v>
      </c>
      <c r="AE794" s="7">
        <f t="shared" si="134"/>
        <v>23</v>
      </c>
      <c r="AF794" s="7">
        <f t="shared" si="135"/>
        <v>4</v>
      </c>
      <c r="AG794" s="7">
        <f t="shared" si="136"/>
        <v>2024</v>
      </c>
      <c r="AH794" s="8">
        <f t="shared" si="137"/>
        <v>17</v>
      </c>
      <c r="AI794" s="8">
        <f t="shared" si="138"/>
        <v>55</v>
      </c>
      <c r="AJ794" s="9">
        <f t="shared" si="139"/>
        <v>1755</v>
      </c>
      <c r="AK794" s="23">
        <f t="shared" si="140"/>
        <v>17</v>
      </c>
      <c r="AL794" s="8">
        <f t="shared" si="141"/>
        <v>17</v>
      </c>
      <c r="AM794" s="8">
        <f t="shared" si="132"/>
        <v>23</v>
      </c>
      <c r="AN794" s="10">
        <f t="shared" si="133"/>
        <v>45405</v>
      </c>
      <c r="AO794" s="10">
        <f t="shared" si="142"/>
        <v>45406</v>
      </c>
    </row>
    <row r="795" spans="1:41" x14ac:dyDescent="0.35">
      <c r="A795" s="1">
        <v>45405</v>
      </c>
      <c r="B795" s="2">
        <v>0.75</v>
      </c>
      <c r="C795">
        <v>7.2</v>
      </c>
      <c r="D795">
        <v>7.2</v>
      </c>
      <c r="E795">
        <v>7.2</v>
      </c>
      <c r="F795">
        <v>93</v>
      </c>
      <c r="G795">
        <v>6.2</v>
      </c>
      <c r="H795">
        <v>2.6</v>
      </c>
      <c r="I795" t="s">
        <v>11</v>
      </c>
      <c r="J795">
        <v>0.22</v>
      </c>
      <c r="K795">
        <v>7</v>
      </c>
      <c r="L795" t="s">
        <v>11</v>
      </c>
      <c r="M795">
        <v>6.7</v>
      </c>
      <c r="N795">
        <v>7.3</v>
      </c>
      <c r="O795">
        <v>6.8</v>
      </c>
      <c r="P795">
        <v>990.3</v>
      </c>
      <c r="Q795">
        <v>0</v>
      </c>
      <c r="R795">
        <v>0</v>
      </c>
      <c r="S795">
        <v>3.9E-2</v>
      </c>
      <c r="T795">
        <v>0</v>
      </c>
      <c r="U795">
        <v>20.399999999999999</v>
      </c>
      <c r="V795">
        <v>45</v>
      </c>
      <c r="W795">
        <v>8.1</v>
      </c>
      <c r="X795">
        <v>19.3</v>
      </c>
      <c r="Y795">
        <v>8.48</v>
      </c>
      <c r="Z795">
        <v>7.2599999999999998E-2</v>
      </c>
      <c r="AA795">
        <v>117</v>
      </c>
      <c r="AB795">
        <v>1</v>
      </c>
      <c r="AC795">
        <v>100</v>
      </c>
      <c r="AD795">
        <v>5</v>
      </c>
      <c r="AE795" s="7">
        <f t="shared" si="134"/>
        <v>23</v>
      </c>
      <c r="AF795" s="7">
        <f t="shared" si="135"/>
        <v>4</v>
      </c>
      <c r="AG795" s="7">
        <f t="shared" si="136"/>
        <v>2024</v>
      </c>
      <c r="AH795" s="8">
        <f t="shared" si="137"/>
        <v>18</v>
      </c>
      <c r="AI795" s="8">
        <f t="shared" si="138"/>
        <v>0</v>
      </c>
      <c r="AJ795" s="9">
        <f t="shared" si="139"/>
        <v>1800</v>
      </c>
      <c r="AK795" s="23">
        <f t="shared" si="140"/>
        <v>17</v>
      </c>
      <c r="AL795" s="8">
        <f t="shared" si="141"/>
        <v>17</v>
      </c>
      <c r="AM795" s="8">
        <f t="shared" si="132"/>
        <v>23</v>
      </c>
      <c r="AN795" s="10">
        <f t="shared" si="133"/>
        <v>45405</v>
      </c>
      <c r="AO795" s="10">
        <f t="shared" si="142"/>
        <v>45406</v>
      </c>
    </row>
    <row r="796" spans="1:41" x14ac:dyDescent="0.35">
      <c r="A796" s="1">
        <v>45405</v>
      </c>
      <c r="B796" s="2">
        <v>0.75347222222222221</v>
      </c>
      <c r="C796">
        <v>7.2</v>
      </c>
      <c r="D796">
        <v>7.2</v>
      </c>
      <c r="E796">
        <v>7.2</v>
      </c>
      <c r="F796">
        <v>93</v>
      </c>
      <c r="G796">
        <v>6.1</v>
      </c>
      <c r="H796">
        <v>2.6</v>
      </c>
      <c r="I796" t="s">
        <v>11</v>
      </c>
      <c r="J796">
        <v>0.22</v>
      </c>
      <c r="K796">
        <v>7</v>
      </c>
      <c r="L796" t="s">
        <v>10</v>
      </c>
      <c r="M796">
        <v>6.6</v>
      </c>
      <c r="N796">
        <v>7.3</v>
      </c>
      <c r="O796">
        <v>6.7</v>
      </c>
      <c r="P796">
        <v>990.4</v>
      </c>
      <c r="Q796">
        <v>0</v>
      </c>
      <c r="R796">
        <v>0</v>
      </c>
      <c r="S796">
        <v>3.9E-2</v>
      </c>
      <c r="T796">
        <v>0</v>
      </c>
      <c r="U796">
        <v>20.3</v>
      </c>
      <c r="V796">
        <v>45</v>
      </c>
      <c r="W796">
        <v>8</v>
      </c>
      <c r="X796">
        <v>19.3</v>
      </c>
      <c r="Y796">
        <v>8.48</v>
      </c>
      <c r="Z796">
        <v>7.2599999999999998E-2</v>
      </c>
      <c r="AA796">
        <v>118</v>
      </c>
      <c r="AB796">
        <v>1</v>
      </c>
      <c r="AC796">
        <v>100</v>
      </c>
      <c r="AD796">
        <v>5</v>
      </c>
      <c r="AE796" s="7">
        <f t="shared" si="134"/>
        <v>23</v>
      </c>
      <c r="AF796" s="7">
        <f t="shared" si="135"/>
        <v>4</v>
      </c>
      <c r="AG796" s="7">
        <f t="shared" si="136"/>
        <v>2024</v>
      </c>
      <c r="AH796" s="8">
        <f t="shared" si="137"/>
        <v>18</v>
      </c>
      <c r="AI796" s="8">
        <f t="shared" si="138"/>
        <v>5</v>
      </c>
      <c r="AJ796" s="9">
        <f t="shared" si="139"/>
        <v>1805</v>
      </c>
      <c r="AK796" s="23">
        <f t="shared" si="140"/>
        <v>18</v>
      </c>
      <c r="AL796" s="8">
        <f t="shared" si="141"/>
        <v>18</v>
      </c>
      <c r="AM796" s="8">
        <f t="shared" si="132"/>
        <v>23</v>
      </c>
      <c r="AN796" s="10">
        <f t="shared" si="133"/>
        <v>45405</v>
      </c>
      <c r="AO796" s="10">
        <f t="shared" si="142"/>
        <v>45406</v>
      </c>
    </row>
    <row r="797" spans="1:41" x14ac:dyDescent="0.35">
      <c r="A797" s="1">
        <v>45405</v>
      </c>
      <c r="B797" s="2">
        <v>0.75694444444444453</v>
      </c>
      <c r="C797">
        <v>7.2</v>
      </c>
      <c r="D797">
        <v>7.2</v>
      </c>
      <c r="E797">
        <v>7.2</v>
      </c>
      <c r="F797">
        <v>94</v>
      </c>
      <c r="G797">
        <v>6.3</v>
      </c>
      <c r="H797">
        <v>2.6</v>
      </c>
      <c r="I797" t="s">
        <v>11</v>
      </c>
      <c r="J797">
        <v>0.22</v>
      </c>
      <c r="K797">
        <v>7</v>
      </c>
      <c r="L797" t="s">
        <v>10</v>
      </c>
      <c r="M797">
        <v>6.6</v>
      </c>
      <c r="N797">
        <v>7.3</v>
      </c>
      <c r="O797">
        <v>6.7</v>
      </c>
      <c r="P797">
        <v>990.4</v>
      </c>
      <c r="Q797">
        <v>0</v>
      </c>
      <c r="R797">
        <v>0</v>
      </c>
      <c r="S797">
        <v>3.9E-2</v>
      </c>
      <c r="T797">
        <v>0</v>
      </c>
      <c r="U797">
        <v>20.3</v>
      </c>
      <c r="V797">
        <v>45</v>
      </c>
      <c r="W797">
        <v>8</v>
      </c>
      <c r="X797">
        <v>19.3</v>
      </c>
      <c r="Y797">
        <v>8.48</v>
      </c>
      <c r="Z797">
        <v>7.2599999999999998E-2</v>
      </c>
      <c r="AA797">
        <v>116</v>
      </c>
      <c r="AB797">
        <v>1</v>
      </c>
      <c r="AC797">
        <v>100</v>
      </c>
      <c r="AD797">
        <v>5</v>
      </c>
      <c r="AE797" s="7">
        <f t="shared" si="134"/>
        <v>23</v>
      </c>
      <c r="AF797" s="7">
        <f t="shared" si="135"/>
        <v>4</v>
      </c>
      <c r="AG797" s="7">
        <f t="shared" si="136"/>
        <v>2024</v>
      </c>
      <c r="AH797" s="8">
        <f t="shared" si="137"/>
        <v>18</v>
      </c>
      <c r="AI797" s="8">
        <f t="shared" si="138"/>
        <v>10</v>
      </c>
      <c r="AJ797" s="9">
        <f t="shared" si="139"/>
        <v>1810</v>
      </c>
      <c r="AK797" s="23">
        <f t="shared" si="140"/>
        <v>18</v>
      </c>
      <c r="AL797" s="8">
        <f t="shared" si="141"/>
        <v>18</v>
      </c>
      <c r="AM797" s="8">
        <f t="shared" si="132"/>
        <v>23</v>
      </c>
      <c r="AN797" s="10">
        <f t="shared" si="133"/>
        <v>45405</v>
      </c>
      <c r="AO797" s="10">
        <f t="shared" si="142"/>
        <v>45406</v>
      </c>
    </row>
    <row r="798" spans="1:41" x14ac:dyDescent="0.35">
      <c r="A798" s="1">
        <v>45405</v>
      </c>
      <c r="B798" s="2">
        <v>0.76041666666666663</v>
      </c>
      <c r="C798">
        <v>7.1</v>
      </c>
      <c r="D798">
        <v>7.2</v>
      </c>
      <c r="E798">
        <v>7.1</v>
      </c>
      <c r="F798">
        <v>94</v>
      </c>
      <c r="G798">
        <v>6.2</v>
      </c>
      <c r="H798">
        <v>3.5</v>
      </c>
      <c r="I798" t="s">
        <v>11</v>
      </c>
      <c r="J798">
        <v>0.28999999999999998</v>
      </c>
      <c r="K798">
        <v>6.1</v>
      </c>
      <c r="L798" t="s">
        <v>11</v>
      </c>
      <c r="M798">
        <v>6.1</v>
      </c>
      <c r="N798">
        <v>7.2</v>
      </c>
      <c r="O798">
        <v>6.2</v>
      </c>
      <c r="P798">
        <v>990.5</v>
      </c>
      <c r="Q798">
        <v>0</v>
      </c>
      <c r="R798">
        <v>0</v>
      </c>
      <c r="S798">
        <v>3.9E-2</v>
      </c>
      <c r="T798">
        <v>0</v>
      </c>
      <c r="U798">
        <v>20.3</v>
      </c>
      <c r="V798">
        <v>45</v>
      </c>
      <c r="W798">
        <v>8</v>
      </c>
      <c r="X798">
        <v>19.3</v>
      </c>
      <c r="Y798">
        <v>8.48</v>
      </c>
      <c r="Z798">
        <v>7.2599999999999998E-2</v>
      </c>
      <c r="AA798">
        <v>117</v>
      </c>
      <c r="AB798">
        <v>1</v>
      </c>
      <c r="AC798">
        <v>100</v>
      </c>
      <c r="AD798">
        <v>5</v>
      </c>
      <c r="AE798" s="7">
        <f t="shared" si="134"/>
        <v>23</v>
      </c>
      <c r="AF798" s="7">
        <f t="shared" si="135"/>
        <v>4</v>
      </c>
      <c r="AG798" s="7">
        <f t="shared" si="136"/>
        <v>2024</v>
      </c>
      <c r="AH798" s="8">
        <f t="shared" si="137"/>
        <v>18</v>
      </c>
      <c r="AI798" s="8">
        <f t="shared" si="138"/>
        <v>15</v>
      </c>
      <c r="AJ798" s="9">
        <f t="shared" si="139"/>
        <v>1815</v>
      </c>
      <c r="AK798" s="23">
        <f t="shared" si="140"/>
        <v>18</v>
      </c>
      <c r="AL798" s="8">
        <f t="shared" si="141"/>
        <v>18</v>
      </c>
      <c r="AM798" s="8">
        <f t="shared" si="132"/>
        <v>23</v>
      </c>
      <c r="AN798" s="10">
        <f t="shared" si="133"/>
        <v>45405</v>
      </c>
      <c r="AO798" s="10">
        <f t="shared" si="142"/>
        <v>45406</v>
      </c>
    </row>
    <row r="799" spans="1:41" x14ac:dyDescent="0.35">
      <c r="A799" s="1">
        <v>45405</v>
      </c>
      <c r="B799" s="2">
        <v>0.76388888888888884</v>
      </c>
      <c r="C799">
        <v>7.1</v>
      </c>
      <c r="D799">
        <v>7.1</v>
      </c>
      <c r="E799">
        <v>7.1</v>
      </c>
      <c r="F799">
        <v>94</v>
      </c>
      <c r="G799">
        <v>6.2</v>
      </c>
      <c r="H799">
        <v>3.5</v>
      </c>
      <c r="I799" t="s">
        <v>11</v>
      </c>
      <c r="J799">
        <v>0.28999999999999998</v>
      </c>
      <c r="K799">
        <v>6.1</v>
      </c>
      <c r="L799" t="s">
        <v>11</v>
      </c>
      <c r="M799">
        <v>5.9</v>
      </c>
      <c r="N799">
        <v>7.2</v>
      </c>
      <c r="O799">
        <v>6.1</v>
      </c>
      <c r="P799">
        <v>990.5</v>
      </c>
      <c r="Q799">
        <v>0</v>
      </c>
      <c r="R799">
        <v>0</v>
      </c>
      <c r="S799">
        <v>3.9E-2</v>
      </c>
      <c r="T799">
        <v>0</v>
      </c>
      <c r="U799">
        <v>20.2</v>
      </c>
      <c r="V799">
        <v>45</v>
      </c>
      <c r="W799">
        <v>7.9</v>
      </c>
      <c r="X799">
        <v>19.2</v>
      </c>
      <c r="Y799">
        <v>8.48</v>
      </c>
      <c r="Z799">
        <v>7.2700000000000001E-2</v>
      </c>
      <c r="AA799">
        <v>117</v>
      </c>
      <c r="AB799">
        <v>1</v>
      </c>
      <c r="AC799">
        <v>100</v>
      </c>
      <c r="AD799">
        <v>5</v>
      </c>
      <c r="AE799" s="7">
        <f t="shared" si="134"/>
        <v>23</v>
      </c>
      <c r="AF799" s="7">
        <f t="shared" si="135"/>
        <v>4</v>
      </c>
      <c r="AG799" s="7">
        <f t="shared" si="136"/>
        <v>2024</v>
      </c>
      <c r="AH799" s="8">
        <f t="shared" si="137"/>
        <v>18</v>
      </c>
      <c r="AI799" s="8">
        <f t="shared" si="138"/>
        <v>20</v>
      </c>
      <c r="AJ799" s="9">
        <f t="shared" si="139"/>
        <v>1820</v>
      </c>
      <c r="AK799" s="23">
        <f t="shared" si="140"/>
        <v>18</v>
      </c>
      <c r="AL799" s="8">
        <f t="shared" si="141"/>
        <v>18</v>
      </c>
      <c r="AM799" s="8">
        <f t="shared" si="132"/>
        <v>23</v>
      </c>
      <c r="AN799" s="10">
        <f t="shared" si="133"/>
        <v>45405</v>
      </c>
      <c r="AO799" s="10">
        <f t="shared" si="142"/>
        <v>45406</v>
      </c>
    </row>
    <row r="800" spans="1:41" x14ac:dyDescent="0.35">
      <c r="A800" s="1">
        <v>45405</v>
      </c>
      <c r="B800" s="2">
        <v>0.76736111111111116</v>
      </c>
      <c r="C800">
        <v>7.1</v>
      </c>
      <c r="D800">
        <v>7.1</v>
      </c>
      <c r="E800">
        <v>7.1</v>
      </c>
      <c r="F800">
        <v>94</v>
      </c>
      <c r="G800">
        <v>6.2</v>
      </c>
      <c r="H800">
        <v>3.5</v>
      </c>
      <c r="I800" t="s">
        <v>11</v>
      </c>
      <c r="J800">
        <v>0.28999999999999998</v>
      </c>
      <c r="K800">
        <v>7</v>
      </c>
      <c r="L800" t="s">
        <v>11</v>
      </c>
      <c r="M800">
        <v>5.9</v>
      </c>
      <c r="N800">
        <v>7.2</v>
      </c>
      <c r="O800">
        <v>6.1</v>
      </c>
      <c r="P800">
        <v>990.6</v>
      </c>
      <c r="Q800">
        <v>0.2</v>
      </c>
      <c r="R800">
        <v>0</v>
      </c>
      <c r="S800">
        <v>3.9E-2</v>
      </c>
      <c r="T800">
        <v>0</v>
      </c>
      <c r="U800">
        <v>20.2</v>
      </c>
      <c r="V800">
        <v>45</v>
      </c>
      <c r="W800">
        <v>7.9</v>
      </c>
      <c r="X800">
        <v>19.2</v>
      </c>
      <c r="Y800">
        <v>8.48</v>
      </c>
      <c r="Z800">
        <v>7.2700000000000001E-2</v>
      </c>
      <c r="AA800">
        <v>117</v>
      </c>
      <c r="AB800">
        <v>1</v>
      </c>
      <c r="AC800">
        <v>100</v>
      </c>
      <c r="AD800">
        <v>5</v>
      </c>
      <c r="AE800" s="7">
        <f t="shared" si="134"/>
        <v>23</v>
      </c>
      <c r="AF800" s="7">
        <f t="shared" si="135"/>
        <v>4</v>
      </c>
      <c r="AG800" s="7">
        <f t="shared" si="136"/>
        <v>2024</v>
      </c>
      <c r="AH800" s="8">
        <f t="shared" si="137"/>
        <v>18</v>
      </c>
      <c r="AI800" s="8">
        <f t="shared" si="138"/>
        <v>25</v>
      </c>
      <c r="AJ800" s="9">
        <f t="shared" si="139"/>
        <v>1825</v>
      </c>
      <c r="AK800" s="23">
        <f t="shared" si="140"/>
        <v>18</v>
      </c>
      <c r="AL800" s="8">
        <f t="shared" si="141"/>
        <v>18</v>
      </c>
      <c r="AM800" s="8">
        <f t="shared" si="132"/>
        <v>23</v>
      </c>
      <c r="AN800" s="10">
        <f t="shared" si="133"/>
        <v>45405</v>
      </c>
      <c r="AO800" s="10">
        <f t="shared" si="142"/>
        <v>45406</v>
      </c>
    </row>
    <row r="801" spans="1:41" x14ac:dyDescent="0.35">
      <c r="A801" s="1">
        <v>45405</v>
      </c>
      <c r="B801" s="2">
        <v>0.77083333333333337</v>
      </c>
      <c r="C801">
        <v>7.1</v>
      </c>
      <c r="D801">
        <v>7.1</v>
      </c>
      <c r="E801">
        <v>7.1</v>
      </c>
      <c r="F801">
        <v>94</v>
      </c>
      <c r="G801">
        <v>6.2</v>
      </c>
      <c r="H801">
        <v>2.6</v>
      </c>
      <c r="I801" t="s">
        <v>11</v>
      </c>
      <c r="J801">
        <v>0.22</v>
      </c>
      <c r="K801">
        <v>5.2</v>
      </c>
      <c r="L801" t="s">
        <v>10</v>
      </c>
      <c r="M801">
        <v>6.5</v>
      </c>
      <c r="N801">
        <v>7.2</v>
      </c>
      <c r="O801">
        <v>6.6</v>
      </c>
      <c r="P801">
        <v>990.7</v>
      </c>
      <c r="Q801">
        <v>0</v>
      </c>
      <c r="R801">
        <v>0</v>
      </c>
      <c r="S801">
        <v>3.9E-2</v>
      </c>
      <c r="T801">
        <v>0</v>
      </c>
      <c r="U801">
        <v>20.2</v>
      </c>
      <c r="V801">
        <v>45</v>
      </c>
      <c r="W801">
        <v>7.9</v>
      </c>
      <c r="X801">
        <v>19.2</v>
      </c>
      <c r="Y801">
        <v>8.48</v>
      </c>
      <c r="Z801">
        <v>7.2700000000000001E-2</v>
      </c>
      <c r="AA801">
        <v>117</v>
      </c>
      <c r="AB801">
        <v>1</v>
      </c>
      <c r="AC801">
        <v>100</v>
      </c>
      <c r="AD801">
        <v>5</v>
      </c>
      <c r="AE801" s="7">
        <f t="shared" si="134"/>
        <v>23</v>
      </c>
      <c r="AF801" s="7">
        <f t="shared" si="135"/>
        <v>4</v>
      </c>
      <c r="AG801" s="7">
        <f t="shared" si="136"/>
        <v>2024</v>
      </c>
      <c r="AH801" s="8">
        <f t="shared" si="137"/>
        <v>18</v>
      </c>
      <c r="AI801" s="8">
        <f t="shared" si="138"/>
        <v>30</v>
      </c>
      <c r="AJ801" s="9">
        <f t="shared" si="139"/>
        <v>1830</v>
      </c>
      <c r="AK801" s="23">
        <f t="shared" si="140"/>
        <v>18</v>
      </c>
      <c r="AL801" s="8">
        <f t="shared" si="141"/>
        <v>18</v>
      </c>
      <c r="AM801" s="8">
        <f t="shared" si="132"/>
        <v>23</v>
      </c>
      <c r="AN801" s="10">
        <f t="shared" si="133"/>
        <v>45405</v>
      </c>
      <c r="AO801" s="10">
        <f t="shared" si="142"/>
        <v>45406</v>
      </c>
    </row>
    <row r="802" spans="1:41" x14ac:dyDescent="0.35">
      <c r="A802" s="1">
        <v>45405</v>
      </c>
      <c r="B802" s="2">
        <v>0.77430555555555547</v>
      </c>
      <c r="C802">
        <v>7.1</v>
      </c>
      <c r="D802">
        <v>7.1</v>
      </c>
      <c r="E802">
        <v>7.1</v>
      </c>
      <c r="F802">
        <v>94</v>
      </c>
      <c r="G802">
        <v>6.2</v>
      </c>
      <c r="H802">
        <v>2.6</v>
      </c>
      <c r="I802" t="s">
        <v>11</v>
      </c>
      <c r="J802">
        <v>0.22</v>
      </c>
      <c r="K802">
        <v>4.3</v>
      </c>
      <c r="L802" t="s">
        <v>11</v>
      </c>
      <c r="M802">
        <v>6.5</v>
      </c>
      <c r="N802">
        <v>7.2</v>
      </c>
      <c r="O802">
        <v>6.6</v>
      </c>
      <c r="P802">
        <v>990.7</v>
      </c>
      <c r="Q802">
        <v>0</v>
      </c>
      <c r="R802">
        <v>0</v>
      </c>
      <c r="S802">
        <v>3.9E-2</v>
      </c>
      <c r="T802">
        <v>0</v>
      </c>
      <c r="U802">
        <v>20.100000000000001</v>
      </c>
      <c r="V802">
        <v>45</v>
      </c>
      <c r="W802">
        <v>7.8</v>
      </c>
      <c r="X802">
        <v>19.100000000000001</v>
      </c>
      <c r="Y802">
        <v>8.49</v>
      </c>
      <c r="Z802">
        <v>7.2700000000000001E-2</v>
      </c>
      <c r="AA802">
        <v>115</v>
      </c>
      <c r="AB802">
        <v>1</v>
      </c>
      <c r="AC802">
        <v>100</v>
      </c>
      <c r="AD802">
        <v>5</v>
      </c>
      <c r="AE802" s="7">
        <f t="shared" si="134"/>
        <v>23</v>
      </c>
      <c r="AF802" s="7">
        <f t="shared" si="135"/>
        <v>4</v>
      </c>
      <c r="AG802" s="7">
        <f t="shared" si="136"/>
        <v>2024</v>
      </c>
      <c r="AH802" s="8">
        <f t="shared" si="137"/>
        <v>18</v>
      </c>
      <c r="AI802" s="8">
        <f t="shared" si="138"/>
        <v>35</v>
      </c>
      <c r="AJ802" s="9">
        <f t="shared" si="139"/>
        <v>1835</v>
      </c>
      <c r="AK802" s="23">
        <f t="shared" si="140"/>
        <v>18</v>
      </c>
      <c r="AL802" s="8">
        <f t="shared" si="141"/>
        <v>18</v>
      </c>
      <c r="AM802" s="8">
        <f t="shared" si="132"/>
        <v>23</v>
      </c>
      <c r="AN802" s="10">
        <f t="shared" si="133"/>
        <v>45405</v>
      </c>
      <c r="AO802" s="10">
        <f t="shared" si="142"/>
        <v>45406</v>
      </c>
    </row>
    <row r="803" spans="1:41" x14ac:dyDescent="0.35">
      <c r="A803" s="1">
        <v>45405</v>
      </c>
      <c r="B803" s="2">
        <v>0.77777777777777779</v>
      </c>
      <c r="C803">
        <v>7</v>
      </c>
      <c r="D803">
        <v>7.1</v>
      </c>
      <c r="E803">
        <v>7</v>
      </c>
      <c r="F803">
        <v>94</v>
      </c>
      <c r="G803">
        <v>6.1</v>
      </c>
      <c r="H803">
        <v>2.6</v>
      </c>
      <c r="I803" t="s">
        <v>11</v>
      </c>
      <c r="J803">
        <v>0.22</v>
      </c>
      <c r="K803">
        <v>6.1</v>
      </c>
      <c r="L803" t="s">
        <v>10</v>
      </c>
      <c r="M803">
        <v>6.4</v>
      </c>
      <c r="N803">
        <v>7.1</v>
      </c>
      <c r="O803">
        <v>6.6</v>
      </c>
      <c r="P803">
        <v>990.7</v>
      </c>
      <c r="Q803">
        <v>0</v>
      </c>
      <c r="R803">
        <v>0</v>
      </c>
      <c r="S803">
        <v>3.9E-2</v>
      </c>
      <c r="T803">
        <v>0</v>
      </c>
      <c r="U803">
        <v>20.100000000000001</v>
      </c>
      <c r="V803">
        <v>45</v>
      </c>
      <c r="W803">
        <v>7.8</v>
      </c>
      <c r="X803">
        <v>19.100000000000001</v>
      </c>
      <c r="Y803">
        <v>8.49</v>
      </c>
      <c r="Z803">
        <v>7.2700000000000001E-2</v>
      </c>
      <c r="AA803">
        <v>117</v>
      </c>
      <c r="AB803">
        <v>1</v>
      </c>
      <c r="AC803">
        <v>100</v>
      </c>
      <c r="AD803">
        <v>5</v>
      </c>
      <c r="AE803" s="7">
        <f t="shared" si="134"/>
        <v>23</v>
      </c>
      <c r="AF803" s="7">
        <f t="shared" si="135"/>
        <v>4</v>
      </c>
      <c r="AG803" s="7">
        <f t="shared" si="136"/>
        <v>2024</v>
      </c>
      <c r="AH803" s="8">
        <f t="shared" si="137"/>
        <v>18</v>
      </c>
      <c r="AI803" s="8">
        <f t="shared" si="138"/>
        <v>40</v>
      </c>
      <c r="AJ803" s="9">
        <f t="shared" si="139"/>
        <v>1840</v>
      </c>
      <c r="AK803" s="23">
        <f t="shared" si="140"/>
        <v>18</v>
      </c>
      <c r="AL803" s="8">
        <f t="shared" si="141"/>
        <v>18</v>
      </c>
      <c r="AM803" s="8">
        <f t="shared" si="132"/>
        <v>23</v>
      </c>
      <c r="AN803" s="10">
        <f t="shared" si="133"/>
        <v>45405</v>
      </c>
      <c r="AO803" s="10">
        <f t="shared" si="142"/>
        <v>45406</v>
      </c>
    </row>
    <row r="804" spans="1:41" x14ac:dyDescent="0.35">
      <c r="A804" s="1">
        <v>45405</v>
      </c>
      <c r="B804" s="2">
        <v>0.78125</v>
      </c>
      <c r="C804">
        <v>7</v>
      </c>
      <c r="D804">
        <v>7.1</v>
      </c>
      <c r="E804">
        <v>7</v>
      </c>
      <c r="F804">
        <v>94</v>
      </c>
      <c r="G804">
        <v>6.1</v>
      </c>
      <c r="H804">
        <v>1.7</v>
      </c>
      <c r="I804" t="s">
        <v>11</v>
      </c>
      <c r="J804">
        <v>0.14000000000000001</v>
      </c>
      <c r="K804">
        <v>5.2</v>
      </c>
      <c r="L804" t="s">
        <v>11</v>
      </c>
      <c r="M804">
        <v>7</v>
      </c>
      <c r="N804">
        <v>7.1</v>
      </c>
      <c r="O804">
        <v>7.1</v>
      </c>
      <c r="P804">
        <v>990.7</v>
      </c>
      <c r="Q804">
        <v>0</v>
      </c>
      <c r="R804">
        <v>0</v>
      </c>
      <c r="S804">
        <v>3.9E-2</v>
      </c>
      <c r="T804">
        <v>0</v>
      </c>
      <c r="U804">
        <v>20.100000000000001</v>
      </c>
      <c r="V804">
        <v>45</v>
      </c>
      <c r="W804">
        <v>7.8</v>
      </c>
      <c r="X804">
        <v>19.100000000000001</v>
      </c>
      <c r="Y804">
        <v>8.49</v>
      </c>
      <c r="Z804">
        <v>7.2700000000000001E-2</v>
      </c>
      <c r="AA804">
        <v>117</v>
      </c>
      <c r="AB804">
        <v>1</v>
      </c>
      <c r="AC804">
        <v>100</v>
      </c>
      <c r="AD804">
        <v>5</v>
      </c>
      <c r="AE804" s="7">
        <f t="shared" si="134"/>
        <v>23</v>
      </c>
      <c r="AF804" s="7">
        <f t="shared" si="135"/>
        <v>4</v>
      </c>
      <c r="AG804" s="7">
        <f t="shared" si="136"/>
        <v>2024</v>
      </c>
      <c r="AH804" s="8">
        <f t="shared" si="137"/>
        <v>18</v>
      </c>
      <c r="AI804" s="8">
        <f t="shared" si="138"/>
        <v>45</v>
      </c>
      <c r="AJ804" s="9">
        <f t="shared" si="139"/>
        <v>1845</v>
      </c>
      <c r="AK804" s="23">
        <f t="shared" si="140"/>
        <v>18</v>
      </c>
      <c r="AL804" s="8">
        <f t="shared" si="141"/>
        <v>18</v>
      </c>
      <c r="AM804" s="8">
        <f t="shared" ref="AM804:AM867" si="143">IF(AK804=-1,AE804-1,AE804)</f>
        <v>23</v>
      </c>
      <c r="AN804" s="10">
        <f t="shared" si="133"/>
        <v>45405</v>
      </c>
      <c r="AO804" s="10">
        <f t="shared" si="142"/>
        <v>45406</v>
      </c>
    </row>
    <row r="805" spans="1:41" x14ac:dyDescent="0.35">
      <c r="A805" s="1">
        <v>45405</v>
      </c>
      <c r="B805" s="2">
        <v>0.78472222222222221</v>
      </c>
      <c r="C805">
        <v>7</v>
      </c>
      <c r="D805">
        <v>7</v>
      </c>
      <c r="E805">
        <v>7</v>
      </c>
      <c r="F805">
        <v>94</v>
      </c>
      <c r="G805">
        <v>6.1</v>
      </c>
      <c r="H805">
        <v>2.6</v>
      </c>
      <c r="I805" t="s">
        <v>11</v>
      </c>
      <c r="J805">
        <v>0.22</v>
      </c>
      <c r="K805">
        <v>6.1</v>
      </c>
      <c r="L805" t="s">
        <v>10</v>
      </c>
      <c r="M805">
        <v>6.4</v>
      </c>
      <c r="N805">
        <v>7.1</v>
      </c>
      <c r="O805">
        <v>6.6</v>
      </c>
      <c r="P805">
        <v>990.8</v>
      </c>
      <c r="Q805">
        <v>0</v>
      </c>
      <c r="R805">
        <v>0</v>
      </c>
      <c r="S805">
        <v>3.9E-2</v>
      </c>
      <c r="T805">
        <v>0</v>
      </c>
      <c r="U805">
        <v>20.100000000000001</v>
      </c>
      <c r="V805">
        <v>45</v>
      </c>
      <c r="W805">
        <v>7.8</v>
      </c>
      <c r="X805">
        <v>19.100000000000001</v>
      </c>
      <c r="Y805">
        <v>8.49</v>
      </c>
      <c r="Z805">
        <v>7.2700000000000001E-2</v>
      </c>
      <c r="AA805">
        <v>117</v>
      </c>
      <c r="AB805">
        <v>1</v>
      </c>
      <c r="AC805">
        <v>100</v>
      </c>
      <c r="AD805">
        <v>5</v>
      </c>
      <c r="AE805" s="7">
        <f t="shared" si="134"/>
        <v>23</v>
      </c>
      <c r="AF805" s="7">
        <f t="shared" si="135"/>
        <v>4</v>
      </c>
      <c r="AG805" s="7">
        <f t="shared" si="136"/>
        <v>2024</v>
      </c>
      <c r="AH805" s="8">
        <f t="shared" si="137"/>
        <v>18</v>
      </c>
      <c r="AI805" s="8">
        <f t="shared" si="138"/>
        <v>50</v>
      </c>
      <c r="AJ805" s="9">
        <f t="shared" si="139"/>
        <v>1850</v>
      </c>
      <c r="AK805" s="23">
        <f t="shared" si="140"/>
        <v>18</v>
      </c>
      <c r="AL805" s="8">
        <f t="shared" si="141"/>
        <v>18</v>
      </c>
      <c r="AM805" s="8">
        <f t="shared" si="143"/>
        <v>23</v>
      </c>
      <c r="AN805" s="10">
        <f t="shared" si="133"/>
        <v>45405</v>
      </c>
      <c r="AO805" s="10">
        <f t="shared" si="142"/>
        <v>45406</v>
      </c>
    </row>
    <row r="806" spans="1:41" x14ac:dyDescent="0.35">
      <c r="A806" s="1">
        <v>45405</v>
      </c>
      <c r="B806" s="2">
        <v>0.78819444444444453</v>
      </c>
      <c r="C806">
        <v>6.9</v>
      </c>
      <c r="D806">
        <v>7</v>
      </c>
      <c r="E806">
        <v>6.9</v>
      </c>
      <c r="F806">
        <v>94</v>
      </c>
      <c r="G806">
        <v>6</v>
      </c>
      <c r="H806">
        <v>2.6</v>
      </c>
      <c r="I806" t="s">
        <v>11</v>
      </c>
      <c r="J806">
        <v>0.22</v>
      </c>
      <c r="K806">
        <v>6.1</v>
      </c>
      <c r="L806" t="s">
        <v>10</v>
      </c>
      <c r="M806">
        <v>6.4</v>
      </c>
      <c r="N806">
        <v>7.1</v>
      </c>
      <c r="O806">
        <v>6.5</v>
      </c>
      <c r="P806">
        <v>990.8</v>
      </c>
      <c r="Q806">
        <v>0</v>
      </c>
      <c r="R806">
        <v>0</v>
      </c>
      <c r="S806">
        <v>0.04</v>
      </c>
      <c r="T806">
        <v>0</v>
      </c>
      <c r="U806">
        <v>20.100000000000001</v>
      </c>
      <c r="V806">
        <v>45</v>
      </c>
      <c r="W806">
        <v>7.7</v>
      </c>
      <c r="X806">
        <v>19.100000000000001</v>
      </c>
      <c r="Y806">
        <v>8.49</v>
      </c>
      <c r="Z806">
        <v>7.2700000000000001E-2</v>
      </c>
      <c r="AA806">
        <v>117</v>
      </c>
      <c r="AB806">
        <v>1</v>
      </c>
      <c r="AC806">
        <v>100</v>
      </c>
      <c r="AD806">
        <v>5</v>
      </c>
      <c r="AE806" s="7">
        <f t="shared" si="134"/>
        <v>23</v>
      </c>
      <c r="AF806" s="7">
        <f t="shared" si="135"/>
        <v>4</v>
      </c>
      <c r="AG806" s="7">
        <f t="shared" si="136"/>
        <v>2024</v>
      </c>
      <c r="AH806" s="8">
        <f t="shared" si="137"/>
        <v>18</v>
      </c>
      <c r="AI806" s="8">
        <f t="shared" si="138"/>
        <v>55</v>
      </c>
      <c r="AJ806" s="9">
        <f t="shared" si="139"/>
        <v>1855</v>
      </c>
      <c r="AK806" s="23">
        <f t="shared" si="140"/>
        <v>18</v>
      </c>
      <c r="AL806" s="8">
        <f t="shared" si="141"/>
        <v>18</v>
      </c>
      <c r="AM806" s="8">
        <f t="shared" si="143"/>
        <v>23</v>
      </c>
      <c r="AN806" s="10">
        <f t="shared" si="133"/>
        <v>45405</v>
      </c>
      <c r="AO806" s="10">
        <f t="shared" si="142"/>
        <v>45406</v>
      </c>
    </row>
    <row r="807" spans="1:41" x14ac:dyDescent="0.35">
      <c r="A807" s="1">
        <v>45405</v>
      </c>
      <c r="B807" s="2">
        <v>0.79166666666666663</v>
      </c>
      <c r="C807">
        <v>6.9</v>
      </c>
      <c r="D807">
        <v>6.9</v>
      </c>
      <c r="E807">
        <v>6.9</v>
      </c>
      <c r="F807">
        <v>94</v>
      </c>
      <c r="G807">
        <v>6</v>
      </c>
      <c r="H807">
        <v>2.6</v>
      </c>
      <c r="I807" t="s">
        <v>11</v>
      </c>
      <c r="J807">
        <v>0.22</v>
      </c>
      <c r="K807">
        <v>7</v>
      </c>
      <c r="L807" t="s">
        <v>11</v>
      </c>
      <c r="M807">
        <v>6.4</v>
      </c>
      <c r="N807">
        <v>7.1</v>
      </c>
      <c r="O807">
        <v>6.5</v>
      </c>
      <c r="P807">
        <v>990.8</v>
      </c>
      <c r="Q807">
        <v>0</v>
      </c>
      <c r="R807">
        <v>0</v>
      </c>
      <c r="S807">
        <v>0.04</v>
      </c>
      <c r="T807">
        <v>0</v>
      </c>
      <c r="U807">
        <v>20.100000000000001</v>
      </c>
      <c r="V807">
        <v>45</v>
      </c>
      <c r="W807">
        <v>7.7</v>
      </c>
      <c r="X807">
        <v>19.100000000000001</v>
      </c>
      <c r="Y807">
        <v>8.49</v>
      </c>
      <c r="Z807">
        <v>7.2700000000000001E-2</v>
      </c>
      <c r="AA807">
        <v>116</v>
      </c>
      <c r="AB807">
        <v>1</v>
      </c>
      <c r="AC807">
        <v>100</v>
      </c>
      <c r="AD807">
        <v>5</v>
      </c>
      <c r="AE807" s="7">
        <f t="shared" si="134"/>
        <v>23</v>
      </c>
      <c r="AF807" s="7">
        <f t="shared" si="135"/>
        <v>4</v>
      </c>
      <c r="AG807" s="7">
        <f t="shared" si="136"/>
        <v>2024</v>
      </c>
      <c r="AH807" s="8">
        <f t="shared" si="137"/>
        <v>19</v>
      </c>
      <c r="AI807" s="8">
        <f t="shared" si="138"/>
        <v>0</v>
      </c>
      <c r="AJ807" s="9">
        <f t="shared" si="139"/>
        <v>1900</v>
      </c>
      <c r="AK807" s="23">
        <f t="shared" si="140"/>
        <v>18</v>
      </c>
      <c r="AL807" s="8">
        <f t="shared" si="141"/>
        <v>18</v>
      </c>
      <c r="AM807" s="8">
        <f t="shared" si="143"/>
        <v>23</v>
      </c>
      <c r="AN807" s="10">
        <f t="shared" si="133"/>
        <v>45405</v>
      </c>
      <c r="AO807" s="10">
        <f t="shared" si="142"/>
        <v>45406</v>
      </c>
    </row>
    <row r="808" spans="1:41" x14ac:dyDescent="0.35">
      <c r="A808" s="1">
        <v>45405</v>
      </c>
      <c r="B808" s="2">
        <v>0.79513888888888884</v>
      </c>
      <c r="C808">
        <v>6.9</v>
      </c>
      <c r="D808">
        <v>6.9</v>
      </c>
      <c r="E808">
        <v>6.9</v>
      </c>
      <c r="F808">
        <v>95</v>
      </c>
      <c r="G808">
        <v>6.2</v>
      </c>
      <c r="H808">
        <v>1.7</v>
      </c>
      <c r="I808" t="s">
        <v>11</v>
      </c>
      <c r="J808">
        <v>0.14000000000000001</v>
      </c>
      <c r="K808">
        <v>4.3</v>
      </c>
      <c r="L808" t="s">
        <v>9</v>
      </c>
      <c r="M808">
        <v>6.9</v>
      </c>
      <c r="N808">
        <v>7.1</v>
      </c>
      <c r="O808">
        <v>7.1</v>
      </c>
      <c r="P808">
        <v>990.9</v>
      </c>
      <c r="Q808">
        <v>0</v>
      </c>
      <c r="R808">
        <v>0</v>
      </c>
      <c r="S808">
        <v>0.04</v>
      </c>
      <c r="T808">
        <v>0</v>
      </c>
      <c r="U808">
        <v>20.100000000000001</v>
      </c>
      <c r="V808">
        <v>45</v>
      </c>
      <c r="W808">
        <v>7.7</v>
      </c>
      <c r="X808">
        <v>19.100000000000001</v>
      </c>
      <c r="Y808">
        <v>8.49</v>
      </c>
      <c r="Z808">
        <v>7.2800000000000004E-2</v>
      </c>
      <c r="AA808">
        <v>117</v>
      </c>
      <c r="AB808">
        <v>1</v>
      </c>
      <c r="AC808">
        <v>100</v>
      </c>
      <c r="AD808">
        <v>5</v>
      </c>
      <c r="AE808" s="7">
        <f t="shared" si="134"/>
        <v>23</v>
      </c>
      <c r="AF808" s="7">
        <f t="shared" si="135"/>
        <v>4</v>
      </c>
      <c r="AG808" s="7">
        <f t="shared" si="136"/>
        <v>2024</v>
      </c>
      <c r="AH808" s="8">
        <f t="shared" si="137"/>
        <v>19</v>
      </c>
      <c r="AI808" s="8">
        <f t="shared" si="138"/>
        <v>5</v>
      </c>
      <c r="AJ808" s="9">
        <f t="shared" si="139"/>
        <v>1905</v>
      </c>
      <c r="AK808" s="23">
        <f t="shared" si="140"/>
        <v>19</v>
      </c>
      <c r="AL808" s="8">
        <f t="shared" si="141"/>
        <v>19</v>
      </c>
      <c r="AM808" s="8">
        <f t="shared" si="143"/>
        <v>23</v>
      </c>
      <c r="AN808" s="10">
        <f t="shared" si="133"/>
        <v>45405</v>
      </c>
      <c r="AO808" s="10">
        <f t="shared" si="142"/>
        <v>45406</v>
      </c>
    </row>
    <row r="809" spans="1:41" x14ac:dyDescent="0.35">
      <c r="A809" s="1">
        <v>45405</v>
      </c>
      <c r="B809" s="2">
        <v>0.79861111111111116</v>
      </c>
      <c r="C809">
        <v>6.9</v>
      </c>
      <c r="D809">
        <v>6.9</v>
      </c>
      <c r="E809">
        <v>6.9</v>
      </c>
      <c r="F809">
        <v>95</v>
      </c>
      <c r="G809">
        <v>6.1</v>
      </c>
      <c r="H809">
        <v>0.9</v>
      </c>
      <c r="I809" t="s">
        <v>11</v>
      </c>
      <c r="J809">
        <v>7.0000000000000007E-2</v>
      </c>
      <c r="K809">
        <v>3.5</v>
      </c>
      <c r="L809" t="s">
        <v>8</v>
      </c>
      <c r="M809">
        <v>6.9</v>
      </c>
      <c r="N809">
        <v>7</v>
      </c>
      <c r="O809">
        <v>7</v>
      </c>
      <c r="P809">
        <v>990.9</v>
      </c>
      <c r="Q809">
        <v>0</v>
      </c>
      <c r="R809">
        <v>0</v>
      </c>
      <c r="S809">
        <v>0.04</v>
      </c>
      <c r="T809">
        <v>0</v>
      </c>
      <c r="U809">
        <v>20.100000000000001</v>
      </c>
      <c r="V809">
        <v>45</v>
      </c>
      <c r="W809">
        <v>7.7</v>
      </c>
      <c r="X809">
        <v>19.100000000000001</v>
      </c>
      <c r="Y809">
        <v>8.49</v>
      </c>
      <c r="Z809">
        <v>7.2800000000000004E-2</v>
      </c>
      <c r="AA809">
        <v>117</v>
      </c>
      <c r="AB809">
        <v>1</v>
      </c>
      <c r="AC809">
        <v>100</v>
      </c>
      <c r="AD809">
        <v>5</v>
      </c>
      <c r="AE809" s="7">
        <f t="shared" si="134"/>
        <v>23</v>
      </c>
      <c r="AF809" s="7">
        <f t="shared" si="135"/>
        <v>4</v>
      </c>
      <c r="AG809" s="7">
        <f t="shared" si="136"/>
        <v>2024</v>
      </c>
      <c r="AH809" s="8">
        <f t="shared" si="137"/>
        <v>19</v>
      </c>
      <c r="AI809" s="8">
        <f t="shared" si="138"/>
        <v>10</v>
      </c>
      <c r="AJ809" s="9">
        <f t="shared" si="139"/>
        <v>1910</v>
      </c>
      <c r="AK809" s="23">
        <f t="shared" si="140"/>
        <v>19</v>
      </c>
      <c r="AL809" s="8">
        <f t="shared" si="141"/>
        <v>19</v>
      </c>
      <c r="AM809" s="8">
        <f t="shared" si="143"/>
        <v>23</v>
      </c>
      <c r="AN809" s="10">
        <f t="shared" si="133"/>
        <v>45405</v>
      </c>
      <c r="AO809" s="10">
        <f t="shared" si="142"/>
        <v>45406</v>
      </c>
    </row>
    <row r="810" spans="1:41" x14ac:dyDescent="0.35">
      <c r="A810" s="1">
        <v>45405</v>
      </c>
      <c r="B810" s="2">
        <v>0.80208333333333337</v>
      </c>
      <c r="C810">
        <v>6.9</v>
      </c>
      <c r="D810">
        <v>6.9</v>
      </c>
      <c r="E810">
        <v>6.9</v>
      </c>
      <c r="F810">
        <v>95</v>
      </c>
      <c r="G810">
        <v>6.1</v>
      </c>
      <c r="H810">
        <v>0.9</v>
      </c>
      <c r="I810" t="s">
        <v>11</v>
      </c>
      <c r="J810">
        <v>7.0000000000000007E-2</v>
      </c>
      <c r="K810">
        <v>3.5</v>
      </c>
      <c r="L810" t="s">
        <v>11</v>
      </c>
      <c r="M810">
        <v>6.9</v>
      </c>
      <c r="N810">
        <v>7</v>
      </c>
      <c r="O810">
        <v>7</v>
      </c>
      <c r="P810">
        <v>991</v>
      </c>
      <c r="Q810">
        <v>0</v>
      </c>
      <c r="R810">
        <v>0</v>
      </c>
      <c r="S810">
        <v>0.04</v>
      </c>
      <c r="T810">
        <v>0</v>
      </c>
      <c r="U810">
        <v>20.100000000000001</v>
      </c>
      <c r="V810">
        <v>45</v>
      </c>
      <c r="W810">
        <v>7.7</v>
      </c>
      <c r="X810">
        <v>19.100000000000001</v>
      </c>
      <c r="Y810">
        <v>8.49</v>
      </c>
      <c r="Z810">
        <v>7.2800000000000004E-2</v>
      </c>
      <c r="AA810">
        <v>118</v>
      </c>
      <c r="AB810">
        <v>1</v>
      </c>
      <c r="AC810">
        <v>100</v>
      </c>
      <c r="AD810">
        <v>5</v>
      </c>
      <c r="AE810" s="7">
        <f t="shared" si="134"/>
        <v>23</v>
      </c>
      <c r="AF810" s="7">
        <f t="shared" si="135"/>
        <v>4</v>
      </c>
      <c r="AG810" s="7">
        <f t="shared" si="136"/>
        <v>2024</v>
      </c>
      <c r="AH810" s="8">
        <f t="shared" si="137"/>
        <v>19</v>
      </c>
      <c r="AI810" s="8">
        <f t="shared" si="138"/>
        <v>15</v>
      </c>
      <c r="AJ810" s="9">
        <f t="shared" si="139"/>
        <v>1915</v>
      </c>
      <c r="AK810" s="23">
        <f t="shared" si="140"/>
        <v>19</v>
      </c>
      <c r="AL810" s="8">
        <f t="shared" si="141"/>
        <v>19</v>
      </c>
      <c r="AM810" s="8">
        <f t="shared" si="143"/>
        <v>23</v>
      </c>
      <c r="AN810" s="10">
        <f t="shared" si="133"/>
        <v>45405</v>
      </c>
      <c r="AO810" s="10">
        <f t="shared" si="142"/>
        <v>45406</v>
      </c>
    </row>
    <row r="811" spans="1:41" x14ac:dyDescent="0.35">
      <c r="A811" s="1">
        <v>45405</v>
      </c>
      <c r="B811" s="2">
        <v>0.80555555555555547</v>
      </c>
      <c r="C811">
        <v>6.9</v>
      </c>
      <c r="D811">
        <v>6.9</v>
      </c>
      <c r="E811">
        <v>6.9</v>
      </c>
      <c r="F811">
        <v>95</v>
      </c>
      <c r="G811">
        <v>6.1</v>
      </c>
      <c r="H811">
        <v>1.7</v>
      </c>
      <c r="I811" t="s">
        <v>11</v>
      </c>
      <c r="J811">
        <v>0.14000000000000001</v>
      </c>
      <c r="K811">
        <v>8.6999999999999993</v>
      </c>
      <c r="L811" t="s">
        <v>10</v>
      </c>
      <c r="M811">
        <v>6.9</v>
      </c>
      <c r="N811">
        <v>7</v>
      </c>
      <c r="O811">
        <v>7</v>
      </c>
      <c r="P811">
        <v>991.1</v>
      </c>
      <c r="Q811">
        <v>0</v>
      </c>
      <c r="R811">
        <v>0</v>
      </c>
      <c r="S811">
        <v>0.04</v>
      </c>
      <c r="T811">
        <v>0</v>
      </c>
      <c r="U811">
        <v>20.100000000000001</v>
      </c>
      <c r="V811">
        <v>45</v>
      </c>
      <c r="W811">
        <v>7.7</v>
      </c>
      <c r="X811">
        <v>19.100000000000001</v>
      </c>
      <c r="Y811">
        <v>8.49</v>
      </c>
      <c r="Z811">
        <v>7.2800000000000004E-2</v>
      </c>
      <c r="AA811">
        <v>117</v>
      </c>
      <c r="AB811">
        <v>1</v>
      </c>
      <c r="AC811">
        <v>100</v>
      </c>
      <c r="AD811">
        <v>5</v>
      </c>
      <c r="AE811" s="7">
        <f t="shared" si="134"/>
        <v>23</v>
      </c>
      <c r="AF811" s="7">
        <f t="shared" si="135"/>
        <v>4</v>
      </c>
      <c r="AG811" s="7">
        <f t="shared" si="136"/>
        <v>2024</v>
      </c>
      <c r="AH811" s="8">
        <f t="shared" si="137"/>
        <v>19</v>
      </c>
      <c r="AI811" s="8">
        <f t="shared" si="138"/>
        <v>20</v>
      </c>
      <c r="AJ811" s="9">
        <f t="shared" si="139"/>
        <v>1920</v>
      </c>
      <c r="AK811" s="23">
        <f t="shared" si="140"/>
        <v>19</v>
      </c>
      <c r="AL811" s="8">
        <f t="shared" si="141"/>
        <v>19</v>
      </c>
      <c r="AM811" s="8">
        <f t="shared" si="143"/>
        <v>23</v>
      </c>
      <c r="AN811" s="10">
        <f t="shared" si="133"/>
        <v>45405</v>
      </c>
      <c r="AO811" s="10">
        <f t="shared" si="142"/>
        <v>45406</v>
      </c>
    </row>
    <row r="812" spans="1:41" x14ac:dyDescent="0.35">
      <c r="A812" s="1">
        <v>45405</v>
      </c>
      <c r="B812" s="2">
        <v>0.80902777777777779</v>
      </c>
      <c r="C812">
        <v>6.9</v>
      </c>
      <c r="D812">
        <v>6.9</v>
      </c>
      <c r="E812">
        <v>6.9</v>
      </c>
      <c r="F812">
        <v>95</v>
      </c>
      <c r="G812">
        <v>6.1</v>
      </c>
      <c r="H812">
        <v>1.7</v>
      </c>
      <c r="I812" t="s">
        <v>11</v>
      </c>
      <c r="J812">
        <v>0.14000000000000001</v>
      </c>
      <c r="K812">
        <v>5.2</v>
      </c>
      <c r="L812" t="s">
        <v>11</v>
      </c>
      <c r="M812">
        <v>6.9</v>
      </c>
      <c r="N812">
        <v>7</v>
      </c>
      <c r="O812">
        <v>7</v>
      </c>
      <c r="P812">
        <v>991.1</v>
      </c>
      <c r="Q812">
        <v>0</v>
      </c>
      <c r="R812">
        <v>0</v>
      </c>
      <c r="S812">
        <v>0.04</v>
      </c>
      <c r="T812">
        <v>0</v>
      </c>
      <c r="U812">
        <v>20.100000000000001</v>
      </c>
      <c r="V812">
        <v>45</v>
      </c>
      <c r="W812">
        <v>7.7</v>
      </c>
      <c r="X812">
        <v>19.100000000000001</v>
      </c>
      <c r="Y812">
        <v>8.49</v>
      </c>
      <c r="Z812">
        <v>7.2800000000000004E-2</v>
      </c>
      <c r="AA812">
        <v>117</v>
      </c>
      <c r="AB812">
        <v>1</v>
      </c>
      <c r="AC812">
        <v>100</v>
      </c>
      <c r="AD812">
        <v>5</v>
      </c>
      <c r="AE812" s="7">
        <f t="shared" si="134"/>
        <v>23</v>
      </c>
      <c r="AF812" s="7">
        <f t="shared" si="135"/>
        <v>4</v>
      </c>
      <c r="AG812" s="7">
        <f t="shared" si="136"/>
        <v>2024</v>
      </c>
      <c r="AH812" s="8">
        <f t="shared" si="137"/>
        <v>19</v>
      </c>
      <c r="AI812" s="8">
        <f t="shared" si="138"/>
        <v>25</v>
      </c>
      <c r="AJ812" s="9">
        <f t="shared" si="139"/>
        <v>1925</v>
      </c>
      <c r="AK812" s="23">
        <f t="shared" si="140"/>
        <v>19</v>
      </c>
      <c r="AL812" s="8">
        <f t="shared" si="141"/>
        <v>19</v>
      </c>
      <c r="AM812" s="8">
        <f t="shared" si="143"/>
        <v>23</v>
      </c>
      <c r="AN812" s="10">
        <f t="shared" si="133"/>
        <v>45405</v>
      </c>
      <c r="AO812" s="10">
        <f t="shared" si="142"/>
        <v>45406</v>
      </c>
    </row>
    <row r="813" spans="1:41" x14ac:dyDescent="0.35">
      <c r="A813" s="1">
        <v>45405</v>
      </c>
      <c r="B813" s="2">
        <v>0.8125</v>
      </c>
      <c r="C813">
        <v>6.9</v>
      </c>
      <c r="D813">
        <v>6.9</v>
      </c>
      <c r="E813">
        <v>6.8</v>
      </c>
      <c r="F813">
        <v>95</v>
      </c>
      <c r="G813">
        <v>6.1</v>
      </c>
      <c r="H813">
        <v>1.7</v>
      </c>
      <c r="I813" t="s">
        <v>11</v>
      </c>
      <c r="J813">
        <v>0.14000000000000001</v>
      </c>
      <c r="K813">
        <v>6.1</v>
      </c>
      <c r="L813" t="s">
        <v>10</v>
      </c>
      <c r="M813">
        <v>6.9</v>
      </c>
      <c r="N813">
        <v>7</v>
      </c>
      <c r="O813">
        <v>7</v>
      </c>
      <c r="P813">
        <v>991.2</v>
      </c>
      <c r="Q813">
        <v>0.2</v>
      </c>
      <c r="R813">
        <v>0</v>
      </c>
      <c r="S813">
        <v>0.04</v>
      </c>
      <c r="T813">
        <v>0</v>
      </c>
      <c r="U813">
        <v>20.100000000000001</v>
      </c>
      <c r="V813">
        <v>45</v>
      </c>
      <c r="W813">
        <v>7.7</v>
      </c>
      <c r="X813">
        <v>19.100000000000001</v>
      </c>
      <c r="Y813">
        <v>8.49</v>
      </c>
      <c r="Z813">
        <v>7.2800000000000004E-2</v>
      </c>
      <c r="AA813">
        <v>117</v>
      </c>
      <c r="AB813">
        <v>1</v>
      </c>
      <c r="AC813">
        <v>100</v>
      </c>
      <c r="AD813">
        <v>5</v>
      </c>
      <c r="AE813" s="7">
        <f t="shared" si="134"/>
        <v>23</v>
      </c>
      <c r="AF813" s="7">
        <f t="shared" si="135"/>
        <v>4</v>
      </c>
      <c r="AG813" s="7">
        <f t="shared" si="136"/>
        <v>2024</v>
      </c>
      <c r="AH813" s="8">
        <f t="shared" si="137"/>
        <v>19</v>
      </c>
      <c r="AI813" s="8">
        <f t="shared" si="138"/>
        <v>30</v>
      </c>
      <c r="AJ813" s="9">
        <f t="shared" si="139"/>
        <v>1930</v>
      </c>
      <c r="AK813" s="23">
        <f t="shared" si="140"/>
        <v>19</v>
      </c>
      <c r="AL813" s="8">
        <f t="shared" si="141"/>
        <v>19</v>
      </c>
      <c r="AM813" s="8">
        <f t="shared" si="143"/>
        <v>23</v>
      </c>
      <c r="AN813" s="10">
        <f t="shared" si="133"/>
        <v>45405</v>
      </c>
      <c r="AO813" s="10">
        <f t="shared" si="142"/>
        <v>45406</v>
      </c>
    </row>
    <row r="814" spans="1:41" x14ac:dyDescent="0.35">
      <c r="A814" s="1">
        <v>45405</v>
      </c>
      <c r="B814" s="2">
        <v>0.81597222222222221</v>
      </c>
      <c r="C814">
        <v>6.8</v>
      </c>
      <c r="D814">
        <v>6.9</v>
      </c>
      <c r="E814">
        <v>6.8</v>
      </c>
      <c r="F814">
        <v>95</v>
      </c>
      <c r="G814">
        <v>6.1</v>
      </c>
      <c r="H814">
        <v>2.6</v>
      </c>
      <c r="I814" t="s">
        <v>11</v>
      </c>
      <c r="J814">
        <v>0.22</v>
      </c>
      <c r="K814">
        <v>5.2</v>
      </c>
      <c r="L814" t="s">
        <v>11</v>
      </c>
      <c r="M814">
        <v>6.2</v>
      </c>
      <c r="N814">
        <v>6.9</v>
      </c>
      <c r="O814">
        <v>6.3</v>
      </c>
      <c r="P814">
        <v>991.2</v>
      </c>
      <c r="Q814">
        <v>0</v>
      </c>
      <c r="R814">
        <v>0</v>
      </c>
      <c r="S814">
        <v>0.04</v>
      </c>
      <c r="T814">
        <v>0</v>
      </c>
      <c r="U814">
        <v>20.100000000000001</v>
      </c>
      <c r="V814">
        <v>45</v>
      </c>
      <c r="W814">
        <v>7.7</v>
      </c>
      <c r="X814">
        <v>19.100000000000001</v>
      </c>
      <c r="Y814">
        <v>8.49</v>
      </c>
      <c r="Z814">
        <v>7.2800000000000004E-2</v>
      </c>
      <c r="AA814">
        <v>117</v>
      </c>
      <c r="AB814">
        <v>1</v>
      </c>
      <c r="AC814">
        <v>100</v>
      </c>
      <c r="AD814">
        <v>5</v>
      </c>
      <c r="AE814" s="7">
        <f t="shared" si="134"/>
        <v>23</v>
      </c>
      <c r="AF814" s="7">
        <f t="shared" si="135"/>
        <v>4</v>
      </c>
      <c r="AG814" s="7">
        <f t="shared" si="136"/>
        <v>2024</v>
      </c>
      <c r="AH814" s="8">
        <f t="shared" si="137"/>
        <v>19</v>
      </c>
      <c r="AI814" s="8">
        <f t="shared" si="138"/>
        <v>35</v>
      </c>
      <c r="AJ814" s="9">
        <f t="shared" si="139"/>
        <v>1935</v>
      </c>
      <c r="AK814" s="23">
        <f t="shared" si="140"/>
        <v>19</v>
      </c>
      <c r="AL814" s="8">
        <f t="shared" si="141"/>
        <v>19</v>
      </c>
      <c r="AM814" s="8">
        <f t="shared" si="143"/>
        <v>23</v>
      </c>
      <c r="AN814" s="10">
        <f t="shared" si="133"/>
        <v>45405</v>
      </c>
      <c r="AO814" s="10">
        <f t="shared" si="142"/>
        <v>45406</v>
      </c>
    </row>
    <row r="815" spans="1:41" x14ac:dyDescent="0.35">
      <c r="A815" s="1">
        <v>45405</v>
      </c>
      <c r="B815" s="2">
        <v>0.81944444444444453</v>
      </c>
      <c r="C815">
        <v>6.8</v>
      </c>
      <c r="D815">
        <v>6.8</v>
      </c>
      <c r="E815">
        <v>6.8</v>
      </c>
      <c r="F815">
        <v>95</v>
      </c>
      <c r="G815">
        <v>6.1</v>
      </c>
      <c r="H815">
        <v>2.6</v>
      </c>
      <c r="I815" t="s">
        <v>11</v>
      </c>
      <c r="J815">
        <v>0.22</v>
      </c>
      <c r="K815">
        <v>8.6999999999999993</v>
      </c>
      <c r="L815" t="s">
        <v>10</v>
      </c>
      <c r="M815">
        <v>6.2</v>
      </c>
      <c r="N815">
        <v>6.9</v>
      </c>
      <c r="O815">
        <v>6.3</v>
      </c>
      <c r="P815">
        <v>991.3</v>
      </c>
      <c r="Q815">
        <v>0</v>
      </c>
      <c r="R815">
        <v>0</v>
      </c>
      <c r="S815">
        <v>0.04</v>
      </c>
      <c r="T815">
        <v>0</v>
      </c>
      <c r="U815">
        <v>20.100000000000001</v>
      </c>
      <c r="V815">
        <v>45</v>
      </c>
      <c r="W815">
        <v>7.7</v>
      </c>
      <c r="X815">
        <v>19.100000000000001</v>
      </c>
      <c r="Y815">
        <v>8.49</v>
      </c>
      <c r="Z815">
        <v>7.2800000000000004E-2</v>
      </c>
      <c r="AA815">
        <v>117</v>
      </c>
      <c r="AB815">
        <v>1</v>
      </c>
      <c r="AC815">
        <v>100</v>
      </c>
      <c r="AD815">
        <v>5</v>
      </c>
      <c r="AE815" s="7">
        <f t="shared" si="134"/>
        <v>23</v>
      </c>
      <c r="AF815" s="7">
        <f t="shared" si="135"/>
        <v>4</v>
      </c>
      <c r="AG815" s="7">
        <f t="shared" si="136"/>
        <v>2024</v>
      </c>
      <c r="AH815" s="8">
        <f t="shared" si="137"/>
        <v>19</v>
      </c>
      <c r="AI815" s="8">
        <f t="shared" si="138"/>
        <v>40</v>
      </c>
      <c r="AJ815" s="9">
        <f t="shared" si="139"/>
        <v>1940</v>
      </c>
      <c r="AK815" s="23">
        <f t="shared" si="140"/>
        <v>19</v>
      </c>
      <c r="AL815" s="8">
        <f t="shared" si="141"/>
        <v>19</v>
      </c>
      <c r="AM815" s="8">
        <f t="shared" si="143"/>
        <v>23</v>
      </c>
      <c r="AN815" s="10">
        <f t="shared" si="133"/>
        <v>45405</v>
      </c>
      <c r="AO815" s="10">
        <f t="shared" si="142"/>
        <v>45406</v>
      </c>
    </row>
    <row r="816" spans="1:41" x14ac:dyDescent="0.35">
      <c r="A816" s="1">
        <v>45405</v>
      </c>
      <c r="B816" s="2">
        <v>0.82291666666666663</v>
      </c>
      <c r="C816">
        <v>6.8</v>
      </c>
      <c r="D816">
        <v>6.8</v>
      </c>
      <c r="E816">
        <v>6.8</v>
      </c>
      <c r="F816">
        <v>95</v>
      </c>
      <c r="G816">
        <v>6.1</v>
      </c>
      <c r="H816">
        <v>2.6</v>
      </c>
      <c r="I816" t="s">
        <v>11</v>
      </c>
      <c r="J816">
        <v>0.22</v>
      </c>
      <c r="K816">
        <v>4.3</v>
      </c>
      <c r="L816" t="s">
        <v>11</v>
      </c>
      <c r="M816">
        <v>6.2</v>
      </c>
      <c r="N816">
        <v>6.9</v>
      </c>
      <c r="O816">
        <v>6.3</v>
      </c>
      <c r="P816">
        <v>991.4</v>
      </c>
      <c r="Q816">
        <v>0</v>
      </c>
      <c r="R816">
        <v>0</v>
      </c>
      <c r="S816">
        <v>0.04</v>
      </c>
      <c r="T816">
        <v>0</v>
      </c>
      <c r="U816">
        <v>20.100000000000001</v>
      </c>
      <c r="V816">
        <v>45</v>
      </c>
      <c r="W816">
        <v>7.7</v>
      </c>
      <c r="X816">
        <v>19.100000000000001</v>
      </c>
      <c r="Y816">
        <v>8.49</v>
      </c>
      <c r="Z816">
        <v>7.2800000000000004E-2</v>
      </c>
      <c r="AA816">
        <v>117</v>
      </c>
      <c r="AB816">
        <v>1</v>
      </c>
      <c r="AC816">
        <v>100</v>
      </c>
      <c r="AD816">
        <v>5</v>
      </c>
      <c r="AE816" s="7">
        <f t="shared" si="134"/>
        <v>23</v>
      </c>
      <c r="AF816" s="7">
        <f t="shared" si="135"/>
        <v>4</v>
      </c>
      <c r="AG816" s="7">
        <f t="shared" si="136"/>
        <v>2024</v>
      </c>
      <c r="AH816" s="8">
        <f t="shared" si="137"/>
        <v>19</v>
      </c>
      <c r="AI816" s="8">
        <f t="shared" si="138"/>
        <v>45</v>
      </c>
      <c r="AJ816" s="9">
        <f t="shared" si="139"/>
        <v>1945</v>
      </c>
      <c r="AK816" s="23">
        <f t="shared" si="140"/>
        <v>19</v>
      </c>
      <c r="AL816" s="8">
        <f t="shared" si="141"/>
        <v>19</v>
      </c>
      <c r="AM816" s="8">
        <f t="shared" si="143"/>
        <v>23</v>
      </c>
      <c r="AN816" s="10">
        <f t="shared" si="133"/>
        <v>45405</v>
      </c>
      <c r="AO816" s="10">
        <f t="shared" si="142"/>
        <v>45406</v>
      </c>
    </row>
    <row r="817" spans="1:41" x14ac:dyDescent="0.35">
      <c r="A817" s="1">
        <v>45405</v>
      </c>
      <c r="B817" s="2">
        <v>0.82638888888888884</v>
      </c>
      <c r="C817">
        <v>6.8</v>
      </c>
      <c r="D817">
        <v>6.8</v>
      </c>
      <c r="E817">
        <v>6.8</v>
      </c>
      <c r="F817">
        <v>95</v>
      </c>
      <c r="G817">
        <v>6.1</v>
      </c>
      <c r="H817">
        <v>2.6</v>
      </c>
      <c r="I817" t="s">
        <v>11</v>
      </c>
      <c r="J817">
        <v>0.22</v>
      </c>
      <c r="K817">
        <v>5.2</v>
      </c>
      <c r="L817" t="s">
        <v>10</v>
      </c>
      <c r="M817">
        <v>6.2</v>
      </c>
      <c r="N817">
        <v>6.9</v>
      </c>
      <c r="O817">
        <v>6.3</v>
      </c>
      <c r="P817">
        <v>991.5</v>
      </c>
      <c r="Q817">
        <v>0</v>
      </c>
      <c r="R817">
        <v>0</v>
      </c>
      <c r="S817">
        <v>0.04</v>
      </c>
      <c r="T817">
        <v>0</v>
      </c>
      <c r="U817">
        <v>19.899999999999999</v>
      </c>
      <c r="V817">
        <v>45</v>
      </c>
      <c r="W817">
        <v>7.6</v>
      </c>
      <c r="X817">
        <v>18.899999999999999</v>
      </c>
      <c r="Y817">
        <v>8.49</v>
      </c>
      <c r="Z817">
        <v>7.2800000000000004E-2</v>
      </c>
      <c r="AA817">
        <v>117</v>
      </c>
      <c r="AB817">
        <v>1</v>
      </c>
      <c r="AC817">
        <v>100</v>
      </c>
      <c r="AD817">
        <v>5</v>
      </c>
      <c r="AE817" s="7">
        <f t="shared" si="134"/>
        <v>23</v>
      </c>
      <c r="AF817" s="7">
        <f t="shared" si="135"/>
        <v>4</v>
      </c>
      <c r="AG817" s="7">
        <f t="shared" si="136"/>
        <v>2024</v>
      </c>
      <c r="AH817" s="8">
        <f t="shared" si="137"/>
        <v>19</v>
      </c>
      <c r="AI817" s="8">
        <f t="shared" si="138"/>
        <v>50</v>
      </c>
      <c r="AJ817" s="9">
        <f t="shared" si="139"/>
        <v>1950</v>
      </c>
      <c r="AK817" s="23">
        <f t="shared" si="140"/>
        <v>19</v>
      </c>
      <c r="AL817" s="8">
        <f t="shared" si="141"/>
        <v>19</v>
      </c>
      <c r="AM817" s="8">
        <f t="shared" si="143"/>
        <v>23</v>
      </c>
      <c r="AN817" s="10">
        <f t="shared" si="133"/>
        <v>45405</v>
      </c>
      <c r="AO817" s="10">
        <f t="shared" si="142"/>
        <v>45406</v>
      </c>
    </row>
    <row r="818" spans="1:41" x14ac:dyDescent="0.35">
      <c r="A818" s="1">
        <v>45405</v>
      </c>
      <c r="B818" s="2">
        <v>0.82986111111111116</v>
      </c>
      <c r="C818">
        <v>6.8</v>
      </c>
      <c r="D818">
        <v>6.8</v>
      </c>
      <c r="E818">
        <v>6.8</v>
      </c>
      <c r="F818">
        <v>95</v>
      </c>
      <c r="G818">
        <v>6</v>
      </c>
      <c r="H818">
        <v>1.7</v>
      </c>
      <c r="I818" t="s">
        <v>10</v>
      </c>
      <c r="J818">
        <v>0.14000000000000001</v>
      </c>
      <c r="K818">
        <v>5.2</v>
      </c>
      <c r="L818" t="s">
        <v>8</v>
      </c>
      <c r="M818">
        <v>6.8</v>
      </c>
      <c r="N818">
        <v>6.9</v>
      </c>
      <c r="O818">
        <v>6.9</v>
      </c>
      <c r="P818">
        <v>991.5</v>
      </c>
      <c r="Q818">
        <v>0</v>
      </c>
      <c r="R818">
        <v>0</v>
      </c>
      <c r="S818">
        <v>0.04</v>
      </c>
      <c r="T818">
        <v>0</v>
      </c>
      <c r="U818">
        <v>19.899999999999999</v>
      </c>
      <c r="V818">
        <v>45</v>
      </c>
      <c r="W818">
        <v>7.6</v>
      </c>
      <c r="X818">
        <v>18.899999999999999</v>
      </c>
      <c r="Y818">
        <v>8.49</v>
      </c>
      <c r="Z818">
        <v>7.2800000000000004E-2</v>
      </c>
      <c r="AA818">
        <v>116</v>
      </c>
      <c r="AB818">
        <v>1</v>
      </c>
      <c r="AC818">
        <v>100</v>
      </c>
      <c r="AD818">
        <v>5</v>
      </c>
      <c r="AE818" s="7">
        <f t="shared" si="134"/>
        <v>23</v>
      </c>
      <c r="AF818" s="7">
        <f t="shared" si="135"/>
        <v>4</v>
      </c>
      <c r="AG818" s="7">
        <f t="shared" si="136"/>
        <v>2024</v>
      </c>
      <c r="AH818" s="8">
        <f t="shared" si="137"/>
        <v>19</v>
      </c>
      <c r="AI818" s="8">
        <f t="shared" si="138"/>
        <v>55</v>
      </c>
      <c r="AJ818" s="9">
        <f t="shared" si="139"/>
        <v>1955</v>
      </c>
      <c r="AK818" s="23">
        <f t="shared" si="140"/>
        <v>19</v>
      </c>
      <c r="AL818" s="8">
        <f t="shared" si="141"/>
        <v>19</v>
      </c>
      <c r="AM818" s="8">
        <f t="shared" si="143"/>
        <v>23</v>
      </c>
      <c r="AN818" s="10">
        <f t="shared" si="133"/>
        <v>45405</v>
      </c>
      <c r="AO818" s="10">
        <f t="shared" si="142"/>
        <v>45406</v>
      </c>
    </row>
    <row r="819" spans="1:41" x14ac:dyDescent="0.35">
      <c r="A819" s="1">
        <v>45405</v>
      </c>
      <c r="B819" s="2">
        <v>0.83333333333333337</v>
      </c>
      <c r="C819">
        <v>6.8</v>
      </c>
      <c r="D819">
        <v>6.8</v>
      </c>
      <c r="E819">
        <v>6.8</v>
      </c>
      <c r="F819">
        <v>95</v>
      </c>
      <c r="G819">
        <v>6</v>
      </c>
      <c r="H819">
        <v>1.7</v>
      </c>
      <c r="I819" t="s">
        <v>11</v>
      </c>
      <c r="J819">
        <v>0.14000000000000001</v>
      </c>
      <c r="K819">
        <v>5.2</v>
      </c>
      <c r="L819" t="s">
        <v>8</v>
      </c>
      <c r="M819">
        <v>6.8</v>
      </c>
      <c r="N819">
        <v>6.9</v>
      </c>
      <c r="O819">
        <v>6.9</v>
      </c>
      <c r="P819">
        <v>991.6</v>
      </c>
      <c r="Q819">
        <v>0</v>
      </c>
      <c r="R819">
        <v>0</v>
      </c>
      <c r="S819">
        <v>0.04</v>
      </c>
      <c r="T819">
        <v>0</v>
      </c>
      <c r="U819">
        <v>19.899999999999999</v>
      </c>
      <c r="V819">
        <v>45</v>
      </c>
      <c r="W819">
        <v>7.6</v>
      </c>
      <c r="X819">
        <v>18.899999999999999</v>
      </c>
      <c r="Y819">
        <v>8.49</v>
      </c>
      <c r="Z819">
        <v>7.2800000000000004E-2</v>
      </c>
      <c r="AA819">
        <v>117</v>
      </c>
      <c r="AB819">
        <v>1</v>
      </c>
      <c r="AC819">
        <v>100</v>
      </c>
      <c r="AD819">
        <v>5</v>
      </c>
      <c r="AE819" s="7">
        <f t="shared" si="134"/>
        <v>23</v>
      </c>
      <c r="AF819" s="7">
        <f t="shared" si="135"/>
        <v>4</v>
      </c>
      <c r="AG819" s="7">
        <f t="shared" si="136"/>
        <v>2024</v>
      </c>
      <c r="AH819" s="8">
        <f t="shared" si="137"/>
        <v>20</v>
      </c>
      <c r="AI819" s="8">
        <f t="shared" si="138"/>
        <v>0</v>
      </c>
      <c r="AJ819" s="9">
        <f t="shared" si="139"/>
        <v>2000</v>
      </c>
      <c r="AK819" s="23">
        <f t="shared" si="140"/>
        <v>19</v>
      </c>
      <c r="AL819" s="8">
        <f t="shared" si="141"/>
        <v>19</v>
      </c>
      <c r="AM819" s="8">
        <f t="shared" si="143"/>
        <v>23</v>
      </c>
      <c r="AN819" s="10">
        <f t="shared" si="133"/>
        <v>45405</v>
      </c>
      <c r="AO819" s="10">
        <f t="shared" si="142"/>
        <v>45406</v>
      </c>
    </row>
    <row r="820" spans="1:41" x14ac:dyDescent="0.35">
      <c r="A820" s="1">
        <v>45405</v>
      </c>
      <c r="B820" s="2">
        <v>0.83680555555555547</v>
      </c>
      <c r="C820">
        <v>6.8</v>
      </c>
      <c r="D820">
        <v>6.8</v>
      </c>
      <c r="E820">
        <v>6.8</v>
      </c>
      <c r="F820">
        <v>95</v>
      </c>
      <c r="G820">
        <v>6</v>
      </c>
      <c r="H820">
        <v>0.9</v>
      </c>
      <c r="I820" t="s">
        <v>10</v>
      </c>
      <c r="J820">
        <v>7.0000000000000007E-2</v>
      </c>
      <c r="K820">
        <v>3.5</v>
      </c>
      <c r="L820" t="s">
        <v>10</v>
      </c>
      <c r="M820">
        <v>6.8</v>
      </c>
      <c r="N820">
        <v>6.9</v>
      </c>
      <c r="O820">
        <v>6.9</v>
      </c>
      <c r="P820">
        <v>991.8</v>
      </c>
      <c r="Q820">
        <v>0</v>
      </c>
      <c r="R820">
        <v>0</v>
      </c>
      <c r="S820">
        <v>0.04</v>
      </c>
      <c r="T820">
        <v>0</v>
      </c>
      <c r="U820">
        <v>19.899999999999999</v>
      </c>
      <c r="V820">
        <v>45</v>
      </c>
      <c r="W820">
        <v>7.6</v>
      </c>
      <c r="X820">
        <v>18.899999999999999</v>
      </c>
      <c r="Y820">
        <v>8.49</v>
      </c>
      <c r="Z820">
        <v>7.2900000000000006E-2</v>
      </c>
      <c r="AA820">
        <v>117</v>
      </c>
      <c r="AB820">
        <v>1</v>
      </c>
      <c r="AC820">
        <v>100</v>
      </c>
      <c r="AD820">
        <v>5</v>
      </c>
      <c r="AE820" s="7">
        <f t="shared" si="134"/>
        <v>23</v>
      </c>
      <c r="AF820" s="7">
        <f t="shared" si="135"/>
        <v>4</v>
      </c>
      <c r="AG820" s="7">
        <f t="shared" si="136"/>
        <v>2024</v>
      </c>
      <c r="AH820" s="8">
        <f t="shared" si="137"/>
        <v>20</v>
      </c>
      <c r="AI820" s="8">
        <f t="shared" si="138"/>
        <v>5</v>
      </c>
      <c r="AJ820" s="9">
        <f t="shared" si="139"/>
        <v>2005</v>
      </c>
      <c r="AK820" s="23">
        <f t="shared" si="140"/>
        <v>20</v>
      </c>
      <c r="AL820" s="8">
        <f t="shared" si="141"/>
        <v>20</v>
      </c>
      <c r="AM820" s="8">
        <f t="shared" si="143"/>
        <v>23</v>
      </c>
      <c r="AN820" s="10">
        <f t="shared" si="133"/>
        <v>45405</v>
      </c>
      <c r="AO820" s="10">
        <f t="shared" si="142"/>
        <v>45406</v>
      </c>
    </row>
    <row r="821" spans="1:41" x14ac:dyDescent="0.35">
      <c r="A821" s="1">
        <v>45405</v>
      </c>
      <c r="B821" s="2">
        <v>0.84027777777777779</v>
      </c>
      <c r="C821">
        <v>6.8</v>
      </c>
      <c r="D821">
        <v>6.8</v>
      </c>
      <c r="E821">
        <v>6.8</v>
      </c>
      <c r="F821">
        <v>95</v>
      </c>
      <c r="G821">
        <v>6</v>
      </c>
      <c r="H821">
        <v>0.9</v>
      </c>
      <c r="I821" t="s">
        <v>11</v>
      </c>
      <c r="J821">
        <v>7.0000000000000007E-2</v>
      </c>
      <c r="K821">
        <v>4.3</v>
      </c>
      <c r="L821" t="s">
        <v>10</v>
      </c>
      <c r="M821">
        <v>6.8</v>
      </c>
      <c r="N821">
        <v>6.9</v>
      </c>
      <c r="O821">
        <v>6.9</v>
      </c>
      <c r="P821">
        <v>991.8</v>
      </c>
      <c r="Q821">
        <v>0</v>
      </c>
      <c r="R821">
        <v>0</v>
      </c>
      <c r="S821">
        <v>0.04</v>
      </c>
      <c r="T821">
        <v>0</v>
      </c>
      <c r="U821">
        <v>19.899999999999999</v>
      </c>
      <c r="V821">
        <v>45</v>
      </c>
      <c r="W821">
        <v>7.6</v>
      </c>
      <c r="X821">
        <v>18.899999999999999</v>
      </c>
      <c r="Y821">
        <v>8.49</v>
      </c>
      <c r="Z821">
        <v>7.2900000000000006E-2</v>
      </c>
      <c r="AA821">
        <v>117</v>
      </c>
      <c r="AB821">
        <v>1</v>
      </c>
      <c r="AC821">
        <v>100</v>
      </c>
      <c r="AD821">
        <v>5</v>
      </c>
      <c r="AE821" s="7">
        <f t="shared" si="134"/>
        <v>23</v>
      </c>
      <c r="AF821" s="7">
        <f t="shared" si="135"/>
        <v>4</v>
      </c>
      <c r="AG821" s="7">
        <f t="shared" si="136"/>
        <v>2024</v>
      </c>
      <c r="AH821" s="8">
        <f t="shared" si="137"/>
        <v>20</v>
      </c>
      <c r="AI821" s="8">
        <f t="shared" si="138"/>
        <v>10</v>
      </c>
      <c r="AJ821" s="9">
        <f t="shared" si="139"/>
        <v>2010</v>
      </c>
      <c r="AK821" s="23">
        <f t="shared" si="140"/>
        <v>20</v>
      </c>
      <c r="AL821" s="8">
        <f t="shared" si="141"/>
        <v>20</v>
      </c>
      <c r="AM821" s="8">
        <f t="shared" si="143"/>
        <v>23</v>
      </c>
      <c r="AN821" s="10">
        <f t="shared" si="133"/>
        <v>45405</v>
      </c>
      <c r="AO821" s="10">
        <f t="shared" si="142"/>
        <v>45406</v>
      </c>
    </row>
    <row r="822" spans="1:41" x14ac:dyDescent="0.35">
      <c r="A822" s="1">
        <v>45405</v>
      </c>
      <c r="B822" s="2">
        <v>0.84375</v>
      </c>
      <c r="C822">
        <v>6.8</v>
      </c>
      <c r="D822">
        <v>6.8</v>
      </c>
      <c r="E822">
        <v>6.8</v>
      </c>
      <c r="F822">
        <v>95</v>
      </c>
      <c r="G822">
        <v>6</v>
      </c>
      <c r="H822">
        <v>0.9</v>
      </c>
      <c r="I822" t="s">
        <v>9</v>
      </c>
      <c r="J822">
        <v>7.0000000000000007E-2</v>
      </c>
      <c r="K822">
        <v>3.5</v>
      </c>
      <c r="L822" t="s">
        <v>9</v>
      </c>
      <c r="M822">
        <v>6.8</v>
      </c>
      <c r="N822">
        <v>6.9</v>
      </c>
      <c r="O822">
        <v>6.9</v>
      </c>
      <c r="P822">
        <v>991.8</v>
      </c>
      <c r="Q822">
        <v>0</v>
      </c>
      <c r="R822">
        <v>0</v>
      </c>
      <c r="S822">
        <v>0.04</v>
      </c>
      <c r="T822">
        <v>0</v>
      </c>
      <c r="U822">
        <v>19.899999999999999</v>
      </c>
      <c r="V822">
        <v>45</v>
      </c>
      <c r="W822">
        <v>7.6</v>
      </c>
      <c r="X822">
        <v>18.899999999999999</v>
      </c>
      <c r="Y822">
        <v>8.49</v>
      </c>
      <c r="Z822">
        <v>7.2900000000000006E-2</v>
      </c>
      <c r="AA822">
        <v>117</v>
      </c>
      <c r="AB822">
        <v>1</v>
      </c>
      <c r="AC822">
        <v>100</v>
      </c>
      <c r="AD822">
        <v>5</v>
      </c>
      <c r="AE822" s="7">
        <f t="shared" si="134"/>
        <v>23</v>
      </c>
      <c r="AF822" s="7">
        <f t="shared" si="135"/>
        <v>4</v>
      </c>
      <c r="AG822" s="7">
        <f t="shared" si="136"/>
        <v>2024</v>
      </c>
      <c r="AH822" s="8">
        <f t="shared" si="137"/>
        <v>20</v>
      </c>
      <c r="AI822" s="8">
        <f t="shared" si="138"/>
        <v>15</v>
      </c>
      <c r="AJ822" s="9">
        <f t="shared" si="139"/>
        <v>2015</v>
      </c>
      <c r="AK822" s="23">
        <f t="shared" si="140"/>
        <v>20</v>
      </c>
      <c r="AL822" s="8">
        <f t="shared" si="141"/>
        <v>20</v>
      </c>
      <c r="AM822" s="8">
        <f t="shared" si="143"/>
        <v>23</v>
      </c>
      <c r="AN822" s="10">
        <f t="shared" si="133"/>
        <v>45405</v>
      </c>
      <c r="AO822" s="10">
        <f t="shared" si="142"/>
        <v>45406</v>
      </c>
    </row>
    <row r="823" spans="1:41" x14ac:dyDescent="0.35">
      <c r="A823" s="1">
        <v>45405</v>
      </c>
      <c r="B823" s="2">
        <v>0.84722222222222221</v>
      </c>
      <c r="C823">
        <v>6.8</v>
      </c>
      <c r="D823">
        <v>6.8</v>
      </c>
      <c r="E823">
        <v>6.8</v>
      </c>
      <c r="F823">
        <v>95</v>
      </c>
      <c r="G823">
        <v>6</v>
      </c>
      <c r="H823">
        <v>0.9</v>
      </c>
      <c r="I823" t="s">
        <v>9</v>
      </c>
      <c r="J823">
        <v>7.0000000000000007E-2</v>
      </c>
      <c r="K823">
        <v>3.5</v>
      </c>
      <c r="L823" t="s">
        <v>9</v>
      </c>
      <c r="M823">
        <v>6.8</v>
      </c>
      <c r="N823">
        <v>6.9</v>
      </c>
      <c r="O823">
        <v>6.9</v>
      </c>
      <c r="P823">
        <v>991.9</v>
      </c>
      <c r="Q823">
        <v>0</v>
      </c>
      <c r="R823">
        <v>0</v>
      </c>
      <c r="S823">
        <v>0.04</v>
      </c>
      <c r="T823">
        <v>0</v>
      </c>
      <c r="U823">
        <v>19.899999999999999</v>
      </c>
      <c r="V823">
        <v>45</v>
      </c>
      <c r="W823">
        <v>7.6</v>
      </c>
      <c r="X823">
        <v>18.899999999999999</v>
      </c>
      <c r="Y823">
        <v>8.49</v>
      </c>
      <c r="Z823">
        <v>7.2900000000000006E-2</v>
      </c>
      <c r="AA823">
        <v>118</v>
      </c>
      <c r="AB823">
        <v>1</v>
      </c>
      <c r="AC823">
        <v>100</v>
      </c>
      <c r="AD823">
        <v>5</v>
      </c>
      <c r="AE823" s="7">
        <f t="shared" si="134"/>
        <v>23</v>
      </c>
      <c r="AF823" s="7">
        <f t="shared" si="135"/>
        <v>4</v>
      </c>
      <c r="AG823" s="7">
        <f t="shared" si="136"/>
        <v>2024</v>
      </c>
      <c r="AH823" s="8">
        <f t="shared" si="137"/>
        <v>20</v>
      </c>
      <c r="AI823" s="8">
        <f t="shared" si="138"/>
        <v>20</v>
      </c>
      <c r="AJ823" s="9">
        <f t="shared" si="139"/>
        <v>2020</v>
      </c>
      <c r="AK823" s="23">
        <f t="shared" si="140"/>
        <v>20</v>
      </c>
      <c r="AL823" s="8">
        <f t="shared" si="141"/>
        <v>20</v>
      </c>
      <c r="AM823" s="8">
        <f t="shared" si="143"/>
        <v>23</v>
      </c>
      <c r="AN823" s="10">
        <f t="shared" si="133"/>
        <v>45405</v>
      </c>
      <c r="AO823" s="10">
        <f t="shared" si="142"/>
        <v>45406</v>
      </c>
    </row>
    <row r="824" spans="1:41" x14ac:dyDescent="0.35">
      <c r="A824" s="1">
        <v>45405</v>
      </c>
      <c r="B824" s="2">
        <v>0.85069444444444453</v>
      </c>
      <c r="C824">
        <v>6.8</v>
      </c>
      <c r="D824">
        <v>6.8</v>
      </c>
      <c r="E824">
        <v>6.7</v>
      </c>
      <c r="F824">
        <v>95</v>
      </c>
      <c r="G824">
        <v>6</v>
      </c>
      <c r="H824">
        <v>0.9</v>
      </c>
      <c r="I824" t="s">
        <v>11</v>
      </c>
      <c r="J824">
        <v>7.0000000000000007E-2</v>
      </c>
      <c r="K824">
        <v>3.5</v>
      </c>
      <c r="L824" t="s">
        <v>11</v>
      </c>
      <c r="M824">
        <v>6.8</v>
      </c>
      <c r="N824">
        <v>6.9</v>
      </c>
      <c r="O824">
        <v>6.9</v>
      </c>
      <c r="P824">
        <v>991.9</v>
      </c>
      <c r="Q824">
        <v>0</v>
      </c>
      <c r="R824">
        <v>0</v>
      </c>
      <c r="S824">
        <v>0.04</v>
      </c>
      <c r="T824">
        <v>0</v>
      </c>
      <c r="U824">
        <v>19.899999999999999</v>
      </c>
      <c r="V824">
        <v>45</v>
      </c>
      <c r="W824">
        <v>7.6</v>
      </c>
      <c r="X824">
        <v>18.899999999999999</v>
      </c>
      <c r="Y824">
        <v>8.49</v>
      </c>
      <c r="Z824">
        <v>7.2900000000000006E-2</v>
      </c>
      <c r="AA824">
        <v>117</v>
      </c>
      <c r="AB824">
        <v>1</v>
      </c>
      <c r="AC824">
        <v>100</v>
      </c>
      <c r="AD824">
        <v>5</v>
      </c>
      <c r="AE824" s="7">
        <f t="shared" si="134"/>
        <v>23</v>
      </c>
      <c r="AF824" s="7">
        <f t="shared" si="135"/>
        <v>4</v>
      </c>
      <c r="AG824" s="7">
        <f t="shared" si="136"/>
        <v>2024</v>
      </c>
      <c r="AH824" s="8">
        <f t="shared" si="137"/>
        <v>20</v>
      </c>
      <c r="AI824" s="8">
        <f t="shared" si="138"/>
        <v>25</v>
      </c>
      <c r="AJ824" s="9">
        <f t="shared" si="139"/>
        <v>2025</v>
      </c>
      <c r="AK824" s="23">
        <f t="shared" si="140"/>
        <v>20</v>
      </c>
      <c r="AL824" s="8">
        <f t="shared" si="141"/>
        <v>20</v>
      </c>
      <c r="AM824" s="8">
        <f t="shared" si="143"/>
        <v>23</v>
      </c>
      <c r="AN824" s="10">
        <f t="shared" si="133"/>
        <v>45405</v>
      </c>
      <c r="AO824" s="10">
        <f t="shared" si="142"/>
        <v>45406</v>
      </c>
    </row>
    <row r="825" spans="1:41" x14ac:dyDescent="0.35">
      <c r="A825" s="1">
        <v>45405</v>
      </c>
      <c r="B825" s="2">
        <v>0.85416666666666663</v>
      </c>
      <c r="C825">
        <v>6.7</v>
      </c>
      <c r="D825">
        <v>6.8</v>
      </c>
      <c r="E825">
        <v>6.7</v>
      </c>
      <c r="F825">
        <v>95</v>
      </c>
      <c r="G825">
        <v>6</v>
      </c>
      <c r="H825">
        <v>0.9</v>
      </c>
      <c r="I825" t="s">
        <v>11</v>
      </c>
      <c r="J825">
        <v>7.0000000000000007E-2</v>
      </c>
      <c r="K825">
        <v>2.6</v>
      </c>
      <c r="L825" t="s">
        <v>11</v>
      </c>
      <c r="M825">
        <v>6.7</v>
      </c>
      <c r="N825">
        <v>6.8</v>
      </c>
      <c r="O825">
        <v>6.8</v>
      </c>
      <c r="P825">
        <v>991.9</v>
      </c>
      <c r="Q825">
        <v>0</v>
      </c>
      <c r="R825">
        <v>0</v>
      </c>
      <c r="S825">
        <v>0.04</v>
      </c>
      <c r="T825">
        <v>0</v>
      </c>
      <c r="U825">
        <v>19.899999999999999</v>
      </c>
      <c r="V825">
        <v>45</v>
      </c>
      <c r="W825">
        <v>7.6</v>
      </c>
      <c r="X825">
        <v>18.899999999999999</v>
      </c>
      <c r="Y825">
        <v>8.49</v>
      </c>
      <c r="Z825">
        <v>7.2900000000000006E-2</v>
      </c>
      <c r="AA825">
        <v>117</v>
      </c>
      <c r="AB825">
        <v>1</v>
      </c>
      <c r="AC825">
        <v>100</v>
      </c>
      <c r="AD825">
        <v>5</v>
      </c>
      <c r="AE825" s="7">
        <f t="shared" si="134"/>
        <v>23</v>
      </c>
      <c r="AF825" s="7">
        <f t="shared" si="135"/>
        <v>4</v>
      </c>
      <c r="AG825" s="7">
        <f t="shared" si="136"/>
        <v>2024</v>
      </c>
      <c r="AH825" s="8">
        <f t="shared" si="137"/>
        <v>20</v>
      </c>
      <c r="AI825" s="8">
        <f t="shared" si="138"/>
        <v>30</v>
      </c>
      <c r="AJ825" s="9">
        <f t="shared" si="139"/>
        <v>2030</v>
      </c>
      <c r="AK825" s="23">
        <f t="shared" si="140"/>
        <v>20</v>
      </c>
      <c r="AL825" s="8">
        <f t="shared" si="141"/>
        <v>20</v>
      </c>
      <c r="AM825" s="8">
        <f t="shared" si="143"/>
        <v>23</v>
      </c>
      <c r="AN825" s="10">
        <f t="shared" si="133"/>
        <v>45405</v>
      </c>
      <c r="AO825" s="10">
        <f t="shared" si="142"/>
        <v>45406</v>
      </c>
    </row>
    <row r="826" spans="1:41" x14ac:dyDescent="0.35">
      <c r="A826" s="1">
        <v>45405</v>
      </c>
      <c r="B826" s="2">
        <v>0.85763888888888884</v>
      </c>
      <c r="C826">
        <v>6.7</v>
      </c>
      <c r="D826">
        <v>6.8</v>
      </c>
      <c r="E826">
        <v>6.7</v>
      </c>
      <c r="F826">
        <v>95</v>
      </c>
      <c r="G826">
        <v>6</v>
      </c>
      <c r="H826">
        <v>1.7</v>
      </c>
      <c r="I826" t="s">
        <v>11</v>
      </c>
      <c r="J826">
        <v>0.14000000000000001</v>
      </c>
      <c r="K826">
        <v>4.3</v>
      </c>
      <c r="L826" t="s">
        <v>11</v>
      </c>
      <c r="M826">
        <v>6.7</v>
      </c>
      <c r="N826">
        <v>6.8</v>
      </c>
      <c r="O826">
        <v>6.8</v>
      </c>
      <c r="P826">
        <v>992</v>
      </c>
      <c r="Q826">
        <v>0</v>
      </c>
      <c r="R826">
        <v>0</v>
      </c>
      <c r="S826">
        <v>0.04</v>
      </c>
      <c r="T826">
        <v>0</v>
      </c>
      <c r="U826">
        <v>19.899999999999999</v>
      </c>
      <c r="V826">
        <v>45</v>
      </c>
      <c r="W826">
        <v>7.6</v>
      </c>
      <c r="X826">
        <v>18.899999999999999</v>
      </c>
      <c r="Y826">
        <v>8.49</v>
      </c>
      <c r="Z826">
        <v>7.2900000000000006E-2</v>
      </c>
      <c r="AA826">
        <v>117</v>
      </c>
      <c r="AB826">
        <v>1</v>
      </c>
      <c r="AC826">
        <v>100</v>
      </c>
      <c r="AD826">
        <v>5</v>
      </c>
      <c r="AE826" s="7">
        <f t="shared" si="134"/>
        <v>23</v>
      </c>
      <c r="AF826" s="7">
        <f t="shared" si="135"/>
        <v>4</v>
      </c>
      <c r="AG826" s="7">
        <f t="shared" si="136"/>
        <v>2024</v>
      </c>
      <c r="AH826" s="8">
        <f t="shared" si="137"/>
        <v>20</v>
      </c>
      <c r="AI826" s="8">
        <f t="shared" si="138"/>
        <v>35</v>
      </c>
      <c r="AJ826" s="9">
        <f t="shared" si="139"/>
        <v>2035</v>
      </c>
      <c r="AK826" s="23">
        <f t="shared" si="140"/>
        <v>20</v>
      </c>
      <c r="AL826" s="8">
        <f t="shared" si="141"/>
        <v>20</v>
      </c>
      <c r="AM826" s="8">
        <f t="shared" si="143"/>
        <v>23</v>
      </c>
      <c r="AN826" s="10">
        <f t="shared" si="133"/>
        <v>45405</v>
      </c>
      <c r="AO826" s="10">
        <f t="shared" si="142"/>
        <v>45406</v>
      </c>
    </row>
    <row r="827" spans="1:41" x14ac:dyDescent="0.35">
      <c r="A827" s="1">
        <v>45405</v>
      </c>
      <c r="B827" s="2">
        <v>0.86111111111111116</v>
      </c>
      <c r="C827">
        <v>6.8</v>
      </c>
      <c r="D827">
        <v>6.8</v>
      </c>
      <c r="E827">
        <v>6.7</v>
      </c>
      <c r="F827">
        <v>95</v>
      </c>
      <c r="G827">
        <v>6</v>
      </c>
      <c r="H827">
        <v>0.9</v>
      </c>
      <c r="I827" t="s">
        <v>11</v>
      </c>
      <c r="J827">
        <v>7.0000000000000007E-2</v>
      </c>
      <c r="K827">
        <v>4.3</v>
      </c>
      <c r="L827" t="s">
        <v>11</v>
      </c>
      <c r="M827">
        <v>6.8</v>
      </c>
      <c r="N827">
        <v>6.9</v>
      </c>
      <c r="O827">
        <v>6.9</v>
      </c>
      <c r="P827">
        <v>992</v>
      </c>
      <c r="Q827">
        <v>0</v>
      </c>
      <c r="R827">
        <v>0</v>
      </c>
      <c r="S827">
        <v>0.04</v>
      </c>
      <c r="T827">
        <v>0</v>
      </c>
      <c r="U827">
        <v>19.899999999999999</v>
      </c>
      <c r="V827">
        <v>45</v>
      </c>
      <c r="W827">
        <v>7.6</v>
      </c>
      <c r="X827">
        <v>18.899999999999999</v>
      </c>
      <c r="Y827">
        <v>8.49</v>
      </c>
      <c r="Z827">
        <v>7.2900000000000006E-2</v>
      </c>
      <c r="AA827">
        <v>117</v>
      </c>
      <c r="AB827">
        <v>1</v>
      </c>
      <c r="AC827">
        <v>100</v>
      </c>
      <c r="AD827">
        <v>5</v>
      </c>
      <c r="AE827" s="7">
        <f t="shared" si="134"/>
        <v>23</v>
      </c>
      <c r="AF827" s="7">
        <f t="shared" si="135"/>
        <v>4</v>
      </c>
      <c r="AG827" s="7">
        <f t="shared" si="136"/>
        <v>2024</v>
      </c>
      <c r="AH827" s="8">
        <f t="shared" si="137"/>
        <v>20</v>
      </c>
      <c r="AI827" s="8">
        <f t="shared" si="138"/>
        <v>40</v>
      </c>
      <c r="AJ827" s="9">
        <f t="shared" si="139"/>
        <v>2040</v>
      </c>
      <c r="AK827" s="23">
        <f t="shared" si="140"/>
        <v>20</v>
      </c>
      <c r="AL827" s="8">
        <f t="shared" si="141"/>
        <v>20</v>
      </c>
      <c r="AM827" s="8">
        <f t="shared" si="143"/>
        <v>23</v>
      </c>
      <c r="AN827" s="10">
        <f t="shared" si="133"/>
        <v>45405</v>
      </c>
      <c r="AO827" s="10">
        <f t="shared" si="142"/>
        <v>45406</v>
      </c>
    </row>
    <row r="828" spans="1:41" x14ac:dyDescent="0.35">
      <c r="A828" s="1">
        <v>45405</v>
      </c>
      <c r="B828" s="2">
        <v>0.86458333333333337</v>
      </c>
      <c r="C828">
        <v>6.8</v>
      </c>
      <c r="D828">
        <v>6.8</v>
      </c>
      <c r="E828">
        <v>6.7</v>
      </c>
      <c r="F828">
        <v>95</v>
      </c>
      <c r="G828">
        <v>6</v>
      </c>
      <c r="H828">
        <v>0.9</v>
      </c>
      <c r="I828" t="s">
        <v>11</v>
      </c>
      <c r="J828">
        <v>7.0000000000000007E-2</v>
      </c>
      <c r="K828">
        <v>2.6</v>
      </c>
      <c r="L828" t="s">
        <v>11</v>
      </c>
      <c r="M828">
        <v>6.8</v>
      </c>
      <c r="N828">
        <v>6.9</v>
      </c>
      <c r="O828">
        <v>6.9</v>
      </c>
      <c r="P828">
        <v>992.1</v>
      </c>
      <c r="Q828">
        <v>0</v>
      </c>
      <c r="R828">
        <v>0</v>
      </c>
      <c r="S828">
        <v>0.04</v>
      </c>
      <c r="T828">
        <v>0</v>
      </c>
      <c r="U828">
        <v>19.899999999999999</v>
      </c>
      <c r="V828">
        <v>45</v>
      </c>
      <c r="W828">
        <v>7.6</v>
      </c>
      <c r="X828">
        <v>18.899999999999999</v>
      </c>
      <c r="Y828">
        <v>8.49</v>
      </c>
      <c r="Z828">
        <v>7.2900000000000006E-2</v>
      </c>
      <c r="AA828">
        <v>116</v>
      </c>
      <c r="AB828">
        <v>1</v>
      </c>
      <c r="AC828">
        <v>100</v>
      </c>
      <c r="AD828">
        <v>5</v>
      </c>
      <c r="AE828" s="7">
        <f t="shared" si="134"/>
        <v>23</v>
      </c>
      <c r="AF828" s="7">
        <f t="shared" si="135"/>
        <v>4</v>
      </c>
      <c r="AG828" s="7">
        <f t="shared" si="136"/>
        <v>2024</v>
      </c>
      <c r="AH828" s="8">
        <f t="shared" si="137"/>
        <v>20</v>
      </c>
      <c r="AI828" s="8">
        <f t="shared" si="138"/>
        <v>45</v>
      </c>
      <c r="AJ828" s="9">
        <f t="shared" si="139"/>
        <v>2045</v>
      </c>
      <c r="AK828" s="23">
        <f t="shared" si="140"/>
        <v>20</v>
      </c>
      <c r="AL828" s="8">
        <f t="shared" si="141"/>
        <v>20</v>
      </c>
      <c r="AM828" s="8">
        <f t="shared" si="143"/>
        <v>23</v>
      </c>
      <c r="AN828" s="10">
        <f t="shared" si="133"/>
        <v>45405</v>
      </c>
      <c r="AO828" s="10">
        <f t="shared" si="142"/>
        <v>45406</v>
      </c>
    </row>
    <row r="829" spans="1:41" x14ac:dyDescent="0.35">
      <c r="A829" s="1">
        <v>45405</v>
      </c>
      <c r="B829" s="2">
        <v>0.86805555555555547</v>
      </c>
      <c r="C829">
        <v>6.8</v>
      </c>
      <c r="D829">
        <v>6.8</v>
      </c>
      <c r="E829">
        <v>6.7</v>
      </c>
      <c r="F829">
        <v>95</v>
      </c>
      <c r="G829">
        <v>6</v>
      </c>
      <c r="H829">
        <v>0.9</v>
      </c>
      <c r="I829" t="s">
        <v>11</v>
      </c>
      <c r="J829">
        <v>7.0000000000000007E-2</v>
      </c>
      <c r="K829">
        <v>4.3</v>
      </c>
      <c r="L829" t="s">
        <v>11</v>
      </c>
      <c r="M829">
        <v>6.8</v>
      </c>
      <c r="N829">
        <v>6.9</v>
      </c>
      <c r="O829">
        <v>6.9</v>
      </c>
      <c r="P829">
        <v>992.2</v>
      </c>
      <c r="Q829">
        <v>0</v>
      </c>
      <c r="R829">
        <v>0</v>
      </c>
      <c r="S829">
        <v>0.04</v>
      </c>
      <c r="T829">
        <v>0</v>
      </c>
      <c r="U829">
        <v>19.899999999999999</v>
      </c>
      <c r="V829">
        <v>45</v>
      </c>
      <c r="W829">
        <v>7.6</v>
      </c>
      <c r="X829">
        <v>18.899999999999999</v>
      </c>
      <c r="Y829">
        <v>8.49</v>
      </c>
      <c r="Z829">
        <v>7.2900000000000006E-2</v>
      </c>
      <c r="AA829">
        <v>117</v>
      </c>
      <c r="AB829">
        <v>1</v>
      </c>
      <c r="AC829">
        <v>100</v>
      </c>
      <c r="AD829">
        <v>5</v>
      </c>
      <c r="AE829" s="7">
        <f t="shared" si="134"/>
        <v>23</v>
      </c>
      <c r="AF829" s="7">
        <f t="shared" si="135"/>
        <v>4</v>
      </c>
      <c r="AG829" s="7">
        <f t="shared" si="136"/>
        <v>2024</v>
      </c>
      <c r="AH829" s="8">
        <f t="shared" si="137"/>
        <v>20</v>
      </c>
      <c r="AI829" s="8">
        <f t="shared" si="138"/>
        <v>50</v>
      </c>
      <c r="AJ829" s="9">
        <f t="shared" si="139"/>
        <v>2050</v>
      </c>
      <c r="AK829" s="23">
        <f t="shared" si="140"/>
        <v>20</v>
      </c>
      <c r="AL829" s="8">
        <f t="shared" si="141"/>
        <v>20</v>
      </c>
      <c r="AM829" s="8">
        <f t="shared" si="143"/>
        <v>23</v>
      </c>
      <c r="AN829" s="10">
        <f t="shared" si="133"/>
        <v>45405</v>
      </c>
      <c r="AO829" s="10">
        <f t="shared" si="142"/>
        <v>45406</v>
      </c>
    </row>
    <row r="830" spans="1:41" x14ac:dyDescent="0.35">
      <c r="A830" s="1">
        <v>45405</v>
      </c>
      <c r="B830" s="2">
        <v>0.87152777777777779</v>
      </c>
      <c r="C830">
        <v>6.8</v>
      </c>
      <c r="D830">
        <v>6.8</v>
      </c>
      <c r="E830">
        <v>6.8</v>
      </c>
      <c r="F830">
        <v>95</v>
      </c>
      <c r="G830">
        <v>6</v>
      </c>
      <c r="H830">
        <v>0.9</v>
      </c>
      <c r="I830" t="s">
        <v>11</v>
      </c>
      <c r="J830">
        <v>7.0000000000000007E-2</v>
      </c>
      <c r="K830">
        <v>4.3</v>
      </c>
      <c r="L830" t="s">
        <v>11</v>
      </c>
      <c r="M830">
        <v>6.8</v>
      </c>
      <c r="N830">
        <v>6.9</v>
      </c>
      <c r="O830">
        <v>6.9</v>
      </c>
      <c r="P830">
        <v>992.2</v>
      </c>
      <c r="Q830">
        <v>0</v>
      </c>
      <c r="R830">
        <v>0</v>
      </c>
      <c r="S830">
        <v>0.04</v>
      </c>
      <c r="T830">
        <v>0</v>
      </c>
      <c r="U830">
        <v>19.899999999999999</v>
      </c>
      <c r="V830">
        <v>45</v>
      </c>
      <c r="W830">
        <v>7.6</v>
      </c>
      <c r="X830">
        <v>18.899999999999999</v>
      </c>
      <c r="Y830">
        <v>8.49</v>
      </c>
      <c r="Z830">
        <v>7.2900000000000006E-2</v>
      </c>
      <c r="AA830">
        <v>116</v>
      </c>
      <c r="AB830">
        <v>1</v>
      </c>
      <c r="AC830">
        <v>100</v>
      </c>
      <c r="AD830">
        <v>5</v>
      </c>
      <c r="AE830" s="7">
        <f t="shared" si="134"/>
        <v>23</v>
      </c>
      <c r="AF830" s="7">
        <f t="shared" si="135"/>
        <v>4</v>
      </c>
      <c r="AG830" s="7">
        <f t="shared" si="136"/>
        <v>2024</v>
      </c>
      <c r="AH830" s="8">
        <f t="shared" si="137"/>
        <v>20</v>
      </c>
      <c r="AI830" s="8">
        <f t="shared" si="138"/>
        <v>55</v>
      </c>
      <c r="AJ830" s="9">
        <f t="shared" si="139"/>
        <v>2055</v>
      </c>
      <c r="AK830" s="23">
        <f t="shared" si="140"/>
        <v>20</v>
      </c>
      <c r="AL830" s="8">
        <f t="shared" si="141"/>
        <v>20</v>
      </c>
      <c r="AM830" s="8">
        <f t="shared" si="143"/>
        <v>23</v>
      </c>
      <c r="AN830" s="10">
        <f t="shared" si="133"/>
        <v>45405</v>
      </c>
      <c r="AO830" s="10">
        <f t="shared" si="142"/>
        <v>45406</v>
      </c>
    </row>
    <row r="831" spans="1:41" x14ac:dyDescent="0.35">
      <c r="A831" s="1">
        <v>45405</v>
      </c>
      <c r="B831" s="2">
        <v>0.875</v>
      </c>
      <c r="C831">
        <v>6.8</v>
      </c>
      <c r="D831">
        <v>6.8</v>
      </c>
      <c r="E831">
        <v>6.8</v>
      </c>
      <c r="F831">
        <v>95</v>
      </c>
      <c r="G831">
        <v>6</v>
      </c>
      <c r="H831">
        <v>0.9</v>
      </c>
      <c r="I831" t="s">
        <v>9</v>
      </c>
      <c r="J831">
        <v>7.0000000000000007E-2</v>
      </c>
      <c r="K831">
        <v>4.3</v>
      </c>
      <c r="L831" t="s">
        <v>11</v>
      </c>
      <c r="M831">
        <v>6.8</v>
      </c>
      <c r="N831">
        <v>6.9</v>
      </c>
      <c r="O831">
        <v>6.9</v>
      </c>
      <c r="P831">
        <v>992.3</v>
      </c>
      <c r="Q831">
        <v>0</v>
      </c>
      <c r="R831">
        <v>0</v>
      </c>
      <c r="S831">
        <v>0.04</v>
      </c>
      <c r="T831">
        <v>0</v>
      </c>
      <c r="U831">
        <v>19.899999999999999</v>
      </c>
      <c r="V831">
        <v>45</v>
      </c>
      <c r="W831">
        <v>7.6</v>
      </c>
      <c r="X831">
        <v>18.899999999999999</v>
      </c>
      <c r="Y831">
        <v>8.49</v>
      </c>
      <c r="Z831">
        <v>7.2900000000000006E-2</v>
      </c>
      <c r="AA831">
        <v>116</v>
      </c>
      <c r="AB831">
        <v>1</v>
      </c>
      <c r="AC831">
        <v>100</v>
      </c>
      <c r="AD831">
        <v>5</v>
      </c>
      <c r="AE831" s="7">
        <f t="shared" si="134"/>
        <v>23</v>
      </c>
      <c r="AF831" s="7">
        <f t="shared" si="135"/>
        <v>4</v>
      </c>
      <c r="AG831" s="7">
        <f t="shared" si="136"/>
        <v>2024</v>
      </c>
      <c r="AH831" s="8">
        <f t="shared" si="137"/>
        <v>21</v>
      </c>
      <c r="AI831" s="8">
        <f t="shared" si="138"/>
        <v>0</v>
      </c>
      <c r="AJ831" s="9">
        <f t="shared" si="139"/>
        <v>2100</v>
      </c>
      <c r="AK831" s="23">
        <f t="shared" si="140"/>
        <v>20</v>
      </c>
      <c r="AL831" s="8">
        <f t="shared" si="141"/>
        <v>20</v>
      </c>
      <c r="AM831" s="8">
        <f t="shared" si="143"/>
        <v>23</v>
      </c>
      <c r="AN831" s="10">
        <f t="shared" si="133"/>
        <v>45405</v>
      </c>
      <c r="AO831" s="10">
        <f t="shared" si="142"/>
        <v>45406</v>
      </c>
    </row>
    <row r="832" spans="1:41" x14ac:dyDescent="0.35">
      <c r="A832" s="1">
        <v>45405</v>
      </c>
      <c r="B832" s="2">
        <v>0.87847222222222221</v>
      </c>
      <c r="C832">
        <v>6.8</v>
      </c>
      <c r="D832">
        <v>6.8</v>
      </c>
      <c r="E832">
        <v>6.8</v>
      </c>
      <c r="F832">
        <v>95</v>
      </c>
      <c r="G832">
        <v>6</v>
      </c>
      <c r="H832">
        <v>1.7</v>
      </c>
      <c r="I832" t="s">
        <v>11</v>
      </c>
      <c r="J832">
        <v>0.14000000000000001</v>
      </c>
      <c r="K832">
        <v>3.5</v>
      </c>
      <c r="L832" t="s">
        <v>11</v>
      </c>
      <c r="M832">
        <v>6.8</v>
      </c>
      <c r="N832">
        <v>6.9</v>
      </c>
      <c r="O832">
        <v>6.9</v>
      </c>
      <c r="P832">
        <v>992.4</v>
      </c>
      <c r="Q832">
        <v>0</v>
      </c>
      <c r="R832">
        <v>0</v>
      </c>
      <c r="S832">
        <v>0.04</v>
      </c>
      <c r="T832">
        <v>0</v>
      </c>
      <c r="U832">
        <v>19.899999999999999</v>
      </c>
      <c r="V832">
        <v>45</v>
      </c>
      <c r="W832">
        <v>7.6</v>
      </c>
      <c r="X832">
        <v>18.899999999999999</v>
      </c>
      <c r="Y832">
        <v>8.49</v>
      </c>
      <c r="Z832">
        <v>7.2900000000000006E-2</v>
      </c>
      <c r="AA832">
        <v>117</v>
      </c>
      <c r="AB832">
        <v>1</v>
      </c>
      <c r="AC832">
        <v>100</v>
      </c>
      <c r="AD832">
        <v>5</v>
      </c>
      <c r="AE832" s="7">
        <f t="shared" si="134"/>
        <v>23</v>
      </c>
      <c r="AF832" s="7">
        <f t="shared" si="135"/>
        <v>4</v>
      </c>
      <c r="AG832" s="7">
        <f t="shared" si="136"/>
        <v>2024</v>
      </c>
      <c r="AH832" s="8">
        <f t="shared" si="137"/>
        <v>21</v>
      </c>
      <c r="AI832" s="8">
        <f t="shared" si="138"/>
        <v>5</v>
      </c>
      <c r="AJ832" s="9">
        <f t="shared" si="139"/>
        <v>2105</v>
      </c>
      <c r="AK832" s="23">
        <f t="shared" si="140"/>
        <v>21</v>
      </c>
      <c r="AL832" s="8">
        <f t="shared" si="141"/>
        <v>21</v>
      </c>
      <c r="AM832" s="8">
        <f t="shared" si="143"/>
        <v>23</v>
      </c>
      <c r="AN832" s="10">
        <f t="shared" si="133"/>
        <v>45405</v>
      </c>
      <c r="AO832" s="10">
        <f t="shared" si="142"/>
        <v>45406</v>
      </c>
    </row>
    <row r="833" spans="1:41" x14ac:dyDescent="0.35">
      <c r="A833" s="1">
        <v>45405</v>
      </c>
      <c r="B833" s="2">
        <v>0.88194444444444453</v>
      </c>
      <c r="C833">
        <v>6.8</v>
      </c>
      <c r="D833">
        <v>6.8</v>
      </c>
      <c r="E833">
        <v>6.8</v>
      </c>
      <c r="F833">
        <v>95</v>
      </c>
      <c r="G833">
        <v>6.1</v>
      </c>
      <c r="H833">
        <v>0.9</v>
      </c>
      <c r="I833" t="s">
        <v>11</v>
      </c>
      <c r="J833">
        <v>7.0000000000000007E-2</v>
      </c>
      <c r="K833">
        <v>2.6</v>
      </c>
      <c r="L833" t="s">
        <v>11</v>
      </c>
      <c r="M833">
        <v>6.8</v>
      </c>
      <c r="N833">
        <v>6.9</v>
      </c>
      <c r="O833">
        <v>6.9</v>
      </c>
      <c r="P833">
        <v>992.4</v>
      </c>
      <c r="Q833">
        <v>0</v>
      </c>
      <c r="R833">
        <v>0</v>
      </c>
      <c r="S833">
        <v>0.04</v>
      </c>
      <c r="T833">
        <v>0</v>
      </c>
      <c r="U833">
        <v>19.899999999999999</v>
      </c>
      <c r="V833">
        <v>45</v>
      </c>
      <c r="W833">
        <v>7.6</v>
      </c>
      <c r="X833">
        <v>18.899999999999999</v>
      </c>
      <c r="Y833">
        <v>8.49</v>
      </c>
      <c r="Z833">
        <v>7.2900000000000006E-2</v>
      </c>
      <c r="AA833">
        <v>115</v>
      </c>
      <c r="AB833">
        <v>1</v>
      </c>
      <c r="AC833">
        <v>100</v>
      </c>
      <c r="AD833">
        <v>5</v>
      </c>
      <c r="AE833" s="7">
        <f t="shared" si="134"/>
        <v>23</v>
      </c>
      <c r="AF833" s="7">
        <f t="shared" si="135"/>
        <v>4</v>
      </c>
      <c r="AG833" s="7">
        <f t="shared" si="136"/>
        <v>2024</v>
      </c>
      <c r="AH833" s="8">
        <f t="shared" si="137"/>
        <v>21</v>
      </c>
      <c r="AI833" s="8">
        <f t="shared" si="138"/>
        <v>10</v>
      </c>
      <c r="AJ833" s="9">
        <f t="shared" si="139"/>
        <v>2110</v>
      </c>
      <c r="AK833" s="23">
        <f t="shared" si="140"/>
        <v>21</v>
      </c>
      <c r="AL833" s="8">
        <f t="shared" si="141"/>
        <v>21</v>
      </c>
      <c r="AM833" s="8">
        <f t="shared" si="143"/>
        <v>23</v>
      </c>
      <c r="AN833" s="10">
        <f t="shared" si="133"/>
        <v>45405</v>
      </c>
      <c r="AO833" s="10">
        <f t="shared" si="142"/>
        <v>45406</v>
      </c>
    </row>
    <row r="834" spans="1:41" x14ac:dyDescent="0.35">
      <c r="A834" s="1">
        <v>45405</v>
      </c>
      <c r="B834" s="2">
        <v>0.88541666666666663</v>
      </c>
      <c r="C834">
        <v>6.8</v>
      </c>
      <c r="D834">
        <v>6.8</v>
      </c>
      <c r="E834">
        <v>6.8</v>
      </c>
      <c r="F834">
        <v>95</v>
      </c>
      <c r="G834">
        <v>6</v>
      </c>
      <c r="H834">
        <v>1.7</v>
      </c>
      <c r="I834" t="s">
        <v>11</v>
      </c>
      <c r="J834">
        <v>0.14000000000000001</v>
      </c>
      <c r="K834">
        <v>4.3</v>
      </c>
      <c r="L834" t="s">
        <v>11</v>
      </c>
      <c r="M834">
        <v>6.8</v>
      </c>
      <c r="N834">
        <v>6.9</v>
      </c>
      <c r="O834">
        <v>6.9</v>
      </c>
      <c r="P834">
        <v>992.4</v>
      </c>
      <c r="Q834">
        <v>0</v>
      </c>
      <c r="R834">
        <v>0</v>
      </c>
      <c r="S834">
        <v>0.04</v>
      </c>
      <c r="T834">
        <v>0</v>
      </c>
      <c r="U834">
        <v>19.8</v>
      </c>
      <c r="V834">
        <v>45</v>
      </c>
      <c r="W834">
        <v>7.5</v>
      </c>
      <c r="X834">
        <v>18.8</v>
      </c>
      <c r="Y834">
        <v>8.5</v>
      </c>
      <c r="Z834">
        <v>7.2900000000000006E-2</v>
      </c>
      <c r="AA834">
        <v>116</v>
      </c>
      <c r="AB834">
        <v>1</v>
      </c>
      <c r="AC834">
        <v>100</v>
      </c>
      <c r="AD834">
        <v>5</v>
      </c>
      <c r="AE834" s="7">
        <f t="shared" si="134"/>
        <v>23</v>
      </c>
      <c r="AF834" s="7">
        <f t="shared" si="135"/>
        <v>4</v>
      </c>
      <c r="AG834" s="7">
        <f t="shared" si="136"/>
        <v>2024</v>
      </c>
      <c r="AH834" s="8">
        <f t="shared" si="137"/>
        <v>21</v>
      </c>
      <c r="AI834" s="8">
        <f t="shared" si="138"/>
        <v>15</v>
      </c>
      <c r="AJ834" s="9">
        <f t="shared" si="139"/>
        <v>2115</v>
      </c>
      <c r="AK834" s="23">
        <f t="shared" si="140"/>
        <v>21</v>
      </c>
      <c r="AL834" s="8">
        <f t="shared" si="141"/>
        <v>21</v>
      </c>
      <c r="AM834" s="8">
        <f t="shared" si="143"/>
        <v>23</v>
      </c>
      <c r="AN834" s="10">
        <f t="shared" si="133"/>
        <v>45405</v>
      </c>
      <c r="AO834" s="10">
        <f t="shared" si="142"/>
        <v>45406</v>
      </c>
    </row>
    <row r="835" spans="1:41" x14ac:dyDescent="0.35">
      <c r="A835" s="1">
        <v>45405</v>
      </c>
      <c r="B835" s="2">
        <v>0.88888888888888884</v>
      </c>
      <c r="C835">
        <v>6.8</v>
      </c>
      <c r="D835">
        <v>6.8</v>
      </c>
      <c r="E835">
        <v>6.8</v>
      </c>
      <c r="F835">
        <v>95</v>
      </c>
      <c r="G835">
        <v>6</v>
      </c>
      <c r="H835">
        <v>1.7</v>
      </c>
      <c r="I835" t="s">
        <v>11</v>
      </c>
      <c r="J835">
        <v>0.14000000000000001</v>
      </c>
      <c r="K835">
        <v>4.3</v>
      </c>
      <c r="L835" t="s">
        <v>11</v>
      </c>
      <c r="M835">
        <v>6.8</v>
      </c>
      <c r="N835">
        <v>6.9</v>
      </c>
      <c r="O835">
        <v>6.9</v>
      </c>
      <c r="P835">
        <v>992.4</v>
      </c>
      <c r="Q835">
        <v>0</v>
      </c>
      <c r="R835">
        <v>0</v>
      </c>
      <c r="S835">
        <v>0.04</v>
      </c>
      <c r="T835">
        <v>0</v>
      </c>
      <c r="U835">
        <v>19.8</v>
      </c>
      <c r="V835">
        <v>45</v>
      </c>
      <c r="W835">
        <v>7.5</v>
      </c>
      <c r="X835">
        <v>18.8</v>
      </c>
      <c r="Y835">
        <v>8.5</v>
      </c>
      <c r="Z835">
        <v>7.2900000000000006E-2</v>
      </c>
      <c r="AA835">
        <v>117</v>
      </c>
      <c r="AB835">
        <v>1</v>
      </c>
      <c r="AC835">
        <v>100</v>
      </c>
      <c r="AD835">
        <v>5</v>
      </c>
      <c r="AE835" s="7">
        <f t="shared" si="134"/>
        <v>23</v>
      </c>
      <c r="AF835" s="7">
        <f t="shared" si="135"/>
        <v>4</v>
      </c>
      <c r="AG835" s="7">
        <f t="shared" si="136"/>
        <v>2024</v>
      </c>
      <c r="AH835" s="8">
        <f t="shared" si="137"/>
        <v>21</v>
      </c>
      <c r="AI835" s="8">
        <f t="shared" si="138"/>
        <v>20</v>
      </c>
      <c r="AJ835" s="9">
        <f t="shared" si="139"/>
        <v>2120</v>
      </c>
      <c r="AK835" s="23">
        <f t="shared" si="140"/>
        <v>21</v>
      </c>
      <c r="AL835" s="8">
        <f t="shared" si="141"/>
        <v>21</v>
      </c>
      <c r="AM835" s="8">
        <f t="shared" si="143"/>
        <v>23</v>
      </c>
      <c r="AN835" s="10">
        <f t="shared" si="133"/>
        <v>45405</v>
      </c>
      <c r="AO835" s="10">
        <f t="shared" si="142"/>
        <v>45406</v>
      </c>
    </row>
    <row r="836" spans="1:41" x14ac:dyDescent="0.35">
      <c r="A836" s="1">
        <v>45405</v>
      </c>
      <c r="B836" s="2">
        <v>0.89236111111111116</v>
      </c>
      <c r="C836">
        <v>6.8</v>
      </c>
      <c r="D836">
        <v>6.8</v>
      </c>
      <c r="E836">
        <v>6.8</v>
      </c>
      <c r="F836">
        <v>95</v>
      </c>
      <c r="G836">
        <v>6</v>
      </c>
      <c r="H836">
        <v>0.9</v>
      </c>
      <c r="I836" t="s">
        <v>11</v>
      </c>
      <c r="J836">
        <v>7.0000000000000007E-2</v>
      </c>
      <c r="K836">
        <v>3.5</v>
      </c>
      <c r="L836" t="s">
        <v>11</v>
      </c>
      <c r="M836">
        <v>6.8</v>
      </c>
      <c r="N836">
        <v>6.9</v>
      </c>
      <c r="O836">
        <v>6.9</v>
      </c>
      <c r="P836">
        <v>992.5</v>
      </c>
      <c r="Q836">
        <v>0</v>
      </c>
      <c r="R836">
        <v>0</v>
      </c>
      <c r="S836">
        <v>0.04</v>
      </c>
      <c r="T836">
        <v>0</v>
      </c>
      <c r="U836">
        <v>19.8</v>
      </c>
      <c r="V836">
        <v>45</v>
      </c>
      <c r="W836">
        <v>7.5</v>
      </c>
      <c r="X836">
        <v>18.8</v>
      </c>
      <c r="Y836">
        <v>8.5</v>
      </c>
      <c r="Z836">
        <v>7.2900000000000006E-2</v>
      </c>
      <c r="AA836">
        <v>117</v>
      </c>
      <c r="AB836">
        <v>1</v>
      </c>
      <c r="AC836">
        <v>100</v>
      </c>
      <c r="AD836">
        <v>5</v>
      </c>
      <c r="AE836" s="7">
        <f t="shared" si="134"/>
        <v>23</v>
      </c>
      <c r="AF836" s="7">
        <f t="shared" si="135"/>
        <v>4</v>
      </c>
      <c r="AG836" s="7">
        <f t="shared" si="136"/>
        <v>2024</v>
      </c>
      <c r="AH836" s="8">
        <f t="shared" si="137"/>
        <v>21</v>
      </c>
      <c r="AI836" s="8">
        <f t="shared" si="138"/>
        <v>25</v>
      </c>
      <c r="AJ836" s="9">
        <f t="shared" si="139"/>
        <v>2125</v>
      </c>
      <c r="AK836" s="23">
        <f t="shared" si="140"/>
        <v>21</v>
      </c>
      <c r="AL836" s="8">
        <f t="shared" si="141"/>
        <v>21</v>
      </c>
      <c r="AM836" s="8">
        <f t="shared" si="143"/>
        <v>23</v>
      </c>
      <c r="AN836" s="10">
        <f t="shared" ref="AN836:AN866" si="144">IF(AK836&lt;9,A836-1,A836)</f>
        <v>45405</v>
      </c>
      <c r="AO836" s="10">
        <f t="shared" si="142"/>
        <v>45406</v>
      </c>
    </row>
    <row r="837" spans="1:41" x14ac:dyDescent="0.35">
      <c r="A837" s="1">
        <v>45405</v>
      </c>
      <c r="B837" s="2">
        <v>0.89583333333333337</v>
      </c>
      <c r="C837">
        <v>6.8</v>
      </c>
      <c r="D837">
        <v>6.8</v>
      </c>
      <c r="E837">
        <v>6.8</v>
      </c>
      <c r="F837">
        <v>95</v>
      </c>
      <c r="G837">
        <v>6</v>
      </c>
      <c r="H837">
        <v>0.9</v>
      </c>
      <c r="I837" t="s">
        <v>11</v>
      </c>
      <c r="J837">
        <v>7.0000000000000007E-2</v>
      </c>
      <c r="K837">
        <v>3.5</v>
      </c>
      <c r="L837" t="s">
        <v>11</v>
      </c>
      <c r="M837">
        <v>6.8</v>
      </c>
      <c r="N837">
        <v>6.9</v>
      </c>
      <c r="O837">
        <v>6.9</v>
      </c>
      <c r="P837">
        <v>992.6</v>
      </c>
      <c r="Q837">
        <v>0</v>
      </c>
      <c r="R837">
        <v>0</v>
      </c>
      <c r="S837">
        <v>0.04</v>
      </c>
      <c r="T837">
        <v>0</v>
      </c>
      <c r="U837">
        <v>19.899999999999999</v>
      </c>
      <c r="V837">
        <v>45</v>
      </c>
      <c r="W837">
        <v>7.6</v>
      </c>
      <c r="X837">
        <v>18.899999999999999</v>
      </c>
      <c r="Y837">
        <v>8.49</v>
      </c>
      <c r="Z837">
        <v>7.2900000000000006E-2</v>
      </c>
      <c r="AA837">
        <v>118</v>
      </c>
      <c r="AB837">
        <v>1</v>
      </c>
      <c r="AC837">
        <v>100</v>
      </c>
      <c r="AD837">
        <v>5</v>
      </c>
      <c r="AE837" s="7">
        <f t="shared" ref="AE837:AE866" si="145">DAY(A837)</f>
        <v>23</v>
      </c>
      <c r="AF837" s="7">
        <f t="shared" ref="AF837:AF866" si="146">MONTH(A837)</f>
        <v>4</v>
      </c>
      <c r="AG837" s="7">
        <f t="shared" ref="AG837:AG866" si="147">YEAR(A837)</f>
        <v>2024</v>
      </c>
      <c r="AH837" s="8">
        <f t="shared" ref="AH837:AH866" si="148">HOUR(B837)</f>
        <v>21</v>
      </c>
      <c r="AI837" s="8">
        <f t="shared" ref="AI837:AI866" si="149">MINUTE(B837)</f>
        <v>30</v>
      </c>
      <c r="AJ837" s="9">
        <f t="shared" ref="AJ837:AJ866" si="150">(AH837*100)+AI837</f>
        <v>2130</v>
      </c>
      <c r="AK837" s="23">
        <f t="shared" ref="AK837:AK866" si="151">IF(AI837=0,AH837-1,AH837)</f>
        <v>21</v>
      </c>
      <c r="AL837" s="8">
        <f t="shared" ref="AL837:AL900" si="152">IF(AK837=-1,0,AK837)</f>
        <v>21</v>
      </c>
      <c r="AM837" s="8">
        <f t="shared" si="143"/>
        <v>23</v>
      </c>
      <c r="AN837" s="10">
        <f t="shared" si="144"/>
        <v>45405</v>
      </c>
      <c r="AO837" s="10">
        <f t="shared" ref="AO837:AO900" si="153">AN837+1</f>
        <v>45406</v>
      </c>
    </row>
    <row r="838" spans="1:41" x14ac:dyDescent="0.35">
      <c r="A838" s="1">
        <v>45405</v>
      </c>
      <c r="B838" s="2">
        <v>0.89930555555555547</v>
      </c>
      <c r="C838">
        <v>6.8</v>
      </c>
      <c r="D838">
        <v>6.8</v>
      </c>
      <c r="E838">
        <v>6.8</v>
      </c>
      <c r="F838">
        <v>95</v>
      </c>
      <c r="G838">
        <v>6</v>
      </c>
      <c r="H838">
        <v>1.7</v>
      </c>
      <c r="I838" t="s">
        <v>11</v>
      </c>
      <c r="J838">
        <v>0.14000000000000001</v>
      </c>
      <c r="K838">
        <v>4.3</v>
      </c>
      <c r="L838" t="s">
        <v>11</v>
      </c>
      <c r="M838">
        <v>6.8</v>
      </c>
      <c r="N838">
        <v>6.9</v>
      </c>
      <c r="O838">
        <v>6.9</v>
      </c>
      <c r="P838">
        <v>992.6</v>
      </c>
      <c r="Q838">
        <v>0</v>
      </c>
      <c r="R838">
        <v>0</v>
      </c>
      <c r="S838">
        <v>0.04</v>
      </c>
      <c r="T838">
        <v>0</v>
      </c>
      <c r="U838">
        <v>20.100000000000001</v>
      </c>
      <c r="V838">
        <v>45</v>
      </c>
      <c r="W838">
        <v>7.8</v>
      </c>
      <c r="X838">
        <v>19.100000000000001</v>
      </c>
      <c r="Y838">
        <v>8.49</v>
      </c>
      <c r="Z838">
        <v>7.2900000000000006E-2</v>
      </c>
      <c r="AA838">
        <v>117</v>
      </c>
      <c r="AB838">
        <v>1</v>
      </c>
      <c r="AC838">
        <v>100</v>
      </c>
      <c r="AD838">
        <v>5</v>
      </c>
      <c r="AE838" s="7">
        <f t="shared" si="145"/>
        <v>23</v>
      </c>
      <c r="AF838" s="7">
        <f t="shared" si="146"/>
        <v>4</v>
      </c>
      <c r="AG838" s="7">
        <f t="shared" si="147"/>
        <v>2024</v>
      </c>
      <c r="AH838" s="8">
        <f t="shared" si="148"/>
        <v>21</v>
      </c>
      <c r="AI838" s="8">
        <f t="shared" si="149"/>
        <v>35</v>
      </c>
      <c r="AJ838" s="9">
        <f t="shared" si="150"/>
        <v>2135</v>
      </c>
      <c r="AK838" s="23">
        <f t="shared" si="151"/>
        <v>21</v>
      </c>
      <c r="AL838" s="8">
        <f t="shared" si="152"/>
        <v>21</v>
      </c>
      <c r="AM838" s="8">
        <f t="shared" si="143"/>
        <v>23</v>
      </c>
      <c r="AN838" s="10">
        <f t="shared" si="144"/>
        <v>45405</v>
      </c>
      <c r="AO838" s="10">
        <f t="shared" si="153"/>
        <v>45406</v>
      </c>
    </row>
    <row r="839" spans="1:41" x14ac:dyDescent="0.35">
      <c r="A839" s="1">
        <v>45405</v>
      </c>
      <c r="B839" s="2">
        <v>0.90277777777777779</v>
      </c>
      <c r="C839">
        <v>6.8</v>
      </c>
      <c r="D839">
        <v>6.8</v>
      </c>
      <c r="E839">
        <v>6.8</v>
      </c>
      <c r="F839">
        <v>95</v>
      </c>
      <c r="G839">
        <v>6</v>
      </c>
      <c r="H839">
        <v>1.7</v>
      </c>
      <c r="I839" t="s">
        <v>11</v>
      </c>
      <c r="J839">
        <v>0.14000000000000001</v>
      </c>
      <c r="K839">
        <v>3.5</v>
      </c>
      <c r="L839" t="s">
        <v>11</v>
      </c>
      <c r="M839">
        <v>6.8</v>
      </c>
      <c r="N839">
        <v>6.9</v>
      </c>
      <c r="O839">
        <v>6.9</v>
      </c>
      <c r="P839">
        <v>992.7</v>
      </c>
      <c r="Q839">
        <v>0</v>
      </c>
      <c r="R839">
        <v>0</v>
      </c>
      <c r="S839">
        <v>0.04</v>
      </c>
      <c r="T839">
        <v>0</v>
      </c>
      <c r="U839">
        <v>20.2</v>
      </c>
      <c r="V839">
        <v>45</v>
      </c>
      <c r="W839">
        <v>7.9</v>
      </c>
      <c r="X839">
        <v>19.2</v>
      </c>
      <c r="Y839">
        <v>8.48</v>
      </c>
      <c r="Z839">
        <v>7.2800000000000004E-2</v>
      </c>
      <c r="AA839">
        <v>117</v>
      </c>
      <c r="AB839">
        <v>1</v>
      </c>
      <c r="AC839">
        <v>100</v>
      </c>
      <c r="AD839">
        <v>5</v>
      </c>
      <c r="AE839" s="7">
        <f t="shared" si="145"/>
        <v>23</v>
      </c>
      <c r="AF839" s="7">
        <f t="shared" si="146"/>
        <v>4</v>
      </c>
      <c r="AG839" s="7">
        <f t="shared" si="147"/>
        <v>2024</v>
      </c>
      <c r="AH839" s="8">
        <f t="shared" si="148"/>
        <v>21</v>
      </c>
      <c r="AI839" s="8">
        <f t="shared" si="149"/>
        <v>40</v>
      </c>
      <c r="AJ839" s="9">
        <f t="shared" si="150"/>
        <v>2140</v>
      </c>
      <c r="AK839" s="23">
        <f t="shared" si="151"/>
        <v>21</v>
      </c>
      <c r="AL839" s="8">
        <f t="shared" si="152"/>
        <v>21</v>
      </c>
      <c r="AM839" s="8">
        <f t="shared" si="143"/>
        <v>23</v>
      </c>
      <c r="AN839" s="10">
        <f t="shared" si="144"/>
        <v>45405</v>
      </c>
      <c r="AO839" s="10">
        <f t="shared" si="153"/>
        <v>45406</v>
      </c>
    </row>
    <row r="840" spans="1:41" x14ac:dyDescent="0.35">
      <c r="A840" s="1">
        <v>45405</v>
      </c>
      <c r="B840" s="2">
        <v>0.90625</v>
      </c>
      <c r="C840">
        <v>6.8</v>
      </c>
      <c r="D840">
        <v>6.8</v>
      </c>
      <c r="E840">
        <v>6.8</v>
      </c>
      <c r="F840">
        <v>95</v>
      </c>
      <c r="G840">
        <v>6</v>
      </c>
      <c r="H840">
        <v>0.9</v>
      </c>
      <c r="I840" t="s">
        <v>11</v>
      </c>
      <c r="J840">
        <v>7.0000000000000007E-2</v>
      </c>
      <c r="K840">
        <v>3.5</v>
      </c>
      <c r="L840" t="s">
        <v>10</v>
      </c>
      <c r="M840">
        <v>6.8</v>
      </c>
      <c r="N840">
        <v>6.9</v>
      </c>
      <c r="O840">
        <v>6.9</v>
      </c>
      <c r="P840">
        <v>992.7</v>
      </c>
      <c r="Q840">
        <v>0</v>
      </c>
      <c r="R840">
        <v>0</v>
      </c>
      <c r="S840">
        <v>0.04</v>
      </c>
      <c r="T840">
        <v>0</v>
      </c>
      <c r="U840">
        <v>20.3</v>
      </c>
      <c r="V840">
        <v>44</v>
      </c>
      <c r="W840">
        <v>7.7</v>
      </c>
      <c r="X840">
        <v>19.2</v>
      </c>
      <c r="Y840">
        <v>8.35</v>
      </c>
      <c r="Z840">
        <v>7.2800000000000004E-2</v>
      </c>
      <c r="AA840">
        <v>117</v>
      </c>
      <c r="AB840">
        <v>1</v>
      </c>
      <c r="AC840">
        <v>100</v>
      </c>
      <c r="AD840">
        <v>5</v>
      </c>
      <c r="AE840" s="7">
        <f t="shared" si="145"/>
        <v>23</v>
      </c>
      <c r="AF840" s="7">
        <f t="shared" si="146"/>
        <v>4</v>
      </c>
      <c r="AG840" s="7">
        <f t="shared" si="147"/>
        <v>2024</v>
      </c>
      <c r="AH840" s="8">
        <f t="shared" si="148"/>
        <v>21</v>
      </c>
      <c r="AI840" s="8">
        <f t="shared" si="149"/>
        <v>45</v>
      </c>
      <c r="AJ840" s="9">
        <f t="shared" si="150"/>
        <v>2145</v>
      </c>
      <c r="AK840" s="23">
        <f t="shared" si="151"/>
        <v>21</v>
      </c>
      <c r="AL840" s="8">
        <f t="shared" si="152"/>
        <v>21</v>
      </c>
      <c r="AM840" s="8">
        <f t="shared" si="143"/>
        <v>23</v>
      </c>
      <c r="AN840" s="10">
        <f t="shared" si="144"/>
        <v>45405</v>
      </c>
      <c r="AO840" s="10">
        <f t="shared" si="153"/>
        <v>45406</v>
      </c>
    </row>
    <row r="841" spans="1:41" x14ac:dyDescent="0.35">
      <c r="A841" s="1">
        <v>45405</v>
      </c>
      <c r="B841" s="2">
        <v>0.90972222222222221</v>
      </c>
      <c r="C841">
        <v>6.8</v>
      </c>
      <c r="D841">
        <v>6.8</v>
      </c>
      <c r="E841">
        <v>6.7</v>
      </c>
      <c r="F841">
        <v>95</v>
      </c>
      <c r="G841">
        <v>6</v>
      </c>
      <c r="H841">
        <v>1.7</v>
      </c>
      <c r="I841" t="s">
        <v>11</v>
      </c>
      <c r="J841">
        <v>0.14000000000000001</v>
      </c>
      <c r="K841">
        <v>5.2</v>
      </c>
      <c r="L841" t="s">
        <v>10</v>
      </c>
      <c r="M841">
        <v>6.8</v>
      </c>
      <c r="N841">
        <v>6.9</v>
      </c>
      <c r="O841">
        <v>6.9</v>
      </c>
      <c r="P841">
        <v>992.8</v>
      </c>
      <c r="Q841">
        <v>0</v>
      </c>
      <c r="R841">
        <v>0</v>
      </c>
      <c r="S841">
        <v>0.04</v>
      </c>
      <c r="T841">
        <v>0</v>
      </c>
      <c r="U841">
        <v>20.2</v>
      </c>
      <c r="V841">
        <v>44</v>
      </c>
      <c r="W841">
        <v>7.6</v>
      </c>
      <c r="X841">
        <v>19.100000000000001</v>
      </c>
      <c r="Y841">
        <v>8.35</v>
      </c>
      <c r="Z841">
        <v>7.2900000000000006E-2</v>
      </c>
      <c r="AA841">
        <v>117</v>
      </c>
      <c r="AB841">
        <v>1</v>
      </c>
      <c r="AC841">
        <v>100</v>
      </c>
      <c r="AD841">
        <v>5</v>
      </c>
      <c r="AE841" s="7">
        <f t="shared" si="145"/>
        <v>23</v>
      </c>
      <c r="AF841" s="7">
        <f t="shared" si="146"/>
        <v>4</v>
      </c>
      <c r="AG841" s="7">
        <f t="shared" si="147"/>
        <v>2024</v>
      </c>
      <c r="AH841" s="8">
        <f t="shared" si="148"/>
        <v>21</v>
      </c>
      <c r="AI841" s="8">
        <f t="shared" si="149"/>
        <v>50</v>
      </c>
      <c r="AJ841" s="9">
        <f t="shared" si="150"/>
        <v>2150</v>
      </c>
      <c r="AK841" s="23">
        <f t="shared" si="151"/>
        <v>21</v>
      </c>
      <c r="AL841" s="8">
        <f t="shared" si="152"/>
        <v>21</v>
      </c>
      <c r="AM841" s="8">
        <f t="shared" si="143"/>
        <v>23</v>
      </c>
      <c r="AN841" s="10">
        <f t="shared" si="144"/>
        <v>45405</v>
      </c>
      <c r="AO841" s="10">
        <f t="shared" si="153"/>
        <v>45406</v>
      </c>
    </row>
    <row r="842" spans="1:41" x14ac:dyDescent="0.35">
      <c r="A842" s="1">
        <v>45405</v>
      </c>
      <c r="B842" s="2">
        <v>0.91319444444444453</v>
      </c>
      <c r="C842">
        <v>6.8</v>
      </c>
      <c r="D842">
        <v>6.8</v>
      </c>
      <c r="E842">
        <v>6.7</v>
      </c>
      <c r="F842">
        <v>95</v>
      </c>
      <c r="G842">
        <v>6</v>
      </c>
      <c r="H842">
        <v>0.9</v>
      </c>
      <c r="I842" t="s">
        <v>8</v>
      </c>
      <c r="J842">
        <v>7.0000000000000007E-2</v>
      </c>
      <c r="K842">
        <v>4.3</v>
      </c>
      <c r="L842" t="s">
        <v>8</v>
      </c>
      <c r="M842">
        <v>6.8</v>
      </c>
      <c r="N842">
        <v>6.9</v>
      </c>
      <c r="O842">
        <v>6.9</v>
      </c>
      <c r="P842">
        <v>992.9</v>
      </c>
      <c r="Q842">
        <v>0</v>
      </c>
      <c r="R842">
        <v>0</v>
      </c>
      <c r="S842">
        <v>0.04</v>
      </c>
      <c r="T842">
        <v>0</v>
      </c>
      <c r="U842">
        <v>20.2</v>
      </c>
      <c r="V842">
        <v>44</v>
      </c>
      <c r="W842">
        <v>7.6</v>
      </c>
      <c r="X842">
        <v>19.100000000000001</v>
      </c>
      <c r="Y842">
        <v>8.35</v>
      </c>
      <c r="Z842">
        <v>7.2900000000000006E-2</v>
      </c>
      <c r="AA842">
        <v>117</v>
      </c>
      <c r="AB842">
        <v>1</v>
      </c>
      <c r="AC842">
        <v>100</v>
      </c>
      <c r="AD842">
        <v>5</v>
      </c>
      <c r="AE842" s="7">
        <f t="shared" si="145"/>
        <v>23</v>
      </c>
      <c r="AF842" s="7">
        <f t="shared" si="146"/>
        <v>4</v>
      </c>
      <c r="AG842" s="7">
        <f t="shared" si="147"/>
        <v>2024</v>
      </c>
      <c r="AH842" s="8">
        <f t="shared" si="148"/>
        <v>21</v>
      </c>
      <c r="AI842" s="8">
        <f t="shared" si="149"/>
        <v>55</v>
      </c>
      <c r="AJ842" s="9">
        <f t="shared" si="150"/>
        <v>2155</v>
      </c>
      <c r="AK842" s="23">
        <f t="shared" si="151"/>
        <v>21</v>
      </c>
      <c r="AL842" s="8">
        <f t="shared" si="152"/>
        <v>21</v>
      </c>
      <c r="AM842" s="8">
        <f t="shared" si="143"/>
        <v>23</v>
      </c>
      <c r="AN842" s="10">
        <f t="shared" si="144"/>
        <v>45405</v>
      </c>
      <c r="AO842" s="10">
        <f t="shared" si="153"/>
        <v>45406</v>
      </c>
    </row>
    <row r="843" spans="1:41" x14ac:dyDescent="0.35">
      <c r="A843" s="1">
        <v>45405</v>
      </c>
      <c r="B843" s="2">
        <v>0.91666666666666663</v>
      </c>
      <c r="C843">
        <v>6.8</v>
      </c>
      <c r="D843">
        <v>6.8</v>
      </c>
      <c r="E843">
        <v>6.7</v>
      </c>
      <c r="F843">
        <v>95</v>
      </c>
      <c r="G843">
        <v>6</v>
      </c>
      <c r="H843">
        <v>0.9</v>
      </c>
      <c r="I843" t="s">
        <v>11</v>
      </c>
      <c r="J843">
        <v>7.0000000000000007E-2</v>
      </c>
      <c r="K843">
        <v>4.3</v>
      </c>
      <c r="L843" t="s">
        <v>11</v>
      </c>
      <c r="M843">
        <v>6.8</v>
      </c>
      <c r="N843">
        <v>6.9</v>
      </c>
      <c r="O843">
        <v>6.9</v>
      </c>
      <c r="P843">
        <v>992.9</v>
      </c>
      <c r="Q843">
        <v>0</v>
      </c>
      <c r="R843">
        <v>0</v>
      </c>
      <c r="S843">
        <v>0.04</v>
      </c>
      <c r="T843">
        <v>0</v>
      </c>
      <c r="U843">
        <v>20.100000000000001</v>
      </c>
      <c r="V843">
        <v>44</v>
      </c>
      <c r="W843">
        <v>7.5</v>
      </c>
      <c r="X843">
        <v>19.100000000000001</v>
      </c>
      <c r="Y843">
        <v>8.35</v>
      </c>
      <c r="Z843">
        <v>7.2900000000000006E-2</v>
      </c>
      <c r="AA843">
        <v>117</v>
      </c>
      <c r="AB843">
        <v>1</v>
      </c>
      <c r="AC843">
        <v>100</v>
      </c>
      <c r="AD843">
        <v>5</v>
      </c>
      <c r="AE843" s="7">
        <f t="shared" si="145"/>
        <v>23</v>
      </c>
      <c r="AF843" s="7">
        <f t="shared" si="146"/>
        <v>4</v>
      </c>
      <c r="AG843" s="7">
        <f t="shared" si="147"/>
        <v>2024</v>
      </c>
      <c r="AH843" s="8">
        <f t="shared" si="148"/>
        <v>22</v>
      </c>
      <c r="AI843" s="8">
        <f t="shared" si="149"/>
        <v>0</v>
      </c>
      <c r="AJ843" s="9">
        <f t="shared" si="150"/>
        <v>2200</v>
      </c>
      <c r="AK843" s="23">
        <f t="shared" si="151"/>
        <v>21</v>
      </c>
      <c r="AL843" s="8">
        <f t="shared" si="152"/>
        <v>21</v>
      </c>
      <c r="AM843" s="8">
        <f t="shared" si="143"/>
        <v>23</v>
      </c>
      <c r="AN843" s="10">
        <f t="shared" si="144"/>
        <v>45405</v>
      </c>
      <c r="AO843" s="10">
        <f t="shared" si="153"/>
        <v>45406</v>
      </c>
    </row>
    <row r="844" spans="1:41" x14ac:dyDescent="0.35">
      <c r="A844" s="1">
        <v>45405</v>
      </c>
      <c r="B844" s="2">
        <v>0.92013888888888884</v>
      </c>
      <c r="C844">
        <v>6.8</v>
      </c>
      <c r="D844">
        <v>6.8</v>
      </c>
      <c r="E844">
        <v>6.7</v>
      </c>
      <c r="F844">
        <v>95</v>
      </c>
      <c r="G844">
        <v>6</v>
      </c>
      <c r="H844">
        <v>1.7</v>
      </c>
      <c r="I844" t="s">
        <v>11</v>
      </c>
      <c r="J844">
        <v>0.14000000000000001</v>
      </c>
      <c r="K844">
        <v>4.3</v>
      </c>
      <c r="L844" t="s">
        <v>11</v>
      </c>
      <c r="M844">
        <v>6.8</v>
      </c>
      <c r="N844">
        <v>6.9</v>
      </c>
      <c r="O844">
        <v>6.9</v>
      </c>
      <c r="P844">
        <v>992.9</v>
      </c>
      <c r="Q844">
        <v>0</v>
      </c>
      <c r="R844">
        <v>0</v>
      </c>
      <c r="S844">
        <v>0.04</v>
      </c>
      <c r="T844">
        <v>0</v>
      </c>
      <c r="U844">
        <v>20.100000000000001</v>
      </c>
      <c r="V844">
        <v>44</v>
      </c>
      <c r="W844">
        <v>7.5</v>
      </c>
      <c r="X844">
        <v>19.100000000000001</v>
      </c>
      <c r="Y844">
        <v>8.35</v>
      </c>
      <c r="Z844">
        <v>7.2900000000000006E-2</v>
      </c>
      <c r="AA844">
        <v>116</v>
      </c>
      <c r="AB844">
        <v>1</v>
      </c>
      <c r="AC844">
        <v>100</v>
      </c>
      <c r="AD844">
        <v>5</v>
      </c>
      <c r="AE844" s="7">
        <f t="shared" si="145"/>
        <v>23</v>
      </c>
      <c r="AF844" s="7">
        <f t="shared" si="146"/>
        <v>4</v>
      </c>
      <c r="AG844" s="7">
        <f t="shared" si="147"/>
        <v>2024</v>
      </c>
      <c r="AH844" s="8">
        <f t="shared" si="148"/>
        <v>22</v>
      </c>
      <c r="AI844" s="8">
        <f t="shared" si="149"/>
        <v>5</v>
      </c>
      <c r="AJ844" s="9">
        <f t="shared" si="150"/>
        <v>2205</v>
      </c>
      <c r="AK844" s="23">
        <f t="shared" si="151"/>
        <v>22</v>
      </c>
      <c r="AL844" s="8">
        <f t="shared" si="152"/>
        <v>22</v>
      </c>
      <c r="AM844" s="8">
        <f t="shared" si="143"/>
        <v>23</v>
      </c>
      <c r="AN844" s="10">
        <f t="shared" si="144"/>
        <v>45405</v>
      </c>
      <c r="AO844" s="10">
        <f t="shared" si="153"/>
        <v>45406</v>
      </c>
    </row>
    <row r="845" spans="1:41" x14ac:dyDescent="0.35">
      <c r="A845" s="1">
        <v>45405</v>
      </c>
      <c r="B845" s="2">
        <v>0.92361111111111116</v>
      </c>
      <c r="C845">
        <v>6.8</v>
      </c>
      <c r="D845">
        <v>6.8</v>
      </c>
      <c r="E845">
        <v>6.7</v>
      </c>
      <c r="F845">
        <v>95</v>
      </c>
      <c r="G845">
        <v>6</v>
      </c>
      <c r="H845">
        <v>0.9</v>
      </c>
      <c r="I845" t="s">
        <v>8</v>
      </c>
      <c r="J845">
        <v>7.0000000000000007E-2</v>
      </c>
      <c r="K845">
        <v>3.5</v>
      </c>
      <c r="L845" t="s">
        <v>8</v>
      </c>
      <c r="M845">
        <v>6.8</v>
      </c>
      <c r="N845">
        <v>6.9</v>
      </c>
      <c r="O845">
        <v>6.9</v>
      </c>
      <c r="P845">
        <v>993</v>
      </c>
      <c r="Q845">
        <v>0</v>
      </c>
      <c r="R845">
        <v>0</v>
      </c>
      <c r="S845">
        <v>0.04</v>
      </c>
      <c r="T845">
        <v>0</v>
      </c>
      <c r="U845">
        <v>20.100000000000001</v>
      </c>
      <c r="V845">
        <v>44</v>
      </c>
      <c r="W845">
        <v>7.5</v>
      </c>
      <c r="X845">
        <v>19.100000000000001</v>
      </c>
      <c r="Y845">
        <v>8.35</v>
      </c>
      <c r="Z845">
        <v>7.2900000000000006E-2</v>
      </c>
      <c r="AA845">
        <v>117</v>
      </c>
      <c r="AB845">
        <v>1</v>
      </c>
      <c r="AC845">
        <v>100</v>
      </c>
      <c r="AD845">
        <v>5</v>
      </c>
      <c r="AE845" s="7">
        <f t="shared" si="145"/>
        <v>23</v>
      </c>
      <c r="AF845" s="7">
        <f t="shared" si="146"/>
        <v>4</v>
      </c>
      <c r="AG845" s="7">
        <f t="shared" si="147"/>
        <v>2024</v>
      </c>
      <c r="AH845" s="8">
        <f t="shared" si="148"/>
        <v>22</v>
      </c>
      <c r="AI845" s="8">
        <f t="shared" si="149"/>
        <v>10</v>
      </c>
      <c r="AJ845" s="9">
        <f t="shared" si="150"/>
        <v>2210</v>
      </c>
      <c r="AK845" s="23">
        <f t="shared" si="151"/>
        <v>22</v>
      </c>
      <c r="AL845" s="8">
        <f t="shared" si="152"/>
        <v>22</v>
      </c>
      <c r="AM845" s="8">
        <f t="shared" si="143"/>
        <v>23</v>
      </c>
      <c r="AN845" s="10">
        <f t="shared" si="144"/>
        <v>45405</v>
      </c>
      <c r="AO845" s="10">
        <f t="shared" si="153"/>
        <v>45406</v>
      </c>
    </row>
    <row r="846" spans="1:41" x14ac:dyDescent="0.35">
      <c r="A846" s="1">
        <v>45405</v>
      </c>
      <c r="B846" s="2">
        <v>0.92708333333333337</v>
      </c>
      <c r="C846">
        <v>6.7</v>
      </c>
      <c r="D846">
        <v>6.8</v>
      </c>
      <c r="E846">
        <v>6.7</v>
      </c>
      <c r="F846">
        <v>95</v>
      </c>
      <c r="G846">
        <v>6</v>
      </c>
      <c r="H846">
        <v>0.9</v>
      </c>
      <c r="I846" t="s">
        <v>8</v>
      </c>
      <c r="J846">
        <v>7.0000000000000007E-2</v>
      </c>
      <c r="K846">
        <v>3.5</v>
      </c>
      <c r="L846" t="s">
        <v>11</v>
      </c>
      <c r="M846">
        <v>6.7</v>
      </c>
      <c r="N846">
        <v>6.8</v>
      </c>
      <c r="O846">
        <v>6.8</v>
      </c>
      <c r="P846">
        <v>993.1</v>
      </c>
      <c r="Q846">
        <v>0</v>
      </c>
      <c r="R846">
        <v>0</v>
      </c>
      <c r="S846">
        <v>0.04</v>
      </c>
      <c r="T846">
        <v>0</v>
      </c>
      <c r="U846">
        <v>20.100000000000001</v>
      </c>
      <c r="V846">
        <v>44</v>
      </c>
      <c r="W846">
        <v>7.4</v>
      </c>
      <c r="X846">
        <v>19</v>
      </c>
      <c r="Y846">
        <v>8.35</v>
      </c>
      <c r="Z846">
        <v>7.2900000000000006E-2</v>
      </c>
      <c r="AA846">
        <v>117</v>
      </c>
      <c r="AB846">
        <v>1</v>
      </c>
      <c r="AC846">
        <v>100</v>
      </c>
      <c r="AD846">
        <v>5</v>
      </c>
      <c r="AE846" s="7">
        <f t="shared" si="145"/>
        <v>23</v>
      </c>
      <c r="AF846" s="7">
        <f t="shared" si="146"/>
        <v>4</v>
      </c>
      <c r="AG846" s="7">
        <f t="shared" si="147"/>
        <v>2024</v>
      </c>
      <c r="AH846" s="8">
        <f t="shared" si="148"/>
        <v>22</v>
      </c>
      <c r="AI846" s="8">
        <f t="shared" si="149"/>
        <v>15</v>
      </c>
      <c r="AJ846" s="9">
        <f t="shared" si="150"/>
        <v>2215</v>
      </c>
      <c r="AK846" s="23">
        <f t="shared" si="151"/>
        <v>22</v>
      </c>
      <c r="AL846" s="8">
        <f t="shared" si="152"/>
        <v>22</v>
      </c>
      <c r="AM846" s="8">
        <f t="shared" si="143"/>
        <v>23</v>
      </c>
      <c r="AN846" s="10">
        <f t="shared" si="144"/>
        <v>45405</v>
      </c>
      <c r="AO846" s="10">
        <f t="shared" si="153"/>
        <v>45406</v>
      </c>
    </row>
    <row r="847" spans="1:41" x14ac:dyDescent="0.35">
      <c r="A847" s="1">
        <v>45405</v>
      </c>
      <c r="B847" s="2">
        <v>0.93055555555555547</v>
      </c>
      <c r="C847">
        <v>6.7</v>
      </c>
      <c r="D847">
        <v>6.7</v>
      </c>
      <c r="E847">
        <v>6.7</v>
      </c>
      <c r="F847">
        <v>95</v>
      </c>
      <c r="G847">
        <v>6</v>
      </c>
      <c r="H847">
        <v>0.9</v>
      </c>
      <c r="I847" t="s">
        <v>11</v>
      </c>
      <c r="J847">
        <v>7.0000000000000007E-2</v>
      </c>
      <c r="K847">
        <v>4.3</v>
      </c>
      <c r="L847" t="s">
        <v>11</v>
      </c>
      <c r="M847">
        <v>6.7</v>
      </c>
      <c r="N847">
        <v>6.8</v>
      </c>
      <c r="O847">
        <v>6.8</v>
      </c>
      <c r="P847">
        <v>993.1</v>
      </c>
      <c r="Q847">
        <v>0</v>
      </c>
      <c r="R847">
        <v>0</v>
      </c>
      <c r="S847">
        <v>0.04</v>
      </c>
      <c r="T847">
        <v>0</v>
      </c>
      <c r="U847">
        <v>20.100000000000001</v>
      </c>
      <c r="V847">
        <v>44</v>
      </c>
      <c r="W847">
        <v>7.4</v>
      </c>
      <c r="X847">
        <v>19</v>
      </c>
      <c r="Y847">
        <v>8.35</v>
      </c>
      <c r="Z847">
        <v>7.2900000000000006E-2</v>
      </c>
      <c r="AA847">
        <v>117</v>
      </c>
      <c r="AB847">
        <v>1</v>
      </c>
      <c r="AC847">
        <v>100</v>
      </c>
      <c r="AD847">
        <v>5</v>
      </c>
      <c r="AE847" s="7">
        <f t="shared" si="145"/>
        <v>23</v>
      </c>
      <c r="AF847" s="7">
        <f t="shared" si="146"/>
        <v>4</v>
      </c>
      <c r="AG847" s="7">
        <f t="shared" si="147"/>
        <v>2024</v>
      </c>
      <c r="AH847" s="8">
        <f t="shared" si="148"/>
        <v>22</v>
      </c>
      <c r="AI847" s="8">
        <f t="shared" si="149"/>
        <v>20</v>
      </c>
      <c r="AJ847" s="9">
        <f t="shared" si="150"/>
        <v>2220</v>
      </c>
      <c r="AK847" s="23">
        <f t="shared" si="151"/>
        <v>22</v>
      </c>
      <c r="AL847" s="8">
        <f t="shared" si="152"/>
        <v>22</v>
      </c>
      <c r="AM847" s="8">
        <f t="shared" si="143"/>
        <v>23</v>
      </c>
      <c r="AN847" s="10">
        <f t="shared" si="144"/>
        <v>45405</v>
      </c>
      <c r="AO847" s="10">
        <f t="shared" si="153"/>
        <v>45406</v>
      </c>
    </row>
    <row r="848" spans="1:41" x14ac:dyDescent="0.35">
      <c r="A848" s="1">
        <v>45405</v>
      </c>
      <c r="B848" s="2">
        <v>0.93402777777777779</v>
      </c>
      <c r="C848">
        <v>6.7</v>
      </c>
      <c r="D848">
        <v>6.7</v>
      </c>
      <c r="E848">
        <v>6.7</v>
      </c>
      <c r="F848">
        <v>95</v>
      </c>
      <c r="G848">
        <v>6</v>
      </c>
      <c r="H848">
        <v>0.9</v>
      </c>
      <c r="I848" t="s">
        <v>11</v>
      </c>
      <c r="J848">
        <v>7.0000000000000007E-2</v>
      </c>
      <c r="K848">
        <v>3.5</v>
      </c>
      <c r="L848" t="s">
        <v>11</v>
      </c>
      <c r="M848">
        <v>6.7</v>
      </c>
      <c r="N848">
        <v>6.8</v>
      </c>
      <c r="O848">
        <v>6.8</v>
      </c>
      <c r="P848">
        <v>993.1</v>
      </c>
      <c r="Q848">
        <v>0</v>
      </c>
      <c r="R848">
        <v>0</v>
      </c>
      <c r="S848">
        <v>0.04</v>
      </c>
      <c r="T848">
        <v>0</v>
      </c>
      <c r="U848">
        <v>20.100000000000001</v>
      </c>
      <c r="V848">
        <v>44</v>
      </c>
      <c r="W848">
        <v>7.4</v>
      </c>
      <c r="X848">
        <v>19</v>
      </c>
      <c r="Y848">
        <v>8.35</v>
      </c>
      <c r="Z848">
        <v>7.2900000000000006E-2</v>
      </c>
      <c r="AA848">
        <v>117</v>
      </c>
      <c r="AB848">
        <v>1</v>
      </c>
      <c r="AC848">
        <v>100</v>
      </c>
      <c r="AD848">
        <v>5</v>
      </c>
      <c r="AE848" s="7">
        <f t="shared" si="145"/>
        <v>23</v>
      </c>
      <c r="AF848" s="7">
        <f t="shared" si="146"/>
        <v>4</v>
      </c>
      <c r="AG848" s="7">
        <f t="shared" si="147"/>
        <v>2024</v>
      </c>
      <c r="AH848" s="8">
        <f t="shared" si="148"/>
        <v>22</v>
      </c>
      <c r="AI848" s="8">
        <f t="shared" si="149"/>
        <v>25</v>
      </c>
      <c r="AJ848" s="9">
        <f t="shared" si="150"/>
        <v>2225</v>
      </c>
      <c r="AK848" s="23">
        <f t="shared" si="151"/>
        <v>22</v>
      </c>
      <c r="AL848" s="8">
        <f t="shared" si="152"/>
        <v>22</v>
      </c>
      <c r="AM848" s="8">
        <f t="shared" si="143"/>
        <v>23</v>
      </c>
      <c r="AN848" s="10">
        <f t="shared" si="144"/>
        <v>45405</v>
      </c>
      <c r="AO848" s="10">
        <f t="shared" si="153"/>
        <v>45406</v>
      </c>
    </row>
    <row r="849" spans="1:41" x14ac:dyDescent="0.35">
      <c r="A849" s="1">
        <v>45405</v>
      </c>
      <c r="B849" s="2">
        <v>0.9375</v>
      </c>
      <c r="C849">
        <v>6.7</v>
      </c>
      <c r="D849">
        <v>6.7</v>
      </c>
      <c r="E849">
        <v>6.7</v>
      </c>
      <c r="F849">
        <v>95</v>
      </c>
      <c r="G849">
        <v>5.9</v>
      </c>
      <c r="H849">
        <v>0.9</v>
      </c>
      <c r="I849" t="s">
        <v>11</v>
      </c>
      <c r="J849">
        <v>7.0000000000000007E-2</v>
      </c>
      <c r="K849">
        <v>4.3</v>
      </c>
      <c r="L849" t="s">
        <v>11</v>
      </c>
      <c r="M849">
        <v>6.7</v>
      </c>
      <c r="N849">
        <v>6.8</v>
      </c>
      <c r="O849">
        <v>6.8</v>
      </c>
      <c r="P849">
        <v>993.1</v>
      </c>
      <c r="Q849">
        <v>0.2</v>
      </c>
      <c r="R849">
        <v>0</v>
      </c>
      <c r="S849">
        <v>4.1000000000000002E-2</v>
      </c>
      <c r="T849">
        <v>0</v>
      </c>
      <c r="U849">
        <v>19.899999999999999</v>
      </c>
      <c r="V849">
        <v>44</v>
      </c>
      <c r="W849">
        <v>7.3</v>
      </c>
      <c r="X849">
        <v>18.899999999999999</v>
      </c>
      <c r="Y849">
        <v>8.35</v>
      </c>
      <c r="Z849">
        <v>7.2999999999999995E-2</v>
      </c>
      <c r="AA849">
        <v>117</v>
      </c>
      <c r="AB849">
        <v>1</v>
      </c>
      <c r="AC849">
        <v>100</v>
      </c>
      <c r="AD849">
        <v>5</v>
      </c>
      <c r="AE849" s="7">
        <f t="shared" si="145"/>
        <v>23</v>
      </c>
      <c r="AF849" s="7">
        <f t="shared" si="146"/>
        <v>4</v>
      </c>
      <c r="AG849" s="7">
        <f t="shared" si="147"/>
        <v>2024</v>
      </c>
      <c r="AH849" s="8">
        <f t="shared" si="148"/>
        <v>22</v>
      </c>
      <c r="AI849" s="8">
        <f t="shared" si="149"/>
        <v>30</v>
      </c>
      <c r="AJ849" s="9">
        <f t="shared" si="150"/>
        <v>2230</v>
      </c>
      <c r="AK849" s="23">
        <f t="shared" si="151"/>
        <v>22</v>
      </c>
      <c r="AL849" s="8">
        <f t="shared" si="152"/>
        <v>22</v>
      </c>
      <c r="AM849" s="8">
        <f t="shared" si="143"/>
        <v>23</v>
      </c>
      <c r="AN849" s="10">
        <f t="shared" si="144"/>
        <v>45405</v>
      </c>
      <c r="AO849" s="10">
        <f t="shared" si="153"/>
        <v>45406</v>
      </c>
    </row>
    <row r="850" spans="1:41" x14ac:dyDescent="0.35">
      <c r="A850" s="1">
        <v>45405</v>
      </c>
      <c r="B850" s="2">
        <v>0.94097222222222221</v>
      </c>
      <c r="C850">
        <v>6.7</v>
      </c>
      <c r="D850">
        <v>6.7</v>
      </c>
      <c r="E850">
        <v>6.7</v>
      </c>
      <c r="F850">
        <v>95</v>
      </c>
      <c r="G850">
        <v>5.9</v>
      </c>
      <c r="H850">
        <v>1.7</v>
      </c>
      <c r="I850" t="s">
        <v>11</v>
      </c>
      <c r="J850">
        <v>0.14000000000000001</v>
      </c>
      <c r="K850">
        <v>6.1</v>
      </c>
      <c r="L850" t="s">
        <v>8</v>
      </c>
      <c r="M850">
        <v>6.7</v>
      </c>
      <c r="N850">
        <v>6.8</v>
      </c>
      <c r="O850">
        <v>6.8</v>
      </c>
      <c r="P850">
        <v>993.2</v>
      </c>
      <c r="Q850">
        <v>0</v>
      </c>
      <c r="R850">
        <v>0</v>
      </c>
      <c r="S850">
        <v>4.1000000000000002E-2</v>
      </c>
      <c r="T850">
        <v>0</v>
      </c>
      <c r="U850">
        <v>19.899999999999999</v>
      </c>
      <c r="V850">
        <v>44</v>
      </c>
      <c r="W850">
        <v>7.3</v>
      </c>
      <c r="X850">
        <v>18.899999999999999</v>
      </c>
      <c r="Y850">
        <v>8.35</v>
      </c>
      <c r="Z850">
        <v>7.2999999999999995E-2</v>
      </c>
      <c r="AA850">
        <v>117</v>
      </c>
      <c r="AB850">
        <v>1</v>
      </c>
      <c r="AC850">
        <v>100</v>
      </c>
      <c r="AD850">
        <v>5</v>
      </c>
      <c r="AE850" s="7">
        <f t="shared" si="145"/>
        <v>23</v>
      </c>
      <c r="AF850" s="7">
        <f t="shared" si="146"/>
        <v>4</v>
      </c>
      <c r="AG850" s="7">
        <f t="shared" si="147"/>
        <v>2024</v>
      </c>
      <c r="AH850" s="8">
        <f t="shared" si="148"/>
        <v>22</v>
      </c>
      <c r="AI850" s="8">
        <f t="shared" si="149"/>
        <v>35</v>
      </c>
      <c r="AJ850" s="9">
        <f t="shared" si="150"/>
        <v>2235</v>
      </c>
      <c r="AK850" s="23">
        <f t="shared" si="151"/>
        <v>22</v>
      </c>
      <c r="AL850" s="8">
        <f t="shared" si="152"/>
        <v>22</v>
      </c>
      <c r="AM850" s="8">
        <f t="shared" si="143"/>
        <v>23</v>
      </c>
      <c r="AN850" s="10">
        <f t="shared" si="144"/>
        <v>45405</v>
      </c>
      <c r="AO850" s="10">
        <f t="shared" si="153"/>
        <v>45406</v>
      </c>
    </row>
    <row r="851" spans="1:41" x14ac:dyDescent="0.35">
      <c r="A851" s="1">
        <v>45405</v>
      </c>
      <c r="B851" s="2">
        <v>0.94444444444444453</v>
      </c>
      <c r="C851">
        <v>6.7</v>
      </c>
      <c r="D851">
        <v>6.7</v>
      </c>
      <c r="E851">
        <v>6.7</v>
      </c>
      <c r="F851">
        <v>95</v>
      </c>
      <c r="G851">
        <v>5.9</v>
      </c>
      <c r="H851">
        <v>0.9</v>
      </c>
      <c r="I851" t="s">
        <v>8</v>
      </c>
      <c r="J851">
        <v>7.0000000000000007E-2</v>
      </c>
      <c r="K851">
        <v>6.1</v>
      </c>
      <c r="L851" t="s">
        <v>8</v>
      </c>
      <c r="M851">
        <v>6.7</v>
      </c>
      <c r="N851">
        <v>6.8</v>
      </c>
      <c r="O851">
        <v>6.8</v>
      </c>
      <c r="P851">
        <v>993.2</v>
      </c>
      <c r="Q851">
        <v>0</v>
      </c>
      <c r="R851">
        <v>0</v>
      </c>
      <c r="S851">
        <v>4.1000000000000002E-2</v>
      </c>
      <c r="T851">
        <v>0</v>
      </c>
      <c r="U851">
        <v>19.899999999999999</v>
      </c>
      <c r="V851">
        <v>44</v>
      </c>
      <c r="W851">
        <v>7.3</v>
      </c>
      <c r="X851">
        <v>18.899999999999999</v>
      </c>
      <c r="Y851">
        <v>8.35</v>
      </c>
      <c r="Z851">
        <v>7.2999999999999995E-2</v>
      </c>
      <c r="AA851">
        <v>118</v>
      </c>
      <c r="AB851">
        <v>1</v>
      </c>
      <c r="AC851">
        <v>100</v>
      </c>
      <c r="AD851">
        <v>5</v>
      </c>
      <c r="AE851" s="7">
        <f t="shared" si="145"/>
        <v>23</v>
      </c>
      <c r="AF851" s="7">
        <f t="shared" si="146"/>
        <v>4</v>
      </c>
      <c r="AG851" s="7">
        <f t="shared" si="147"/>
        <v>2024</v>
      </c>
      <c r="AH851" s="8">
        <f t="shared" si="148"/>
        <v>22</v>
      </c>
      <c r="AI851" s="8">
        <f t="shared" si="149"/>
        <v>40</v>
      </c>
      <c r="AJ851" s="9">
        <f t="shared" si="150"/>
        <v>2240</v>
      </c>
      <c r="AK851" s="23">
        <f t="shared" si="151"/>
        <v>22</v>
      </c>
      <c r="AL851" s="8">
        <f t="shared" si="152"/>
        <v>22</v>
      </c>
      <c r="AM851" s="8">
        <f t="shared" si="143"/>
        <v>23</v>
      </c>
      <c r="AN851" s="10">
        <f t="shared" si="144"/>
        <v>45405</v>
      </c>
      <c r="AO851" s="10">
        <f t="shared" si="153"/>
        <v>45406</v>
      </c>
    </row>
    <row r="852" spans="1:41" x14ac:dyDescent="0.35">
      <c r="A852" s="1">
        <v>45405</v>
      </c>
      <c r="B852" s="2">
        <v>0.94791666666666663</v>
      </c>
      <c r="C852">
        <v>6.6</v>
      </c>
      <c r="D852">
        <v>6.7</v>
      </c>
      <c r="E852">
        <v>6.6</v>
      </c>
      <c r="F852">
        <v>95</v>
      </c>
      <c r="G852">
        <v>5.9</v>
      </c>
      <c r="H852">
        <v>0</v>
      </c>
      <c r="I852" t="s">
        <v>9</v>
      </c>
      <c r="J852">
        <v>0</v>
      </c>
      <c r="K852">
        <v>2.6</v>
      </c>
      <c r="L852" t="s">
        <v>9</v>
      </c>
      <c r="M852">
        <v>6.6</v>
      </c>
      <c r="N852">
        <v>6.7</v>
      </c>
      <c r="O852">
        <v>6.7</v>
      </c>
      <c r="P852">
        <v>993.2</v>
      </c>
      <c r="Q852">
        <v>0</v>
      </c>
      <c r="R852">
        <v>0</v>
      </c>
      <c r="S852">
        <v>4.1000000000000002E-2</v>
      </c>
      <c r="T852">
        <v>0</v>
      </c>
      <c r="U852">
        <v>19.8</v>
      </c>
      <c r="V852">
        <v>44</v>
      </c>
      <c r="W852">
        <v>7.2</v>
      </c>
      <c r="X852">
        <v>18.7</v>
      </c>
      <c r="Y852">
        <v>8.35</v>
      </c>
      <c r="Z852">
        <v>7.2999999999999995E-2</v>
      </c>
      <c r="AA852">
        <v>117</v>
      </c>
      <c r="AB852">
        <v>1</v>
      </c>
      <c r="AC852">
        <v>100</v>
      </c>
      <c r="AD852">
        <v>5</v>
      </c>
      <c r="AE852" s="7">
        <f t="shared" si="145"/>
        <v>23</v>
      </c>
      <c r="AF852" s="7">
        <f t="shared" si="146"/>
        <v>4</v>
      </c>
      <c r="AG852" s="7">
        <f t="shared" si="147"/>
        <v>2024</v>
      </c>
      <c r="AH852" s="8">
        <f t="shared" si="148"/>
        <v>22</v>
      </c>
      <c r="AI852" s="8">
        <f t="shared" si="149"/>
        <v>45</v>
      </c>
      <c r="AJ852" s="9">
        <f t="shared" si="150"/>
        <v>2245</v>
      </c>
      <c r="AK852" s="23">
        <f t="shared" si="151"/>
        <v>22</v>
      </c>
      <c r="AL852" s="8">
        <f t="shared" si="152"/>
        <v>22</v>
      </c>
      <c r="AM852" s="8">
        <f t="shared" si="143"/>
        <v>23</v>
      </c>
      <c r="AN852" s="10">
        <f t="shared" si="144"/>
        <v>45405</v>
      </c>
      <c r="AO852" s="10">
        <f t="shared" si="153"/>
        <v>45406</v>
      </c>
    </row>
    <row r="853" spans="1:41" x14ac:dyDescent="0.35">
      <c r="A853" s="1">
        <v>45405</v>
      </c>
      <c r="B853" s="2">
        <v>0.95138888888888884</v>
      </c>
      <c r="C853">
        <v>6.6</v>
      </c>
      <c r="D853">
        <v>6.7</v>
      </c>
      <c r="E853">
        <v>6.6</v>
      </c>
      <c r="F853">
        <v>95</v>
      </c>
      <c r="G853">
        <v>5.9</v>
      </c>
      <c r="H853">
        <v>0.9</v>
      </c>
      <c r="I853" t="s">
        <v>8</v>
      </c>
      <c r="J853">
        <v>7.0000000000000007E-2</v>
      </c>
      <c r="K853">
        <v>5.2</v>
      </c>
      <c r="L853" t="s">
        <v>8</v>
      </c>
      <c r="M853">
        <v>6.6</v>
      </c>
      <c r="N853">
        <v>6.7</v>
      </c>
      <c r="O853">
        <v>6.7</v>
      </c>
      <c r="P853">
        <v>993.3</v>
      </c>
      <c r="Q853">
        <v>0</v>
      </c>
      <c r="R853">
        <v>0</v>
      </c>
      <c r="S853">
        <v>4.1000000000000002E-2</v>
      </c>
      <c r="T853">
        <v>0</v>
      </c>
      <c r="U853">
        <v>19.8</v>
      </c>
      <c r="V853">
        <v>44</v>
      </c>
      <c r="W853">
        <v>7.2</v>
      </c>
      <c r="X853">
        <v>18.7</v>
      </c>
      <c r="Y853">
        <v>8.35</v>
      </c>
      <c r="Z853">
        <v>7.2999999999999995E-2</v>
      </c>
      <c r="AA853">
        <v>117</v>
      </c>
      <c r="AB853">
        <v>1</v>
      </c>
      <c r="AC853">
        <v>100</v>
      </c>
      <c r="AD853">
        <v>5</v>
      </c>
      <c r="AE853" s="7">
        <f t="shared" si="145"/>
        <v>23</v>
      </c>
      <c r="AF853" s="7">
        <f t="shared" si="146"/>
        <v>4</v>
      </c>
      <c r="AG853" s="7">
        <f t="shared" si="147"/>
        <v>2024</v>
      </c>
      <c r="AH853" s="8">
        <f t="shared" si="148"/>
        <v>22</v>
      </c>
      <c r="AI853" s="8">
        <f t="shared" si="149"/>
        <v>50</v>
      </c>
      <c r="AJ853" s="9">
        <f t="shared" si="150"/>
        <v>2250</v>
      </c>
      <c r="AK853" s="23">
        <f t="shared" si="151"/>
        <v>22</v>
      </c>
      <c r="AL853" s="8">
        <f t="shared" si="152"/>
        <v>22</v>
      </c>
      <c r="AM853" s="8">
        <f t="shared" si="143"/>
        <v>23</v>
      </c>
      <c r="AN853" s="10">
        <f t="shared" si="144"/>
        <v>45405</v>
      </c>
      <c r="AO853" s="10">
        <f t="shared" si="153"/>
        <v>45406</v>
      </c>
    </row>
    <row r="854" spans="1:41" x14ac:dyDescent="0.35">
      <c r="A854" s="1">
        <v>45405</v>
      </c>
      <c r="B854" s="2">
        <v>0.95486111111111116</v>
      </c>
      <c r="C854">
        <v>6.6</v>
      </c>
      <c r="D854">
        <v>6.6</v>
      </c>
      <c r="E854">
        <v>6.6</v>
      </c>
      <c r="F854">
        <v>95</v>
      </c>
      <c r="G854">
        <v>5.9</v>
      </c>
      <c r="H854">
        <v>0.9</v>
      </c>
      <c r="I854" t="s">
        <v>8</v>
      </c>
      <c r="J854">
        <v>7.0000000000000007E-2</v>
      </c>
      <c r="K854">
        <v>5.2</v>
      </c>
      <c r="L854" t="s">
        <v>8</v>
      </c>
      <c r="M854">
        <v>6.6</v>
      </c>
      <c r="N854">
        <v>6.7</v>
      </c>
      <c r="O854">
        <v>6.7</v>
      </c>
      <c r="P854">
        <v>993.4</v>
      </c>
      <c r="Q854">
        <v>0</v>
      </c>
      <c r="R854">
        <v>0</v>
      </c>
      <c r="S854">
        <v>4.1000000000000002E-2</v>
      </c>
      <c r="T854">
        <v>0</v>
      </c>
      <c r="U854">
        <v>19.8</v>
      </c>
      <c r="V854">
        <v>44</v>
      </c>
      <c r="W854">
        <v>7.2</v>
      </c>
      <c r="X854">
        <v>18.7</v>
      </c>
      <c r="Y854">
        <v>8.35</v>
      </c>
      <c r="Z854">
        <v>7.2999999999999995E-2</v>
      </c>
      <c r="AA854">
        <v>117</v>
      </c>
      <c r="AB854">
        <v>1</v>
      </c>
      <c r="AC854">
        <v>100</v>
      </c>
      <c r="AD854">
        <v>5</v>
      </c>
      <c r="AE854" s="7">
        <f t="shared" si="145"/>
        <v>23</v>
      </c>
      <c r="AF854" s="7">
        <f t="shared" si="146"/>
        <v>4</v>
      </c>
      <c r="AG854" s="7">
        <f t="shared" si="147"/>
        <v>2024</v>
      </c>
      <c r="AH854" s="8">
        <f t="shared" si="148"/>
        <v>22</v>
      </c>
      <c r="AI854" s="8">
        <f t="shared" si="149"/>
        <v>55</v>
      </c>
      <c r="AJ854" s="9">
        <f t="shared" si="150"/>
        <v>2255</v>
      </c>
      <c r="AK854" s="23">
        <f t="shared" si="151"/>
        <v>22</v>
      </c>
      <c r="AL854" s="8">
        <f t="shared" si="152"/>
        <v>22</v>
      </c>
      <c r="AM854" s="8">
        <f t="shared" si="143"/>
        <v>23</v>
      </c>
      <c r="AN854" s="10">
        <f t="shared" si="144"/>
        <v>45405</v>
      </c>
      <c r="AO854" s="10">
        <f t="shared" si="153"/>
        <v>45406</v>
      </c>
    </row>
    <row r="855" spans="1:41" x14ac:dyDescent="0.35">
      <c r="A855" s="1">
        <v>45405</v>
      </c>
      <c r="B855" s="2">
        <v>0.95833333333333337</v>
      </c>
      <c r="C855">
        <v>6.6</v>
      </c>
      <c r="D855">
        <v>6.6</v>
      </c>
      <c r="E855">
        <v>6.6</v>
      </c>
      <c r="F855">
        <v>95</v>
      </c>
      <c r="G855">
        <v>5.9</v>
      </c>
      <c r="H855">
        <v>1.7</v>
      </c>
      <c r="I855" t="s">
        <v>11</v>
      </c>
      <c r="J855">
        <v>0.14000000000000001</v>
      </c>
      <c r="K855">
        <v>4.3</v>
      </c>
      <c r="L855" t="s">
        <v>11</v>
      </c>
      <c r="M855">
        <v>6.6</v>
      </c>
      <c r="N855">
        <v>6.7</v>
      </c>
      <c r="O855">
        <v>6.7</v>
      </c>
      <c r="P855">
        <v>993.5</v>
      </c>
      <c r="Q855">
        <v>0</v>
      </c>
      <c r="R855">
        <v>0</v>
      </c>
      <c r="S855">
        <v>4.1000000000000002E-2</v>
      </c>
      <c r="T855">
        <v>0</v>
      </c>
      <c r="U855">
        <v>19.8</v>
      </c>
      <c r="V855">
        <v>44</v>
      </c>
      <c r="W855">
        <v>7.2</v>
      </c>
      <c r="X855">
        <v>18.7</v>
      </c>
      <c r="Y855">
        <v>8.35</v>
      </c>
      <c r="Z855">
        <v>7.2999999999999995E-2</v>
      </c>
      <c r="AA855">
        <v>115</v>
      </c>
      <c r="AB855">
        <v>1</v>
      </c>
      <c r="AC855">
        <v>100</v>
      </c>
      <c r="AD855">
        <v>5</v>
      </c>
      <c r="AE855" s="7">
        <f t="shared" si="145"/>
        <v>23</v>
      </c>
      <c r="AF855" s="7">
        <f t="shared" si="146"/>
        <v>4</v>
      </c>
      <c r="AG855" s="7">
        <f t="shared" si="147"/>
        <v>2024</v>
      </c>
      <c r="AH855" s="8">
        <f t="shared" si="148"/>
        <v>23</v>
      </c>
      <c r="AI855" s="8">
        <f t="shared" si="149"/>
        <v>0</v>
      </c>
      <c r="AJ855" s="9">
        <f t="shared" si="150"/>
        <v>2300</v>
      </c>
      <c r="AK855" s="23">
        <f t="shared" si="151"/>
        <v>22</v>
      </c>
      <c r="AL855" s="8">
        <f t="shared" si="152"/>
        <v>22</v>
      </c>
      <c r="AM855" s="8">
        <f t="shared" si="143"/>
        <v>23</v>
      </c>
      <c r="AN855" s="10">
        <f t="shared" si="144"/>
        <v>45405</v>
      </c>
      <c r="AO855" s="10">
        <f t="shared" si="153"/>
        <v>45406</v>
      </c>
    </row>
    <row r="856" spans="1:41" x14ac:dyDescent="0.35">
      <c r="A856" s="1">
        <v>45405</v>
      </c>
      <c r="B856" s="2">
        <v>0.96180555555555547</v>
      </c>
      <c r="C856">
        <v>6.6</v>
      </c>
      <c r="D856">
        <v>6.6</v>
      </c>
      <c r="E856">
        <v>6.6</v>
      </c>
      <c r="F856">
        <v>95</v>
      </c>
      <c r="G856">
        <v>5.9</v>
      </c>
      <c r="H856">
        <v>0.9</v>
      </c>
      <c r="I856" t="s">
        <v>8</v>
      </c>
      <c r="J856">
        <v>7.0000000000000007E-2</v>
      </c>
      <c r="K856">
        <v>3.5</v>
      </c>
      <c r="L856" t="s">
        <v>8</v>
      </c>
      <c r="M856">
        <v>6.6</v>
      </c>
      <c r="N856">
        <v>6.7</v>
      </c>
      <c r="O856">
        <v>6.7</v>
      </c>
      <c r="P856">
        <v>993.5</v>
      </c>
      <c r="Q856">
        <v>0</v>
      </c>
      <c r="R856">
        <v>0</v>
      </c>
      <c r="S856">
        <v>4.1000000000000002E-2</v>
      </c>
      <c r="T856">
        <v>0</v>
      </c>
      <c r="U856">
        <v>19.8</v>
      </c>
      <c r="V856">
        <v>44</v>
      </c>
      <c r="W856">
        <v>7.2</v>
      </c>
      <c r="X856">
        <v>18.7</v>
      </c>
      <c r="Y856">
        <v>8.35</v>
      </c>
      <c r="Z856">
        <v>7.2999999999999995E-2</v>
      </c>
      <c r="AA856">
        <v>117</v>
      </c>
      <c r="AB856">
        <v>1</v>
      </c>
      <c r="AC856">
        <v>100</v>
      </c>
      <c r="AD856">
        <v>5</v>
      </c>
      <c r="AE856" s="7">
        <f t="shared" si="145"/>
        <v>23</v>
      </c>
      <c r="AF856" s="7">
        <f t="shared" si="146"/>
        <v>4</v>
      </c>
      <c r="AG856" s="7">
        <f t="shared" si="147"/>
        <v>2024</v>
      </c>
      <c r="AH856" s="8">
        <f t="shared" si="148"/>
        <v>23</v>
      </c>
      <c r="AI856" s="8">
        <f t="shared" si="149"/>
        <v>5</v>
      </c>
      <c r="AJ856" s="9">
        <f t="shared" si="150"/>
        <v>2305</v>
      </c>
      <c r="AK856" s="23">
        <f t="shared" si="151"/>
        <v>23</v>
      </c>
      <c r="AL856" s="8">
        <f t="shared" si="152"/>
        <v>23</v>
      </c>
      <c r="AM856" s="8">
        <f t="shared" si="143"/>
        <v>23</v>
      </c>
      <c r="AN856" s="10">
        <f t="shared" si="144"/>
        <v>45405</v>
      </c>
      <c r="AO856" s="10">
        <f t="shared" si="153"/>
        <v>45406</v>
      </c>
    </row>
    <row r="857" spans="1:41" x14ac:dyDescent="0.35">
      <c r="A857" s="1">
        <v>45405</v>
      </c>
      <c r="B857" s="2">
        <v>0.96527777777777779</v>
      </c>
      <c r="C857">
        <v>6.6</v>
      </c>
      <c r="D857">
        <v>6.6</v>
      </c>
      <c r="E857">
        <v>6.6</v>
      </c>
      <c r="F857">
        <v>95</v>
      </c>
      <c r="G857">
        <v>5.9</v>
      </c>
      <c r="H857">
        <v>1.7</v>
      </c>
      <c r="I857" t="s">
        <v>8</v>
      </c>
      <c r="J857">
        <v>0.14000000000000001</v>
      </c>
      <c r="K857">
        <v>7.8</v>
      </c>
      <c r="L857" t="s">
        <v>8</v>
      </c>
      <c r="M857">
        <v>6.6</v>
      </c>
      <c r="N857">
        <v>6.7</v>
      </c>
      <c r="O857">
        <v>6.7</v>
      </c>
      <c r="P857">
        <v>993.5</v>
      </c>
      <c r="Q857">
        <v>0</v>
      </c>
      <c r="R857">
        <v>0</v>
      </c>
      <c r="S857">
        <v>4.1000000000000002E-2</v>
      </c>
      <c r="T857">
        <v>0</v>
      </c>
      <c r="U857">
        <v>19.8</v>
      </c>
      <c r="V857">
        <v>44</v>
      </c>
      <c r="W857">
        <v>7.2</v>
      </c>
      <c r="X857">
        <v>18.7</v>
      </c>
      <c r="Y857">
        <v>8.35</v>
      </c>
      <c r="Z857">
        <v>7.2999999999999995E-2</v>
      </c>
      <c r="AA857">
        <v>117</v>
      </c>
      <c r="AB857">
        <v>1</v>
      </c>
      <c r="AC857">
        <v>100</v>
      </c>
      <c r="AD857">
        <v>5</v>
      </c>
      <c r="AE857" s="7">
        <f t="shared" si="145"/>
        <v>23</v>
      </c>
      <c r="AF857" s="7">
        <f t="shared" si="146"/>
        <v>4</v>
      </c>
      <c r="AG857" s="7">
        <f t="shared" si="147"/>
        <v>2024</v>
      </c>
      <c r="AH857" s="8">
        <f t="shared" si="148"/>
        <v>23</v>
      </c>
      <c r="AI857" s="8">
        <f t="shared" si="149"/>
        <v>10</v>
      </c>
      <c r="AJ857" s="9">
        <f t="shared" si="150"/>
        <v>2310</v>
      </c>
      <c r="AK857" s="23">
        <f t="shared" si="151"/>
        <v>23</v>
      </c>
      <c r="AL857" s="8">
        <f t="shared" si="152"/>
        <v>23</v>
      </c>
      <c r="AM857" s="8">
        <f t="shared" si="143"/>
        <v>23</v>
      </c>
      <c r="AN857" s="10">
        <f t="shared" si="144"/>
        <v>45405</v>
      </c>
      <c r="AO857" s="10">
        <f t="shared" si="153"/>
        <v>45406</v>
      </c>
    </row>
    <row r="858" spans="1:41" x14ac:dyDescent="0.35">
      <c r="A858" s="1">
        <v>45405</v>
      </c>
      <c r="B858" s="2">
        <v>0.96875</v>
      </c>
      <c r="C858">
        <v>6.6</v>
      </c>
      <c r="D858">
        <v>6.6</v>
      </c>
      <c r="E858">
        <v>6.6</v>
      </c>
      <c r="F858">
        <v>95</v>
      </c>
      <c r="G858">
        <v>5.8</v>
      </c>
      <c r="H858">
        <v>0.9</v>
      </c>
      <c r="I858" t="s">
        <v>10</v>
      </c>
      <c r="J858">
        <v>7.0000000000000007E-2</v>
      </c>
      <c r="K858">
        <v>4.3</v>
      </c>
      <c r="L858" t="s">
        <v>10</v>
      </c>
      <c r="M858">
        <v>6.6</v>
      </c>
      <c r="N858">
        <v>6.7</v>
      </c>
      <c r="O858">
        <v>6.7</v>
      </c>
      <c r="P858">
        <v>993.6</v>
      </c>
      <c r="Q858">
        <v>0.2</v>
      </c>
      <c r="R858">
        <v>0</v>
      </c>
      <c r="S858">
        <v>4.1000000000000002E-2</v>
      </c>
      <c r="T858">
        <v>0</v>
      </c>
      <c r="U858">
        <v>19.8</v>
      </c>
      <c r="V858">
        <v>44</v>
      </c>
      <c r="W858">
        <v>7.2</v>
      </c>
      <c r="X858">
        <v>18.7</v>
      </c>
      <c r="Y858">
        <v>8.35</v>
      </c>
      <c r="Z858">
        <v>7.3099999999999998E-2</v>
      </c>
      <c r="AA858">
        <v>117</v>
      </c>
      <c r="AB858">
        <v>1</v>
      </c>
      <c r="AC858">
        <v>100</v>
      </c>
      <c r="AD858">
        <v>5</v>
      </c>
      <c r="AE858" s="7">
        <f t="shared" si="145"/>
        <v>23</v>
      </c>
      <c r="AF858" s="7">
        <f t="shared" si="146"/>
        <v>4</v>
      </c>
      <c r="AG858" s="7">
        <f t="shared" si="147"/>
        <v>2024</v>
      </c>
      <c r="AH858" s="8">
        <f t="shared" si="148"/>
        <v>23</v>
      </c>
      <c r="AI858" s="8">
        <f t="shared" si="149"/>
        <v>15</v>
      </c>
      <c r="AJ858" s="9">
        <f t="shared" si="150"/>
        <v>2315</v>
      </c>
      <c r="AK858" s="23">
        <f t="shared" si="151"/>
        <v>23</v>
      </c>
      <c r="AL858" s="8">
        <f t="shared" si="152"/>
        <v>23</v>
      </c>
      <c r="AM858" s="8">
        <f t="shared" si="143"/>
        <v>23</v>
      </c>
      <c r="AN858" s="10">
        <f t="shared" si="144"/>
        <v>45405</v>
      </c>
      <c r="AO858" s="10">
        <f t="shared" si="153"/>
        <v>45406</v>
      </c>
    </row>
    <row r="859" spans="1:41" x14ac:dyDescent="0.35">
      <c r="A859" s="1">
        <v>45405</v>
      </c>
      <c r="B859" s="2">
        <v>0.97222222222222221</v>
      </c>
      <c r="C859">
        <v>6.6</v>
      </c>
      <c r="D859">
        <v>6.6</v>
      </c>
      <c r="E859">
        <v>6.6</v>
      </c>
      <c r="F859">
        <v>95</v>
      </c>
      <c r="G859">
        <v>5.8</v>
      </c>
      <c r="H859">
        <v>0.9</v>
      </c>
      <c r="I859" t="s">
        <v>11</v>
      </c>
      <c r="J859">
        <v>7.0000000000000007E-2</v>
      </c>
      <c r="K859">
        <v>4.3</v>
      </c>
      <c r="L859" t="s">
        <v>11</v>
      </c>
      <c r="M859">
        <v>6.6</v>
      </c>
      <c r="N859">
        <v>6.7</v>
      </c>
      <c r="O859">
        <v>6.7</v>
      </c>
      <c r="P859">
        <v>993.7</v>
      </c>
      <c r="Q859">
        <v>0</v>
      </c>
      <c r="R859">
        <v>0</v>
      </c>
      <c r="S859">
        <v>4.1000000000000002E-2</v>
      </c>
      <c r="T859">
        <v>0</v>
      </c>
      <c r="U859">
        <v>19.8</v>
      </c>
      <c r="V859">
        <v>44</v>
      </c>
      <c r="W859">
        <v>7.2</v>
      </c>
      <c r="X859">
        <v>18.7</v>
      </c>
      <c r="Y859">
        <v>8.35</v>
      </c>
      <c r="Z859">
        <v>7.3099999999999998E-2</v>
      </c>
      <c r="AA859">
        <v>117</v>
      </c>
      <c r="AB859">
        <v>1</v>
      </c>
      <c r="AC859">
        <v>100</v>
      </c>
      <c r="AD859">
        <v>5</v>
      </c>
      <c r="AE859" s="7">
        <f t="shared" si="145"/>
        <v>23</v>
      </c>
      <c r="AF859" s="7">
        <f t="shared" si="146"/>
        <v>4</v>
      </c>
      <c r="AG859" s="7">
        <f t="shared" si="147"/>
        <v>2024</v>
      </c>
      <c r="AH859" s="8">
        <f t="shared" si="148"/>
        <v>23</v>
      </c>
      <c r="AI859" s="8">
        <f t="shared" si="149"/>
        <v>20</v>
      </c>
      <c r="AJ859" s="9">
        <f t="shared" si="150"/>
        <v>2320</v>
      </c>
      <c r="AK859" s="23">
        <f t="shared" si="151"/>
        <v>23</v>
      </c>
      <c r="AL859" s="8">
        <f t="shared" si="152"/>
        <v>23</v>
      </c>
      <c r="AM859" s="8">
        <f t="shared" si="143"/>
        <v>23</v>
      </c>
      <c r="AN859" s="10">
        <f t="shared" si="144"/>
        <v>45405</v>
      </c>
      <c r="AO859" s="10">
        <f t="shared" si="153"/>
        <v>45406</v>
      </c>
    </row>
    <row r="860" spans="1:41" x14ac:dyDescent="0.35">
      <c r="A860" s="1">
        <v>45405</v>
      </c>
      <c r="B860" s="2">
        <v>0.97569444444444453</v>
      </c>
      <c r="C860">
        <v>6.6</v>
      </c>
      <c r="D860">
        <v>6.6</v>
      </c>
      <c r="E860">
        <v>6.6</v>
      </c>
      <c r="F860">
        <v>96</v>
      </c>
      <c r="G860">
        <v>6</v>
      </c>
      <c r="H860">
        <v>0.9</v>
      </c>
      <c r="I860" t="s">
        <v>11</v>
      </c>
      <c r="J860">
        <v>7.0000000000000007E-2</v>
      </c>
      <c r="K860">
        <v>2.6</v>
      </c>
      <c r="L860" t="s">
        <v>11</v>
      </c>
      <c r="M860">
        <v>6.6</v>
      </c>
      <c r="N860">
        <v>6.7</v>
      </c>
      <c r="O860">
        <v>6.7</v>
      </c>
      <c r="P860">
        <v>993.7</v>
      </c>
      <c r="Q860">
        <v>0</v>
      </c>
      <c r="R860">
        <v>0</v>
      </c>
      <c r="S860">
        <v>4.1000000000000002E-2</v>
      </c>
      <c r="T860">
        <v>0</v>
      </c>
      <c r="U860">
        <v>19.8</v>
      </c>
      <c r="V860">
        <v>44</v>
      </c>
      <c r="W860">
        <v>7.2</v>
      </c>
      <c r="X860">
        <v>18.7</v>
      </c>
      <c r="Y860">
        <v>8.35</v>
      </c>
      <c r="Z860">
        <v>7.3099999999999998E-2</v>
      </c>
      <c r="AA860">
        <v>116</v>
      </c>
      <c r="AB860">
        <v>1</v>
      </c>
      <c r="AC860">
        <v>100</v>
      </c>
      <c r="AD860">
        <v>5</v>
      </c>
      <c r="AE860" s="7">
        <f t="shared" si="145"/>
        <v>23</v>
      </c>
      <c r="AF860" s="7">
        <f t="shared" si="146"/>
        <v>4</v>
      </c>
      <c r="AG860" s="7">
        <f t="shared" si="147"/>
        <v>2024</v>
      </c>
      <c r="AH860" s="8">
        <f t="shared" si="148"/>
        <v>23</v>
      </c>
      <c r="AI860" s="8">
        <f t="shared" si="149"/>
        <v>25</v>
      </c>
      <c r="AJ860" s="9">
        <f t="shared" si="150"/>
        <v>2325</v>
      </c>
      <c r="AK860" s="23">
        <f t="shared" si="151"/>
        <v>23</v>
      </c>
      <c r="AL860" s="8">
        <f t="shared" si="152"/>
        <v>23</v>
      </c>
      <c r="AM860" s="8">
        <f t="shared" si="143"/>
        <v>23</v>
      </c>
      <c r="AN860" s="10">
        <f t="shared" si="144"/>
        <v>45405</v>
      </c>
      <c r="AO860" s="10">
        <f t="shared" si="153"/>
        <v>45406</v>
      </c>
    </row>
    <row r="861" spans="1:41" x14ac:dyDescent="0.35">
      <c r="A861" s="1">
        <v>45405</v>
      </c>
      <c r="B861" s="2">
        <v>0.97916666666666663</v>
      </c>
      <c r="C861">
        <v>6.6</v>
      </c>
      <c r="D861">
        <v>6.6</v>
      </c>
      <c r="E861">
        <v>6.6</v>
      </c>
      <c r="F861">
        <v>96</v>
      </c>
      <c r="G861">
        <v>6</v>
      </c>
      <c r="H861">
        <v>0.9</v>
      </c>
      <c r="I861" t="s">
        <v>8</v>
      </c>
      <c r="J861">
        <v>7.0000000000000007E-2</v>
      </c>
      <c r="K861">
        <v>2.6</v>
      </c>
      <c r="L861" t="s">
        <v>8</v>
      </c>
      <c r="M861">
        <v>6.6</v>
      </c>
      <c r="N861">
        <v>6.7</v>
      </c>
      <c r="O861">
        <v>6.7</v>
      </c>
      <c r="P861">
        <v>993.7</v>
      </c>
      <c r="Q861">
        <v>0.2</v>
      </c>
      <c r="R861">
        <v>1</v>
      </c>
      <c r="S861">
        <v>4.1000000000000002E-2</v>
      </c>
      <c r="T861">
        <v>0</v>
      </c>
      <c r="U861">
        <v>19.8</v>
      </c>
      <c r="V861">
        <v>44</v>
      </c>
      <c r="W861">
        <v>7.2</v>
      </c>
      <c r="X861">
        <v>18.7</v>
      </c>
      <c r="Y861">
        <v>8.35</v>
      </c>
      <c r="Z861">
        <v>7.3099999999999998E-2</v>
      </c>
      <c r="AA861">
        <v>117</v>
      </c>
      <c r="AB861">
        <v>1</v>
      </c>
      <c r="AC861">
        <v>100</v>
      </c>
      <c r="AD861">
        <v>5</v>
      </c>
      <c r="AE861" s="7">
        <f t="shared" si="145"/>
        <v>23</v>
      </c>
      <c r="AF861" s="7">
        <f t="shared" si="146"/>
        <v>4</v>
      </c>
      <c r="AG861" s="7">
        <f t="shared" si="147"/>
        <v>2024</v>
      </c>
      <c r="AH861" s="8">
        <f t="shared" si="148"/>
        <v>23</v>
      </c>
      <c r="AI861" s="8">
        <f t="shared" si="149"/>
        <v>30</v>
      </c>
      <c r="AJ861" s="9">
        <f t="shared" si="150"/>
        <v>2330</v>
      </c>
      <c r="AK861" s="23">
        <f t="shared" si="151"/>
        <v>23</v>
      </c>
      <c r="AL861" s="8">
        <f t="shared" si="152"/>
        <v>23</v>
      </c>
      <c r="AM861" s="8">
        <f t="shared" si="143"/>
        <v>23</v>
      </c>
      <c r="AN861" s="10">
        <f t="shared" si="144"/>
        <v>45405</v>
      </c>
      <c r="AO861" s="10">
        <f t="shared" si="153"/>
        <v>45406</v>
      </c>
    </row>
    <row r="862" spans="1:41" x14ac:dyDescent="0.35">
      <c r="A862" s="1">
        <v>45405</v>
      </c>
      <c r="B862" s="2">
        <v>0.98263888888888884</v>
      </c>
      <c r="C862">
        <v>6.5</v>
      </c>
      <c r="D862">
        <v>6.6</v>
      </c>
      <c r="E862">
        <v>6.5</v>
      </c>
      <c r="F862">
        <v>96</v>
      </c>
      <c r="G862">
        <v>5.9</v>
      </c>
      <c r="H862">
        <v>0.9</v>
      </c>
      <c r="I862" t="s">
        <v>8</v>
      </c>
      <c r="J862">
        <v>7.0000000000000007E-2</v>
      </c>
      <c r="K862">
        <v>4.3</v>
      </c>
      <c r="L862" t="s">
        <v>10</v>
      </c>
      <c r="M862">
        <v>6.5</v>
      </c>
      <c r="N862">
        <v>6.6</v>
      </c>
      <c r="O862">
        <v>6.6</v>
      </c>
      <c r="P862">
        <v>993.8</v>
      </c>
      <c r="Q862">
        <v>0</v>
      </c>
      <c r="R862">
        <v>1</v>
      </c>
      <c r="S862">
        <v>4.1000000000000002E-2</v>
      </c>
      <c r="T862">
        <v>0</v>
      </c>
      <c r="U862">
        <v>19.7</v>
      </c>
      <c r="V862">
        <v>44</v>
      </c>
      <c r="W862">
        <v>7.1</v>
      </c>
      <c r="X862">
        <v>18.600000000000001</v>
      </c>
      <c r="Y862">
        <v>8.35</v>
      </c>
      <c r="Z862">
        <v>7.3099999999999998E-2</v>
      </c>
      <c r="AA862">
        <v>117</v>
      </c>
      <c r="AB862">
        <v>1</v>
      </c>
      <c r="AC862">
        <v>100</v>
      </c>
      <c r="AD862">
        <v>5</v>
      </c>
      <c r="AE862" s="7">
        <f t="shared" si="145"/>
        <v>23</v>
      </c>
      <c r="AF862" s="7">
        <f t="shared" si="146"/>
        <v>4</v>
      </c>
      <c r="AG862" s="7">
        <f t="shared" si="147"/>
        <v>2024</v>
      </c>
      <c r="AH862" s="8">
        <f t="shared" si="148"/>
        <v>23</v>
      </c>
      <c r="AI862" s="8">
        <f t="shared" si="149"/>
        <v>35</v>
      </c>
      <c r="AJ862" s="9">
        <f t="shared" si="150"/>
        <v>2335</v>
      </c>
      <c r="AK862" s="23">
        <f t="shared" si="151"/>
        <v>23</v>
      </c>
      <c r="AL862" s="8">
        <f t="shared" si="152"/>
        <v>23</v>
      </c>
      <c r="AM862" s="8">
        <f t="shared" si="143"/>
        <v>23</v>
      </c>
      <c r="AN862" s="10">
        <f t="shared" si="144"/>
        <v>45405</v>
      </c>
      <c r="AO862" s="10">
        <f t="shared" si="153"/>
        <v>45406</v>
      </c>
    </row>
    <row r="863" spans="1:41" x14ac:dyDescent="0.35">
      <c r="A863" s="1">
        <v>45405</v>
      </c>
      <c r="B863" s="2">
        <v>0.98611111111111116</v>
      </c>
      <c r="C863">
        <v>6.6</v>
      </c>
      <c r="D863">
        <v>6.6</v>
      </c>
      <c r="E863">
        <v>6.5</v>
      </c>
      <c r="F863">
        <v>96</v>
      </c>
      <c r="G863">
        <v>6</v>
      </c>
      <c r="H863">
        <v>0.9</v>
      </c>
      <c r="I863" t="s">
        <v>8</v>
      </c>
      <c r="J863">
        <v>7.0000000000000007E-2</v>
      </c>
      <c r="K863">
        <v>3.5</v>
      </c>
      <c r="L863" t="s">
        <v>11</v>
      </c>
      <c r="M863">
        <v>6.6</v>
      </c>
      <c r="N863">
        <v>6.7</v>
      </c>
      <c r="O863">
        <v>6.7</v>
      </c>
      <c r="P863">
        <v>993.8</v>
      </c>
      <c r="Q863">
        <v>0.2</v>
      </c>
      <c r="R863">
        <v>1</v>
      </c>
      <c r="S863">
        <v>4.1000000000000002E-2</v>
      </c>
      <c r="T863">
        <v>0</v>
      </c>
      <c r="U863">
        <v>19.7</v>
      </c>
      <c r="V863">
        <v>44</v>
      </c>
      <c r="W863">
        <v>7.1</v>
      </c>
      <c r="X863">
        <v>18.600000000000001</v>
      </c>
      <c r="Y863">
        <v>8.35</v>
      </c>
      <c r="Z863">
        <v>7.3099999999999998E-2</v>
      </c>
      <c r="AA863">
        <v>117</v>
      </c>
      <c r="AB863">
        <v>1</v>
      </c>
      <c r="AC863">
        <v>100</v>
      </c>
      <c r="AD863">
        <v>5</v>
      </c>
      <c r="AE863" s="7">
        <f t="shared" si="145"/>
        <v>23</v>
      </c>
      <c r="AF863" s="7">
        <f t="shared" si="146"/>
        <v>4</v>
      </c>
      <c r="AG863" s="7">
        <f t="shared" si="147"/>
        <v>2024</v>
      </c>
      <c r="AH863" s="8">
        <f t="shared" si="148"/>
        <v>23</v>
      </c>
      <c r="AI863" s="8">
        <f t="shared" si="149"/>
        <v>40</v>
      </c>
      <c r="AJ863" s="9">
        <f t="shared" si="150"/>
        <v>2340</v>
      </c>
      <c r="AK863" s="23">
        <f t="shared" si="151"/>
        <v>23</v>
      </c>
      <c r="AL863" s="8">
        <f t="shared" si="152"/>
        <v>23</v>
      </c>
      <c r="AM863" s="8">
        <f t="shared" si="143"/>
        <v>23</v>
      </c>
      <c r="AN863" s="10">
        <f t="shared" si="144"/>
        <v>45405</v>
      </c>
      <c r="AO863" s="10">
        <f t="shared" si="153"/>
        <v>45406</v>
      </c>
    </row>
    <row r="864" spans="1:41" x14ac:dyDescent="0.35">
      <c r="A864" s="1">
        <v>45405</v>
      </c>
      <c r="B864" s="2">
        <v>0.98958333333333337</v>
      </c>
      <c r="C864">
        <v>6.5</v>
      </c>
      <c r="D864">
        <v>6.6</v>
      </c>
      <c r="E864">
        <v>6.5</v>
      </c>
      <c r="F864">
        <v>96</v>
      </c>
      <c r="G864">
        <v>5.9</v>
      </c>
      <c r="H864">
        <v>0.9</v>
      </c>
      <c r="I864" t="s">
        <v>11</v>
      </c>
      <c r="J864">
        <v>7.0000000000000007E-2</v>
      </c>
      <c r="K864">
        <v>2.6</v>
      </c>
      <c r="L864" t="s">
        <v>8</v>
      </c>
      <c r="M864">
        <v>6.5</v>
      </c>
      <c r="N864">
        <v>6.6</v>
      </c>
      <c r="O864">
        <v>6.6</v>
      </c>
      <c r="P864">
        <v>993.8</v>
      </c>
      <c r="Q864">
        <v>0</v>
      </c>
      <c r="R864">
        <v>1</v>
      </c>
      <c r="S864">
        <v>4.1000000000000002E-2</v>
      </c>
      <c r="T864">
        <v>0</v>
      </c>
      <c r="U864">
        <v>19.7</v>
      </c>
      <c r="V864">
        <v>44</v>
      </c>
      <c r="W864">
        <v>7.1</v>
      </c>
      <c r="X864">
        <v>18.600000000000001</v>
      </c>
      <c r="Y864">
        <v>8.35</v>
      </c>
      <c r="Z864">
        <v>7.3099999999999998E-2</v>
      </c>
      <c r="AA864">
        <v>116</v>
      </c>
      <c r="AB864">
        <v>1</v>
      </c>
      <c r="AC864">
        <v>100</v>
      </c>
      <c r="AD864">
        <v>5</v>
      </c>
      <c r="AE864" s="7">
        <f t="shared" si="145"/>
        <v>23</v>
      </c>
      <c r="AF864" s="7">
        <f t="shared" si="146"/>
        <v>4</v>
      </c>
      <c r="AG864" s="7">
        <f t="shared" si="147"/>
        <v>2024</v>
      </c>
      <c r="AH864" s="8">
        <f t="shared" si="148"/>
        <v>23</v>
      </c>
      <c r="AI864" s="8">
        <f t="shared" si="149"/>
        <v>45</v>
      </c>
      <c r="AJ864" s="9">
        <f t="shared" si="150"/>
        <v>2345</v>
      </c>
      <c r="AK864" s="23">
        <f t="shared" si="151"/>
        <v>23</v>
      </c>
      <c r="AL864" s="8">
        <f t="shared" si="152"/>
        <v>23</v>
      </c>
      <c r="AM864" s="8">
        <f t="shared" si="143"/>
        <v>23</v>
      </c>
      <c r="AN864" s="10">
        <f t="shared" si="144"/>
        <v>45405</v>
      </c>
      <c r="AO864" s="10">
        <f t="shared" si="153"/>
        <v>45406</v>
      </c>
    </row>
    <row r="865" spans="1:41" x14ac:dyDescent="0.35">
      <c r="A865" s="1">
        <v>45405</v>
      </c>
      <c r="B865" s="2">
        <v>0.99305555555555547</v>
      </c>
      <c r="C865">
        <v>6.5</v>
      </c>
      <c r="D865">
        <v>6.6</v>
      </c>
      <c r="E865">
        <v>6.5</v>
      </c>
      <c r="F865">
        <v>96</v>
      </c>
      <c r="G865">
        <v>5.9</v>
      </c>
      <c r="H865">
        <v>1.7</v>
      </c>
      <c r="I865" t="s">
        <v>8</v>
      </c>
      <c r="J865">
        <v>0.14000000000000001</v>
      </c>
      <c r="K865">
        <v>3.5</v>
      </c>
      <c r="L865" t="s">
        <v>8</v>
      </c>
      <c r="M865">
        <v>6.5</v>
      </c>
      <c r="N865">
        <v>6.6</v>
      </c>
      <c r="O865">
        <v>6.6</v>
      </c>
      <c r="P865">
        <v>993.8</v>
      </c>
      <c r="Q865">
        <v>0</v>
      </c>
      <c r="R865">
        <v>1</v>
      </c>
      <c r="S865">
        <v>4.1000000000000002E-2</v>
      </c>
      <c r="T865">
        <v>0</v>
      </c>
      <c r="U865">
        <v>19.7</v>
      </c>
      <c r="V865">
        <v>44</v>
      </c>
      <c r="W865">
        <v>7.1</v>
      </c>
      <c r="X865">
        <v>18.600000000000001</v>
      </c>
      <c r="Y865">
        <v>8.35</v>
      </c>
      <c r="Z865">
        <v>7.3099999999999998E-2</v>
      </c>
      <c r="AA865">
        <v>118</v>
      </c>
      <c r="AB865">
        <v>1</v>
      </c>
      <c r="AC865">
        <v>100</v>
      </c>
      <c r="AD865">
        <v>5</v>
      </c>
      <c r="AE865" s="7">
        <f t="shared" si="145"/>
        <v>23</v>
      </c>
      <c r="AF865" s="7">
        <f t="shared" si="146"/>
        <v>4</v>
      </c>
      <c r="AG865" s="7">
        <f t="shared" si="147"/>
        <v>2024</v>
      </c>
      <c r="AH865" s="8">
        <f t="shared" si="148"/>
        <v>23</v>
      </c>
      <c r="AI865" s="8">
        <f t="shared" si="149"/>
        <v>50</v>
      </c>
      <c r="AJ865" s="9">
        <f t="shared" si="150"/>
        <v>2350</v>
      </c>
      <c r="AK865" s="23">
        <f t="shared" si="151"/>
        <v>23</v>
      </c>
      <c r="AL865" s="8">
        <f t="shared" si="152"/>
        <v>23</v>
      </c>
      <c r="AM865" s="8">
        <f t="shared" si="143"/>
        <v>23</v>
      </c>
      <c r="AN865" s="10">
        <f t="shared" si="144"/>
        <v>45405</v>
      </c>
      <c r="AO865" s="10">
        <f t="shared" si="153"/>
        <v>45406</v>
      </c>
    </row>
    <row r="866" spans="1:41" x14ac:dyDescent="0.35">
      <c r="A866" s="1">
        <v>45405</v>
      </c>
      <c r="B866" s="2">
        <v>0.99652777777777779</v>
      </c>
      <c r="C866">
        <v>6.6</v>
      </c>
      <c r="D866">
        <v>6.6</v>
      </c>
      <c r="E866">
        <v>6.5</v>
      </c>
      <c r="F866">
        <v>96</v>
      </c>
      <c r="G866">
        <v>6</v>
      </c>
      <c r="H866">
        <v>1.7</v>
      </c>
      <c r="I866" t="s">
        <v>11</v>
      </c>
      <c r="J866">
        <v>0.14000000000000001</v>
      </c>
      <c r="K866">
        <v>4.3</v>
      </c>
      <c r="L866" t="s">
        <v>11</v>
      </c>
      <c r="M866">
        <v>6.6</v>
      </c>
      <c r="N866">
        <v>6.7</v>
      </c>
      <c r="O866">
        <v>6.7</v>
      </c>
      <c r="P866">
        <v>993.9</v>
      </c>
      <c r="Q866">
        <v>0</v>
      </c>
      <c r="R866">
        <v>0.8</v>
      </c>
      <c r="S866">
        <v>4.1000000000000002E-2</v>
      </c>
      <c r="T866">
        <v>0</v>
      </c>
      <c r="U866">
        <v>19.7</v>
      </c>
      <c r="V866">
        <v>44</v>
      </c>
      <c r="W866">
        <v>7.1</v>
      </c>
      <c r="X866">
        <v>18.600000000000001</v>
      </c>
      <c r="Y866">
        <v>8.35</v>
      </c>
      <c r="Z866">
        <v>7.3099999999999998E-2</v>
      </c>
      <c r="AA866">
        <v>117</v>
      </c>
      <c r="AB866">
        <v>1</v>
      </c>
      <c r="AC866">
        <v>100</v>
      </c>
      <c r="AD866">
        <v>5</v>
      </c>
      <c r="AE866" s="7">
        <f t="shared" si="145"/>
        <v>23</v>
      </c>
      <c r="AF866" s="7">
        <f t="shared" si="146"/>
        <v>4</v>
      </c>
      <c r="AG866" s="7">
        <f t="shared" si="147"/>
        <v>2024</v>
      </c>
      <c r="AH866" s="8">
        <f t="shared" si="148"/>
        <v>23</v>
      </c>
      <c r="AI866" s="8">
        <f t="shared" si="149"/>
        <v>55</v>
      </c>
      <c r="AJ866" s="9">
        <f t="shared" si="150"/>
        <v>2355</v>
      </c>
      <c r="AK866" s="23">
        <f t="shared" si="151"/>
        <v>23</v>
      </c>
      <c r="AL866" s="8">
        <f t="shared" si="152"/>
        <v>23</v>
      </c>
      <c r="AM866" s="8">
        <f t="shared" si="143"/>
        <v>23</v>
      </c>
      <c r="AN866" s="10">
        <f t="shared" si="144"/>
        <v>45405</v>
      </c>
      <c r="AO866" s="10">
        <f t="shared" si="153"/>
        <v>45406</v>
      </c>
    </row>
    <row r="867" spans="1:41" x14ac:dyDescent="0.35">
      <c r="A867" s="1">
        <v>45406</v>
      </c>
      <c r="B867" s="2">
        <v>0</v>
      </c>
      <c r="C867">
        <v>6.5</v>
      </c>
      <c r="D867">
        <v>6.5</v>
      </c>
      <c r="E867">
        <v>6.5</v>
      </c>
      <c r="F867">
        <v>96</v>
      </c>
      <c r="G867">
        <v>5.9</v>
      </c>
      <c r="H867">
        <v>1.7</v>
      </c>
      <c r="I867" t="s">
        <v>8</v>
      </c>
      <c r="J867">
        <v>0.14000000000000001</v>
      </c>
      <c r="K867">
        <v>6.1</v>
      </c>
      <c r="L867" t="s">
        <v>3</v>
      </c>
      <c r="M867">
        <v>6.5</v>
      </c>
      <c r="N867">
        <v>6.6</v>
      </c>
      <c r="O867">
        <v>6.6</v>
      </c>
      <c r="P867">
        <v>993.9</v>
      </c>
      <c r="Q867">
        <v>0</v>
      </c>
      <c r="R867">
        <v>0</v>
      </c>
      <c r="S867">
        <v>4.1000000000000002E-2</v>
      </c>
      <c r="T867">
        <v>0</v>
      </c>
      <c r="U867">
        <v>19.600000000000001</v>
      </c>
      <c r="V867">
        <v>44</v>
      </c>
      <c r="W867">
        <v>7</v>
      </c>
      <c r="X867">
        <v>18.399999999999999</v>
      </c>
      <c r="Y867">
        <v>8.35</v>
      </c>
      <c r="Z867">
        <v>7.3099999999999998E-2</v>
      </c>
      <c r="AA867">
        <v>117</v>
      </c>
      <c r="AB867">
        <v>1</v>
      </c>
      <c r="AC867">
        <v>100</v>
      </c>
      <c r="AD867">
        <v>5</v>
      </c>
      <c r="AE867" s="7">
        <f t="shared" ref="AE867:AE930" si="154">DAY(A867)</f>
        <v>24</v>
      </c>
      <c r="AF867" s="7">
        <f t="shared" ref="AF867:AF930" si="155">MONTH(A867)</f>
        <v>4</v>
      </c>
      <c r="AG867" s="7">
        <f t="shared" ref="AG867:AG930" si="156">YEAR(A867)</f>
        <v>2024</v>
      </c>
      <c r="AH867" s="8">
        <f t="shared" ref="AH867:AH930" si="157">HOUR(B867)</f>
        <v>0</v>
      </c>
      <c r="AI867" s="8">
        <f t="shared" ref="AI867:AI930" si="158">MINUTE(B867)</f>
        <v>0</v>
      </c>
      <c r="AJ867" s="9">
        <f t="shared" ref="AJ867:AJ930" si="159">(AH867*100)+AI867</f>
        <v>0</v>
      </c>
      <c r="AK867" s="23">
        <f t="shared" ref="AK867:AK930" si="160">IF(AI867=0,AH867-1,AH867)</f>
        <v>-1</v>
      </c>
      <c r="AL867" s="8">
        <f t="shared" si="152"/>
        <v>0</v>
      </c>
      <c r="AM867" s="8">
        <f t="shared" si="143"/>
        <v>23</v>
      </c>
      <c r="AN867" s="10">
        <f t="shared" ref="AN867:AN930" si="161">IF(AK867&lt;9,A867-1,A867)</f>
        <v>45405</v>
      </c>
      <c r="AO867" s="10">
        <f t="shared" si="153"/>
        <v>45406</v>
      </c>
    </row>
    <row r="868" spans="1:41" x14ac:dyDescent="0.35">
      <c r="A868" s="1">
        <v>45406</v>
      </c>
      <c r="B868" s="2">
        <v>3.472222222222222E-3</v>
      </c>
      <c r="C868">
        <v>6.5</v>
      </c>
      <c r="D868">
        <v>6.5</v>
      </c>
      <c r="E868">
        <v>6.5</v>
      </c>
      <c r="F868">
        <v>96</v>
      </c>
      <c r="G868">
        <v>5.9</v>
      </c>
      <c r="H868">
        <v>0.9</v>
      </c>
      <c r="I868" t="s">
        <v>9</v>
      </c>
      <c r="J868">
        <v>7.0000000000000007E-2</v>
      </c>
      <c r="K868">
        <v>3.5</v>
      </c>
      <c r="L868" t="s">
        <v>11</v>
      </c>
      <c r="M868">
        <v>6.5</v>
      </c>
      <c r="N868">
        <v>6.6</v>
      </c>
      <c r="O868">
        <v>6.6</v>
      </c>
      <c r="P868">
        <v>994</v>
      </c>
      <c r="Q868">
        <v>0</v>
      </c>
      <c r="R868">
        <v>0</v>
      </c>
      <c r="S868">
        <v>4.1000000000000002E-2</v>
      </c>
      <c r="T868">
        <v>0</v>
      </c>
      <c r="U868">
        <v>19.600000000000001</v>
      </c>
      <c r="V868">
        <v>44</v>
      </c>
      <c r="W868">
        <v>7</v>
      </c>
      <c r="X868">
        <v>18.399999999999999</v>
      </c>
      <c r="Y868">
        <v>8.35</v>
      </c>
      <c r="Z868">
        <v>7.3099999999999998E-2</v>
      </c>
      <c r="AA868">
        <v>116</v>
      </c>
      <c r="AB868">
        <v>1</v>
      </c>
      <c r="AC868">
        <v>100</v>
      </c>
      <c r="AD868">
        <v>5</v>
      </c>
      <c r="AE868" s="7">
        <f t="shared" si="154"/>
        <v>24</v>
      </c>
      <c r="AF868" s="7">
        <f t="shared" si="155"/>
        <v>4</v>
      </c>
      <c r="AG868" s="7">
        <f t="shared" si="156"/>
        <v>2024</v>
      </c>
      <c r="AH868" s="8">
        <f t="shared" si="157"/>
        <v>0</v>
      </c>
      <c r="AI868" s="8">
        <f t="shared" si="158"/>
        <v>5</v>
      </c>
      <c r="AJ868" s="9">
        <f t="shared" si="159"/>
        <v>5</v>
      </c>
      <c r="AK868" s="23">
        <f t="shared" si="160"/>
        <v>0</v>
      </c>
      <c r="AL868" s="8">
        <f t="shared" si="152"/>
        <v>0</v>
      </c>
      <c r="AM868" s="8">
        <f t="shared" ref="AM868:AM931" si="162">IF(AK868=-1,AE868-1,AE868)</f>
        <v>24</v>
      </c>
      <c r="AN868" s="10">
        <f t="shared" si="161"/>
        <v>45405</v>
      </c>
      <c r="AO868" s="10">
        <f t="shared" si="153"/>
        <v>45406</v>
      </c>
    </row>
    <row r="869" spans="1:41" x14ac:dyDescent="0.35">
      <c r="A869" s="1">
        <v>45406</v>
      </c>
      <c r="B869" s="2">
        <v>6.9444444444444441E-3</v>
      </c>
      <c r="C869">
        <v>6.5</v>
      </c>
      <c r="D869">
        <v>6.5</v>
      </c>
      <c r="E869">
        <v>6.5</v>
      </c>
      <c r="F869">
        <v>96</v>
      </c>
      <c r="G869">
        <v>5.9</v>
      </c>
      <c r="H869">
        <v>1.7</v>
      </c>
      <c r="I869" t="s">
        <v>11</v>
      </c>
      <c r="J869">
        <v>0.14000000000000001</v>
      </c>
      <c r="K869">
        <v>6.1</v>
      </c>
      <c r="L869" t="s">
        <v>10</v>
      </c>
      <c r="M869">
        <v>6.5</v>
      </c>
      <c r="N869">
        <v>6.6</v>
      </c>
      <c r="O869">
        <v>6.6</v>
      </c>
      <c r="P869">
        <v>994</v>
      </c>
      <c r="Q869">
        <v>0</v>
      </c>
      <c r="R869">
        <v>0</v>
      </c>
      <c r="S869">
        <v>4.1000000000000002E-2</v>
      </c>
      <c r="T869">
        <v>0</v>
      </c>
      <c r="U869">
        <v>19.600000000000001</v>
      </c>
      <c r="V869">
        <v>44</v>
      </c>
      <c r="W869">
        <v>7</v>
      </c>
      <c r="X869">
        <v>18.399999999999999</v>
      </c>
      <c r="Y869">
        <v>8.35</v>
      </c>
      <c r="Z869">
        <v>7.3200000000000001E-2</v>
      </c>
      <c r="AA869">
        <v>117</v>
      </c>
      <c r="AB869">
        <v>1</v>
      </c>
      <c r="AC869">
        <v>100</v>
      </c>
      <c r="AD869">
        <v>5</v>
      </c>
      <c r="AE869" s="7">
        <f t="shared" si="154"/>
        <v>24</v>
      </c>
      <c r="AF869" s="7">
        <f t="shared" si="155"/>
        <v>4</v>
      </c>
      <c r="AG869" s="7">
        <f t="shared" si="156"/>
        <v>2024</v>
      </c>
      <c r="AH869" s="8">
        <f t="shared" si="157"/>
        <v>0</v>
      </c>
      <c r="AI869" s="8">
        <f t="shared" si="158"/>
        <v>10</v>
      </c>
      <c r="AJ869" s="9">
        <f t="shared" si="159"/>
        <v>10</v>
      </c>
      <c r="AK869" s="23">
        <f t="shared" si="160"/>
        <v>0</v>
      </c>
      <c r="AL869" s="8">
        <f t="shared" si="152"/>
        <v>0</v>
      </c>
      <c r="AM869" s="8">
        <f t="shared" si="162"/>
        <v>24</v>
      </c>
      <c r="AN869" s="10">
        <f t="shared" si="161"/>
        <v>45405</v>
      </c>
      <c r="AO869" s="10">
        <f t="shared" si="153"/>
        <v>45406</v>
      </c>
    </row>
    <row r="870" spans="1:41" x14ac:dyDescent="0.35">
      <c r="A870" s="1">
        <v>45406</v>
      </c>
      <c r="B870" s="2">
        <v>1.0416666666666666E-2</v>
      </c>
      <c r="C870">
        <v>6.5</v>
      </c>
      <c r="D870">
        <v>6.5</v>
      </c>
      <c r="E870">
        <v>6.5</v>
      </c>
      <c r="F870">
        <v>96</v>
      </c>
      <c r="G870">
        <v>5.9</v>
      </c>
      <c r="H870">
        <v>0.9</v>
      </c>
      <c r="I870" t="s">
        <v>11</v>
      </c>
      <c r="J870">
        <v>7.0000000000000007E-2</v>
      </c>
      <c r="K870">
        <v>4.3</v>
      </c>
      <c r="L870" t="s">
        <v>11</v>
      </c>
      <c r="M870">
        <v>6.5</v>
      </c>
      <c r="N870">
        <v>6.6</v>
      </c>
      <c r="O870">
        <v>6.6</v>
      </c>
      <c r="P870">
        <v>994.1</v>
      </c>
      <c r="Q870">
        <v>0</v>
      </c>
      <c r="R870">
        <v>0</v>
      </c>
      <c r="S870">
        <v>4.1000000000000002E-2</v>
      </c>
      <c r="T870">
        <v>0</v>
      </c>
      <c r="U870">
        <v>19.600000000000001</v>
      </c>
      <c r="V870">
        <v>44</v>
      </c>
      <c r="W870">
        <v>7</v>
      </c>
      <c r="X870">
        <v>18.399999999999999</v>
      </c>
      <c r="Y870">
        <v>8.35</v>
      </c>
      <c r="Z870">
        <v>7.3200000000000001E-2</v>
      </c>
      <c r="AA870">
        <v>117</v>
      </c>
      <c r="AB870">
        <v>1</v>
      </c>
      <c r="AC870">
        <v>100</v>
      </c>
      <c r="AD870">
        <v>5</v>
      </c>
      <c r="AE870" s="7">
        <f t="shared" si="154"/>
        <v>24</v>
      </c>
      <c r="AF870" s="7">
        <f t="shared" si="155"/>
        <v>4</v>
      </c>
      <c r="AG870" s="7">
        <f t="shared" si="156"/>
        <v>2024</v>
      </c>
      <c r="AH870" s="8">
        <f t="shared" si="157"/>
        <v>0</v>
      </c>
      <c r="AI870" s="8">
        <f t="shared" si="158"/>
        <v>15</v>
      </c>
      <c r="AJ870" s="9">
        <f t="shared" si="159"/>
        <v>15</v>
      </c>
      <c r="AK870" s="23">
        <f t="shared" si="160"/>
        <v>0</v>
      </c>
      <c r="AL870" s="8">
        <f t="shared" si="152"/>
        <v>0</v>
      </c>
      <c r="AM870" s="8">
        <f t="shared" si="162"/>
        <v>24</v>
      </c>
      <c r="AN870" s="10">
        <f t="shared" si="161"/>
        <v>45405</v>
      </c>
      <c r="AO870" s="10">
        <f t="shared" si="153"/>
        <v>45406</v>
      </c>
    </row>
    <row r="871" spans="1:41" x14ac:dyDescent="0.35">
      <c r="A871" s="1">
        <v>45406</v>
      </c>
      <c r="B871" s="2">
        <v>1.3888888888888888E-2</v>
      </c>
      <c r="C871">
        <v>6.5</v>
      </c>
      <c r="D871">
        <v>6.5</v>
      </c>
      <c r="E871">
        <v>6.5</v>
      </c>
      <c r="F871">
        <v>96</v>
      </c>
      <c r="G871">
        <v>5.9</v>
      </c>
      <c r="H871">
        <v>0.9</v>
      </c>
      <c r="I871" t="s">
        <v>11</v>
      </c>
      <c r="J871">
        <v>7.0000000000000007E-2</v>
      </c>
      <c r="K871">
        <v>5.2</v>
      </c>
      <c r="L871" t="s">
        <v>11</v>
      </c>
      <c r="M871">
        <v>6.5</v>
      </c>
      <c r="N871">
        <v>6.6</v>
      </c>
      <c r="O871">
        <v>6.6</v>
      </c>
      <c r="P871">
        <v>994</v>
      </c>
      <c r="Q871">
        <v>0</v>
      </c>
      <c r="R871">
        <v>0</v>
      </c>
      <c r="S871">
        <v>4.1000000000000002E-2</v>
      </c>
      <c r="T871">
        <v>0</v>
      </c>
      <c r="U871">
        <v>19.600000000000001</v>
      </c>
      <c r="V871">
        <v>44</v>
      </c>
      <c r="W871">
        <v>7</v>
      </c>
      <c r="X871">
        <v>18.399999999999999</v>
      </c>
      <c r="Y871">
        <v>8.35</v>
      </c>
      <c r="Z871">
        <v>7.3200000000000001E-2</v>
      </c>
      <c r="AA871">
        <v>117</v>
      </c>
      <c r="AB871">
        <v>1</v>
      </c>
      <c r="AC871">
        <v>100</v>
      </c>
      <c r="AD871">
        <v>5</v>
      </c>
      <c r="AE871" s="7">
        <f t="shared" si="154"/>
        <v>24</v>
      </c>
      <c r="AF871" s="7">
        <f t="shared" si="155"/>
        <v>4</v>
      </c>
      <c r="AG871" s="7">
        <f t="shared" si="156"/>
        <v>2024</v>
      </c>
      <c r="AH871" s="8">
        <f t="shared" si="157"/>
        <v>0</v>
      </c>
      <c r="AI871" s="8">
        <f t="shared" si="158"/>
        <v>20</v>
      </c>
      <c r="AJ871" s="9">
        <f t="shared" si="159"/>
        <v>20</v>
      </c>
      <c r="AK871" s="23">
        <f t="shared" si="160"/>
        <v>0</v>
      </c>
      <c r="AL871" s="8">
        <f t="shared" si="152"/>
        <v>0</v>
      </c>
      <c r="AM871" s="8">
        <f t="shared" si="162"/>
        <v>24</v>
      </c>
      <c r="AN871" s="10">
        <f t="shared" si="161"/>
        <v>45405</v>
      </c>
      <c r="AO871" s="10">
        <f t="shared" si="153"/>
        <v>45406</v>
      </c>
    </row>
    <row r="872" spans="1:41" x14ac:dyDescent="0.35">
      <c r="A872" s="1">
        <v>45406</v>
      </c>
      <c r="B872" s="2">
        <v>1.7361111111111112E-2</v>
      </c>
      <c r="C872">
        <v>6.5</v>
      </c>
      <c r="D872">
        <v>6.5</v>
      </c>
      <c r="E872">
        <v>6.5</v>
      </c>
      <c r="F872">
        <v>96</v>
      </c>
      <c r="G872">
        <v>5.9</v>
      </c>
      <c r="H872">
        <v>0.9</v>
      </c>
      <c r="I872" t="s">
        <v>11</v>
      </c>
      <c r="J872">
        <v>7.0000000000000007E-2</v>
      </c>
      <c r="K872">
        <v>2.6</v>
      </c>
      <c r="L872" t="s">
        <v>11</v>
      </c>
      <c r="M872">
        <v>6.5</v>
      </c>
      <c r="N872">
        <v>6.6</v>
      </c>
      <c r="O872">
        <v>6.6</v>
      </c>
      <c r="P872">
        <v>994</v>
      </c>
      <c r="Q872">
        <v>0</v>
      </c>
      <c r="R872">
        <v>0</v>
      </c>
      <c r="S872">
        <v>4.1000000000000002E-2</v>
      </c>
      <c r="T872">
        <v>0</v>
      </c>
      <c r="U872">
        <v>19.600000000000001</v>
      </c>
      <c r="V872">
        <v>44</v>
      </c>
      <c r="W872">
        <v>7</v>
      </c>
      <c r="X872">
        <v>18.399999999999999</v>
      </c>
      <c r="Y872">
        <v>8.35</v>
      </c>
      <c r="Z872">
        <v>7.3200000000000001E-2</v>
      </c>
      <c r="AA872">
        <v>117</v>
      </c>
      <c r="AB872">
        <v>1</v>
      </c>
      <c r="AC872">
        <v>100</v>
      </c>
      <c r="AD872">
        <v>5</v>
      </c>
      <c r="AE872" s="7">
        <f t="shared" si="154"/>
        <v>24</v>
      </c>
      <c r="AF872" s="7">
        <f t="shared" si="155"/>
        <v>4</v>
      </c>
      <c r="AG872" s="7">
        <f t="shared" si="156"/>
        <v>2024</v>
      </c>
      <c r="AH872" s="8">
        <f t="shared" si="157"/>
        <v>0</v>
      </c>
      <c r="AI872" s="8">
        <f t="shared" si="158"/>
        <v>25</v>
      </c>
      <c r="AJ872" s="9">
        <f t="shared" si="159"/>
        <v>25</v>
      </c>
      <c r="AK872" s="23">
        <f t="shared" si="160"/>
        <v>0</v>
      </c>
      <c r="AL872" s="8">
        <f t="shared" si="152"/>
        <v>0</v>
      </c>
      <c r="AM872" s="8">
        <f t="shared" si="162"/>
        <v>24</v>
      </c>
      <c r="AN872" s="10">
        <f t="shared" si="161"/>
        <v>45405</v>
      </c>
      <c r="AO872" s="10">
        <f t="shared" si="153"/>
        <v>45406</v>
      </c>
    </row>
    <row r="873" spans="1:41" x14ac:dyDescent="0.35">
      <c r="A873" s="1">
        <v>45406</v>
      </c>
      <c r="B873" s="2">
        <v>2.0833333333333332E-2</v>
      </c>
      <c r="C873">
        <v>6.5</v>
      </c>
      <c r="D873">
        <v>6.5</v>
      </c>
      <c r="E873">
        <v>6.5</v>
      </c>
      <c r="F873">
        <v>96</v>
      </c>
      <c r="G873">
        <v>5.9</v>
      </c>
      <c r="H873">
        <v>0.9</v>
      </c>
      <c r="I873" t="s">
        <v>9</v>
      </c>
      <c r="J873">
        <v>7.0000000000000007E-2</v>
      </c>
      <c r="K873">
        <v>3.5</v>
      </c>
      <c r="L873" t="s">
        <v>11</v>
      </c>
      <c r="M873">
        <v>6.5</v>
      </c>
      <c r="N873">
        <v>6.6</v>
      </c>
      <c r="O873">
        <v>6.6</v>
      </c>
      <c r="P873">
        <v>994.1</v>
      </c>
      <c r="Q873">
        <v>0</v>
      </c>
      <c r="R873">
        <v>0</v>
      </c>
      <c r="S873">
        <v>4.1000000000000002E-2</v>
      </c>
      <c r="T873">
        <v>0</v>
      </c>
      <c r="U873">
        <v>19.600000000000001</v>
      </c>
      <c r="V873">
        <v>44</v>
      </c>
      <c r="W873">
        <v>7</v>
      </c>
      <c r="X873">
        <v>18.399999999999999</v>
      </c>
      <c r="Y873">
        <v>8.35</v>
      </c>
      <c r="Z873">
        <v>7.3200000000000001E-2</v>
      </c>
      <c r="AA873">
        <v>117</v>
      </c>
      <c r="AB873">
        <v>1</v>
      </c>
      <c r="AC873">
        <v>100</v>
      </c>
      <c r="AD873">
        <v>5</v>
      </c>
      <c r="AE873" s="7">
        <f t="shared" si="154"/>
        <v>24</v>
      </c>
      <c r="AF873" s="7">
        <f t="shared" si="155"/>
        <v>4</v>
      </c>
      <c r="AG873" s="7">
        <f t="shared" si="156"/>
        <v>2024</v>
      </c>
      <c r="AH873" s="8">
        <f t="shared" si="157"/>
        <v>0</v>
      </c>
      <c r="AI873" s="8">
        <f t="shared" si="158"/>
        <v>30</v>
      </c>
      <c r="AJ873" s="9">
        <f t="shared" si="159"/>
        <v>30</v>
      </c>
      <c r="AK873" s="23">
        <f t="shared" si="160"/>
        <v>0</v>
      </c>
      <c r="AL873" s="8">
        <f t="shared" si="152"/>
        <v>0</v>
      </c>
      <c r="AM873" s="8">
        <f t="shared" si="162"/>
        <v>24</v>
      </c>
      <c r="AN873" s="10">
        <f t="shared" si="161"/>
        <v>45405</v>
      </c>
      <c r="AO873" s="10">
        <f t="shared" si="153"/>
        <v>45406</v>
      </c>
    </row>
    <row r="874" spans="1:41" x14ac:dyDescent="0.35">
      <c r="A874" s="1">
        <v>45406</v>
      </c>
      <c r="B874" s="2">
        <v>2.4305555555555556E-2</v>
      </c>
      <c r="C874">
        <v>6.4</v>
      </c>
      <c r="D874">
        <v>6.5</v>
      </c>
      <c r="E874">
        <v>6.4</v>
      </c>
      <c r="F874">
        <v>96</v>
      </c>
      <c r="G874">
        <v>5.9</v>
      </c>
      <c r="H874">
        <v>1.7</v>
      </c>
      <c r="I874" t="s">
        <v>11</v>
      </c>
      <c r="J874">
        <v>0.14000000000000001</v>
      </c>
      <c r="K874">
        <v>7</v>
      </c>
      <c r="L874" t="s">
        <v>11</v>
      </c>
      <c r="M874">
        <v>6.4</v>
      </c>
      <c r="N874">
        <v>6.6</v>
      </c>
      <c r="O874">
        <v>6.6</v>
      </c>
      <c r="P874">
        <v>994.1</v>
      </c>
      <c r="Q874">
        <v>0</v>
      </c>
      <c r="R874">
        <v>0</v>
      </c>
      <c r="S874">
        <v>4.1000000000000002E-2</v>
      </c>
      <c r="T874">
        <v>0</v>
      </c>
      <c r="U874">
        <v>19.5</v>
      </c>
      <c r="V874">
        <v>44</v>
      </c>
      <c r="W874">
        <v>6.9</v>
      </c>
      <c r="X874">
        <v>18.399999999999999</v>
      </c>
      <c r="Y874">
        <v>8.35</v>
      </c>
      <c r="Z874">
        <v>7.3200000000000001E-2</v>
      </c>
      <c r="AA874">
        <v>117</v>
      </c>
      <c r="AB874">
        <v>1</v>
      </c>
      <c r="AC874">
        <v>100</v>
      </c>
      <c r="AD874">
        <v>5</v>
      </c>
      <c r="AE874" s="7">
        <f t="shared" si="154"/>
        <v>24</v>
      </c>
      <c r="AF874" s="7">
        <f t="shared" si="155"/>
        <v>4</v>
      </c>
      <c r="AG874" s="7">
        <f t="shared" si="156"/>
        <v>2024</v>
      </c>
      <c r="AH874" s="8">
        <f t="shared" si="157"/>
        <v>0</v>
      </c>
      <c r="AI874" s="8">
        <f t="shared" si="158"/>
        <v>35</v>
      </c>
      <c r="AJ874" s="9">
        <f t="shared" si="159"/>
        <v>35</v>
      </c>
      <c r="AK874" s="23">
        <f t="shared" si="160"/>
        <v>0</v>
      </c>
      <c r="AL874" s="8">
        <f t="shared" si="152"/>
        <v>0</v>
      </c>
      <c r="AM874" s="8">
        <f t="shared" si="162"/>
        <v>24</v>
      </c>
      <c r="AN874" s="10">
        <f t="shared" si="161"/>
        <v>45405</v>
      </c>
      <c r="AO874" s="10">
        <f t="shared" si="153"/>
        <v>45406</v>
      </c>
    </row>
    <row r="875" spans="1:41" x14ac:dyDescent="0.35">
      <c r="A875" s="1">
        <v>45406</v>
      </c>
      <c r="B875" s="2">
        <v>2.7777777777777776E-2</v>
      </c>
      <c r="C875">
        <v>6.4</v>
      </c>
      <c r="D875">
        <v>6.4</v>
      </c>
      <c r="E875">
        <v>6.4</v>
      </c>
      <c r="F875">
        <v>96</v>
      </c>
      <c r="G875">
        <v>5.9</v>
      </c>
      <c r="H875">
        <v>1.7</v>
      </c>
      <c r="I875" t="s">
        <v>11</v>
      </c>
      <c r="J875">
        <v>0.14000000000000001</v>
      </c>
      <c r="K875">
        <v>7</v>
      </c>
      <c r="L875" t="s">
        <v>11</v>
      </c>
      <c r="M875">
        <v>6.4</v>
      </c>
      <c r="N875">
        <v>6.6</v>
      </c>
      <c r="O875">
        <v>6.6</v>
      </c>
      <c r="P875">
        <v>994.2</v>
      </c>
      <c r="Q875">
        <v>0</v>
      </c>
      <c r="R875">
        <v>0</v>
      </c>
      <c r="S875">
        <v>4.1000000000000002E-2</v>
      </c>
      <c r="T875">
        <v>0</v>
      </c>
      <c r="U875">
        <v>19.5</v>
      </c>
      <c r="V875">
        <v>44</v>
      </c>
      <c r="W875">
        <v>6.9</v>
      </c>
      <c r="X875">
        <v>18.399999999999999</v>
      </c>
      <c r="Y875">
        <v>8.35</v>
      </c>
      <c r="Z875">
        <v>7.3200000000000001E-2</v>
      </c>
      <c r="AA875">
        <v>116</v>
      </c>
      <c r="AB875">
        <v>1</v>
      </c>
      <c r="AC875">
        <v>100</v>
      </c>
      <c r="AD875">
        <v>5</v>
      </c>
      <c r="AE875" s="7">
        <f t="shared" si="154"/>
        <v>24</v>
      </c>
      <c r="AF875" s="7">
        <f t="shared" si="155"/>
        <v>4</v>
      </c>
      <c r="AG875" s="7">
        <f t="shared" si="156"/>
        <v>2024</v>
      </c>
      <c r="AH875" s="8">
        <f t="shared" si="157"/>
        <v>0</v>
      </c>
      <c r="AI875" s="8">
        <f t="shared" si="158"/>
        <v>40</v>
      </c>
      <c r="AJ875" s="9">
        <f t="shared" si="159"/>
        <v>40</v>
      </c>
      <c r="AK875" s="23">
        <f t="shared" si="160"/>
        <v>0</v>
      </c>
      <c r="AL875" s="8">
        <f t="shared" si="152"/>
        <v>0</v>
      </c>
      <c r="AM875" s="8">
        <f t="shared" si="162"/>
        <v>24</v>
      </c>
      <c r="AN875" s="10">
        <f t="shared" si="161"/>
        <v>45405</v>
      </c>
      <c r="AO875" s="10">
        <f t="shared" si="153"/>
        <v>45406</v>
      </c>
    </row>
    <row r="876" spans="1:41" x14ac:dyDescent="0.35">
      <c r="A876" s="1">
        <v>45406</v>
      </c>
      <c r="B876" s="2">
        <v>3.125E-2</v>
      </c>
      <c r="C876">
        <v>6.4</v>
      </c>
      <c r="D876">
        <v>6.4</v>
      </c>
      <c r="E876">
        <v>6.4</v>
      </c>
      <c r="F876">
        <v>96</v>
      </c>
      <c r="G876">
        <v>5.9</v>
      </c>
      <c r="H876">
        <v>0.9</v>
      </c>
      <c r="I876" t="s">
        <v>9</v>
      </c>
      <c r="J876">
        <v>7.0000000000000007E-2</v>
      </c>
      <c r="K876">
        <v>6.1</v>
      </c>
      <c r="L876" t="s">
        <v>9</v>
      </c>
      <c r="M876">
        <v>6.4</v>
      </c>
      <c r="N876">
        <v>6.6</v>
      </c>
      <c r="O876">
        <v>6.6</v>
      </c>
      <c r="P876">
        <v>994.3</v>
      </c>
      <c r="Q876">
        <v>0</v>
      </c>
      <c r="R876">
        <v>0</v>
      </c>
      <c r="S876">
        <v>4.1000000000000002E-2</v>
      </c>
      <c r="T876">
        <v>0</v>
      </c>
      <c r="U876">
        <v>19.5</v>
      </c>
      <c r="V876">
        <v>44</v>
      </c>
      <c r="W876">
        <v>6.9</v>
      </c>
      <c r="X876">
        <v>18.399999999999999</v>
      </c>
      <c r="Y876">
        <v>8.35</v>
      </c>
      <c r="Z876">
        <v>7.3200000000000001E-2</v>
      </c>
      <c r="AA876">
        <v>117</v>
      </c>
      <c r="AB876">
        <v>1</v>
      </c>
      <c r="AC876">
        <v>100</v>
      </c>
      <c r="AD876">
        <v>5</v>
      </c>
      <c r="AE876" s="7">
        <f t="shared" si="154"/>
        <v>24</v>
      </c>
      <c r="AF876" s="7">
        <f t="shared" si="155"/>
        <v>4</v>
      </c>
      <c r="AG876" s="7">
        <f t="shared" si="156"/>
        <v>2024</v>
      </c>
      <c r="AH876" s="8">
        <f t="shared" si="157"/>
        <v>0</v>
      </c>
      <c r="AI876" s="8">
        <f t="shared" si="158"/>
        <v>45</v>
      </c>
      <c r="AJ876" s="9">
        <f t="shared" si="159"/>
        <v>45</v>
      </c>
      <c r="AK876" s="23">
        <f t="shared" si="160"/>
        <v>0</v>
      </c>
      <c r="AL876" s="8">
        <f t="shared" si="152"/>
        <v>0</v>
      </c>
      <c r="AM876" s="8">
        <f t="shared" si="162"/>
        <v>24</v>
      </c>
      <c r="AN876" s="10">
        <f t="shared" si="161"/>
        <v>45405</v>
      </c>
      <c r="AO876" s="10">
        <f t="shared" si="153"/>
        <v>45406</v>
      </c>
    </row>
    <row r="877" spans="1:41" x14ac:dyDescent="0.35">
      <c r="A877" s="1">
        <v>45406</v>
      </c>
      <c r="B877" s="2">
        <v>3.4722222222222224E-2</v>
      </c>
      <c r="C877">
        <v>6.4</v>
      </c>
      <c r="D877">
        <v>6.4</v>
      </c>
      <c r="E877">
        <v>6.4</v>
      </c>
      <c r="F877">
        <v>95</v>
      </c>
      <c r="G877">
        <v>5.7</v>
      </c>
      <c r="H877">
        <v>0</v>
      </c>
      <c r="I877" t="s">
        <v>10</v>
      </c>
      <c r="J877">
        <v>0</v>
      </c>
      <c r="K877">
        <v>4.3</v>
      </c>
      <c r="L877" t="s">
        <v>10</v>
      </c>
      <c r="M877">
        <v>6.4</v>
      </c>
      <c r="N877">
        <v>6.6</v>
      </c>
      <c r="O877">
        <v>6.6</v>
      </c>
      <c r="P877">
        <v>994.3</v>
      </c>
      <c r="Q877">
        <v>0</v>
      </c>
      <c r="R877">
        <v>0</v>
      </c>
      <c r="S877">
        <v>4.1000000000000002E-2</v>
      </c>
      <c r="T877">
        <v>0</v>
      </c>
      <c r="U877">
        <v>19.5</v>
      </c>
      <c r="V877">
        <v>44</v>
      </c>
      <c r="W877">
        <v>6.9</v>
      </c>
      <c r="X877">
        <v>18.399999999999999</v>
      </c>
      <c r="Y877">
        <v>8.35</v>
      </c>
      <c r="Z877">
        <v>7.3200000000000001E-2</v>
      </c>
      <c r="AA877">
        <v>117</v>
      </c>
      <c r="AB877">
        <v>1</v>
      </c>
      <c r="AC877">
        <v>100</v>
      </c>
      <c r="AD877">
        <v>5</v>
      </c>
      <c r="AE877" s="7">
        <f t="shared" si="154"/>
        <v>24</v>
      </c>
      <c r="AF877" s="7">
        <f t="shared" si="155"/>
        <v>4</v>
      </c>
      <c r="AG877" s="7">
        <f t="shared" si="156"/>
        <v>2024</v>
      </c>
      <c r="AH877" s="8">
        <f t="shared" si="157"/>
        <v>0</v>
      </c>
      <c r="AI877" s="8">
        <f t="shared" si="158"/>
        <v>50</v>
      </c>
      <c r="AJ877" s="9">
        <f t="shared" si="159"/>
        <v>50</v>
      </c>
      <c r="AK877" s="23">
        <f t="shared" si="160"/>
        <v>0</v>
      </c>
      <c r="AL877" s="8">
        <f t="shared" si="152"/>
        <v>0</v>
      </c>
      <c r="AM877" s="8">
        <f t="shared" si="162"/>
        <v>24</v>
      </c>
      <c r="AN877" s="10">
        <f t="shared" si="161"/>
        <v>45405</v>
      </c>
      <c r="AO877" s="10">
        <f t="shared" si="153"/>
        <v>45406</v>
      </c>
    </row>
    <row r="878" spans="1:41" x14ac:dyDescent="0.35">
      <c r="A878" s="1">
        <v>45406</v>
      </c>
      <c r="B878" s="2">
        <v>3.8194444444444441E-2</v>
      </c>
      <c r="C878">
        <v>6.4</v>
      </c>
      <c r="D878">
        <v>6.4</v>
      </c>
      <c r="E878">
        <v>6.4</v>
      </c>
      <c r="F878">
        <v>95</v>
      </c>
      <c r="G878">
        <v>5.7</v>
      </c>
      <c r="H878">
        <v>0.9</v>
      </c>
      <c r="I878" t="s">
        <v>10</v>
      </c>
      <c r="J878">
        <v>7.0000000000000007E-2</v>
      </c>
      <c r="K878">
        <v>5.2</v>
      </c>
      <c r="L878" t="s">
        <v>11</v>
      </c>
      <c r="M878">
        <v>6.4</v>
      </c>
      <c r="N878">
        <v>6.6</v>
      </c>
      <c r="O878">
        <v>6.6</v>
      </c>
      <c r="P878">
        <v>994.3</v>
      </c>
      <c r="Q878">
        <v>0</v>
      </c>
      <c r="R878">
        <v>0</v>
      </c>
      <c r="S878">
        <v>4.1000000000000002E-2</v>
      </c>
      <c r="T878">
        <v>0</v>
      </c>
      <c r="U878">
        <v>19.5</v>
      </c>
      <c r="V878">
        <v>44</v>
      </c>
      <c r="W878">
        <v>6.9</v>
      </c>
      <c r="X878">
        <v>18.399999999999999</v>
      </c>
      <c r="Y878">
        <v>8.35</v>
      </c>
      <c r="Z878">
        <v>7.3200000000000001E-2</v>
      </c>
      <c r="AA878">
        <v>118</v>
      </c>
      <c r="AB878">
        <v>1</v>
      </c>
      <c r="AC878">
        <v>100</v>
      </c>
      <c r="AD878">
        <v>5</v>
      </c>
      <c r="AE878" s="7">
        <f t="shared" si="154"/>
        <v>24</v>
      </c>
      <c r="AF878" s="7">
        <f t="shared" si="155"/>
        <v>4</v>
      </c>
      <c r="AG878" s="7">
        <f t="shared" si="156"/>
        <v>2024</v>
      </c>
      <c r="AH878" s="8">
        <f t="shared" si="157"/>
        <v>0</v>
      </c>
      <c r="AI878" s="8">
        <f t="shared" si="158"/>
        <v>55</v>
      </c>
      <c r="AJ878" s="9">
        <f t="shared" si="159"/>
        <v>55</v>
      </c>
      <c r="AK878" s="23">
        <f t="shared" si="160"/>
        <v>0</v>
      </c>
      <c r="AL878" s="8">
        <f t="shared" si="152"/>
        <v>0</v>
      </c>
      <c r="AM878" s="8">
        <f t="shared" si="162"/>
        <v>24</v>
      </c>
      <c r="AN878" s="10">
        <f t="shared" si="161"/>
        <v>45405</v>
      </c>
      <c r="AO878" s="10">
        <f t="shared" si="153"/>
        <v>45406</v>
      </c>
    </row>
    <row r="879" spans="1:41" x14ac:dyDescent="0.35">
      <c r="A879" s="1">
        <v>45406</v>
      </c>
      <c r="B879" s="2">
        <v>4.1666666666666664E-2</v>
      </c>
      <c r="C879">
        <v>6.4</v>
      </c>
      <c r="D879">
        <v>6.4</v>
      </c>
      <c r="E879">
        <v>6.4</v>
      </c>
      <c r="F879">
        <v>95</v>
      </c>
      <c r="G879">
        <v>5.6</v>
      </c>
      <c r="H879">
        <v>0.9</v>
      </c>
      <c r="I879" t="s">
        <v>11</v>
      </c>
      <c r="J879">
        <v>7.0000000000000007E-2</v>
      </c>
      <c r="K879">
        <v>4.3</v>
      </c>
      <c r="L879" t="s">
        <v>11</v>
      </c>
      <c r="M879">
        <v>6.4</v>
      </c>
      <c r="N879">
        <v>6.5</v>
      </c>
      <c r="O879">
        <v>6.5</v>
      </c>
      <c r="P879">
        <v>994.4</v>
      </c>
      <c r="Q879">
        <v>0</v>
      </c>
      <c r="R879">
        <v>0</v>
      </c>
      <c r="S879">
        <v>4.1000000000000002E-2</v>
      </c>
      <c r="T879">
        <v>0</v>
      </c>
      <c r="U879">
        <v>19.5</v>
      </c>
      <c r="V879">
        <v>44</v>
      </c>
      <c r="W879">
        <v>6.9</v>
      </c>
      <c r="X879">
        <v>18.399999999999999</v>
      </c>
      <c r="Y879">
        <v>8.35</v>
      </c>
      <c r="Z879">
        <v>7.3200000000000001E-2</v>
      </c>
      <c r="AA879">
        <v>117</v>
      </c>
      <c r="AB879">
        <v>1</v>
      </c>
      <c r="AC879">
        <v>100</v>
      </c>
      <c r="AD879">
        <v>5</v>
      </c>
      <c r="AE879" s="7">
        <f t="shared" si="154"/>
        <v>24</v>
      </c>
      <c r="AF879" s="7">
        <f t="shared" si="155"/>
        <v>4</v>
      </c>
      <c r="AG879" s="7">
        <f t="shared" si="156"/>
        <v>2024</v>
      </c>
      <c r="AH879" s="8">
        <f t="shared" si="157"/>
        <v>1</v>
      </c>
      <c r="AI879" s="8">
        <f t="shared" si="158"/>
        <v>0</v>
      </c>
      <c r="AJ879" s="9">
        <f t="shared" si="159"/>
        <v>100</v>
      </c>
      <c r="AK879" s="23">
        <f t="shared" si="160"/>
        <v>0</v>
      </c>
      <c r="AL879" s="8">
        <f t="shared" si="152"/>
        <v>0</v>
      </c>
      <c r="AM879" s="8">
        <f t="shared" si="162"/>
        <v>24</v>
      </c>
      <c r="AN879" s="10">
        <f t="shared" si="161"/>
        <v>45405</v>
      </c>
      <c r="AO879" s="10">
        <f t="shared" si="153"/>
        <v>45406</v>
      </c>
    </row>
    <row r="880" spans="1:41" x14ac:dyDescent="0.35">
      <c r="A880" s="1">
        <v>45406</v>
      </c>
      <c r="B880" s="2">
        <v>4.5138888888888888E-2</v>
      </c>
      <c r="C880">
        <v>6.4</v>
      </c>
      <c r="D880">
        <v>6.4</v>
      </c>
      <c r="E880">
        <v>6.4</v>
      </c>
      <c r="F880">
        <v>95</v>
      </c>
      <c r="G880">
        <v>5.6</v>
      </c>
      <c r="H880">
        <v>1.7</v>
      </c>
      <c r="I880" t="s">
        <v>10</v>
      </c>
      <c r="J880">
        <v>0.14000000000000001</v>
      </c>
      <c r="K880">
        <v>6.1</v>
      </c>
      <c r="L880" t="s">
        <v>10</v>
      </c>
      <c r="M880">
        <v>6.4</v>
      </c>
      <c r="N880">
        <v>6.5</v>
      </c>
      <c r="O880">
        <v>6.5</v>
      </c>
      <c r="P880">
        <v>994.5</v>
      </c>
      <c r="Q880">
        <v>0</v>
      </c>
      <c r="R880">
        <v>0</v>
      </c>
      <c r="S880">
        <v>4.1000000000000002E-2</v>
      </c>
      <c r="T880">
        <v>0</v>
      </c>
      <c r="U880">
        <v>19.5</v>
      </c>
      <c r="V880">
        <v>44</v>
      </c>
      <c r="W880">
        <v>6.9</v>
      </c>
      <c r="X880">
        <v>18.399999999999999</v>
      </c>
      <c r="Y880">
        <v>8.35</v>
      </c>
      <c r="Z880">
        <v>7.3200000000000001E-2</v>
      </c>
      <c r="AA880">
        <v>116</v>
      </c>
      <c r="AB880">
        <v>1</v>
      </c>
      <c r="AC880">
        <v>100</v>
      </c>
      <c r="AD880">
        <v>5</v>
      </c>
      <c r="AE880" s="7">
        <f t="shared" si="154"/>
        <v>24</v>
      </c>
      <c r="AF880" s="7">
        <f t="shared" si="155"/>
        <v>4</v>
      </c>
      <c r="AG880" s="7">
        <f t="shared" si="156"/>
        <v>2024</v>
      </c>
      <c r="AH880" s="8">
        <f t="shared" si="157"/>
        <v>1</v>
      </c>
      <c r="AI880" s="8">
        <f t="shared" si="158"/>
        <v>5</v>
      </c>
      <c r="AJ880" s="9">
        <f t="shared" si="159"/>
        <v>105</v>
      </c>
      <c r="AK880" s="23">
        <f t="shared" si="160"/>
        <v>1</v>
      </c>
      <c r="AL880" s="8">
        <f t="shared" si="152"/>
        <v>1</v>
      </c>
      <c r="AM880" s="8">
        <f t="shared" si="162"/>
        <v>24</v>
      </c>
      <c r="AN880" s="10">
        <f t="shared" si="161"/>
        <v>45405</v>
      </c>
      <c r="AO880" s="10">
        <f t="shared" si="153"/>
        <v>45406</v>
      </c>
    </row>
    <row r="881" spans="1:41" x14ac:dyDescent="0.35">
      <c r="A881" s="1">
        <v>45406</v>
      </c>
      <c r="B881" s="2">
        <v>4.8611111111111112E-2</v>
      </c>
      <c r="C881">
        <v>6.4</v>
      </c>
      <c r="D881">
        <v>6.4</v>
      </c>
      <c r="E881">
        <v>6.4</v>
      </c>
      <c r="F881">
        <v>95</v>
      </c>
      <c r="G881">
        <v>5.6</v>
      </c>
      <c r="H881">
        <v>0.9</v>
      </c>
      <c r="I881" t="s">
        <v>7</v>
      </c>
      <c r="J881">
        <v>7.0000000000000007E-2</v>
      </c>
      <c r="K881">
        <v>2.6</v>
      </c>
      <c r="L881" t="s">
        <v>11</v>
      </c>
      <c r="M881">
        <v>6.4</v>
      </c>
      <c r="N881">
        <v>6.5</v>
      </c>
      <c r="O881">
        <v>6.5</v>
      </c>
      <c r="P881">
        <v>994.6</v>
      </c>
      <c r="Q881">
        <v>0</v>
      </c>
      <c r="R881">
        <v>0</v>
      </c>
      <c r="S881">
        <v>4.1000000000000002E-2</v>
      </c>
      <c r="T881">
        <v>0</v>
      </c>
      <c r="U881">
        <v>19.399999999999999</v>
      </c>
      <c r="V881">
        <v>44</v>
      </c>
      <c r="W881">
        <v>6.8</v>
      </c>
      <c r="X881">
        <v>18.3</v>
      </c>
      <c r="Y881">
        <v>8.35</v>
      </c>
      <c r="Z881">
        <v>7.3200000000000001E-2</v>
      </c>
      <c r="AA881">
        <v>117</v>
      </c>
      <c r="AB881">
        <v>1</v>
      </c>
      <c r="AC881">
        <v>100</v>
      </c>
      <c r="AD881">
        <v>5</v>
      </c>
      <c r="AE881" s="7">
        <f t="shared" si="154"/>
        <v>24</v>
      </c>
      <c r="AF881" s="7">
        <f t="shared" si="155"/>
        <v>4</v>
      </c>
      <c r="AG881" s="7">
        <f t="shared" si="156"/>
        <v>2024</v>
      </c>
      <c r="AH881" s="8">
        <f t="shared" si="157"/>
        <v>1</v>
      </c>
      <c r="AI881" s="8">
        <f t="shared" si="158"/>
        <v>10</v>
      </c>
      <c r="AJ881" s="9">
        <f t="shared" si="159"/>
        <v>110</v>
      </c>
      <c r="AK881" s="23">
        <f t="shared" si="160"/>
        <v>1</v>
      </c>
      <c r="AL881" s="8">
        <f t="shared" si="152"/>
        <v>1</v>
      </c>
      <c r="AM881" s="8">
        <f t="shared" si="162"/>
        <v>24</v>
      </c>
      <c r="AN881" s="10">
        <f t="shared" si="161"/>
        <v>45405</v>
      </c>
      <c r="AO881" s="10">
        <f t="shared" si="153"/>
        <v>45406</v>
      </c>
    </row>
    <row r="882" spans="1:41" x14ac:dyDescent="0.35">
      <c r="A882" s="1">
        <v>45406</v>
      </c>
      <c r="B882" s="2">
        <v>5.2083333333333336E-2</v>
      </c>
      <c r="C882">
        <v>6.4</v>
      </c>
      <c r="D882">
        <v>6.4</v>
      </c>
      <c r="E882">
        <v>6.3</v>
      </c>
      <c r="F882">
        <v>95</v>
      </c>
      <c r="G882">
        <v>5.6</v>
      </c>
      <c r="H882">
        <v>0</v>
      </c>
      <c r="I882" t="s">
        <v>10</v>
      </c>
      <c r="J882">
        <v>0</v>
      </c>
      <c r="K882">
        <v>2.6</v>
      </c>
      <c r="L882" t="s">
        <v>10</v>
      </c>
      <c r="M882">
        <v>6.4</v>
      </c>
      <c r="N882">
        <v>6.5</v>
      </c>
      <c r="O882">
        <v>6.5</v>
      </c>
      <c r="P882">
        <v>994.6</v>
      </c>
      <c r="Q882">
        <v>0</v>
      </c>
      <c r="R882">
        <v>0</v>
      </c>
      <c r="S882">
        <v>4.1000000000000002E-2</v>
      </c>
      <c r="T882">
        <v>0</v>
      </c>
      <c r="U882">
        <v>19.399999999999999</v>
      </c>
      <c r="V882">
        <v>44</v>
      </c>
      <c r="W882">
        <v>6.8</v>
      </c>
      <c r="X882">
        <v>18.3</v>
      </c>
      <c r="Y882">
        <v>8.35</v>
      </c>
      <c r="Z882">
        <v>7.3200000000000001E-2</v>
      </c>
      <c r="AA882">
        <v>116</v>
      </c>
      <c r="AB882">
        <v>1</v>
      </c>
      <c r="AC882">
        <v>100</v>
      </c>
      <c r="AD882">
        <v>5</v>
      </c>
      <c r="AE882" s="7">
        <f t="shared" si="154"/>
        <v>24</v>
      </c>
      <c r="AF882" s="7">
        <f t="shared" si="155"/>
        <v>4</v>
      </c>
      <c r="AG882" s="7">
        <f t="shared" si="156"/>
        <v>2024</v>
      </c>
      <c r="AH882" s="8">
        <f t="shared" si="157"/>
        <v>1</v>
      </c>
      <c r="AI882" s="8">
        <f t="shared" si="158"/>
        <v>15</v>
      </c>
      <c r="AJ882" s="9">
        <f t="shared" si="159"/>
        <v>115</v>
      </c>
      <c r="AK882" s="23">
        <f t="shared" si="160"/>
        <v>1</v>
      </c>
      <c r="AL882" s="8">
        <f t="shared" si="152"/>
        <v>1</v>
      </c>
      <c r="AM882" s="8">
        <f t="shared" si="162"/>
        <v>24</v>
      </c>
      <c r="AN882" s="10">
        <f t="shared" si="161"/>
        <v>45405</v>
      </c>
      <c r="AO882" s="10">
        <f t="shared" si="153"/>
        <v>45406</v>
      </c>
    </row>
    <row r="883" spans="1:41" x14ac:dyDescent="0.35">
      <c r="A883" s="1">
        <v>45406</v>
      </c>
      <c r="B883" s="2">
        <v>5.5555555555555552E-2</v>
      </c>
      <c r="C883">
        <v>6.3</v>
      </c>
      <c r="D883">
        <v>6.4</v>
      </c>
      <c r="E883">
        <v>6.3</v>
      </c>
      <c r="F883">
        <v>95</v>
      </c>
      <c r="G883">
        <v>5.6</v>
      </c>
      <c r="H883">
        <v>0.9</v>
      </c>
      <c r="I883" t="s">
        <v>11</v>
      </c>
      <c r="J883">
        <v>7.0000000000000007E-2</v>
      </c>
      <c r="K883">
        <v>4.3</v>
      </c>
      <c r="L883" t="s">
        <v>10</v>
      </c>
      <c r="M883">
        <v>6.3</v>
      </c>
      <c r="N883">
        <v>6.4</v>
      </c>
      <c r="O883">
        <v>6.4</v>
      </c>
      <c r="P883">
        <v>994.7</v>
      </c>
      <c r="Q883">
        <v>0</v>
      </c>
      <c r="R883">
        <v>0</v>
      </c>
      <c r="S883">
        <v>4.2000000000000003E-2</v>
      </c>
      <c r="T883">
        <v>0</v>
      </c>
      <c r="U883">
        <v>19.399999999999999</v>
      </c>
      <c r="V883">
        <v>44</v>
      </c>
      <c r="W883">
        <v>6.8</v>
      </c>
      <c r="X883">
        <v>18.3</v>
      </c>
      <c r="Y883">
        <v>8.35</v>
      </c>
      <c r="Z883">
        <v>7.3200000000000001E-2</v>
      </c>
      <c r="AA883">
        <v>117</v>
      </c>
      <c r="AB883">
        <v>1</v>
      </c>
      <c r="AC883">
        <v>100</v>
      </c>
      <c r="AD883">
        <v>5</v>
      </c>
      <c r="AE883" s="7">
        <f t="shared" si="154"/>
        <v>24</v>
      </c>
      <c r="AF883" s="7">
        <f t="shared" si="155"/>
        <v>4</v>
      </c>
      <c r="AG883" s="7">
        <f t="shared" si="156"/>
        <v>2024</v>
      </c>
      <c r="AH883" s="8">
        <f t="shared" si="157"/>
        <v>1</v>
      </c>
      <c r="AI883" s="8">
        <f t="shared" si="158"/>
        <v>20</v>
      </c>
      <c r="AJ883" s="9">
        <f t="shared" si="159"/>
        <v>120</v>
      </c>
      <c r="AK883" s="23">
        <f t="shared" si="160"/>
        <v>1</v>
      </c>
      <c r="AL883" s="8">
        <f t="shared" si="152"/>
        <v>1</v>
      </c>
      <c r="AM883" s="8">
        <f t="shared" si="162"/>
        <v>24</v>
      </c>
      <c r="AN883" s="10">
        <f t="shared" si="161"/>
        <v>45405</v>
      </c>
      <c r="AO883" s="10">
        <f t="shared" si="153"/>
        <v>45406</v>
      </c>
    </row>
    <row r="884" spans="1:41" x14ac:dyDescent="0.35">
      <c r="A884" s="1">
        <v>45406</v>
      </c>
      <c r="B884" s="2">
        <v>5.9027777777777783E-2</v>
      </c>
      <c r="C884">
        <v>6.3</v>
      </c>
      <c r="D884">
        <v>6.4</v>
      </c>
      <c r="E884">
        <v>6.3</v>
      </c>
      <c r="F884">
        <v>95</v>
      </c>
      <c r="G884">
        <v>5.6</v>
      </c>
      <c r="H884">
        <v>0</v>
      </c>
      <c r="I884" t="s">
        <v>11</v>
      </c>
      <c r="J884">
        <v>0</v>
      </c>
      <c r="K884">
        <v>2.6</v>
      </c>
      <c r="L884" t="s">
        <v>11</v>
      </c>
      <c r="M884">
        <v>6.3</v>
      </c>
      <c r="N884">
        <v>6.4</v>
      </c>
      <c r="O884">
        <v>6.4</v>
      </c>
      <c r="P884">
        <v>994.7</v>
      </c>
      <c r="Q884">
        <v>0</v>
      </c>
      <c r="R884">
        <v>0</v>
      </c>
      <c r="S884">
        <v>4.2000000000000003E-2</v>
      </c>
      <c r="T884">
        <v>0</v>
      </c>
      <c r="U884">
        <v>19.399999999999999</v>
      </c>
      <c r="V884">
        <v>44</v>
      </c>
      <c r="W884">
        <v>6.8</v>
      </c>
      <c r="X884">
        <v>18.3</v>
      </c>
      <c r="Y884">
        <v>8.35</v>
      </c>
      <c r="Z884">
        <v>7.3200000000000001E-2</v>
      </c>
      <c r="AA884">
        <v>117</v>
      </c>
      <c r="AB884">
        <v>1</v>
      </c>
      <c r="AC884">
        <v>100</v>
      </c>
      <c r="AD884">
        <v>5</v>
      </c>
      <c r="AE884" s="7">
        <f t="shared" si="154"/>
        <v>24</v>
      </c>
      <c r="AF884" s="7">
        <f t="shared" si="155"/>
        <v>4</v>
      </c>
      <c r="AG884" s="7">
        <f t="shared" si="156"/>
        <v>2024</v>
      </c>
      <c r="AH884" s="8">
        <f t="shared" si="157"/>
        <v>1</v>
      </c>
      <c r="AI884" s="8">
        <f t="shared" si="158"/>
        <v>25</v>
      </c>
      <c r="AJ884" s="9">
        <f t="shared" si="159"/>
        <v>125</v>
      </c>
      <c r="AK884" s="23">
        <f t="shared" si="160"/>
        <v>1</v>
      </c>
      <c r="AL884" s="8">
        <f t="shared" si="152"/>
        <v>1</v>
      </c>
      <c r="AM884" s="8">
        <f t="shared" si="162"/>
        <v>24</v>
      </c>
      <c r="AN884" s="10">
        <f t="shared" si="161"/>
        <v>45405</v>
      </c>
      <c r="AO884" s="10">
        <f t="shared" si="153"/>
        <v>45406</v>
      </c>
    </row>
    <row r="885" spans="1:41" x14ac:dyDescent="0.35">
      <c r="A885" s="1">
        <v>45406</v>
      </c>
      <c r="B885" s="2">
        <v>6.25E-2</v>
      </c>
      <c r="C885">
        <v>6.3</v>
      </c>
      <c r="D885">
        <v>6.4</v>
      </c>
      <c r="E885">
        <v>6.3</v>
      </c>
      <c r="F885">
        <v>95</v>
      </c>
      <c r="G885">
        <v>5.6</v>
      </c>
      <c r="H885">
        <v>0.9</v>
      </c>
      <c r="I885" t="s">
        <v>16</v>
      </c>
      <c r="J885">
        <v>7.0000000000000007E-2</v>
      </c>
      <c r="K885">
        <v>3.5</v>
      </c>
      <c r="L885" t="s">
        <v>14</v>
      </c>
      <c r="M885">
        <v>6.3</v>
      </c>
      <c r="N885">
        <v>6.4</v>
      </c>
      <c r="O885">
        <v>6.4</v>
      </c>
      <c r="P885">
        <v>994.7</v>
      </c>
      <c r="Q885">
        <v>0</v>
      </c>
      <c r="R885">
        <v>0</v>
      </c>
      <c r="S885">
        <v>4.2000000000000003E-2</v>
      </c>
      <c r="T885">
        <v>0</v>
      </c>
      <c r="U885">
        <v>19.399999999999999</v>
      </c>
      <c r="V885">
        <v>44</v>
      </c>
      <c r="W885">
        <v>6.8</v>
      </c>
      <c r="X885">
        <v>18.3</v>
      </c>
      <c r="Y885">
        <v>8.35</v>
      </c>
      <c r="Z885">
        <v>7.3300000000000004E-2</v>
      </c>
      <c r="AA885">
        <v>117</v>
      </c>
      <c r="AB885">
        <v>1</v>
      </c>
      <c r="AC885">
        <v>100</v>
      </c>
      <c r="AD885">
        <v>5</v>
      </c>
      <c r="AE885" s="7">
        <f t="shared" si="154"/>
        <v>24</v>
      </c>
      <c r="AF885" s="7">
        <f t="shared" si="155"/>
        <v>4</v>
      </c>
      <c r="AG885" s="7">
        <f t="shared" si="156"/>
        <v>2024</v>
      </c>
      <c r="AH885" s="8">
        <f t="shared" si="157"/>
        <v>1</v>
      </c>
      <c r="AI885" s="8">
        <f t="shared" si="158"/>
        <v>30</v>
      </c>
      <c r="AJ885" s="9">
        <f t="shared" si="159"/>
        <v>130</v>
      </c>
      <c r="AK885" s="23">
        <f t="shared" si="160"/>
        <v>1</v>
      </c>
      <c r="AL885" s="8">
        <f t="shared" si="152"/>
        <v>1</v>
      </c>
      <c r="AM885" s="8">
        <f t="shared" si="162"/>
        <v>24</v>
      </c>
      <c r="AN885" s="10">
        <f t="shared" si="161"/>
        <v>45405</v>
      </c>
      <c r="AO885" s="10">
        <f t="shared" si="153"/>
        <v>45406</v>
      </c>
    </row>
    <row r="886" spans="1:41" x14ac:dyDescent="0.35">
      <c r="A886" s="1">
        <v>45406</v>
      </c>
      <c r="B886" s="2">
        <v>6.5972222222222224E-2</v>
      </c>
      <c r="C886">
        <v>6.3</v>
      </c>
      <c r="D886">
        <v>6.3</v>
      </c>
      <c r="E886">
        <v>6.3</v>
      </c>
      <c r="F886">
        <v>95</v>
      </c>
      <c r="G886">
        <v>5.6</v>
      </c>
      <c r="H886">
        <v>1.7</v>
      </c>
      <c r="I886" t="s">
        <v>10</v>
      </c>
      <c r="J886">
        <v>0.14000000000000001</v>
      </c>
      <c r="K886">
        <v>5.2</v>
      </c>
      <c r="L886" t="s">
        <v>8</v>
      </c>
      <c r="M886">
        <v>6.3</v>
      </c>
      <c r="N886">
        <v>6.4</v>
      </c>
      <c r="O886">
        <v>6.4</v>
      </c>
      <c r="P886">
        <v>994.8</v>
      </c>
      <c r="Q886">
        <v>0</v>
      </c>
      <c r="R886">
        <v>0</v>
      </c>
      <c r="S886">
        <v>4.2000000000000003E-2</v>
      </c>
      <c r="T886">
        <v>0</v>
      </c>
      <c r="U886">
        <v>19.399999999999999</v>
      </c>
      <c r="V886">
        <v>44</v>
      </c>
      <c r="W886">
        <v>6.8</v>
      </c>
      <c r="X886">
        <v>18.3</v>
      </c>
      <c r="Y886">
        <v>8.35</v>
      </c>
      <c r="Z886">
        <v>7.3300000000000004E-2</v>
      </c>
      <c r="AA886">
        <v>117</v>
      </c>
      <c r="AB886">
        <v>1</v>
      </c>
      <c r="AC886">
        <v>100</v>
      </c>
      <c r="AD886">
        <v>5</v>
      </c>
      <c r="AE886" s="7">
        <f t="shared" si="154"/>
        <v>24</v>
      </c>
      <c r="AF886" s="7">
        <f t="shared" si="155"/>
        <v>4</v>
      </c>
      <c r="AG886" s="7">
        <f t="shared" si="156"/>
        <v>2024</v>
      </c>
      <c r="AH886" s="8">
        <f t="shared" si="157"/>
        <v>1</v>
      </c>
      <c r="AI886" s="8">
        <f t="shared" si="158"/>
        <v>35</v>
      </c>
      <c r="AJ886" s="9">
        <f t="shared" si="159"/>
        <v>135</v>
      </c>
      <c r="AK886" s="23">
        <f t="shared" si="160"/>
        <v>1</v>
      </c>
      <c r="AL886" s="8">
        <f t="shared" si="152"/>
        <v>1</v>
      </c>
      <c r="AM886" s="8">
        <f t="shared" si="162"/>
        <v>24</v>
      </c>
      <c r="AN886" s="10">
        <f t="shared" si="161"/>
        <v>45405</v>
      </c>
      <c r="AO886" s="10">
        <f t="shared" si="153"/>
        <v>45406</v>
      </c>
    </row>
    <row r="887" spans="1:41" x14ac:dyDescent="0.35">
      <c r="A887" s="1">
        <v>45406</v>
      </c>
      <c r="B887" s="2">
        <v>6.9444444444444434E-2</v>
      </c>
      <c r="C887">
        <v>6.3</v>
      </c>
      <c r="D887">
        <v>6.3</v>
      </c>
      <c r="E887">
        <v>6.3</v>
      </c>
      <c r="F887">
        <v>95</v>
      </c>
      <c r="G887">
        <v>5.5</v>
      </c>
      <c r="H887">
        <v>1.7</v>
      </c>
      <c r="I887" t="s">
        <v>11</v>
      </c>
      <c r="J887">
        <v>0.14000000000000001</v>
      </c>
      <c r="K887">
        <v>6.1</v>
      </c>
      <c r="L887" t="s">
        <v>11</v>
      </c>
      <c r="M887">
        <v>6.3</v>
      </c>
      <c r="N887">
        <v>6.3</v>
      </c>
      <c r="O887">
        <v>6.3</v>
      </c>
      <c r="P887">
        <v>994.8</v>
      </c>
      <c r="Q887">
        <v>0</v>
      </c>
      <c r="R887">
        <v>0</v>
      </c>
      <c r="S887">
        <v>4.2000000000000003E-2</v>
      </c>
      <c r="T887">
        <v>0</v>
      </c>
      <c r="U887">
        <v>19.399999999999999</v>
      </c>
      <c r="V887">
        <v>44</v>
      </c>
      <c r="W887">
        <v>6.8</v>
      </c>
      <c r="X887">
        <v>18.3</v>
      </c>
      <c r="Y887">
        <v>8.35</v>
      </c>
      <c r="Z887">
        <v>7.3300000000000004E-2</v>
      </c>
      <c r="AA887">
        <v>117</v>
      </c>
      <c r="AB887">
        <v>1</v>
      </c>
      <c r="AC887">
        <v>100</v>
      </c>
      <c r="AD887">
        <v>5</v>
      </c>
      <c r="AE887" s="7">
        <f t="shared" si="154"/>
        <v>24</v>
      </c>
      <c r="AF887" s="7">
        <f t="shared" si="155"/>
        <v>4</v>
      </c>
      <c r="AG887" s="7">
        <f t="shared" si="156"/>
        <v>2024</v>
      </c>
      <c r="AH887" s="8">
        <f t="shared" si="157"/>
        <v>1</v>
      </c>
      <c r="AI887" s="8">
        <f t="shared" si="158"/>
        <v>40</v>
      </c>
      <c r="AJ887" s="9">
        <f t="shared" si="159"/>
        <v>140</v>
      </c>
      <c r="AK887" s="23">
        <f t="shared" si="160"/>
        <v>1</v>
      </c>
      <c r="AL887" s="8">
        <f t="shared" si="152"/>
        <v>1</v>
      </c>
      <c r="AM887" s="8">
        <f t="shared" si="162"/>
        <v>24</v>
      </c>
      <c r="AN887" s="10">
        <f t="shared" si="161"/>
        <v>45405</v>
      </c>
      <c r="AO887" s="10">
        <f t="shared" si="153"/>
        <v>45406</v>
      </c>
    </row>
    <row r="888" spans="1:41" x14ac:dyDescent="0.35">
      <c r="A888" s="1">
        <v>45406</v>
      </c>
      <c r="B888" s="2">
        <v>7.2916666666666671E-2</v>
      </c>
      <c r="C888">
        <v>6.3</v>
      </c>
      <c r="D888">
        <v>6.3</v>
      </c>
      <c r="E888">
        <v>6.3</v>
      </c>
      <c r="F888">
        <v>95</v>
      </c>
      <c r="G888">
        <v>5.6</v>
      </c>
      <c r="H888">
        <v>0.9</v>
      </c>
      <c r="I888" t="s">
        <v>11</v>
      </c>
      <c r="J888">
        <v>7.0000000000000007E-2</v>
      </c>
      <c r="K888">
        <v>7</v>
      </c>
      <c r="L888" t="s">
        <v>8</v>
      </c>
      <c r="M888">
        <v>6.3</v>
      </c>
      <c r="N888">
        <v>6.4</v>
      </c>
      <c r="O888">
        <v>6.4</v>
      </c>
      <c r="P888">
        <v>994.9</v>
      </c>
      <c r="Q888">
        <v>0</v>
      </c>
      <c r="R888">
        <v>0</v>
      </c>
      <c r="S888">
        <v>4.2000000000000003E-2</v>
      </c>
      <c r="T888">
        <v>0</v>
      </c>
      <c r="U888">
        <v>19.3</v>
      </c>
      <c r="V888">
        <v>44</v>
      </c>
      <c r="W888">
        <v>6.8</v>
      </c>
      <c r="X888">
        <v>18.2</v>
      </c>
      <c r="Y888">
        <v>8.35</v>
      </c>
      <c r="Z888">
        <v>7.3300000000000004E-2</v>
      </c>
      <c r="AA888">
        <v>117</v>
      </c>
      <c r="AB888">
        <v>1</v>
      </c>
      <c r="AC888">
        <v>100</v>
      </c>
      <c r="AD888">
        <v>5</v>
      </c>
      <c r="AE888" s="7">
        <f t="shared" si="154"/>
        <v>24</v>
      </c>
      <c r="AF888" s="7">
        <f t="shared" si="155"/>
        <v>4</v>
      </c>
      <c r="AG888" s="7">
        <f t="shared" si="156"/>
        <v>2024</v>
      </c>
      <c r="AH888" s="8">
        <f t="shared" si="157"/>
        <v>1</v>
      </c>
      <c r="AI888" s="8">
        <f t="shared" si="158"/>
        <v>45</v>
      </c>
      <c r="AJ888" s="9">
        <f t="shared" si="159"/>
        <v>145</v>
      </c>
      <c r="AK888" s="23">
        <f t="shared" si="160"/>
        <v>1</v>
      </c>
      <c r="AL888" s="8">
        <f t="shared" si="152"/>
        <v>1</v>
      </c>
      <c r="AM888" s="8">
        <f t="shared" si="162"/>
        <v>24</v>
      </c>
      <c r="AN888" s="10">
        <f t="shared" si="161"/>
        <v>45405</v>
      </c>
      <c r="AO888" s="10">
        <f t="shared" si="153"/>
        <v>45406</v>
      </c>
    </row>
    <row r="889" spans="1:41" x14ac:dyDescent="0.35">
      <c r="A889" s="1">
        <v>45406</v>
      </c>
      <c r="B889" s="2">
        <v>7.6388888888888895E-2</v>
      </c>
      <c r="C889">
        <v>6.3</v>
      </c>
      <c r="D889">
        <v>6.3</v>
      </c>
      <c r="E889">
        <v>6.3</v>
      </c>
      <c r="F889">
        <v>95</v>
      </c>
      <c r="G889">
        <v>5.6</v>
      </c>
      <c r="H889">
        <v>0.9</v>
      </c>
      <c r="I889" t="s">
        <v>8</v>
      </c>
      <c r="J889">
        <v>7.0000000000000007E-2</v>
      </c>
      <c r="K889">
        <v>2.6</v>
      </c>
      <c r="L889" t="s">
        <v>8</v>
      </c>
      <c r="M889">
        <v>6.3</v>
      </c>
      <c r="N889">
        <v>6.4</v>
      </c>
      <c r="O889">
        <v>6.4</v>
      </c>
      <c r="P889">
        <v>994.9</v>
      </c>
      <c r="Q889">
        <v>0.2</v>
      </c>
      <c r="R889">
        <v>0</v>
      </c>
      <c r="S889">
        <v>4.2000000000000003E-2</v>
      </c>
      <c r="T889">
        <v>0</v>
      </c>
      <c r="U889">
        <v>19.3</v>
      </c>
      <c r="V889">
        <v>44</v>
      </c>
      <c r="W889">
        <v>6.8</v>
      </c>
      <c r="X889">
        <v>18.2</v>
      </c>
      <c r="Y889">
        <v>8.35</v>
      </c>
      <c r="Z889">
        <v>7.3300000000000004E-2</v>
      </c>
      <c r="AA889">
        <v>117</v>
      </c>
      <c r="AB889">
        <v>1</v>
      </c>
      <c r="AC889">
        <v>100</v>
      </c>
      <c r="AD889">
        <v>5</v>
      </c>
      <c r="AE889" s="7">
        <f t="shared" si="154"/>
        <v>24</v>
      </c>
      <c r="AF889" s="7">
        <f t="shared" si="155"/>
        <v>4</v>
      </c>
      <c r="AG889" s="7">
        <f t="shared" si="156"/>
        <v>2024</v>
      </c>
      <c r="AH889" s="8">
        <f t="shared" si="157"/>
        <v>1</v>
      </c>
      <c r="AI889" s="8">
        <f t="shared" si="158"/>
        <v>50</v>
      </c>
      <c r="AJ889" s="9">
        <f t="shared" si="159"/>
        <v>150</v>
      </c>
      <c r="AK889" s="23">
        <f t="shared" si="160"/>
        <v>1</v>
      </c>
      <c r="AL889" s="8">
        <f t="shared" si="152"/>
        <v>1</v>
      </c>
      <c r="AM889" s="8">
        <f t="shared" si="162"/>
        <v>24</v>
      </c>
      <c r="AN889" s="10">
        <f t="shared" si="161"/>
        <v>45405</v>
      </c>
      <c r="AO889" s="10">
        <f t="shared" si="153"/>
        <v>45406</v>
      </c>
    </row>
    <row r="890" spans="1:41" x14ac:dyDescent="0.35">
      <c r="A890" s="1">
        <v>45406</v>
      </c>
      <c r="B890" s="2">
        <v>7.9861111111111105E-2</v>
      </c>
      <c r="C890">
        <v>6.3</v>
      </c>
      <c r="D890">
        <v>6.3</v>
      </c>
      <c r="E890">
        <v>6.3</v>
      </c>
      <c r="F890">
        <v>95</v>
      </c>
      <c r="G890">
        <v>5.6</v>
      </c>
      <c r="H890">
        <v>0.9</v>
      </c>
      <c r="I890" t="s">
        <v>4</v>
      </c>
      <c r="J890">
        <v>7.0000000000000007E-2</v>
      </c>
      <c r="K890">
        <v>4.3</v>
      </c>
      <c r="L890" t="s">
        <v>11</v>
      </c>
      <c r="M890">
        <v>6.3</v>
      </c>
      <c r="N890">
        <v>6.4</v>
      </c>
      <c r="O890">
        <v>6.4</v>
      </c>
      <c r="P890">
        <v>995</v>
      </c>
      <c r="Q890">
        <v>0</v>
      </c>
      <c r="R890">
        <v>0</v>
      </c>
      <c r="S890">
        <v>4.2000000000000003E-2</v>
      </c>
      <c r="T890">
        <v>0</v>
      </c>
      <c r="U890">
        <v>19.3</v>
      </c>
      <c r="V890">
        <v>44</v>
      </c>
      <c r="W890">
        <v>6.8</v>
      </c>
      <c r="X890">
        <v>18.2</v>
      </c>
      <c r="Y890">
        <v>8.35</v>
      </c>
      <c r="Z890">
        <v>7.3300000000000004E-2</v>
      </c>
      <c r="AA890">
        <v>117</v>
      </c>
      <c r="AB890">
        <v>1</v>
      </c>
      <c r="AC890">
        <v>100</v>
      </c>
      <c r="AD890">
        <v>5</v>
      </c>
      <c r="AE890" s="7">
        <f t="shared" si="154"/>
        <v>24</v>
      </c>
      <c r="AF890" s="7">
        <f t="shared" si="155"/>
        <v>4</v>
      </c>
      <c r="AG890" s="7">
        <f t="shared" si="156"/>
        <v>2024</v>
      </c>
      <c r="AH890" s="8">
        <f t="shared" si="157"/>
        <v>1</v>
      </c>
      <c r="AI890" s="8">
        <f t="shared" si="158"/>
        <v>55</v>
      </c>
      <c r="AJ890" s="9">
        <f t="shared" si="159"/>
        <v>155</v>
      </c>
      <c r="AK890" s="23">
        <f t="shared" si="160"/>
        <v>1</v>
      </c>
      <c r="AL890" s="8">
        <f t="shared" si="152"/>
        <v>1</v>
      </c>
      <c r="AM890" s="8">
        <f t="shared" si="162"/>
        <v>24</v>
      </c>
      <c r="AN890" s="10">
        <f t="shared" si="161"/>
        <v>45405</v>
      </c>
      <c r="AO890" s="10">
        <f t="shared" si="153"/>
        <v>45406</v>
      </c>
    </row>
    <row r="891" spans="1:41" x14ac:dyDescent="0.35">
      <c r="A891" s="1">
        <v>45406</v>
      </c>
      <c r="B891" s="2">
        <v>8.3333333333333329E-2</v>
      </c>
      <c r="C891">
        <v>6.3</v>
      </c>
      <c r="D891">
        <v>6.3</v>
      </c>
      <c r="E891">
        <v>6.3</v>
      </c>
      <c r="F891">
        <v>95</v>
      </c>
      <c r="G891">
        <v>5.6</v>
      </c>
      <c r="H891">
        <v>0.9</v>
      </c>
      <c r="I891" t="s">
        <v>10</v>
      </c>
      <c r="J891">
        <v>7.0000000000000007E-2</v>
      </c>
      <c r="K891">
        <v>4.3</v>
      </c>
      <c r="L891" t="s">
        <v>11</v>
      </c>
      <c r="M891">
        <v>6.3</v>
      </c>
      <c r="N891">
        <v>6.4</v>
      </c>
      <c r="O891">
        <v>6.4</v>
      </c>
      <c r="P891">
        <v>995</v>
      </c>
      <c r="Q891">
        <v>0</v>
      </c>
      <c r="R891">
        <v>0</v>
      </c>
      <c r="S891">
        <v>4.2000000000000003E-2</v>
      </c>
      <c r="T891">
        <v>0</v>
      </c>
      <c r="U891">
        <v>19.3</v>
      </c>
      <c r="V891">
        <v>44</v>
      </c>
      <c r="W891">
        <v>6.8</v>
      </c>
      <c r="X891">
        <v>18.2</v>
      </c>
      <c r="Y891">
        <v>8.35</v>
      </c>
      <c r="Z891">
        <v>7.3300000000000004E-2</v>
      </c>
      <c r="AA891">
        <v>117</v>
      </c>
      <c r="AB891">
        <v>1</v>
      </c>
      <c r="AC891">
        <v>100</v>
      </c>
      <c r="AD891">
        <v>5</v>
      </c>
      <c r="AE891" s="7">
        <f t="shared" si="154"/>
        <v>24</v>
      </c>
      <c r="AF891" s="7">
        <f t="shared" si="155"/>
        <v>4</v>
      </c>
      <c r="AG891" s="7">
        <f t="shared" si="156"/>
        <v>2024</v>
      </c>
      <c r="AH891" s="8">
        <f t="shared" si="157"/>
        <v>2</v>
      </c>
      <c r="AI891" s="8">
        <f t="shared" si="158"/>
        <v>0</v>
      </c>
      <c r="AJ891" s="9">
        <f t="shared" si="159"/>
        <v>200</v>
      </c>
      <c r="AK891" s="23">
        <f t="shared" si="160"/>
        <v>1</v>
      </c>
      <c r="AL891" s="8">
        <f t="shared" si="152"/>
        <v>1</v>
      </c>
      <c r="AM891" s="8">
        <f t="shared" si="162"/>
        <v>24</v>
      </c>
      <c r="AN891" s="10">
        <f t="shared" si="161"/>
        <v>45405</v>
      </c>
      <c r="AO891" s="10">
        <f t="shared" si="153"/>
        <v>45406</v>
      </c>
    </row>
    <row r="892" spans="1:41" x14ac:dyDescent="0.35">
      <c r="A892" s="1">
        <v>45406</v>
      </c>
      <c r="B892" s="2">
        <v>8.6805555555555566E-2</v>
      </c>
      <c r="C892">
        <v>6.3</v>
      </c>
      <c r="D892">
        <v>6.3</v>
      </c>
      <c r="E892">
        <v>6.3</v>
      </c>
      <c r="F892">
        <v>95</v>
      </c>
      <c r="G892">
        <v>5.6</v>
      </c>
      <c r="H892">
        <v>0.9</v>
      </c>
      <c r="I892" t="s">
        <v>4</v>
      </c>
      <c r="J892">
        <v>7.0000000000000007E-2</v>
      </c>
      <c r="K892">
        <v>3.5</v>
      </c>
      <c r="L892" t="s">
        <v>4</v>
      </c>
      <c r="M892">
        <v>6.3</v>
      </c>
      <c r="N892">
        <v>6.4</v>
      </c>
      <c r="O892">
        <v>6.4</v>
      </c>
      <c r="P892">
        <v>995.1</v>
      </c>
      <c r="Q892">
        <v>0</v>
      </c>
      <c r="R892">
        <v>0</v>
      </c>
      <c r="S892">
        <v>4.2000000000000003E-2</v>
      </c>
      <c r="T892">
        <v>0</v>
      </c>
      <c r="U892">
        <v>19.3</v>
      </c>
      <c r="V892">
        <v>44</v>
      </c>
      <c r="W892">
        <v>6.8</v>
      </c>
      <c r="X892">
        <v>18.2</v>
      </c>
      <c r="Y892">
        <v>8.35</v>
      </c>
      <c r="Z892">
        <v>7.3300000000000004E-2</v>
      </c>
      <c r="AA892">
        <v>118</v>
      </c>
      <c r="AB892">
        <v>1</v>
      </c>
      <c r="AC892">
        <v>100</v>
      </c>
      <c r="AD892">
        <v>5</v>
      </c>
      <c r="AE892" s="7">
        <f t="shared" si="154"/>
        <v>24</v>
      </c>
      <c r="AF892" s="7">
        <f t="shared" si="155"/>
        <v>4</v>
      </c>
      <c r="AG892" s="7">
        <f t="shared" si="156"/>
        <v>2024</v>
      </c>
      <c r="AH892" s="8">
        <f t="shared" si="157"/>
        <v>2</v>
      </c>
      <c r="AI892" s="8">
        <f t="shared" si="158"/>
        <v>5</v>
      </c>
      <c r="AJ892" s="9">
        <f t="shared" si="159"/>
        <v>205</v>
      </c>
      <c r="AK892" s="23">
        <f t="shared" si="160"/>
        <v>2</v>
      </c>
      <c r="AL892" s="8">
        <f t="shared" si="152"/>
        <v>2</v>
      </c>
      <c r="AM892" s="8">
        <f t="shared" si="162"/>
        <v>24</v>
      </c>
      <c r="AN892" s="10">
        <f t="shared" si="161"/>
        <v>45405</v>
      </c>
      <c r="AO892" s="10">
        <f t="shared" si="153"/>
        <v>45406</v>
      </c>
    </row>
    <row r="893" spans="1:41" x14ac:dyDescent="0.35">
      <c r="A893" s="1">
        <v>45406</v>
      </c>
      <c r="B893" s="2">
        <v>9.0277777777777776E-2</v>
      </c>
      <c r="C893">
        <v>6.3</v>
      </c>
      <c r="D893">
        <v>6.3</v>
      </c>
      <c r="E893">
        <v>6.3</v>
      </c>
      <c r="F893">
        <v>95</v>
      </c>
      <c r="G893">
        <v>5.6</v>
      </c>
      <c r="H893">
        <v>0.9</v>
      </c>
      <c r="I893" t="s">
        <v>11</v>
      </c>
      <c r="J893">
        <v>7.0000000000000007E-2</v>
      </c>
      <c r="K893">
        <v>4.3</v>
      </c>
      <c r="L893" t="s">
        <v>11</v>
      </c>
      <c r="M893">
        <v>6.3</v>
      </c>
      <c r="N893">
        <v>6.4</v>
      </c>
      <c r="O893">
        <v>6.4</v>
      </c>
      <c r="P893">
        <v>995.1</v>
      </c>
      <c r="Q893">
        <v>0</v>
      </c>
      <c r="R893">
        <v>0</v>
      </c>
      <c r="S893">
        <v>4.2000000000000003E-2</v>
      </c>
      <c r="T893">
        <v>0</v>
      </c>
      <c r="U893">
        <v>19.3</v>
      </c>
      <c r="V893">
        <v>44</v>
      </c>
      <c r="W893">
        <v>6.8</v>
      </c>
      <c r="X893">
        <v>18.2</v>
      </c>
      <c r="Y893">
        <v>8.35</v>
      </c>
      <c r="Z893">
        <v>7.3300000000000004E-2</v>
      </c>
      <c r="AA893">
        <v>117</v>
      </c>
      <c r="AB893">
        <v>1</v>
      </c>
      <c r="AC893">
        <v>100</v>
      </c>
      <c r="AD893">
        <v>5</v>
      </c>
      <c r="AE893" s="7">
        <f t="shared" si="154"/>
        <v>24</v>
      </c>
      <c r="AF893" s="7">
        <f t="shared" si="155"/>
        <v>4</v>
      </c>
      <c r="AG893" s="7">
        <f t="shared" si="156"/>
        <v>2024</v>
      </c>
      <c r="AH893" s="8">
        <f t="shared" si="157"/>
        <v>2</v>
      </c>
      <c r="AI893" s="8">
        <f t="shared" si="158"/>
        <v>10</v>
      </c>
      <c r="AJ893" s="9">
        <f t="shared" si="159"/>
        <v>210</v>
      </c>
      <c r="AK893" s="23">
        <f t="shared" si="160"/>
        <v>2</v>
      </c>
      <c r="AL893" s="8">
        <f t="shared" si="152"/>
        <v>2</v>
      </c>
      <c r="AM893" s="8">
        <f t="shared" si="162"/>
        <v>24</v>
      </c>
      <c r="AN893" s="10">
        <f t="shared" si="161"/>
        <v>45405</v>
      </c>
      <c r="AO893" s="10">
        <f t="shared" si="153"/>
        <v>45406</v>
      </c>
    </row>
    <row r="894" spans="1:41" x14ac:dyDescent="0.35">
      <c r="A894" s="1">
        <v>45406</v>
      </c>
      <c r="B894" s="2">
        <v>9.375E-2</v>
      </c>
      <c r="C894">
        <v>6.3</v>
      </c>
      <c r="D894">
        <v>6.3</v>
      </c>
      <c r="E894">
        <v>6.3</v>
      </c>
      <c r="F894">
        <v>95</v>
      </c>
      <c r="G894">
        <v>5.6</v>
      </c>
      <c r="H894">
        <v>0</v>
      </c>
      <c r="I894" t="s">
        <v>8</v>
      </c>
      <c r="J894">
        <v>0</v>
      </c>
      <c r="K894">
        <v>1.7</v>
      </c>
      <c r="L894" t="s">
        <v>8</v>
      </c>
      <c r="M894">
        <v>6.3</v>
      </c>
      <c r="N894">
        <v>6.4</v>
      </c>
      <c r="O894">
        <v>6.4</v>
      </c>
      <c r="P894">
        <v>995.1</v>
      </c>
      <c r="Q894">
        <v>0</v>
      </c>
      <c r="R894">
        <v>0</v>
      </c>
      <c r="S894">
        <v>4.2000000000000003E-2</v>
      </c>
      <c r="T894">
        <v>0</v>
      </c>
      <c r="U894">
        <v>19.3</v>
      </c>
      <c r="V894">
        <v>44</v>
      </c>
      <c r="W894">
        <v>6.8</v>
      </c>
      <c r="X894">
        <v>18.2</v>
      </c>
      <c r="Y894">
        <v>8.35</v>
      </c>
      <c r="Z894">
        <v>7.3300000000000004E-2</v>
      </c>
      <c r="AA894">
        <v>117</v>
      </c>
      <c r="AB894">
        <v>1</v>
      </c>
      <c r="AC894">
        <v>100</v>
      </c>
      <c r="AD894">
        <v>5</v>
      </c>
      <c r="AE894" s="7">
        <f t="shared" si="154"/>
        <v>24</v>
      </c>
      <c r="AF894" s="7">
        <f t="shared" si="155"/>
        <v>4</v>
      </c>
      <c r="AG894" s="7">
        <f t="shared" si="156"/>
        <v>2024</v>
      </c>
      <c r="AH894" s="8">
        <f t="shared" si="157"/>
        <v>2</v>
      </c>
      <c r="AI894" s="8">
        <f t="shared" si="158"/>
        <v>15</v>
      </c>
      <c r="AJ894" s="9">
        <f t="shared" si="159"/>
        <v>215</v>
      </c>
      <c r="AK894" s="23">
        <f t="shared" si="160"/>
        <v>2</v>
      </c>
      <c r="AL894" s="8">
        <f t="shared" si="152"/>
        <v>2</v>
      </c>
      <c r="AM894" s="8">
        <f t="shared" si="162"/>
        <v>24</v>
      </c>
      <c r="AN894" s="10">
        <f t="shared" si="161"/>
        <v>45405</v>
      </c>
      <c r="AO894" s="10">
        <f t="shared" si="153"/>
        <v>45406</v>
      </c>
    </row>
    <row r="895" spans="1:41" x14ac:dyDescent="0.35">
      <c r="A895" s="1">
        <v>45406</v>
      </c>
      <c r="B895" s="2">
        <v>9.7222222222222224E-2</v>
      </c>
      <c r="C895">
        <v>6.3</v>
      </c>
      <c r="D895">
        <v>6.3</v>
      </c>
      <c r="E895">
        <v>6.3</v>
      </c>
      <c r="F895">
        <v>95</v>
      </c>
      <c r="G895">
        <v>5.6</v>
      </c>
      <c r="H895">
        <v>0.9</v>
      </c>
      <c r="I895" t="s">
        <v>8</v>
      </c>
      <c r="J895">
        <v>7.0000000000000007E-2</v>
      </c>
      <c r="K895">
        <v>3.5</v>
      </c>
      <c r="L895" t="s">
        <v>8</v>
      </c>
      <c r="M895">
        <v>6.3</v>
      </c>
      <c r="N895">
        <v>6.4</v>
      </c>
      <c r="O895">
        <v>6.4</v>
      </c>
      <c r="P895">
        <v>995.1</v>
      </c>
      <c r="Q895">
        <v>0</v>
      </c>
      <c r="R895">
        <v>0</v>
      </c>
      <c r="S895">
        <v>4.2000000000000003E-2</v>
      </c>
      <c r="T895">
        <v>0</v>
      </c>
      <c r="U895">
        <v>19.3</v>
      </c>
      <c r="V895">
        <v>44</v>
      </c>
      <c r="W895">
        <v>6.8</v>
      </c>
      <c r="X895">
        <v>18.2</v>
      </c>
      <c r="Y895">
        <v>8.35</v>
      </c>
      <c r="Z895">
        <v>7.3300000000000004E-2</v>
      </c>
      <c r="AA895">
        <v>117</v>
      </c>
      <c r="AB895">
        <v>1</v>
      </c>
      <c r="AC895">
        <v>100</v>
      </c>
      <c r="AD895">
        <v>5</v>
      </c>
      <c r="AE895" s="7">
        <f t="shared" si="154"/>
        <v>24</v>
      </c>
      <c r="AF895" s="7">
        <f t="shared" si="155"/>
        <v>4</v>
      </c>
      <c r="AG895" s="7">
        <f t="shared" si="156"/>
        <v>2024</v>
      </c>
      <c r="AH895" s="8">
        <f t="shared" si="157"/>
        <v>2</v>
      </c>
      <c r="AI895" s="8">
        <f t="shared" si="158"/>
        <v>20</v>
      </c>
      <c r="AJ895" s="9">
        <f t="shared" si="159"/>
        <v>220</v>
      </c>
      <c r="AK895" s="23">
        <f t="shared" si="160"/>
        <v>2</v>
      </c>
      <c r="AL895" s="8">
        <f t="shared" si="152"/>
        <v>2</v>
      </c>
      <c r="AM895" s="8">
        <f t="shared" si="162"/>
        <v>24</v>
      </c>
      <c r="AN895" s="10">
        <f t="shared" si="161"/>
        <v>45405</v>
      </c>
      <c r="AO895" s="10">
        <f t="shared" si="153"/>
        <v>45406</v>
      </c>
    </row>
    <row r="896" spans="1:41" x14ac:dyDescent="0.35">
      <c r="A896" s="1">
        <v>45406</v>
      </c>
      <c r="B896" s="2">
        <v>0.10069444444444443</v>
      </c>
      <c r="C896">
        <v>6.3</v>
      </c>
      <c r="D896">
        <v>6.3</v>
      </c>
      <c r="E896">
        <v>6.3</v>
      </c>
      <c r="F896">
        <v>95</v>
      </c>
      <c r="G896">
        <v>5.5</v>
      </c>
      <c r="H896">
        <v>0</v>
      </c>
      <c r="I896" t="s">
        <v>9</v>
      </c>
      <c r="J896">
        <v>0</v>
      </c>
      <c r="K896">
        <v>3.5</v>
      </c>
      <c r="L896" t="s">
        <v>7</v>
      </c>
      <c r="M896">
        <v>6.3</v>
      </c>
      <c r="N896">
        <v>6.3</v>
      </c>
      <c r="O896">
        <v>6.3</v>
      </c>
      <c r="P896">
        <v>995.2</v>
      </c>
      <c r="Q896">
        <v>0</v>
      </c>
      <c r="R896">
        <v>0</v>
      </c>
      <c r="S896">
        <v>4.2000000000000003E-2</v>
      </c>
      <c r="T896">
        <v>0</v>
      </c>
      <c r="U896">
        <v>19.2</v>
      </c>
      <c r="V896">
        <v>44</v>
      </c>
      <c r="W896">
        <v>6.7</v>
      </c>
      <c r="X896">
        <v>18.100000000000001</v>
      </c>
      <c r="Y896">
        <v>8.35</v>
      </c>
      <c r="Z896">
        <v>7.3300000000000004E-2</v>
      </c>
      <c r="AA896">
        <v>116</v>
      </c>
      <c r="AB896">
        <v>1</v>
      </c>
      <c r="AC896">
        <v>100</v>
      </c>
      <c r="AD896">
        <v>5</v>
      </c>
      <c r="AE896" s="7">
        <f t="shared" si="154"/>
        <v>24</v>
      </c>
      <c r="AF896" s="7">
        <f t="shared" si="155"/>
        <v>4</v>
      </c>
      <c r="AG896" s="7">
        <f t="shared" si="156"/>
        <v>2024</v>
      </c>
      <c r="AH896" s="8">
        <f t="shared" si="157"/>
        <v>2</v>
      </c>
      <c r="AI896" s="8">
        <f t="shared" si="158"/>
        <v>25</v>
      </c>
      <c r="AJ896" s="9">
        <f t="shared" si="159"/>
        <v>225</v>
      </c>
      <c r="AK896" s="23">
        <f t="shared" si="160"/>
        <v>2</v>
      </c>
      <c r="AL896" s="8">
        <f t="shared" si="152"/>
        <v>2</v>
      </c>
      <c r="AM896" s="8">
        <f t="shared" si="162"/>
        <v>24</v>
      </c>
      <c r="AN896" s="10">
        <f t="shared" si="161"/>
        <v>45405</v>
      </c>
      <c r="AO896" s="10">
        <f t="shared" si="153"/>
        <v>45406</v>
      </c>
    </row>
    <row r="897" spans="1:41" x14ac:dyDescent="0.35">
      <c r="A897" s="1">
        <v>45406</v>
      </c>
      <c r="B897" s="2">
        <v>0.10416666666666667</v>
      </c>
      <c r="C897">
        <v>6.3</v>
      </c>
      <c r="D897">
        <v>6.3</v>
      </c>
      <c r="E897">
        <v>6.3</v>
      </c>
      <c r="F897">
        <v>95</v>
      </c>
      <c r="G897">
        <v>5.5</v>
      </c>
      <c r="H897">
        <v>0.9</v>
      </c>
      <c r="I897" t="s">
        <v>11</v>
      </c>
      <c r="J897">
        <v>7.0000000000000007E-2</v>
      </c>
      <c r="K897">
        <v>6.1</v>
      </c>
      <c r="L897" t="s">
        <v>4</v>
      </c>
      <c r="M897">
        <v>6.3</v>
      </c>
      <c r="N897">
        <v>6.3</v>
      </c>
      <c r="O897">
        <v>6.3</v>
      </c>
      <c r="P897">
        <v>995.2</v>
      </c>
      <c r="Q897">
        <v>0</v>
      </c>
      <c r="R897">
        <v>0</v>
      </c>
      <c r="S897">
        <v>4.2000000000000003E-2</v>
      </c>
      <c r="T897">
        <v>0</v>
      </c>
      <c r="U897">
        <v>19.2</v>
      </c>
      <c r="V897">
        <v>44</v>
      </c>
      <c r="W897">
        <v>6.7</v>
      </c>
      <c r="X897">
        <v>18.100000000000001</v>
      </c>
      <c r="Y897">
        <v>8.35</v>
      </c>
      <c r="Z897">
        <v>7.3300000000000004E-2</v>
      </c>
      <c r="AA897">
        <v>117</v>
      </c>
      <c r="AB897">
        <v>1</v>
      </c>
      <c r="AC897">
        <v>100</v>
      </c>
      <c r="AD897">
        <v>5</v>
      </c>
      <c r="AE897" s="7">
        <f t="shared" si="154"/>
        <v>24</v>
      </c>
      <c r="AF897" s="7">
        <f t="shared" si="155"/>
        <v>4</v>
      </c>
      <c r="AG897" s="7">
        <f t="shared" si="156"/>
        <v>2024</v>
      </c>
      <c r="AH897" s="8">
        <f t="shared" si="157"/>
        <v>2</v>
      </c>
      <c r="AI897" s="8">
        <f t="shared" si="158"/>
        <v>30</v>
      </c>
      <c r="AJ897" s="9">
        <f t="shared" si="159"/>
        <v>230</v>
      </c>
      <c r="AK897" s="23">
        <f t="shared" si="160"/>
        <v>2</v>
      </c>
      <c r="AL897" s="8">
        <f t="shared" si="152"/>
        <v>2</v>
      </c>
      <c r="AM897" s="8">
        <f t="shared" si="162"/>
        <v>24</v>
      </c>
      <c r="AN897" s="10">
        <f t="shared" si="161"/>
        <v>45405</v>
      </c>
      <c r="AO897" s="10">
        <f t="shared" si="153"/>
        <v>45406</v>
      </c>
    </row>
    <row r="898" spans="1:41" x14ac:dyDescent="0.35">
      <c r="A898" s="1">
        <v>45406</v>
      </c>
      <c r="B898" s="2">
        <v>0.1076388888888889</v>
      </c>
      <c r="C898">
        <v>6.3</v>
      </c>
      <c r="D898">
        <v>6.3</v>
      </c>
      <c r="E898">
        <v>6.3</v>
      </c>
      <c r="F898">
        <v>95</v>
      </c>
      <c r="G898">
        <v>5.5</v>
      </c>
      <c r="H898">
        <v>0</v>
      </c>
      <c r="I898" t="s">
        <v>7</v>
      </c>
      <c r="J898">
        <v>0</v>
      </c>
      <c r="K898">
        <v>1.7</v>
      </c>
      <c r="L898" t="s">
        <v>7</v>
      </c>
      <c r="M898">
        <v>6.3</v>
      </c>
      <c r="N898">
        <v>6.3</v>
      </c>
      <c r="O898">
        <v>6.3</v>
      </c>
      <c r="P898">
        <v>995.3</v>
      </c>
      <c r="Q898">
        <v>0</v>
      </c>
      <c r="R898">
        <v>0</v>
      </c>
      <c r="S898">
        <v>4.2000000000000003E-2</v>
      </c>
      <c r="T898">
        <v>0</v>
      </c>
      <c r="U898">
        <v>19.2</v>
      </c>
      <c r="V898">
        <v>44</v>
      </c>
      <c r="W898">
        <v>6.7</v>
      </c>
      <c r="X898">
        <v>18.100000000000001</v>
      </c>
      <c r="Y898">
        <v>8.35</v>
      </c>
      <c r="Z898">
        <v>7.3300000000000004E-2</v>
      </c>
      <c r="AA898">
        <v>117</v>
      </c>
      <c r="AB898">
        <v>1</v>
      </c>
      <c r="AC898">
        <v>100</v>
      </c>
      <c r="AD898">
        <v>5</v>
      </c>
      <c r="AE898" s="7">
        <f t="shared" si="154"/>
        <v>24</v>
      </c>
      <c r="AF898" s="7">
        <f t="shared" si="155"/>
        <v>4</v>
      </c>
      <c r="AG898" s="7">
        <f t="shared" si="156"/>
        <v>2024</v>
      </c>
      <c r="AH898" s="8">
        <f t="shared" si="157"/>
        <v>2</v>
      </c>
      <c r="AI898" s="8">
        <f t="shared" si="158"/>
        <v>35</v>
      </c>
      <c r="AJ898" s="9">
        <f t="shared" si="159"/>
        <v>235</v>
      </c>
      <c r="AK898" s="23">
        <f t="shared" si="160"/>
        <v>2</v>
      </c>
      <c r="AL898" s="8">
        <f t="shared" si="152"/>
        <v>2</v>
      </c>
      <c r="AM898" s="8">
        <f t="shared" si="162"/>
        <v>24</v>
      </c>
      <c r="AN898" s="10">
        <f t="shared" si="161"/>
        <v>45405</v>
      </c>
      <c r="AO898" s="10">
        <f t="shared" si="153"/>
        <v>45406</v>
      </c>
    </row>
    <row r="899" spans="1:41" x14ac:dyDescent="0.35">
      <c r="A899" s="1">
        <v>45406</v>
      </c>
      <c r="B899" s="2">
        <v>0.1111111111111111</v>
      </c>
      <c r="C899">
        <v>6.3</v>
      </c>
      <c r="D899">
        <v>6.3</v>
      </c>
      <c r="E899">
        <v>6.2</v>
      </c>
      <c r="F899">
        <v>95</v>
      </c>
      <c r="G899">
        <v>5.5</v>
      </c>
      <c r="H899">
        <v>0</v>
      </c>
      <c r="I899" t="s">
        <v>4</v>
      </c>
      <c r="J899">
        <v>0</v>
      </c>
      <c r="K899">
        <v>2.6</v>
      </c>
      <c r="L899" t="s">
        <v>7</v>
      </c>
      <c r="M899">
        <v>6.3</v>
      </c>
      <c r="N899">
        <v>6.3</v>
      </c>
      <c r="O899">
        <v>6.3</v>
      </c>
      <c r="P899">
        <v>995.3</v>
      </c>
      <c r="Q899">
        <v>0</v>
      </c>
      <c r="R899">
        <v>0</v>
      </c>
      <c r="S899">
        <v>4.2000000000000003E-2</v>
      </c>
      <c r="T899">
        <v>0</v>
      </c>
      <c r="U899">
        <v>19.2</v>
      </c>
      <c r="V899">
        <v>44</v>
      </c>
      <c r="W899">
        <v>6.7</v>
      </c>
      <c r="X899">
        <v>18.100000000000001</v>
      </c>
      <c r="Y899">
        <v>8.35</v>
      </c>
      <c r="Z899">
        <v>7.3300000000000004E-2</v>
      </c>
      <c r="AA899">
        <v>117</v>
      </c>
      <c r="AB899">
        <v>1</v>
      </c>
      <c r="AC899">
        <v>100</v>
      </c>
      <c r="AD899">
        <v>5</v>
      </c>
      <c r="AE899" s="7">
        <f t="shared" si="154"/>
        <v>24</v>
      </c>
      <c r="AF899" s="7">
        <f t="shared" si="155"/>
        <v>4</v>
      </c>
      <c r="AG899" s="7">
        <f t="shared" si="156"/>
        <v>2024</v>
      </c>
      <c r="AH899" s="8">
        <f t="shared" si="157"/>
        <v>2</v>
      </c>
      <c r="AI899" s="8">
        <f t="shared" si="158"/>
        <v>40</v>
      </c>
      <c r="AJ899" s="9">
        <f t="shared" si="159"/>
        <v>240</v>
      </c>
      <c r="AK899" s="23">
        <f t="shared" si="160"/>
        <v>2</v>
      </c>
      <c r="AL899" s="8">
        <f t="shared" si="152"/>
        <v>2</v>
      </c>
      <c r="AM899" s="8">
        <f t="shared" si="162"/>
        <v>24</v>
      </c>
      <c r="AN899" s="10">
        <f t="shared" si="161"/>
        <v>45405</v>
      </c>
      <c r="AO899" s="10">
        <f t="shared" si="153"/>
        <v>45406</v>
      </c>
    </row>
    <row r="900" spans="1:41" x14ac:dyDescent="0.35">
      <c r="A900" s="1">
        <v>45406</v>
      </c>
      <c r="B900" s="2">
        <v>0.11458333333333333</v>
      </c>
      <c r="C900">
        <v>6.2</v>
      </c>
      <c r="D900">
        <v>6.3</v>
      </c>
      <c r="E900">
        <v>6.2</v>
      </c>
      <c r="F900">
        <v>95</v>
      </c>
      <c r="G900">
        <v>5.5</v>
      </c>
      <c r="H900">
        <v>0.9</v>
      </c>
      <c r="I900" t="s">
        <v>7</v>
      </c>
      <c r="J900">
        <v>7.0000000000000007E-2</v>
      </c>
      <c r="K900">
        <v>2.6</v>
      </c>
      <c r="L900" t="s">
        <v>7</v>
      </c>
      <c r="M900">
        <v>6.2</v>
      </c>
      <c r="N900">
        <v>6.3</v>
      </c>
      <c r="O900">
        <v>6.3</v>
      </c>
      <c r="P900">
        <v>995.3</v>
      </c>
      <c r="Q900">
        <v>0</v>
      </c>
      <c r="R900">
        <v>0</v>
      </c>
      <c r="S900">
        <v>4.2000000000000003E-2</v>
      </c>
      <c r="T900">
        <v>0</v>
      </c>
      <c r="U900">
        <v>19.2</v>
      </c>
      <c r="V900">
        <v>44</v>
      </c>
      <c r="W900">
        <v>6.7</v>
      </c>
      <c r="X900">
        <v>18.100000000000001</v>
      </c>
      <c r="Y900">
        <v>8.35</v>
      </c>
      <c r="Z900">
        <v>7.3300000000000004E-2</v>
      </c>
      <c r="AA900">
        <v>117</v>
      </c>
      <c r="AB900">
        <v>1</v>
      </c>
      <c r="AC900">
        <v>100</v>
      </c>
      <c r="AD900">
        <v>5</v>
      </c>
      <c r="AE900" s="7">
        <f t="shared" si="154"/>
        <v>24</v>
      </c>
      <c r="AF900" s="7">
        <f t="shared" si="155"/>
        <v>4</v>
      </c>
      <c r="AG900" s="7">
        <f t="shared" si="156"/>
        <v>2024</v>
      </c>
      <c r="AH900" s="8">
        <f t="shared" si="157"/>
        <v>2</v>
      </c>
      <c r="AI900" s="8">
        <f t="shared" si="158"/>
        <v>45</v>
      </c>
      <c r="AJ900" s="9">
        <f t="shared" si="159"/>
        <v>245</v>
      </c>
      <c r="AK900" s="23">
        <f t="shared" si="160"/>
        <v>2</v>
      </c>
      <c r="AL900" s="8">
        <f t="shared" si="152"/>
        <v>2</v>
      </c>
      <c r="AM900" s="8">
        <f t="shared" si="162"/>
        <v>24</v>
      </c>
      <c r="AN900" s="10">
        <f t="shared" si="161"/>
        <v>45405</v>
      </c>
      <c r="AO900" s="10">
        <f t="shared" si="153"/>
        <v>45406</v>
      </c>
    </row>
    <row r="901" spans="1:41" x14ac:dyDescent="0.35">
      <c r="A901" s="1">
        <v>45406</v>
      </c>
      <c r="B901" s="2">
        <v>0.11805555555555557</v>
      </c>
      <c r="C901">
        <v>6.2</v>
      </c>
      <c r="D901">
        <v>6.2</v>
      </c>
      <c r="E901">
        <v>6.2</v>
      </c>
      <c r="F901">
        <v>95</v>
      </c>
      <c r="G901">
        <v>5.5</v>
      </c>
      <c r="H901">
        <v>0.9</v>
      </c>
      <c r="I901" t="s">
        <v>11</v>
      </c>
      <c r="J901">
        <v>7.0000000000000007E-2</v>
      </c>
      <c r="K901">
        <v>3.5</v>
      </c>
      <c r="L901" t="s">
        <v>11</v>
      </c>
      <c r="M901">
        <v>6.2</v>
      </c>
      <c r="N901">
        <v>6.3</v>
      </c>
      <c r="O901">
        <v>6.3</v>
      </c>
      <c r="P901">
        <v>995.4</v>
      </c>
      <c r="Q901">
        <v>0</v>
      </c>
      <c r="R901">
        <v>0</v>
      </c>
      <c r="S901">
        <v>4.2000000000000003E-2</v>
      </c>
      <c r="T901">
        <v>0</v>
      </c>
      <c r="U901">
        <v>19.2</v>
      </c>
      <c r="V901">
        <v>45</v>
      </c>
      <c r="W901">
        <v>7</v>
      </c>
      <c r="X901">
        <v>18.100000000000001</v>
      </c>
      <c r="Y901">
        <v>8.52</v>
      </c>
      <c r="Z901">
        <v>7.3300000000000004E-2</v>
      </c>
      <c r="AA901">
        <v>117</v>
      </c>
      <c r="AB901">
        <v>1</v>
      </c>
      <c r="AC901">
        <v>100</v>
      </c>
      <c r="AD901">
        <v>5</v>
      </c>
      <c r="AE901" s="7">
        <f t="shared" si="154"/>
        <v>24</v>
      </c>
      <c r="AF901" s="7">
        <f t="shared" si="155"/>
        <v>4</v>
      </c>
      <c r="AG901" s="7">
        <f t="shared" si="156"/>
        <v>2024</v>
      </c>
      <c r="AH901" s="8">
        <f t="shared" si="157"/>
        <v>2</v>
      </c>
      <c r="AI901" s="8">
        <f t="shared" si="158"/>
        <v>50</v>
      </c>
      <c r="AJ901" s="9">
        <f t="shared" si="159"/>
        <v>250</v>
      </c>
      <c r="AK901" s="23">
        <f t="shared" si="160"/>
        <v>2</v>
      </c>
      <c r="AL901" s="8">
        <f t="shared" ref="AL901:AL964" si="163">IF(AK901=-1,0,AK901)</f>
        <v>2</v>
      </c>
      <c r="AM901" s="8">
        <f t="shared" si="162"/>
        <v>24</v>
      </c>
      <c r="AN901" s="10">
        <f t="shared" si="161"/>
        <v>45405</v>
      </c>
      <c r="AO901" s="10">
        <f t="shared" ref="AO901:AO964" si="164">AN901+1</f>
        <v>45406</v>
      </c>
    </row>
    <row r="902" spans="1:41" x14ac:dyDescent="0.35">
      <c r="A902" s="1">
        <v>45406</v>
      </c>
      <c r="B902" s="2">
        <v>0.12152777777777778</v>
      </c>
      <c r="C902">
        <v>6.2</v>
      </c>
      <c r="D902">
        <v>6.2</v>
      </c>
      <c r="E902">
        <v>6.2</v>
      </c>
      <c r="F902">
        <v>95</v>
      </c>
      <c r="G902">
        <v>5.5</v>
      </c>
      <c r="H902">
        <v>0.9</v>
      </c>
      <c r="I902" t="s">
        <v>11</v>
      </c>
      <c r="J902">
        <v>7.0000000000000007E-2</v>
      </c>
      <c r="K902">
        <v>3.5</v>
      </c>
      <c r="L902" t="s">
        <v>11</v>
      </c>
      <c r="M902">
        <v>6.2</v>
      </c>
      <c r="N902">
        <v>6.3</v>
      </c>
      <c r="O902">
        <v>6.3</v>
      </c>
      <c r="P902">
        <v>995.5</v>
      </c>
      <c r="Q902">
        <v>0</v>
      </c>
      <c r="R902">
        <v>0</v>
      </c>
      <c r="S902">
        <v>4.2000000000000003E-2</v>
      </c>
      <c r="T902">
        <v>0</v>
      </c>
      <c r="U902">
        <v>19.2</v>
      </c>
      <c r="V902">
        <v>45</v>
      </c>
      <c r="W902">
        <v>7</v>
      </c>
      <c r="X902">
        <v>18.100000000000001</v>
      </c>
      <c r="Y902">
        <v>8.52</v>
      </c>
      <c r="Z902">
        <v>7.3300000000000004E-2</v>
      </c>
      <c r="AA902">
        <v>117</v>
      </c>
      <c r="AB902">
        <v>1</v>
      </c>
      <c r="AC902">
        <v>100</v>
      </c>
      <c r="AD902">
        <v>5</v>
      </c>
      <c r="AE902" s="7">
        <f t="shared" si="154"/>
        <v>24</v>
      </c>
      <c r="AF902" s="7">
        <f t="shared" si="155"/>
        <v>4</v>
      </c>
      <c r="AG902" s="7">
        <f t="shared" si="156"/>
        <v>2024</v>
      </c>
      <c r="AH902" s="8">
        <f t="shared" si="157"/>
        <v>2</v>
      </c>
      <c r="AI902" s="8">
        <f t="shared" si="158"/>
        <v>55</v>
      </c>
      <c r="AJ902" s="9">
        <f t="shared" si="159"/>
        <v>255</v>
      </c>
      <c r="AK902" s="23">
        <f t="shared" si="160"/>
        <v>2</v>
      </c>
      <c r="AL902" s="8">
        <f t="shared" si="163"/>
        <v>2</v>
      </c>
      <c r="AM902" s="8">
        <f t="shared" si="162"/>
        <v>24</v>
      </c>
      <c r="AN902" s="10">
        <f t="shared" si="161"/>
        <v>45405</v>
      </c>
      <c r="AO902" s="10">
        <f t="shared" si="164"/>
        <v>45406</v>
      </c>
    </row>
    <row r="903" spans="1:41" x14ac:dyDescent="0.35">
      <c r="A903" s="1">
        <v>45406</v>
      </c>
      <c r="B903" s="2">
        <v>0.125</v>
      </c>
      <c r="C903">
        <v>6.2</v>
      </c>
      <c r="D903">
        <v>6.2</v>
      </c>
      <c r="E903">
        <v>6.2</v>
      </c>
      <c r="F903">
        <v>95</v>
      </c>
      <c r="G903">
        <v>5.5</v>
      </c>
      <c r="H903">
        <v>0.9</v>
      </c>
      <c r="I903" t="s">
        <v>9</v>
      </c>
      <c r="J903">
        <v>7.0000000000000007E-2</v>
      </c>
      <c r="K903">
        <v>5.2</v>
      </c>
      <c r="L903" t="s">
        <v>8</v>
      </c>
      <c r="M903">
        <v>6.2</v>
      </c>
      <c r="N903">
        <v>6.3</v>
      </c>
      <c r="O903">
        <v>6.3</v>
      </c>
      <c r="P903">
        <v>995.5</v>
      </c>
      <c r="Q903">
        <v>0</v>
      </c>
      <c r="R903">
        <v>0</v>
      </c>
      <c r="S903">
        <v>4.2000000000000003E-2</v>
      </c>
      <c r="T903">
        <v>0</v>
      </c>
      <c r="U903">
        <v>19.2</v>
      </c>
      <c r="V903">
        <v>45</v>
      </c>
      <c r="W903">
        <v>7</v>
      </c>
      <c r="X903">
        <v>18.100000000000001</v>
      </c>
      <c r="Y903">
        <v>8.52</v>
      </c>
      <c r="Z903">
        <v>7.3300000000000004E-2</v>
      </c>
      <c r="AA903">
        <v>117</v>
      </c>
      <c r="AB903">
        <v>1</v>
      </c>
      <c r="AC903">
        <v>100</v>
      </c>
      <c r="AD903">
        <v>5</v>
      </c>
      <c r="AE903" s="7">
        <f t="shared" si="154"/>
        <v>24</v>
      </c>
      <c r="AF903" s="7">
        <f t="shared" si="155"/>
        <v>4</v>
      </c>
      <c r="AG903" s="7">
        <f t="shared" si="156"/>
        <v>2024</v>
      </c>
      <c r="AH903" s="8">
        <f t="shared" si="157"/>
        <v>3</v>
      </c>
      <c r="AI903" s="8">
        <f t="shared" si="158"/>
        <v>0</v>
      </c>
      <c r="AJ903" s="9">
        <f t="shared" si="159"/>
        <v>300</v>
      </c>
      <c r="AK903" s="23">
        <f t="shared" si="160"/>
        <v>2</v>
      </c>
      <c r="AL903" s="8">
        <f t="shared" si="163"/>
        <v>2</v>
      </c>
      <c r="AM903" s="8">
        <f t="shared" si="162"/>
        <v>24</v>
      </c>
      <c r="AN903" s="10">
        <f t="shared" si="161"/>
        <v>45405</v>
      </c>
      <c r="AO903" s="10">
        <f t="shared" si="164"/>
        <v>45406</v>
      </c>
    </row>
    <row r="904" spans="1:41" x14ac:dyDescent="0.35">
      <c r="A904" s="1">
        <v>45406</v>
      </c>
      <c r="B904" s="2">
        <v>0.12847222222222224</v>
      </c>
      <c r="C904">
        <v>6.2</v>
      </c>
      <c r="D904">
        <v>6.2</v>
      </c>
      <c r="E904">
        <v>6.2</v>
      </c>
      <c r="F904">
        <v>95</v>
      </c>
      <c r="G904">
        <v>5.5</v>
      </c>
      <c r="H904">
        <v>0.9</v>
      </c>
      <c r="I904" t="s">
        <v>11</v>
      </c>
      <c r="J904">
        <v>7.0000000000000007E-2</v>
      </c>
      <c r="K904">
        <v>4.3</v>
      </c>
      <c r="L904" t="s">
        <v>11</v>
      </c>
      <c r="M904">
        <v>6.2</v>
      </c>
      <c r="N904">
        <v>6.3</v>
      </c>
      <c r="O904">
        <v>6.3</v>
      </c>
      <c r="P904">
        <v>995.5</v>
      </c>
      <c r="Q904">
        <v>0</v>
      </c>
      <c r="R904">
        <v>0</v>
      </c>
      <c r="S904">
        <v>4.2000000000000003E-2</v>
      </c>
      <c r="T904">
        <v>0</v>
      </c>
      <c r="U904">
        <v>19.100000000000001</v>
      </c>
      <c r="V904">
        <v>45</v>
      </c>
      <c r="W904">
        <v>6.9</v>
      </c>
      <c r="X904">
        <v>18</v>
      </c>
      <c r="Y904">
        <v>8.52</v>
      </c>
      <c r="Z904">
        <v>7.3400000000000007E-2</v>
      </c>
      <c r="AA904">
        <v>117</v>
      </c>
      <c r="AB904">
        <v>1</v>
      </c>
      <c r="AC904">
        <v>100</v>
      </c>
      <c r="AD904">
        <v>5</v>
      </c>
      <c r="AE904" s="7">
        <f t="shared" si="154"/>
        <v>24</v>
      </c>
      <c r="AF904" s="7">
        <f t="shared" si="155"/>
        <v>4</v>
      </c>
      <c r="AG904" s="7">
        <f t="shared" si="156"/>
        <v>2024</v>
      </c>
      <c r="AH904" s="8">
        <f t="shared" si="157"/>
        <v>3</v>
      </c>
      <c r="AI904" s="8">
        <f t="shared" si="158"/>
        <v>5</v>
      </c>
      <c r="AJ904" s="9">
        <f t="shared" si="159"/>
        <v>305</v>
      </c>
      <c r="AK904" s="23">
        <f t="shared" si="160"/>
        <v>3</v>
      </c>
      <c r="AL904" s="8">
        <f t="shared" si="163"/>
        <v>3</v>
      </c>
      <c r="AM904" s="8">
        <f t="shared" si="162"/>
        <v>24</v>
      </c>
      <c r="AN904" s="10">
        <f t="shared" si="161"/>
        <v>45405</v>
      </c>
      <c r="AO904" s="10">
        <f t="shared" si="164"/>
        <v>45406</v>
      </c>
    </row>
    <row r="905" spans="1:41" x14ac:dyDescent="0.35">
      <c r="A905" s="1">
        <v>45406</v>
      </c>
      <c r="B905" s="2">
        <v>0.13194444444444445</v>
      </c>
      <c r="C905">
        <v>6.2</v>
      </c>
      <c r="D905">
        <v>6.2</v>
      </c>
      <c r="E905">
        <v>6.2</v>
      </c>
      <c r="F905">
        <v>95</v>
      </c>
      <c r="G905">
        <v>5.5</v>
      </c>
      <c r="H905">
        <v>0.9</v>
      </c>
      <c r="I905" t="s">
        <v>11</v>
      </c>
      <c r="J905">
        <v>7.0000000000000007E-2</v>
      </c>
      <c r="K905">
        <v>4.3</v>
      </c>
      <c r="L905" t="s">
        <v>11</v>
      </c>
      <c r="M905">
        <v>6.2</v>
      </c>
      <c r="N905">
        <v>6.3</v>
      </c>
      <c r="O905">
        <v>6.3</v>
      </c>
      <c r="P905">
        <v>995.6</v>
      </c>
      <c r="Q905">
        <v>0</v>
      </c>
      <c r="R905">
        <v>0</v>
      </c>
      <c r="S905">
        <v>4.2000000000000003E-2</v>
      </c>
      <c r="T905">
        <v>0</v>
      </c>
      <c r="U905">
        <v>19.100000000000001</v>
      </c>
      <c r="V905">
        <v>45</v>
      </c>
      <c r="W905">
        <v>6.9</v>
      </c>
      <c r="X905">
        <v>18</v>
      </c>
      <c r="Y905">
        <v>8.52</v>
      </c>
      <c r="Z905">
        <v>7.3400000000000007E-2</v>
      </c>
      <c r="AA905">
        <v>116</v>
      </c>
      <c r="AB905">
        <v>1</v>
      </c>
      <c r="AC905">
        <v>100</v>
      </c>
      <c r="AD905">
        <v>5</v>
      </c>
      <c r="AE905" s="7">
        <f t="shared" si="154"/>
        <v>24</v>
      </c>
      <c r="AF905" s="7">
        <f t="shared" si="155"/>
        <v>4</v>
      </c>
      <c r="AG905" s="7">
        <f t="shared" si="156"/>
        <v>2024</v>
      </c>
      <c r="AH905" s="8">
        <f t="shared" si="157"/>
        <v>3</v>
      </c>
      <c r="AI905" s="8">
        <f t="shared" si="158"/>
        <v>10</v>
      </c>
      <c r="AJ905" s="9">
        <f t="shared" si="159"/>
        <v>310</v>
      </c>
      <c r="AK905" s="23">
        <f t="shared" si="160"/>
        <v>3</v>
      </c>
      <c r="AL905" s="8">
        <f t="shared" si="163"/>
        <v>3</v>
      </c>
      <c r="AM905" s="8">
        <f t="shared" si="162"/>
        <v>24</v>
      </c>
      <c r="AN905" s="10">
        <f t="shared" si="161"/>
        <v>45405</v>
      </c>
      <c r="AO905" s="10">
        <f t="shared" si="164"/>
        <v>45406</v>
      </c>
    </row>
    <row r="906" spans="1:41" x14ac:dyDescent="0.35">
      <c r="A906" s="1">
        <v>45406</v>
      </c>
      <c r="B906" s="2">
        <v>0.13541666666666666</v>
      </c>
      <c r="C906">
        <v>6.2</v>
      </c>
      <c r="D906">
        <v>6.2</v>
      </c>
      <c r="E906">
        <v>6.2</v>
      </c>
      <c r="F906">
        <v>95</v>
      </c>
      <c r="G906">
        <v>5.5</v>
      </c>
      <c r="H906">
        <v>0.9</v>
      </c>
      <c r="I906" t="s">
        <v>11</v>
      </c>
      <c r="J906">
        <v>7.0000000000000007E-2</v>
      </c>
      <c r="K906">
        <v>6.1</v>
      </c>
      <c r="L906" t="s">
        <v>10</v>
      </c>
      <c r="M906">
        <v>6.2</v>
      </c>
      <c r="N906">
        <v>6.3</v>
      </c>
      <c r="O906">
        <v>6.3</v>
      </c>
      <c r="P906">
        <v>995.6</v>
      </c>
      <c r="Q906">
        <v>0</v>
      </c>
      <c r="R906">
        <v>0</v>
      </c>
      <c r="S906">
        <v>4.2000000000000003E-2</v>
      </c>
      <c r="T906">
        <v>0</v>
      </c>
      <c r="U906">
        <v>19.100000000000001</v>
      </c>
      <c r="V906">
        <v>45</v>
      </c>
      <c r="W906">
        <v>6.9</v>
      </c>
      <c r="X906">
        <v>18</v>
      </c>
      <c r="Y906">
        <v>8.52</v>
      </c>
      <c r="Z906">
        <v>7.3400000000000007E-2</v>
      </c>
      <c r="AA906">
        <v>118</v>
      </c>
      <c r="AB906">
        <v>1</v>
      </c>
      <c r="AC906">
        <v>100</v>
      </c>
      <c r="AD906">
        <v>5</v>
      </c>
      <c r="AE906" s="7">
        <f t="shared" si="154"/>
        <v>24</v>
      </c>
      <c r="AF906" s="7">
        <f t="shared" si="155"/>
        <v>4</v>
      </c>
      <c r="AG906" s="7">
        <f t="shared" si="156"/>
        <v>2024</v>
      </c>
      <c r="AH906" s="8">
        <f t="shared" si="157"/>
        <v>3</v>
      </c>
      <c r="AI906" s="8">
        <f t="shared" si="158"/>
        <v>15</v>
      </c>
      <c r="AJ906" s="9">
        <f t="shared" si="159"/>
        <v>315</v>
      </c>
      <c r="AK906" s="23">
        <f t="shared" si="160"/>
        <v>3</v>
      </c>
      <c r="AL906" s="8">
        <f t="shared" si="163"/>
        <v>3</v>
      </c>
      <c r="AM906" s="8">
        <f t="shared" si="162"/>
        <v>24</v>
      </c>
      <c r="AN906" s="10">
        <f t="shared" si="161"/>
        <v>45405</v>
      </c>
      <c r="AO906" s="10">
        <f t="shared" si="164"/>
        <v>45406</v>
      </c>
    </row>
    <row r="907" spans="1:41" x14ac:dyDescent="0.35">
      <c r="A907" s="1">
        <v>45406</v>
      </c>
      <c r="B907" s="2">
        <v>0.1388888888888889</v>
      </c>
      <c r="C907">
        <v>6.2</v>
      </c>
      <c r="D907">
        <v>6.2</v>
      </c>
      <c r="E907">
        <v>6.2</v>
      </c>
      <c r="F907">
        <v>95</v>
      </c>
      <c r="G907">
        <v>5.5</v>
      </c>
      <c r="H907">
        <v>0.9</v>
      </c>
      <c r="I907" t="s">
        <v>11</v>
      </c>
      <c r="J907">
        <v>7.0000000000000007E-2</v>
      </c>
      <c r="K907">
        <v>4.3</v>
      </c>
      <c r="L907" t="s">
        <v>11</v>
      </c>
      <c r="M907">
        <v>6.2</v>
      </c>
      <c r="N907">
        <v>6.3</v>
      </c>
      <c r="O907">
        <v>6.3</v>
      </c>
      <c r="P907">
        <v>995.6</v>
      </c>
      <c r="Q907">
        <v>0</v>
      </c>
      <c r="R907">
        <v>0</v>
      </c>
      <c r="S907">
        <v>4.2000000000000003E-2</v>
      </c>
      <c r="T907">
        <v>0</v>
      </c>
      <c r="U907">
        <v>19.100000000000001</v>
      </c>
      <c r="V907">
        <v>45</v>
      </c>
      <c r="W907">
        <v>6.9</v>
      </c>
      <c r="X907">
        <v>18</v>
      </c>
      <c r="Y907">
        <v>8.52</v>
      </c>
      <c r="Z907">
        <v>7.3400000000000007E-2</v>
      </c>
      <c r="AA907">
        <v>117</v>
      </c>
      <c r="AB907">
        <v>1</v>
      </c>
      <c r="AC907">
        <v>100</v>
      </c>
      <c r="AD907">
        <v>5</v>
      </c>
      <c r="AE907" s="7">
        <f t="shared" si="154"/>
        <v>24</v>
      </c>
      <c r="AF907" s="7">
        <f t="shared" si="155"/>
        <v>4</v>
      </c>
      <c r="AG907" s="7">
        <f t="shared" si="156"/>
        <v>2024</v>
      </c>
      <c r="AH907" s="8">
        <f t="shared" si="157"/>
        <v>3</v>
      </c>
      <c r="AI907" s="8">
        <f t="shared" si="158"/>
        <v>20</v>
      </c>
      <c r="AJ907" s="9">
        <f t="shared" si="159"/>
        <v>320</v>
      </c>
      <c r="AK907" s="23">
        <f t="shared" si="160"/>
        <v>3</v>
      </c>
      <c r="AL907" s="8">
        <f t="shared" si="163"/>
        <v>3</v>
      </c>
      <c r="AM907" s="8">
        <f t="shared" si="162"/>
        <v>24</v>
      </c>
      <c r="AN907" s="10">
        <f t="shared" si="161"/>
        <v>45405</v>
      </c>
      <c r="AO907" s="10">
        <f t="shared" si="164"/>
        <v>45406</v>
      </c>
    </row>
    <row r="908" spans="1:41" x14ac:dyDescent="0.35">
      <c r="A908" s="1">
        <v>45406</v>
      </c>
      <c r="B908" s="2">
        <v>0.1423611111111111</v>
      </c>
      <c r="C908">
        <v>6.2</v>
      </c>
      <c r="D908">
        <v>6.2</v>
      </c>
      <c r="E908">
        <v>6.2</v>
      </c>
      <c r="F908">
        <v>95</v>
      </c>
      <c r="G908">
        <v>5.5</v>
      </c>
      <c r="H908">
        <v>0.9</v>
      </c>
      <c r="I908" t="s">
        <v>7</v>
      </c>
      <c r="J908">
        <v>7.0000000000000007E-2</v>
      </c>
      <c r="K908">
        <v>5.2</v>
      </c>
      <c r="L908" t="s">
        <v>10</v>
      </c>
      <c r="M908">
        <v>6.2</v>
      </c>
      <c r="N908">
        <v>6.3</v>
      </c>
      <c r="O908">
        <v>6.3</v>
      </c>
      <c r="P908">
        <v>995.6</v>
      </c>
      <c r="Q908">
        <v>0</v>
      </c>
      <c r="R908">
        <v>0</v>
      </c>
      <c r="S908">
        <v>4.2000000000000003E-2</v>
      </c>
      <c r="T908">
        <v>0</v>
      </c>
      <c r="U908">
        <v>19.100000000000001</v>
      </c>
      <c r="V908">
        <v>45</v>
      </c>
      <c r="W908">
        <v>6.9</v>
      </c>
      <c r="X908">
        <v>18</v>
      </c>
      <c r="Y908">
        <v>8.52</v>
      </c>
      <c r="Z908">
        <v>7.3400000000000007E-2</v>
      </c>
      <c r="AA908">
        <v>117</v>
      </c>
      <c r="AB908">
        <v>1</v>
      </c>
      <c r="AC908">
        <v>100</v>
      </c>
      <c r="AD908">
        <v>5</v>
      </c>
      <c r="AE908" s="7">
        <f t="shared" si="154"/>
        <v>24</v>
      </c>
      <c r="AF908" s="7">
        <f t="shared" si="155"/>
        <v>4</v>
      </c>
      <c r="AG908" s="7">
        <f t="shared" si="156"/>
        <v>2024</v>
      </c>
      <c r="AH908" s="8">
        <f t="shared" si="157"/>
        <v>3</v>
      </c>
      <c r="AI908" s="8">
        <f t="shared" si="158"/>
        <v>25</v>
      </c>
      <c r="AJ908" s="9">
        <f t="shared" si="159"/>
        <v>325</v>
      </c>
      <c r="AK908" s="23">
        <f t="shared" si="160"/>
        <v>3</v>
      </c>
      <c r="AL908" s="8">
        <f t="shared" si="163"/>
        <v>3</v>
      </c>
      <c r="AM908" s="8">
        <f t="shared" si="162"/>
        <v>24</v>
      </c>
      <c r="AN908" s="10">
        <f t="shared" si="161"/>
        <v>45405</v>
      </c>
      <c r="AO908" s="10">
        <f t="shared" si="164"/>
        <v>45406</v>
      </c>
    </row>
    <row r="909" spans="1:41" x14ac:dyDescent="0.35">
      <c r="A909" s="1">
        <v>45406</v>
      </c>
      <c r="B909" s="2">
        <v>0.14583333333333334</v>
      </c>
      <c r="C909">
        <v>6.2</v>
      </c>
      <c r="D909">
        <v>6.2</v>
      </c>
      <c r="E909">
        <v>6.2</v>
      </c>
      <c r="F909">
        <v>95</v>
      </c>
      <c r="G909">
        <v>5.5</v>
      </c>
      <c r="H909">
        <v>0.9</v>
      </c>
      <c r="I909" t="s">
        <v>10</v>
      </c>
      <c r="J909">
        <v>7.0000000000000007E-2</v>
      </c>
      <c r="K909">
        <v>4.3</v>
      </c>
      <c r="L909" t="s">
        <v>10</v>
      </c>
      <c r="M909">
        <v>6.2</v>
      </c>
      <c r="N909">
        <v>6.3</v>
      </c>
      <c r="O909">
        <v>6.3</v>
      </c>
      <c r="P909">
        <v>995.6</v>
      </c>
      <c r="Q909">
        <v>0</v>
      </c>
      <c r="R909">
        <v>0</v>
      </c>
      <c r="S909">
        <v>4.2000000000000003E-2</v>
      </c>
      <c r="T909">
        <v>0</v>
      </c>
      <c r="U909">
        <v>19.100000000000001</v>
      </c>
      <c r="V909">
        <v>45</v>
      </c>
      <c r="W909">
        <v>6.9</v>
      </c>
      <c r="X909">
        <v>18</v>
      </c>
      <c r="Y909">
        <v>8.52</v>
      </c>
      <c r="Z909">
        <v>7.3400000000000007E-2</v>
      </c>
      <c r="AA909">
        <v>117</v>
      </c>
      <c r="AB909">
        <v>1</v>
      </c>
      <c r="AC909">
        <v>100</v>
      </c>
      <c r="AD909">
        <v>5</v>
      </c>
      <c r="AE909" s="7">
        <f t="shared" si="154"/>
        <v>24</v>
      </c>
      <c r="AF909" s="7">
        <f t="shared" si="155"/>
        <v>4</v>
      </c>
      <c r="AG909" s="7">
        <f t="shared" si="156"/>
        <v>2024</v>
      </c>
      <c r="AH909" s="8">
        <f t="shared" si="157"/>
        <v>3</v>
      </c>
      <c r="AI909" s="8">
        <f t="shared" si="158"/>
        <v>30</v>
      </c>
      <c r="AJ909" s="9">
        <f t="shared" si="159"/>
        <v>330</v>
      </c>
      <c r="AK909" s="23">
        <f t="shared" si="160"/>
        <v>3</v>
      </c>
      <c r="AL909" s="8">
        <f t="shared" si="163"/>
        <v>3</v>
      </c>
      <c r="AM909" s="8">
        <f t="shared" si="162"/>
        <v>24</v>
      </c>
      <c r="AN909" s="10">
        <f t="shared" si="161"/>
        <v>45405</v>
      </c>
      <c r="AO909" s="10">
        <f t="shared" si="164"/>
        <v>45406</v>
      </c>
    </row>
    <row r="910" spans="1:41" x14ac:dyDescent="0.35">
      <c r="A910" s="1">
        <v>45406</v>
      </c>
      <c r="B910" s="2">
        <v>0.14930555555555555</v>
      </c>
      <c r="C910">
        <v>6.2</v>
      </c>
      <c r="D910">
        <v>6.2</v>
      </c>
      <c r="E910">
        <v>6.2</v>
      </c>
      <c r="F910">
        <v>95</v>
      </c>
      <c r="G910">
        <v>5.5</v>
      </c>
      <c r="H910">
        <v>1.7</v>
      </c>
      <c r="I910" t="s">
        <v>7</v>
      </c>
      <c r="J910">
        <v>0.14000000000000001</v>
      </c>
      <c r="K910">
        <v>5.2</v>
      </c>
      <c r="L910" t="s">
        <v>11</v>
      </c>
      <c r="M910">
        <v>6.2</v>
      </c>
      <c r="N910">
        <v>6.3</v>
      </c>
      <c r="O910">
        <v>6.3</v>
      </c>
      <c r="P910">
        <v>995.6</v>
      </c>
      <c r="Q910">
        <v>0</v>
      </c>
      <c r="R910">
        <v>0</v>
      </c>
      <c r="S910">
        <v>4.2000000000000003E-2</v>
      </c>
      <c r="T910">
        <v>0</v>
      </c>
      <c r="U910">
        <v>19.100000000000001</v>
      </c>
      <c r="V910">
        <v>45</v>
      </c>
      <c r="W910">
        <v>6.9</v>
      </c>
      <c r="X910">
        <v>18</v>
      </c>
      <c r="Y910">
        <v>8.52</v>
      </c>
      <c r="Z910">
        <v>7.3400000000000007E-2</v>
      </c>
      <c r="AA910">
        <v>117</v>
      </c>
      <c r="AB910">
        <v>1</v>
      </c>
      <c r="AC910">
        <v>100</v>
      </c>
      <c r="AD910">
        <v>5</v>
      </c>
      <c r="AE910" s="7">
        <f t="shared" si="154"/>
        <v>24</v>
      </c>
      <c r="AF910" s="7">
        <f t="shared" si="155"/>
        <v>4</v>
      </c>
      <c r="AG910" s="7">
        <f t="shared" si="156"/>
        <v>2024</v>
      </c>
      <c r="AH910" s="8">
        <f t="shared" si="157"/>
        <v>3</v>
      </c>
      <c r="AI910" s="8">
        <f t="shared" si="158"/>
        <v>35</v>
      </c>
      <c r="AJ910" s="9">
        <f t="shared" si="159"/>
        <v>335</v>
      </c>
      <c r="AK910" s="23">
        <f t="shared" si="160"/>
        <v>3</v>
      </c>
      <c r="AL910" s="8">
        <f t="shared" si="163"/>
        <v>3</v>
      </c>
      <c r="AM910" s="8">
        <f t="shared" si="162"/>
        <v>24</v>
      </c>
      <c r="AN910" s="10">
        <f t="shared" si="161"/>
        <v>45405</v>
      </c>
      <c r="AO910" s="10">
        <f t="shared" si="164"/>
        <v>45406</v>
      </c>
    </row>
    <row r="911" spans="1:41" x14ac:dyDescent="0.35">
      <c r="A911" s="1">
        <v>45406</v>
      </c>
      <c r="B911" s="2">
        <v>0.15277777777777776</v>
      </c>
      <c r="C911">
        <v>6.2</v>
      </c>
      <c r="D911">
        <v>6.2</v>
      </c>
      <c r="E911">
        <v>6.2</v>
      </c>
      <c r="F911">
        <v>95</v>
      </c>
      <c r="G911">
        <v>5.5</v>
      </c>
      <c r="H911">
        <v>0.9</v>
      </c>
      <c r="I911" t="s">
        <v>4</v>
      </c>
      <c r="J911">
        <v>7.0000000000000007E-2</v>
      </c>
      <c r="K911">
        <v>6.1</v>
      </c>
      <c r="L911" t="s">
        <v>11</v>
      </c>
      <c r="M911">
        <v>6.2</v>
      </c>
      <c r="N911">
        <v>6.3</v>
      </c>
      <c r="O911">
        <v>6.3</v>
      </c>
      <c r="P911">
        <v>995.7</v>
      </c>
      <c r="Q911">
        <v>0</v>
      </c>
      <c r="R911">
        <v>0</v>
      </c>
      <c r="S911">
        <v>4.2000000000000003E-2</v>
      </c>
      <c r="T911">
        <v>0</v>
      </c>
      <c r="U911">
        <v>19.100000000000001</v>
      </c>
      <c r="V911">
        <v>45</v>
      </c>
      <c r="W911">
        <v>6.9</v>
      </c>
      <c r="X911">
        <v>18</v>
      </c>
      <c r="Y911">
        <v>8.52</v>
      </c>
      <c r="Z911">
        <v>7.3400000000000007E-2</v>
      </c>
      <c r="AA911">
        <v>115</v>
      </c>
      <c r="AB911">
        <v>1</v>
      </c>
      <c r="AC911">
        <v>100</v>
      </c>
      <c r="AD911">
        <v>5</v>
      </c>
      <c r="AE911" s="7">
        <f t="shared" si="154"/>
        <v>24</v>
      </c>
      <c r="AF911" s="7">
        <f t="shared" si="155"/>
        <v>4</v>
      </c>
      <c r="AG911" s="7">
        <f t="shared" si="156"/>
        <v>2024</v>
      </c>
      <c r="AH911" s="8">
        <f t="shared" si="157"/>
        <v>3</v>
      </c>
      <c r="AI911" s="8">
        <f t="shared" si="158"/>
        <v>40</v>
      </c>
      <c r="AJ911" s="9">
        <f t="shared" si="159"/>
        <v>340</v>
      </c>
      <c r="AK911" s="23">
        <f t="shared" si="160"/>
        <v>3</v>
      </c>
      <c r="AL911" s="8">
        <f t="shared" si="163"/>
        <v>3</v>
      </c>
      <c r="AM911" s="8">
        <f t="shared" si="162"/>
        <v>24</v>
      </c>
      <c r="AN911" s="10">
        <f t="shared" si="161"/>
        <v>45405</v>
      </c>
      <c r="AO911" s="10">
        <f t="shared" si="164"/>
        <v>45406</v>
      </c>
    </row>
    <row r="912" spans="1:41" x14ac:dyDescent="0.35">
      <c r="A912" s="1">
        <v>45406</v>
      </c>
      <c r="B912" s="2">
        <v>0.15625</v>
      </c>
      <c r="C912">
        <v>6.2</v>
      </c>
      <c r="D912">
        <v>6.2</v>
      </c>
      <c r="E912">
        <v>6.2</v>
      </c>
      <c r="F912">
        <v>95</v>
      </c>
      <c r="G912">
        <v>5.5</v>
      </c>
      <c r="H912">
        <v>0.9</v>
      </c>
      <c r="I912" t="s">
        <v>8</v>
      </c>
      <c r="J912">
        <v>7.0000000000000007E-2</v>
      </c>
      <c r="K912">
        <v>5.2</v>
      </c>
      <c r="L912" t="s">
        <v>11</v>
      </c>
      <c r="M912">
        <v>6.2</v>
      </c>
      <c r="N912">
        <v>6.3</v>
      </c>
      <c r="O912">
        <v>6.3</v>
      </c>
      <c r="P912">
        <v>995.8</v>
      </c>
      <c r="Q912">
        <v>0</v>
      </c>
      <c r="R912">
        <v>0</v>
      </c>
      <c r="S912">
        <v>4.2000000000000003E-2</v>
      </c>
      <c r="T912">
        <v>0</v>
      </c>
      <c r="U912">
        <v>19.100000000000001</v>
      </c>
      <c r="V912">
        <v>45</v>
      </c>
      <c r="W912">
        <v>6.9</v>
      </c>
      <c r="X912">
        <v>18</v>
      </c>
      <c r="Y912">
        <v>8.52</v>
      </c>
      <c r="Z912">
        <v>7.3400000000000007E-2</v>
      </c>
      <c r="AA912">
        <v>117</v>
      </c>
      <c r="AB912">
        <v>1</v>
      </c>
      <c r="AC912">
        <v>100</v>
      </c>
      <c r="AD912">
        <v>5</v>
      </c>
      <c r="AE912" s="7">
        <f t="shared" si="154"/>
        <v>24</v>
      </c>
      <c r="AF912" s="7">
        <f t="shared" si="155"/>
        <v>4</v>
      </c>
      <c r="AG912" s="7">
        <f t="shared" si="156"/>
        <v>2024</v>
      </c>
      <c r="AH912" s="8">
        <f t="shared" si="157"/>
        <v>3</v>
      </c>
      <c r="AI912" s="8">
        <f t="shared" si="158"/>
        <v>45</v>
      </c>
      <c r="AJ912" s="9">
        <f t="shared" si="159"/>
        <v>345</v>
      </c>
      <c r="AK912" s="23">
        <f t="shared" si="160"/>
        <v>3</v>
      </c>
      <c r="AL912" s="8">
        <f t="shared" si="163"/>
        <v>3</v>
      </c>
      <c r="AM912" s="8">
        <f t="shared" si="162"/>
        <v>24</v>
      </c>
      <c r="AN912" s="10">
        <f t="shared" si="161"/>
        <v>45405</v>
      </c>
      <c r="AO912" s="10">
        <f t="shared" si="164"/>
        <v>45406</v>
      </c>
    </row>
    <row r="913" spans="1:41" x14ac:dyDescent="0.35">
      <c r="A913" s="1">
        <v>45406</v>
      </c>
      <c r="B913" s="2">
        <v>0.15972222222222224</v>
      </c>
      <c r="C913">
        <v>6.2</v>
      </c>
      <c r="D913">
        <v>6.2</v>
      </c>
      <c r="E913">
        <v>6.2</v>
      </c>
      <c r="F913">
        <v>95</v>
      </c>
      <c r="G913">
        <v>5.5</v>
      </c>
      <c r="H913">
        <v>1.7</v>
      </c>
      <c r="I913" t="s">
        <v>9</v>
      </c>
      <c r="J913">
        <v>0.14000000000000001</v>
      </c>
      <c r="K913">
        <v>6.1</v>
      </c>
      <c r="L913" t="s">
        <v>4</v>
      </c>
      <c r="M913">
        <v>6.2</v>
      </c>
      <c r="N913">
        <v>6.3</v>
      </c>
      <c r="O913">
        <v>6.3</v>
      </c>
      <c r="P913">
        <v>995.8</v>
      </c>
      <c r="Q913">
        <v>0</v>
      </c>
      <c r="R913">
        <v>0</v>
      </c>
      <c r="S913">
        <v>4.2000000000000003E-2</v>
      </c>
      <c r="T913">
        <v>0</v>
      </c>
      <c r="U913">
        <v>19.100000000000001</v>
      </c>
      <c r="V913">
        <v>45</v>
      </c>
      <c r="W913">
        <v>6.8</v>
      </c>
      <c r="X913">
        <v>17.899999999999999</v>
      </c>
      <c r="Y913">
        <v>8.52</v>
      </c>
      <c r="Z913">
        <v>7.3400000000000007E-2</v>
      </c>
      <c r="AA913">
        <v>116</v>
      </c>
      <c r="AB913">
        <v>1</v>
      </c>
      <c r="AC913">
        <v>100</v>
      </c>
      <c r="AD913">
        <v>5</v>
      </c>
      <c r="AE913" s="7">
        <f t="shared" si="154"/>
        <v>24</v>
      </c>
      <c r="AF913" s="7">
        <f t="shared" si="155"/>
        <v>4</v>
      </c>
      <c r="AG913" s="7">
        <f t="shared" si="156"/>
        <v>2024</v>
      </c>
      <c r="AH913" s="8">
        <f t="shared" si="157"/>
        <v>3</v>
      </c>
      <c r="AI913" s="8">
        <f t="shared" si="158"/>
        <v>50</v>
      </c>
      <c r="AJ913" s="9">
        <f t="shared" si="159"/>
        <v>350</v>
      </c>
      <c r="AK913" s="23">
        <f t="shared" si="160"/>
        <v>3</v>
      </c>
      <c r="AL913" s="8">
        <f t="shared" si="163"/>
        <v>3</v>
      </c>
      <c r="AM913" s="8">
        <f t="shared" si="162"/>
        <v>24</v>
      </c>
      <c r="AN913" s="10">
        <f t="shared" si="161"/>
        <v>45405</v>
      </c>
      <c r="AO913" s="10">
        <f t="shared" si="164"/>
        <v>45406</v>
      </c>
    </row>
    <row r="914" spans="1:41" x14ac:dyDescent="0.35">
      <c r="A914" s="1">
        <v>45406</v>
      </c>
      <c r="B914" s="2">
        <v>0.16319444444444445</v>
      </c>
      <c r="C914">
        <v>6.2</v>
      </c>
      <c r="D914">
        <v>6.3</v>
      </c>
      <c r="E914">
        <v>6.2</v>
      </c>
      <c r="F914">
        <v>95</v>
      </c>
      <c r="G914">
        <v>5.5</v>
      </c>
      <c r="H914">
        <v>0.9</v>
      </c>
      <c r="I914" t="s">
        <v>8</v>
      </c>
      <c r="J914">
        <v>7.0000000000000007E-2</v>
      </c>
      <c r="K914">
        <v>5.2</v>
      </c>
      <c r="L914" t="s">
        <v>11</v>
      </c>
      <c r="M914">
        <v>6.2</v>
      </c>
      <c r="N914">
        <v>6.3</v>
      </c>
      <c r="O914">
        <v>6.3</v>
      </c>
      <c r="P914">
        <v>995.9</v>
      </c>
      <c r="Q914">
        <v>0</v>
      </c>
      <c r="R914">
        <v>0</v>
      </c>
      <c r="S914">
        <v>4.2000000000000003E-2</v>
      </c>
      <c r="T914">
        <v>0</v>
      </c>
      <c r="U914">
        <v>19.100000000000001</v>
      </c>
      <c r="V914">
        <v>45</v>
      </c>
      <c r="W914">
        <v>6.8</v>
      </c>
      <c r="X914">
        <v>17.899999999999999</v>
      </c>
      <c r="Y914">
        <v>8.52</v>
      </c>
      <c r="Z914">
        <v>7.3400000000000007E-2</v>
      </c>
      <c r="AA914">
        <v>116</v>
      </c>
      <c r="AB914">
        <v>1</v>
      </c>
      <c r="AC914">
        <v>100</v>
      </c>
      <c r="AD914">
        <v>5</v>
      </c>
      <c r="AE914" s="7">
        <f t="shared" si="154"/>
        <v>24</v>
      </c>
      <c r="AF914" s="7">
        <f t="shared" si="155"/>
        <v>4</v>
      </c>
      <c r="AG914" s="7">
        <f t="shared" si="156"/>
        <v>2024</v>
      </c>
      <c r="AH914" s="8">
        <f t="shared" si="157"/>
        <v>3</v>
      </c>
      <c r="AI914" s="8">
        <f t="shared" si="158"/>
        <v>55</v>
      </c>
      <c r="AJ914" s="9">
        <f t="shared" si="159"/>
        <v>355</v>
      </c>
      <c r="AK914" s="23">
        <f t="shared" si="160"/>
        <v>3</v>
      </c>
      <c r="AL914" s="8">
        <f t="shared" si="163"/>
        <v>3</v>
      </c>
      <c r="AM914" s="8">
        <f t="shared" si="162"/>
        <v>24</v>
      </c>
      <c r="AN914" s="10">
        <f t="shared" si="161"/>
        <v>45405</v>
      </c>
      <c r="AO914" s="10">
        <f t="shared" si="164"/>
        <v>45406</v>
      </c>
    </row>
    <row r="915" spans="1:41" x14ac:dyDescent="0.35">
      <c r="A915" s="1">
        <v>45406</v>
      </c>
      <c r="B915" s="2">
        <v>0.16666666666666666</v>
      </c>
      <c r="C915">
        <v>6.2</v>
      </c>
      <c r="D915">
        <v>6.3</v>
      </c>
      <c r="E915">
        <v>6.2</v>
      </c>
      <c r="F915">
        <v>95</v>
      </c>
      <c r="G915">
        <v>5.5</v>
      </c>
      <c r="H915">
        <v>0.9</v>
      </c>
      <c r="I915" t="s">
        <v>4</v>
      </c>
      <c r="J915">
        <v>7.0000000000000007E-2</v>
      </c>
      <c r="K915">
        <v>6.1</v>
      </c>
      <c r="L915" t="s">
        <v>11</v>
      </c>
      <c r="M915">
        <v>6.2</v>
      </c>
      <c r="N915">
        <v>6.3</v>
      </c>
      <c r="O915">
        <v>6.3</v>
      </c>
      <c r="P915">
        <v>995.8</v>
      </c>
      <c r="Q915">
        <v>0</v>
      </c>
      <c r="R915">
        <v>0</v>
      </c>
      <c r="S915">
        <v>4.2000000000000003E-2</v>
      </c>
      <c r="T915">
        <v>0</v>
      </c>
      <c r="U915">
        <v>19.100000000000001</v>
      </c>
      <c r="V915">
        <v>45</v>
      </c>
      <c r="W915">
        <v>6.8</v>
      </c>
      <c r="X915">
        <v>17.899999999999999</v>
      </c>
      <c r="Y915">
        <v>8.52</v>
      </c>
      <c r="Z915">
        <v>7.3400000000000007E-2</v>
      </c>
      <c r="AA915">
        <v>116</v>
      </c>
      <c r="AB915">
        <v>1</v>
      </c>
      <c r="AC915">
        <v>100</v>
      </c>
      <c r="AD915">
        <v>5</v>
      </c>
      <c r="AE915" s="7">
        <f t="shared" si="154"/>
        <v>24</v>
      </c>
      <c r="AF915" s="7">
        <f t="shared" si="155"/>
        <v>4</v>
      </c>
      <c r="AG915" s="7">
        <f t="shared" si="156"/>
        <v>2024</v>
      </c>
      <c r="AH915" s="8">
        <f t="shared" si="157"/>
        <v>4</v>
      </c>
      <c r="AI915" s="8">
        <f t="shared" si="158"/>
        <v>0</v>
      </c>
      <c r="AJ915" s="9">
        <f t="shared" si="159"/>
        <v>400</v>
      </c>
      <c r="AK915" s="23">
        <f t="shared" si="160"/>
        <v>3</v>
      </c>
      <c r="AL915" s="8">
        <f t="shared" si="163"/>
        <v>3</v>
      </c>
      <c r="AM915" s="8">
        <f t="shared" si="162"/>
        <v>24</v>
      </c>
      <c r="AN915" s="10">
        <f t="shared" si="161"/>
        <v>45405</v>
      </c>
      <c r="AO915" s="10">
        <f t="shared" si="164"/>
        <v>45406</v>
      </c>
    </row>
    <row r="916" spans="1:41" x14ac:dyDescent="0.35">
      <c r="A916" s="1">
        <v>45406</v>
      </c>
      <c r="B916" s="2">
        <v>0.17013888888888887</v>
      </c>
      <c r="C916">
        <v>6.2</v>
      </c>
      <c r="D916">
        <v>6.3</v>
      </c>
      <c r="E916">
        <v>6.2</v>
      </c>
      <c r="F916">
        <v>95</v>
      </c>
      <c r="G916">
        <v>5.5</v>
      </c>
      <c r="H916">
        <v>0.9</v>
      </c>
      <c r="I916" t="s">
        <v>9</v>
      </c>
      <c r="J916">
        <v>7.0000000000000007E-2</v>
      </c>
      <c r="K916">
        <v>3.5</v>
      </c>
      <c r="L916" t="s">
        <v>8</v>
      </c>
      <c r="M916">
        <v>6.2</v>
      </c>
      <c r="N916">
        <v>6.3</v>
      </c>
      <c r="O916">
        <v>6.3</v>
      </c>
      <c r="P916">
        <v>995.8</v>
      </c>
      <c r="Q916">
        <v>0</v>
      </c>
      <c r="R916">
        <v>0</v>
      </c>
      <c r="S916">
        <v>4.2000000000000003E-2</v>
      </c>
      <c r="T916">
        <v>0</v>
      </c>
      <c r="U916">
        <v>19.100000000000001</v>
      </c>
      <c r="V916">
        <v>45</v>
      </c>
      <c r="W916">
        <v>6.8</v>
      </c>
      <c r="X916">
        <v>17.899999999999999</v>
      </c>
      <c r="Y916">
        <v>8.52</v>
      </c>
      <c r="Z916">
        <v>7.3400000000000007E-2</v>
      </c>
      <c r="AA916">
        <v>117</v>
      </c>
      <c r="AB916">
        <v>1</v>
      </c>
      <c r="AC916">
        <v>100</v>
      </c>
      <c r="AD916">
        <v>5</v>
      </c>
      <c r="AE916" s="7">
        <f t="shared" si="154"/>
        <v>24</v>
      </c>
      <c r="AF916" s="7">
        <f t="shared" si="155"/>
        <v>4</v>
      </c>
      <c r="AG916" s="7">
        <f t="shared" si="156"/>
        <v>2024</v>
      </c>
      <c r="AH916" s="8">
        <f t="shared" si="157"/>
        <v>4</v>
      </c>
      <c r="AI916" s="8">
        <f t="shared" si="158"/>
        <v>5</v>
      </c>
      <c r="AJ916" s="9">
        <f t="shared" si="159"/>
        <v>405</v>
      </c>
      <c r="AK916" s="23">
        <f t="shared" si="160"/>
        <v>4</v>
      </c>
      <c r="AL916" s="8">
        <f t="shared" si="163"/>
        <v>4</v>
      </c>
      <c r="AM916" s="8">
        <f t="shared" si="162"/>
        <v>24</v>
      </c>
      <c r="AN916" s="10">
        <f t="shared" si="161"/>
        <v>45405</v>
      </c>
      <c r="AO916" s="10">
        <f t="shared" si="164"/>
        <v>45406</v>
      </c>
    </row>
    <row r="917" spans="1:41" x14ac:dyDescent="0.35">
      <c r="A917" s="1">
        <v>45406</v>
      </c>
      <c r="B917" s="2">
        <v>0.17361111111111113</v>
      </c>
      <c r="C917">
        <v>6.2</v>
      </c>
      <c r="D917">
        <v>6.3</v>
      </c>
      <c r="E917">
        <v>6.2</v>
      </c>
      <c r="F917">
        <v>95</v>
      </c>
      <c r="G917">
        <v>5.5</v>
      </c>
      <c r="H917">
        <v>0.9</v>
      </c>
      <c r="I917" t="s">
        <v>8</v>
      </c>
      <c r="J917">
        <v>7.0000000000000007E-2</v>
      </c>
      <c r="K917">
        <v>4.3</v>
      </c>
      <c r="L917" t="s">
        <v>3</v>
      </c>
      <c r="M917">
        <v>6.2</v>
      </c>
      <c r="N917">
        <v>6.3</v>
      </c>
      <c r="O917">
        <v>6.3</v>
      </c>
      <c r="P917">
        <v>996</v>
      </c>
      <c r="Q917">
        <v>0</v>
      </c>
      <c r="R917">
        <v>0</v>
      </c>
      <c r="S917">
        <v>4.2000000000000003E-2</v>
      </c>
      <c r="T917">
        <v>0</v>
      </c>
      <c r="U917">
        <v>19.100000000000001</v>
      </c>
      <c r="V917">
        <v>45</v>
      </c>
      <c r="W917">
        <v>6.8</v>
      </c>
      <c r="X917">
        <v>17.899999999999999</v>
      </c>
      <c r="Y917">
        <v>8.52</v>
      </c>
      <c r="Z917">
        <v>7.3400000000000007E-2</v>
      </c>
      <c r="AA917">
        <v>117</v>
      </c>
      <c r="AB917">
        <v>1</v>
      </c>
      <c r="AC917">
        <v>100</v>
      </c>
      <c r="AD917">
        <v>5</v>
      </c>
      <c r="AE917" s="7">
        <f t="shared" si="154"/>
        <v>24</v>
      </c>
      <c r="AF917" s="7">
        <f t="shared" si="155"/>
        <v>4</v>
      </c>
      <c r="AG917" s="7">
        <f t="shared" si="156"/>
        <v>2024</v>
      </c>
      <c r="AH917" s="8">
        <f t="shared" si="157"/>
        <v>4</v>
      </c>
      <c r="AI917" s="8">
        <f t="shared" si="158"/>
        <v>10</v>
      </c>
      <c r="AJ917" s="9">
        <f t="shared" si="159"/>
        <v>410</v>
      </c>
      <c r="AK917" s="23">
        <f t="shared" si="160"/>
        <v>4</v>
      </c>
      <c r="AL917" s="8">
        <f t="shared" si="163"/>
        <v>4</v>
      </c>
      <c r="AM917" s="8">
        <f t="shared" si="162"/>
        <v>24</v>
      </c>
      <c r="AN917" s="10">
        <f t="shared" si="161"/>
        <v>45405</v>
      </c>
      <c r="AO917" s="10">
        <f t="shared" si="164"/>
        <v>45406</v>
      </c>
    </row>
    <row r="918" spans="1:41" x14ac:dyDescent="0.35">
      <c r="A918" s="1">
        <v>45406</v>
      </c>
      <c r="B918" s="2">
        <v>0.17708333333333334</v>
      </c>
      <c r="C918">
        <v>6.2</v>
      </c>
      <c r="D918">
        <v>6.3</v>
      </c>
      <c r="E918">
        <v>6.2</v>
      </c>
      <c r="F918">
        <v>95</v>
      </c>
      <c r="G918">
        <v>5.5</v>
      </c>
      <c r="H918">
        <v>1.7</v>
      </c>
      <c r="I918" t="s">
        <v>11</v>
      </c>
      <c r="J918">
        <v>0.14000000000000001</v>
      </c>
      <c r="K918">
        <v>7</v>
      </c>
      <c r="L918" t="s">
        <v>8</v>
      </c>
      <c r="M918">
        <v>6.2</v>
      </c>
      <c r="N918">
        <v>6.3</v>
      </c>
      <c r="O918">
        <v>6.3</v>
      </c>
      <c r="P918">
        <v>996</v>
      </c>
      <c r="Q918">
        <v>0</v>
      </c>
      <c r="R918">
        <v>0</v>
      </c>
      <c r="S918">
        <v>4.2000000000000003E-2</v>
      </c>
      <c r="T918">
        <v>0</v>
      </c>
      <c r="U918">
        <v>19.100000000000001</v>
      </c>
      <c r="V918">
        <v>45</v>
      </c>
      <c r="W918">
        <v>6.8</v>
      </c>
      <c r="X918">
        <v>17.899999999999999</v>
      </c>
      <c r="Y918">
        <v>8.52</v>
      </c>
      <c r="Z918">
        <v>7.3400000000000007E-2</v>
      </c>
      <c r="AA918">
        <v>117</v>
      </c>
      <c r="AB918">
        <v>1</v>
      </c>
      <c r="AC918">
        <v>100</v>
      </c>
      <c r="AD918">
        <v>5</v>
      </c>
      <c r="AE918" s="7">
        <f t="shared" si="154"/>
        <v>24</v>
      </c>
      <c r="AF918" s="7">
        <f t="shared" si="155"/>
        <v>4</v>
      </c>
      <c r="AG918" s="7">
        <f t="shared" si="156"/>
        <v>2024</v>
      </c>
      <c r="AH918" s="8">
        <f t="shared" si="157"/>
        <v>4</v>
      </c>
      <c r="AI918" s="8">
        <f t="shared" si="158"/>
        <v>15</v>
      </c>
      <c r="AJ918" s="9">
        <f t="shared" si="159"/>
        <v>415</v>
      </c>
      <c r="AK918" s="23">
        <f t="shared" si="160"/>
        <v>4</v>
      </c>
      <c r="AL918" s="8">
        <f t="shared" si="163"/>
        <v>4</v>
      </c>
      <c r="AM918" s="8">
        <f t="shared" si="162"/>
        <v>24</v>
      </c>
      <c r="AN918" s="10">
        <f t="shared" si="161"/>
        <v>45405</v>
      </c>
      <c r="AO918" s="10">
        <f t="shared" si="164"/>
        <v>45406</v>
      </c>
    </row>
    <row r="919" spans="1:41" x14ac:dyDescent="0.35">
      <c r="A919" s="1">
        <v>45406</v>
      </c>
      <c r="B919" s="2">
        <v>0.18055555555555555</v>
      </c>
      <c r="C919">
        <v>6.3</v>
      </c>
      <c r="D919">
        <v>6.3</v>
      </c>
      <c r="E919">
        <v>6.2</v>
      </c>
      <c r="F919">
        <v>95</v>
      </c>
      <c r="G919">
        <v>5.5</v>
      </c>
      <c r="H919">
        <v>0.9</v>
      </c>
      <c r="I919" t="s">
        <v>11</v>
      </c>
      <c r="J919">
        <v>7.0000000000000007E-2</v>
      </c>
      <c r="K919">
        <v>5.2</v>
      </c>
      <c r="L919" t="s">
        <v>3</v>
      </c>
      <c r="M919">
        <v>6.3</v>
      </c>
      <c r="N919">
        <v>6.3</v>
      </c>
      <c r="O919">
        <v>6.3</v>
      </c>
      <c r="P919">
        <v>996.1</v>
      </c>
      <c r="Q919">
        <v>0</v>
      </c>
      <c r="R919">
        <v>0</v>
      </c>
      <c r="S919">
        <v>4.2000000000000003E-2</v>
      </c>
      <c r="T919">
        <v>0</v>
      </c>
      <c r="U919">
        <v>19.100000000000001</v>
      </c>
      <c r="V919">
        <v>45</v>
      </c>
      <c r="W919">
        <v>6.8</v>
      </c>
      <c r="X919">
        <v>17.899999999999999</v>
      </c>
      <c r="Y919">
        <v>8.52</v>
      </c>
      <c r="Z919">
        <v>7.3400000000000007E-2</v>
      </c>
      <c r="AA919">
        <v>118</v>
      </c>
      <c r="AB919">
        <v>1</v>
      </c>
      <c r="AC919">
        <v>100</v>
      </c>
      <c r="AD919">
        <v>5</v>
      </c>
      <c r="AE919" s="7">
        <f t="shared" si="154"/>
        <v>24</v>
      </c>
      <c r="AF919" s="7">
        <f t="shared" si="155"/>
        <v>4</v>
      </c>
      <c r="AG919" s="7">
        <f t="shared" si="156"/>
        <v>2024</v>
      </c>
      <c r="AH919" s="8">
        <f t="shared" si="157"/>
        <v>4</v>
      </c>
      <c r="AI919" s="8">
        <f t="shared" si="158"/>
        <v>20</v>
      </c>
      <c r="AJ919" s="9">
        <f t="shared" si="159"/>
        <v>420</v>
      </c>
      <c r="AK919" s="23">
        <f t="shared" si="160"/>
        <v>4</v>
      </c>
      <c r="AL919" s="8">
        <f t="shared" si="163"/>
        <v>4</v>
      </c>
      <c r="AM919" s="8">
        <f t="shared" si="162"/>
        <v>24</v>
      </c>
      <c r="AN919" s="10">
        <f t="shared" si="161"/>
        <v>45405</v>
      </c>
      <c r="AO919" s="10">
        <f t="shared" si="164"/>
        <v>45406</v>
      </c>
    </row>
    <row r="920" spans="1:41" x14ac:dyDescent="0.35">
      <c r="A920" s="1">
        <v>45406</v>
      </c>
      <c r="B920" s="2">
        <v>0.18402777777777779</v>
      </c>
      <c r="C920">
        <v>6.3</v>
      </c>
      <c r="D920">
        <v>6.3</v>
      </c>
      <c r="E920">
        <v>6.2</v>
      </c>
      <c r="F920">
        <v>95</v>
      </c>
      <c r="G920">
        <v>5.5</v>
      </c>
      <c r="H920">
        <v>0.9</v>
      </c>
      <c r="I920" t="s">
        <v>11</v>
      </c>
      <c r="J920">
        <v>7.0000000000000007E-2</v>
      </c>
      <c r="K920">
        <v>4.3</v>
      </c>
      <c r="L920" t="s">
        <v>11</v>
      </c>
      <c r="M920">
        <v>6.3</v>
      </c>
      <c r="N920">
        <v>6.3</v>
      </c>
      <c r="O920">
        <v>6.3</v>
      </c>
      <c r="P920">
        <v>996.1</v>
      </c>
      <c r="Q920">
        <v>0</v>
      </c>
      <c r="R920">
        <v>0</v>
      </c>
      <c r="S920">
        <v>4.2000000000000003E-2</v>
      </c>
      <c r="T920">
        <v>0</v>
      </c>
      <c r="U920">
        <v>19.100000000000001</v>
      </c>
      <c r="V920">
        <v>45</v>
      </c>
      <c r="W920">
        <v>6.8</v>
      </c>
      <c r="X920">
        <v>17.899999999999999</v>
      </c>
      <c r="Y920">
        <v>8.52</v>
      </c>
      <c r="Z920">
        <v>7.3400000000000007E-2</v>
      </c>
      <c r="AA920">
        <v>117</v>
      </c>
      <c r="AB920">
        <v>1</v>
      </c>
      <c r="AC920">
        <v>100</v>
      </c>
      <c r="AD920">
        <v>5</v>
      </c>
      <c r="AE920" s="7">
        <f t="shared" si="154"/>
        <v>24</v>
      </c>
      <c r="AF920" s="7">
        <f t="shared" si="155"/>
        <v>4</v>
      </c>
      <c r="AG920" s="7">
        <f t="shared" si="156"/>
        <v>2024</v>
      </c>
      <c r="AH920" s="8">
        <f t="shared" si="157"/>
        <v>4</v>
      </c>
      <c r="AI920" s="8">
        <f t="shared" si="158"/>
        <v>25</v>
      </c>
      <c r="AJ920" s="9">
        <f t="shared" si="159"/>
        <v>425</v>
      </c>
      <c r="AK920" s="23">
        <f t="shared" si="160"/>
        <v>4</v>
      </c>
      <c r="AL920" s="8">
        <f t="shared" si="163"/>
        <v>4</v>
      </c>
      <c r="AM920" s="8">
        <f t="shared" si="162"/>
        <v>24</v>
      </c>
      <c r="AN920" s="10">
        <f t="shared" si="161"/>
        <v>45405</v>
      </c>
      <c r="AO920" s="10">
        <f t="shared" si="164"/>
        <v>45406</v>
      </c>
    </row>
    <row r="921" spans="1:41" x14ac:dyDescent="0.35">
      <c r="A921" s="1">
        <v>45406</v>
      </c>
      <c r="B921" s="2">
        <v>0.1875</v>
      </c>
      <c r="C921">
        <v>6.3</v>
      </c>
      <c r="D921">
        <v>6.3</v>
      </c>
      <c r="E921">
        <v>6.3</v>
      </c>
      <c r="F921">
        <v>95</v>
      </c>
      <c r="G921">
        <v>5.5</v>
      </c>
      <c r="H921">
        <v>0.9</v>
      </c>
      <c r="I921" t="s">
        <v>11</v>
      </c>
      <c r="J921">
        <v>7.0000000000000007E-2</v>
      </c>
      <c r="K921">
        <v>3.5</v>
      </c>
      <c r="L921" t="s">
        <v>11</v>
      </c>
      <c r="M921">
        <v>6.3</v>
      </c>
      <c r="N921">
        <v>6.3</v>
      </c>
      <c r="O921">
        <v>6.3</v>
      </c>
      <c r="P921">
        <v>996.2</v>
      </c>
      <c r="Q921">
        <v>0</v>
      </c>
      <c r="R921">
        <v>0</v>
      </c>
      <c r="S921">
        <v>4.2000000000000003E-2</v>
      </c>
      <c r="T921">
        <v>0</v>
      </c>
      <c r="U921">
        <v>18.899999999999999</v>
      </c>
      <c r="V921">
        <v>45</v>
      </c>
      <c r="W921">
        <v>6.7</v>
      </c>
      <c r="X921">
        <v>17.8</v>
      </c>
      <c r="Y921">
        <v>8.5299999999999994</v>
      </c>
      <c r="Z921">
        <v>7.3499999999999996E-2</v>
      </c>
      <c r="AA921">
        <v>117</v>
      </c>
      <c r="AB921">
        <v>1</v>
      </c>
      <c r="AC921">
        <v>100</v>
      </c>
      <c r="AD921">
        <v>5</v>
      </c>
      <c r="AE921" s="7">
        <f t="shared" si="154"/>
        <v>24</v>
      </c>
      <c r="AF921" s="7">
        <f t="shared" si="155"/>
        <v>4</v>
      </c>
      <c r="AG921" s="7">
        <f t="shared" si="156"/>
        <v>2024</v>
      </c>
      <c r="AH921" s="8">
        <f t="shared" si="157"/>
        <v>4</v>
      </c>
      <c r="AI921" s="8">
        <f t="shared" si="158"/>
        <v>30</v>
      </c>
      <c r="AJ921" s="9">
        <f t="shared" si="159"/>
        <v>430</v>
      </c>
      <c r="AK921" s="23">
        <f t="shared" si="160"/>
        <v>4</v>
      </c>
      <c r="AL921" s="8">
        <f t="shared" si="163"/>
        <v>4</v>
      </c>
      <c r="AM921" s="8">
        <f t="shared" si="162"/>
        <v>24</v>
      </c>
      <c r="AN921" s="10">
        <f t="shared" si="161"/>
        <v>45405</v>
      </c>
      <c r="AO921" s="10">
        <f t="shared" si="164"/>
        <v>45406</v>
      </c>
    </row>
    <row r="922" spans="1:41" x14ac:dyDescent="0.35">
      <c r="A922" s="1">
        <v>45406</v>
      </c>
      <c r="B922" s="2">
        <v>0.19097222222222221</v>
      </c>
      <c r="C922">
        <v>6.3</v>
      </c>
      <c r="D922">
        <v>6.3</v>
      </c>
      <c r="E922">
        <v>6.3</v>
      </c>
      <c r="F922">
        <v>95</v>
      </c>
      <c r="G922">
        <v>5.5</v>
      </c>
      <c r="H922">
        <v>0.9</v>
      </c>
      <c r="I922" t="s">
        <v>0</v>
      </c>
      <c r="J922">
        <v>7.0000000000000007E-2</v>
      </c>
      <c r="K922">
        <v>2.6</v>
      </c>
      <c r="L922" t="s">
        <v>4</v>
      </c>
      <c r="M922">
        <v>6.3</v>
      </c>
      <c r="N922">
        <v>6.3</v>
      </c>
      <c r="O922">
        <v>6.3</v>
      </c>
      <c r="P922">
        <v>996.2</v>
      </c>
      <c r="Q922">
        <v>0</v>
      </c>
      <c r="R922">
        <v>0</v>
      </c>
      <c r="S922">
        <v>4.2000000000000003E-2</v>
      </c>
      <c r="T922">
        <v>0</v>
      </c>
      <c r="U922">
        <v>18.899999999999999</v>
      </c>
      <c r="V922">
        <v>45</v>
      </c>
      <c r="W922">
        <v>6.7</v>
      </c>
      <c r="X922">
        <v>17.8</v>
      </c>
      <c r="Y922">
        <v>8.5299999999999994</v>
      </c>
      <c r="Z922">
        <v>7.3499999999999996E-2</v>
      </c>
      <c r="AA922">
        <v>117</v>
      </c>
      <c r="AB922">
        <v>1</v>
      </c>
      <c r="AC922">
        <v>100</v>
      </c>
      <c r="AD922">
        <v>5</v>
      </c>
      <c r="AE922" s="7">
        <f t="shared" si="154"/>
        <v>24</v>
      </c>
      <c r="AF922" s="7">
        <f t="shared" si="155"/>
        <v>4</v>
      </c>
      <c r="AG922" s="7">
        <f t="shared" si="156"/>
        <v>2024</v>
      </c>
      <c r="AH922" s="8">
        <f t="shared" si="157"/>
        <v>4</v>
      </c>
      <c r="AI922" s="8">
        <f t="shared" si="158"/>
        <v>35</v>
      </c>
      <c r="AJ922" s="9">
        <f t="shared" si="159"/>
        <v>435</v>
      </c>
      <c r="AK922" s="23">
        <f t="shared" si="160"/>
        <v>4</v>
      </c>
      <c r="AL922" s="8">
        <f t="shared" si="163"/>
        <v>4</v>
      </c>
      <c r="AM922" s="8">
        <f t="shared" si="162"/>
        <v>24</v>
      </c>
      <c r="AN922" s="10">
        <f t="shared" si="161"/>
        <v>45405</v>
      </c>
      <c r="AO922" s="10">
        <f t="shared" si="164"/>
        <v>45406</v>
      </c>
    </row>
    <row r="923" spans="1:41" x14ac:dyDescent="0.35">
      <c r="A923" s="1">
        <v>45406</v>
      </c>
      <c r="B923" s="2">
        <v>0.19444444444444445</v>
      </c>
      <c r="C923">
        <v>6.3</v>
      </c>
      <c r="D923">
        <v>6.3</v>
      </c>
      <c r="E923">
        <v>6.3</v>
      </c>
      <c r="F923">
        <v>95</v>
      </c>
      <c r="G923">
        <v>5.6</v>
      </c>
      <c r="H923">
        <v>0.9</v>
      </c>
      <c r="I923" t="s">
        <v>8</v>
      </c>
      <c r="J923">
        <v>7.0000000000000007E-2</v>
      </c>
      <c r="K923">
        <v>3.5</v>
      </c>
      <c r="L923" t="s">
        <v>8</v>
      </c>
      <c r="M923">
        <v>6.3</v>
      </c>
      <c r="N923">
        <v>6.4</v>
      </c>
      <c r="O923">
        <v>6.4</v>
      </c>
      <c r="P923">
        <v>996.2</v>
      </c>
      <c r="Q923">
        <v>0</v>
      </c>
      <c r="R923">
        <v>0</v>
      </c>
      <c r="S923">
        <v>4.2000000000000003E-2</v>
      </c>
      <c r="T923">
        <v>0</v>
      </c>
      <c r="U923">
        <v>18.899999999999999</v>
      </c>
      <c r="V923">
        <v>45</v>
      </c>
      <c r="W923">
        <v>6.7</v>
      </c>
      <c r="X923">
        <v>17.8</v>
      </c>
      <c r="Y923">
        <v>8.5299999999999994</v>
      </c>
      <c r="Z923">
        <v>7.3499999999999996E-2</v>
      </c>
      <c r="AA923">
        <v>117</v>
      </c>
      <c r="AB923">
        <v>1</v>
      </c>
      <c r="AC923">
        <v>100</v>
      </c>
      <c r="AD923">
        <v>5</v>
      </c>
      <c r="AE923" s="7">
        <f t="shared" si="154"/>
        <v>24</v>
      </c>
      <c r="AF923" s="7">
        <f t="shared" si="155"/>
        <v>4</v>
      </c>
      <c r="AG923" s="7">
        <f t="shared" si="156"/>
        <v>2024</v>
      </c>
      <c r="AH923" s="8">
        <f t="shared" si="157"/>
        <v>4</v>
      </c>
      <c r="AI923" s="8">
        <f t="shared" si="158"/>
        <v>40</v>
      </c>
      <c r="AJ923" s="9">
        <f t="shared" si="159"/>
        <v>440</v>
      </c>
      <c r="AK923" s="23">
        <f t="shared" si="160"/>
        <v>4</v>
      </c>
      <c r="AL923" s="8">
        <f t="shared" si="163"/>
        <v>4</v>
      </c>
      <c r="AM923" s="8">
        <f t="shared" si="162"/>
        <v>24</v>
      </c>
      <c r="AN923" s="10">
        <f t="shared" si="161"/>
        <v>45405</v>
      </c>
      <c r="AO923" s="10">
        <f t="shared" si="164"/>
        <v>45406</v>
      </c>
    </row>
    <row r="924" spans="1:41" x14ac:dyDescent="0.35">
      <c r="A924" s="1">
        <v>45406</v>
      </c>
      <c r="B924" s="2">
        <v>0.19791666666666666</v>
      </c>
      <c r="C924">
        <v>6.3</v>
      </c>
      <c r="D924">
        <v>6.3</v>
      </c>
      <c r="E924">
        <v>6.3</v>
      </c>
      <c r="F924">
        <v>95</v>
      </c>
      <c r="G924">
        <v>5.6</v>
      </c>
      <c r="H924">
        <v>0.9</v>
      </c>
      <c r="I924" t="s">
        <v>8</v>
      </c>
      <c r="J924">
        <v>7.0000000000000007E-2</v>
      </c>
      <c r="K924">
        <v>2.6</v>
      </c>
      <c r="L924" t="s">
        <v>8</v>
      </c>
      <c r="M924">
        <v>6.3</v>
      </c>
      <c r="N924">
        <v>6.4</v>
      </c>
      <c r="O924">
        <v>6.4</v>
      </c>
      <c r="P924">
        <v>996.4</v>
      </c>
      <c r="Q924">
        <v>0</v>
      </c>
      <c r="R924">
        <v>0</v>
      </c>
      <c r="S924">
        <v>4.2000000000000003E-2</v>
      </c>
      <c r="T924">
        <v>0</v>
      </c>
      <c r="U924">
        <v>18.899999999999999</v>
      </c>
      <c r="V924">
        <v>45</v>
      </c>
      <c r="W924">
        <v>6.7</v>
      </c>
      <c r="X924">
        <v>17.8</v>
      </c>
      <c r="Y924">
        <v>8.5299999999999994</v>
      </c>
      <c r="Z924">
        <v>7.3499999999999996E-2</v>
      </c>
      <c r="AA924">
        <v>117</v>
      </c>
      <c r="AB924">
        <v>1</v>
      </c>
      <c r="AC924">
        <v>100</v>
      </c>
      <c r="AD924">
        <v>5</v>
      </c>
      <c r="AE924" s="7">
        <f t="shared" si="154"/>
        <v>24</v>
      </c>
      <c r="AF924" s="7">
        <f t="shared" si="155"/>
        <v>4</v>
      </c>
      <c r="AG924" s="7">
        <f t="shared" si="156"/>
        <v>2024</v>
      </c>
      <c r="AH924" s="8">
        <f t="shared" si="157"/>
        <v>4</v>
      </c>
      <c r="AI924" s="8">
        <f t="shared" si="158"/>
        <v>45</v>
      </c>
      <c r="AJ924" s="9">
        <f t="shared" si="159"/>
        <v>445</v>
      </c>
      <c r="AK924" s="23">
        <f t="shared" si="160"/>
        <v>4</v>
      </c>
      <c r="AL924" s="8">
        <f t="shared" si="163"/>
        <v>4</v>
      </c>
      <c r="AM924" s="8">
        <f t="shared" si="162"/>
        <v>24</v>
      </c>
      <c r="AN924" s="10">
        <f t="shared" si="161"/>
        <v>45405</v>
      </c>
      <c r="AO924" s="10">
        <f t="shared" si="164"/>
        <v>45406</v>
      </c>
    </row>
    <row r="925" spans="1:41" x14ac:dyDescent="0.35">
      <c r="A925" s="1">
        <v>45406</v>
      </c>
      <c r="B925" s="2">
        <v>0.20138888888888887</v>
      </c>
      <c r="C925">
        <v>6.3</v>
      </c>
      <c r="D925">
        <v>6.3</v>
      </c>
      <c r="E925">
        <v>6.3</v>
      </c>
      <c r="F925">
        <v>95</v>
      </c>
      <c r="G925">
        <v>5.6</v>
      </c>
      <c r="H925">
        <v>0.9</v>
      </c>
      <c r="I925" t="s">
        <v>8</v>
      </c>
      <c r="J925">
        <v>7.0000000000000007E-2</v>
      </c>
      <c r="K925">
        <v>2.6</v>
      </c>
      <c r="L925" t="s">
        <v>8</v>
      </c>
      <c r="M925">
        <v>6.3</v>
      </c>
      <c r="N925">
        <v>6.4</v>
      </c>
      <c r="O925">
        <v>6.4</v>
      </c>
      <c r="P925">
        <v>996.5</v>
      </c>
      <c r="Q925">
        <v>0</v>
      </c>
      <c r="R925">
        <v>0</v>
      </c>
      <c r="S925">
        <v>4.2000000000000003E-2</v>
      </c>
      <c r="T925">
        <v>0</v>
      </c>
      <c r="U925">
        <v>18.899999999999999</v>
      </c>
      <c r="V925">
        <v>45</v>
      </c>
      <c r="W925">
        <v>6.7</v>
      </c>
      <c r="X925">
        <v>17.8</v>
      </c>
      <c r="Y925">
        <v>8.5299999999999994</v>
      </c>
      <c r="Z925">
        <v>7.3499999999999996E-2</v>
      </c>
      <c r="AA925">
        <v>117</v>
      </c>
      <c r="AB925">
        <v>1</v>
      </c>
      <c r="AC925">
        <v>100</v>
      </c>
      <c r="AD925">
        <v>5</v>
      </c>
      <c r="AE925" s="7">
        <f t="shared" si="154"/>
        <v>24</v>
      </c>
      <c r="AF925" s="7">
        <f t="shared" si="155"/>
        <v>4</v>
      </c>
      <c r="AG925" s="7">
        <f t="shared" si="156"/>
        <v>2024</v>
      </c>
      <c r="AH925" s="8">
        <f t="shared" si="157"/>
        <v>4</v>
      </c>
      <c r="AI925" s="8">
        <f t="shared" si="158"/>
        <v>50</v>
      </c>
      <c r="AJ925" s="9">
        <f t="shared" si="159"/>
        <v>450</v>
      </c>
      <c r="AK925" s="23">
        <f t="shared" si="160"/>
        <v>4</v>
      </c>
      <c r="AL925" s="8">
        <f t="shared" si="163"/>
        <v>4</v>
      </c>
      <c r="AM925" s="8">
        <f t="shared" si="162"/>
        <v>24</v>
      </c>
      <c r="AN925" s="10">
        <f t="shared" si="161"/>
        <v>45405</v>
      </c>
      <c r="AO925" s="10">
        <f t="shared" si="164"/>
        <v>45406</v>
      </c>
    </row>
    <row r="926" spans="1:41" x14ac:dyDescent="0.35">
      <c r="A926" s="1">
        <v>45406</v>
      </c>
      <c r="B926" s="2">
        <v>0.20486111111111113</v>
      </c>
      <c r="C926">
        <v>6.3</v>
      </c>
      <c r="D926">
        <v>6.3</v>
      </c>
      <c r="E926">
        <v>6.3</v>
      </c>
      <c r="F926">
        <v>95</v>
      </c>
      <c r="G926">
        <v>5.6</v>
      </c>
      <c r="H926">
        <v>0.9</v>
      </c>
      <c r="I926" t="s">
        <v>8</v>
      </c>
      <c r="J926">
        <v>7.0000000000000007E-2</v>
      </c>
      <c r="K926">
        <v>3.5</v>
      </c>
      <c r="L926" t="s">
        <v>16</v>
      </c>
      <c r="M926">
        <v>6.3</v>
      </c>
      <c r="N926">
        <v>6.4</v>
      </c>
      <c r="O926">
        <v>6.4</v>
      </c>
      <c r="P926">
        <v>996.5</v>
      </c>
      <c r="Q926">
        <v>0</v>
      </c>
      <c r="R926">
        <v>0</v>
      </c>
      <c r="S926">
        <v>4.2000000000000003E-2</v>
      </c>
      <c r="T926">
        <v>0</v>
      </c>
      <c r="U926">
        <v>18.899999999999999</v>
      </c>
      <c r="V926">
        <v>45</v>
      </c>
      <c r="W926">
        <v>6.7</v>
      </c>
      <c r="X926">
        <v>17.8</v>
      </c>
      <c r="Y926">
        <v>8.5299999999999994</v>
      </c>
      <c r="Z926">
        <v>7.3499999999999996E-2</v>
      </c>
      <c r="AA926">
        <v>116</v>
      </c>
      <c r="AB926">
        <v>1</v>
      </c>
      <c r="AC926">
        <v>100</v>
      </c>
      <c r="AD926">
        <v>5</v>
      </c>
      <c r="AE926" s="7">
        <f t="shared" si="154"/>
        <v>24</v>
      </c>
      <c r="AF926" s="7">
        <f t="shared" si="155"/>
        <v>4</v>
      </c>
      <c r="AG926" s="7">
        <f t="shared" si="156"/>
        <v>2024</v>
      </c>
      <c r="AH926" s="8">
        <f t="shared" si="157"/>
        <v>4</v>
      </c>
      <c r="AI926" s="8">
        <f t="shared" si="158"/>
        <v>55</v>
      </c>
      <c r="AJ926" s="9">
        <f t="shared" si="159"/>
        <v>455</v>
      </c>
      <c r="AK926" s="23">
        <f t="shared" si="160"/>
        <v>4</v>
      </c>
      <c r="AL926" s="8">
        <f t="shared" si="163"/>
        <v>4</v>
      </c>
      <c r="AM926" s="8">
        <f t="shared" si="162"/>
        <v>24</v>
      </c>
      <c r="AN926" s="10">
        <f t="shared" si="161"/>
        <v>45405</v>
      </c>
      <c r="AO926" s="10">
        <f t="shared" si="164"/>
        <v>45406</v>
      </c>
    </row>
    <row r="927" spans="1:41" x14ac:dyDescent="0.35">
      <c r="A927" s="1">
        <v>45406</v>
      </c>
      <c r="B927" s="2">
        <v>0.20833333333333334</v>
      </c>
      <c r="C927">
        <v>6.3</v>
      </c>
      <c r="D927">
        <v>6.4</v>
      </c>
      <c r="E927">
        <v>6.3</v>
      </c>
      <c r="F927">
        <v>95</v>
      </c>
      <c r="G927">
        <v>5.6</v>
      </c>
      <c r="H927">
        <v>0.9</v>
      </c>
      <c r="I927" t="s">
        <v>8</v>
      </c>
      <c r="J927">
        <v>7.0000000000000007E-2</v>
      </c>
      <c r="K927">
        <v>4.3</v>
      </c>
      <c r="L927" t="s">
        <v>4</v>
      </c>
      <c r="M927">
        <v>6.3</v>
      </c>
      <c r="N927">
        <v>6.4</v>
      </c>
      <c r="O927">
        <v>6.4</v>
      </c>
      <c r="P927">
        <v>996.7</v>
      </c>
      <c r="Q927">
        <v>0</v>
      </c>
      <c r="R927">
        <v>0</v>
      </c>
      <c r="S927">
        <v>4.2000000000000003E-2</v>
      </c>
      <c r="T927">
        <v>0</v>
      </c>
      <c r="U927">
        <v>18.899999999999999</v>
      </c>
      <c r="V927">
        <v>45</v>
      </c>
      <c r="W927">
        <v>6.7</v>
      </c>
      <c r="X927">
        <v>17.8</v>
      </c>
      <c r="Y927">
        <v>8.5299999999999994</v>
      </c>
      <c r="Z927">
        <v>7.3499999999999996E-2</v>
      </c>
      <c r="AA927">
        <v>117</v>
      </c>
      <c r="AB927">
        <v>1</v>
      </c>
      <c r="AC927">
        <v>100</v>
      </c>
      <c r="AD927">
        <v>5</v>
      </c>
      <c r="AE927" s="7">
        <f t="shared" si="154"/>
        <v>24</v>
      </c>
      <c r="AF927" s="7">
        <f t="shared" si="155"/>
        <v>4</v>
      </c>
      <c r="AG927" s="7">
        <f t="shared" si="156"/>
        <v>2024</v>
      </c>
      <c r="AH927" s="8">
        <f t="shared" si="157"/>
        <v>5</v>
      </c>
      <c r="AI927" s="8">
        <f t="shared" si="158"/>
        <v>0</v>
      </c>
      <c r="AJ927" s="9">
        <f t="shared" si="159"/>
        <v>500</v>
      </c>
      <c r="AK927" s="23">
        <f t="shared" si="160"/>
        <v>4</v>
      </c>
      <c r="AL927" s="8">
        <f t="shared" si="163"/>
        <v>4</v>
      </c>
      <c r="AM927" s="8">
        <f t="shared" si="162"/>
        <v>24</v>
      </c>
      <c r="AN927" s="10">
        <f t="shared" si="161"/>
        <v>45405</v>
      </c>
      <c r="AO927" s="10">
        <f t="shared" si="164"/>
        <v>45406</v>
      </c>
    </row>
    <row r="928" spans="1:41" x14ac:dyDescent="0.35">
      <c r="A928" s="1">
        <v>45406</v>
      </c>
      <c r="B928" s="2">
        <v>0.21180555555555555</v>
      </c>
      <c r="C928">
        <v>6.4</v>
      </c>
      <c r="D928">
        <v>6.4</v>
      </c>
      <c r="E928">
        <v>6.3</v>
      </c>
      <c r="F928">
        <v>95</v>
      </c>
      <c r="G928">
        <v>5.6</v>
      </c>
      <c r="H928">
        <v>0.9</v>
      </c>
      <c r="I928" t="s">
        <v>4</v>
      </c>
      <c r="J928">
        <v>7.0000000000000007E-2</v>
      </c>
      <c r="K928">
        <v>2.6</v>
      </c>
      <c r="L928" t="s">
        <v>4</v>
      </c>
      <c r="M928">
        <v>6.4</v>
      </c>
      <c r="N928">
        <v>6.5</v>
      </c>
      <c r="O928">
        <v>6.5</v>
      </c>
      <c r="P928">
        <v>996.8</v>
      </c>
      <c r="Q928">
        <v>0</v>
      </c>
      <c r="R928">
        <v>0</v>
      </c>
      <c r="S928">
        <v>4.1000000000000002E-2</v>
      </c>
      <c r="T928">
        <v>0</v>
      </c>
      <c r="U928">
        <v>18.899999999999999</v>
      </c>
      <c r="V928">
        <v>45</v>
      </c>
      <c r="W928">
        <v>6.7</v>
      </c>
      <c r="X928">
        <v>17.8</v>
      </c>
      <c r="Y928">
        <v>8.5299999999999994</v>
      </c>
      <c r="Z928">
        <v>7.3499999999999996E-2</v>
      </c>
      <c r="AA928">
        <v>115</v>
      </c>
      <c r="AB928">
        <v>1</v>
      </c>
      <c r="AC928">
        <v>100</v>
      </c>
      <c r="AD928">
        <v>5</v>
      </c>
      <c r="AE928" s="7">
        <f t="shared" si="154"/>
        <v>24</v>
      </c>
      <c r="AF928" s="7">
        <f t="shared" si="155"/>
        <v>4</v>
      </c>
      <c r="AG928" s="7">
        <f t="shared" si="156"/>
        <v>2024</v>
      </c>
      <c r="AH928" s="8">
        <f t="shared" si="157"/>
        <v>5</v>
      </c>
      <c r="AI928" s="8">
        <f t="shared" si="158"/>
        <v>5</v>
      </c>
      <c r="AJ928" s="9">
        <f t="shared" si="159"/>
        <v>505</v>
      </c>
      <c r="AK928" s="23">
        <f t="shared" si="160"/>
        <v>5</v>
      </c>
      <c r="AL928" s="8">
        <f t="shared" si="163"/>
        <v>5</v>
      </c>
      <c r="AM928" s="8">
        <f t="shared" si="162"/>
        <v>24</v>
      </c>
      <c r="AN928" s="10">
        <f t="shared" si="161"/>
        <v>45405</v>
      </c>
      <c r="AO928" s="10">
        <f t="shared" si="164"/>
        <v>45406</v>
      </c>
    </row>
    <row r="929" spans="1:41" x14ac:dyDescent="0.35">
      <c r="A929" s="1">
        <v>45406</v>
      </c>
      <c r="B929" s="2">
        <v>0.21527777777777779</v>
      </c>
      <c r="C929">
        <v>6.4</v>
      </c>
      <c r="D929">
        <v>6.4</v>
      </c>
      <c r="E929">
        <v>6.4</v>
      </c>
      <c r="F929">
        <v>94</v>
      </c>
      <c r="G929">
        <v>5.5</v>
      </c>
      <c r="H929">
        <v>0.9</v>
      </c>
      <c r="I929" t="s">
        <v>9</v>
      </c>
      <c r="J929">
        <v>7.0000000000000007E-2</v>
      </c>
      <c r="K929">
        <v>3.5</v>
      </c>
      <c r="L929" t="s">
        <v>8</v>
      </c>
      <c r="M929">
        <v>6.4</v>
      </c>
      <c r="N929">
        <v>6.4</v>
      </c>
      <c r="O929">
        <v>6.4</v>
      </c>
      <c r="P929">
        <v>996.8</v>
      </c>
      <c r="Q929">
        <v>0</v>
      </c>
      <c r="R929">
        <v>0</v>
      </c>
      <c r="S929">
        <v>4.1000000000000002E-2</v>
      </c>
      <c r="T929">
        <v>0</v>
      </c>
      <c r="U929">
        <v>18.899999999999999</v>
      </c>
      <c r="V929">
        <v>45</v>
      </c>
      <c r="W929">
        <v>6.7</v>
      </c>
      <c r="X929">
        <v>17.8</v>
      </c>
      <c r="Y929">
        <v>8.5299999999999994</v>
      </c>
      <c r="Z929">
        <v>7.3499999999999996E-2</v>
      </c>
      <c r="AA929">
        <v>117</v>
      </c>
      <c r="AB929">
        <v>1</v>
      </c>
      <c r="AC929">
        <v>100</v>
      </c>
      <c r="AD929">
        <v>5</v>
      </c>
      <c r="AE929" s="7">
        <f t="shared" si="154"/>
        <v>24</v>
      </c>
      <c r="AF929" s="7">
        <f t="shared" si="155"/>
        <v>4</v>
      </c>
      <c r="AG929" s="7">
        <f t="shared" si="156"/>
        <v>2024</v>
      </c>
      <c r="AH929" s="8">
        <f t="shared" si="157"/>
        <v>5</v>
      </c>
      <c r="AI929" s="8">
        <f t="shared" si="158"/>
        <v>10</v>
      </c>
      <c r="AJ929" s="9">
        <f t="shared" si="159"/>
        <v>510</v>
      </c>
      <c r="AK929" s="23">
        <f t="shared" si="160"/>
        <v>5</v>
      </c>
      <c r="AL929" s="8">
        <f t="shared" si="163"/>
        <v>5</v>
      </c>
      <c r="AM929" s="8">
        <f t="shared" si="162"/>
        <v>24</v>
      </c>
      <c r="AN929" s="10">
        <f t="shared" si="161"/>
        <v>45405</v>
      </c>
      <c r="AO929" s="10">
        <f t="shared" si="164"/>
        <v>45406</v>
      </c>
    </row>
    <row r="930" spans="1:41" x14ac:dyDescent="0.35">
      <c r="A930" s="1">
        <v>45406</v>
      </c>
      <c r="B930" s="2">
        <v>0.21875</v>
      </c>
      <c r="C930">
        <v>6.4</v>
      </c>
      <c r="D930">
        <v>6.4</v>
      </c>
      <c r="E930">
        <v>6.4</v>
      </c>
      <c r="F930">
        <v>94</v>
      </c>
      <c r="G930">
        <v>5.5</v>
      </c>
      <c r="H930">
        <v>0.9</v>
      </c>
      <c r="I930" t="s">
        <v>4</v>
      </c>
      <c r="J930">
        <v>7.0000000000000007E-2</v>
      </c>
      <c r="K930">
        <v>6.1</v>
      </c>
      <c r="L930" t="s">
        <v>3</v>
      </c>
      <c r="M930">
        <v>6.4</v>
      </c>
      <c r="N930">
        <v>6.4</v>
      </c>
      <c r="O930">
        <v>6.4</v>
      </c>
      <c r="P930">
        <v>996.8</v>
      </c>
      <c r="Q930">
        <v>0</v>
      </c>
      <c r="R930">
        <v>0</v>
      </c>
      <c r="S930">
        <v>4.1000000000000002E-2</v>
      </c>
      <c r="T930">
        <v>0</v>
      </c>
      <c r="U930">
        <v>18.899999999999999</v>
      </c>
      <c r="V930">
        <v>45</v>
      </c>
      <c r="W930">
        <v>6.7</v>
      </c>
      <c r="X930">
        <v>17.8</v>
      </c>
      <c r="Y930">
        <v>8.5299999999999994</v>
      </c>
      <c r="Z930">
        <v>7.3499999999999996E-2</v>
      </c>
      <c r="AA930">
        <v>117</v>
      </c>
      <c r="AB930">
        <v>1</v>
      </c>
      <c r="AC930">
        <v>100</v>
      </c>
      <c r="AD930">
        <v>5</v>
      </c>
      <c r="AE930" s="7">
        <f t="shared" si="154"/>
        <v>24</v>
      </c>
      <c r="AF930" s="7">
        <f t="shared" si="155"/>
        <v>4</v>
      </c>
      <c r="AG930" s="7">
        <f t="shared" si="156"/>
        <v>2024</v>
      </c>
      <c r="AH930" s="8">
        <f t="shared" si="157"/>
        <v>5</v>
      </c>
      <c r="AI930" s="8">
        <f t="shared" si="158"/>
        <v>15</v>
      </c>
      <c r="AJ930" s="9">
        <f t="shared" si="159"/>
        <v>515</v>
      </c>
      <c r="AK930" s="23">
        <f t="shared" si="160"/>
        <v>5</v>
      </c>
      <c r="AL930" s="8">
        <f t="shared" si="163"/>
        <v>5</v>
      </c>
      <c r="AM930" s="8">
        <f t="shared" si="162"/>
        <v>24</v>
      </c>
      <c r="AN930" s="10">
        <f t="shared" si="161"/>
        <v>45405</v>
      </c>
      <c r="AO930" s="10">
        <f t="shared" si="164"/>
        <v>45406</v>
      </c>
    </row>
    <row r="931" spans="1:41" x14ac:dyDescent="0.35">
      <c r="A931" s="1">
        <v>45406</v>
      </c>
      <c r="B931" s="2">
        <v>0.22222222222222221</v>
      </c>
      <c r="C931">
        <v>6.4</v>
      </c>
      <c r="D931">
        <v>6.4</v>
      </c>
      <c r="E931">
        <v>6.4</v>
      </c>
      <c r="F931">
        <v>94</v>
      </c>
      <c r="G931">
        <v>5.5</v>
      </c>
      <c r="H931">
        <v>1.7</v>
      </c>
      <c r="I931" t="s">
        <v>9</v>
      </c>
      <c r="J931">
        <v>0.14000000000000001</v>
      </c>
      <c r="K931">
        <v>4.3</v>
      </c>
      <c r="L931" t="s">
        <v>3</v>
      </c>
      <c r="M931">
        <v>6.4</v>
      </c>
      <c r="N931">
        <v>6.4</v>
      </c>
      <c r="O931">
        <v>6.4</v>
      </c>
      <c r="P931">
        <v>996.9</v>
      </c>
      <c r="Q931">
        <v>0</v>
      </c>
      <c r="R931">
        <v>0</v>
      </c>
      <c r="S931">
        <v>4.1000000000000002E-2</v>
      </c>
      <c r="T931">
        <v>0</v>
      </c>
      <c r="U931">
        <v>18.899999999999999</v>
      </c>
      <c r="V931">
        <v>45</v>
      </c>
      <c r="W931">
        <v>6.7</v>
      </c>
      <c r="X931">
        <v>17.8</v>
      </c>
      <c r="Y931">
        <v>8.5299999999999994</v>
      </c>
      <c r="Z931">
        <v>7.3499999999999996E-2</v>
      </c>
      <c r="AA931">
        <v>117</v>
      </c>
      <c r="AB931">
        <v>1</v>
      </c>
      <c r="AC931">
        <v>100</v>
      </c>
      <c r="AD931">
        <v>5</v>
      </c>
      <c r="AE931" s="7">
        <f t="shared" ref="AE931:AE994" si="165">DAY(A931)</f>
        <v>24</v>
      </c>
      <c r="AF931" s="7">
        <f t="shared" ref="AF931:AF994" si="166">MONTH(A931)</f>
        <v>4</v>
      </c>
      <c r="AG931" s="7">
        <f t="shared" ref="AG931:AG994" si="167">YEAR(A931)</f>
        <v>2024</v>
      </c>
      <c r="AH931" s="8">
        <f t="shared" ref="AH931:AH994" si="168">HOUR(B931)</f>
        <v>5</v>
      </c>
      <c r="AI931" s="8">
        <f t="shared" ref="AI931:AI994" si="169">MINUTE(B931)</f>
        <v>20</v>
      </c>
      <c r="AJ931" s="9">
        <f t="shared" ref="AJ931:AJ994" si="170">(AH931*100)+AI931</f>
        <v>520</v>
      </c>
      <c r="AK931" s="23">
        <f t="shared" ref="AK931:AK994" si="171">IF(AI931=0,AH931-1,AH931)</f>
        <v>5</v>
      </c>
      <c r="AL931" s="8">
        <f t="shared" si="163"/>
        <v>5</v>
      </c>
      <c r="AM931" s="8">
        <f t="shared" si="162"/>
        <v>24</v>
      </c>
      <c r="AN931" s="10">
        <f t="shared" ref="AN931:AN994" si="172">IF(AK931&lt;9,A931-1,A931)</f>
        <v>45405</v>
      </c>
      <c r="AO931" s="10">
        <f t="shared" si="164"/>
        <v>45406</v>
      </c>
    </row>
    <row r="932" spans="1:41" x14ac:dyDescent="0.35">
      <c r="A932" s="1">
        <v>45406</v>
      </c>
      <c r="B932" s="2">
        <v>0.22569444444444445</v>
      </c>
      <c r="C932">
        <v>6.4</v>
      </c>
      <c r="D932">
        <v>6.4</v>
      </c>
      <c r="E932">
        <v>6.4</v>
      </c>
      <c r="F932">
        <v>94</v>
      </c>
      <c r="G932">
        <v>5.5</v>
      </c>
      <c r="H932">
        <v>0.9</v>
      </c>
      <c r="I932" t="s">
        <v>9</v>
      </c>
      <c r="J932">
        <v>7.0000000000000007E-2</v>
      </c>
      <c r="K932">
        <v>3.5</v>
      </c>
      <c r="L932" t="s">
        <v>4</v>
      </c>
      <c r="M932">
        <v>6.4</v>
      </c>
      <c r="N932">
        <v>6.4</v>
      </c>
      <c r="O932">
        <v>6.4</v>
      </c>
      <c r="P932">
        <v>996.8</v>
      </c>
      <c r="Q932">
        <v>0</v>
      </c>
      <c r="R932">
        <v>0</v>
      </c>
      <c r="S932">
        <v>4.1000000000000002E-2</v>
      </c>
      <c r="T932">
        <v>0</v>
      </c>
      <c r="U932">
        <v>19.100000000000001</v>
      </c>
      <c r="V932">
        <v>45</v>
      </c>
      <c r="W932">
        <v>6.8</v>
      </c>
      <c r="X932">
        <v>17.899999999999999</v>
      </c>
      <c r="Y932">
        <v>8.52</v>
      </c>
      <c r="Z932">
        <v>7.3499999999999996E-2</v>
      </c>
      <c r="AA932">
        <v>117</v>
      </c>
      <c r="AB932">
        <v>1</v>
      </c>
      <c r="AC932">
        <v>100</v>
      </c>
      <c r="AD932">
        <v>5</v>
      </c>
      <c r="AE932" s="7">
        <f t="shared" si="165"/>
        <v>24</v>
      </c>
      <c r="AF932" s="7">
        <f t="shared" si="166"/>
        <v>4</v>
      </c>
      <c r="AG932" s="7">
        <f t="shared" si="167"/>
        <v>2024</v>
      </c>
      <c r="AH932" s="8">
        <f t="shared" si="168"/>
        <v>5</v>
      </c>
      <c r="AI932" s="8">
        <f t="shared" si="169"/>
        <v>25</v>
      </c>
      <c r="AJ932" s="9">
        <f t="shared" si="170"/>
        <v>525</v>
      </c>
      <c r="AK932" s="23">
        <f t="shared" si="171"/>
        <v>5</v>
      </c>
      <c r="AL932" s="8">
        <f t="shared" si="163"/>
        <v>5</v>
      </c>
      <c r="AM932" s="8">
        <f t="shared" ref="AM932:AM995" si="173">IF(AK932=-1,AE932-1,AE932)</f>
        <v>24</v>
      </c>
      <c r="AN932" s="10">
        <f t="shared" si="172"/>
        <v>45405</v>
      </c>
      <c r="AO932" s="10">
        <f t="shared" si="164"/>
        <v>45406</v>
      </c>
    </row>
    <row r="933" spans="1:41" x14ac:dyDescent="0.35">
      <c r="A933" s="1">
        <v>45406</v>
      </c>
      <c r="B933" s="2">
        <v>0.22916666666666666</v>
      </c>
      <c r="C933">
        <v>6.4</v>
      </c>
      <c r="D933">
        <v>6.4</v>
      </c>
      <c r="E933">
        <v>6.4</v>
      </c>
      <c r="F933">
        <v>94</v>
      </c>
      <c r="G933">
        <v>5.5</v>
      </c>
      <c r="H933">
        <v>1.7</v>
      </c>
      <c r="I933" t="s">
        <v>4</v>
      </c>
      <c r="J933">
        <v>0.14000000000000001</v>
      </c>
      <c r="K933">
        <v>4.3</v>
      </c>
      <c r="L933" t="s">
        <v>4</v>
      </c>
      <c r="M933">
        <v>6.4</v>
      </c>
      <c r="N933">
        <v>6.4</v>
      </c>
      <c r="O933">
        <v>6.4</v>
      </c>
      <c r="P933">
        <v>996.9</v>
      </c>
      <c r="Q933">
        <v>0</v>
      </c>
      <c r="R933">
        <v>0</v>
      </c>
      <c r="S933">
        <v>4.1000000000000002E-2</v>
      </c>
      <c r="T933">
        <v>0</v>
      </c>
      <c r="U933">
        <v>19.100000000000001</v>
      </c>
      <c r="V933">
        <v>45</v>
      </c>
      <c r="W933">
        <v>6.9</v>
      </c>
      <c r="X933">
        <v>18</v>
      </c>
      <c r="Y933">
        <v>8.52</v>
      </c>
      <c r="Z933">
        <v>7.3499999999999996E-2</v>
      </c>
      <c r="AA933">
        <v>118</v>
      </c>
      <c r="AB933">
        <v>1</v>
      </c>
      <c r="AC933">
        <v>100</v>
      </c>
      <c r="AD933">
        <v>5</v>
      </c>
      <c r="AE933" s="7">
        <f t="shared" si="165"/>
        <v>24</v>
      </c>
      <c r="AF933" s="7">
        <f t="shared" si="166"/>
        <v>4</v>
      </c>
      <c r="AG933" s="7">
        <f t="shared" si="167"/>
        <v>2024</v>
      </c>
      <c r="AH933" s="8">
        <f t="shared" si="168"/>
        <v>5</v>
      </c>
      <c r="AI933" s="8">
        <f t="shared" si="169"/>
        <v>30</v>
      </c>
      <c r="AJ933" s="9">
        <f t="shared" si="170"/>
        <v>530</v>
      </c>
      <c r="AK933" s="23">
        <f t="shared" si="171"/>
        <v>5</v>
      </c>
      <c r="AL933" s="8">
        <f t="shared" si="163"/>
        <v>5</v>
      </c>
      <c r="AM933" s="8">
        <f t="shared" si="173"/>
        <v>24</v>
      </c>
      <c r="AN933" s="10">
        <f t="shared" si="172"/>
        <v>45405</v>
      </c>
      <c r="AO933" s="10">
        <f t="shared" si="164"/>
        <v>45406</v>
      </c>
    </row>
    <row r="934" spans="1:41" x14ac:dyDescent="0.35">
      <c r="A934" s="1">
        <v>45406</v>
      </c>
      <c r="B934" s="2">
        <v>0.23263888888888887</v>
      </c>
      <c r="C934">
        <v>6.4</v>
      </c>
      <c r="D934">
        <v>6.4</v>
      </c>
      <c r="E934">
        <v>6.4</v>
      </c>
      <c r="F934">
        <v>94</v>
      </c>
      <c r="G934">
        <v>5.5</v>
      </c>
      <c r="H934">
        <v>1.7</v>
      </c>
      <c r="I934" t="s">
        <v>1</v>
      </c>
      <c r="J934">
        <v>0.14000000000000001</v>
      </c>
      <c r="K934">
        <v>5.2</v>
      </c>
      <c r="L934" t="s">
        <v>6</v>
      </c>
      <c r="M934">
        <v>6.4</v>
      </c>
      <c r="N934">
        <v>6.4</v>
      </c>
      <c r="O934">
        <v>6.4</v>
      </c>
      <c r="P934">
        <v>997</v>
      </c>
      <c r="Q934">
        <v>0</v>
      </c>
      <c r="R934">
        <v>0</v>
      </c>
      <c r="S934">
        <v>4.1000000000000002E-2</v>
      </c>
      <c r="T934">
        <v>0</v>
      </c>
      <c r="U934">
        <v>19.100000000000001</v>
      </c>
      <c r="V934">
        <v>45</v>
      </c>
      <c r="W934">
        <v>6.9</v>
      </c>
      <c r="X934">
        <v>18</v>
      </c>
      <c r="Y934">
        <v>8.52</v>
      </c>
      <c r="Z934">
        <v>7.3499999999999996E-2</v>
      </c>
      <c r="AA934">
        <v>117</v>
      </c>
      <c r="AB934">
        <v>1</v>
      </c>
      <c r="AC934">
        <v>100</v>
      </c>
      <c r="AD934">
        <v>5</v>
      </c>
      <c r="AE934" s="7">
        <f t="shared" si="165"/>
        <v>24</v>
      </c>
      <c r="AF934" s="7">
        <f t="shared" si="166"/>
        <v>4</v>
      </c>
      <c r="AG934" s="7">
        <f t="shared" si="167"/>
        <v>2024</v>
      </c>
      <c r="AH934" s="8">
        <f t="shared" si="168"/>
        <v>5</v>
      </c>
      <c r="AI934" s="8">
        <f t="shared" si="169"/>
        <v>35</v>
      </c>
      <c r="AJ934" s="9">
        <f t="shared" si="170"/>
        <v>535</v>
      </c>
      <c r="AK934" s="23">
        <f t="shared" si="171"/>
        <v>5</v>
      </c>
      <c r="AL934" s="8">
        <f t="shared" si="163"/>
        <v>5</v>
      </c>
      <c r="AM934" s="8">
        <f t="shared" si="173"/>
        <v>24</v>
      </c>
      <c r="AN934" s="10">
        <f t="shared" si="172"/>
        <v>45405</v>
      </c>
      <c r="AO934" s="10">
        <f t="shared" si="164"/>
        <v>45406</v>
      </c>
    </row>
    <row r="935" spans="1:41" x14ac:dyDescent="0.35">
      <c r="A935" s="1">
        <v>45406</v>
      </c>
      <c r="B935" s="2">
        <v>0.23611111111111113</v>
      </c>
      <c r="C935">
        <v>6.4</v>
      </c>
      <c r="D935">
        <v>6.4</v>
      </c>
      <c r="E935">
        <v>6.4</v>
      </c>
      <c r="F935">
        <v>94</v>
      </c>
      <c r="G935">
        <v>5.5</v>
      </c>
      <c r="H935">
        <v>0.9</v>
      </c>
      <c r="I935" t="s">
        <v>4</v>
      </c>
      <c r="J935">
        <v>7.0000000000000007E-2</v>
      </c>
      <c r="K935">
        <v>2.6</v>
      </c>
      <c r="L935" t="s">
        <v>4</v>
      </c>
      <c r="M935">
        <v>6.4</v>
      </c>
      <c r="N935">
        <v>6.5</v>
      </c>
      <c r="O935">
        <v>6.5</v>
      </c>
      <c r="P935">
        <v>997</v>
      </c>
      <c r="Q935">
        <v>0</v>
      </c>
      <c r="R935">
        <v>0</v>
      </c>
      <c r="S935">
        <v>4.1000000000000002E-2</v>
      </c>
      <c r="T935">
        <v>0</v>
      </c>
      <c r="U935">
        <v>19.100000000000001</v>
      </c>
      <c r="V935">
        <v>45</v>
      </c>
      <c r="W935">
        <v>6.9</v>
      </c>
      <c r="X935">
        <v>18</v>
      </c>
      <c r="Y935">
        <v>8.52</v>
      </c>
      <c r="Z935">
        <v>7.3499999999999996E-2</v>
      </c>
      <c r="AA935">
        <v>116</v>
      </c>
      <c r="AB935">
        <v>1</v>
      </c>
      <c r="AC935">
        <v>100</v>
      </c>
      <c r="AD935">
        <v>5</v>
      </c>
      <c r="AE935" s="7">
        <f t="shared" si="165"/>
        <v>24</v>
      </c>
      <c r="AF935" s="7">
        <f t="shared" si="166"/>
        <v>4</v>
      </c>
      <c r="AG935" s="7">
        <f t="shared" si="167"/>
        <v>2024</v>
      </c>
      <c r="AH935" s="8">
        <f t="shared" si="168"/>
        <v>5</v>
      </c>
      <c r="AI935" s="8">
        <f t="shared" si="169"/>
        <v>40</v>
      </c>
      <c r="AJ935" s="9">
        <f t="shared" si="170"/>
        <v>540</v>
      </c>
      <c r="AK935" s="23">
        <f t="shared" si="171"/>
        <v>5</v>
      </c>
      <c r="AL935" s="8">
        <f t="shared" si="163"/>
        <v>5</v>
      </c>
      <c r="AM935" s="8">
        <f t="shared" si="173"/>
        <v>24</v>
      </c>
      <c r="AN935" s="10">
        <f t="shared" si="172"/>
        <v>45405</v>
      </c>
      <c r="AO935" s="10">
        <f t="shared" si="164"/>
        <v>45406</v>
      </c>
    </row>
    <row r="936" spans="1:41" x14ac:dyDescent="0.35">
      <c r="A936" s="1">
        <v>45406</v>
      </c>
      <c r="B936" s="2">
        <v>0.23958333333333334</v>
      </c>
      <c r="C936">
        <v>6.4</v>
      </c>
      <c r="D936">
        <v>6.4</v>
      </c>
      <c r="E936">
        <v>6.4</v>
      </c>
      <c r="F936">
        <v>94</v>
      </c>
      <c r="G936">
        <v>5.5</v>
      </c>
      <c r="H936">
        <v>0.9</v>
      </c>
      <c r="I936" t="s">
        <v>3</v>
      </c>
      <c r="J936">
        <v>7.0000000000000007E-2</v>
      </c>
      <c r="K936">
        <v>4.3</v>
      </c>
      <c r="L936" t="s">
        <v>3</v>
      </c>
      <c r="M936">
        <v>6.4</v>
      </c>
      <c r="N936">
        <v>6.4</v>
      </c>
      <c r="O936">
        <v>6.4</v>
      </c>
      <c r="P936">
        <v>997</v>
      </c>
      <c r="Q936">
        <v>0</v>
      </c>
      <c r="R936">
        <v>0</v>
      </c>
      <c r="S936">
        <v>4.1000000000000002E-2</v>
      </c>
      <c r="T936">
        <v>0</v>
      </c>
      <c r="U936">
        <v>19.100000000000001</v>
      </c>
      <c r="V936">
        <v>45</v>
      </c>
      <c r="W936">
        <v>6.8</v>
      </c>
      <c r="X936">
        <v>17.899999999999999</v>
      </c>
      <c r="Y936">
        <v>8.52</v>
      </c>
      <c r="Z936">
        <v>7.3499999999999996E-2</v>
      </c>
      <c r="AA936">
        <v>117</v>
      </c>
      <c r="AB936">
        <v>1</v>
      </c>
      <c r="AC936">
        <v>100</v>
      </c>
      <c r="AD936">
        <v>5</v>
      </c>
      <c r="AE936" s="7">
        <f t="shared" si="165"/>
        <v>24</v>
      </c>
      <c r="AF936" s="7">
        <f t="shared" si="166"/>
        <v>4</v>
      </c>
      <c r="AG936" s="7">
        <f t="shared" si="167"/>
        <v>2024</v>
      </c>
      <c r="AH936" s="8">
        <f t="shared" si="168"/>
        <v>5</v>
      </c>
      <c r="AI936" s="8">
        <f t="shared" si="169"/>
        <v>45</v>
      </c>
      <c r="AJ936" s="9">
        <f t="shared" si="170"/>
        <v>545</v>
      </c>
      <c r="AK936" s="23">
        <f t="shared" si="171"/>
        <v>5</v>
      </c>
      <c r="AL936" s="8">
        <f t="shared" si="163"/>
        <v>5</v>
      </c>
      <c r="AM936" s="8">
        <f t="shared" si="173"/>
        <v>24</v>
      </c>
      <c r="AN936" s="10">
        <f t="shared" si="172"/>
        <v>45405</v>
      </c>
      <c r="AO936" s="10">
        <f t="shared" si="164"/>
        <v>45406</v>
      </c>
    </row>
    <row r="937" spans="1:41" x14ac:dyDescent="0.35">
      <c r="A937" s="1">
        <v>45406</v>
      </c>
      <c r="B937" s="2">
        <v>0.24305555555555555</v>
      </c>
      <c r="C937">
        <v>6.4</v>
      </c>
      <c r="D937">
        <v>6.4</v>
      </c>
      <c r="E937">
        <v>6.4</v>
      </c>
      <c r="F937">
        <v>94</v>
      </c>
      <c r="G937">
        <v>5.5</v>
      </c>
      <c r="H937">
        <v>0.9</v>
      </c>
      <c r="I937" t="s">
        <v>3</v>
      </c>
      <c r="J937">
        <v>7.0000000000000007E-2</v>
      </c>
      <c r="K937">
        <v>4.3</v>
      </c>
      <c r="L937" t="s">
        <v>9</v>
      </c>
      <c r="M937">
        <v>6.4</v>
      </c>
      <c r="N937">
        <v>6.5</v>
      </c>
      <c r="O937">
        <v>6.5</v>
      </c>
      <c r="P937">
        <v>997.2</v>
      </c>
      <c r="Q937">
        <v>0</v>
      </c>
      <c r="R937">
        <v>0</v>
      </c>
      <c r="S937">
        <v>4.1000000000000002E-2</v>
      </c>
      <c r="T937">
        <v>0</v>
      </c>
      <c r="U937">
        <v>19.100000000000001</v>
      </c>
      <c r="V937">
        <v>45</v>
      </c>
      <c r="W937">
        <v>6.8</v>
      </c>
      <c r="X937">
        <v>17.899999999999999</v>
      </c>
      <c r="Y937">
        <v>8.52</v>
      </c>
      <c r="Z937">
        <v>7.3499999999999996E-2</v>
      </c>
      <c r="AA937">
        <v>117</v>
      </c>
      <c r="AB937">
        <v>1</v>
      </c>
      <c r="AC937">
        <v>100</v>
      </c>
      <c r="AD937">
        <v>5</v>
      </c>
      <c r="AE937" s="7">
        <f t="shared" si="165"/>
        <v>24</v>
      </c>
      <c r="AF937" s="7">
        <f t="shared" si="166"/>
        <v>4</v>
      </c>
      <c r="AG937" s="7">
        <f t="shared" si="167"/>
        <v>2024</v>
      </c>
      <c r="AH937" s="8">
        <f t="shared" si="168"/>
        <v>5</v>
      </c>
      <c r="AI937" s="8">
        <f t="shared" si="169"/>
        <v>50</v>
      </c>
      <c r="AJ937" s="9">
        <f t="shared" si="170"/>
        <v>550</v>
      </c>
      <c r="AK937" s="23">
        <f t="shared" si="171"/>
        <v>5</v>
      </c>
      <c r="AL937" s="8">
        <f t="shared" si="163"/>
        <v>5</v>
      </c>
      <c r="AM937" s="8">
        <f t="shared" si="173"/>
        <v>24</v>
      </c>
      <c r="AN937" s="10">
        <f t="shared" si="172"/>
        <v>45405</v>
      </c>
      <c r="AO937" s="10">
        <f t="shared" si="164"/>
        <v>45406</v>
      </c>
    </row>
    <row r="938" spans="1:41" x14ac:dyDescent="0.35">
      <c r="A938" s="1">
        <v>45406</v>
      </c>
      <c r="B938" s="2">
        <v>0.24652777777777779</v>
      </c>
      <c r="C938">
        <v>6.4</v>
      </c>
      <c r="D938">
        <v>6.4</v>
      </c>
      <c r="E938">
        <v>6.4</v>
      </c>
      <c r="F938">
        <v>93</v>
      </c>
      <c r="G938">
        <v>5.4</v>
      </c>
      <c r="H938">
        <v>0.9</v>
      </c>
      <c r="I938" t="s">
        <v>9</v>
      </c>
      <c r="J938">
        <v>7.0000000000000007E-2</v>
      </c>
      <c r="K938">
        <v>7.8</v>
      </c>
      <c r="L938" t="s">
        <v>4</v>
      </c>
      <c r="M938">
        <v>6.4</v>
      </c>
      <c r="N938">
        <v>6.5</v>
      </c>
      <c r="O938">
        <v>6.5</v>
      </c>
      <c r="P938">
        <v>997.2</v>
      </c>
      <c r="Q938">
        <v>0</v>
      </c>
      <c r="R938">
        <v>0</v>
      </c>
      <c r="S938">
        <v>4.1000000000000002E-2</v>
      </c>
      <c r="T938">
        <v>0</v>
      </c>
      <c r="U938">
        <v>19.100000000000001</v>
      </c>
      <c r="V938">
        <v>45</v>
      </c>
      <c r="W938">
        <v>6.8</v>
      </c>
      <c r="X938">
        <v>17.899999999999999</v>
      </c>
      <c r="Y938">
        <v>8.52</v>
      </c>
      <c r="Z938">
        <v>7.3499999999999996E-2</v>
      </c>
      <c r="AA938">
        <v>117</v>
      </c>
      <c r="AB938">
        <v>1</v>
      </c>
      <c r="AC938">
        <v>100</v>
      </c>
      <c r="AD938">
        <v>5</v>
      </c>
      <c r="AE938" s="7">
        <f t="shared" si="165"/>
        <v>24</v>
      </c>
      <c r="AF938" s="7">
        <f t="shared" si="166"/>
        <v>4</v>
      </c>
      <c r="AG938" s="7">
        <f t="shared" si="167"/>
        <v>2024</v>
      </c>
      <c r="AH938" s="8">
        <f t="shared" si="168"/>
        <v>5</v>
      </c>
      <c r="AI938" s="8">
        <f t="shared" si="169"/>
        <v>55</v>
      </c>
      <c r="AJ938" s="9">
        <f t="shared" si="170"/>
        <v>555</v>
      </c>
      <c r="AK938" s="23">
        <f t="shared" si="171"/>
        <v>5</v>
      </c>
      <c r="AL938" s="8">
        <f t="shared" si="163"/>
        <v>5</v>
      </c>
      <c r="AM938" s="8">
        <f t="shared" si="173"/>
        <v>24</v>
      </c>
      <c r="AN938" s="10">
        <f t="shared" si="172"/>
        <v>45405</v>
      </c>
      <c r="AO938" s="10">
        <f t="shared" si="164"/>
        <v>45406</v>
      </c>
    </row>
    <row r="939" spans="1:41" x14ac:dyDescent="0.35">
      <c r="A939" s="1">
        <v>45406</v>
      </c>
      <c r="B939" s="2">
        <v>0.25</v>
      </c>
      <c r="C939">
        <v>6.4</v>
      </c>
      <c r="D939">
        <v>6.4</v>
      </c>
      <c r="E939">
        <v>6.4</v>
      </c>
      <c r="F939">
        <v>93</v>
      </c>
      <c r="G939">
        <v>5.4</v>
      </c>
      <c r="H939">
        <v>1.7</v>
      </c>
      <c r="I939" t="s">
        <v>7</v>
      </c>
      <c r="J939">
        <v>0.14000000000000001</v>
      </c>
      <c r="K939">
        <v>4.3</v>
      </c>
      <c r="L939" t="s">
        <v>1</v>
      </c>
      <c r="M939">
        <v>6.4</v>
      </c>
      <c r="N939">
        <v>6.5</v>
      </c>
      <c r="O939">
        <v>6.5</v>
      </c>
      <c r="P939">
        <v>997.3</v>
      </c>
      <c r="Q939">
        <v>0</v>
      </c>
      <c r="R939">
        <v>0</v>
      </c>
      <c r="S939">
        <v>4.1000000000000002E-2</v>
      </c>
      <c r="T939">
        <v>0</v>
      </c>
      <c r="U939">
        <v>19.100000000000001</v>
      </c>
      <c r="V939">
        <v>45</v>
      </c>
      <c r="W939">
        <v>6.8</v>
      </c>
      <c r="X939">
        <v>17.899999999999999</v>
      </c>
      <c r="Y939">
        <v>8.52</v>
      </c>
      <c r="Z939">
        <v>7.3499999999999996E-2</v>
      </c>
      <c r="AA939">
        <v>117</v>
      </c>
      <c r="AB939">
        <v>1</v>
      </c>
      <c r="AC939">
        <v>100</v>
      </c>
      <c r="AD939">
        <v>5</v>
      </c>
      <c r="AE939" s="7">
        <f t="shared" si="165"/>
        <v>24</v>
      </c>
      <c r="AF939" s="7">
        <f t="shared" si="166"/>
        <v>4</v>
      </c>
      <c r="AG939" s="7">
        <f t="shared" si="167"/>
        <v>2024</v>
      </c>
      <c r="AH939" s="8">
        <f t="shared" si="168"/>
        <v>6</v>
      </c>
      <c r="AI939" s="8">
        <f t="shared" si="169"/>
        <v>0</v>
      </c>
      <c r="AJ939" s="9">
        <f t="shared" si="170"/>
        <v>600</v>
      </c>
      <c r="AK939" s="23">
        <f t="shared" si="171"/>
        <v>5</v>
      </c>
      <c r="AL939" s="8">
        <f t="shared" si="163"/>
        <v>5</v>
      </c>
      <c r="AM939" s="8">
        <f t="shared" si="173"/>
        <v>24</v>
      </c>
      <c r="AN939" s="10">
        <f t="shared" si="172"/>
        <v>45405</v>
      </c>
      <c r="AO939" s="10">
        <f t="shared" si="164"/>
        <v>45406</v>
      </c>
    </row>
    <row r="940" spans="1:41" x14ac:dyDescent="0.35">
      <c r="A940" s="1">
        <v>45406</v>
      </c>
      <c r="B940" s="2">
        <v>0.25347222222222221</v>
      </c>
      <c r="C940">
        <v>6.4</v>
      </c>
      <c r="D940">
        <v>6.4</v>
      </c>
      <c r="E940">
        <v>6.4</v>
      </c>
      <c r="F940">
        <v>93</v>
      </c>
      <c r="G940">
        <v>5.4</v>
      </c>
      <c r="H940">
        <v>0.9</v>
      </c>
      <c r="I940" t="s">
        <v>7</v>
      </c>
      <c r="J940">
        <v>7.0000000000000007E-2</v>
      </c>
      <c r="K940">
        <v>3.5</v>
      </c>
      <c r="L940" t="s">
        <v>7</v>
      </c>
      <c r="M940">
        <v>6.4</v>
      </c>
      <c r="N940">
        <v>6.5</v>
      </c>
      <c r="O940">
        <v>6.5</v>
      </c>
      <c r="P940">
        <v>997.3</v>
      </c>
      <c r="Q940">
        <v>0</v>
      </c>
      <c r="R940">
        <v>0</v>
      </c>
      <c r="S940">
        <v>4.1000000000000002E-2</v>
      </c>
      <c r="T940">
        <v>0</v>
      </c>
      <c r="U940">
        <v>18.899999999999999</v>
      </c>
      <c r="V940">
        <v>45</v>
      </c>
      <c r="W940">
        <v>6.7</v>
      </c>
      <c r="X940">
        <v>17.8</v>
      </c>
      <c r="Y940">
        <v>8.5299999999999994</v>
      </c>
      <c r="Z940">
        <v>7.3599999999999999E-2</v>
      </c>
      <c r="AA940">
        <v>117</v>
      </c>
      <c r="AB940">
        <v>1</v>
      </c>
      <c r="AC940">
        <v>100</v>
      </c>
      <c r="AD940">
        <v>5</v>
      </c>
      <c r="AE940" s="7">
        <f t="shared" si="165"/>
        <v>24</v>
      </c>
      <c r="AF940" s="7">
        <f t="shared" si="166"/>
        <v>4</v>
      </c>
      <c r="AG940" s="7">
        <f t="shared" si="167"/>
        <v>2024</v>
      </c>
      <c r="AH940" s="8">
        <f t="shared" si="168"/>
        <v>6</v>
      </c>
      <c r="AI940" s="8">
        <f t="shared" si="169"/>
        <v>5</v>
      </c>
      <c r="AJ940" s="9">
        <f t="shared" si="170"/>
        <v>605</v>
      </c>
      <c r="AK940" s="23">
        <f t="shared" si="171"/>
        <v>6</v>
      </c>
      <c r="AL940" s="8">
        <f t="shared" si="163"/>
        <v>6</v>
      </c>
      <c r="AM940" s="8">
        <f t="shared" si="173"/>
        <v>24</v>
      </c>
      <c r="AN940" s="10">
        <f t="shared" si="172"/>
        <v>45405</v>
      </c>
      <c r="AO940" s="10">
        <f t="shared" si="164"/>
        <v>45406</v>
      </c>
    </row>
    <row r="941" spans="1:41" x14ac:dyDescent="0.35">
      <c r="A941" s="1">
        <v>45406</v>
      </c>
      <c r="B941" s="2">
        <v>0.25694444444444448</v>
      </c>
      <c r="C941">
        <v>6.4</v>
      </c>
      <c r="D941">
        <v>6.4</v>
      </c>
      <c r="E941">
        <v>6.4</v>
      </c>
      <c r="F941">
        <v>92</v>
      </c>
      <c r="G941">
        <v>5.2</v>
      </c>
      <c r="H941">
        <v>1.7</v>
      </c>
      <c r="I941" t="s">
        <v>3</v>
      </c>
      <c r="J941">
        <v>0.14000000000000001</v>
      </c>
      <c r="K941">
        <v>4.3</v>
      </c>
      <c r="L941" t="s">
        <v>1</v>
      </c>
      <c r="M941">
        <v>6.4</v>
      </c>
      <c r="N941">
        <v>6.5</v>
      </c>
      <c r="O941">
        <v>6.5</v>
      </c>
      <c r="P941">
        <v>997.4</v>
      </c>
      <c r="Q941">
        <v>0</v>
      </c>
      <c r="R941">
        <v>0</v>
      </c>
      <c r="S941">
        <v>4.1000000000000002E-2</v>
      </c>
      <c r="T941">
        <v>0</v>
      </c>
      <c r="U941">
        <v>18.899999999999999</v>
      </c>
      <c r="V941">
        <v>46</v>
      </c>
      <c r="W941">
        <v>7.1</v>
      </c>
      <c r="X941">
        <v>17.8</v>
      </c>
      <c r="Y941">
        <v>8.65</v>
      </c>
      <c r="Z941">
        <v>7.3499999999999996E-2</v>
      </c>
      <c r="AA941">
        <v>117</v>
      </c>
      <c r="AB941">
        <v>1</v>
      </c>
      <c r="AC941">
        <v>100</v>
      </c>
      <c r="AD941">
        <v>5</v>
      </c>
      <c r="AE941" s="7">
        <f t="shared" si="165"/>
        <v>24</v>
      </c>
      <c r="AF941" s="7">
        <f t="shared" si="166"/>
        <v>4</v>
      </c>
      <c r="AG941" s="7">
        <f t="shared" si="167"/>
        <v>2024</v>
      </c>
      <c r="AH941" s="8">
        <f t="shared" si="168"/>
        <v>6</v>
      </c>
      <c r="AI941" s="8">
        <f t="shared" si="169"/>
        <v>10</v>
      </c>
      <c r="AJ941" s="9">
        <f t="shared" si="170"/>
        <v>610</v>
      </c>
      <c r="AK941" s="23">
        <f t="shared" si="171"/>
        <v>6</v>
      </c>
      <c r="AL941" s="8">
        <f t="shared" si="163"/>
        <v>6</v>
      </c>
      <c r="AM941" s="8">
        <f t="shared" si="173"/>
        <v>24</v>
      </c>
      <c r="AN941" s="10">
        <f t="shared" si="172"/>
        <v>45405</v>
      </c>
      <c r="AO941" s="10">
        <f t="shared" si="164"/>
        <v>45406</v>
      </c>
    </row>
    <row r="942" spans="1:41" x14ac:dyDescent="0.35">
      <c r="A942" s="1">
        <v>45406</v>
      </c>
      <c r="B942" s="2">
        <v>0.26041666666666669</v>
      </c>
      <c r="C942">
        <v>6.4</v>
      </c>
      <c r="D942">
        <v>6.5</v>
      </c>
      <c r="E942">
        <v>6.4</v>
      </c>
      <c r="F942">
        <v>92</v>
      </c>
      <c r="G942">
        <v>5.2</v>
      </c>
      <c r="H942">
        <v>0.9</v>
      </c>
      <c r="I942" t="s">
        <v>4</v>
      </c>
      <c r="J942">
        <v>7.0000000000000007E-2</v>
      </c>
      <c r="K942">
        <v>3.5</v>
      </c>
      <c r="L942" t="s">
        <v>4</v>
      </c>
      <c r="M942">
        <v>6.4</v>
      </c>
      <c r="N942">
        <v>6.5</v>
      </c>
      <c r="O942">
        <v>6.5</v>
      </c>
      <c r="P942">
        <v>997.5</v>
      </c>
      <c r="Q942">
        <v>0</v>
      </c>
      <c r="R942">
        <v>0</v>
      </c>
      <c r="S942">
        <v>4.1000000000000002E-2</v>
      </c>
      <c r="T942">
        <v>0</v>
      </c>
      <c r="U942">
        <v>18.899999999999999</v>
      </c>
      <c r="V942">
        <v>46</v>
      </c>
      <c r="W942">
        <v>7.1</v>
      </c>
      <c r="X942">
        <v>17.8</v>
      </c>
      <c r="Y942">
        <v>8.65</v>
      </c>
      <c r="Z942">
        <v>7.3599999999999999E-2</v>
      </c>
      <c r="AA942">
        <v>116</v>
      </c>
      <c r="AB942">
        <v>1</v>
      </c>
      <c r="AC942">
        <v>100</v>
      </c>
      <c r="AD942">
        <v>5</v>
      </c>
      <c r="AE942" s="7">
        <f t="shared" si="165"/>
        <v>24</v>
      </c>
      <c r="AF942" s="7">
        <f t="shared" si="166"/>
        <v>4</v>
      </c>
      <c r="AG942" s="7">
        <f t="shared" si="167"/>
        <v>2024</v>
      </c>
      <c r="AH942" s="8">
        <f t="shared" si="168"/>
        <v>6</v>
      </c>
      <c r="AI942" s="8">
        <f t="shared" si="169"/>
        <v>15</v>
      </c>
      <c r="AJ942" s="9">
        <f t="shared" si="170"/>
        <v>615</v>
      </c>
      <c r="AK942" s="23">
        <f t="shared" si="171"/>
        <v>6</v>
      </c>
      <c r="AL942" s="8">
        <f t="shared" si="163"/>
        <v>6</v>
      </c>
      <c r="AM942" s="8">
        <f t="shared" si="173"/>
        <v>24</v>
      </c>
      <c r="AN942" s="10">
        <f t="shared" si="172"/>
        <v>45405</v>
      </c>
      <c r="AO942" s="10">
        <f t="shared" si="164"/>
        <v>45406</v>
      </c>
    </row>
    <row r="943" spans="1:41" x14ac:dyDescent="0.35">
      <c r="A943" s="1">
        <v>45406</v>
      </c>
      <c r="B943" s="2">
        <v>0.2638888888888889</v>
      </c>
      <c r="C943">
        <v>6.5</v>
      </c>
      <c r="D943">
        <v>6.5</v>
      </c>
      <c r="E943">
        <v>6.5</v>
      </c>
      <c r="F943">
        <v>92</v>
      </c>
      <c r="G943">
        <v>5.3</v>
      </c>
      <c r="H943">
        <v>0.9</v>
      </c>
      <c r="I943" t="s">
        <v>7</v>
      </c>
      <c r="J943">
        <v>7.0000000000000007E-2</v>
      </c>
      <c r="K943">
        <v>3.5</v>
      </c>
      <c r="L943" t="s">
        <v>7</v>
      </c>
      <c r="M943">
        <v>6.5</v>
      </c>
      <c r="N943">
        <v>6.6</v>
      </c>
      <c r="O943">
        <v>6.6</v>
      </c>
      <c r="P943">
        <v>997.6</v>
      </c>
      <c r="Q943">
        <v>0</v>
      </c>
      <c r="R943">
        <v>0</v>
      </c>
      <c r="S943">
        <v>4.1000000000000002E-2</v>
      </c>
      <c r="T943">
        <v>0</v>
      </c>
      <c r="U943">
        <v>18.899999999999999</v>
      </c>
      <c r="V943">
        <v>46</v>
      </c>
      <c r="W943">
        <v>7.1</v>
      </c>
      <c r="X943">
        <v>17.8</v>
      </c>
      <c r="Y943">
        <v>8.65</v>
      </c>
      <c r="Z943">
        <v>7.3599999999999999E-2</v>
      </c>
      <c r="AA943">
        <v>116</v>
      </c>
      <c r="AB943">
        <v>1</v>
      </c>
      <c r="AC943">
        <v>100</v>
      </c>
      <c r="AD943">
        <v>5</v>
      </c>
      <c r="AE943" s="7">
        <f t="shared" si="165"/>
        <v>24</v>
      </c>
      <c r="AF943" s="7">
        <f t="shared" si="166"/>
        <v>4</v>
      </c>
      <c r="AG943" s="7">
        <f t="shared" si="167"/>
        <v>2024</v>
      </c>
      <c r="AH943" s="8">
        <f t="shared" si="168"/>
        <v>6</v>
      </c>
      <c r="AI943" s="8">
        <f t="shared" si="169"/>
        <v>20</v>
      </c>
      <c r="AJ943" s="9">
        <f t="shared" si="170"/>
        <v>620</v>
      </c>
      <c r="AK943" s="23">
        <f t="shared" si="171"/>
        <v>6</v>
      </c>
      <c r="AL943" s="8">
        <f t="shared" si="163"/>
        <v>6</v>
      </c>
      <c r="AM943" s="8">
        <f t="shared" si="173"/>
        <v>24</v>
      </c>
      <c r="AN943" s="10">
        <f t="shared" si="172"/>
        <v>45405</v>
      </c>
      <c r="AO943" s="10">
        <f t="shared" si="164"/>
        <v>45406</v>
      </c>
    </row>
    <row r="944" spans="1:41" x14ac:dyDescent="0.35">
      <c r="A944" s="1">
        <v>45406</v>
      </c>
      <c r="B944" s="2">
        <v>0.2673611111111111</v>
      </c>
      <c r="C944">
        <v>6.6</v>
      </c>
      <c r="D944">
        <v>6.6</v>
      </c>
      <c r="E944">
        <v>6.5</v>
      </c>
      <c r="F944">
        <v>92</v>
      </c>
      <c r="G944">
        <v>5.3</v>
      </c>
      <c r="H944">
        <v>0.9</v>
      </c>
      <c r="I944" t="s">
        <v>8</v>
      </c>
      <c r="J944">
        <v>7.0000000000000007E-2</v>
      </c>
      <c r="K944">
        <v>3.5</v>
      </c>
      <c r="L944" t="s">
        <v>8</v>
      </c>
      <c r="M944">
        <v>6.6</v>
      </c>
      <c r="N944">
        <v>6.6</v>
      </c>
      <c r="O944">
        <v>6.6</v>
      </c>
      <c r="P944">
        <v>997.6</v>
      </c>
      <c r="Q944">
        <v>0</v>
      </c>
      <c r="R944">
        <v>0</v>
      </c>
      <c r="S944">
        <v>4.1000000000000002E-2</v>
      </c>
      <c r="T944">
        <v>0</v>
      </c>
      <c r="U944">
        <v>18.899999999999999</v>
      </c>
      <c r="V944">
        <v>46</v>
      </c>
      <c r="W944">
        <v>7.1</v>
      </c>
      <c r="X944">
        <v>17.8</v>
      </c>
      <c r="Y944">
        <v>8.65</v>
      </c>
      <c r="Z944">
        <v>7.3599999999999999E-2</v>
      </c>
      <c r="AA944">
        <v>117</v>
      </c>
      <c r="AB944">
        <v>1</v>
      </c>
      <c r="AC944">
        <v>100</v>
      </c>
      <c r="AD944">
        <v>5</v>
      </c>
      <c r="AE944" s="7">
        <f t="shared" si="165"/>
        <v>24</v>
      </c>
      <c r="AF944" s="7">
        <f t="shared" si="166"/>
        <v>4</v>
      </c>
      <c r="AG944" s="7">
        <f t="shared" si="167"/>
        <v>2024</v>
      </c>
      <c r="AH944" s="8">
        <f t="shared" si="168"/>
        <v>6</v>
      </c>
      <c r="AI944" s="8">
        <f t="shared" si="169"/>
        <v>25</v>
      </c>
      <c r="AJ944" s="9">
        <f t="shared" si="170"/>
        <v>625</v>
      </c>
      <c r="AK944" s="23">
        <f t="shared" si="171"/>
        <v>6</v>
      </c>
      <c r="AL944" s="8">
        <f t="shared" si="163"/>
        <v>6</v>
      </c>
      <c r="AM944" s="8">
        <f t="shared" si="173"/>
        <v>24</v>
      </c>
      <c r="AN944" s="10">
        <f t="shared" si="172"/>
        <v>45405</v>
      </c>
      <c r="AO944" s="10">
        <f t="shared" si="164"/>
        <v>45406</v>
      </c>
    </row>
    <row r="945" spans="1:41" x14ac:dyDescent="0.35">
      <c r="A945" s="1">
        <v>45406</v>
      </c>
      <c r="B945" s="2">
        <v>0.27083333333333331</v>
      </c>
      <c r="C945">
        <v>6.6</v>
      </c>
      <c r="D945">
        <v>6.6</v>
      </c>
      <c r="E945">
        <v>6.6</v>
      </c>
      <c r="F945">
        <v>92</v>
      </c>
      <c r="G945">
        <v>5.3</v>
      </c>
      <c r="H945">
        <v>0.9</v>
      </c>
      <c r="I945" t="s">
        <v>8</v>
      </c>
      <c r="J945">
        <v>7.0000000000000007E-2</v>
      </c>
      <c r="K945">
        <v>6.1</v>
      </c>
      <c r="L945" t="s">
        <v>3</v>
      </c>
      <c r="M945">
        <v>6.6</v>
      </c>
      <c r="N945">
        <v>6.6</v>
      </c>
      <c r="O945">
        <v>6.6</v>
      </c>
      <c r="P945">
        <v>997.7</v>
      </c>
      <c r="Q945">
        <v>0</v>
      </c>
      <c r="R945">
        <v>0</v>
      </c>
      <c r="S945">
        <v>4.1000000000000002E-2</v>
      </c>
      <c r="T945">
        <v>0</v>
      </c>
      <c r="U945">
        <v>18.899999999999999</v>
      </c>
      <c r="V945">
        <v>46</v>
      </c>
      <c r="W945">
        <v>7</v>
      </c>
      <c r="X945">
        <v>17.8</v>
      </c>
      <c r="Y945">
        <v>8.65</v>
      </c>
      <c r="Z945">
        <v>7.3599999999999999E-2</v>
      </c>
      <c r="AA945">
        <v>116</v>
      </c>
      <c r="AB945">
        <v>1</v>
      </c>
      <c r="AC945">
        <v>100</v>
      </c>
      <c r="AD945">
        <v>5</v>
      </c>
      <c r="AE945" s="7">
        <f t="shared" si="165"/>
        <v>24</v>
      </c>
      <c r="AF945" s="7">
        <f t="shared" si="166"/>
        <v>4</v>
      </c>
      <c r="AG945" s="7">
        <f t="shared" si="167"/>
        <v>2024</v>
      </c>
      <c r="AH945" s="8">
        <f t="shared" si="168"/>
        <v>6</v>
      </c>
      <c r="AI945" s="8">
        <f t="shared" si="169"/>
        <v>30</v>
      </c>
      <c r="AJ945" s="9">
        <f t="shared" si="170"/>
        <v>630</v>
      </c>
      <c r="AK945" s="23">
        <f t="shared" si="171"/>
        <v>6</v>
      </c>
      <c r="AL945" s="8">
        <f t="shared" si="163"/>
        <v>6</v>
      </c>
      <c r="AM945" s="8">
        <f t="shared" si="173"/>
        <v>24</v>
      </c>
      <c r="AN945" s="10">
        <f t="shared" si="172"/>
        <v>45405</v>
      </c>
      <c r="AO945" s="10">
        <f t="shared" si="164"/>
        <v>45406</v>
      </c>
    </row>
    <row r="946" spans="1:41" x14ac:dyDescent="0.35">
      <c r="A946" s="1">
        <v>45406</v>
      </c>
      <c r="B946" s="2">
        <v>0.27430555555555552</v>
      </c>
      <c r="C946">
        <v>6.6</v>
      </c>
      <c r="D946">
        <v>6.6</v>
      </c>
      <c r="E946">
        <v>6.6</v>
      </c>
      <c r="F946">
        <v>92</v>
      </c>
      <c r="G946">
        <v>5.4</v>
      </c>
      <c r="H946">
        <v>0.9</v>
      </c>
      <c r="I946" t="s">
        <v>3</v>
      </c>
      <c r="J946">
        <v>7.0000000000000007E-2</v>
      </c>
      <c r="K946">
        <v>6.1</v>
      </c>
      <c r="L946" t="s">
        <v>8</v>
      </c>
      <c r="M946">
        <v>6.6</v>
      </c>
      <c r="N946">
        <v>6.7</v>
      </c>
      <c r="O946">
        <v>6.7</v>
      </c>
      <c r="P946">
        <v>997.7</v>
      </c>
      <c r="Q946">
        <v>0</v>
      </c>
      <c r="R946">
        <v>0</v>
      </c>
      <c r="S946">
        <v>4.1000000000000002E-2</v>
      </c>
      <c r="T946">
        <v>0</v>
      </c>
      <c r="U946">
        <v>18.899999999999999</v>
      </c>
      <c r="V946">
        <v>46</v>
      </c>
      <c r="W946">
        <v>7.1</v>
      </c>
      <c r="X946">
        <v>17.8</v>
      </c>
      <c r="Y946">
        <v>8.65</v>
      </c>
      <c r="Z946">
        <v>7.3599999999999999E-2</v>
      </c>
      <c r="AA946">
        <v>117</v>
      </c>
      <c r="AB946">
        <v>1</v>
      </c>
      <c r="AC946">
        <v>100</v>
      </c>
      <c r="AD946">
        <v>5</v>
      </c>
      <c r="AE946" s="7">
        <f t="shared" si="165"/>
        <v>24</v>
      </c>
      <c r="AF946" s="7">
        <f t="shared" si="166"/>
        <v>4</v>
      </c>
      <c r="AG946" s="7">
        <f t="shared" si="167"/>
        <v>2024</v>
      </c>
      <c r="AH946" s="8">
        <f t="shared" si="168"/>
        <v>6</v>
      </c>
      <c r="AI946" s="8">
        <f t="shared" si="169"/>
        <v>35</v>
      </c>
      <c r="AJ946" s="9">
        <f t="shared" si="170"/>
        <v>635</v>
      </c>
      <c r="AK946" s="23">
        <f t="shared" si="171"/>
        <v>6</v>
      </c>
      <c r="AL946" s="8">
        <f t="shared" si="163"/>
        <v>6</v>
      </c>
      <c r="AM946" s="8">
        <f t="shared" si="173"/>
        <v>24</v>
      </c>
      <c r="AN946" s="10">
        <f t="shared" si="172"/>
        <v>45405</v>
      </c>
      <c r="AO946" s="10">
        <f t="shared" si="164"/>
        <v>45406</v>
      </c>
    </row>
    <row r="947" spans="1:41" x14ac:dyDescent="0.35">
      <c r="A947" s="1">
        <v>45406</v>
      </c>
      <c r="B947" s="2">
        <v>0.27777777777777779</v>
      </c>
      <c r="C947">
        <v>6.6</v>
      </c>
      <c r="D947">
        <v>6.7</v>
      </c>
      <c r="E947">
        <v>6.6</v>
      </c>
      <c r="F947">
        <v>92</v>
      </c>
      <c r="G947">
        <v>5.4</v>
      </c>
      <c r="H947">
        <v>0.9</v>
      </c>
      <c r="I947" t="s">
        <v>3</v>
      </c>
      <c r="J947">
        <v>7.0000000000000007E-2</v>
      </c>
      <c r="K947">
        <v>4.3</v>
      </c>
      <c r="L947" t="s">
        <v>4</v>
      </c>
      <c r="M947">
        <v>6.6</v>
      </c>
      <c r="N947">
        <v>6.7</v>
      </c>
      <c r="O947">
        <v>6.7</v>
      </c>
      <c r="P947">
        <v>997.8</v>
      </c>
      <c r="Q947">
        <v>0</v>
      </c>
      <c r="R947">
        <v>0</v>
      </c>
      <c r="S947">
        <v>4.1000000000000002E-2</v>
      </c>
      <c r="T947">
        <v>0</v>
      </c>
      <c r="U947">
        <v>18.899999999999999</v>
      </c>
      <c r="V947">
        <v>46</v>
      </c>
      <c r="W947">
        <v>7.1</v>
      </c>
      <c r="X947">
        <v>17.8</v>
      </c>
      <c r="Y947">
        <v>8.65</v>
      </c>
      <c r="Z947">
        <v>7.3599999999999999E-2</v>
      </c>
      <c r="AA947">
        <v>118</v>
      </c>
      <c r="AB947">
        <v>1</v>
      </c>
      <c r="AC947">
        <v>100</v>
      </c>
      <c r="AD947">
        <v>5</v>
      </c>
      <c r="AE947" s="7">
        <f t="shared" si="165"/>
        <v>24</v>
      </c>
      <c r="AF947" s="7">
        <f t="shared" si="166"/>
        <v>4</v>
      </c>
      <c r="AG947" s="7">
        <f t="shared" si="167"/>
        <v>2024</v>
      </c>
      <c r="AH947" s="8">
        <f t="shared" si="168"/>
        <v>6</v>
      </c>
      <c r="AI947" s="8">
        <f t="shared" si="169"/>
        <v>40</v>
      </c>
      <c r="AJ947" s="9">
        <f t="shared" si="170"/>
        <v>640</v>
      </c>
      <c r="AK947" s="23">
        <f t="shared" si="171"/>
        <v>6</v>
      </c>
      <c r="AL947" s="8">
        <f t="shared" si="163"/>
        <v>6</v>
      </c>
      <c r="AM947" s="8">
        <f t="shared" si="173"/>
        <v>24</v>
      </c>
      <c r="AN947" s="10">
        <f t="shared" si="172"/>
        <v>45405</v>
      </c>
      <c r="AO947" s="10">
        <f t="shared" si="164"/>
        <v>45406</v>
      </c>
    </row>
    <row r="948" spans="1:41" x14ac:dyDescent="0.35">
      <c r="A948" s="1">
        <v>45406</v>
      </c>
      <c r="B948" s="2">
        <v>0.28125</v>
      </c>
      <c r="C948">
        <v>6.7</v>
      </c>
      <c r="D948">
        <v>6.7</v>
      </c>
      <c r="E948">
        <v>6.7</v>
      </c>
      <c r="F948">
        <v>92</v>
      </c>
      <c r="G948">
        <v>5.5</v>
      </c>
      <c r="H948">
        <v>1.7</v>
      </c>
      <c r="I948" t="s">
        <v>3</v>
      </c>
      <c r="J948">
        <v>0.14000000000000001</v>
      </c>
      <c r="K948">
        <v>6.1</v>
      </c>
      <c r="L948" t="s">
        <v>11</v>
      </c>
      <c r="M948">
        <v>6.7</v>
      </c>
      <c r="N948">
        <v>6.7</v>
      </c>
      <c r="O948">
        <v>6.7</v>
      </c>
      <c r="P948">
        <v>997.8</v>
      </c>
      <c r="Q948">
        <v>0</v>
      </c>
      <c r="R948">
        <v>0</v>
      </c>
      <c r="S948">
        <v>4.1000000000000002E-2</v>
      </c>
      <c r="T948">
        <v>0</v>
      </c>
      <c r="U948">
        <v>19.100000000000001</v>
      </c>
      <c r="V948">
        <v>46</v>
      </c>
      <c r="W948">
        <v>7.2</v>
      </c>
      <c r="X948">
        <v>18</v>
      </c>
      <c r="Y948">
        <v>8.65</v>
      </c>
      <c r="Z948">
        <v>7.3499999999999996E-2</v>
      </c>
      <c r="AA948">
        <v>117</v>
      </c>
      <c r="AB948">
        <v>1</v>
      </c>
      <c r="AC948">
        <v>100</v>
      </c>
      <c r="AD948">
        <v>5</v>
      </c>
      <c r="AE948" s="7">
        <f t="shared" si="165"/>
        <v>24</v>
      </c>
      <c r="AF948" s="7">
        <f t="shared" si="166"/>
        <v>4</v>
      </c>
      <c r="AG948" s="7">
        <f t="shared" si="167"/>
        <v>2024</v>
      </c>
      <c r="AH948" s="8">
        <f t="shared" si="168"/>
        <v>6</v>
      </c>
      <c r="AI948" s="8">
        <f t="shared" si="169"/>
        <v>45</v>
      </c>
      <c r="AJ948" s="9">
        <f t="shared" si="170"/>
        <v>645</v>
      </c>
      <c r="AK948" s="23">
        <f t="shared" si="171"/>
        <v>6</v>
      </c>
      <c r="AL948" s="8">
        <f t="shared" si="163"/>
        <v>6</v>
      </c>
      <c r="AM948" s="8">
        <f t="shared" si="173"/>
        <v>24</v>
      </c>
      <c r="AN948" s="10">
        <f t="shared" si="172"/>
        <v>45405</v>
      </c>
      <c r="AO948" s="10">
        <f t="shared" si="164"/>
        <v>45406</v>
      </c>
    </row>
    <row r="949" spans="1:41" x14ac:dyDescent="0.35">
      <c r="A949" s="1">
        <v>45406</v>
      </c>
      <c r="B949" s="2">
        <v>0.28472222222222221</v>
      </c>
      <c r="C949">
        <v>6.7</v>
      </c>
      <c r="D949">
        <v>6.7</v>
      </c>
      <c r="E949">
        <v>6.7</v>
      </c>
      <c r="F949">
        <v>92</v>
      </c>
      <c r="G949">
        <v>5.5</v>
      </c>
      <c r="H949">
        <v>0.9</v>
      </c>
      <c r="I949" t="s">
        <v>9</v>
      </c>
      <c r="J949">
        <v>7.0000000000000007E-2</v>
      </c>
      <c r="K949">
        <v>3.5</v>
      </c>
      <c r="L949" t="s">
        <v>14</v>
      </c>
      <c r="M949">
        <v>6.7</v>
      </c>
      <c r="N949">
        <v>6.8</v>
      </c>
      <c r="O949">
        <v>6.8</v>
      </c>
      <c r="P949">
        <v>997.8</v>
      </c>
      <c r="Q949">
        <v>0</v>
      </c>
      <c r="R949">
        <v>0</v>
      </c>
      <c r="S949">
        <v>0.04</v>
      </c>
      <c r="T949">
        <v>0</v>
      </c>
      <c r="U949">
        <v>19.100000000000001</v>
      </c>
      <c r="V949">
        <v>46</v>
      </c>
      <c r="W949">
        <v>7.2</v>
      </c>
      <c r="X949">
        <v>18.100000000000001</v>
      </c>
      <c r="Y949">
        <v>8.65</v>
      </c>
      <c r="Z949">
        <v>7.3499999999999996E-2</v>
      </c>
      <c r="AA949">
        <v>117</v>
      </c>
      <c r="AB949">
        <v>1</v>
      </c>
      <c r="AC949">
        <v>100</v>
      </c>
      <c r="AD949">
        <v>5</v>
      </c>
      <c r="AE949" s="7">
        <f t="shared" si="165"/>
        <v>24</v>
      </c>
      <c r="AF949" s="7">
        <f t="shared" si="166"/>
        <v>4</v>
      </c>
      <c r="AG949" s="7">
        <f t="shared" si="167"/>
        <v>2024</v>
      </c>
      <c r="AH949" s="8">
        <f t="shared" si="168"/>
        <v>6</v>
      </c>
      <c r="AI949" s="8">
        <f t="shared" si="169"/>
        <v>50</v>
      </c>
      <c r="AJ949" s="9">
        <f t="shared" si="170"/>
        <v>650</v>
      </c>
      <c r="AK949" s="23">
        <f t="shared" si="171"/>
        <v>6</v>
      </c>
      <c r="AL949" s="8">
        <f t="shared" si="163"/>
        <v>6</v>
      </c>
      <c r="AM949" s="8">
        <f t="shared" si="173"/>
        <v>24</v>
      </c>
      <c r="AN949" s="10">
        <f t="shared" si="172"/>
        <v>45405</v>
      </c>
      <c r="AO949" s="10">
        <f t="shared" si="164"/>
        <v>45406</v>
      </c>
    </row>
    <row r="950" spans="1:41" x14ac:dyDescent="0.35">
      <c r="A950" s="1">
        <v>45406</v>
      </c>
      <c r="B950" s="2">
        <v>0.28819444444444448</v>
      </c>
      <c r="C950">
        <v>6.8</v>
      </c>
      <c r="D950">
        <v>6.8</v>
      </c>
      <c r="E950">
        <v>6.7</v>
      </c>
      <c r="F950">
        <v>92</v>
      </c>
      <c r="G950">
        <v>5.6</v>
      </c>
      <c r="H950">
        <v>0.9</v>
      </c>
      <c r="I950" t="s">
        <v>8</v>
      </c>
      <c r="J950">
        <v>7.0000000000000007E-2</v>
      </c>
      <c r="K950">
        <v>4.3</v>
      </c>
      <c r="L950" t="s">
        <v>8</v>
      </c>
      <c r="M950">
        <v>6.8</v>
      </c>
      <c r="N950">
        <v>6.8</v>
      </c>
      <c r="O950">
        <v>6.8</v>
      </c>
      <c r="P950">
        <v>997.8</v>
      </c>
      <c r="Q950">
        <v>0</v>
      </c>
      <c r="R950">
        <v>0</v>
      </c>
      <c r="S950">
        <v>0.04</v>
      </c>
      <c r="T950">
        <v>0</v>
      </c>
      <c r="U950">
        <v>19.2</v>
      </c>
      <c r="V950">
        <v>46</v>
      </c>
      <c r="W950">
        <v>7.3</v>
      </c>
      <c r="X950">
        <v>18.2</v>
      </c>
      <c r="Y950">
        <v>8.65</v>
      </c>
      <c r="Z950">
        <v>7.3499999999999996E-2</v>
      </c>
      <c r="AA950">
        <v>117</v>
      </c>
      <c r="AB950">
        <v>1</v>
      </c>
      <c r="AC950">
        <v>100</v>
      </c>
      <c r="AD950">
        <v>5</v>
      </c>
      <c r="AE950" s="7">
        <f t="shared" si="165"/>
        <v>24</v>
      </c>
      <c r="AF950" s="7">
        <f t="shared" si="166"/>
        <v>4</v>
      </c>
      <c r="AG950" s="7">
        <f t="shared" si="167"/>
        <v>2024</v>
      </c>
      <c r="AH950" s="8">
        <f t="shared" si="168"/>
        <v>6</v>
      </c>
      <c r="AI950" s="8">
        <f t="shared" si="169"/>
        <v>55</v>
      </c>
      <c r="AJ950" s="9">
        <f t="shared" si="170"/>
        <v>655</v>
      </c>
      <c r="AK950" s="23">
        <f t="shared" si="171"/>
        <v>6</v>
      </c>
      <c r="AL950" s="8">
        <f t="shared" si="163"/>
        <v>6</v>
      </c>
      <c r="AM950" s="8">
        <f t="shared" si="173"/>
        <v>24</v>
      </c>
      <c r="AN950" s="10">
        <f t="shared" si="172"/>
        <v>45405</v>
      </c>
      <c r="AO950" s="10">
        <f t="shared" si="164"/>
        <v>45406</v>
      </c>
    </row>
    <row r="951" spans="1:41" x14ac:dyDescent="0.35">
      <c r="A951" s="1">
        <v>45406</v>
      </c>
      <c r="B951" s="2">
        <v>0.29166666666666669</v>
      </c>
      <c r="C951">
        <v>6.8</v>
      </c>
      <c r="D951">
        <v>6.8</v>
      </c>
      <c r="E951">
        <v>6.8</v>
      </c>
      <c r="F951">
        <v>92</v>
      </c>
      <c r="G951">
        <v>5.6</v>
      </c>
      <c r="H951">
        <v>1.7</v>
      </c>
      <c r="I951" t="s">
        <v>6</v>
      </c>
      <c r="J951">
        <v>0.14000000000000001</v>
      </c>
      <c r="K951">
        <v>7.8</v>
      </c>
      <c r="L951" t="s">
        <v>8</v>
      </c>
      <c r="M951">
        <v>6.8</v>
      </c>
      <c r="N951">
        <v>6.9</v>
      </c>
      <c r="O951">
        <v>6.9</v>
      </c>
      <c r="P951">
        <v>997.8</v>
      </c>
      <c r="Q951">
        <v>0</v>
      </c>
      <c r="R951">
        <v>0</v>
      </c>
      <c r="S951">
        <v>0.04</v>
      </c>
      <c r="T951">
        <v>0</v>
      </c>
      <c r="U951">
        <v>19.3</v>
      </c>
      <c r="V951">
        <v>46</v>
      </c>
      <c r="W951">
        <v>7.4</v>
      </c>
      <c r="X951">
        <v>18.3</v>
      </c>
      <c r="Y951">
        <v>8.65</v>
      </c>
      <c r="Z951">
        <v>7.3499999999999996E-2</v>
      </c>
      <c r="AA951">
        <v>117</v>
      </c>
      <c r="AB951">
        <v>1</v>
      </c>
      <c r="AC951">
        <v>100</v>
      </c>
      <c r="AD951">
        <v>5</v>
      </c>
      <c r="AE951" s="7">
        <f t="shared" si="165"/>
        <v>24</v>
      </c>
      <c r="AF951" s="7">
        <f t="shared" si="166"/>
        <v>4</v>
      </c>
      <c r="AG951" s="7">
        <f t="shared" si="167"/>
        <v>2024</v>
      </c>
      <c r="AH951" s="8">
        <f t="shared" si="168"/>
        <v>7</v>
      </c>
      <c r="AI951" s="8">
        <f t="shared" si="169"/>
        <v>0</v>
      </c>
      <c r="AJ951" s="9">
        <f t="shared" si="170"/>
        <v>700</v>
      </c>
      <c r="AK951" s="23">
        <f t="shared" si="171"/>
        <v>6</v>
      </c>
      <c r="AL951" s="8">
        <f t="shared" si="163"/>
        <v>6</v>
      </c>
      <c r="AM951" s="8">
        <f t="shared" si="173"/>
        <v>24</v>
      </c>
      <c r="AN951" s="10">
        <f t="shared" si="172"/>
        <v>45405</v>
      </c>
      <c r="AO951" s="10">
        <f t="shared" si="164"/>
        <v>45406</v>
      </c>
    </row>
    <row r="952" spans="1:41" x14ac:dyDescent="0.35">
      <c r="A952" s="1">
        <v>45406</v>
      </c>
      <c r="B952" s="2">
        <v>0.2951388888888889</v>
      </c>
      <c r="C952">
        <v>6.9</v>
      </c>
      <c r="D952">
        <v>6.9</v>
      </c>
      <c r="E952">
        <v>6.8</v>
      </c>
      <c r="F952">
        <v>92</v>
      </c>
      <c r="G952">
        <v>5.7</v>
      </c>
      <c r="H952">
        <v>0.9</v>
      </c>
      <c r="I952" t="s">
        <v>4</v>
      </c>
      <c r="J952">
        <v>7.0000000000000007E-2</v>
      </c>
      <c r="K952">
        <v>3.5</v>
      </c>
      <c r="L952" t="s">
        <v>11</v>
      </c>
      <c r="M952">
        <v>6.9</v>
      </c>
      <c r="N952">
        <v>6.9</v>
      </c>
      <c r="O952">
        <v>6.9</v>
      </c>
      <c r="P952">
        <v>997.8</v>
      </c>
      <c r="Q952">
        <v>0</v>
      </c>
      <c r="R952">
        <v>0</v>
      </c>
      <c r="S952">
        <v>0.04</v>
      </c>
      <c r="T952">
        <v>0</v>
      </c>
      <c r="U952">
        <v>19.5</v>
      </c>
      <c r="V952">
        <v>46</v>
      </c>
      <c r="W952">
        <v>7.6</v>
      </c>
      <c r="X952">
        <v>18.5</v>
      </c>
      <c r="Y952">
        <v>8.65</v>
      </c>
      <c r="Z952">
        <v>7.3400000000000007E-2</v>
      </c>
      <c r="AA952">
        <v>116</v>
      </c>
      <c r="AB952">
        <v>1</v>
      </c>
      <c r="AC952">
        <v>100</v>
      </c>
      <c r="AD952">
        <v>5</v>
      </c>
      <c r="AE952" s="7">
        <f t="shared" si="165"/>
        <v>24</v>
      </c>
      <c r="AF952" s="7">
        <f t="shared" si="166"/>
        <v>4</v>
      </c>
      <c r="AG952" s="7">
        <f t="shared" si="167"/>
        <v>2024</v>
      </c>
      <c r="AH952" s="8">
        <f t="shared" si="168"/>
        <v>7</v>
      </c>
      <c r="AI952" s="8">
        <f t="shared" si="169"/>
        <v>5</v>
      </c>
      <c r="AJ952" s="9">
        <f t="shared" si="170"/>
        <v>705</v>
      </c>
      <c r="AK952" s="23">
        <f t="shared" si="171"/>
        <v>7</v>
      </c>
      <c r="AL952" s="8">
        <f t="shared" si="163"/>
        <v>7</v>
      </c>
      <c r="AM952" s="8">
        <f t="shared" si="173"/>
        <v>24</v>
      </c>
      <c r="AN952" s="10">
        <f t="shared" si="172"/>
        <v>45405</v>
      </c>
      <c r="AO952" s="10">
        <f t="shared" si="164"/>
        <v>45406</v>
      </c>
    </row>
    <row r="953" spans="1:41" x14ac:dyDescent="0.35">
      <c r="A953" s="1">
        <v>45406</v>
      </c>
      <c r="B953" s="2">
        <v>0.2986111111111111</v>
      </c>
      <c r="C953">
        <v>6.9</v>
      </c>
      <c r="D953">
        <v>6.9</v>
      </c>
      <c r="E953">
        <v>6.9</v>
      </c>
      <c r="F953">
        <v>91</v>
      </c>
      <c r="G953">
        <v>5.5</v>
      </c>
      <c r="H953">
        <v>0.9</v>
      </c>
      <c r="I953" t="s">
        <v>11</v>
      </c>
      <c r="J953">
        <v>7.0000000000000007E-2</v>
      </c>
      <c r="K953">
        <v>4.3</v>
      </c>
      <c r="L953" t="s">
        <v>11</v>
      </c>
      <c r="M953">
        <v>6.9</v>
      </c>
      <c r="N953">
        <v>6.9</v>
      </c>
      <c r="O953">
        <v>6.9</v>
      </c>
      <c r="P953">
        <v>997.9</v>
      </c>
      <c r="Q953">
        <v>0</v>
      </c>
      <c r="R953">
        <v>0</v>
      </c>
      <c r="S953">
        <v>0.04</v>
      </c>
      <c r="T953">
        <v>0</v>
      </c>
      <c r="U953">
        <v>19.600000000000001</v>
      </c>
      <c r="V953">
        <v>46</v>
      </c>
      <c r="W953">
        <v>7.6</v>
      </c>
      <c r="X953">
        <v>18.600000000000001</v>
      </c>
      <c r="Y953">
        <v>8.65</v>
      </c>
      <c r="Z953">
        <v>7.3400000000000007E-2</v>
      </c>
      <c r="AA953">
        <v>117</v>
      </c>
      <c r="AB953">
        <v>1</v>
      </c>
      <c r="AC953">
        <v>100</v>
      </c>
      <c r="AD953">
        <v>5</v>
      </c>
      <c r="AE953" s="7">
        <f t="shared" si="165"/>
        <v>24</v>
      </c>
      <c r="AF953" s="7">
        <f t="shared" si="166"/>
        <v>4</v>
      </c>
      <c r="AG953" s="7">
        <f t="shared" si="167"/>
        <v>2024</v>
      </c>
      <c r="AH953" s="8">
        <f t="shared" si="168"/>
        <v>7</v>
      </c>
      <c r="AI953" s="8">
        <f t="shared" si="169"/>
        <v>10</v>
      </c>
      <c r="AJ953" s="9">
        <f t="shared" si="170"/>
        <v>710</v>
      </c>
      <c r="AK953" s="23">
        <f t="shared" si="171"/>
        <v>7</v>
      </c>
      <c r="AL953" s="8">
        <f t="shared" si="163"/>
        <v>7</v>
      </c>
      <c r="AM953" s="8">
        <f t="shared" si="173"/>
        <v>24</v>
      </c>
      <c r="AN953" s="10">
        <f t="shared" si="172"/>
        <v>45405</v>
      </c>
      <c r="AO953" s="10">
        <f t="shared" si="164"/>
        <v>45406</v>
      </c>
    </row>
    <row r="954" spans="1:41" x14ac:dyDescent="0.35">
      <c r="A954" s="1">
        <v>45406</v>
      </c>
      <c r="B954" s="2">
        <v>0.30208333333333331</v>
      </c>
      <c r="C954">
        <v>6.9</v>
      </c>
      <c r="D954">
        <v>6.9</v>
      </c>
      <c r="E954">
        <v>6.9</v>
      </c>
      <c r="F954">
        <v>91</v>
      </c>
      <c r="G954">
        <v>5.6</v>
      </c>
      <c r="H954">
        <v>0.9</v>
      </c>
      <c r="I954" t="s">
        <v>8</v>
      </c>
      <c r="J954">
        <v>7.0000000000000007E-2</v>
      </c>
      <c r="K954">
        <v>2.6</v>
      </c>
      <c r="L954" t="s">
        <v>8</v>
      </c>
      <c r="M954">
        <v>6.9</v>
      </c>
      <c r="N954">
        <v>7</v>
      </c>
      <c r="O954">
        <v>7</v>
      </c>
      <c r="P954">
        <v>998</v>
      </c>
      <c r="Q954">
        <v>0</v>
      </c>
      <c r="R954">
        <v>0</v>
      </c>
      <c r="S954">
        <v>0.04</v>
      </c>
      <c r="T954">
        <v>0</v>
      </c>
      <c r="U954">
        <v>19.7</v>
      </c>
      <c r="V954">
        <v>46</v>
      </c>
      <c r="W954">
        <v>7.7</v>
      </c>
      <c r="X954">
        <v>18.7</v>
      </c>
      <c r="Y954">
        <v>8.65</v>
      </c>
      <c r="Z954">
        <v>7.3400000000000007E-2</v>
      </c>
      <c r="AA954">
        <v>116</v>
      </c>
      <c r="AB954">
        <v>1</v>
      </c>
      <c r="AC954">
        <v>100</v>
      </c>
      <c r="AD954">
        <v>5</v>
      </c>
      <c r="AE954" s="7">
        <f t="shared" si="165"/>
        <v>24</v>
      </c>
      <c r="AF954" s="7">
        <f t="shared" si="166"/>
        <v>4</v>
      </c>
      <c r="AG954" s="7">
        <f t="shared" si="167"/>
        <v>2024</v>
      </c>
      <c r="AH954" s="8">
        <f t="shared" si="168"/>
        <v>7</v>
      </c>
      <c r="AI954" s="8">
        <f t="shared" si="169"/>
        <v>15</v>
      </c>
      <c r="AJ954" s="9">
        <f t="shared" si="170"/>
        <v>715</v>
      </c>
      <c r="AK954" s="23">
        <f t="shared" si="171"/>
        <v>7</v>
      </c>
      <c r="AL954" s="8">
        <f t="shared" si="163"/>
        <v>7</v>
      </c>
      <c r="AM954" s="8">
        <f t="shared" si="173"/>
        <v>24</v>
      </c>
      <c r="AN954" s="10">
        <f t="shared" si="172"/>
        <v>45405</v>
      </c>
      <c r="AO954" s="10">
        <f t="shared" si="164"/>
        <v>45406</v>
      </c>
    </row>
    <row r="955" spans="1:41" x14ac:dyDescent="0.35">
      <c r="A955" s="1">
        <v>45406</v>
      </c>
      <c r="B955" s="2">
        <v>0.30555555555555552</v>
      </c>
      <c r="C955">
        <v>7</v>
      </c>
      <c r="D955">
        <v>7</v>
      </c>
      <c r="E955">
        <v>6.9</v>
      </c>
      <c r="F955">
        <v>91</v>
      </c>
      <c r="G955">
        <v>5.6</v>
      </c>
      <c r="H955">
        <v>0.9</v>
      </c>
      <c r="I955" t="s">
        <v>8</v>
      </c>
      <c r="J955">
        <v>7.0000000000000007E-2</v>
      </c>
      <c r="K955">
        <v>6.1</v>
      </c>
      <c r="L955" t="s">
        <v>6</v>
      </c>
      <c r="M955">
        <v>7</v>
      </c>
      <c r="N955">
        <v>7.1</v>
      </c>
      <c r="O955">
        <v>7.1</v>
      </c>
      <c r="P955">
        <v>998.1</v>
      </c>
      <c r="Q955">
        <v>0</v>
      </c>
      <c r="R955">
        <v>0</v>
      </c>
      <c r="S955">
        <v>3.9E-2</v>
      </c>
      <c r="T955">
        <v>0</v>
      </c>
      <c r="U955">
        <v>19.8</v>
      </c>
      <c r="V955">
        <v>45</v>
      </c>
      <c r="W955">
        <v>7.5</v>
      </c>
      <c r="X955">
        <v>18.8</v>
      </c>
      <c r="Y955">
        <v>8.5</v>
      </c>
      <c r="Z955">
        <v>7.3400000000000007E-2</v>
      </c>
      <c r="AA955">
        <v>117</v>
      </c>
      <c r="AB955">
        <v>1</v>
      </c>
      <c r="AC955">
        <v>100</v>
      </c>
      <c r="AD955">
        <v>5</v>
      </c>
      <c r="AE955" s="7">
        <f t="shared" si="165"/>
        <v>24</v>
      </c>
      <c r="AF955" s="7">
        <f t="shared" si="166"/>
        <v>4</v>
      </c>
      <c r="AG955" s="7">
        <f t="shared" si="167"/>
        <v>2024</v>
      </c>
      <c r="AH955" s="8">
        <f t="shared" si="168"/>
        <v>7</v>
      </c>
      <c r="AI955" s="8">
        <f t="shared" si="169"/>
        <v>20</v>
      </c>
      <c r="AJ955" s="9">
        <f t="shared" si="170"/>
        <v>720</v>
      </c>
      <c r="AK955" s="23">
        <f t="shared" si="171"/>
        <v>7</v>
      </c>
      <c r="AL955" s="8">
        <f t="shared" si="163"/>
        <v>7</v>
      </c>
      <c r="AM955" s="8">
        <f t="shared" si="173"/>
        <v>24</v>
      </c>
      <c r="AN955" s="10">
        <f t="shared" si="172"/>
        <v>45405</v>
      </c>
      <c r="AO955" s="10">
        <f t="shared" si="164"/>
        <v>45406</v>
      </c>
    </row>
    <row r="956" spans="1:41" x14ac:dyDescent="0.35">
      <c r="A956" s="1">
        <v>45406</v>
      </c>
      <c r="B956" s="2">
        <v>0.30902777777777779</v>
      </c>
      <c r="C956">
        <v>7</v>
      </c>
      <c r="D956">
        <v>7.1</v>
      </c>
      <c r="E956">
        <v>7</v>
      </c>
      <c r="F956">
        <v>90</v>
      </c>
      <c r="G956">
        <v>5.5</v>
      </c>
      <c r="H956">
        <v>1.7</v>
      </c>
      <c r="I956" t="s">
        <v>4</v>
      </c>
      <c r="J956">
        <v>0.14000000000000001</v>
      </c>
      <c r="K956">
        <v>5.2</v>
      </c>
      <c r="L956" t="s">
        <v>10</v>
      </c>
      <c r="M956">
        <v>7</v>
      </c>
      <c r="N956">
        <v>7.1</v>
      </c>
      <c r="O956">
        <v>7.1</v>
      </c>
      <c r="P956">
        <v>998.1</v>
      </c>
      <c r="Q956">
        <v>0</v>
      </c>
      <c r="R956">
        <v>0</v>
      </c>
      <c r="S956">
        <v>3.9E-2</v>
      </c>
      <c r="T956">
        <v>0</v>
      </c>
      <c r="U956">
        <v>19.899999999999999</v>
      </c>
      <c r="V956">
        <v>45</v>
      </c>
      <c r="W956">
        <v>7.6</v>
      </c>
      <c r="X956">
        <v>18.899999999999999</v>
      </c>
      <c r="Y956">
        <v>8.49</v>
      </c>
      <c r="Z956">
        <v>7.3300000000000004E-2</v>
      </c>
      <c r="AA956">
        <v>117</v>
      </c>
      <c r="AB956">
        <v>1</v>
      </c>
      <c r="AC956">
        <v>100</v>
      </c>
      <c r="AD956">
        <v>5</v>
      </c>
      <c r="AE956" s="7">
        <f t="shared" si="165"/>
        <v>24</v>
      </c>
      <c r="AF956" s="7">
        <f t="shared" si="166"/>
        <v>4</v>
      </c>
      <c r="AG956" s="7">
        <f t="shared" si="167"/>
        <v>2024</v>
      </c>
      <c r="AH956" s="8">
        <f t="shared" si="168"/>
        <v>7</v>
      </c>
      <c r="AI956" s="8">
        <f t="shared" si="169"/>
        <v>25</v>
      </c>
      <c r="AJ956" s="9">
        <f t="shared" si="170"/>
        <v>725</v>
      </c>
      <c r="AK956" s="23">
        <f t="shared" si="171"/>
        <v>7</v>
      </c>
      <c r="AL956" s="8">
        <f t="shared" si="163"/>
        <v>7</v>
      </c>
      <c r="AM956" s="8">
        <f t="shared" si="173"/>
        <v>24</v>
      </c>
      <c r="AN956" s="10">
        <f t="shared" si="172"/>
        <v>45405</v>
      </c>
      <c r="AO956" s="10">
        <f t="shared" si="164"/>
        <v>45406</v>
      </c>
    </row>
    <row r="957" spans="1:41" x14ac:dyDescent="0.35">
      <c r="A957" s="1">
        <v>45406</v>
      </c>
      <c r="B957" s="2">
        <v>0.3125</v>
      </c>
      <c r="C957">
        <v>7.1</v>
      </c>
      <c r="D957">
        <v>7.1</v>
      </c>
      <c r="E957">
        <v>7.1</v>
      </c>
      <c r="F957">
        <v>90</v>
      </c>
      <c r="G957">
        <v>5.6</v>
      </c>
      <c r="H957">
        <v>1.7</v>
      </c>
      <c r="I957" t="s">
        <v>7</v>
      </c>
      <c r="J957">
        <v>0.14000000000000001</v>
      </c>
      <c r="K957">
        <v>7</v>
      </c>
      <c r="L957" t="s">
        <v>3</v>
      </c>
      <c r="M957">
        <v>7.1</v>
      </c>
      <c r="N957">
        <v>7.2</v>
      </c>
      <c r="O957">
        <v>7.2</v>
      </c>
      <c r="P957">
        <v>998.1</v>
      </c>
      <c r="Q957">
        <v>0</v>
      </c>
      <c r="R957">
        <v>0</v>
      </c>
      <c r="S957">
        <v>3.9E-2</v>
      </c>
      <c r="T957">
        <v>0</v>
      </c>
      <c r="U957">
        <v>20.100000000000001</v>
      </c>
      <c r="V957">
        <v>45</v>
      </c>
      <c r="W957">
        <v>7.7</v>
      </c>
      <c r="X957">
        <v>19.100000000000001</v>
      </c>
      <c r="Y957">
        <v>8.49</v>
      </c>
      <c r="Z957">
        <v>7.3300000000000004E-2</v>
      </c>
      <c r="AA957">
        <v>117</v>
      </c>
      <c r="AB957">
        <v>1</v>
      </c>
      <c r="AC957">
        <v>100</v>
      </c>
      <c r="AD957">
        <v>5</v>
      </c>
      <c r="AE957" s="7">
        <f t="shared" si="165"/>
        <v>24</v>
      </c>
      <c r="AF957" s="7">
        <f t="shared" si="166"/>
        <v>4</v>
      </c>
      <c r="AG957" s="7">
        <f t="shared" si="167"/>
        <v>2024</v>
      </c>
      <c r="AH957" s="8">
        <f t="shared" si="168"/>
        <v>7</v>
      </c>
      <c r="AI957" s="8">
        <f t="shared" si="169"/>
        <v>30</v>
      </c>
      <c r="AJ957" s="9">
        <f t="shared" si="170"/>
        <v>730</v>
      </c>
      <c r="AK957" s="23">
        <f t="shared" si="171"/>
        <v>7</v>
      </c>
      <c r="AL957" s="8">
        <f t="shared" si="163"/>
        <v>7</v>
      </c>
      <c r="AM957" s="8">
        <f t="shared" si="173"/>
        <v>24</v>
      </c>
      <c r="AN957" s="10">
        <f t="shared" si="172"/>
        <v>45405</v>
      </c>
      <c r="AO957" s="10">
        <f t="shared" si="164"/>
        <v>45406</v>
      </c>
    </row>
    <row r="958" spans="1:41" x14ac:dyDescent="0.35">
      <c r="A958" s="1">
        <v>45406</v>
      </c>
      <c r="B958" s="2">
        <v>0.31597222222222221</v>
      </c>
      <c r="C958">
        <v>7.1</v>
      </c>
      <c r="D958">
        <v>7.1</v>
      </c>
      <c r="E958">
        <v>7.1</v>
      </c>
      <c r="F958">
        <v>90</v>
      </c>
      <c r="G958">
        <v>5.6</v>
      </c>
      <c r="H958">
        <v>0.9</v>
      </c>
      <c r="I958" t="s">
        <v>1</v>
      </c>
      <c r="J958">
        <v>7.0000000000000007E-2</v>
      </c>
      <c r="K958">
        <v>4.3</v>
      </c>
      <c r="L958" t="s">
        <v>3</v>
      </c>
      <c r="M958">
        <v>7.1</v>
      </c>
      <c r="N958">
        <v>7.2</v>
      </c>
      <c r="O958">
        <v>7.2</v>
      </c>
      <c r="P958">
        <v>998.2</v>
      </c>
      <c r="Q958">
        <v>0</v>
      </c>
      <c r="R958">
        <v>0</v>
      </c>
      <c r="S958">
        <v>3.9E-2</v>
      </c>
      <c r="T958">
        <v>0</v>
      </c>
      <c r="U958">
        <v>20.2</v>
      </c>
      <c r="V958">
        <v>45</v>
      </c>
      <c r="W958">
        <v>7.9</v>
      </c>
      <c r="X958">
        <v>19.2</v>
      </c>
      <c r="Y958">
        <v>8.48</v>
      </c>
      <c r="Z958">
        <v>7.3200000000000001E-2</v>
      </c>
      <c r="AA958">
        <v>117</v>
      </c>
      <c r="AB958">
        <v>1</v>
      </c>
      <c r="AC958">
        <v>100</v>
      </c>
      <c r="AD958">
        <v>5</v>
      </c>
      <c r="AE958" s="7">
        <f t="shared" si="165"/>
        <v>24</v>
      </c>
      <c r="AF958" s="7">
        <f t="shared" si="166"/>
        <v>4</v>
      </c>
      <c r="AG958" s="7">
        <f t="shared" si="167"/>
        <v>2024</v>
      </c>
      <c r="AH958" s="8">
        <f t="shared" si="168"/>
        <v>7</v>
      </c>
      <c r="AI958" s="8">
        <f t="shared" si="169"/>
        <v>35</v>
      </c>
      <c r="AJ958" s="9">
        <f t="shared" si="170"/>
        <v>735</v>
      </c>
      <c r="AK958" s="23">
        <f t="shared" si="171"/>
        <v>7</v>
      </c>
      <c r="AL958" s="8">
        <f t="shared" si="163"/>
        <v>7</v>
      </c>
      <c r="AM958" s="8">
        <f t="shared" si="173"/>
        <v>24</v>
      </c>
      <c r="AN958" s="10">
        <f t="shared" si="172"/>
        <v>45405</v>
      </c>
      <c r="AO958" s="10">
        <f t="shared" si="164"/>
        <v>45406</v>
      </c>
    </row>
    <row r="959" spans="1:41" x14ac:dyDescent="0.35">
      <c r="A959" s="1">
        <v>45406</v>
      </c>
      <c r="B959" s="2">
        <v>0.31944444444444448</v>
      </c>
      <c r="C959">
        <v>7.1</v>
      </c>
      <c r="D959">
        <v>7.1</v>
      </c>
      <c r="E959">
        <v>7.1</v>
      </c>
      <c r="F959">
        <v>89</v>
      </c>
      <c r="G959">
        <v>5.4</v>
      </c>
      <c r="H959">
        <v>1.7</v>
      </c>
      <c r="I959" t="s">
        <v>11</v>
      </c>
      <c r="J959">
        <v>0.14000000000000001</v>
      </c>
      <c r="K959">
        <v>5.2</v>
      </c>
      <c r="L959" t="s">
        <v>10</v>
      </c>
      <c r="M959">
        <v>7.1</v>
      </c>
      <c r="N959">
        <v>7.1</v>
      </c>
      <c r="O959">
        <v>7.1</v>
      </c>
      <c r="P959">
        <v>998.2</v>
      </c>
      <c r="Q959">
        <v>0</v>
      </c>
      <c r="R959">
        <v>0</v>
      </c>
      <c r="S959">
        <v>3.9E-2</v>
      </c>
      <c r="T959">
        <v>0</v>
      </c>
      <c r="U959">
        <v>20.3</v>
      </c>
      <c r="V959">
        <v>45</v>
      </c>
      <c r="W959">
        <v>8</v>
      </c>
      <c r="X959">
        <v>19.3</v>
      </c>
      <c r="Y959">
        <v>8.48</v>
      </c>
      <c r="Z959">
        <v>7.3200000000000001E-2</v>
      </c>
      <c r="AA959">
        <v>117</v>
      </c>
      <c r="AB959">
        <v>1</v>
      </c>
      <c r="AC959">
        <v>100</v>
      </c>
      <c r="AD959">
        <v>5</v>
      </c>
      <c r="AE959" s="7">
        <f t="shared" si="165"/>
        <v>24</v>
      </c>
      <c r="AF959" s="7">
        <f t="shared" si="166"/>
        <v>4</v>
      </c>
      <c r="AG959" s="7">
        <f t="shared" si="167"/>
        <v>2024</v>
      </c>
      <c r="AH959" s="8">
        <f t="shared" si="168"/>
        <v>7</v>
      </c>
      <c r="AI959" s="8">
        <f t="shared" si="169"/>
        <v>40</v>
      </c>
      <c r="AJ959" s="9">
        <f t="shared" si="170"/>
        <v>740</v>
      </c>
      <c r="AK959" s="23">
        <f t="shared" si="171"/>
        <v>7</v>
      </c>
      <c r="AL959" s="8">
        <f t="shared" si="163"/>
        <v>7</v>
      </c>
      <c r="AM959" s="8">
        <f t="shared" si="173"/>
        <v>24</v>
      </c>
      <c r="AN959" s="10">
        <f t="shared" si="172"/>
        <v>45405</v>
      </c>
      <c r="AO959" s="10">
        <f t="shared" si="164"/>
        <v>45406</v>
      </c>
    </row>
    <row r="960" spans="1:41" x14ac:dyDescent="0.35">
      <c r="A960" s="1">
        <v>45406</v>
      </c>
      <c r="B960" s="2">
        <v>0.32291666666666669</v>
      </c>
      <c r="C960">
        <v>7</v>
      </c>
      <c r="D960">
        <v>7.1</v>
      </c>
      <c r="E960">
        <v>7</v>
      </c>
      <c r="F960">
        <v>89</v>
      </c>
      <c r="G960">
        <v>5.3</v>
      </c>
      <c r="H960">
        <v>1.7</v>
      </c>
      <c r="I960" t="s">
        <v>3</v>
      </c>
      <c r="J960">
        <v>0.14000000000000001</v>
      </c>
      <c r="K960">
        <v>5.2</v>
      </c>
      <c r="L960" t="s">
        <v>3</v>
      </c>
      <c r="M960">
        <v>7</v>
      </c>
      <c r="N960">
        <v>7.1</v>
      </c>
      <c r="O960">
        <v>7.1</v>
      </c>
      <c r="P960">
        <v>998.3</v>
      </c>
      <c r="Q960">
        <v>0</v>
      </c>
      <c r="R960">
        <v>0</v>
      </c>
      <c r="S960">
        <v>3.9E-2</v>
      </c>
      <c r="T960">
        <v>0</v>
      </c>
      <c r="U960">
        <v>20.399999999999999</v>
      </c>
      <c r="V960">
        <v>45</v>
      </c>
      <c r="W960">
        <v>8.1</v>
      </c>
      <c r="X960">
        <v>19.3</v>
      </c>
      <c r="Y960">
        <v>8.48</v>
      </c>
      <c r="Z960">
        <v>7.3200000000000001E-2</v>
      </c>
      <c r="AA960">
        <v>117</v>
      </c>
      <c r="AB960">
        <v>1</v>
      </c>
      <c r="AC960">
        <v>100</v>
      </c>
      <c r="AD960">
        <v>5</v>
      </c>
      <c r="AE960" s="7">
        <f t="shared" si="165"/>
        <v>24</v>
      </c>
      <c r="AF960" s="7">
        <f t="shared" si="166"/>
        <v>4</v>
      </c>
      <c r="AG960" s="7">
        <f t="shared" si="167"/>
        <v>2024</v>
      </c>
      <c r="AH960" s="8">
        <f t="shared" si="168"/>
        <v>7</v>
      </c>
      <c r="AI960" s="8">
        <f t="shared" si="169"/>
        <v>45</v>
      </c>
      <c r="AJ960" s="9">
        <f t="shared" si="170"/>
        <v>745</v>
      </c>
      <c r="AK960" s="23">
        <f t="shared" si="171"/>
        <v>7</v>
      </c>
      <c r="AL960" s="8">
        <f t="shared" si="163"/>
        <v>7</v>
      </c>
      <c r="AM960" s="8">
        <f t="shared" si="173"/>
        <v>24</v>
      </c>
      <c r="AN960" s="10">
        <f t="shared" si="172"/>
        <v>45405</v>
      </c>
      <c r="AO960" s="10">
        <f t="shared" si="164"/>
        <v>45406</v>
      </c>
    </row>
    <row r="961" spans="1:41" x14ac:dyDescent="0.35">
      <c r="A961" s="1">
        <v>45406</v>
      </c>
      <c r="B961" s="2">
        <v>0.3263888888888889</v>
      </c>
      <c r="C961">
        <v>7</v>
      </c>
      <c r="D961">
        <v>7</v>
      </c>
      <c r="E961">
        <v>7</v>
      </c>
      <c r="F961">
        <v>89</v>
      </c>
      <c r="G961">
        <v>5.3</v>
      </c>
      <c r="H961">
        <v>0.9</v>
      </c>
      <c r="I961" t="s">
        <v>3</v>
      </c>
      <c r="J961">
        <v>7.0000000000000007E-2</v>
      </c>
      <c r="K961">
        <v>6.1</v>
      </c>
      <c r="L961" t="s">
        <v>3</v>
      </c>
      <c r="M961">
        <v>7</v>
      </c>
      <c r="N961">
        <v>7.1</v>
      </c>
      <c r="O961">
        <v>7.1</v>
      </c>
      <c r="P961">
        <v>998.5</v>
      </c>
      <c r="Q961">
        <v>0</v>
      </c>
      <c r="R961">
        <v>0</v>
      </c>
      <c r="S961">
        <v>3.9E-2</v>
      </c>
      <c r="T961">
        <v>0</v>
      </c>
      <c r="U961">
        <v>20.5</v>
      </c>
      <c r="V961">
        <v>45</v>
      </c>
      <c r="W961">
        <v>8.1999999999999993</v>
      </c>
      <c r="X961">
        <v>19.399999999999999</v>
      </c>
      <c r="Y961">
        <v>8.4700000000000006</v>
      </c>
      <c r="Z961">
        <v>7.3200000000000001E-2</v>
      </c>
      <c r="AA961">
        <v>117</v>
      </c>
      <c r="AB961">
        <v>1</v>
      </c>
      <c r="AC961">
        <v>100</v>
      </c>
      <c r="AD961">
        <v>5</v>
      </c>
      <c r="AE961" s="7">
        <f t="shared" si="165"/>
        <v>24</v>
      </c>
      <c r="AF961" s="7">
        <f t="shared" si="166"/>
        <v>4</v>
      </c>
      <c r="AG961" s="7">
        <f t="shared" si="167"/>
        <v>2024</v>
      </c>
      <c r="AH961" s="8">
        <f t="shared" si="168"/>
        <v>7</v>
      </c>
      <c r="AI961" s="8">
        <f t="shared" si="169"/>
        <v>50</v>
      </c>
      <c r="AJ961" s="9">
        <f t="shared" si="170"/>
        <v>750</v>
      </c>
      <c r="AK961" s="23">
        <f t="shared" si="171"/>
        <v>7</v>
      </c>
      <c r="AL961" s="8">
        <f t="shared" si="163"/>
        <v>7</v>
      </c>
      <c r="AM961" s="8">
        <f t="shared" si="173"/>
        <v>24</v>
      </c>
      <c r="AN961" s="10">
        <f t="shared" si="172"/>
        <v>45405</v>
      </c>
      <c r="AO961" s="10">
        <f t="shared" si="164"/>
        <v>45406</v>
      </c>
    </row>
    <row r="962" spans="1:41" x14ac:dyDescent="0.35">
      <c r="A962" s="1">
        <v>45406</v>
      </c>
      <c r="B962" s="2">
        <v>0.3298611111111111</v>
      </c>
      <c r="C962">
        <v>6.9</v>
      </c>
      <c r="D962">
        <v>7</v>
      </c>
      <c r="E962">
        <v>6.9</v>
      </c>
      <c r="F962">
        <v>89</v>
      </c>
      <c r="G962">
        <v>5.3</v>
      </c>
      <c r="H962">
        <v>1.7</v>
      </c>
      <c r="I962" t="s">
        <v>3</v>
      </c>
      <c r="J962">
        <v>0.14000000000000001</v>
      </c>
      <c r="K962">
        <v>4.3</v>
      </c>
      <c r="L962" t="s">
        <v>4</v>
      </c>
      <c r="M962">
        <v>6.9</v>
      </c>
      <c r="N962">
        <v>7</v>
      </c>
      <c r="O962">
        <v>7</v>
      </c>
      <c r="P962">
        <v>998.5</v>
      </c>
      <c r="Q962">
        <v>0</v>
      </c>
      <c r="R962">
        <v>0</v>
      </c>
      <c r="S962">
        <v>0.04</v>
      </c>
      <c r="T962">
        <v>0</v>
      </c>
      <c r="U962">
        <v>20.6</v>
      </c>
      <c r="V962">
        <v>45</v>
      </c>
      <c r="W962">
        <v>8.3000000000000007</v>
      </c>
      <c r="X962">
        <v>19.600000000000001</v>
      </c>
      <c r="Y962">
        <v>8.4700000000000006</v>
      </c>
      <c r="Z962">
        <v>7.3200000000000001E-2</v>
      </c>
      <c r="AA962">
        <v>116</v>
      </c>
      <c r="AB962">
        <v>1</v>
      </c>
      <c r="AC962">
        <v>100</v>
      </c>
      <c r="AD962">
        <v>5</v>
      </c>
      <c r="AE962" s="7">
        <f t="shared" si="165"/>
        <v>24</v>
      </c>
      <c r="AF962" s="7">
        <f t="shared" si="166"/>
        <v>4</v>
      </c>
      <c r="AG962" s="7">
        <f t="shared" si="167"/>
        <v>2024</v>
      </c>
      <c r="AH962" s="8">
        <f t="shared" si="168"/>
        <v>7</v>
      </c>
      <c r="AI962" s="8">
        <f t="shared" si="169"/>
        <v>55</v>
      </c>
      <c r="AJ962" s="9">
        <f t="shared" si="170"/>
        <v>755</v>
      </c>
      <c r="AK962" s="23">
        <f t="shared" si="171"/>
        <v>7</v>
      </c>
      <c r="AL962" s="8">
        <f t="shared" si="163"/>
        <v>7</v>
      </c>
      <c r="AM962" s="8">
        <f t="shared" si="173"/>
        <v>24</v>
      </c>
      <c r="AN962" s="10">
        <f t="shared" si="172"/>
        <v>45405</v>
      </c>
      <c r="AO962" s="10">
        <f t="shared" si="164"/>
        <v>45406</v>
      </c>
    </row>
    <row r="963" spans="1:41" x14ac:dyDescent="0.35">
      <c r="A963" s="1">
        <v>45406</v>
      </c>
      <c r="B963" s="2">
        <v>0.33333333333333331</v>
      </c>
      <c r="C963">
        <v>7</v>
      </c>
      <c r="D963">
        <v>7</v>
      </c>
      <c r="E963">
        <v>6.9</v>
      </c>
      <c r="F963">
        <v>89</v>
      </c>
      <c r="G963">
        <v>5.3</v>
      </c>
      <c r="H963">
        <v>1.7</v>
      </c>
      <c r="I963" t="s">
        <v>10</v>
      </c>
      <c r="J963">
        <v>0.14000000000000001</v>
      </c>
      <c r="K963">
        <v>5.2</v>
      </c>
      <c r="L963" t="s">
        <v>4</v>
      </c>
      <c r="M963">
        <v>7</v>
      </c>
      <c r="N963">
        <v>7.1</v>
      </c>
      <c r="O963">
        <v>7.1</v>
      </c>
      <c r="P963">
        <v>998.6</v>
      </c>
      <c r="Q963">
        <v>0</v>
      </c>
      <c r="R963">
        <v>0</v>
      </c>
      <c r="S963">
        <v>3.9E-2</v>
      </c>
      <c r="T963">
        <v>0</v>
      </c>
      <c r="U963">
        <v>20.7</v>
      </c>
      <c r="V963">
        <v>44</v>
      </c>
      <c r="W963">
        <v>8</v>
      </c>
      <c r="X963">
        <v>19.5</v>
      </c>
      <c r="Y963">
        <v>8.35</v>
      </c>
      <c r="Z963">
        <v>7.3200000000000001E-2</v>
      </c>
      <c r="AA963">
        <v>117</v>
      </c>
      <c r="AB963">
        <v>1</v>
      </c>
      <c r="AC963">
        <v>100</v>
      </c>
      <c r="AD963">
        <v>5</v>
      </c>
      <c r="AE963" s="7">
        <f t="shared" si="165"/>
        <v>24</v>
      </c>
      <c r="AF963" s="7">
        <f t="shared" si="166"/>
        <v>4</v>
      </c>
      <c r="AG963" s="7">
        <f t="shared" si="167"/>
        <v>2024</v>
      </c>
      <c r="AH963" s="8">
        <f t="shared" si="168"/>
        <v>8</v>
      </c>
      <c r="AI963" s="8">
        <f t="shared" si="169"/>
        <v>0</v>
      </c>
      <c r="AJ963" s="9">
        <f t="shared" si="170"/>
        <v>800</v>
      </c>
      <c r="AK963" s="23">
        <f t="shared" si="171"/>
        <v>7</v>
      </c>
      <c r="AL963" s="8">
        <f t="shared" si="163"/>
        <v>7</v>
      </c>
      <c r="AM963" s="8">
        <f t="shared" si="173"/>
        <v>24</v>
      </c>
      <c r="AN963" s="10">
        <f t="shared" si="172"/>
        <v>45405</v>
      </c>
      <c r="AO963" s="10">
        <f t="shared" si="164"/>
        <v>45406</v>
      </c>
    </row>
    <row r="964" spans="1:41" x14ac:dyDescent="0.35">
      <c r="A964" s="1">
        <v>45406</v>
      </c>
      <c r="B964" s="2">
        <v>0.33680555555555558</v>
      </c>
      <c r="C964">
        <v>7</v>
      </c>
      <c r="D964">
        <v>7</v>
      </c>
      <c r="E964">
        <v>6.9</v>
      </c>
      <c r="F964">
        <v>89</v>
      </c>
      <c r="G964">
        <v>5.3</v>
      </c>
      <c r="H964">
        <v>1.7</v>
      </c>
      <c r="I964" t="s">
        <v>3</v>
      </c>
      <c r="J964">
        <v>0.14000000000000001</v>
      </c>
      <c r="K964">
        <v>4.3</v>
      </c>
      <c r="L964" t="s">
        <v>7</v>
      </c>
      <c r="M964">
        <v>7</v>
      </c>
      <c r="N964">
        <v>7.1</v>
      </c>
      <c r="O964">
        <v>7.1</v>
      </c>
      <c r="P964">
        <v>998.6</v>
      </c>
      <c r="Q964">
        <v>0</v>
      </c>
      <c r="R964">
        <v>0</v>
      </c>
      <c r="S964">
        <v>3.9E-2</v>
      </c>
      <c r="T964">
        <v>0</v>
      </c>
      <c r="U964">
        <v>20.8</v>
      </c>
      <c r="V964">
        <v>44</v>
      </c>
      <c r="W964">
        <v>8.1</v>
      </c>
      <c r="X964">
        <v>19.600000000000001</v>
      </c>
      <c r="Y964">
        <v>8.35</v>
      </c>
      <c r="Z964">
        <v>7.3099999999999998E-2</v>
      </c>
      <c r="AA964">
        <v>117</v>
      </c>
      <c r="AB964">
        <v>1</v>
      </c>
      <c r="AC964">
        <v>100</v>
      </c>
      <c r="AD964">
        <v>5</v>
      </c>
      <c r="AE964" s="7">
        <f t="shared" si="165"/>
        <v>24</v>
      </c>
      <c r="AF964" s="7">
        <f t="shared" si="166"/>
        <v>4</v>
      </c>
      <c r="AG964" s="7">
        <f t="shared" si="167"/>
        <v>2024</v>
      </c>
      <c r="AH964" s="8">
        <f t="shared" si="168"/>
        <v>8</v>
      </c>
      <c r="AI964" s="8">
        <f t="shared" si="169"/>
        <v>5</v>
      </c>
      <c r="AJ964" s="9">
        <f t="shared" si="170"/>
        <v>805</v>
      </c>
      <c r="AK964" s="23">
        <f t="shared" si="171"/>
        <v>8</v>
      </c>
      <c r="AL964" s="8">
        <f t="shared" si="163"/>
        <v>8</v>
      </c>
      <c r="AM964" s="8">
        <f t="shared" si="173"/>
        <v>24</v>
      </c>
      <c r="AN964" s="10">
        <f t="shared" si="172"/>
        <v>45405</v>
      </c>
      <c r="AO964" s="10">
        <f t="shared" si="164"/>
        <v>45406</v>
      </c>
    </row>
    <row r="965" spans="1:41" x14ac:dyDescent="0.35">
      <c r="A965" s="1">
        <v>45406</v>
      </c>
      <c r="B965" s="2">
        <v>0.34027777777777773</v>
      </c>
      <c r="C965">
        <v>7</v>
      </c>
      <c r="D965">
        <v>7</v>
      </c>
      <c r="E965">
        <v>7</v>
      </c>
      <c r="F965">
        <v>89</v>
      </c>
      <c r="G965">
        <v>5.3</v>
      </c>
      <c r="H965">
        <v>0.9</v>
      </c>
      <c r="I965" t="s">
        <v>11</v>
      </c>
      <c r="J965">
        <v>7.0000000000000007E-2</v>
      </c>
      <c r="K965">
        <v>4.3</v>
      </c>
      <c r="L965" t="s">
        <v>4</v>
      </c>
      <c r="M965">
        <v>7</v>
      </c>
      <c r="N965">
        <v>7.1</v>
      </c>
      <c r="O965">
        <v>7.1</v>
      </c>
      <c r="P965">
        <v>998.6</v>
      </c>
      <c r="Q965">
        <v>0</v>
      </c>
      <c r="R965">
        <v>0</v>
      </c>
      <c r="S965">
        <v>3.9E-2</v>
      </c>
      <c r="T965">
        <v>0</v>
      </c>
      <c r="U965">
        <v>20.9</v>
      </c>
      <c r="V965">
        <v>44</v>
      </c>
      <c r="W965">
        <v>8.1999999999999993</v>
      </c>
      <c r="X965">
        <v>19.7</v>
      </c>
      <c r="Y965">
        <v>8.35</v>
      </c>
      <c r="Z965">
        <v>7.3099999999999998E-2</v>
      </c>
      <c r="AA965">
        <v>117</v>
      </c>
      <c r="AB965">
        <v>1</v>
      </c>
      <c r="AC965">
        <v>100</v>
      </c>
      <c r="AD965">
        <v>5</v>
      </c>
      <c r="AE965" s="7">
        <f t="shared" si="165"/>
        <v>24</v>
      </c>
      <c r="AF965" s="7">
        <f t="shared" si="166"/>
        <v>4</v>
      </c>
      <c r="AG965" s="7">
        <f t="shared" si="167"/>
        <v>2024</v>
      </c>
      <c r="AH965" s="8">
        <f t="shared" si="168"/>
        <v>8</v>
      </c>
      <c r="AI965" s="8">
        <f t="shared" si="169"/>
        <v>10</v>
      </c>
      <c r="AJ965" s="9">
        <f t="shared" si="170"/>
        <v>810</v>
      </c>
      <c r="AK965" s="23">
        <f t="shared" si="171"/>
        <v>8</v>
      </c>
      <c r="AL965" s="8">
        <f t="shared" ref="AL965:AL1028" si="174">IF(AK965=-1,0,AK965)</f>
        <v>8</v>
      </c>
      <c r="AM965" s="8">
        <f t="shared" si="173"/>
        <v>24</v>
      </c>
      <c r="AN965" s="10">
        <f t="shared" si="172"/>
        <v>45405</v>
      </c>
      <c r="AO965" s="10">
        <f t="shared" ref="AO965:AO1028" si="175">AN965+1</f>
        <v>45406</v>
      </c>
    </row>
    <row r="966" spans="1:41" x14ac:dyDescent="0.35">
      <c r="A966" s="1">
        <v>45406</v>
      </c>
      <c r="B966" s="2">
        <v>0.34375</v>
      </c>
      <c r="C966">
        <v>7.1</v>
      </c>
      <c r="D966">
        <v>7.1</v>
      </c>
      <c r="E966">
        <v>7</v>
      </c>
      <c r="F966">
        <v>89</v>
      </c>
      <c r="G966">
        <v>5.4</v>
      </c>
      <c r="H966">
        <v>0.9</v>
      </c>
      <c r="I966" t="s">
        <v>3</v>
      </c>
      <c r="J966">
        <v>7.0000000000000007E-2</v>
      </c>
      <c r="K966">
        <v>3.5</v>
      </c>
      <c r="L966" t="s">
        <v>3</v>
      </c>
      <c r="M966">
        <v>7.1</v>
      </c>
      <c r="N966">
        <v>7.1</v>
      </c>
      <c r="O966">
        <v>7.1</v>
      </c>
      <c r="P966">
        <v>998.6</v>
      </c>
      <c r="Q966">
        <v>0</v>
      </c>
      <c r="R966">
        <v>0</v>
      </c>
      <c r="S966">
        <v>3.9E-2</v>
      </c>
      <c r="T966">
        <v>0</v>
      </c>
      <c r="U966">
        <v>21</v>
      </c>
      <c r="V966">
        <v>44</v>
      </c>
      <c r="W966">
        <v>8.3000000000000007</v>
      </c>
      <c r="X966">
        <v>19.8</v>
      </c>
      <c r="Y966">
        <v>8.35</v>
      </c>
      <c r="Z966">
        <v>7.3099999999999998E-2</v>
      </c>
      <c r="AA966">
        <v>117</v>
      </c>
      <c r="AB966">
        <v>1</v>
      </c>
      <c r="AC966">
        <v>100</v>
      </c>
      <c r="AD966">
        <v>5</v>
      </c>
      <c r="AE966" s="7">
        <f t="shared" si="165"/>
        <v>24</v>
      </c>
      <c r="AF966" s="7">
        <f t="shared" si="166"/>
        <v>4</v>
      </c>
      <c r="AG966" s="7">
        <f t="shared" si="167"/>
        <v>2024</v>
      </c>
      <c r="AH966" s="8">
        <f t="shared" si="168"/>
        <v>8</v>
      </c>
      <c r="AI966" s="8">
        <f t="shared" si="169"/>
        <v>15</v>
      </c>
      <c r="AJ966" s="9">
        <f t="shared" si="170"/>
        <v>815</v>
      </c>
      <c r="AK966" s="23">
        <f t="shared" si="171"/>
        <v>8</v>
      </c>
      <c r="AL966" s="8">
        <f t="shared" si="174"/>
        <v>8</v>
      </c>
      <c r="AM966" s="8">
        <f t="shared" si="173"/>
        <v>24</v>
      </c>
      <c r="AN966" s="10">
        <f t="shared" si="172"/>
        <v>45405</v>
      </c>
      <c r="AO966" s="10">
        <f t="shared" si="175"/>
        <v>45406</v>
      </c>
    </row>
    <row r="967" spans="1:41" x14ac:dyDescent="0.35">
      <c r="A967" s="1">
        <v>45406</v>
      </c>
      <c r="B967" s="2">
        <v>0.34722222222222227</v>
      </c>
      <c r="C967">
        <v>7.1</v>
      </c>
      <c r="D967">
        <v>7.1</v>
      </c>
      <c r="E967">
        <v>7.1</v>
      </c>
      <c r="F967">
        <v>88</v>
      </c>
      <c r="G967">
        <v>5.2</v>
      </c>
      <c r="H967">
        <v>1.7</v>
      </c>
      <c r="I967" t="s">
        <v>6</v>
      </c>
      <c r="J967">
        <v>0.14000000000000001</v>
      </c>
      <c r="K967">
        <v>5.2</v>
      </c>
      <c r="L967" t="s">
        <v>4</v>
      </c>
      <c r="M967">
        <v>7.1</v>
      </c>
      <c r="N967">
        <v>7.1</v>
      </c>
      <c r="O967">
        <v>7.1</v>
      </c>
      <c r="P967">
        <v>998.6</v>
      </c>
      <c r="Q967">
        <v>0</v>
      </c>
      <c r="R967">
        <v>0</v>
      </c>
      <c r="S967">
        <v>3.9E-2</v>
      </c>
      <c r="T967">
        <v>0</v>
      </c>
      <c r="U967">
        <v>21.1</v>
      </c>
      <c r="V967">
        <v>44</v>
      </c>
      <c r="W967">
        <v>8.3000000000000007</v>
      </c>
      <c r="X967">
        <v>19.8</v>
      </c>
      <c r="Y967">
        <v>8.35</v>
      </c>
      <c r="Z967">
        <v>7.2999999999999995E-2</v>
      </c>
      <c r="AA967">
        <v>117</v>
      </c>
      <c r="AB967">
        <v>1</v>
      </c>
      <c r="AC967">
        <v>100</v>
      </c>
      <c r="AD967">
        <v>5</v>
      </c>
      <c r="AE967" s="7">
        <f t="shared" si="165"/>
        <v>24</v>
      </c>
      <c r="AF967" s="7">
        <f t="shared" si="166"/>
        <v>4</v>
      </c>
      <c r="AG967" s="7">
        <f t="shared" si="167"/>
        <v>2024</v>
      </c>
      <c r="AH967" s="8">
        <f t="shared" si="168"/>
        <v>8</v>
      </c>
      <c r="AI967" s="8">
        <f t="shared" si="169"/>
        <v>20</v>
      </c>
      <c r="AJ967" s="9">
        <f t="shared" si="170"/>
        <v>820</v>
      </c>
      <c r="AK967" s="23">
        <f t="shared" si="171"/>
        <v>8</v>
      </c>
      <c r="AL967" s="8">
        <f t="shared" si="174"/>
        <v>8</v>
      </c>
      <c r="AM967" s="8">
        <f t="shared" si="173"/>
        <v>24</v>
      </c>
      <c r="AN967" s="10">
        <f t="shared" si="172"/>
        <v>45405</v>
      </c>
      <c r="AO967" s="10">
        <f t="shared" si="175"/>
        <v>45406</v>
      </c>
    </row>
    <row r="968" spans="1:41" x14ac:dyDescent="0.35">
      <c r="A968" s="1">
        <v>45406</v>
      </c>
      <c r="B968" s="2">
        <v>0.35069444444444442</v>
      </c>
      <c r="C968">
        <v>7.1</v>
      </c>
      <c r="D968">
        <v>7.1</v>
      </c>
      <c r="E968">
        <v>7</v>
      </c>
      <c r="F968">
        <v>88</v>
      </c>
      <c r="G968">
        <v>5.2</v>
      </c>
      <c r="H968">
        <v>1.7</v>
      </c>
      <c r="I968" t="s">
        <v>9</v>
      </c>
      <c r="J968">
        <v>0.14000000000000001</v>
      </c>
      <c r="K968">
        <v>6.1</v>
      </c>
      <c r="L968" t="s">
        <v>3</v>
      </c>
      <c r="M968">
        <v>7.1</v>
      </c>
      <c r="N968">
        <v>7.1</v>
      </c>
      <c r="O968">
        <v>7.1</v>
      </c>
      <c r="P968">
        <v>998.7</v>
      </c>
      <c r="Q968">
        <v>0</v>
      </c>
      <c r="R968">
        <v>0</v>
      </c>
      <c r="S968">
        <v>3.9E-2</v>
      </c>
      <c r="T968">
        <v>0</v>
      </c>
      <c r="U968">
        <v>21.2</v>
      </c>
      <c r="V968">
        <v>44</v>
      </c>
      <c r="W968">
        <v>8.4</v>
      </c>
      <c r="X968">
        <v>19.899999999999999</v>
      </c>
      <c r="Y968">
        <v>8.35</v>
      </c>
      <c r="Z968">
        <v>7.2999999999999995E-2</v>
      </c>
      <c r="AA968">
        <v>117</v>
      </c>
      <c r="AB968">
        <v>1</v>
      </c>
      <c r="AC968">
        <v>100</v>
      </c>
      <c r="AD968">
        <v>5</v>
      </c>
      <c r="AE968" s="7">
        <f t="shared" si="165"/>
        <v>24</v>
      </c>
      <c r="AF968" s="7">
        <f t="shared" si="166"/>
        <v>4</v>
      </c>
      <c r="AG968" s="7">
        <f t="shared" si="167"/>
        <v>2024</v>
      </c>
      <c r="AH968" s="8">
        <f t="shared" si="168"/>
        <v>8</v>
      </c>
      <c r="AI968" s="8">
        <f t="shared" si="169"/>
        <v>25</v>
      </c>
      <c r="AJ968" s="9">
        <f t="shared" si="170"/>
        <v>825</v>
      </c>
      <c r="AK968" s="23">
        <f t="shared" si="171"/>
        <v>8</v>
      </c>
      <c r="AL968" s="8">
        <f t="shared" si="174"/>
        <v>8</v>
      </c>
      <c r="AM968" s="8">
        <f t="shared" si="173"/>
        <v>24</v>
      </c>
      <c r="AN968" s="10">
        <f t="shared" si="172"/>
        <v>45405</v>
      </c>
      <c r="AO968" s="10">
        <f t="shared" si="175"/>
        <v>45406</v>
      </c>
    </row>
    <row r="969" spans="1:41" x14ac:dyDescent="0.35">
      <c r="A969" s="1">
        <v>45406</v>
      </c>
      <c r="B969" s="2">
        <v>0.35416666666666669</v>
      </c>
      <c r="C969">
        <v>7.1</v>
      </c>
      <c r="D969">
        <v>7.1</v>
      </c>
      <c r="E969">
        <v>7.1</v>
      </c>
      <c r="F969">
        <v>88</v>
      </c>
      <c r="G969">
        <v>5.2</v>
      </c>
      <c r="H969">
        <v>1.7</v>
      </c>
      <c r="I969" t="s">
        <v>4</v>
      </c>
      <c r="J969">
        <v>0.14000000000000001</v>
      </c>
      <c r="K969">
        <v>4.3</v>
      </c>
      <c r="L969" t="s">
        <v>3</v>
      </c>
      <c r="M969">
        <v>7.1</v>
      </c>
      <c r="N969">
        <v>7.1</v>
      </c>
      <c r="O969">
        <v>7.1</v>
      </c>
      <c r="P969">
        <v>998.8</v>
      </c>
      <c r="Q969">
        <v>0</v>
      </c>
      <c r="R969">
        <v>0</v>
      </c>
      <c r="S969">
        <v>3.9E-2</v>
      </c>
      <c r="T969">
        <v>0</v>
      </c>
      <c r="U969">
        <v>21.2</v>
      </c>
      <c r="V969">
        <v>43</v>
      </c>
      <c r="W969">
        <v>8.1</v>
      </c>
      <c r="X969">
        <v>19.8</v>
      </c>
      <c r="Y969">
        <v>8.25</v>
      </c>
      <c r="Z969">
        <v>7.2999999999999995E-2</v>
      </c>
      <c r="AA969">
        <v>117</v>
      </c>
      <c r="AB969">
        <v>1</v>
      </c>
      <c r="AC969">
        <v>100</v>
      </c>
      <c r="AD969">
        <v>5</v>
      </c>
      <c r="AE969" s="7">
        <f t="shared" si="165"/>
        <v>24</v>
      </c>
      <c r="AF969" s="7">
        <f t="shared" si="166"/>
        <v>4</v>
      </c>
      <c r="AG969" s="7">
        <f t="shared" si="167"/>
        <v>2024</v>
      </c>
      <c r="AH969" s="8">
        <f t="shared" si="168"/>
        <v>8</v>
      </c>
      <c r="AI969" s="8">
        <f t="shared" si="169"/>
        <v>30</v>
      </c>
      <c r="AJ969" s="9">
        <f t="shared" si="170"/>
        <v>830</v>
      </c>
      <c r="AK969" s="23">
        <f t="shared" si="171"/>
        <v>8</v>
      </c>
      <c r="AL969" s="8">
        <f t="shared" si="174"/>
        <v>8</v>
      </c>
      <c r="AM969" s="8">
        <f t="shared" si="173"/>
        <v>24</v>
      </c>
      <c r="AN969" s="10">
        <f t="shared" si="172"/>
        <v>45405</v>
      </c>
      <c r="AO969" s="10">
        <f t="shared" si="175"/>
        <v>45406</v>
      </c>
    </row>
    <row r="970" spans="1:41" x14ac:dyDescent="0.35">
      <c r="A970" s="1">
        <v>45406</v>
      </c>
      <c r="B970" s="2">
        <v>0.3576388888888889</v>
      </c>
      <c r="C970">
        <v>7.1</v>
      </c>
      <c r="D970">
        <v>7.1</v>
      </c>
      <c r="E970">
        <v>7.1</v>
      </c>
      <c r="F970">
        <v>88</v>
      </c>
      <c r="G970">
        <v>5.3</v>
      </c>
      <c r="H970">
        <v>0.9</v>
      </c>
      <c r="I970" t="s">
        <v>4</v>
      </c>
      <c r="J970">
        <v>7.0000000000000007E-2</v>
      </c>
      <c r="K970">
        <v>6.1</v>
      </c>
      <c r="L970" t="s">
        <v>4</v>
      </c>
      <c r="M970">
        <v>7.1</v>
      </c>
      <c r="N970">
        <v>7.1</v>
      </c>
      <c r="O970">
        <v>7.1</v>
      </c>
      <c r="P970">
        <v>998.9</v>
      </c>
      <c r="Q970">
        <v>0</v>
      </c>
      <c r="R970">
        <v>0</v>
      </c>
      <c r="S970">
        <v>3.9E-2</v>
      </c>
      <c r="T970">
        <v>0</v>
      </c>
      <c r="U970">
        <v>21.2</v>
      </c>
      <c r="V970">
        <v>43</v>
      </c>
      <c r="W970">
        <v>8.1</v>
      </c>
      <c r="X970">
        <v>19.8</v>
      </c>
      <c r="Y970">
        <v>8.25</v>
      </c>
      <c r="Z970">
        <v>7.2999999999999995E-2</v>
      </c>
      <c r="AA970">
        <v>117</v>
      </c>
      <c r="AB970">
        <v>1</v>
      </c>
      <c r="AC970">
        <v>100</v>
      </c>
      <c r="AD970">
        <v>5</v>
      </c>
      <c r="AE970" s="7">
        <f t="shared" si="165"/>
        <v>24</v>
      </c>
      <c r="AF970" s="7">
        <f t="shared" si="166"/>
        <v>4</v>
      </c>
      <c r="AG970" s="7">
        <f t="shared" si="167"/>
        <v>2024</v>
      </c>
      <c r="AH970" s="8">
        <f t="shared" si="168"/>
        <v>8</v>
      </c>
      <c r="AI970" s="8">
        <f t="shared" si="169"/>
        <v>35</v>
      </c>
      <c r="AJ970" s="9">
        <f t="shared" si="170"/>
        <v>835</v>
      </c>
      <c r="AK970" s="23">
        <f t="shared" si="171"/>
        <v>8</v>
      </c>
      <c r="AL970" s="8">
        <f t="shared" si="174"/>
        <v>8</v>
      </c>
      <c r="AM970" s="8">
        <f t="shared" si="173"/>
        <v>24</v>
      </c>
      <c r="AN970" s="10">
        <f t="shared" si="172"/>
        <v>45405</v>
      </c>
      <c r="AO970" s="10">
        <f t="shared" si="175"/>
        <v>45406</v>
      </c>
    </row>
    <row r="971" spans="1:41" x14ac:dyDescent="0.35">
      <c r="A971" s="1">
        <v>45406</v>
      </c>
      <c r="B971" s="2">
        <v>0.3611111111111111</v>
      </c>
      <c r="C971">
        <v>7.2</v>
      </c>
      <c r="D971">
        <v>7.2</v>
      </c>
      <c r="E971">
        <v>7.1</v>
      </c>
      <c r="F971">
        <v>88</v>
      </c>
      <c r="G971">
        <v>5.4</v>
      </c>
      <c r="H971">
        <v>0.9</v>
      </c>
      <c r="I971" t="s">
        <v>3</v>
      </c>
      <c r="J971">
        <v>7.0000000000000007E-2</v>
      </c>
      <c r="K971">
        <v>4.3</v>
      </c>
      <c r="L971" t="s">
        <v>3</v>
      </c>
      <c r="M971">
        <v>7.2</v>
      </c>
      <c r="N971">
        <v>7.2</v>
      </c>
      <c r="O971">
        <v>7.2</v>
      </c>
      <c r="P971">
        <v>998.8</v>
      </c>
      <c r="Q971">
        <v>0</v>
      </c>
      <c r="R971">
        <v>0</v>
      </c>
      <c r="S971">
        <v>3.9E-2</v>
      </c>
      <c r="T971">
        <v>0</v>
      </c>
      <c r="U971">
        <v>21.2</v>
      </c>
      <c r="V971">
        <v>43</v>
      </c>
      <c r="W971">
        <v>8.1</v>
      </c>
      <c r="X971">
        <v>19.8</v>
      </c>
      <c r="Y971">
        <v>8.25</v>
      </c>
      <c r="Z971">
        <v>7.2999999999999995E-2</v>
      </c>
      <c r="AA971">
        <v>116</v>
      </c>
      <c r="AB971">
        <v>1</v>
      </c>
      <c r="AC971">
        <v>100</v>
      </c>
      <c r="AD971">
        <v>5</v>
      </c>
      <c r="AE971" s="7">
        <f t="shared" si="165"/>
        <v>24</v>
      </c>
      <c r="AF971" s="7">
        <f t="shared" si="166"/>
        <v>4</v>
      </c>
      <c r="AG971" s="7">
        <f t="shared" si="167"/>
        <v>2024</v>
      </c>
      <c r="AH971" s="8">
        <f t="shared" si="168"/>
        <v>8</v>
      </c>
      <c r="AI971" s="8">
        <f t="shared" si="169"/>
        <v>40</v>
      </c>
      <c r="AJ971" s="9">
        <f t="shared" si="170"/>
        <v>840</v>
      </c>
      <c r="AK971" s="23">
        <f t="shared" si="171"/>
        <v>8</v>
      </c>
      <c r="AL971" s="8">
        <f t="shared" si="174"/>
        <v>8</v>
      </c>
      <c r="AM971" s="8">
        <f t="shared" si="173"/>
        <v>24</v>
      </c>
      <c r="AN971" s="10">
        <f t="shared" si="172"/>
        <v>45405</v>
      </c>
      <c r="AO971" s="10">
        <f t="shared" si="175"/>
        <v>45406</v>
      </c>
    </row>
    <row r="972" spans="1:41" x14ac:dyDescent="0.35">
      <c r="A972" s="1">
        <v>45406</v>
      </c>
      <c r="B972" s="2">
        <v>0.36458333333333331</v>
      </c>
      <c r="C972">
        <v>7.3</v>
      </c>
      <c r="D972">
        <v>7.3</v>
      </c>
      <c r="E972">
        <v>7.2</v>
      </c>
      <c r="F972">
        <v>87</v>
      </c>
      <c r="G972">
        <v>5.3</v>
      </c>
      <c r="H972">
        <v>1.7</v>
      </c>
      <c r="I972" t="s">
        <v>3</v>
      </c>
      <c r="J972">
        <v>0.14000000000000001</v>
      </c>
      <c r="K972">
        <v>6.1</v>
      </c>
      <c r="L972" t="s">
        <v>11</v>
      </c>
      <c r="M972">
        <v>7.3</v>
      </c>
      <c r="N972">
        <v>7.3</v>
      </c>
      <c r="O972">
        <v>7.3</v>
      </c>
      <c r="P972">
        <v>998.8</v>
      </c>
      <c r="Q972">
        <v>0</v>
      </c>
      <c r="R972">
        <v>0</v>
      </c>
      <c r="S972">
        <v>3.7999999999999999E-2</v>
      </c>
      <c r="T972">
        <v>0</v>
      </c>
      <c r="U972">
        <v>21.1</v>
      </c>
      <c r="V972">
        <v>43</v>
      </c>
      <c r="W972">
        <v>8</v>
      </c>
      <c r="X972">
        <v>19.7</v>
      </c>
      <c r="Y972">
        <v>8.25</v>
      </c>
      <c r="Z972">
        <v>7.3099999999999998E-2</v>
      </c>
      <c r="AA972">
        <v>116</v>
      </c>
      <c r="AB972">
        <v>1</v>
      </c>
      <c r="AC972">
        <v>100</v>
      </c>
      <c r="AD972">
        <v>5</v>
      </c>
      <c r="AE972" s="7">
        <f t="shared" si="165"/>
        <v>24</v>
      </c>
      <c r="AF972" s="7">
        <f t="shared" si="166"/>
        <v>4</v>
      </c>
      <c r="AG972" s="7">
        <f t="shared" si="167"/>
        <v>2024</v>
      </c>
      <c r="AH972" s="8">
        <f t="shared" si="168"/>
        <v>8</v>
      </c>
      <c r="AI972" s="8">
        <f t="shared" si="169"/>
        <v>45</v>
      </c>
      <c r="AJ972" s="9">
        <f t="shared" si="170"/>
        <v>845</v>
      </c>
      <c r="AK972" s="23">
        <f t="shared" si="171"/>
        <v>8</v>
      </c>
      <c r="AL972" s="8">
        <f t="shared" si="174"/>
        <v>8</v>
      </c>
      <c r="AM972" s="8">
        <f t="shared" si="173"/>
        <v>24</v>
      </c>
      <c r="AN972" s="10">
        <f t="shared" si="172"/>
        <v>45405</v>
      </c>
      <c r="AO972" s="10">
        <f t="shared" si="175"/>
        <v>45406</v>
      </c>
    </row>
    <row r="973" spans="1:41" x14ac:dyDescent="0.35">
      <c r="A973" s="1">
        <v>45406</v>
      </c>
      <c r="B973" s="2">
        <v>0.36805555555555558</v>
      </c>
      <c r="C973">
        <v>7.4</v>
      </c>
      <c r="D973">
        <v>7.4</v>
      </c>
      <c r="E973">
        <v>7.3</v>
      </c>
      <c r="F973">
        <v>87</v>
      </c>
      <c r="G973">
        <v>5.4</v>
      </c>
      <c r="H973">
        <v>1.7</v>
      </c>
      <c r="I973" t="s">
        <v>3</v>
      </c>
      <c r="J973">
        <v>0.14000000000000001</v>
      </c>
      <c r="K973">
        <v>4.3</v>
      </c>
      <c r="L973" t="s">
        <v>3</v>
      </c>
      <c r="M973">
        <v>7.4</v>
      </c>
      <c r="N973">
        <v>7.4</v>
      </c>
      <c r="O973">
        <v>7.4</v>
      </c>
      <c r="P973">
        <v>998.8</v>
      </c>
      <c r="Q973">
        <v>0</v>
      </c>
      <c r="R973">
        <v>0</v>
      </c>
      <c r="S973">
        <v>3.7999999999999999E-2</v>
      </c>
      <c r="T973">
        <v>0</v>
      </c>
      <c r="U973">
        <v>21.1</v>
      </c>
      <c r="V973">
        <v>43</v>
      </c>
      <c r="W973">
        <v>8</v>
      </c>
      <c r="X973">
        <v>19.7</v>
      </c>
      <c r="Y973">
        <v>8.25</v>
      </c>
      <c r="Z973">
        <v>7.3099999999999998E-2</v>
      </c>
      <c r="AA973">
        <v>117</v>
      </c>
      <c r="AB973">
        <v>1</v>
      </c>
      <c r="AC973">
        <v>100</v>
      </c>
      <c r="AD973">
        <v>5</v>
      </c>
      <c r="AE973" s="7">
        <f t="shared" si="165"/>
        <v>24</v>
      </c>
      <c r="AF973" s="7">
        <f t="shared" si="166"/>
        <v>4</v>
      </c>
      <c r="AG973" s="7">
        <f t="shared" si="167"/>
        <v>2024</v>
      </c>
      <c r="AH973" s="8">
        <f t="shared" si="168"/>
        <v>8</v>
      </c>
      <c r="AI973" s="8">
        <f t="shared" si="169"/>
        <v>50</v>
      </c>
      <c r="AJ973" s="9">
        <f t="shared" si="170"/>
        <v>850</v>
      </c>
      <c r="AK973" s="23">
        <f t="shared" si="171"/>
        <v>8</v>
      </c>
      <c r="AL973" s="8">
        <f t="shared" si="174"/>
        <v>8</v>
      </c>
      <c r="AM973" s="8">
        <f t="shared" si="173"/>
        <v>24</v>
      </c>
      <c r="AN973" s="10">
        <f t="shared" si="172"/>
        <v>45405</v>
      </c>
      <c r="AO973" s="10">
        <f t="shared" si="175"/>
        <v>45406</v>
      </c>
    </row>
    <row r="974" spans="1:41" x14ac:dyDescent="0.35">
      <c r="A974" s="1">
        <v>45406</v>
      </c>
      <c r="B974" s="2">
        <v>0.37152777777777773</v>
      </c>
      <c r="C974">
        <v>7.6</v>
      </c>
      <c r="D974">
        <v>7.6</v>
      </c>
      <c r="E974">
        <v>7.4</v>
      </c>
      <c r="F974">
        <v>87</v>
      </c>
      <c r="G974">
        <v>5.5</v>
      </c>
      <c r="H974">
        <v>1.7</v>
      </c>
      <c r="I974" t="s">
        <v>4</v>
      </c>
      <c r="J974">
        <v>0.14000000000000001</v>
      </c>
      <c r="K974">
        <v>5.2</v>
      </c>
      <c r="L974" t="s">
        <v>4</v>
      </c>
      <c r="M974">
        <v>7.6</v>
      </c>
      <c r="N974">
        <v>7.6</v>
      </c>
      <c r="O974">
        <v>7.6</v>
      </c>
      <c r="P974">
        <v>999</v>
      </c>
      <c r="Q974">
        <v>0</v>
      </c>
      <c r="R974">
        <v>0</v>
      </c>
      <c r="S974">
        <v>3.6999999999999998E-2</v>
      </c>
      <c r="T974">
        <v>0</v>
      </c>
      <c r="U974">
        <v>21</v>
      </c>
      <c r="V974">
        <v>43</v>
      </c>
      <c r="W974">
        <v>7.9</v>
      </c>
      <c r="X974">
        <v>19.7</v>
      </c>
      <c r="Y974">
        <v>8.25</v>
      </c>
      <c r="Z974">
        <v>7.3099999999999998E-2</v>
      </c>
      <c r="AA974">
        <v>118</v>
      </c>
      <c r="AB974">
        <v>1</v>
      </c>
      <c r="AC974">
        <v>100</v>
      </c>
      <c r="AD974">
        <v>5</v>
      </c>
      <c r="AE974" s="7">
        <f t="shared" si="165"/>
        <v>24</v>
      </c>
      <c r="AF974" s="7">
        <f t="shared" si="166"/>
        <v>4</v>
      </c>
      <c r="AG974" s="7">
        <f t="shared" si="167"/>
        <v>2024</v>
      </c>
      <c r="AH974" s="8">
        <f t="shared" si="168"/>
        <v>8</v>
      </c>
      <c r="AI974" s="8">
        <f t="shared" si="169"/>
        <v>55</v>
      </c>
      <c r="AJ974" s="9">
        <f t="shared" si="170"/>
        <v>855</v>
      </c>
      <c r="AK974" s="23">
        <f t="shared" si="171"/>
        <v>8</v>
      </c>
      <c r="AL974" s="8">
        <f t="shared" si="174"/>
        <v>8</v>
      </c>
      <c r="AM974" s="8">
        <f t="shared" si="173"/>
        <v>24</v>
      </c>
      <c r="AN974" s="10">
        <f t="shared" si="172"/>
        <v>45405</v>
      </c>
      <c r="AO974" s="10">
        <f t="shared" si="175"/>
        <v>45406</v>
      </c>
    </row>
    <row r="975" spans="1:41" x14ac:dyDescent="0.35">
      <c r="A975" s="1">
        <v>45406</v>
      </c>
      <c r="B975" s="2">
        <v>0.375</v>
      </c>
      <c r="C975">
        <v>7.7</v>
      </c>
      <c r="D975">
        <v>7.7</v>
      </c>
      <c r="E975">
        <v>7.6</v>
      </c>
      <c r="F975">
        <v>86</v>
      </c>
      <c r="G975">
        <v>5.5</v>
      </c>
      <c r="H975">
        <v>1.7</v>
      </c>
      <c r="I975" t="s">
        <v>3</v>
      </c>
      <c r="J975">
        <v>0.14000000000000001</v>
      </c>
      <c r="K975">
        <v>7</v>
      </c>
      <c r="L975" t="s">
        <v>6</v>
      </c>
      <c r="M975">
        <v>7.7</v>
      </c>
      <c r="N975">
        <v>7.7</v>
      </c>
      <c r="O975">
        <v>7.7</v>
      </c>
      <c r="P975">
        <v>999</v>
      </c>
      <c r="Q975">
        <v>0</v>
      </c>
      <c r="R975">
        <v>0</v>
      </c>
      <c r="S975">
        <v>3.6999999999999998E-2</v>
      </c>
      <c r="T975">
        <v>0</v>
      </c>
      <c r="U975">
        <v>20.9</v>
      </c>
      <c r="V975">
        <v>43</v>
      </c>
      <c r="W975">
        <v>7.8</v>
      </c>
      <c r="X975">
        <v>19.600000000000001</v>
      </c>
      <c r="Y975">
        <v>8.25</v>
      </c>
      <c r="Z975">
        <v>7.3099999999999998E-2</v>
      </c>
      <c r="AA975">
        <v>116</v>
      </c>
      <c r="AB975">
        <v>1</v>
      </c>
      <c r="AC975">
        <v>100</v>
      </c>
      <c r="AD975">
        <v>5</v>
      </c>
      <c r="AE975" s="7">
        <f t="shared" si="165"/>
        <v>24</v>
      </c>
      <c r="AF975" s="7">
        <f t="shared" si="166"/>
        <v>4</v>
      </c>
      <c r="AG975" s="7">
        <f t="shared" si="167"/>
        <v>2024</v>
      </c>
      <c r="AH975" s="8">
        <f t="shared" si="168"/>
        <v>9</v>
      </c>
      <c r="AI975" s="8">
        <f t="shared" si="169"/>
        <v>0</v>
      </c>
      <c r="AJ975" s="9">
        <f t="shared" si="170"/>
        <v>900</v>
      </c>
      <c r="AK975" s="23">
        <f t="shared" si="171"/>
        <v>8</v>
      </c>
      <c r="AL975" s="8">
        <f t="shared" si="174"/>
        <v>8</v>
      </c>
      <c r="AM975" s="8">
        <f t="shared" si="173"/>
        <v>24</v>
      </c>
      <c r="AN975" s="10">
        <f t="shared" si="172"/>
        <v>45405</v>
      </c>
      <c r="AO975" s="10">
        <f t="shared" si="175"/>
        <v>45406</v>
      </c>
    </row>
    <row r="976" spans="1:41" x14ac:dyDescent="0.35">
      <c r="A976" s="1">
        <v>45406</v>
      </c>
      <c r="B976" s="2">
        <v>0.37847222222222227</v>
      </c>
      <c r="C976">
        <v>7.8</v>
      </c>
      <c r="D976">
        <v>7.8</v>
      </c>
      <c r="E976">
        <v>7.7</v>
      </c>
      <c r="F976">
        <v>86</v>
      </c>
      <c r="G976">
        <v>5.6</v>
      </c>
      <c r="H976">
        <v>1.7</v>
      </c>
      <c r="I976" t="s">
        <v>11</v>
      </c>
      <c r="J976">
        <v>0.14000000000000001</v>
      </c>
      <c r="K976">
        <v>5.2</v>
      </c>
      <c r="L976" t="s">
        <v>10</v>
      </c>
      <c r="M976">
        <v>7.8</v>
      </c>
      <c r="N976">
        <v>7.8</v>
      </c>
      <c r="O976">
        <v>7.8</v>
      </c>
      <c r="P976">
        <v>999</v>
      </c>
      <c r="Q976">
        <v>0</v>
      </c>
      <c r="R976">
        <v>0</v>
      </c>
      <c r="S976">
        <v>3.6999999999999998E-2</v>
      </c>
      <c r="T976">
        <v>0</v>
      </c>
      <c r="U976">
        <v>20.9</v>
      </c>
      <c r="V976">
        <v>43</v>
      </c>
      <c r="W976">
        <v>7.8</v>
      </c>
      <c r="X976">
        <v>19.600000000000001</v>
      </c>
      <c r="Y976">
        <v>8.25</v>
      </c>
      <c r="Z976">
        <v>7.3099999999999998E-2</v>
      </c>
      <c r="AA976">
        <v>117</v>
      </c>
      <c r="AB976">
        <v>1</v>
      </c>
      <c r="AC976">
        <v>100</v>
      </c>
      <c r="AD976">
        <v>5</v>
      </c>
      <c r="AE976" s="7">
        <f t="shared" si="165"/>
        <v>24</v>
      </c>
      <c r="AF976" s="7">
        <f t="shared" si="166"/>
        <v>4</v>
      </c>
      <c r="AG976" s="7">
        <f t="shared" si="167"/>
        <v>2024</v>
      </c>
      <c r="AH976" s="8">
        <f t="shared" si="168"/>
        <v>9</v>
      </c>
      <c r="AI976" s="8">
        <f t="shared" si="169"/>
        <v>5</v>
      </c>
      <c r="AJ976" s="9">
        <f t="shared" si="170"/>
        <v>905</v>
      </c>
      <c r="AK976" s="23">
        <f t="shared" si="171"/>
        <v>9</v>
      </c>
      <c r="AL976" s="8">
        <f t="shared" si="174"/>
        <v>9</v>
      </c>
      <c r="AM976" s="8">
        <f t="shared" si="173"/>
        <v>24</v>
      </c>
      <c r="AN976" s="10">
        <f t="shared" si="172"/>
        <v>45406</v>
      </c>
      <c r="AO976" s="10">
        <f t="shared" si="175"/>
        <v>45407</v>
      </c>
    </row>
    <row r="977" spans="1:41" x14ac:dyDescent="0.35">
      <c r="A977" s="1">
        <v>45406</v>
      </c>
      <c r="B977" s="2">
        <v>0.38194444444444442</v>
      </c>
      <c r="C977">
        <v>8</v>
      </c>
      <c r="D977">
        <v>8</v>
      </c>
      <c r="E977">
        <v>7.8</v>
      </c>
      <c r="F977">
        <v>86</v>
      </c>
      <c r="G977">
        <v>5.8</v>
      </c>
      <c r="H977">
        <v>1.7</v>
      </c>
      <c r="I977" t="s">
        <v>6</v>
      </c>
      <c r="J977">
        <v>0.14000000000000001</v>
      </c>
      <c r="K977">
        <v>5.2</v>
      </c>
      <c r="L977" t="s">
        <v>6</v>
      </c>
      <c r="M977">
        <v>8</v>
      </c>
      <c r="N977">
        <v>8</v>
      </c>
      <c r="O977">
        <v>8</v>
      </c>
      <c r="P977">
        <v>999</v>
      </c>
      <c r="Q977">
        <v>0</v>
      </c>
      <c r="R977">
        <v>0</v>
      </c>
      <c r="S977">
        <v>3.5999999999999997E-2</v>
      </c>
      <c r="T977">
        <v>0</v>
      </c>
      <c r="U977">
        <v>20.8</v>
      </c>
      <c r="V977">
        <v>43</v>
      </c>
      <c r="W977">
        <v>7.7</v>
      </c>
      <c r="X977">
        <v>19.600000000000001</v>
      </c>
      <c r="Y977">
        <v>8.25</v>
      </c>
      <c r="Z977">
        <v>7.3200000000000001E-2</v>
      </c>
      <c r="AA977">
        <v>116</v>
      </c>
      <c r="AB977">
        <v>1</v>
      </c>
      <c r="AC977">
        <v>100</v>
      </c>
      <c r="AD977">
        <v>5</v>
      </c>
      <c r="AE977" s="7">
        <f t="shared" si="165"/>
        <v>24</v>
      </c>
      <c r="AF977" s="7">
        <f t="shared" si="166"/>
        <v>4</v>
      </c>
      <c r="AG977" s="7">
        <f t="shared" si="167"/>
        <v>2024</v>
      </c>
      <c r="AH977" s="8">
        <f t="shared" si="168"/>
        <v>9</v>
      </c>
      <c r="AI977" s="8">
        <f t="shared" si="169"/>
        <v>10</v>
      </c>
      <c r="AJ977" s="9">
        <f t="shared" si="170"/>
        <v>910</v>
      </c>
      <c r="AK977" s="23">
        <f t="shared" si="171"/>
        <v>9</v>
      </c>
      <c r="AL977" s="8">
        <f t="shared" si="174"/>
        <v>9</v>
      </c>
      <c r="AM977" s="8">
        <f t="shared" si="173"/>
        <v>24</v>
      </c>
      <c r="AN977" s="10">
        <f t="shared" si="172"/>
        <v>45406</v>
      </c>
      <c r="AO977" s="10">
        <f t="shared" si="175"/>
        <v>45407</v>
      </c>
    </row>
    <row r="978" spans="1:41" x14ac:dyDescent="0.35">
      <c r="A978" s="1">
        <v>45406</v>
      </c>
      <c r="B978" s="2">
        <v>0.38541666666666669</v>
      </c>
      <c r="C978">
        <v>8.3000000000000007</v>
      </c>
      <c r="D978">
        <v>8.3000000000000007</v>
      </c>
      <c r="E978">
        <v>8.1</v>
      </c>
      <c r="F978">
        <v>85</v>
      </c>
      <c r="G978">
        <v>5.9</v>
      </c>
      <c r="H978">
        <v>1.7</v>
      </c>
      <c r="I978" t="s">
        <v>4</v>
      </c>
      <c r="J978">
        <v>0.14000000000000001</v>
      </c>
      <c r="K978">
        <v>6.1</v>
      </c>
      <c r="L978" t="s">
        <v>6</v>
      </c>
      <c r="M978">
        <v>8.3000000000000007</v>
      </c>
      <c r="N978">
        <v>8.3000000000000007</v>
      </c>
      <c r="O978">
        <v>8.3000000000000007</v>
      </c>
      <c r="P978">
        <v>999</v>
      </c>
      <c r="Q978">
        <v>0</v>
      </c>
      <c r="R978">
        <v>0</v>
      </c>
      <c r="S978">
        <v>3.5000000000000003E-2</v>
      </c>
      <c r="T978">
        <v>0</v>
      </c>
      <c r="U978">
        <v>20.7</v>
      </c>
      <c r="V978">
        <v>43</v>
      </c>
      <c r="W978">
        <v>7.6</v>
      </c>
      <c r="X978">
        <v>19.399999999999999</v>
      </c>
      <c r="Y978">
        <v>8.25</v>
      </c>
      <c r="Z978">
        <v>7.3200000000000001E-2</v>
      </c>
      <c r="AA978">
        <v>117</v>
      </c>
      <c r="AB978">
        <v>1</v>
      </c>
      <c r="AC978">
        <v>100</v>
      </c>
      <c r="AD978">
        <v>5</v>
      </c>
      <c r="AE978" s="7">
        <f t="shared" si="165"/>
        <v>24</v>
      </c>
      <c r="AF978" s="7">
        <f t="shared" si="166"/>
        <v>4</v>
      </c>
      <c r="AG978" s="7">
        <f t="shared" si="167"/>
        <v>2024</v>
      </c>
      <c r="AH978" s="8">
        <f t="shared" si="168"/>
        <v>9</v>
      </c>
      <c r="AI978" s="8">
        <f t="shared" si="169"/>
        <v>15</v>
      </c>
      <c r="AJ978" s="9">
        <f t="shared" si="170"/>
        <v>915</v>
      </c>
      <c r="AK978" s="23">
        <f t="shared" si="171"/>
        <v>9</v>
      </c>
      <c r="AL978" s="8">
        <f t="shared" si="174"/>
        <v>9</v>
      </c>
      <c r="AM978" s="8">
        <f t="shared" si="173"/>
        <v>24</v>
      </c>
      <c r="AN978" s="10">
        <f t="shared" si="172"/>
        <v>45406</v>
      </c>
      <c r="AO978" s="10">
        <f t="shared" si="175"/>
        <v>45407</v>
      </c>
    </row>
    <row r="979" spans="1:41" x14ac:dyDescent="0.35">
      <c r="A979" s="1">
        <v>45406</v>
      </c>
      <c r="B979" s="2">
        <v>0.3888888888888889</v>
      </c>
      <c r="C979">
        <v>8.4</v>
      </c>
      <c r="D979">
        <v>8.4</v>
      </c>
      <c r="E979">
        <v>8.3000000000000007</v>
      </c>
      <c r="F979">
        <v>84</v>
      </c>
      <c r="G979">
        <v>5.9</v>
      </c>
      <c r="H979">
        <v>2.6</v>
      </c>
      <c r="I979" t="s">
        <v>3</v>
      </c>
      <c r="J979">
        <v>0.22</v>
      </c>
      <c r="K979">
        <v>6.1</v>
      </c>
      <c r="L979" t="s">
        <v>3</v>
      </c>
      <c r="M979">
        <v>8.1</v>
      </c>
      <c r="N979">
        <v>8.4</v>
      </c>
      <c r="O979">
        <v>8.1</v>
      </c>
      <c r="P979">
        <v>999</v>
      </c>
      <c r="Q979">
        <v>0</v>
      </c>
      <c r="R979">
        <v>0</v>
      </c>
      <c r="S979">
        <v>3.4000000000000002E-2</v>
      </c>
      <c r="T979">
        <v>0</v>
      </c>
      <c r="U979">
        <v>20.7</v>
      </c>
      <c r="V979">
        <v>43</v>
      </c>
      <c r="W979">
        <v>7.6</v>
      </c>
      <c r="X979">
        <v>19.399999999999999</v>
      </c>
      <c r="Y979">
        <v>8.25</v>
      </c>
      <c r="Z979">
        <v>7.3200000000000001E-2</v>
      </c>
      <c r="AA979">
        <v>117</v>
      </c>
      <c r="AB979">
        <v>1</v>
      </c>
      <c r="AC979">
        <v>100</v>
      </c>
      <c r="AD979">
        <v>5</v>
      </c>
      <c r="AE979" s="7">
        <f t="shared" si="165"/>
        <v>24</v>
      </c>
      <c r="AF979" s="7">
        <f t="shared" si="166"/>
        <v>4</v>
      </c>
      <c r="AG979" s="7">
        <f t="shared" si="167"/>
        <v>2024</v>
      </c>
      <c r="AH979" s="8">
        <f t="shared" si="168"/>
        <v>9</v>
      </c>
      <c r="AI979" s="8">
        <f t="shared" si="169"/>
        <v>20</v>
      </c>
      <c r="AJ979" s="9">
        <f t="shared" si="170"/>
        <v>920</v>
      </c>
      <c r="AK979" s="23">
        <f t="shared" si="171"/>
        <v>9</v>
      </c>
      <c r="AL979" s="8">
        <f t="shared" si="174"/>
        <v>9</v>
      </c>
      <c r="AM979" s="8">
        <f t="shared" si="173"/>
        <v>24</v>
      </c>
      <c r="AN979" s="10">
        <f t="shared" si="172"/>
        <v>45406</v>
      </c>
      <c r="AO979" s="10">
        <f t="shared" si="175"/>
        <v>45407</v>
      </c>
    </row>
    <row r="980" spans="1:41" x14ac:dyDescent="0.35">
      <c r="A980" s="1">
        <v>45406</v>
      </c>
      <c r="B980" s="2">
        <v>0.3923611111111111</v>
      </c>
      <c r="C980">
        <v>8.6</v>
      </c>
      <c r="D980">
        <v>8.6</v>
      </c>
      <c r="E980">
        <v>8.4</v>
      </c>
      <c r="F980">
        <v>83</v>
      </c>
      <c r="G980">
        <v>5.9</v>
      </c>
      <c r="H980">
        <v>1.7</v>
      </c>
      <c r="I980" t="s">
        <v>3</v>
      </c>
      <c r="J980">
        <v>0.14000000000000001</v>
      </c>
      <c r="K980">
        <v>6.1</v>
      </c>
      <c r="L980" t="s">
        <v>6</v>
      </c>
      <c r="M980">
        <v>8.6</v>
      </c>
      <c r="N980">
        <v>8.6</v>
      </c>
      <c r="O980">
        <v>8.6</v>
      </c>
      <c r="P980">
        <v>999</v>
      </c>
      <c r="Q980">
        <v>0</v>
      </c>
      <c r="R980">
        <v>0</v>
      </c>
      <c r="S980">
        <v>3.4000000000000002E-2</v>
      </c>
      <c r="T980">
        <v>0</v>
      </c>
      <c r="U980">
        <v>20.6</v>
      </c>
      <c r="V980">
        <v>43</v>
      </c>
      <c r="W980">
        <v>7.6</v>
      </c>
      <c r="X980">
        <v>19.399999999999999</v>
      </c>
      <c r="Y980">
        <v>8.25</v>
      </c>
      <c r="Z980">
        <v>7.3200000000000001E-2</v>
      </c>
      <c r="AA980">
        <v>117</v>
      </c>
      <c r="AB980">
        <v>1</v>
      </c>
      <c r="AC980">
        <v>100</v>
      </c>
      <c r="AD980">
        <v>5</v>
      </c>
      <c r="AE980" s="7">
        <f t="shared" si="165"/>
        <v>24</v>
      </c>
      <c r="AF980" s="7">
        <f t="shared" si="166"/>
        <v>4</v>
      </c>
      <c r="AG980" s="7">
        <f t="shared" si="167"/>
        <v>2024</v>
      </c>
      <c r="AH980" s="8">
        <f t="shared" si="168"/>
        <v>9</v>
      </c>
      <c r="AI980" s="8">
        <f t="shared" si="169"/>
        <v>25</v>
      </c>
      <c r="AJ980" s="9">
        <f t="shared" si="170"/>
        <v>925</v>
      </c>
      <c r="AK980" s="23">
        <f t="shared" si="171"/>
        <v>9</v>
      </c>
      <c r="AL980" s="8">
        <f t="shared" si="174"/>
        <v>9</v>
      </c>
      <c r="AM980" s="8">
        <f t="shared" si="173"/>
        <v>24</v>
      </c>
      <c r="AN980" s="10">
        <f t="shared" si="172"/>
        <v>45406</v>
      </c>
      <c r="AO980" s="10">
        <f t="shared" si="175"/>
        <v>45407</v>
      </c>
    </row>
    <row r="981" spans="1:41" x14ac:dyDescent="0.35">
      <c r="A981" s="1">
        <v>45406</v>
      </c>
      <c r="B981" s="2">
        <v>0.39583333333333331</v>
      </c>
      <c r="C981">
        <v>8.8000000000000007</v>
      </c>
      <c r="D981">
        <v>8.8000000000000007</v>
      </c>
      <c r="E981">
        <v>8.6</v>
      </c>
      <c r="F981">
        <v>83</v>
      </c>
      <c r="G981">
        <v>6.1</v>
      </c>
      <c r="H981">
        <v>1.7</v>
      </c>
      <c r="I981" t="s">
        <v>3</v>
      </c>
      <c r="J981">
        <v>0.14000000000000001</v>
      </c>
      <c r="K981">
        <v>5.2</v>
      </c>
      <c r="L981" t="s">
        <v>6</v>
      </c>
      <c r="M981">
        <v>8.8000000000000007</v>
      </c>
      <c r="N981">
        <v>8.8000000000000007</v>
      </c>
      <c r="O981">
        <v>8.8000000000000007</v>
      </c>
      <c r="P981">
        <v>999</v>
      </c>
      <c r="Q981">
        <v>0</v>
      </c>
      <c r="R981">
        <v>0</v>
      </c>
      <c r="S981">
        <v>3.3000000000000002E-2</v>
      </c>
      <c r="T981">
        <v>0</v>
      </c>
      <c r="U981">
        <v>20.5</v>
      </c>
      <c r="V981">
        <v>43</v>
      </c>
      <c r="W981">
        <v>7.5</v>
      </c>
      <c r="X981">
        <v>19.3</v>
      </c>
      <c r="Y981">
        <v>8.25</v>
      </c>
      <c r="Z981">
        <v>7.3300000000000004E-2</v>
      </c>
      <c r="AA981">
        <v>117</v>
      </c>
      <c r="AB981">
        <v>1</v>
      </c>
      <c r="AC981">
        <v>100</v>
      </c>
      <c r="AD981">
        <v>5</v>
      </c>
      <c r="AE981" s="7">
        <f t="shared" si="165"/>
        <v>24</v>
      </c>
      <c r="AF981" s="7">
        <f t="shared" si="166"/>
        <v>4</v>
      </c>
      <c r="AG981" s="7">
        <f t="shared" si="167"/>
        <v>2024</v>
      </c>
      <c r="AH981" s="8">
        <f t="shared" si="168"/>
        <v>9</v>
      </c>
      <c r="AI981" s="8">
        <f t="shared" si="169"/>
        <v>30</v>
      </c>
      <c r="AJ981" s="9">
        <f t="shared" si="170"/>
        <v>930</v>
      </c>
      <c r="AK981" s="23">
        <f t="shared" si="171"/>
        <v>9</v>
      </c>
      <c r="AL981" s="8">
        <f t="shared" si="174"/>
        <v>9</v>
      </c>
      <c r="AM981" s="8">
        <f t="shared" si="173"/>
        <v>24</v>
      </c>
      <c r="AN981" s="10">
        <f t="shared" si="172"/>
        <v>45406</v>
      </c>
      <c r="AO981" s="10">
        <f t="shared" si="175"/>
        <v>45407</v>
      </c>
    </row>
    <row r="982" spans="1:41" x14ac:dyDescent="0.35">
      <c r="A982" s="1">
        <v>45406</v>
      </c>
      <c r="B982" s="2">
        <v>0.39930555555555558</v>
      </c>
      <c r="C982">
        <v>8.9</v>
      </c>
      <c r="D982">
        <v>8.9</v>
      </c>
      <c r="E982">
        <v>8.8000000000000007</v>
      </c>
      <c r="F982">
        <v>81</v>
      </c>
      <c r="G982">
        <v>5.8</v>
      </c>
      <c r="H982">
        <v>2.6</v>
      </c>
      <c r="I982" t="s">
        <v>6</v>
      </c>
      <c r="J982">
        <v>0.22</v>
      </c>
      <c r="K982">
        <v>7.8</v>
      </c>
      <c r="L982" t="s">
        <v>6</v>
      </c>
      <c r="M982">
        <v>8.6</v>
      </c>
      <c r="N982">
        <v>8.8000000000000007</v>
      </c>
      <c r="O982">
        <v>8.5</v>
      </c>
      <c r="P982">
        <v>999</v>
      </c>
      <c r="Q982">
        <v>0</v>
      </c>
      <c r="R982">
        <v>0</v>
      </c>
      <c r="S982">
        <v>3.3000000000000002E-2</v>
      </c>
      <c r="T982">
        <v>0</v>
      </c>
      <c r="U982">
        <v>20.5</v>
      </c>
      <c r="V982">
        <v>44</v>
      </c>
      <c r="W982">
        <v>7.8</v>
      </c>
      <c r="X982">
        <v>19.399999999999999</v>
      </c>
      <c r="Y982">
        <v>8.35</v>
      </c>
      <c r="Z982">
        <v>7.3200000000000001E-2</v>
      </c>
      <c r="AA982">
        <v>117</v>
      </c>
      <c r="AB982">
        <v>1</v>
      </c>
      <c r="AC982">
        <v>100</v>
      </c>
      <c r="AD982">
        <v>5</v>
      </c>
      <c r="AE982" s="7">
        <f t="shared" si="165"/>
        <v>24</v>
      </c>
      <c r="AF982" s="7">
        <f t="shared" si="166"/>
        <v>4</v>
      </c>
      <c r="AG982" s="7">
        <f t="shared" si="167"/>
        <v>2024</v>
      </c>
      <c r="AH982" s="8">
        <f t="shared" si="168"/>
        <v>9</v>
      </c>
      <c r="AI982" s="8">
        <f t="shared" si="169"/>
        <v>35</v>
      </c>
      <c r="AJ982" s="9">
        <f t="shared" si="170"/>
        <v>935</v>
      </c>
      <c r="AK982" s="23">
        <f t="shared" si="171"/>
        <v>9</v>
      </c>
      <c r="AL982" s="8">
        <f t="shared" si="174"/>
        <v>9</v>
      </c>
      <c r="AM982" s="8">
        <f t="shared" si="173"/>
        <v>24</v>
      </c>
      <c r="AN982" s="10">
        <f t="shared" si="172"/>
        <v>45406</v>
      </c>
      <c r="AO982" s="10">
        <f t="shared" si="175"/>
        <v>45407</v>
      </c>
    </row>
    <row r="983" spans="1:41" x14ac:dyDescent="0.35">
      <c r="A983" s="1">
        <v>45406</v>
      </c>
      <c r="B983" s="2">
        <v>0.40277777777777773</v>
      </c>
      <c r="C983">
        <v>9.1</v>
      </c>
      <c r="D983">
        <v>9.1</v>
      </c>
      <c r="E983">
        <v>8.9</v>
      </c>
      <c r="F983">
        <v>82</v>
      </c>
      <c r="G983">
        <v>6.1</v>
      </c>
      <c r="H983">
        <v>0.9</v>
      </c>
      <c r="I983" t="s">
        <v>7</v>
      </c>
      <c r="J983">
        <v>7.0000000000000007E-2</v>
      </c>
      <c r="K983">
        <v>5.2</v>
      </c>
      <c r="L983" t="s">
        <v>4</v>
      </c>
      <c r="M983">
        <v>9.1</v>
      </c>
      <c r="N983">
        <v>9.1</v>
      </c>
      <c r="O983">
        <v>9.1</v>
      </c>
      <c r="P983">
        <v>999</v>
      </c>
      <c r="Q983">
        <v>0</v>
      </c>
      <c r="R983">
        <v>0</v>
      </c>
      <c r="S983">
        <v>3.2000000000000001E-2</v>
      </c>
      <c r="T983">
        <v>0</v>
      </c>
      <c r="U983">
        <v>20.399999999999999</v>
      </c>
      <c r="V983">
        <v>44</v>
      </c>
      <c r="W983">
        <v>7.7</v>
      </c>
      <c r="X983">
        <v>19.3</v>
      </c>
      <c r="Y983">
        <v>8.35</v>
      </c>
      <c r="Z983">
        <v>7.3300000000000004E-2</v>
      </c>
      <c r="AA983">
        <v>117</v>
      </c>
      <c r="AB983">
        <v>1</v>
      </c>
      <c r="AC983">
        <v>100</v>
      </c>
      <c r="AD983">
        <v>5</v>
      </c>
      <c r="AE983" s="7">
        <f t="shared" si="165"/>
        <v>24</v>
      </c>
      <c r="AF983" s="7">
        <f t="shared" si="166"/>
        <v>4</v>
      </c>
      <c r="AG983" s="7">
        <f t="shared" si="167"/>
        <v>2024</v>
      </c>
      <c r="AH983" s="8">
        <f t="shared" si="168"/>
        <v>9</v>
      </c>
      <c r="AI983" s="8">
        <f t="shared" si="169"/>
        <v>40</v>
      </c>
      <c r="AJ983" s="9">
        <f t="shared" si="170"/>
        <v>940</v>
      </c>
      <c r="AK983" s="23">
        <f t="shared" si="171"/>
        <v>9</v>
      </c>
      <c r="AL983" s="8">
        <f t="shared" si="174"/>
        <v>9</v>
      </c>
      <c r="AM983" s="8">
        <f t="shared" si="173"/>
        <v>24</v>
      </c>
      <c r="AN983" s="10">
        <f t="shared" si="172"/>
        <v>45406</v>
      </c>
      <c r="AO983" s="10">
        <f t="shared" si="175"/>
        <v>45407</v>
      </c>
    </row>
    <row r="984" spans="1:41" x14ac:dyDescent="0.35">
      <c r="A984" s="1">
        <v>45406</v>
      </c>
      <c r="B984" s="2">
        <v>0.40625</v>
      </c>
      <c r="C984">
        <v>9.1999999999999993</v>
      </c>
      <c r="D984">
        <v>9.1999999999999993</v>
      </c>
      <c r="E984">
        <v>9.1</v>
      </c>
      <c r="F984">
        <v>80</v>
      </c>
      <c r="G984">
        <v>5.9</v>
      </c>
      <c r="H984">
        <v>2.6</v>
      </c>
      <c r="I984" t="s">
        <v>3</v>
      </c>
      <c r="J984">
        <v>0.22</v>
      </c>
      <c r="K984">
        <v>7</v>
      </c>
      <c r="L984" t="s">
        <v>3</v>
      </c>
      <c r="M984">
        <v>8.9</v>
      </c>
      <c r="N984">
        <v>9.1999999999999993</v>
      </c>
      <c r="O984">
        <v>8.9</v>
      </c>
      <c r="P984">
        <v>999.1</v>
      </c>
      <c r="Q984">
        <v>0</v>
      </c>
      <c r="R984">
        <v>0</v>
      </c>
      <c r="S984">
        <v>3.2000000000000001E-2</v>
      </c>
      <c r="T984">
        <v>0</v>
      </c>
      <c r="U984">
        <v>20.399999999999999</v>
      </c>
      <c r="V984">
        <v>44</v>
      </c>
      <c r="W984">
        <v>7.7</v>
      </c>
      <c r="X984">
        <v>19.3</v>
      </c>
      <c r="Y984">
        <v>8.35</v>
      </c>
      <c r="Z984">
        <v>7.3300000000000004E-2</v>
      </c>
      <c r="AA984">
        <v>117</v>
      </c>
      <c r="AB984">
        <v>1</v>
      </c>
      <c r="AC984">
        <v>100</v>
      </c>
      <c r="AD984">
        <v>5</v>
      </c>
      <c r="AE984" s="7">
        <f t="shared" si="165"/>
        <v>24</v>
      </c>
      <c r="AF984" s="7">
        <f t="shared" si="166"/>
        <v>4</v>
      </c>
      <c r="AG984" s="7">
        <f t="shared" si="167"/>
        <v>2024</v>
      </c>
      <c r="AH984" s="8">
        <f t="shared" si="168"/>
        <v>9</v>
      </c>
      <c r="AI984" s="8">
        <f t="shared" si="169"/>
        <v>45</v>
      </c>
      <c r="AJ984" s="9">
        <f t="shared" si="170"/>
        <v>945</v>
      </c>
      <c r="AK984" s="23">
        <f t="shared" si="171"/>
        <v>9</v>
      </c>
      <c r="AL984" s="8">
        <f t="shared" si="174"/>
        <v>9</v>
      </c>
      <c r="AM984" s="8">
        <f t="shared" si="173"/>
        <v>24</v>
      </c>
      <c r="AN984" s="10">
        <f t="shared" si="172"/>
        <v>45406</v>
      </c>
      <c r="AO984" s="10">
        <f t="shared" si="175"/>
        <v>45407</v>
      </c>
    </row>
    <row r="985" spans="1:41" x14ac:dyDescent="0.35">
      <c r="A985" s="1">
        <v>45406</v>
      </c>
      <c r="B985" s="2">
        <v>0.40972222222222227</v>
      </c>
      <c r="C985">
        <v>9.3000000000000007</v>
      </c>
      <c r="D985">
        <v>9.3000000000000007</v>
      </c>
      <c r="E985">
        <v>9.1999999999999993</v>
      </c>
      <c r="F985">
        <v>81</v>
      </c>
      <c r="G985">
        <v>6.2</v>
      </c>
      <c r="H985">
        <v>1.7</v>
      </c>
      <c r="I985" t="s">
        <v>3</v>
      </c>
      <c r="J985">
        <v>0.14000000000000001</v>
      </c>
      <c r="K985">
        <v>4.3</v>
      </c>
      <c r="L985" t="s">
        <v>6</v>
      </c>
      <c r="M985">
        <v>9.3000000000000007</v>
      </c>
      <c r="N985">
        <v>9.3000000000000007</v>
      </c>
      <c r="O985">
        <v>9.3000000000000007</v>
      </c>
      <c r="P985">
        <v>999.1</v>
      </c>
      <c r="Q985">
        <v>0</v>
      </c>
      <c r="R985">
        <v>0</v>
      </c>
      <c r="S985">
        <v>3.1E-2</v>
      </c>
      <c r="T985">
        <v>0</v>
      </c>
      <c r="U985">
        <v>20.3</v>
      </c>
      <c r="V985">
        <v>44</v>
      </c>
      <c r="W985">
        <v>7.7</v>
      </c>
      <c r="X985">
        <v>19.2</v>
      </c>
      <c r="Y985">
        <v>8.35</v>
      </c>
      <c r="Z985">
        <v>7.3300000000000004E-2</v>
      </c>
      <c r="AA985">
        <v>116</v>
      </c>
      <c r="AB985">
        <v>1</v>
      </c>
      <c r="AC985">
        <v>100</v>
      </c>
      <c r="AD985">
        <v>5</v>
      </c>
      <c r="AE985" s="7">
        <f t="shared" si="165"/>
        <v>24</v>
      </c>
      <c r="AF985" s="7">
        <f t="shared" si="166"/>
        <v>4</v>
      </c>
      <c r="AG985" s="7">
        <f t="shared" si="167"/>
        <v>2024</v>
      </c>
      <c r="AH985" s="8">
        <f t="shared" si="168"/>
        <v>9</v>
      </c>
      <c r="AI985" s="8">
        <f t="shared" si="169"/>
        <v>50</v>
      </c>
      <c r="AJ985" s="9">
        <f t="shared" si="170"/>
        <v>950</v>
      </c>
      <c r="AK985" s="23">
        <f t="shared" si="171"/>
        <v>9</v>
      </c>
      <c r="AL985" s="8">
        <f t="shared" si="174"/>
        <v>9</v>
      </c>
      <c r="AM985" s="8">
        <f t="shared" si="173"/>
        <v>24</v>
      </c>
      <c r="AN985" s="10">
        <f t="shared" si="172"/>
        <v>45406</v>
      </c>
      <c r="AO985" s="10">
        <f t="shared" si="175"/>
        <v>45407</v>
      </c>
    </row>
    <row r="986" spans="1:41" x14ac:dyDescent="0.35">
      <c r="A986" s="1">
        <v>45406</v>
      </c>
      <c r="B986" s="2">
        <v>0.41319444444444442</v>
      </c>
      <c r="C986">
        <v>9.6</v>
      </c>
      <c r="D986">
        <v>9.6</v>
      </c>
      <c r="E986">
        <v>9.4</v>
      </c>
      <c r="F986">
        <v>78</v>
      </c>
      <c r="G986">
        <v>5.9</v>
      </c>
      <c r="H986">
        <v>1.7</v>
      </c>
      <c r="I986" t="s">
        <v>4</v>
      </c>
      <c r="J986">
        <v>0.14000000000000001</v>
      </c>
      <c r="K986">
        <v>5.2</v>
      </c>
      <c r="L986" t="s">
        <v>6</v>
      </c>
      <c r="M986">
        <v>9.6</v>
      </c>
      <c r="N986">
        <v>9.4</v>
      </c>
      <c r="O986">
        <v>9.4</v>
      </c>
      <c r="P986">
        <v>999.1</v>
      </c>
      <c r="Q986">
        <v>0</v>
      </c>
      <c r="R986">
        <v>0</v>
      </c>
      <c r="S986">
        <v>0.03</v>
      </c>
      <c r="T986">
        <v>0</v>
      </c>
      <c r="U986">
        <v>20.3</v>
      </c>
      <c r="V986">
        <v>44</v>
      </c>
      <c r="W986">
        <v>7.7</v>
      </c>
      <c r="X986">
        <v>19.2</v>
      </c>
      <c r="Y986">
        <v>8.35</v>
      </c>
      <c r="Z986">
        <v>7.3300000000000004E-2</v>
      </c>
      <c r="AA986">
        <v>117</v>
      </c>
      <c r="AB986">
        <v>1</v>
      </c>
      <c r="AC986">
        <v>100</v>
      </c>
      <c r="AD986">
        <v>5</v>
      </c>
      <c r="AE986" s="7">
        <f t="shared" si="165"/>
        <v>24</v>
      </c>
      <c r="AF986" s="7">
        <f t="shared" si="166"/>
        <v>4</v>
      </c>
      <c r="AG986" s="7">
        <f t="shared" si="167"/>
        <v>2024</v>
      </c>
      <c r="AH986" s="8">
        <f t="shared" si="168"/>
        <v>9</v>
      </c>
      <c r="AI986" s="8">
        <f t="shared" si="169"/>
        <v>55</v>
      </c>
      <c r="AJ986" s="9">
        <f t="shared" si="170"/>
        <v>955</v>
      </c>
      <c r="AK986" s="23">
        <f t="shared" si="171"/>
        <v>9</v>
      </c>
      <c r="AL986" s="8">
        <f t="shared" si="174"/>
        <v>9</v>
      </c>
      <c r="AM986" s="8">
        <f t="shared" si="173"/>
        <v>24</v>
      </c>
      <c r="AN986" s="10">
        <f t="shared" si="172"/>
        <v>45406</v>
      </c>
      <c r="AO986" s="10">
        <f t="shared" si="175"/>
        <v>45407</v>
      </c>
    </row>
    <row r="987" spans="1:41" x14ac:dyDescent="0.35">
      <c r="A987" s="1">
        <v>45406</v>
      </c>
      <c r="B987" s="2">
        <v>0.41666666666666669</v>
      </c>
      <c r="C987">
        <v>9.6999999999999993</v>
      </c>
      <c r="D987">
        <v>9.6999999999999993</v>
      </c>
      <c r="E987">
        <v>9.6</v>
      </c>
      <c r="F987">
        <v>77</v>
      </c>
      <c r="G987">
        <v>5.9</v>
      </c>
      <c r="H987">
        <v>1.7</v>
      </c>
      <c r="I987" t="s">
        <v>8</v>
      </c>
      <c r="J987">
        <v>0.14000000000000001</v>
      </c>
      <c r="K987">
        <v>5.2</v>
      </c>
      <c r="L987" t="s">
        <v>4</v>
      </c>
      <c r="M987">
        <v>9.6999999999999993</v>
      </c>
      <c r="N987">
        <v>9.6</v>
      </c>
      <c r="O987">
        <v>9.6</v>
      </c>
      <c r="P987">
        <v>999.1</v>
      </c>
      <c r="Q987">
        <v>0</v>
      </c>
      <c r="R987">
        <v>0</v>
      </c>
      <c r="S987">
        <v>0.03</v>
      </c>
      <c r="T987">
        <v>0</v>
      </c>
      <c r="U987">
        <v>20.3</v>
      </c>
      <c r="V987">
        <v>44</v>
      </c>
      <c r="W987">
        <v>7.7</v>
      </c>
      <c r="X987">
        <v>19.2</v>
      </c>
      <c r="Y987">
        <v>8.35</v>
      </c>
      <c r="Z987">
        <v>7.3300000000000004E-2</v>
      </c>
      <c r="AA987">
        <v>117</v>
      </c>
      <c r="AB987">
        <v>1</v>
      </c>
      <c r="AC987">
        <v>100</v>
      </c>
      <c r="AD987">
        <v>5</v>
      </c>
      <c r="AE987" s="7">
        <f t="shared" si="165"/>
        <v>24</v>
      </c>
      <c r="AF987" s="7">
        <f t="shared" si="166"/>
        <v>4</v>
      </c>
      <c r="AG987" s="7">
        <f t="shared" si="167"/>
        <v>2024</v>
      </c>
      <c r="AH987" s="8">
        <f t="shared" si="168"/>
        <v>10</v>
      </c>
      <c r="AI987" s="8">
        <f t="shared" si="169"/>
        <v>0</v>
      </c>
      <c r="AJ987" s="9">
        <f t="shared" si="170"/>
        <v>1000</v>
      </c>
      <c r="AK987" s="23">
        <f t="shared" si="171"/>
        <v>9</v>
      </c>
      <c r="AL987" s="8">
        <f t="shared" si="174"/>
        <v>9</v>
      </c>
      <c r="AM987" s="8">
        <f t="shared" si="173"/>
        <v>24</v>
      </c>
      <c r="AN987" s="10">
        <f t="shared" si="172"/>
        <v>45406</v>
      </c>
      <c r="AO987" s="10">
        <f t="shared" si="175"/>
        <v>45407</v>
      </c>
    </row>
    <row r="988" spans="1:41" x14ac:dyDescent="0.35">
      <c r="A988" s="1">
        <v>45406</v>
      </c>
      <c r="B988" s="2">
        <v>0.4201388888888889</v>
      </c>
      <c r="C988">
        <v>9.6999999999999993</v>
      </c>
      <c r="D988">
        <v>9.8000000000000007</v>
      </c>
      <c r="E988">
        <v>9.6999999999999993</v>
      </c>
      <c r="F988">
        <v>76</v>
      </c>
      <c r="G988">
        <v>5.7</v>
      </c>
      <c r="H988">
        <v>2.6</v>
      </c>
      <c r="I988" t="s">
        <v>3</v>
      </c>
      <c r="J988">
        <v>0.22</v>
      </c>
      <c r="K988">
        <v>6.1</v>
      </c>
      <c r="L988" t="s">
        <v>6</v>
      </c>
      <c r="M988">
        <v>9.5</v>
      </c>
      <c r="N988">
        <v>9.6</v>
      </c>
      <c r="O988">
        <v>9.4</v>
      </c>
      <c r="P988">
        <v>999.2</v>
      </c>
      <c r="Q988">
        <v>0</v>
      </c>
      <c r="R988">
        <v>0</v>
      </c>
      <c r="S988">
        <v>0.03</v>
      </c>
      <c r="T988">
        <v>0</v>
      </c>
      <c r="U988">
        <v>20.2</v>
      </c>
      <c r="V988">
        <v>44</v>
      </c>
      <c r="W988">
        <v>7.6</v>
      </c>
      <c r="X988">
        <v>19.100000000000001</v>
      </c>
      <c r="Y988">
        <v>8.35</v>
      </c>
      <c r="Z988">
        <v>7.3300000000000004E-2</v>
      </c>
      <c r="AA988">
        <v>118</v>
      </c>
      <c r="AB988">
        <v>1</v>
      </c>
      <c r="AC988">
        <v>100</v>
      </c>
      <c r="AD988">
        <v>5</v>
      </c>
      <c r="AE988" s="7">
        <f t="shared" si="165"/>
        <v>24</v>
      </c>
      <c r="AF988" s="7">
        <f t="shared" si="166"/>
        <v>4</v>
      </c>
      <c r="AG988" s="7">
        <f t="shared" si="167"/>
        <v>2024</v>
      </c>
      <c r="AH988" s="8">
        <f t="shared" si="168"/>
        <v>10</v>
      </c>
      <c r="AI988" s="8">
        <f t="shared" si="169"/>
        <v>5</v>
      </c>
      <c r="AJ988" s="9">
        <f t="shared" si="170"/>
        <v>1005</v>
      </c>
      <c r="AK988" s="23">
        <f t="shared" si="171"/>
        <v>10</v>
      </c>
      <c r="AL988" s="8">
        <f t="shared" si="174"/>
        <v>10</v>
      </c>
      <c r="AM988" s="8">
        <f t="shared" si="173"/>
        <v>24</v>
      </c>
      <c r="AN988" s="10">
        <f t="shared" si="172"/>
        <v>45406</v>
      </c>
      <c r="AO988" s="10">
        <f t="shared" si="175"/>
        <v>45407</v>
      </c>
    </row>
    <row r="989" spans="1:41" x14ac:dyDescent="0.35">
      <c r="A989" s="1">
        <v>45406</v>
      </c>
      <c r="B989" s="2">
        <v>0.4236111111111111</v>
      </c>
      <c r="C989">
        <v>9.8000000000000007</v>
      </c>
      <c r="D989">
        <v>9.8000000000000007</v>
      </c>
      <c r="E989">
        <v>9.6999999999999993</v>
      </c>
      <c r="F989">
        <v>78</v>
      </c>
      <c r="G989">
        <v>6.1</v>
      </c>
      <c r="H989">
        <v>2.6</v>
      </c>
      <c r="I989" t="s">
        <v>4</v>
      </c>
      <c r="J989">
        <v>0.22</v>
      </c>
      <c r="K989">
        <v>5.2</v>
      </c>
      <c r="L989" t="s">
        <v>4</v>
      </c>
      <c r="M989">
        <v>9.6</v>
      </c>
      <c r="N989">
        <v>9.6999999999999993</v>
      </c>
      <c r="O989">
        <v>9.5</v>
      </c>
      <c r="P989">
        <v>999.2</v>
      </c>
      <c r="Q989">
        <v>0</v>
      </c>
      <c r="R989">
        <v>0</v>
      </c>
      <c r="S989">
        <v>0.03</v>
      </c>
      <c r="T989">
        <v>0</v>
      </c>
      <c r="U989">
        <v>20.2</v>
      </c>
      <c r="V989">
        <v>44</v>
      </c>
      <c r="W989">
        <v>7.6</v>
      </c>
      <c r="X989">
        <v>19.100000000000001</v>
      </c>
      <c r="Y989">
        <v>8.35</v>
      </c>
      <c r="Z989">
        <v>7.3300000000000004E-2</v>
      </c>
      <c r="AA989">
        <v>117</v>
      </c>
      <c r="AB989">
        <v>1</v>
      </c>
      <c r="AC989">
        <v>100</v>
      </c>
      <c r="AD989">
        <v>5</v>
      </c>
      <c r="AE989" s="7">
        <f t="shared" si="165"/>
        <v>24</v>
      </c>
      <c r="AF989" s="7">
        <f t="shared" si="166"/>
        <v>4</v>
      </c>
      <c r="AG989" s="7">
        <f t="shared" si="167"/>
        <v>2024</v>
      </c>
      <c r="AH989" s="8">
        <f t="shared" si="168"/>
        <v>10</v>
      </c>
      <c r="AI989" s="8">
        <f t="shared" si="169"/>
        <v>10</v>
      </c>
      <c r="AJ989" s="9">
        <f t="shared" si="170"/>
        <v>1010</v>
      </c>
      <c r="AK989" s="23">
        <f t="shared" si="171"/>
        <v>10</v>
      </c>
      <c r="AL989" s="8">
        <f t="shared" si="174"/>
        <v>10</v>
      </c>
      <c r="AM989" s="8">
        <f t="shared" si="173"/>
        <v>24</v>
      </c>
      <c r="AN989" s="10">
        <f t="shared" si="172"/>
        <v>45406</v>
      </c>
      <c r="AO989" s="10">
        <f t="shared" si="175"/>
        <v>45407</v>
      </c>
    </row>
    <row r="990" spans="1:41" x14ac:dyDescent="0.35">
      <c r="A990" s="1">
        <v>45406</v>
      </c>
      <c r="B990" s="2">
        <v>0.42708333333333331</v>
      </c>
      <c r="C990">
        <v>10</v>
      </c>
      <c r="D990">
        <v>10</v>
      </c>
      <c r="E990">
        <v>9.8000000000000007</v>
      </c>
      <c r="F990">
        <v>77</v>
      </c>
      <c r="G990">
        <v>6.2</v>
      </c>
      <c r="H990">
        <v>1.7</v>
      </c>
      <c r="I990" t="s">
        <v>4</v>
      </c>
      <c r="J990">
        <v>0.14000000000000001</v>
      </c>
      <c r="K990">
        <v>5.2</v>
      </c>
      <c r="L990" t="s">
        <v>4</v>
      </c>
      <c r="M990">
        <v>10</v>
      </c>
      <c r="N990">
        <v>9.9</v>
      </c>
      <c r="O990">
        <v>9.9</v>
      </c>
      <c r="P990">
        <v>999.2</v>
      </c>
      <c r="Q990">
        <v>0</v>
      </c>
      <c r="R990">
        <v>0</v>
      </c>
      <c r="S990">
        <v>2.9000000000000001E-2</v>
      </c>
      <c r="T990">
        <v>0</v>
      </c>
      <c r="U990">
        <v>20.2</v>
      </c>
      <c r="V990">
        <v>44</v>
      </c>
      <c r="W990">
        <v>7.6</v>
      </c>
      <c r="X990">
        <v>19.100000000000001</v>
      </c>
      <c r="Y990">
        <v>8.35</v>
      </c>
      <c r="Z990">
        <v>7.3300000000000004E-2</v>
      </c>
      <c r="AA990">
        <v>117</v>
      </c>
      <c r="AB990">
        <v>1</v>
      </c>
      <c r="AC990">
        <v>100</v>
      </c>
      <c r="AD990">
        <v>5</v>
      </c>
      <c r="AE990" s="7">
        <f t="shared" si="165"/>
        <v>24</v>
      </c>
      <c r="AF990" s="7">
        <f t="shared" si="166"/>
        <v>4</v>
      </c>
      <c r="AG990" s="7">
        <f t="shared" si="167"/>
        <v>2024</v>
      </c>
      <c r="AH990" s="8">
        <f t="shared" si="168"/>
        <v>10</v>
      </c>
      <c r="AI990" s="8">
        <f t="shared" si="169"/>
        <v>15</v>
      </c>
      <c r="AJ990" s="9">
        <f t="shared" si="170"/>
        <v>1015</v>
      </c>
      <c r="AK990" s="23">
        <f t="shared" si="171"/>
        <v>10</v>
      </c>
      <c r="AL990" s="8">
        <f t="shared" si="174"/>
        <v>10</v>
      </c>
      <c r="AM990" s="8">
        <f t="shared" si="173"/>
        <v>24</v>
      </c>
      <c r="AN990" s="10">
        <f t="shared" si="172"/>
        <v>45406</v>
      </c>
      <c r="AO990" s="10">
        <f t="shared" si="175"/>
        <v>45407</v>
      </c>
    </row>
    <row r="991" spans="1:41" x14ac:dyDescent="0.35">
      <c r="A991" s="1">
        <v>45406</v>
      </c>
      <c r="B991" s="2">
        <v>0.43055555555555558</v>
      </c>
      <c r="C991">
        <v>10.4</v>
      </c>
      <c r="D991">
        <v>10.4</v>
      </c>
      <c r="E991">
        <v>10</v>
      </c>
      <c r="F991">
        <v>76</v>
      </c>
      <c r="G991">
        <v>6.3</v>
      </c>
      <c r="H991">
        <v>1.7</v>
      </c>
      <c r="I991" t="s">
        <v>3</v>
      </c>
      <c r="J991">
        <v>0.14000000000000001</v>
      </c>
      <c r="K991">
        <v>5.2</v>
      </c>
      <c r="L991" t="s">
        <v>3</v>
      </c>
      <c r="M991">
        <v>10.4</v>
      </c>
      <c r="N991">
        <v>10.3</v>
      </c>
      <c r="O991">
        <v>10.3</v>
      </c>
      <c r="P991">
        <v>999.1</v>
      </c>
      <c r="Q991">
        <v>0</v>
      </c>
      <c r="R991">
        <v>0</v>
      </c>
      <c r="S991">
        <v>2.8000000000000001E-2</v>
      </c>
      <c r="T991">
        <v>0</v>
      </c>
      <c r="U991">
        <v>20.2</v>
      </c>
      <c r="V991">
        <v>44</v>
      </c>
      <c r="W991">
        <v>7.6</v>
      </c>
      <c r="X991">
        <v>19.100000000000001</v>
      </c>
      <c r="Y991">
        <v>8.35</v>
      </c>
      <c r="Z991">
        <v>7.3300000000000004E-2</v>
      </c>
      <c r="AA991">
        <v>117</v>
      </c>
      <c r="AB991">
        <v>1</v>
      </c>
      <c r="AC991">
        <v>100</v>
      </c>
      <c r="AD991">
        <v>5</v>
      </c>
      <c r="AE991" s="7">
        <f t="shared" si="165"/>
        <v>24</v>
      </c>
      <c r="AF991" s="7">
        <f t="shared" si="166"/>
        <v>4</v>
      </c>
      <c r="AG991" s="7">
        <f t="shared" si="167"/>
        <v>2024</v>
      </c>
      <c r="AH991" s="8">
        <f t="shared" si="168"/>
        <v>10</v>
      </c>
      <c r="AI991" s="8">
        <f t="shared" si="169"/>
        <v>20</v>
      </c>
      <c r="AJ991" s="9">
        <f t="shared" si="170"/>
        <v>1020</v>
      </c>
      <c r="AK991" s="23">
        <f t="shared" si="171"/>
        <v>10</v>
      </c>
      <c r="AL991" s="8">
        <f t="shared" si="174"/>
        <v>10</v>
      </c>
      <c r="AM991" s="8">
        <f t="shared" si="173"/>
        <v>24</v>
      </c>
      <c r="AN991" s="10">
        <f t="shared" si="172"/>
        <v>45406</v>
      </c>
      <c r="AO991" s="10">
        <f t="shared" si="175"/>
        <v>45407</v>
      </c>
    </row>
    <row r="992" spans="1:41" x14ac:dyDescent="0.35">
      <c r="A992" s="1">
        <v>45406</v>
      </c>
      <c r="B992" s="2">
        <v>0.43402777777777773</v>
      </c>
      <c r="C992">
        <v>10.8</v>
      </c>
      <c r="D992">
        <v>10.8</v>
      </c>
      <c r="E992">
        <v>10.4</v>
      </c>
      <c r="F992">
        <v>74</v>
      </c>
      <c r="G992">
        <v>6.4</v>
      </c>
      <c r="H992">
        <v>1.7</v>
      </c>
      <c r="I992" t="s">
        <v>3</v>
      </c>
      <c r="J992">
        <v>0.14000000000000001</v>
      </c>
      <c r="K992">
        <v>4.3</v>
      </c>
      <c r="L992" t="s">
        <v>11</v>
      </c>
      <c r="M992">
        <v>10.8</v>
      </c>
      <c r="N992">
        <v>10.6</v>
      </c>
      <c r="O992">
        <v>10.6</v>
      </c>
      <c r="P992">
        <v>999.2</v>
      </c>
      <c r="Q992">
        <v>0</v>
      </c>
      <c r="R992">
        <v>0</v>
      </c>
      <c r="S992">
        <v>2.5999999999999999E-2</v>
      </c>
      <c r="T992">
        <v>0</v>
      </c>
      <c r="U992">
        <v>20.2</v>
      </c>
      <c r="V992">
        <v>45</v>
      </c>
      <c r="W992">
        <v>7.9</v>
      </c>
      <c r="X992">
        <v>19.2</v>
      </c>
      <c r="Y992">
        <v>8.48</v>
      </c>
      <c r="Z992">
        <v>7.3300000000000004E-2</v>
      </c>
      <c r="AA992">
        <v>116</v>
      </c>
      <c r="AB992">
        <v>1</v>
      </c>
      <c r="AC992">
        <v>100</v>
      </c>
      <c r="AD992">
        <v>5</v>
      </c>
      <c r="AE992" s="7">
        <f t="shared" si="165"/>
        <v>24</v>
      </c>
      <c r="AF992" s="7">
        <f t="shared" si="166"/>
        <v>4</v>
      </c>
      <c r="AG992" s="7">
        <f t="shared" si="167"/>
        <v>2024</v>
      </c>
      <c r="AH992" s="8">
        <f t="shared" si="168"/>
        <v>10</v>
      </c>
      <c r="AI992" s="8">
        <f t="shared" si="169"/>
        <v>25</v>
      </c>
      <c r="AJ992" s="9">
        <f t="shared" si="170"/>
        <v>1025</v>
      </c>
      <c r="AK992" s="23">
        <f t="shared" si="171"/>
        <v>10</v>
      </c>
      <c r="AL992" s="8">
        <f t="shared" si="174"/>
        <v>10</v>
      </c>
      <c r="AM992" s="8">
        <f t="shared" si="173"/>
        <v>24</v>
      </c>
      <c r="AN992" s="10">
        <f t="shared" si="172"/>
        <v>45406</v>
      </c>
      <c r="AO992" s="10">
        <f t="shared" si="175"/>
        <v>45407</v>
      </c>
    </row>
    <row r="993" spans="1:41" x14ac:dyDescent="0.35">
      <c r="A993" s="1">
        <v>45406</v>
      </c>
      <c r="B993" s="2">
        <v>0.4375</v>
      </c>
      <c r="C993">
        <v>11.1</v>
      </c>
      <c r="D993">
        <v>11.1</v>
      </c>
      <c r="E993">
        <v>10.8</v>
      </c>
      <c r="F993">
        <v>75</v>
      </c>
      <c r="G993">
        <v>6.8</v>
      </c>
      <c r="H993">
        <v>0.9</v>
      </c>
      <c r="I993" t="s">
        <v>11</v>
      </c>
      <c r="J993">
        <v>7.0000000000000007E-2</v>
      </c>
      <c r="K993">
        <v>3.5</v>
      </c>
      <c r="L993" t="s">
        <v>11</v>
      </c>
      <c r="M993">
        <v>11.1</v>
      </c>
      <c r="N993">
        <v>10.9</v>
      </c>
      <c r="O993">
        <v>10.9</v>
      </c>
      <c r="P993">
        <v>999.2</v>
      </c>
      <c r="Q993">
        <v>0</v>
      </c>
      <c r="R993">
        <v>0</v>
      </c>
      <c r="S993">
        <v>2.5000000000000001E-2</v>
      </c>
      <c r="T993">
        <v>0</v>
      </c>
      <c r="U993">
        <v>20.3</v>
      </c>
      <c r="V993">
        <v>45</v>
      </c>
      <c r="W993">
        <v>8</v>
      </c>
      <c r="X993">
        <v>19.3</v>
      </c>
      <c r="Y993">
        <v>8.48</v>
      </c>
      <c r="Z993">
        <v>7.3300000000000004E-2</v>
      </c>
      <c r="AA993">
        <v>117</v>
      </c>
      <c r="AB993">
        <v>1</v>
      </c>
      <c r="AC993">
        <v>100</v>
      </c>
      <c r="AD993">
        <v>5</v>
      </c>
      <c r="AE993" s="7">
        <f t="shared" si="165"/>
        <v>24</v>
      </c>
      <c r="AF993" s="7">
        <f t="shared" si="166"/>
        <v>4</v>
      </c>
      <c r="AG993" s="7">
        <f t="shared" si="167"/>
        <v>2024</v>
      </c>
      <c r="AH993" s="8">
        <f t="shared" si="168"/>
        <v>10</v>
      </c>
      <c r="AI993" s="8">
        <f t="shared" si="169"/>
        <v>30</v>
      </c>
      <c r="AJ993" s="9">
        <f t="shared" si="170"/>
        <v>1030</v>
      </c>
      <c r="AK993" s="23">
        <f t="shared" si="171"/>
        <v>10</v>
      </c>
      <c r="AL993" s="8">
        <f t="shared" si="174"/>
        <v>10</v>
      </c>
      <c r="AM993" s="8">
        <f t="shared" si="173"/>
        <v>24</v>
      </c>
      <c r="AN993" s="10">
        <f t="shared" si="172"/>
        <v>45406</v>
      </c>
      <c r="AO993" s="10">
        <f t="shared" si="175"/>
        <v>45407</v>
      </c>
    </row>
    <row r="994" spans="1:41" x14ac:dyDescent="0.35">
      <c r="A994" s="1">
        <v>45406</v>
      </c>
      <c r="B994" s="2">
        <v>0.44097222222222227</v>
      </c>
      <c r="C994">
        <v>10.9</v>
      </c>
      <c r="D994">
        <v>11.2</v>
      </c>
      <c r="E994">
        <v>10.9</v>
      </c>
      <c r="F994">
        <v>70</v>
      </c>
      <c r="G994">
        <v>5.6</v>
      </c>
      <c r="H994">
        <v>2.6</v>
      </c>
      <c r="I994" t="s">
        <v>4</v>
      </c>
      <c r="J994">
        <v>0.22</v>
      </c>
      <c r="K994">
        <v>7</v>
      </c>
      <c r="L994" t="s">
        <v>3</v>
      </c>
      <c r="M994">
        <v>10.8</v>
      </c>
      <c r="N994">
        <v>10.6</v>
      </c>
      <c r="O994">
        <v>10.5</v>
      </c>
      <c r="P994">
        <v>999.3</v>
      </c>
      <c r="Q994">
        <v>0</v>
      </c>
      <c r="R994">
        <v>0</v>
      </c>
      <c r="S994">
        <v>2.5999999999999999E-2</v>
      </c>
      <c r="T994">
        <v>0</v>
      </c>
      <c r="U994">
        <v>20.3</v>
      </c>
      <c r="V994">
        <v>45</v>
      </c>
      <c r="W994">
        <v>8</v>
      </c>
      <c r="X994">
        <v>19.3</v>
      </c>
      <c r="Y994">
        <v>8.48</v>
      </c>
      <c r="Z994">
        <v>7.3300000000000004E-2</v>
      </c>
      <c r="AA994">
        <v>117</v>
      </c>
      <c r="AB994">
        <v>1</v>
      </c>
      <c r="AC994">
        <v>100</v>
      </c>
      <c r="AD994">
        <v>5</v>
      </c>
      <c r="AE994" s="7">
        <f t="shared" si="165"/>
        <v>24</v>
      </c>
      <c r="AF994" s="7">
        <f t="shared" si="166"/>
        <v>4</v>
      </c>
      <c r="AG994" s="7">
        <f t="shared" si="167"/>
        <v>2024</v>
      </c>
      <c r="AH994" s="8">
        <f t="shared" si="168"/>
        <v>10</v>
      </c>
      <c r="AI994" s="8">
        <f t="shared" si="169"/>
        <v>35</v>
      </c>
      <c r="AJ994" s="9">
        <f t="shared" si="170"/>
        <v>1035</v>
      </c>
      <c r="AK994" s="23">
        <f t="shared" si="171"/>
        <v>10</v>
      </c>
      <c r="AL994" s="8">
        <f t="shared" si="174"/>
        <v>10</v>
      </c>
      <c r="AM994" s="8">
        <f t="shared" si="173"/>
        <v>24</v>
      </c>
      <c r="AN994" s="10">
        <f t="shared" si="172"/>
        <v>45406</v>
      </c>
      <c r="AO994" s="10">
        <f t="shared" si="175"/>
        <v>45407</v>
      </c>
    </row>
    <row r="995" spans="1:41" x14ac:dyDescent="0.35">
      <c r="A995" s="1">
        <v>45406</v>
      </c>
      <c r="B995" s="2">
        <v>0.44444444444444442</v>
      </c>
      <c r="C995">
        <v>10.8</v>
      </c>
      <c r="D995">
        <v>10.9</v>
      </c>
      <c r="E995">
        <v>10.8</v>
      </c>
      <c r="F995">
        <v>72</v>
      </c>
      <c r="G995">
        <v>6</v>
      </c>
      <c r="H995">
        <v>0.9</v>
      </c>
      <c r="I995" t="s">
        <v>3</v>
      </c>
      <c r="J995">
        <v>7.0000000000000007E-2</v>
      </c>
      <c r="K995">
        <v>3.5</v>
      </c>
      <c r="L995" t="s">
        <v>6</v>
      </c>
      <c r="M995">
        <v>10.8</v>
      </c>
      <c r="N995">
        <v>10.6</v>
      </c>
      <c r="O995">
        <v>10.6</v>
      </c>
      <c r="P995">
        <v>999.2</v>
      </c>
      <c r="Q995">
        <v>0</v>
      </c>
      <c r="R995">
        <v>0</v>
      </c>
      <c r="S995">
        <v>2.5999999999999999E-2</v>
      </c>
      <c r="T995">
        <v>0</v>
      </c>
      <c r="U995">
        <v>20.3</v>
      </c>
      <c r="V995">
        <v>45</v>
      </c>
      <c r="W995">
        <v>8</v>
      </c>
      <c r="X995">
        <v>19.3</v>
      </c>
      <c r="Y995">
        <v>8.48</v>
      </c>
      <c r="Z995">
        <v>7.3300000000000004E-2</v>
      </c>
      <c r="AA995">
        <v>117</v>
      </c>
      <c r="AB995">
        <v>1</v>
      </c>
      <c r="AC995">
        <v>100</v>
      </c>
      <c r="AD995">
        <v>5</v>
      </c>
      <c r="AE995" s="7">
        <f t="shared" ref="AE995:AE1058" si="176">DAY(A995)</f>
        <v>24</v>
      </c>
      <c r="AF995" s="7">
        <f t="shared" ref="AF995:AF1058" si="177">MONTH(A995)</f>
        <v>4</v>
      </c>
      <c r="AG995" s="7">
        <f t="shared" ref="AG995:AG1058" si="178">YEAR(A995)</f>
        <v>2024</v>
      </c>
      <c r="AH995" s="8">
        <f t="shared" ref="AH995:AH1058" si="179">HOUR(B995)</f>
        <v>10</v>
      </c>
      <c r="AI995" s="8">
        <f t="shared" ref="AI995:AI1058" si="180">MINUTE(B995)</f>
        <v>40</v>
      </c>
      <c r="AJ995" s="9">
        <f t="shared" ref="AJ995:AJ1058" si="181">(AH995*100)+AI995</f>
        <v>1040</v>
      </c>
      <c r="AK995" s="23">
        <f t="shared" ref="AK995:AK1058" si="182">IF(AI995=0,AH995-1,AH995)</f>
        <v>10</v>
      </c>
      <c r="AL995" s="8">
        <f t="shared" si="174"/>
        <v>10</v>
      </c>
      <c r="AM995" s="8">
        <f t="shared" si="173"/>
        <v>24</v>
      </c>
      <c r="AN995" s="10">
        <f t="shared" ref="AN995:AN1058" si="183">IF(AK995&lt;9,A995-1,A995)</f>
        <v>45406</v>
      </c>
      <c r="AO995" s="10">
        <f t="shared" si="175"/>
        <v>45407</v>
      </c>
    </row>
    <row r="996" spans="1:41" x14ac:dyDescent="0.35">
      <c r="A996" s="1">
        <v>45406</v>
      </c>
      <c r="B996" s="2">
        <v>0.44791666666666669</v>
      </c>
      <c r="C996">
        <v>11.2</v>
      </c>
      <c r="D996">
        <v>11.2</v>
      </c>
      <c r="E996">
        <v>10.8</v>
      </c>
      <c r="F996">
        <v>70</v>
      </c>
      <c r="G996">
        <v>5.9</v>
      </c>
      <c r="H996">
        <v>2.6</v>
      </c>
      <c r="I996" t="s">
        <v>10</v>
      </c>
      <c r="J996">
        <v>0.22</v>
      </c>
      <c r="K996">
        <v>6.1</v>
      </c>
      <c r="L996" t="s">
        <v>11</v>
      </c>
      <c r="M996">
        <v>11.1</v>
      </c>
      <c r="N996">
        <v>10.8</v>
      </c>
      <c r="O996">
        <v>10.8</v>
      </c>
      <c r="P996">
        <v>999.2</v>
      </c>
      <c r="Q996">
        <v>0</v>
      </c>
      <c r="R996">
        <v>0</v>
      </c>
      <c r="S996">
        <v>2.5000000000000001E-2</v>
      </c>
      <c r="T996">
        <v>0</v>
      </c>
      <c r="U996">
        <v>20.399999999999999</v>
      </c>
      <c r="V996">
        <v>45</v>
      </c>
      <c r="W996">
        <v>8.1</v>
      </c>
      <c r="X996">
        <v>19.3</v>
      </c>
      <c r="Y996">
        <v>8.48</v>
      </c>
      <c r="Z996">
        <v>7.3300000000000004E-2</v>
      </c>
      <c r="AA996">
        <v>117</v>
      </c>
      <c r="AB996">
        <v>1</v>
      </c>
      <c r="AC996">
        <v>100</v>
      </c>
      <c r="AD996">
        <v>5</v>
      </c>
      <c r="AE996" s="7">
        <f t="shared" si="176"/>
        <v>24</v>
      </c>
      <c r="AF996" s="7">
        <f t="shared" si="177"/>
        <v>4</v>
      </c>
      <c r="AG996" s="7">
        <f t="shared" si="178"/>
        <v>2024</v>
      </c>
      <c r="AH996" s="8">
        <f t="shared" si="179"/>
        <v>10</v>
      </c>
      <c r="AI996" s="8">
        <f t="shared" si="180"/>
        <v>45</v>
      </c>
      <c r="AJ996" s="9">
        <f t="shared" si="181"/>
        <v>1045</v>
      </c>
      <c r="AK996" s="23">
        <f t="shared" si="182"/>
        <v>10</v>
      </c>
      <c r="AL996" s="8">
        <f t="shared" si="174"/>
        <v>10</v>
      </c>
      <c r="AM996" s="8">
        <f t="shared" ref="AM996:AM1059" si="184">IF(AK996=-1,AE996-1,AE996)</f>
        <v>24</v>
      </c>
      <c r="AN996" s="10">
        <f t="shared" si="183"/>
        <v>45406</v>
      </c>
      <c r="AO996" s="10">
        <f t="shared" si="175"/>
        <v>45407</v>
      </c>
    </row>
    <row r="997" spans="1:41" x14ac:dyDescent="0.35">
      <c r="A997" s="1">
        <v>45406</v>
      </c>
      <c r="B997" s="2">
        <v>0.4513888888888889</v>
      </c>
      <c r="C997">
        <v>11.3</v>
      </c>
      <c r="D997">
        <v>11.3</v>
      </c>
      <c r="E997">
        <v>11.2</v>
      </c>
      <c r="F997">
        <v>70</v>
      </c>
      <c r="G997">
        <v>6</v>
      </c>
      <c r="H997">
        <v>1.7</v>
      </c>
      <c r="I997" t="s">
        <v>11</v>
      </c>
      <c r="J997">
        <v>0.14000000000000001</v>
      </c>
      <c r="K997">
        <v>6.1</v>
      </c>
      <c r="L997" t="s">
        <v>11</v>
      </c>
      <c r="M997">
        <v>11.3</v>
      </c>
      <c r="N997">
        <v>10.9</v>
      </c>
      <c r="O997">
        <v>10.9</v>
      </c>
      <c r="P997">
        <v>999.2</v>
      </c>
      <c r="Q997">
        <v>0</v>
      </c>
      <c r="R997">
        <v>0</v>
      </c>
      <c r="S997">
        <v>2.4E-2</v>
      </c>
      <c r="T997">
        <v>0</v>
      </c>
      <c r="U997">
        <v>20.399999999999999</v>
      </c>
      <c r="V997">
        <v>45</v>
      </c>
      <c r="W997">
        <v>8.1</v>
      </c>
      <c r="X997">
        <v>19.3</v>
      </c>
      <c r="Y997">
        <v>8.48</v>
      </c>
      <c r="Z997">
        <v>7.3300000000000004E-2</v>
      </c>
      <c r="AA997">
        <v>117</v>
      </c>
      <c r="AB997">
        <v>1</v>
      </c>
      <c r="AC997">
        <v>100</v>
      </c>
      <c r="AD997">
        <v>5</v>
      </c>
      <c r="AE997" s="7">
        <f t="shared" si="176"/>
        <v>24</v>
      </c>
      <c r="AF997" s="7">
        <f t="shared" si="177"/>
        <v>4</v>
      </c>
      <c r="AG997" s="7">
        <f t="shared" si="178"/>
        <v>2024</v>
      </c>
      <c r="AH997" s="8">
        <f t="shared" si="179"/>
        <v>10</v>
      </c>
      <c r="AI997" s="8">
        <f t="shared" si="180"/>
        <v>50</v>
      </c>
      <c r="AJ997" s="9">
        <f t="shared" si="181"/>
        <v>1050</v>
      </c>
      <c r="AK997" s="23">
        <f t="shared" si="182"/>
        <v>10</v>
      </c>
      <c r="AL997" s="8">
        <f t="shared" si="174"/>
        <v>10</v>
      </c>
      <c r="AM997" s="8">
        <f t="shared" si="184"/>
        <v>24</v>
      </c>
      <c r="AN997" s="10">
        <f t="shared" si="183"/>
        <v>45406</v>
      </c>
      <c r="AO997" s="10">
        <f t="shared" si="175"/>
        <v>45407</v>
      </c>
    </row>
    <row r="998" spans="1:41" x14ac:dyDescent="0.35">
      <c r="A998" s="1">
        <v>45406</v>
      </c>
      <c r="B998" s="2">
        <v>0.4548611111111111</v>
      </c>
      <c r="C998">
        <v>10.9</v>
      </c>
      <c r="D998">
        <v>11.3</v>
      </c>
      <c r="E998">
        <v>10.9</v>
      </c>
      <c r="F998">
        <v>70</v>
      </c>
      <c r="G998">
        <v>5.7</v>
      </c>
      <c r="H998">
        <v>2.6</v>
      </c>
      <c r="I998" t="s">
        <v>3</v>
      </c>
      <c r="J998">
        <v>0.22</v>
      </c>
      <c r="K998">
        <v>6.1</v>
      </c>
      <c r="L998" t="s">
        <v>3</v>
      </c>
      <c r="M998">
        <v>10.9</v>
      </c>
      <c r="N998">
        <v>10.6</v>
      </c>
      <c r="O998">
        <v>10.6</v>
      </c>
      <c r="P998">
        <v>999.3</v>
      </c>
      <c r="Q998">
        <v>0</v>
      </c>
      <c r="R998">
        <v>0</v>
      </c>
      <c r="S998">
        <v>2.5999999999999999E-2</v>
      </c>
      <c r="T998">
        <v>0</v>
      </c>
      <c r="U998">
        <v>20.399999999999999</v>
      </c>
      <c r="V998">
        <v>45</v>
      </c>
      <c r="W998">
        <v>8.1</v>
      </c>
      <c r="X998">
        <v>19.3</v>
      </c>
      <c r="Y998">
        <v>8.48</v>
      </c>
      <c r="Z998">
        <v>7.3300000000000004E-2</v>
      </c>
      <c r="AA998">
        <v>117</v>
      </c>
      <c r="AB998">
        <v>1</v>
      </c>
      <c r="AC998">
        <v>100</v>
      </c>
      <c r="AD998">
        <v>5</v>
      </c>
      <c r="AE998" s="7">
        <f t="shared" si="176"/>
        <v>24</v>
      </c>
      <c r="AF998" s="7">
        <f t="shared" si="177"/>
        <v>4</v>
      </c>
      <c r="AG998" s="7">
        <f t="shared" si="178"/>
        <v>2024</v>
      </c>
      <c r="AH998" s="8">
        <f t="shared" si="179"/>
        <v>10</v>
      </c>
      <c r="AI998" s="8">
        <f t="shared" si="180"/>
        <v>55</v>
      </c>
      <c r="AJ998" s="9">
        <f t="shared" si="181"/>
        <v>1055</v>
      </c>
      <c r="AK998" s="23">
        <f t="shared" si="182"/>
        <v>10</v>
      </c>
      <c r="AL998" s="8">
        <f t="shared" si="174"/>
        <v>10</v>
      </c>
      <c r="AM998" s="8">
        <f t="shared" si="184"/>
        <v>24</v>
      </c>
      <c r="AN998" s="10">
        <f t="shared" si="183"/>
        <v>45406</v>
      </c>
      <c r="AO998" s="10">
        <f t="shared" si="175"/>
        <v>45407</v>
      </c>
    </row>
    <row r="999" spans="1:41" x14ac:dyDescent="0.35">
      <c r="A999" s="1">
        <v>45406</v>
      </c>
      <c r="B999" s="2">
        <v>0.45833333333333331</v>
      </c>
      <c r="C999">
        <v>10.6</v>
      </c>
      <c r="D999">
        <v>10.9</v>
      </c>
      <c r="E999">
        <v>10.6</v>
      </c>
      <c r="F999">
        <v>70</v>
      </c>
      <c r="G999">
        <v>5.3</v>
      </c>
      <c r="H999">
        <v>1.7</v>
      </c>
      <c r="I999" t="s">
        <v>4</v>
      </c>
      <c r="J999">
        <v>0.14000000000000001</v>
      </c>
      <c r="K999">
        <v>6.1</v>
      </c>
      <c r="L999" t="s">
        <v>6</v>
      </c>
      <c r="M999">
        <v>10.6</v>
      </c>
      <c r="N999">
        <v>10.3</v>
      </c>
      <c r="O999">
        <v>10.3</v>
      </c>
      <c r="P999">
        <v>999.3</v>
      </c>
      <c r="Q999">
        <v>0</v>
      </c>
      <c r="R999">
        <v>0</v>
      </c>
      <c r="S999">
        <v>2.7E-2</v>
      </c>
      <c r="T999">
        <v>0</v>
      </c>
      <c r="U999">
        <v>20.5</v>
      </c>
      <c r="V999">
        <v>45</v>
      </c>
      <c r="W999">
        <v>8.1999999999999993</v>
      </c>
      <c r="X999">
        <v>19.399999999999999</v>
      </c>
      <c r="Y999">
        <v>8.4700000000000006</v>
      </c>
      <c r="Z999">
        <v>7.3200000000000001E-2</v>
      </c>
      <c r="AA999">
        <v>117</v>
      </c>
      <c r="AB999">
        <v>1</v>
      </c>
      <c r="AC999">
        <v>100</v>
      </c>
      <c r="AD999">
        <v>5</v>
      </c>
      <c r="AE999" s="7">
        <f t="shared" si="176"/>
        <v>24</v>
      </c>
      <c r="AF999" s="7">
        <f t="shared" si="177"/>
        <v>4</v>
      </c>
      <c r="AG999" s="7">
        <f t="shared" si="178"/>
        <v>2024</v>
      </c>
      <c r="AH999" s="8">
        <f t="shared" si="179"/>
        <v>11</v>
      </c>
      <c r="AI999" s="8">
        <f t="shared" si="180"/>
        <v>0</v>
      </c>
      <c r="AJ999" s="9">
        <f t="shared" si="181"/>
        <v>1100</v>
      </c>
      <c r="AK999" s="23">
        <f t="shared" si="182"/>
        <v>10</v>
      </c>
      <c r="AL999" s="8">
        <f t="shared" si="174"/>
        <v>10</v>
      </c>
      <c r="AM999" s="8">
        <f t="shared" si="184"/>
        <v>24</v>
      </c>
      <c r="AN999" s="10">
        <f t="shared" si="183"/>
        <v>45406</v>
      </c>
      <c r="AO999" s="10">
        <f t="shared" si="175"/>
        <v>45407</v>
      </c>
    </row>
    <row r="1000" spans="1:41" x14ac:dyDescent="0.35">
      <c r="A1000" s="1">
        <v>45406</v>
      </c>
      <c r="B1000" s="2">
        <v>0.46180555555555558</v>
      </c>
      <c r="C1000">
        <v>10.5</v>
      </c>
      <c r="D1000">
        <v>10.6</v>
      </c>
      <c r="E1000">
        <v>10.4</v>
      </c>
      <c r="F1000">
        <v>71</v>
      </c>
      <c r="G1000">
        <v>5.5</v>
      </c>
      <c r="H1000">
        <v>0.9</v>
      </c>
      <c r="I1000" t="s">
        <v>4</v>
      </c>
      <c r="J1000">
        <v>7.0000000000000007E-2</v>
      </c>
      <c r="K1000">
        <v>4.3</v>
      </c>
      <c r="L1000" t="s">
        <v>3</v>
      </c>
      <c r="M1000">
        <v>10.5</v>
      </c>
      <c r="N1000">
        <v>10.3</v>
      </c>
      <c r="O1000">
        <v>10.3</v>
      </c>
      <c r="P1000">
        <v>999.3</v>
      </c>
      <c r="Q1000">
        <v>0</v>
      </c>
      <c r="R1000">
        <v>0</v>
      </c>
      <c r="S1000">
        <v>2.7E-2</v>
      </c>
      <c r="T1000">
        <v>0</v>
      </c>
      <c r="U1000">
        <v>20.5</v>
      </c>
      <c r="V1000">
        <v>45</v>
      </c>
      <c r="W1000">
        <v>8.1999999999999993</v>
      </c>
      <c r="X1000">
        <v>19.399999999999999</v>
      </c>
      <c r="Y1000">
        <v>8.4700000000000006</v>
      </c>
      <c r="Z1000">
        <v>7.3200000000000001E-2</v>
      </c>
      <c r="AA1000">
        <v>116</v>
      </c>
      <c r="AB1000">
        <v>1</v>
      </c>
      <c r="AC1000">
        <v>100</v>
      </c>
      <c r="AD1000">
        <v>5</v>
      </c>
      <c r="AE1000" s="7">
        <f t="shared" si="176"/>
        <v>24</v>
      </c>
      <c r="AF1000" s="7">
        <f t="shared" si="177"/>
        <v>4</v>
      </c>
      <c r="AG1000" s="7">
        <f t="shared" si="178"/>
        <v>2024</v>
      </c>
      <c r="AH1000" s="8">
        <f t="shared" si="179"/>
        <v>11</v>
      </c>
      <c r="AI1000" s="8">
        <f t="shared" si="180"/>
        <v>5</v>
      </c>
      <c r="AJ1000" s="9">
        <f t="shared" si="181"/>
        <v>1105</v>
      </c>
      <c r="AK1000" s="23">
        <f t="shared" si="182"/>
        <v>11</v>
      </c>
      <c r="AL1000" s="8">
        <f t="shared" si="174"/>
        <v>11</v>
      </c>
      <c r="AM1000" s="8">
        <f t="shared" si="184"/>
        <v>24</v>
      </c>
      <c r="AN1000" s="10">
        <f t="shared" si="183"/>
        <v>45406</v>
      </c>
      <c r="AO1000" s="10">
        <f t="shared" si="175"/>
        <v>45407</v>
      </c>
    </row>
    <row r="1001" spans="1:41" x14ac:dyDescent="0.35">
      <c r="A1001" s="1">
        <v>45406</v>
      </c>
      <c r="B1001" s="2">
        <v>0.46527777777777773</v>
      </c>
      <c r="C1001">
        <v>10.9</v>
      </c>
      <c r="D1001">
        <v>10.9</v>
      </c>
      <c r="E1001">
        <v>10.5</v>
      </c>
      <c r="F1001">
        <v>74</v>
      </c>
      <c r="G1001">
        <v>6.5</v>
      </c>
      <c r="H1001">
        <v>1.7</v>
      </c>
      <c r="I1001" t="s">
        <v>11</v>
      </c>
      <c r="J1001">
        <v>0.14000000000000001</v>
      </c>
      <c r="K1001">
        <v>6.1</v>
      </c>
      <c r="L1001" t="s">
        <v>10</v>
      </c>
      <c r="M1001">
        <v>10.9</v>
      </c>
      <c r="N1001">
        <v>10.7</v>
      </c>
      <c r="O1001">
        <v>10.7</v>
      </c>
      <c r="P1001">
        <v>999.2</v>
      </c>
      <c r="Q1001">
        <v>0</v>
      </c>
      <c r="R1001">
        <v>0</v>
      </c>
      <c r="S1001">
        <v>2.5999999999999999E-2</v>
      </c>
      <c r="T1001">
        <v>0</v>
      </c>
      <c r="U1001">
        <v>20.5</v>
      </c>
      <c r="V1001">
        <v>45</v>
      </c>
      <c r="W1001">
        <v>8.1999999999999993</v>
      </c>
      <c r="X1001">
        <v>19.399999999999999</v>
      </c>
      <c r="Y1001">
        <v>8.4700000000000006</v>
      </c>
      <c r="Z1001">
        <v>7.3200000000000001E-2</v>
      </c>
      <c r="AA1001">
        <v>118</v>
      </c>
      <c r="AB1001">
        <v>1</v>
      </c>
      <c r="AC1001">
        <v>100</v>
      </c>
      <c r="AD1001">
        <v>5</v>
      </c>
      <c r="AE1001" s="7">
        <f t="shared" si="176"/>
        <v>24</v>
      </c>
      <c r="AF1001" s="7">
        <f t="shared" si="177"/>
        <v>4</v>
      </c>
      <c r="AG1001" s="7">
        <f t="shared" si="178"/>
        <v>2024</v>
      </c>
      <c r="AH1001" s="8">
        <f t="shared" si="179"/>
        <v>11</v>
      </c>
      <c r="AI1001" s="8">
        <f t="shared" si="180"/>
        <v>10</v>
      </c>
      <c r="AJ1001" s="9">
        <f t="shared" si="181"/>
        <v>1110</v>
      </c>
      <c r="AK1001" s="23">
        <f t="shared" si="182"/>
        <v>11</v>
      </c>
      <c r="AL1001" s="8">
        <f t="shared" si="174"/>
        <v>11</v>
      </c>
      <c r="AM1001" s="8">
        <f t="shared" si="184"/>
        <v>24</v>
      </c>
      <c r="AN1001" s="10">
        <f t="shared" si="183"/>
        <v>45406</v>
      </c>
      <c r="AO1001" s="10">
        <f t="shared" si="175"/>
        <v>45407</v>
      </c>
    </row>
    <row r="1002" spans="1:41" x14ac:dyDescent="0.35">
      <c r="A1002" s="1">
        <v>45406</v>
      </c>
      <c r="B1002" s="2">
        <v>0.46875</v>
      </c>
      <c r="C1002">
        <v>11.5</v>
      </c>
      <c r="D1002">
        <v>11.5</v>
      </c>
      <c r="E1002">
        <v>10.9</v>
      </c>
      <c r="F1002">
        <v>72</v>
      </c>
      <c r="G1002">
        <v>6.6</v>
      </c>
      <c r="H1002">
        <v>2.6</v>
      </c>
      <c r="I1002" t="s">
        <v>3</v>
      </c>
      <c r="J1002">
        <v>0.22</v>
      </c>
      <c r="K1002">
        <v>6.1</v>
      </c>
      <c r="L1002" t="s">
        <v>6</v>
      </c>
      <c r="M1002">
        <v>11.5</v>
      </c>
      <c r="N1002">
        <v>11.2</v>
      </c>
      <c r="O1002">
        <v>11.2</v>
      </c>
      <c r="P1002">
        <v>999.3</v>
      </c>
      <c r="Q1002">
        <v>0</v>
      </c>
      <c r="R1002">
        <v>0</v>
      </c>
      <c r="S1002">
        <v>2.4E-2</v>
      </c>
      <c r="T1002">
        <v>0</v>
      </c>
      <c r="U1002">
        <v>20.6</v>
      </c>
      <c r="V1002">
        <v>45</v>
      </c>
      <c r="W1002">
        <v>8.3000000000000007</v>
      </c>
      <c r="X1002">
        <v>19.600000000000001</v>
      </c>
      <c r="Y1002">
        <v>8.4700000000000006</v>
      </c>
      <c r="Z1002">
        <v>7.3200000000000001E-2</v>
      </c>
      <c r="AA1002">
        <v>117</v>
      </c>
      <c r="AB1002">
        <v>1</v>
      </c>
      <c r="AC1002">
        <v>100</v>
      </c>
      <c r="AD1002">
        <v>5</v>
      </c>
      <c r="AE1002" s="7">
        <f t="shared" si="176"/>
        <v>24</v>
      </c>
      <c r="AF1002" s="7">
        <f t="shared" si="177"/>
        <v>4</v>
      </c>
      <c r="AG1002" s="7">
        <f t="shared" si="178"/>
        <v>2024</v>
      </c>
      <c r="AH1002" s="8">
        <f t="shared" si="179"/>
        <v>11</v>
      </c>
      <c r="AI1002" s="8">
        <f t="shared" si="180"/>
        <v>15</v>
      </c>
      <c r="AJ1002" s="9">
        <f t="shared" si="181"/>
        <v>1115</v>
      </c>
      <c r="AK1002" s="23">
        <f t="shared" si="182"/>
        <v>11</v>
      </c>
      <c r="AL1002" s="8">
        <f t="shared" si="174"/>
        <v>11</v>
      </c>
      <c r="AM1002" s="8">
        <f t="shared" si="184"/>
        <v>24</v>
      </c>
      <c r="AN1002" s="10">
        <f t="shared" si="183"/>
        <v>45406</v>
      </c>
      <c r="AO1002" s="10">
        <f t="shared" si="175"/>
        <v>45407</v>
      </c>
    </row>
    <row r="1003" spans="1:41" x14ac:dyDescent="0.35">
      <c r="A1003" s="1">
        <v>45406</v>
      </c>
      <c r="B1003" s="2">
        <v>0.47222222222222227</v>
      </c>
      <c r="C1003">
        <v>11.8</v>
      </c>
      <c r="D1003">
        <v>11.8</v>
      </c>
      <c r="E1003">
        <v>11.6</v>
      </c>
      <c r="F1003">
        <v>66</v>
      </c>
      <c r="G1003">
        <v>5.6</v>
      </c>
      <c r="H1003">
        <v>1.7</v>
      </c>
      <c r="I1003" t="s">
        <v>9</v>
      </c>
      <c r="J1003">
        <v>0.14000000000000001</v>
      </c>
      <c r="K1003">
        <v>6.1</v>
      </c>
      <c r="L1003" t="s">
        <v>11</v>
      </c>
      <c r="M1003">
        <v>11.8</v>
      </c>
      <c r="N1003">
        <v>11.3</v>
      </c>
      <c r="O1003">
        <v>11.3</v>
      </c>
      <c r="P1003">
        <v>999.3</v>
      </c>
      <c r="Q1003">
        <v>0</v>
      </c>
      <c r="R1003">
        <v>0</v>
      </c>
      <c r="S1003">
        <v>2.3E-2</v>
      </c>
      <c r="T1003">
        <v>0</v>
      </c>
      <c r="U1003">
        <v>20.6</v>
      </c>
      <c r="V1003">
        <v>45</v>
      </c>
      <c r="W1003">
        <v>8.3000000000000007</v>
      </c>
      <c r="X1003">
        <v>19.600000000000001</v>
      </c>
      <c r="Y1003">
        <v>8.4700000000000006</v>
      </c>
      <c r="Z1003">
        <v>7.3200000000000001E-2</v>
      </c>
      <c r="AA1003">
        <v>117</v>
      </c>
      <c r="AB1003">
        <v>1</v>
      </c>
      <c r="AC1003">
        <v>100</v>
      </c>
      <c r="AD1003">
        <v>5</v>
      </c>
      <c r="AE1003" s="7">
        <f t="shared" si="176"/>
        <v>24</v>
      </c>
      <c r="AF1003" s="7">
        <f t="shared" si="177"/>
        <v>4</v>
      </c>
      <c r="AG1003" s="7">
        <f t="shared" si="178"/>
        <v>2024</v>
      </c>
      <c r="AH1003" s="8">
        <f t="shared" si="179"/>
        <v>11</v>
      </c>
      <c r="AI1003" s="8">
        <f t="shared" si="180"/>
        <v>20</v>
      </c>
      <c r="AJ1003" s="9">
        <f t="shared" si="181"/>
        <v>1120</v>
      </c>
      <c r="AK1003" s="23">
        <f t="shared" si="182"/>
        <v>11</v>
      </c>
      <c r="AL1003" s="8">
        <f t="shared" si="174"/>
        <v>11</v>
      </c>
      <c r="AM1003" s="8">
        <f t="shared" si="184"/>
        <v>24</v>
      </c>
      <c r="AN1003" s="10">
        <f t="shared" si="183"/>
        <v>45406</v>
      </c>
      <c r="AO1003" s="10">
        <f t="shared" si="175"/>
        <v>45407</v>
      </c>
    </row>
    <row r="1004" spans="1:41" x14ac:dyDescent="0.35">
      <c r="A1004" s="1">
        <v>45406</v>
      </c>
      <c r="B1004" s="2">
        <v>0.47569444444444442</v>
      </c>
      <c r="C1004">
        <v>11.6</v>
      </c>
      <c r="D1004">
        <v>11.8</v>
      </c>
      <c r="E1004">
        <v>11.6</v>
      </c>
      <c r="F1004">
        <v>67</v>
      </c>
      <c r="G1004">
        <v>5.6</v>
      </c>
      <c r="H1004">
        <v>1.7</v>
      </c>
      <c r="I1004" t="s">
        <v>6</v>
      </c>
      <c r="J1004">
        <v>0.14000000000000001</v>
      </c>
      <c r="K1004">
        <v>6.1</v>
      </c>
      <c r="L1004" t="s">
        <v>4</v>
      </c>
      <c r="M1004">
        <v>11.6</v>
      </c>
      <c r="N1004">
        <v>11.1</v>
      </c>
      <c r="O1004">
        <v>11.1</v>
      </c>
      <c r="P1004">
        <v>999.4</v>
      </c>
      <c r="Q1004">
        <v>0</v>
      </c>
      <c r="R1004">
        <v>0</v>
      </c>
      <c r="S1004">
        <v>2.4E-2</v>
      </c>
      <c r="T1004">
        <v>0</v>
      </c>
      <c r="U1004">
        <v>20.6</v>
      </c>
      <c r="V1004">
        <v>45</v>
      </c>
      <c r="W1004">
        <v>8.3000000000000007</v>
      </c>
      <c r="X1004">
        <v>19.600000000000001</v>
      </c>
      <c r="Y1004">
        <v>8.4700000000000006</v>
      </c>
      <c r="Z1004">
        <v>7.3200000000000001E-2</v>
      </c>
      <c r="AA1004">
        <v>117</v>
      </c>
      <c r="AB1004">
        <v>1</v>
      </c>
      <c r="AC1004">
        <v>100</v>
      </c>
      <c r="AD1004">
        <v>5</v>
      </c>
      <c r="AE1004" s="7">
        <f t="shared" si="176"/>
        <v>24</v>
      </c>
      <c r="AF1004" s="7">
        <f t="shared" si="177"/>
        <v>4</v>
      </c>
      <c r="AG1004" s="7">
        <f t="shared" si="178"/>
        <v>2024</v>
      </c>
      <c r="AH1004" s="8">
        <f t="shared" si="179"/>
        <v>11</v>
      </c>
      <c r="AI1004" s="8">
        <f t="shared" si="180"/>
        <v>25</v>
      </c>
      <c r="AJ1004" s="9">
        <f t="shared" si="181"/>
        <v>1125</v>
      </c>
      <c r="AK1004" s="23">
        <f t="shared" si="182"/>
        <v>11</v>
      </c>
      <c r="AL1004" s="8">
        <f t="shared" si="174"/>
        <v>11</v>
      </c>
      <c r="AM1004" s="8">
        <f t="shared" si="184"/>
        <v>24</v>
      </c>
      <c r="AN1004" s="10">
        <f t="shared" si="183"/>
        <v>45406</v>
      </c>
      <c r="AO1004" s="10">
        <f t="shared" si="175"/>
        <v>45407</v>
      </c>
    </row>
    <row r="1005" spans="1:41" x14ac:dyDescent="0.35">
      <c r="A1005" s="1">
        <v>45406</v>
      </c>
      <c r="B1005" s="2">
        <v>0.47916666666666669</v>
      </c>
      <c r="C1005">
        <v>11.7</v>
      </c>
      <c r="D1005">
        <v>11.7</v>
      </c>
      <c r="E1005">
        <v>11.6</v>
      </c>
      <c r="F1005">
        <v>69</v>
      </c>
      <c r="G1005">
        <v>6.2</v>
      </c>
      <c r="H1005">
        <v>1.7</v>
      </c>
      <c r="I1005" t="s">
        <v>9</v>
      </c>
      <c r="J1005">
        <v>0.14000000000000001</v>
      </c>
      <c r="K1005">
        <v>5.2</v>
      </c>
      <c r="L1005" t="s">
        <v>3</v>
      </c>
      <c r="M1005">
        <v>11.7</v>
      </c>
      <c r="N1005">
        <v>11.3</v>
      </c>
      <c r="O1005">
        <v>11.3</v>
      </c>
      <c r="P1005">
        <v>999.4</v>
      </c>
      <c r="Q1005">
        <v>0</v>
      </c>
      <c r="R1005">
        <v>0</v>
      </c>
      <c r="S1005">
        <v>2.3E-2</v>
      </c>
      <c r="T1005">
        <v>0</v>
      </c>
      <c r="U1005">
        <v>20.6</v>
      </c>
      <c r="V1005">
        <v>45</v>
      </c>
      <c r="W1005">
        <v>8.3000000000000007</v>
      </c>
      <c r="X1005">
        <v>19.600000000000001</v>
      </c>
      <c r="Y1005">
        <v>8.4700000000000006</v>
      </c>
      <c r="Z1005">
        <v>7.3200000000000001E-2</v>
      </c>
      <c r="AA1005">
        <v>117</v>
      </c>
      <c r="AB1005">
        <v>1</v>
      </c>
      <c r="AC1005">
        <v>100</v>
      </c>
      <c r="AD1005">
        <v>5</v>
      </c>
      <c r="AE1005" s="7">
        <f t="shared" si="176"/>
        <v>24</v>
      </c>
      <c r="AF1005" s="7">
        <f t="shared" si="177"/>
        <v>4</v>
      </c>
      <c r="AG1005" s="7">
        <f t="shared" si="178"/>
        <v>2024</v>
      </c>
      <c r="AH1005" s="8">
        <f t="shared" si="179"/>
        <v>11</v>
      </c>
      <c r="AI1005" s="8">
        <f t="shared" si="180"/>
        <v>30</v>
      </c>
      <c r="AJ1005" s="9">
        <f t="shared" si="181"/>
        <v>1130</v>
      </c>
      <c r="AK1005" s="23">
        <f t="shared" si="182"/>
        <v>11</v>
      </c>
      <c r="AL1005" s="8">
        <f t="shared" si="174"/>
        <v>11</v>
      </c>
      <c r="AM1005" s="8">
        <f t="shared" si="184"/>
        <v>24</v>
      </c>
      <c r="AN1005" s="10">
        <f t="shared" si="183"/>
        <v>45406</v>
      </c>
      <c r="AO1005" s="10">
        <f t="shared" si="175"/>
        <v>45407</v>
      </c>
    </row>
    <row r="1006" spans="1:41" x14ac:dyDescent="0.35">
      <c r="A1006" s="1">
        <v>45406</v>
      </c>
      <c r="B1006" s="2">
        <v>0.4826388888888889</v>
      </c>
      <c r="C1006">
        <v>11.5</v>
      </c>
      <c r="D1006">
        <v>11.7</v>
      </c>
      <c r="E1006">
        <v>11.5</v>
      </c>
      <c r="F1006">
        <v>68</v>
      </c>
      <c r="G1006">
        <v>5.8</v>
      </c>
      <c r="H1006">
        <v>0.9</v>
      </c>
      <c r="I1006" t="s">
        <v>4</v>
      </c>
      <c r="J1006">
        <v>7.0000000000000007E-2</v>
      </c>
      <c r="K1006">
        <v>5.2</v>
      </c>
      <c r="L1006" t="s">
        <v>4</v>
      </c>
      <c r="M1006">
        <v>11.5</v>
      </c>
      <c r="N1006">
        <v>11.1</v>
      </c>
      <c r="O1006">
        <v>11.1</v>
      </c>
      <c r="P1006">
        <v>999.4</v>
      </c>
      <c r="Q1006">
        <v>0</v>
      </c>
      <c r="R1006">
        <v>0</v>
      </c>
      <c r="S1006">
        <v>2.4E-2</v>
      </c>
      <c r="T1006">
        <v>0</v>
      </c>
      <c r="U1006">
        <v>20.6</v>
      </c>
      <c r="V1006">
        <v>45</v>
      </c>
      <c r="W1006">
        <v>8.3000000000000007</v>
      </c>
      <c r="X1006">
        <v>19.600000000000001</v>
      </c>
      <c r="Y1006">
        <v>8.4700000000000006</v>
      </c>
      <c r="Z1006">
        <v>7.3200000000000001E-2</v>
      </c>
      <c r="AA1006">
        <v>117</v>
      </c>
      <c r="AB1006">
        <v>1</v>
      </c>
      <c r="AC1006">
        <v>100</v>
      </c>
      <c r="AD1006">
        <v>5</v>
      </c>
      <c r="AE1006" s="7">
        <f t="shared" si="176"/>
        <v>24</v>
      </c>
      <c r="AF1006" s="7">
        <f t="shared" si="177"/>
        <v>4</v>
      </c>
      <c r="AG1006" s="7">
        <f t="shared" si="178"/>
        <v>2024</v>
      </c>
      <c r="AH1006" s="8">
        <f t="shared" si="179"/>
        <v>11</v>
      </c>
      <c r="AI1006" s="8">
        <f t="shared" si="180"/>
        <v>35</v>
      </c>
      <c r="AJ1006" s="9">
        <f t="shared" si="181"/>
        <v>1135</v>
      </c>
      <c r="AK1006" s="23">
        <f t="shared" si="182"/>
        <v>11</v>
      </c>
      <c r="AL1006" s="8">
        <f t="shared" si="174"/>
        <v>11</v>
      </c>
      <c r="AM1006" s="8">
        <f t="shared" si="184"/>
        <v>24</v>
      </c>
      <c r="AN1006" s="10">
        <f t="shared" si="183"/>
        <v>45406</v>
      </c>
      <c r="AO1006" s="10">
        <f t="shared" si="175"/>
        <v>45407</v>
      </c>
    </row>
    <row r="1007" spans="1:41" x14ac:dyDescent="0.35">
      <c r="A1007" s="1">
        <v>45406</v>
      </c>
      <c r="B1007" s="2">
        <v>0.4861111111111111</v>
      </c>
      <c r="C1007">
        <v>11.3</v>
      </c>
      <c r="D1007">
        <v>11.5</v>
      </c>
      <c r="E1007">
        <v>11.3</v>
      </c>
      <c r="F1007">
        <v>64</v>
      </c>
      <c r="G1007">
        <v>4.7</v>
      </c>
      <c r="H1007">
        <v>1.7</v>
      </c>
      <c r="I1007" t="s">
        <v>3</v>
      </c>
      <c r="J1007">
        <v>0.14000000000000001</v>
      </c>
      <c r="K1007">
        <v>5.2</v>
      </c>
      <c r="L1007" t="s">
        <v>3</v>
      </c>
      <c r="M1007">
        <v>11.3</v>
      </c>
      <c r="N1007">
        <v>10.8</v>
      </c>
      <c r="O1007">
        <v>10.8</v>
      </c>
      <c r="P1007">
        <v>999.4</v>
      </c>
      <c r="Q1007">
        <v>0</v>
      </c>
      <c r="R1007">
        <v>0</v>
      </c>
      <c r="S1007">
        <v>2.4E-2</v>
      </c>
      <c r="T1007">
        <v>0</v>
      </c>
      <c r="U1007">
        <v>20.6</v>
      </c>
      <c r="V1007">
        <v>45</v>
      </c>
      <c r="W1007">
        <v>8.3000000000000007</v>
      </c>
      <c r="X1007">
        <v>19.600000000000001</v>
      </c>
      <c r="Y1007">
        <v>8.4700000000000006</v>
      </c>
      <c r="Z1007">
        <v>7.3200000000000001E-2</v>
      </c>
      <c r="AA1007">
        <v>116</v>
      </c>
      <c r="AB1007">
        <v>1</v>
      </c>
      <c r="AC1007">
        <v>100</v>
      </c>
      <c r="AD1007">
        <v>5</v>
      </c>
      <c r="AE1007" s="7">
        <f t="shared" si="176"/>
        <v>24</v>
      </c>
      <c r="AF1007" s="7">
        <f t="shared" si="177"/>
        <v>4</v>
      </c>
      <c r="AG1007" s="7">
        <f t="shared" si="178"/>
        <v>2024</v>
      </c>
      <c r="AH1007" s="8">
        <f t="shared" si="179"/>
        <v>11</v>
      </c>
      <c r="AI1007" s="8">
        <f t="shared" si="180"/>
        <v>40</v>
      </c>
      <c r="AJ1007" s="9">
        <f t="shared" si="181"/>
        <v>1140</v>
      </c>
      <c r="AK1007" s="23">
        <f t="shared" si="182"/>
        <v>11</v>
      </c>
      <c r="AL1007" s="8">
        <f t="shared" si="174"/>
        <v>11</v>
      </c>
      <c r="AM1007" s="8">
        <f t="shared" si="184"/>
        <v>24</v>
      </c>
      <c r="AN1007" s="10">
        <f t="shared" si="183"/>
        <v>45406</v>
      </c>
      <c r="AO1007" s="10">
        <f t="shared" si="175"/>
        <v>45407</v>
      </c>
    </row>
    <row r="1008" spans="1:41" x14ac:dyDescent="0.35">
      <c r="A1008" s="1">
        <v>45406</v>
      </c>
      <c r="B1008" s="2">
        <v>0.48958333333333331</v>
      </c>
      <c r="C1008">
        <v>11.2</v>
      </c>
      <c r="D1008">
        <v>11.3</v>
      </c>
      <c r="E1008">
        <v>11.2</v>
      </c>
      <c r="F1008">
        <v>61</v>
      </c>
      <c r="G1008">
        <v>3.9</v>
      </c>
      <c r="H1008">
        <v>0.9</v>
      </c>
      <c r="I1008" t="s">
        <v>3</v>
      </c>
      <c r="J1008">
        <v>7.0000000000000007E-2</v>
      </c>
      <c r="K1008">
        <v>3.5</v>
      </c>
      <c r="L1008" t="s">
        <v>3</v>
      </c>
      <c r="M1008">
        <v>11.2</v>
      </c>
      <c r="N1008">
        <v>10.6</v>
      </c>
      <c r="O1008">
        <v>10.6</v>
      </c>
      <c r="P1008">
        <v>999.3</v>
      </c>
      <c r="Q1008">
        <v>0</v>
      </c>
      <c r="R1008">
        <v>0</v>
      </c>
      <c r="S1008">
        <v>2.5000000000000001E-2</v>
      </c>
      <c r="T1008">
        <v>0</v>
      </c>
      <c r="U1008">
        <v>20.6</v>
      </c>
      <c r="V1008">
        <v>45</v>
      </c>
      <c r="W1008">
        <v>8.3000000000000007</v>
      </c>
      <c r="X1008">
        <v>19.600000000000001</v>
      </c>
      <c r="Y1008">
        <v>8.4700000000000006</v>
      </c>
      <c r="Z1008">
        <v>7.3200000000000001E-2</v>
      </c>
      <c r="AA1008">
        <v>117</v>
      </c>
      <c r="AB1008">
        <v>1</v>
      </c>
      <c r="AC1008">
        <v>100</v>
      </c>
      <c r="AD1008">
        <v>5</v>
      </c>
      <c r="AE1008" s="7">
        <f t="shared" si="176"/>
        <v>24</v>
      </c>
      <c r="AF1008" s="7">
        <f t="shared" si="177"/>
        <v>4</v>
      </c>
      <c r="AG1008" s="7">
        <f t="shared" si="178"/>
        <v>2024</v>
      </c>
      <c r="AH1008" s="8">
        <f t="shared" si="179"/>
        <v>11</v>
      </c>
      <c r="AI1008" s="8">
        <f t="shared" si="180"/>
        <v>45</v>
      </c>
      <c r="AJ1008" s="9">
        <f t="shared" si="181"/>
        <v>1145</v>
      </c>
      <c r="AK1008" s="23">
        <f t="shared" si="182"/>
        <v>11</v>
      </c>
      <c r="AL1008" s="8">
        <f t="shared" si="174"/>
        <v>11</v>
      </c>
      <c r="AM1008" s="8">
        <f t="shared" si="184"/>
        <v>24</v>
      </c>
      <c r="AN1008" s="10">
        <f t="shared" si="183"/>
        <v>45406</v>
      </c>
      <c r="AO1008" s="10">
        <f t="shared" si="175"/>
        <v>45407</v>
      </c>
    </row>
    <row r="1009" spans="1:41" x14ac:dyDescent="0.35">
      <c r="A1009" s="1">
        <v>45406</v>
      </c>
      <c r="B1009" s="2">
        <v>0.49305555555555558</v>
      </c>
      <c r="C1009">
        <v>11.3</v>
      </c>
      <c r="D1009">
        <v>11.3</v>
      </c>
      <c r="E1009">
        <v>11.2</v>
      </c>
      <c r="F1009">
        <v>65</v>
      </c>
      <c r="G1009">
        <v>5</v>
      </c>
      <c r="H1009">
        <v>1.7</v>
      </c>
      <c r="I1009" t="s">
        <v>3</v>
      </c>
      <c r="J1009">
        <v>0.14000000000000001</v>
      </c>
      <c r="K1009">
        <v>3.5</v>
      </c>
      <c r="L1009" t="s">
        <v>6</v>
      </c>
      <c r="M1009">
        <v>11.3</v>
      </c>
      <c r="N1009">
        <v>10.9</v>
      </c>
      <c r="O1009">
        <v>10.9</v>
      </c>
      <c r="P1009">
        <v>999.4</v>
      </c>
      <c r="Q1009">
        <v>0</v>
      </c>
      <c r="R1009">
        <v>0</v>
      </c>
      <c r="S1009">
        <v>2.4E-2</v>
      </c>
      <c r="T1009">
        <v>0</v>
      </c>
      <c r="U1009">
        <v>20.6</v>
      </c>
      <c r="V1009">
        <v>45</v>
      </c>
      <c r="W1009">
        <v>8.3000000000000007</v>
      </c>
      <c r="X1009">
        <v>19.600000000000001</v>
      </c>
      <c r="Y1009">
        <v>8.4700000000000006</v>
      </c>
      <c r="Z1009">
        <v>7.3200000000000001E-2</v>
      </c>
      <c r="AA1009">
        <v>117</v>
      </c>
      <c r="AB1009">
        <v>1</v>
      </c>
      <c r="AC1009">
        <v>100</v>
      </c>
      <c r="AD1009">
        <v>5</v>
      </c>
      <c r="AE1009" s="7">
        <f t="shared" si="176"/>
        <v>24</v>
      </c>
      <c r="AF1009" s="7">
        <f t="shared" si="177"/>
        <v>4</v>
      </c>
      <c r="AG1009" s="7">
        <f t="shared" si="178"/>
        <v>2024</v>
      </c>
      <c r="AH1009" s="8">
        <f t="shared" si="179"/>
        <v>11</v>
      </c>
      <c r="AI1009" s="8">
        <f t="shared" si="180"/>
        <v>50</v>
      </c>
      <c r="AJ1009" s="9">
        <f t="shared" si="181"/>
        <v>1150</v>
      </c>
      <c r="AK1009" s="23">
        <f t="shared" si="182"/>
        <v>11</v>
      </c>
      <c r="AL1009" s="8">
        <f t="shared" si="174"/>
        <v>11</v>
      </c>
      <c r="AM1009" s="8">
        <f t="shared" si="184"/>
        <v>24</v>
      </c>
      <c r="AN1009" s="10">
        <f t="shared" si="183"/>
        <v>45406</v>
      </c>
      <c r="AO1009" s="10">
        <f t="shared" si="175"/>
        <v>45407</v>
      </c>
    </row>
    <row r="1010" spans="1:41" x14ac:dyDescent="0.35">
      <c r="A1010" s="1">
        <v>45406</v>
      </c>
      <c r="B1010" s="2">
        <v>0.49652777777777773</v>
      </c>
      <c r="C1010">
        <v>11.9</v>
      </c>
      <c r="D1010">
        <v>11.9</v>
      </c>
      <c r="E1010">
        <v>11.3</v>
      </c>
      <c r="F1010">
        <v>67</v>
      </c>
      <c r="G1010">
        <v>6</v>
      </c>
      <c r="H1010">
        <v>2.6</v>
      </c>
      <c r="I1010" t="s">
        <v>9</v>
      </c>
      <c r="J1010">
        <v>0.22</v>
      </c>
      <c r="K1010">
        <v>6.1</v>
      </c>
      <c r="L1010" t="s">
        <v>3</v>
      </c>
      <c r="M1010">
        <v>11.9</v>
      </c>
      <c r="N1010">
        <v>11.5</v>
      </c>
      <c r="O1010">
        <v>11.5</v>
      </c>
      <c r="P1010">
        <v>999.3</v>
      </c>
      <c r="Q1010">
        <v>0</v>
      </c>
      <c r="R1010">
        <v>0</v>
      </c>
      <c r="S1010">
        <v>2.1999999999999999E-2</v>
      </c>
      <c r="T1010">
        <v>0</v>
      </c>
      <c r="U1010">
        <v>20.7</v>
      </c>
      <c r="V1010">
        <v>45</v>
      </c>
      <c r="W1010">
        <v>8.3000000000000007</v>
      </c>
      <c r="X1010">
        <v>19.600000000000001</v>
      </c>
      <c r="Y1010">
        <v>8.4700000000000006</v>
      </c>
      <c r="Z1010">
        <v>7.3200000000000001E-2</v>
      </c>
      <c r="AA1010">
        <v>117</v>
      </c>
      <c r="AB1010">
        <v>1</v>
      </c>
      <c r="AC1010">
        <v>100</v>
      </c>
      <c r="AD1010">
        <v>5</v>
      </c>
      <c r="AE1010" s="7">
        <f t="shared" si="176"/>
        <v>24</v>
      </c>
      <c r="AF1010" s="7">
        <f t="shared" si="177"/>
        <v>4</v>
      </c>
      <c r="AG1010" s="7">
        <f t="shared" si="178"/>
        <v>2024</v>
      </c>
      <c r="AH1010" s="8">
        <f t="shared" si="179"/>
        <v>11</v>
      </c>
      <c r="AI1010" s="8">
        <f t="shared" si="180"/>
        <v>55</v>
      </c>
      <c r="AJ1010" s="9">
        <f t="shared" si="181"/>
        <v>1155</v>
      </c>
      <c r="AK1010" s="23">
        <f t="shared" si="182"/>
        <v>11</v>
      </c>
      <c r="AL1010" s="8">
        <f t="shared" si="174"/>
        <v>11</v>
      </c>
      <c r="AM1010" s="8">
        <f t="shared" si="184"/>
        <v>24</v>
      </c>
      <c r="AN1010" s="10">
        <f t="shared" si="183"/>
        <v>45406</v>
      </c>
      <c r="AO1010" s="10">
        <f t="shared" si="175"/>
        <v>45407</v>
      </c>
    </row>
    <row r="1011" spans="1:41" x14ac:dyDescent="0.35">
      <c r="A1011" s="1">
        <v>45406</v>
      </c>
      <c r="B1011" s="2">
        <v>0.5</v>
      </c>
      <c r="C1011">
        <v>12.2</v>
      </c>
      <c r="D1011">
        <v>12.2</v>
      </c>
      <c r="E1011">
        <v>11.9</v>
      </c>
      <c r="F1011">
        <v>63</v>
      </c>
      <c r="G1011">
        <v>5.3</v>
      </c>
      <c r="H1011">
        <v>3.5</v>
      </c>
      <c r="I1011" t="s">
        <v>3</v>
      </c>
      <c r="J1011">
        <v>0.28999999999999998</v>
      </c>
      <c r="K1011">
        <v>7</v>
      </c>
      <c r="L1011" t="s">
        <v>4</v>
      </c>
      <c r="M1011">
        <v>11.9</v>
      </c>
      <c r="N1011">
        <v>11.6</v>
      </c>
      <c r="O1011">
        <v>11.3</v>
      </c>
      <c r="P1011">
        <v>999.3</v>
      </c>
      <c r="Q1011">
        <v>0</v>
      </c>
      <c r="R1011">
        <v>0</v>
      </c>
      <c r="S1011">
        <v>2.1000000000000001E-2</v>
      </c>
      <c r="T1011">
        <v>0</v>
      </c>
      <c r="U1011">
        <v>20.7</v>
      </c>
      <c r="V1011">
        <v>45</v>
      </c>
      <c r="W1011">
        <v>8.3000000000000007</v>
      </c>
      <c r="X1011">
        <v>19.600000000000001</v>
      </c>
      <c r="Y1011">
        <v>8.4700000000000006</v>
      </c>
      <c r="Z1011">
        <v>7.3200000000000001E-2</v>
      </c>
      <c r="AA1011">
        <v>117</v>
      </c>
      <c r="AB1011">
        <v>1</v>
      </c>
      <c r="AC1011">
        <v>100</v>
      </c>
      <c r="AD1011">
        <v>5</v>
      </c>
      <c r="AE1011" s="7">
        <f t="shared" si="176"/>
        <v>24</v>
      </c>
      <c r="AF1011" s="7">
        <f t="shared" si="177"/>
        <v>4</v>
      </c>
      <c r="AG1011" s="7">
        <f t="shared" si="178"/>
        <v>2024</v>
      </c>
      <c r="AH1011" s="8">
        <f t="shared" si="179"/>
        <v>12</v>
      </c>
      <c r="AI1011" s="8">
        <f t="shared" si="180"/>
        <v>0</v>
      </c>
      <c r="AJ1011" s="9">
        <f t="shared" si="181"/>
        <v>1200</v>
      </c>
      <c r="AK1011" s="23">
        <f t="shared" si="182"/>
        <v>11</v>
      </c>
      <c r="AL1011" s="8">
        <f t="shared" si="174"/>
        <v>11</v>
      </c>
      <c r="AM1011" s="8">
        <f t="shared" si="184"/>
        <v>24</v>
      </c>
      <c r="AN1011" s="10">
        <f t="shared" si="183"/>
        <v>45406</v>
      </c>
      <c r="AO1011" s="10">
        <f t="shared" si="175"/>
        <v>45407</v>
      </c>
    </row>
    <row r="1012" spans="1:41" x14ac:dyDescent="0.35">
      <c r="A1012" s="1">
        <v>45406</v>
      </c>
      <c r="B1012" s="2">
        <v>0.50347222222222221</v>
      </c>
      <c r="C1012">
        <v>12.4</v>
      </c>
      <c r="D1012">
        <v>12.5</v>
      </c>
      <c r="E1012">
        <v>12.2</v>
      </c>
      <c r="F1012">
        <v>66</v>
      </c>
      <c r="G1012">
        <v>6.2</v>
      </c>
      <c r="H1012">
        <v>4.3</v>
      </c>
      <c r="I1012" t="s">
        <v>3</v>
      </c>
      <c r="J1012">
        <v>0.36</v>
      </c>
      <c r="K1012">
        <v>7.8</v>
      </c>
      <c r="L1012" t="s">
        <v>6</v>
      </c>
      <c r="M1012">
        <v>11.8</v>
      </c>
      <c r="N1012">
        <v>11.9</v>
      </c>
      <c r="O1012">
        <v>11.3</v>
      </c>
      <c r="P1012">
        <v>999.5</v>
      </c>
      <c r="Q1012">
        <v>0</v>
      </c>
      <c r="R1012">
        <v>0</v>
      </c>
      <c r="S1012">
        <v>2.1000000000000001E-2</v>
      </c>
      <c r="T1012">
        <v>0</v>
      </c>
      <c r="U1012">
        <v>20.8</v>
      </c>
      <c r="V1012">
        <v>45</v>
      </c>
      <c r="W1012">
        <v>8.4</v>
      </c>
      <c r="X1012">
        <v>19.7</v>
      </c>
      <c r="Y1012">
        <v>8.4600000000000009</v>
      </c>
      <c r="Z1012">
        <v>7.3200000000000001E-2</v>
      </c>
      <c r="AA1012">
        <v>116</v>
      </c>
      <c r="AB1012">
        <v>1</v>
      </c>
      <c r="AC1012">
        <v>100</v>
      </c>
      <c r="AD1012">
        <v>5</v>
      </c>
      <c r="AE1012" s="7">
        <f t="shared" si="176"/>
        <v>24</v>
      </c>
      <c r="AF1012" s="7">
        <f t="shared" si="177"/>
        <v>4</v>
      </c>
      <c r="AG1012" s="7">
        <f t="shared" si="178"/>
        <v>2024</v>
      </c>
      <c r="AH1012" s="8">
        <f t="shared" si="179"/>
        <v>12</v>
      </c>
      <c r="AI1012" s="8">
        <f t="shared" si="180"/>
        <v>5</v>
      </c>
      <c r="AJ1012" s="9">
        <f t="shared" si="181"/>
        <v>1205</v>
      </c>
      <c r="AK1012" s="23">
        <f t="shared" si="182"/>
        <v>12</v>
      </c>
      <c r="AL1012" s="8">
        <f t="shared" si="174"/>
        <v>12</v>
      </c>
      <c r="AM1012" s="8">
        <f t="shared" si="184"/>
        <v>24</v>
      </c>
      <c r="AN1012" s="10">
        <f t="shared" si="183"/>
        <v>45406</v>
      </c>
      <c r="AO1012" s="10">
        <f t="shared" si="175"/>
        <v>45407</v>
      </c>
    </row>
    <row r="1013" spans="1:41" x14ac:dyDescent="0.35">
      <c r="A1013" s="1">
        <v>45406</v>
      </c>
      <c r="B1013" s="2">
        <v>0.50694444444444442</v>
      </c>
      <c r="C1013">
        <v>11.9</v>
      </c>
      <c r="D1013">
        <v>12.4</v>
      </c>
      <c r="E1013">
        <v>11.9</v>
      </c>
      <c r="F1013">
        <v>65</v>
      </c>
      <c r="G1013">
        <v>5.5</v>
      </c>
      <c r="H1013">
        <v>2.6</v>
      </c>
      <c r="I1013" t="s">
        <v>3</v>
      </c>
      <c r="J1013">
        <v>0.22</v>
      </c>
      <c r="K1013">
        <v>7.8</v>
      </c>
      <c r="L1013" t="s">
        <v>7</v>
      </c>
      <c r="M1013">
        <v>11.9</v>
      </c>
      <c r="N1013">
        <v>11.4</v>
      </c>
      <c r="O1013">
        <v>11.4</v>
      </c>
      <c r="P1013">
        <v>999.6</v>
      </c>
      <c r="Q1013">
        <v>0</v>
      </c>
      <c r="R1013">
        <v>0</v>
      </c>
      <c r="S1013">
        <v>2.1999999999999999E-2</v>
      </c>
      <c r="T1013">
        <v>0</v>
      </c>
      <c r="U1013">
        <v>20.8</v>
      </c>
      <c r="V1013">
        <v>45</v>
      </c>
      <c r="W1013">
        <v>8.4</v>
      </c>
      <c r="X1013">
        <v>19.7</v>
      </c>
      <c r="Y1013">
        <v>8.4600000000000009</v>
      </c>
      <c r="Z1013">
        <v>7.3200000000000001E-2</v>
      </c>
      <c r="AA1013">
        <v>117</v>
      </c>
      <c r="AB1013">
        <v>1</v>
      </c>
      <c r="AC1013">
        <v>100</v>
      </c>
      <c r="AD1013">
        <v>5</v>
      </c>
      <c r="AE1013" s="7">
        <f t="shared" si="176"/>
        <v>24</v>
      </c>
      <c r="AF1013" s="7">
        <f t="shared" si="177"/>
        <v>4</v>
      </c>
      <c r="AG1013" s="7">
        <f t="shared" si="178"/>
        <v>2024</v>
      </c>
      <c r="AH1013" s="8">
        <f t="shared" si="179"/>
        <v>12</v>
      </c>
      <c r="AI1013" s="8">
        <f t="shared" si="180"/>
        <v>10</v>
      </c>
      <c r="AJ1013" s="9">
        <f t="shared" si="181"/>
        <v>1210</v>
      </c>
      <c r="AK1013" s="23">
        <f t="shared" si="182"/>
        <v>12</v>
      </c>
      <c r="AL1013" s="8">
        <f t="shared" si="174"/>
        <v>12</v>
      </c>
      <c r="AM1013" s="8">
        <f t="shared" si="184"/>
        <v>24</v>
      </c>
      <c r="AN1013" s="10">
        <f t="shared" si="183"/>
        <v>45406</v>
      </c>
      <c r="AO1013" s="10">
        <f t="shared" si="175"/>
        <v>45407</v>
      </c>
    </row>
    <row r="1014" spans="1:41" x14ac:dyDescent="0.35">
      <c r="A1014" s="1">
        <v>45406</v>
      </c>
      <c r="B1014" s="2">
        <v>0.51041666666666663</v>
      </c>
      <c r="C1014">
        <v>11.4</v>
      </c>
      <c r="D1014">
        <v>11.9</v>
      </c>
      <c r="E1014">
        <v>11.4</v>
      </c>
      <c r="F1014">
        <v>66</v>
      </c>
      <c r="G1014">
        <v>5.3</v>
      </c>
      <c r="H1014">
        <v>1.7</v>
      </c>
      <c r="I1014" t="s">
        <v>3</v>
      </c>
      <c r="J1014">
        <v>0.14000000000000001</v>
      </c>
      <c r="K1014">
        <v>7</v>
      </c>
      <c r="L1014" t="s">
        <v>6</v>
      </c>
      <c r="M1014">
        <v>11.4</v>
      </c>
      <c r="N1014">
        <v>10.9</v>
      </c>
      <c r="O1014">
        <v>10.9</v>
      </c>
      <c r="P1014">
        <v>999.6</v>
      </c>
      <c r="Q1014">
        <v>0</v>
      </c>
      <c r="R1014">
        <v>0</v>
      </c>
      <c r="S1014">
        <v>2.4E-2</v>
      </c>
      <c r="T1014">
        <v>0</v>
      </c>
      <c r="U1014">
        <v>20.8</v>
      </c>
      <c r="V1014">
        <v>45</v>
      </c>
      <c r="W1014">
        <v>8.4</v>
      </c>
      <c r="X1014">
        <v>19.7</v>
      </c>
      <c r="Y1014">
        <v>8.4600000000000009</v>
      </c>
      <c r="Z1014">
        <v>7.3200000000000001E-2</v>
      </c>
      <c r="AA1014">
        <v>117</v>
      </c>
      <c r="AB1014">
        <v>1</v>
      </c>
      <c r="AC1014">
        <v>100</v>
      </c>
      <c r="AD1014">
        <v>5</v>
      </c>
      <c r="AE1014" s="7">
        <f t="shared" si="176"/>
        <v>24</v>
      </c>
      <c r="AF1014" s="7">
        <f t="shared" si="177"/>
        <v>4</v>
      </c>
      <c r="AG1014" s="7">
        <f t="shared" si="178"/>
        <v>2024</v>
      </c>
      <c r="AH1014" s="8">
        <f t="shared" si="179"/>
        <v>12</v>
      </c>
      <c r="AI1014" s="8">
        <f t="shared" si="180"/>
        <v>15</v>
      </c>
      <c r="AJ1014" s="9">
        <f t="shared" si="181"/>
        <v>1215</v>
      </c>
      <c r="AK1014" s="23">
        <f t="shared" si="182"/>
        <v>12</v>
      </c>
      <c r="AL1014" s="8">
        <f t="shared" si="174"/>
        <v>12</v>
      </c>
      <c r="AM1014" s="8">
        <f t="shared" si="184"/>
        <v>24</v>
      </c>
      <c r="AN1014" s="10">
        <f t="shared" si="183"/>
        <v>45406</v>
      </c>
      <c r="AO1014" s="10">
        <f t="shared" si="175"/>
        <v>45407</v>
      </c>
    </row>
    <row r="1015" spans="1:41" x14ac:dyDescent="0.35">
      <c r="A1015" s="1">
        <v>45406</v>
      </c>
      <c r="B1015" s="2">
        <v>0.51388888888888895</v>
      </c>
      <c r="C1015">
        <v>11.2</v>
      </c>
      <c r="D1015">
        <v>11.4</v>
      </c>
      <c r="E1015">
        <v>11.2</v>
      </c>
      <c r="F1015">
        <v>65</v>
      </c>
      <c r="G1015">
        <v>4.8</v>
      </c>
      <c r="H1015">
        <v>1.7</v>
      </c>
      <c r="I1015" t="s">
        <v>6</v>
      </c>
      <c r="J1015">
        <v>0.14000000000000001</v>
      </c>
      <c r="K1015">
        <v>4.3</v>
      </c>
      <c r="L1015" t="s">
        <v>4</v>
      </c>
      <c r="M1015">
        <v>11.2</v>
      </c>
      <c r="N1015">
        <v>10.7</v>
      </c>
      <c r="O1015">
        <v>10.7</v>
      </c>
      <c r="P1015">
        <v>999.7</v>
      </c>
      <c r="Q1015">
        <v>0</v>
      </c>
      <c r="R1015">
        <v>0</v>
      </c>
      <c r="S1015">
        <v>2.5000000000000001E-2</v>
      </c>
      <c r="T1015">
        <v>0</v>
      </c>
      <c r="U1015">
        <v>20.8</v>
      </c>
      <c r="V1015">
        <v>45</v>
      </c>
      <c r="W1015">
        <v>8.4</v>
      </c>
      <c r="X1015">
        <v>19.7</v>
      </c>
      <c r="Y1015">
        <v>8.4600000000000009</v>
      </c>
      <c r="Z1015">
        <v>7.3200000000000001E-2</v>
      </c>
      <c r="AA1015">
        <v>117</v>
      </c>
      <c r="AB1015">
        <v>1</v>
      </c>
      <c r="AC1015">
        <v>100</v>
      </c>
      <c r="AD1015">
        <v>5</v>
      </c>
      <c r="AE1015" s="7">
        <f t="shared" si="176"/>
        <v>24</v>
      </c>
      <c r="AF1015" s="7">
        <f t="shared" si="177"/>
        <v>4</v>
      </c>
      <c r="AG1015" s="7">
        <f t="shared" si="178"/>
        <v>2024</v>
      </c>
      <c r="AH1015" s="8">
        <f t="shared" si="179"/>
        <v>12</v>
      </c>
      <c r="AI1015" s="8">
        <f t="shared" si="180"/>
        <v>20</v>
      </c>
      <c r="AJ1015" s="9">
        <f t="shared" si="181"/>
        <v>1220</v>
      </c>
      <c r="AK1015" s="23">
        <f t="shared" si="182"/>
        <v>12</v>
      </c>
      <c r="AL1015" s="8">
        <f t="shared" si="174"/>
        <v>12</v>
      </c>
      <c r="AM1015" s="8">
        <f t="shared" si="184"/>
        <v>24</v>
      </c>
      <c r="AN1015" s="10">
        <f t="shared" si="183"/>
        <v>45406</v>
      </c>
      <c r="AO1015" s="10">
        <f t="shared" si="175"/>
        <v>45407</v>
      </c>
    </row>
    <row r="1016" spans="1:41" x14ac:dyDescent="0.35">
      <c r="A1016" s="1">
        <v>45406</v>
      </c>
      <c r="B1016" s="2">
        <v>0.51736111111111105</v>
      </c>
      <c r="C1016">
        <v>10.9</v>
      </c>
      <c r="D1016">
        <v>11.2</v>
      </c>
      <c r="E1016">
        <v>10.9</v>
      </c>
      <c r="F1016">
        <v>65</v>
      </c>
      <c r="G1016">
        <v>4.5999999999999996</v>
      </c>
      <c r="H1016">
        <v>2.6</v>
      </c>
      <c r="I1016" t="s">
        <v>3</v>
      </c>
      <c r="J1016">
        <v>0.22</v>
      </c>
      <c r="K1016">
        <v>7</v>
      </c>
      <c r="L1016" t="s">
        <v>3</v>
      </c>
      <c r="M1016">
        <v>10.8</v>
      </c>
      <c r="N1016">
        <v>10.4</v>
      </c>
      <c r="O1016">
        <v>10.4</v>
      </c>
      <c r="P1016">
        <v>999.6</v>
      </c>
      <c r="Q1016">
        <v>0</v>
      </c>
      <c r="R1016">
        <v>0</v>
      </c>
      <c r="S1016">
        <v>2.5999999999999999E-2</v>
      </c>
      <c r="T1016">
        <v>0</v>
      </c>
      <c r="U1016">
        <v>20.8</v>
      </c>
      <c r="V1016">
        <v>45</v>
      </c>
      <c r="W1016">
        <v>8.4</v>
      </c>
      <c r="X1016">
        <v>19.7</v>
      </c>
      <c r="Y1016">
        <v>8.4600000000000009</v>
      </c>
      <c r="Z1016">
        <v>7.3200000000000001E-2</v>
      </c>
      <c r="AA1016">
        <v>117</v>
      </c>
      <c r="AB1016">
        <v>1</v>
      </c>
      <c r="AC1016">
        <v>100</v>
      </c>
      <c r="AD1016">
        <v>5</v>
      </c>
      <c r="AE1016" s="7">
        <f t="shared" si="176"/>
        <v>24</v>
      </c>
      <c r="AF1016" s="7">
        <f t="shared" si="177"/>
        <v>4</v>
      </c>
      <c r="AG1016" s="7">
        <f t="shared" si="178"/>
        <v>2024</v>
      </c>
      <c r="AH1016" s="8">
        <f t="shared" si="179"/>
        <v>12</v>
      </c>
      <c r="AI1016" s="8">
        <f t="shared" si="180"/>
        <v>25</v>
      </c>
      <c r="AJ1016" s="9">
        <f t="shared" si="181"/>
        <v>1225</v>
      </c>
      <c r="AK1016" s="23">
        <f t="shared" si="182"/>
        <v>12</v>
      </c>
      <c r="AL1016" s="8">
        <f t="shared" si="174"/>
        <v>12</v>
      </c>
      <c r="AM1016" s="8">
        <f t="shared" si="184"/>
        <v>24</v>
      </c>
      <c r="AN1016" s="10">
        <f t="shared" si="183"/>
        <v>45406</v>
      </c>
      <c r="AO1016" s="10">
        <f t="shared" si="175"/>
        <v>45407</v>
      </c>
    </row>
    <row r="1017" spans="1:41" x14ac:dyDescent="0.35">
      <c r="A1017" s="1">
        <v>45406</v>
      </c>
      <c r="B1017" s="2">
        <v>0.52083333333333337</v>
      </c>
      <c r="C1017">
        <v>10.9</v>
      </c>
      <c r="D1017">
        <v>10.9</v>
      </c>
      <c r="E1017">
        <v>10.8</v>
      </c>
      <c r="F1017">
        <v>66</v>
      </c>
      <c r="G1017">
        <v>4.8</v>
      </c>
      <c r="H1017">
        <v>2.6</v>
      </c>
      <c r="I1017" t="s">
        <v>4</v>
      </c>
      <c r="J1017">
        <v>0.22</v>
      </c>
      <c r="K1017">
        <v>5.2</v>
      </c>
      <c r="L1017" t="s">
        <v>3</v>
      </c>
      <c r="M1017">
        <v>10.8</v>
      </c>
      <c r="N1017">
        <v>10.5</v>
      </c>
      <c r="O1017">
        <v>10.4</v>
      </c>
      <c r="P1017">
        <v>999.7</v>
      </c>
      <c r="Q1017">
        <v>0</v>
      </c>
      <c r="R1017">
        <v>0</v>
      </c>
      <c r="S1017">
        <v>2.5999999999999999E-2</v>
      </c>
      <c r="T1017">
        <v>0</v>
      </c>
      <c r="U1017">
        <v>20.8</v>
      </c>
      <c r="V1017">
        <v>45</v>
      </c>
      <c r="W1017">
        <v>8.4</v>
      </c>
      <c r="X1017">
        <v>19.7</v>
      </c>
      <c r="Y1017">
        <v>8.4600000000000009</v>
      </c>
      <c r="Z1017">
        <v>7.3200000000000001E-2</v>
      </c>
      <c r="AA1017">
        <v>117</v>
      </c>
      <c r="AB1017">
        <v>1</v>
      </c>
      <c r="AC1017">
        <v>100</v>
      </c>
      <c r="AD1017">
        <v>5</v>
      </c>
      <c r="AE1017" s="7">
        <f t="shared" si="176"/>
        <v>24</v>
      </c>
      <c r="AF1017" s="7">
        <f t="shared" si="177"/>
        <v>4</v>
      </c>
      <c r="AG1017" s="7">
        <f t="shared" si="178"/>
        <v>2024</v>
      </c>
      <c r="AH1017" s="8">
        <f t="shared" si="179"/>
        <v>12</v>
      </c>
      <c r="AI1017" s="8">
        <f t="shared" si="180"/>
        <v>30</v>
      </c>
      <c r="AJ1017" s="9">
        <f t="shared" si="181"/>
        <v>1230</v>
      </c>
      <c r="AK1017" s="23">
        <f t="shared" si="182"/>
        <v>12</v>
      </c>
      <c r="AL1017" s="8">
        <f t="shared" si="174"/>
        <v>12</v>
      </c>
      <c r="AM1017" s="8">
        <f t="shared" si="184"/>
        <v>24</v>
      </c>
      <c r="AN1017" s="10">
        <f t="shared" si="183"/>
        <v>45406</v>
      </c>
      <c r="AO1017" s="10">
        <f t="shared" si="175"/>
        <v>45407</v>
      </c>
    </row>
    <row r="1018" spans="1:41" x14ac:dyDescent="0.35">
      <c r="A1018" s="1">
        <v>45406</v>
      </c>
      <c r="B1018" s="2">
        <v>0.52430555555555558</v>
      </c>
      <c r="C1018">
        <v>11.1</v>
      </c>
      <c r="D1018">
        <v>11.1</v>
      </c>
      <c r="E1018">
        <v>10.8</v>
      </c>
      <c r="F1018">
        <v>66</v>
      </c>
      <c r="G1018">
        <v>4.9000000000000004</v>
      </c>
      <c r="H1018">
        <v>0.9</v>
      </c>
      <c r="I1018" t="s">
        <v>3</v>
      </c>
      <c r="J1018">
        <v>7.0000000000000007E-2</v>
      </c>
      <c r="K1018">
        <v>7</v>
      </c>
      <c r="L1018" t="s">
        <v>4</v>
      </c>
      <c r="M1018">
        <v>11.1</v>
      </c>
      <c r="N1018">
        <v>10.7</v>
      </c>
      <c r="O1018">
        <v>10.7</v>
      </c>
      <c r="P1018">
        <v>999.6</v>
      </c>
      <c r="Q1018">
        <v>0</v>
      </c>
      <c r="R1018">
        <v>0</v>
      </c>
      <c r="S1018">
        <v>2.5000000000000001E-2</v>
      </c>
      <c r="T1018">
        <v>0</v>
      </c>
      <c r="U1018">
        <v>20.8</v>
      </c>
      <c r="V1018">
        <v>45</v>
      </c>
      <c r="W1018">
        <v>8.4</v>
      </c>
      <c r="X1018">
        <v>19.7</v>
      </c>
      <c r="Y1018">
        <v>8.4600000000000009</v>
      </c>
      <c r="Z1018">
        <v>7.3200000000000001E-2</v>
      </c>
      <c r="AA1018">
        <v>117</v>
      </c>
      <c r="AB1018">
        <v>1</v>
      </c>
      <c r="AC1018">
        <v>100</v>
      </c>
      <c r="AD1018">
        <v>5</v>
      </c>
      <c r="AE1018" s="7">
        <f t="shared" si="176"/>
        <v>24</v>
      </c>
      <c r="AF1018" s="7">
        <f t="shared" si="177"/>
        <v>4</v>
      </c>
      <c r="AG1018" s="7">
        <f t="shared" si="178"/>
        <v>2024</v>
      </c>
      <c r="AH1018" s="8">
        <f t="shared" si="179"/>
        <v>12</v>
      </c>
      <c r="AI1018" s="8">
        <f t="shared" si="180"/>
        <v>35</v>
      </c>
      <c r="AJ1018" s="9">
        <f t="shared" si="181"/>
        <v>1235</v>
      </c>
      <c r="AK1018" s="23">
        <f t="shared" si="182"/>
        <v>12</v>
      </c>
      <c r="AL1018" s="8">
        <f t="shared" si="174"/>
        <v>12</v>
      </c>
      <c r="AM1018" s="8">
        <f t="shared" si="184"/>
        <v>24</v>
      </c>
      <c r="AN1018" s="10">
        <f t="shared" si="183"/>
        <v>45406</v>
      </c>
      <c r="AO1018" s="10">
        <f t="shared" si="175"/>
        <v>45407</v>
      </c>
    </row>
    <row r="1019" spans="1:41" x14ac:dyDescent="0.35">
      <c r="A1019" s="1">
        <v>45406</v>
      </c>
      <c r="B1019" s="2">
        <v>0.52777777777777779</v>
      </c>
      <c r="C1019">
        <v>11.2</v>
      </c>
      <c r="D1019">
        <v>11.2</v>
      </c>
      <c r="E1019">
        <v>11.1</v>
      </c>
      <c r="F1019">
        <v>64</v>
      </c>
      <c r="G1019">
        <v>4.7</v>
      </c>
      <c r="H1019">
        <v>0.9</v>
      </c>
      <c r="I1019" t="s">
        <v>4</v>
      </c>
      <c r="J1019">
        <v>7.0000000000000007E-2</v>
      </c>
      <c r="K1019">
        <v>4.3</v>
      </c>
      <c r="L1019" t="s">
        <v>4</v>
      </c>
      <c r="M1019">
        <v>11.2</v>
      </c>
      <c r="N1019">
        <v>10.7</v>
      </c>
      <c r="O1019">
        <v>10.7</v>
      </c>
      <c r="P1019">
        <v>999.6</v>
      </c>
      <c r="Q1019">
        <v>0</v>
      </c>
      <c r="R1019">
        <v>0</v>
      </c>
      <c r="S1019">
        <v>2.5000000000000001E-2</v>
      </c>
      <c r="T1019">
        <v>0</v>
      </c>
      <c r="U1019">
        <v>20.8</v>
      </c>
      <c r="V1019">
        <v>45</v>
      </c>
      <c r="W1019">
        <v>8.4</v>
      </c>
      <c r="X1019">
        <v>19.7</v>
      </c>
      <c r="Y1019">
        <v>8.4600000000000009</v>
      </c>
      <c r="Z1019">
        <v>7.3200000000000001E-2</v>
      </c>
      <c r="AA1019">
        <v>117</v>
      </c>
      <c r="AB1019">
        <v>1</v>
      </c>
      <c r="AC1019">
        <v>100</v>
      </c>
      <c r="AD1019">
        <v>5</v>
      </c>
      <c r="AE1019" s="7">
        <f t="shared" si="176"/>
        <v>24</v>
      </c>
      <c r="AF1019" s="7">
        <f t="shared" si="177"/>
        <v>4</v>
      </c>
      <c r="AG1019" s="7">
        <f t="shared" si="178"/>
        <v>2024</v>
      </c>
      <c r="AH1019" s="8">
        <f t="shared" si="179"/>
        <v>12</v>
      </c>
      <c r="AI1019" s="8">
        <f t="shared" si="180"/>
        <v>40</v>
      </c>
      <c r="AJ1019" s="9">
        <f t="shared" si="181"/>
        <v>1240</v>
      </c>
      <c r="AK1019" s="23">
        <f t="shared" si="182"/>
        <v>12</v>
      </c>
      <c r="AL1019" s="8">
        <f t="shared" si="174"/>
        <v>12</v>
      </c>
      <c r="AM1019" s="8">
        <f t="shared" si="184"/>
        <v>24</v>
      </c>
      <c r="AN1019" s="10">
        <f t="shared" si="183"/>
        <v>45406</v>
      </c>
      <c r="AO1019" s="10">
        <f t="shared" si="175"/>
        <v>45407</v>
      </c>
    </row>
    <row r="1020" spans="1:41" x14ac:dyDescent="0.35">
      <c r="A1020" s="1">
        <v>45406</v>
      </c>
      <c r="B1020" s="2">
        <v>0.53125</v>
      </c>
      <c r="C1020">
        <v>11.5</v>
      </c>
      <c r="D1020">
        <v>11.5</v>
      </c>
      <c r="E1020">
        <v>11.3</v>
      </c>
      <c r="F1020">
        <v>63</v>
      </c>
      <c r="G1020">
        <v>4.7</v>
      </c>
      <c r="H1020">
        <v>1.7</v>
      </c>
      <c r="I1020" t="s">
        <v>4</v>
      </c>
      <c r="J1020">
        <v>0.14000000000000001</v>
      </c>
      <c r="K1020">
        <v>5.2</v>
      </c>
      <c r="L1020" t="s">
        <v>4</v>
      </c>
      <c r="M1020">
        <v>11.5</v>
      </c>
      <c r="N1020">
        <v>11</v>
      </c>
      <c r="O1020">
        <v>11</v>
      </c>
      <c r="P1020">
        <v>999.6</v>
      </c>
      <c r="Q1020">
        <v>0</v>
      </c>
      <c r="R1020">
        <v>0</v>
      </c>
      <c r="S1020">
        <v>2.4E-2</v>
      </c>
      <c r="T1020">
        <v>0</v>
      </c>
      <c r="U1020">
        <v>20.8</v>
      </c>
      <c r="V1020">
        <v>45</v>
      </c>
      <c r="W1020">
        <v>8.4</v>
      </c>
      <c r="X1020">
        <v>19.7</v>
      </c>
      <c r="Y1020">
        <v>8.4600000000000009</v>
      </c>
      <c r="Z1020">
        <v>7.3200000000000001E-2</v>
      </c>
      <c r="AA1020">
        <v>117</v>
      </c>
      <c r="AB1020">
        <v>1</v>
      </c>
      <c r="AC1020">
        <v>100</v>
      </c>
      <c r="AD1020">
        <v>5</v>
      </c>
      <c r="AE1020" s="7">
        <f t="shared" si="176"/>
        <v>24</v>
      </c>
      <c r="AF1020" s="7">
        <f t="shared" si="177"/>
        <v>4</v>
      </c>
      <c r="AG1020" s="7">
        <f t="shared" si="178"/>
        <v>2024</v>
      </c>
      <c r="AH1020" s="8">
        <f t="shared" si="179"/>
        <v>12</v>
      </c>
      <c r="AI1020" s="8">
        <f t="shared" si="180"/>
        <v>45</v>
      </c>
      <c r="AJ1020" s="9">
        <f t="shared" si="181"/>
        <v>1245</v>
      </c>
      <c r="AK1020" s="23">
        <f t="shared" si="182"/>
        <v>12</v>
      </c>
      <c r="AL1020" s="8">
        <f t="shared" si="174"/>
        <v>12</v>
      </c>
      <c r="AM1020" s="8">
        <f t="shared" si="184"/>
        <v>24</v>
      </c>
      <c r="AN1020" s="10">
        <f t="shared" si="183"/>
        <v>45406</v>
      </c>
      <c r="AO1020" s="10">
        <f t="shared" si="175"/>
        <v>45407</v>
      </c>
    </row>
    <row r="1021" spans="1:41" x14ac:dyDescent="0.35">
      <c r="A1021" s="1">
        <v>45406</v>
      </c>
      <c r="B1021" s="2">
        <v>0.53472222222222221</v>
      </c>
      <c r="C1021">
        <v>11.6</v>
      </c>
      <c r="D1021">
        <v>11.6</v>
      </c>
      <c r="E1021">
        <v>11.5</v>
      </c>
      <c r="F1021">
        <v>66</v>
      </c>
      <c r="G1021">
        <v>5.5</v>
      </c>
      <c r="H1021">
        <v>2.6</v>
      </c>
      <c r="I1021" t="s">
        <v>3</v>
      </c>
      <c r="J1021">
        <v>0.22</v>
      </c>
      <c r="K1021">
        <v>6.1</v>
      </c>
      <c r="L1021" t="s">
        <v>4</v>
      </c>
      <c r="M1021">
        <v>11.6</v>
      </c>
      <c r="N1021">
        <v>11.1</v>
      </c>
      <c r="O1021">
        <v>11.1</v>
      </c>
      <c r="P1021">
        <v>999.6</v>
      </c>
      <c r="Q1021">
        <v>0</v>
      </c>
      <c r="R1021">
        <v>0</v>
      </c>
      <c r="S1021">
        <v>2.3E-2</v>
      </c>
      <c r="T1021">
        <v>0</v>
      </c>
      <c r="U1021">
        <v>20.8</v>
      </c>
      <c r="V1021">
        <v>45</v>
      </c>
      <c r="W1021">
        <v>8.4</v>
      </c>
      <c r="X1021">
        <v>19.7</v>
      </c>
      <c r="Y1021">
        <v>8.4600000000000009</v>
      </c>
      <c r="Z1021">
        <v>7.3200000000000001E-2</v>
      </c>
      <c r="AA1021">
        <v>117</v>
      </c>
      <c r="AB1021">
        <v>1</v>
      </c>
      <c r="AC1021">
        <v>100</v>
      </c>
      <c r="AD1021">
        <v>5</v>
      </c>
      <c r="AE1021" s="7">
        <f t="shared" si="176"/>
        <v>24</v>
      </c>
      <c r="AF1021" s="7">
        <f t="shared" si="177"/>
        <v>4</v>
      </c>
      <c r="AG1021" s="7">
        <f t="shared" si="178"/>
        <v>2024</v>
      </c>
      <c r="AH1021" s="8">
        <f t="shared" si="179"/>
        <v>12</v>
      </c>
      <c r="AI1021" s="8">
        <f t="shared" si="180"/>
        <v>50</v>
      </c>
      <c r="AJ1021" s="9">
        <f t="shared" si="181"/>
        <v>1250</v>
      </c>
      <c r="AK1021" s="23">
        <f t="shared" si="182"/>
        <v>12</v>
      </c>
      <c r="AL1021" s="8">
        <f t="shared" si="174"/>
        <v>12</v>
      </c>
      <c r="AM1021" s="8">
        <f t="shared" si="184"/>
        <v>24</v>
      </c>
      <c r="AN1021" s="10">
        <f t="shared" si="183"/>
        <v>45406</v>
      </c>
      <c r="AO1021" s="10">
        <f t="shared" si="175"/>
        <v>45407</v>
      </c>
    </row>
    <row r="1022" spans="1:41" x14ac:dyDescent="0.35">
      <c r="A1022" s="1">
        <v>45406</v>
      </c>
      <c r="B1022" s="2">
        <v>0.53819444444444442</v>
      </c>
      <c r="C1022">
        <v>11.6</v>
      </c>
      <c r="D1022">
        <v>11.6</v>
      </c>
      <c r="E1022">
        <v>11.6</v>
      </c>
      <c r="F1022">
        <v>62</v>
      </c>
      <c r="G1022">
        <v>4.5999999999999996</v>
      </c>
      <c r="H1022">
        <v>2.6</v>
      </c>
      <c r="I1022" t="s">
        <v>3</v>
      </c>
      <c r="J1022">
        <v>0.22</v>
      </c>
      <c r="K1022">
        <v>7.8</v>
      </c>
      <c r="L1022" t="s">
        <v>4</v>
      </c>
      <c r="M1022">
        <v>11.6</v>
      </c>
      <c r="N1022">
        <v>11.1</v>
      </c>
      <c r="O1022">
        <v>11.1</v>
      </c>
      <c r="P1022">
        <v>999.7</v>
      </c>
      <c r="Q1022">
        <v>0</v>
      </c>
      <c r="R1022">
        <v>0</v>
      </c>
      <c r="S1022">
        <v>2.3E-2</v>
      </c>
      <c r="T1022">
        <v>0</v>
      </c>
      <c r="U1022">
        <v>20.8</v>
      </c>
      <c r="V1022">
        <v>45</v>
      </c>
      <c r="W1022">
        <v>8.4</v>
      </c>
      <c r="X1022">
        <v>19.7</v>
      </c>
      <c r="Y1022">
        <v>8.4600000000000009</v>
      </c>
      <c r="Z1022">
        <v>7.3200000000000001E-2</v>
      </c>
      <c r="AA1022">
        <v>115</v>
      </c>
      <c r="AB1022">
        <v>1</v>
      </c>
      <c r="AC1022">
        <v>100</v>
      </c>
      <c r="AD1022">
        <v>5</v>
      </c>
      <c r="AE1022" s="7">
        <f t="shared" si="176"/>
        <v>24</v>
      </c>
      <c r="AF1022" s="7">
        <f t="shared" si="177"/>
        <v>4</v>
      </c>
      <c r="AG1022" s="7">
        <f t="shared" si="178"/>
        <v>2024</v>
      </c>
      <c r="AH1022" s="8">
        <f t="shared" si="179"/>
        <v>12</v>
      </c>
      <c r="AI1022" s="8">
        <f t="shared" si="180"/>
        <v>55</v>
      </c>
      <c r="AJ1022" s="9">
        <f t="shared" si="181"/>
        <v>1255</v>
      </c>
      <c r="AK1022" s="23">
        <f t="shared" si="182"/>
        <v>12</v>
      </c>
      <c r="AL1022" s="8">
        <f t="shared" si="174"/>
        <v>12</v>
      </c>
      <c r="AM1022" s="8">
        <f t="shared" si="184"/>
        <v>24</v>
      </c>
      <c r="AN1022" s="10">
        <f t="shared" si="183"/>
        <v>45406</v>
      </c>
      <c r="AO1022" s="10">
        <f t="shared" si="175"/>
        <v>45407</v>
      </c>
    </row>
    <row r="1023" spans="1:41" x14ac:dyDescent="0.35">
      <c r="A1023" s="1">
        <v>45406</v>
      </c>
      <c r="B1023" s="2">
        <v>0.54166666666666663</v>
      </c>
      <c r="C1023">
        <v>11.6</v>
      </c>
      <c r="D1023">
        <v>11.6</v>
      </c>
      <c r="E1023">
        <v>11.6</v>
      </c>
      <c r="F1023">
        <v>62</v>
      </c>
      <c r="G1023">
        <v>4.5</v>
      </c>
      <c r="H1023">
        <v>3.5</v>
      </c>
      <c r="I1023" t="s">
        <v>3</v>
      </c>
      <c r="J1023">
        <v>0.28999999999999998</v>
      </c>
      <c r="K1023">
        <v>7</v>
      </c>
      <c r="L1023" t="s">
        <v>1</v>
      </c>
      <c r="M1023">
        <v>11.2</v>
      </c>
      <c r="N1023">
        <v>11</v>
      </c>
      <c r="O1023">
        <v>10.6</v>
      </c>
      <c r="P1023">
        <v>999.7</v>
      </c>
      <c r="Q1023">
        <v>0</v>
      </c>
      <c r="R1023">
        <v>0</v>
      </c>
      <c r="S1023">
        <v>2.4E-2</v>
      </c>
      <c r="T1023">
        <v>0</v>
      </c>
      <c r="U1023">
        <v>20.8</v>
      </c>
      <c r="V1023">
        <v>45</v>
      </c>
      <c r="W1023">
        <v>8.4</v>
      </c>
      <c r="X1023">
        <v>19.7</v>
      </c>
      <c r="Y1023">
        <v>8.4600000000000009</v>
      </c>
      <c r="Z1023">
        <v>7.3200000000000001E-2</v>
      </c>
      <c r="AA1023">
        <v>117</v>
      </c>
      <c r="AB1023">
        <v>1</v>
      </c>
      <c r="AC1023">
        <v>100</v>
      </c>
      <c r="AD1023">
        <v>5</v>
      </c>
      <c r="AE1023" s="7">
        <f t="shared" si="176"/>
        <v>24</v>
      </c>
      <c r="AF1023" s="7">
        <f t="shared" si="177"/>
        <v>4</v>
      </c>
      <c r="AG1023" s="7">
        <f t="shared" si="178"/>
        <v>2024</v>
      </c>
      <c r="AH1023" s="8">
        <f t="shared" si="179"/>
        <v>13</v>
      </c>
      <c r="AI1023" s="8">
        <f t="shared" si="180"/>
        <v>0</v>
      </c>
      <c r="AJ1023" s="9">
        <f t="shared" si="181"/>
        <v>1300</v>
      </c>
      <c r="AK1023" s="23">
        <f t="shared" si="182"/>
        <v>12</v>
      </c>
      <c r="AL1023" s="8">
        <f t="shared" si="174"/>
        <v>12</v>
      </c>
      <c r="AM1023" s="8">
        <f t="shared" si="184"/>
        <v>24</v>
      </c>
      <c r="AN1023" s="10">
        <f t="shared" si="183"/>
        <v>45406</v>
      </c>
      <c r="AO1023" s="10">
        <f t="shared" si="175"/>
        <v>45407</v>
      </c>
    </row>
    <row r="1024" spans="1:41" x14ac:dyDescent="0.35">
      <c r="A1024" s="1">
        <v>45406</v>
      </c>
      <c r="B1024" s="2">
        <v>0.54513888888888895</v>
      </c>
      <c r="C1024">
        <v>11.7</v>
      </c>
      <c r="D1024">
        <v>11.7</v>
      </c>
      <c r="E1024">
        <v>11.6</v>
      </c>
      <c r="F1024">
        <v>62</v>
      </c>
      <c r="G1024">
        <v>4.7</v>
      </c>
      <c r="H1024">
        <v>1.7</v>
      </c>
      <c r="I1024" t="s">
        <v>6</v>
      </c>
      <c r="J1024">
        <v>0.14000000000000001</v>
      </c>
      <c r="K1024">
        <v>5.2</v>
      </c>
      <c r="L1024" t="s">
        <v>3</v>
      </c>
      <c r="M1024">
        <v>11.7</v>
      </c>
      <c r="N1024">
        <v>11.2</v>
      </c>
      <c r="O1024">
        <v>11.2</v>
      </c>
      <c r="P1024">
        <v>999.7</v>
      </c>
      <c r="Q1024">
        <v>0</v>
      </c>
      <c r="R1024">
        <v>0</v>
      </c>
      <c r="S1024">
        <v>2.3E-2</v>
      </c>
      <c r="T1024">
        <v>0</v>
      </c>
      <c r="U1024">
        <v>20.8</v>
      </c>
      <c r="V1024">
        <v>45</v>
      </c>
      <c r="W1024">
        <v>8.4</v>
      </c>
      <c r="X1024">
        <v>19.7</v>
      </c>
      <c r="Y1024">
        <v>8.4600000000000009</v>
      </c>
      <c r="Z1024">
        <v>7.3200000000000001E-2</v>
      </c>
      <c r="AA1024">
        <v>117</v>
      </c>
      <c r="AB1024">
        <v>1</v>
      </c>
      <c r="AC1024">
        <v>100</v>
      </c>
      <c r="AD1024">
        <v>5</v>
      </c>
      <c r="AE1024" s="7">
        <f t="shared" si="176"/>
        <v>24</v>
      </c>
      <c r="AF1024" s="7">
        <f t="shared" si="177"/>
        <v>4</v>
      </c>
      <c r="AG1024" s="7">
        <f t="shared" si="178"/>
        <v>2024</v>
      </c>
      <c r="AH1024" s="8">
        <f t="shared" si="179"/>
        <v>13</v>
      </c>
      <c r="AI1024" s="8">
        <f t="shared" si="180"/>
        <v>5</v>
      </c>
      <c r="AJ1024" s="9">
        <f t="shared" si="181"/>
        <v>1305</v>
      </c>
      <c r="AK1024" s="23">
        <f t="shared" si="182"/>
        <v>13</v>
      </c>
      <c r="AL1024" s="8">
        <f t="shared" si="174"/>
        <v>13</v>
      </c>
      <c r="AM1024" s="8">
        <f t="shared" si="184"/>
        <v>24</v>
      </c>
      <c r="AN1024" s="10">
        <f t="shared" si="183"/>
        <v>45406</v>
      </c>
      <c r="AO1024" s="10">
        <f t="shared" si="175"/>
        <v>45407</v>
      </c>
    </row>
    <row r="1025" spans="1:41" x14ac:dyDescent="0.35">
      <c r="A1025" s="1">
        <v>45406</v>
      </c>
      <c r="B1025" s="2">
        <v>0.54861111111111105</v>
      </c>
      <c r="C1025">
        <v>11.9</v>
      </c>
      <c r="D1025">
        <v>11.9</v>
      </c>
      <c r="E1025">
        <v>11.7</v>
      </c>
      <c r="F1025">
        <v>62</v>
      </c>
      <c r="G1025">
        <v>4.8</v>
      </c>
      <c r="H1025">
        <v>0.9</v>
      </c>
      <c r="I1025" t="s">
        <v>6</v>
      </c>
      <c r="J1025">
        <v>7.0000000000000007E-2</v>
      </c>
      <c r="K1025">
        <v>4.3</v>
      </c>
      <c r="L1025" t="s">
        <v>1</v>
      </c>
      <c r="M1025">
        <v>11.9</v>
      </c>
      <c r="N1025">
        <v>11.3</v>
      </c>
      <c r="O1025">
        <v>11.3</v>
      </c>
      <c r="P1025">
        <v>999.7</v>
      </c>
      <c r="Q1025">
        <v>0</v>
      </c>
      <c r="R1025">
        <v>0</v>
      </c>
      <c r="S1025">
        <v>2.1999999999999999E-2</v>
      </c>
      <c r="T1025">
        <v>0</v>
      </c>
      <c r="U1025">
        <v>20.8</v>
      </c>
      <c r="V1025">
        <v>45</v>
      </c>
      <c r="W1025">
        <v>8.4</v>
      </c>
      <c r="X1025">
        <v>19.7</v>
      </c>
      <c r="Y1025">
        <v>8.4600000000000009</v>
      </c>
      <c r="Z1025">
        <v>7.3200000000000001E-2</v>
      </c>
      <c r="AA1025">
        <v>116</v>
      </c>
      <c r="AB1025">
        <v>1</v>
      </c>
      <c r="AC1025">
        <v>100</v>
      </c>
      <c r="AD1025">
        <v>5</v>
      </c>
      <c r="AE1025" s="7">
        <f t="shared" si="176"/>
        <v>24</v>
      </c>
      <c r="AF1025" s="7">
        <f t="shared" si="177"/>
        <v>4</v>
      </c>
      <c r="AG1025" s="7">
        <f t="shared" si="178"/>
        <v>2024</v>
      </c>
      <c r="AH1025" s="8">
        <f t="shared" si="179"/>
        <v>13</v>
      </c>
      <c r="AI1025" s="8">
        <f t="shared" si="180"/>
        <v>10</v>
      </c>
      <c r="AJ1025" s="9">
        <f t="shared" si="181"/>
        <v>1310</v>
      </c>
      <c r="AK1025" s="23">
        <f t="shared" si="182"/>
        <v>13</v>
      </c>
      <c r="AL1025" s="8">
        <f t="shared" si="174"/>
        <v>13</v>
      </c>
      <c r="AM1025" s="8">
        <f t="shared" si="184"/>
        <v>24</v>
      </c>
      <c r="AN1025" s="10">
        <f t="shared" si="183"/>
        <v>45406</v>
      </c>
      <c r="AO1025" s="10">
        <f t="shared" si="175"/>
        <v>45407</v>
      </c>
    </row>
    <row r="1026" spans="1:41" x14ac:dyDescent="0.35">
      <c r="A1026" s="1">
        <v>45406</v>
      </c>
      <c r="B1026" s="2">
        <v>0.55208333333333337</v>
      </c>
      <c r="C1026">
        <v>12.3</v>
      </c>
      <c r="D1026">
        <v>12.3</v>
      </c>
      <c r="E1026">
        <v>11.9</v>
      </c>
      <c r="F1026">
        <v>62</v>
      </c>
      <c r="G1026">
        <v>5.3</v>
      </c>
      <c r="H1026">
        <v>1.7</v>
      </c>
      <c r="I1026" t="s">
        <v>4</v>
      </c>
      <c r="J1026">
        <v>0.14000000000000001</v>
      </c>
      <c r="K1026">
        <v>5.2</v>
      </c>
      <c r="L1026" t="s">
        <v>3</v>
      </c>
      <c r="M1026">
        <v>12.3</v>
      </c>
      <c r="N1026">
        <v>11.7</v>
      </c>
      <c r="O1026">
        <v>11.7</v>
      </c>
      <c r="P1026">
        <v>999.6</v>
      </c>
      <c r="Q1026">
        <v>0</v>
      </c>
      <c r="R1026">
        <v>0</v>
      </c>
      <c r="S1026">
        <v>2.1000000000000001E-2</v>
      </c>
      <c r="T1026">
        <v>0</v>
      </c>
      <c r="U1026">
        <v>20.8</v>
      </c>
      <c r="V1026">
        <v>45</v>
      </c>
      <c r="W1026">
        <v>8.4</v>
      </c>
      <c r="X1026">
        <v>19.7</v>
      </c>
      <c r="Y1026">
        <v>8.4600000000000009</v>
      </c>
      <c r="Z1026">
        <v>7.3200000000000001E-2</v>
      </c>
      <c r="AA1026">
        <v>116</v>
      </c>
      <c r="AB1026">
        <v>1</v>
      </c>
      <c r="AC1026">
        <v>100</v>
      </c>
      <c r="AD1026">
        <v>5</v>
      </c>
      <c r="AE1026" s="7">
        <f t="shared" si="176"/>
        <v>24</v>
      </c>
      <c r="AF1026" s="7">
        <f t="shared" si="177"/>
        <v>4</v>
      </c>
      <c r="AG1026" s="7">
        <f t="shared" si="178"/>
        <v>2024</v>
      </c>
      <c r="AH1026" s="8">
        <f t="shared" si="179"/>
        <v>13</v>
      </c>
      <c r="AI1026" s="8">
        <f t="shared" si="180"/>
        <v>15</v>
      </c>
      <c r="AJ1026" s="9">
        <f t="shared" si="181"/>
        <v>1315</v>
      </c>
      <c r="AK1026" s="23">
        <f t="shared" si="182"/>
        <v>13</v>
      </c>
      <c r="AL1026" s="8">
        <f t="shared" si="174"/>
        <v>13</v>
      </c>
      <c r="AM1026" s="8">
        <f t="shared" si="184"/>
        <v>24</v>
      </c>
      <c r="AN1026" s="10">
        <f t="shared" si="183"/>
        <v>45406</v>
      </c>
      <c r="AO1026" s="10">
        <f t="shared" si="175"/>
        <v>45407</v>
      </c>
    </row>
    <row r="1027" spans="1:41" x14ac:dyDescent="0.35">
      <c r="A1027" s="1">
        <v>45406</v>
      </c>
      <c r="B1027" s="2">
        <v>0.55555555555555558</v>
      </c>
      <c r="C1027">
        <v>12.4</v>
      </c>
      <c r="D1027">
        <v>12.4</v>
      </c>
      <c r="E1027">
        <v>12.4</v>
      </c>
      <c r="F1027">
        <v>60</v>
      </c>
      <c r="G1027">
        <v>4.9000000000000004</v>
      </c>
      <c r="H1027">
        <v>1.7</v>
      </c>
      <c r="I1027" t="s">
        <v>1</v>
      </c>
      <c r="J1027">
        <v>0.14000000000000001</v>
      </c>
      <c r="K1027">
        <v>5.2</v>
      </c>
      <c r="L1027" t="s">
        <v>7</v>
      </c>
      <c r="M1027">
        <v>12.4</v>
      </c>
      <c r="N1027">
        <v>11.8</v>
      </c>
      <c r="O1027">
        <v>11.8</v>
      </c>
      <c r="P1027">
        <v>999.6</v>
      </c>
      <c r="Q1027">
        <v>0</v>
      </c>
      <c r="R1027">
        <v>0</v>
      </c>
      <c r="S1027">
        <v>0.02</v>
      </c>
      <c r="T1027">
        <v>0</v>
      </c>
      <c r="U1027">
        <v>20.8</v>
      </c>
      <c r="V1027">
        <v>45</v>
      </c>
      <c r="W1027">
        <v>8.4</v>
      </c>
      <c r="X1027">
        <v>19.7</v>
      </c>
      <c r="Y1027">
        <v>8.4600000000000009</v>
      </c>
      <c r="Z1027">
        <v>7.3200000000000001E-2</v>
      </c>
      <c r="AA1027">
        <v>117</v>
      </c>
      <c r="AB1027">
        <v>1</v>
      </c>
      <c r="AC1027">
        <v>100</v>
      </c>
      <c r="AD1027">
        <v>5</v>
      </c>
      <c r="AE1027" s="7">
        <f t="shared" si="176"/>
        <v>24</v>
      </c>
      <c r="AF1027" s="7">
        <f t="shared" si="177"/>
        <v>4</v>
      </c>
      <c r="AG1027" s="7">
        <f t="shared" si="178"/>
        <v>2024</v>
      </c>
      <c r="AH1027" s="8">
        <f t="shared" si="179"/>
        <v>13</v>
      </c>
      <c r="AI1027" s="8">
        <f t="shared" si="180"/>
        <v>20</v>
      </c>
      <c r="AJ1027" s="9">
        <f t="shared" si="181"/>
        <v>1320</v>
      </c>
      <c r="AK1027" s="23">
        <f t="shared" si="182"/>
        <v>13</v>
      </c>
      <c r="AL1027" s="8">
        <f t="shared" si="174"/>
        <v>13</v>
      </c>
      <c r="AM1027" s="8">
        <f t="shared" si="184"/>
        <v>24</v>
      </c>
      <c r="AN1027" s="10">
        <f t="shared" si="183"/>
        <v>45406</v>
      </c>
      <c r="AO1027" s="10">
        <f t="shared" si="175"/>
        <v>45407</v>
      </c>
    </row>
    <row r="1028" spans="1:41" x14ac:dyDescent="0.35">
      <c r="A1028" s="1">
        <v>45406</v>
      </c>
      <c r="B1028" s="2">
        <v>0.55902777777777779</v>
      </c>
      <c r="C1028">
        <v>12.2</v>
      </c>
      <c r="D1028">
        <v>12.4</v>
      </c>
      <c r="E1028">
        <v>12.2</v>
      </c>
      <c r="F1028">
        <v>59</v>
      </c>
      <c r="G1028">
        <v>4.4000000000000004</v>
      </c>
      <c r="H1028">
        <v>1.7</v>
      </c>
      <c r="I1028" t="s">
        <v>9</v>
      </c>
      <c r="J1028">
        <v>0.14000000000000001</v>
      </c>
      <c r="K1028">
        <v>5.2</v>
      </c>
      <c r="L1028" t="s">
        <v>3</v>
      </c>
      <c r="M1028">
        <v>12.2</v>
      </c>
      <c r="N1028">
        <v>11.5</v>
      </c>
      <c r="O1028">
        <v>11.5</v>
      </c>
      <c r="P1028">
        <v>999.6</v>
      </c>
      <c r="Q1028">
        <v>0</v>
      </c>
      <c r="R1028">
        <v>0</v>
      </c>
      <c r="S1028">
        <v>2.1000000000000001E-2</v>
      </c>
      <c r="T1028">
        <v>0</v>
      </c>
      <c r="U1028">
        <v>20.8</v>
      </c>
      <c r="V1028">
        <v>45</v>
      </c>
      <c r="W1028">
        <v>8.4</v>
      </c>
      <c r="X1028">
        <v>19.7</v>
      </c>
      <c r="Y1028">
        <v>8.4600000000000009</v>
      </c>
      <c r="Z1028">
        <v>7.3200000000000001E-2</v>
      </c>
      <c r="AA1028">
        <v>116</v>
      </c>
      <c r="AB1028">
        <v>1</v>
      </c>
      <c r="AC1028">
        <v>100</v>
      </c>
      <c r="AD1028">
        <v>5</v>
      </c>
      <c r="AE1028" s="7">
        <f t="shared" si="176"/>
        <v>24</v>
      </c>
      <c r="AF1028" s="7">
        <f t="shared" si="177"/>
        <v>4</v>
      </c>
      <c r="AG1028" s="7">
        <f t="shared" si="178"/>
        <v>2024</v>
      </c>
      <c r="AH1028" s="8">
        <f t="shared" si="179"/>
        <v>13</v>
      </c>
      <c r="AI1028" s="8">
        <f t="shared" si="180"/>
        <v>25</v>
      </c>
      <c r="AJ1028" s="9">
        <f t="shared" si="181"/>
        <v>1325</v>
      </c>
      <c r="AK1028" s="23">
        <f t="shared" si="182"/>
        <v>13</v>
      </c>
      <c r="AL1028" s="8">
        <f t="shared" si="174"/>
        <v>13</v>
      </c>
      <c r="AM1028" s="8">
        <f t="shared" si="184"/>
        <v>24</v>
      </c>
      <c r="AN1028" s="10">
        <f t="shared" si="183"/>
        <v>45406</v>
      </c>
      <c r="AO1028" s="10">
        <f t="shared" si="175"/>
        <v>45407</v>
      </c>
    </row>
    <row r="1029" spans="1:41" x14ac:dyDescent="0.35">
      <c r="A1029" s="1">
        <v>45406</v>
      </c>
      <c r="B1029" s="2">
        <v>0.5625</v>
      </c>
      <c r="C1029">
        <v>11.9</v>
      </c>
      <c r="D1029">
        <v>12.2</v>
      </c>
      <c r="E1029">
        <v>11.9</v>
      </c>
      <c r="F1029">
        <v>58</v>
      </c>
      <c r="G1029">
        <v>3.9</v>
      </c>
      <c r="H1029">
        <v>1.7</v>
      </c>
      <c r="I1029" t="s">
        <v>8</v>
      </c>
      <c r="J1029">
        <v>0.14000000000000001</v>
      </c>
      <c r="K1029">
        <v>4.3</v>
      </c>
      <c r="L1029" t="s">
        <v>9</v>
      </c>
      <c r="M1029">
        <v>11.9</v>
      </c>
      <c r="N1029">
        <v>11.2</v>
      </c>
      <c r="O1029">
        <v>11.2</v>
      </c>
      <c r="P1029">
        <v>999.7</v>
      </c>
      <c r="Q1029">
        <v>0</v>
      </c>
      <c r="R1029">
        <v>0</v>
      </c>
      <c r="S1029">
        <v>2.1999999999999999E-2</v>
      </c>
      <c r="T1029">
        <v>0</v>
      </c>
      <c r="U1029">
        <v>20.8</v>
      </c>
      <c r="V1029">
        <v>44</v>
      </c>
      <c r="W1029">
        <v>8.1</v>
      </c>
      <c r="X1029">
        <v>19.600000000000001</v>
      </c>
      <c r="Y1029">
        <v>8.35</v>
      </c>
      <c r="Z1029">
        <v>7.3200000000000001E-2</v>
      </c>
      <c r="AA1029">
        <v>117</v>
      </c>
      <c r="AB1029">
        <v>1</v>
      </c>
      <c r="AC1029">
        <v>100</v>
      </c>
      <c r="AD1029">
        <v>5</v>
      </c>
      <c r="AE1029" s="7">
        <f t="shared" si="176"/>
        <v>24</v>
      </c>
      <c r="AF1029" s="7">
        <f t="shared" si="177"/>
        <v>4</v>
      </c>
      <c r="AG1029" s="7">
        <f t="shared" si="178"/>
        <v>2024</v>
      </c>
      <c r="AH1029" s="8">
        <f t="shared" si="179"/>
        <v>13</v>
      </c>
      <c r="AI1029" s="8">
        <f t="shared" si="180"/>
        <v>30</v>
      </c>
      <c r="AJ1029" s="9">
        <f t="shared" si="181"/>
        <v>1330</v>
      </c>
      <c r="AK1029" s="23">
        <f t="shared" si="182"/>
        <v>13</v>
      </c>
      <c r="AL1029" s="8">
        <f t="shared" ref="AL1029:AL1092" si="185">IF(AK1029=-1,0,AK1029)</f>
        <v>13</v>
      </c>
      <c r="AM1029" s="8">
        <f t="shared" si="184"/>
        <v>24</v>
      </c>
      <c r="AN1029" s="10">
        <f t="shared" si="183"/>
        <v>45406</v>
      </c>
      <c r="AO1029" s="10">
        <f t="shared" ref="AO1029:AO1092" si="186">AN1029+1</f>
        <v>45407</v>
      </c>
    </row>
    <row r="1030" spans="1:41" x14ac:dyDescent="0.35">
      <c r="A1030" s="1">
        <v>45406</v>
      </c>
      <c r="B1030" s="2">
        <v>0.56597222222222221</v>
      </c>
      <c r="C1030">
        <v>11.9</v>
      </c>
      <c r="D1030">
        <v>11.9</v>
      </c>
      <c r="E1030">
        <v>11.8</v>
      </c>
      <c r="F1030">
        <v>59</v>
      </c>
      <c r="G1030">
        <v>4.0999999999999996</v>
      </c>
      <c r="H1030">
        <v>0.9</v>
      </c>
      <c r="I1030" t="s">
        <v>3</v>
      </c>
      <c r="J1030">
        <v>7.0000000000000007E-2</v>
      </c>
      <c r="K1030">
        <v>6.1</v>
      </c>
      <c r="L1030" t="s">
        <v>7</v>
      </c>
      <c r="M1030">
        <v>11.9</v>
      </c>
      <c r="N1030">
        <v>11.2</v>
      </c>
      <c r="O1030">
        <v>11.2</v>
      </c>
      <c r="P1030">
        <v>999.7</v>
      </c>
      <c r="Q1030">
        <v>0</v>
      </c>
      <c r="R1030">
        <v>0</v>
      </c>
      <c r="S1030">
        <v>2.1999999999999999E-2</v>
      </c>
      <c r="T1030">
        <v>0</v>
      </c>
      <c r="U1030">
        <v>20.8</v>
      </c>
      <c r="V1030">
        <v>44</v>
      </c>
      <c r="W1030">
        <v>8.1</v>
      </c>
      <c r="X1030">
        <v>19.600000000000001</v>
      </c>
      <c r="Y1030">
        <v>8.35</v>
      </c>
      <c r="Z1030">
        <v>7.3200000000000001E-2</v>
      </c>
      <c r="AA1030">
        <v>116</v>
      </c>
      <c r="AB1030">
        <v>1</v>
      </c>
      <c r="AC1030">
        <v>100</v>
      </c>
      <c r="AD1030">
        <v>5</v>
      </c>
      <c r="AE1030" s="7">
        <f t="shared" si="176"/>
        <v>24</v>
      </c>
      <c r="AF1030" s="7">
        <f t="shared" si="177"/>
        <v>4</v>
      </c>
      <c r="AG1030" s="7">
        <f t="shared" si="178"/>
        <v>2024</v>
      </c>
      <c r="AH1030" s="8">
        <f t="shared" si="179"/>
        <v>13</v>
      </c>
      <c r="AI1030" s="8">
        <f t="shared" si="180"/>
        <v>35</v>
      </c>
      <c r="AJ1030" s="9">
        <f t="shared" si="181"/>
        <v>1335</v>
      </c>
      <c r="AK1030" s="23">
        <f t="shared" si="182"/>
        <v>13</v>
      </c>
      <c r="AL1030" s="8">
        <f t="shared" si="185"/>
        <v>13</v>
      </c>
      <c r="AM1030" s="8">
        <f t="shared" si="184"/>
        <v>24</v>
      </c>
      <c r="AN1030" s="10">
        <f t="shared" si="183"/>
        <v>45406</v>
      </c>
      <c r="AO1030" s="10">
        <f t="shared" si="186"/>
        <v>45407</v>
      </c>
    </row>
    <row r="1031" spans="1:41" x14ac:dyDescent="0.35">
      <c r="A1031" s="1">
        <v>45406</v>
      </c>
      <c r="B1031" s="2">
        <v>0.56944444444444442</v>
      </c>
      <c r="C1031">
        <v>12</v>
      </c>
      <c r="D1031">
        <v>12</v>
      </c>
      <c r="E1031">
        <v>11.9</v>
      </c>
      <c r="F1031">
        <v>56</v>
      </c>
      <c r="G1031">
        <v>3.5</v>
      </c>
      <c r="H1031">
        <v>1.7</v>
      </c>
      <c r="I1031" t="s">
        <v>6</v>
      </c>
      <c r="J1031">
        <v>0.14000000000000001</v>
      </c>
      <c r="K1031">
        <v>5.2</v>
      </c>
      <c r="L1031" t="s">
        <v>6</v>
      </c>
      <c r="M1031">
        <v>12</v>
      </c>
      <c r="N1031">
        <v>11.2</v>
      </c>
      <c r="O1031">
        <v>11.2</v>
      </c>
      <c r="P1031">
        <v>999.6</v>
      </c>
      <c r="Q1031">
        <v>0</v>
      </c>
      <c r="R1031">
        <v>0</v>
      </c>
      <c r="S1031">
        <v>2.1999999999999999E-2</v>
      </c>
      <c r="T1031">
        <v>0</v>
      </c>
      <c r="U1031">
        <v>20.8</v>
      </c>
      <c r="V1031">
        <v>44</v>
      </c>
      <c r="W1031">
        <v>8.1</v>
      </c>
      <c r="X1031">
        <v>19.600000000000001</v>
      </c>
      <c r="Y1031">
        <v>8.35</v>
      </c>
      <c r="Z1031">
        <v>7.3200000000000001E-2</v>
      </c>
      <c r="AA1031">
        <v>117</v>
      </c>
      <c r="AB1031">
        <v>1</v>
      </c>
      <c r="AC1031">
        <v>100</v>
      </c>
      <c r="AD1031">
        <v>5</v>
      </c>
      <c r="AE1031" s="7">
        <f t="shared" si="176"/>
        <v>24</v>
      </c>
      <c r="AF1031" s="7">
        <f t="shared" si="177"/>
        <v>4</v>
      </c>
      <c r="AG1031" s="7">
        <f t="shared" si="178"/>
        <v>2024</v>
      </c>
      <c r="AH1031" s="8">
        <f t="shared" si="179"/>
        <v>13</v>
      </c>
      <c r="AI1031" s="8">
        <f t="shared" si="180"/>
        <v>40</v>
      </c>
      <c r="AJ1031" s="9">
        <f t="shared" si="181"/>
        <v>1340</v>
      </c>
      <c r="AK1031" s="23">
        <f t="shared" si="182"/>
        <v>13</v>
      </c>
      <c r="AL1031" s="8">
        <f t="shared" si="185"/>
        <v>13</v>
      </c>
      <c r="AM1031" s="8">
        <f t="shared" si="184"/>
        <v>24</v>
      </c>
      <c r="AN1031" s="10">
        <f t="shared" si="183"/>
        <v>45406</v>
      </c>
      <c r="AO1031" s="10">
        <f t="shared" si="186"/>
        <v>45407</v>
      </c>
    </row>
    <row r="1032" spans="1:41" x14ac:dyDescent="0.35">
      <c r="A1032" s="1">
        <v>45406</v>
      </c>
      <c r="B1032" s="2">
        <v>0.57291666666666663</v>
      </c>
      <c r="C1032">
        <v>12.3</v>
      </c>
      <c r="D1032">
        <v>12.3</v>
      </c>
      <c r="E1032">
        <v>12</v>
      </c>
      <c r="F1032">
        <v>57</v>
      </c>
      <c r="G1032">
        <v>4</v>
      </c>
      <c r="H1032">
        <v>1.7</v>
      </c>
      <c r="I1032" t="s">
        <v>1</v>
      </c>
      <c r="J1032">
        <v>0.14000000000000001</v>
      </c>
      <c r="K1032">
        <v>5.2</v>
      </c>
      <c r="L1032" t="s">
        <v>1</v>
      </c>
      <c r="M1032">
        <v>12.3</v>
      </c>
      <c r="N1032">
        <v>11.6</v>
      </c>
      <c r="O1032">
        <v>11.6</v>
      </c>
      <c r="P1032">
        <v>999.7</v>
      </c>
      <c r="Q1032">
        <v>0</v>
      </c>
      <c r="R1032">
        <v>0</v>
      </c>
      <c r="S1032">
        <v>2.1000000000000001E-2</v>
      </c>
      <c r="T1032">
        <v>0</v>
      </c>
      <c r="U1032">
        <v>20.8</v>
      </c>
      <c r="V1032">
        <v>44</v>
      </c>
      <c r="W1032">
        <v>8.1</v>
      </c>
      <c r="X1032">
        <v>19.600000000000001</v>
      </c>
      <c r="Y1032">
        <v>8.35</v>
      </c>
      <c r="Z1032">
        <v>7.3200000000000001E-2</v>
      </c>
      <c r="AA1032">
        <v>117</v>
      </c>
      <c r="AB1032">
        <v>1</v>
      </c>
      <c r="AC1032">
        <v>100</v>
      </c>
      <c r="AD1032">
        <v>5</v>
      </c>
      <c r="AE1032" s="7">
        <f t="shared" si="176"/>
        <v>24</v>
      </c>
      <c r="AF1032" s="7">
        <f t="shared" si="177"/>
        <v>4</v>
      </c>
      <c r="AG1032" s="7">
        <f t="shared" si="178"/>
        <v>2024</v>
      </c>
      <c r="AH1032" s="8">
        <f t="shared" si="179"/>
        <v>13</v>
      </c>
      <c r="AI1032" s="8">
        <f t="shared" si="180"/>
        <v>45</v>
      </c>
      <c r="AJ1032" s="9">
        <f t="shared" si="181"/>
        <v>1345</v>
      </c>
      <c r="AK1032" s="23">
        <f t="shared" si="182"/>
        <v>13</v>
      </c>
      <c r="AL1032" s="8">
        <f t="shared" si="185"/>
        <v>13</v>
      </c>
      <c r="AM1032" s="8">
        <f t="shared" si="184"/>
        <v>24</v>
      </c>
      <c r="AN1032" s="10">
        <f t="shared" si="183"/>
        <v>45406</v>
      </c>
      <c r="AO1032" s="10">
        <f t="shared" si="186"/>
        <v>45407</v>
      </c>
    </row>
    <row r="1033" spans="1:41" x14ac:dyDescent="0.35">
      <c r="A1033" s="1">
        <v>45406</v>
      </c>
      <c r="B1033" s="2">
        <v>0.57638888888888895</v>
      </c>
      <c r="C1033">
        <v>12.5</v>
      </c>
      <c r="D1033">
        <v>12.5</v>
      </c>
      <c r="E1033">
        <v>12.3</v>
      </c>
      <c r="F1033">
        <v>57</v>
      </c>
      <c r="G1033">
        <v>4.2</v>
      </c>
      <c r="H1033">
        <v>0.9</v>
      </c>
      <c r="I1033" t="s">
        <v>3</v>
      </c>
      <c r="J1033">
        <v>7.0000000000000007E-2</v>
      </c>
      <c r="K1033">
        <v>4.3</v>
      </c>
      <c r="L1033" t="s">
        <v>4</v>
      </c>
      <c r="M1033">
        <v>12.5</v>
      </c>
      <c r="N1033">
        <v>11.7</v>
      </c>
      <c r="O1033">
        <v>11.7</v>
      </c>
      <c r="P1033">
        <v>999.6</v>
      </c>
      <c r="Q1033">
        <v>0</v>
      </c>
      <c r="R1033">
        <v>0</v>
      </c>
      <c r="S1033">
        <v>0.02</v>
      </c>
      <c r="T1033">
        <v>0</v>
      </c>
      <c r="U1033">
        <v>20.9</v>
      </c>
      <c r="V1033">
        <v>44</v>
      </c>
      <c r="W1033">
        <v>8.1999999999999993</v>
      </c>
      <c r="X1033">
        <v>19.7</v>
      </c>
      <c r="Y1033">
        <v>8.35</v>
      </c>
      <c r="Z1033">
        <v>7.3200000000000001E-2</v>
      </c>
      <c r="AA1033">
        <v>116</v>
      </c>
      <c r="AB1033">
        <v>1</v>
      </c>
      <c r="AC1033">
        <v>100</v>
      </c>
      <c r="AD1033">
        <v>5</v>
      </c>
      <c r="AE1033" s="7">
        <f t="shared" si="176"/>
        <v>24</v>
      </c>
      <c r="AF1033" s="7">
        <f t="shared" si="177"/>
        <v>4</v>
      </c>
      <c r="AG1033" s="7">
        <f t="shared" si="178"/>
        <v>2024</v>
      </c>
      <c r="AH1033" s="8">
        <f t="shared" si="179"/>
        <v>13</v>
      </c>
      <c r="AI1033" s="8">
        <f t="shared" si="180"/>
        <v>50</v>
      </c>
      <c r="AJ1033" s="9">
        <f t="shared" si="181"/>
        <v>1350</v>
      </c>
      <c r="AK1033" s="23">
        <f t="shared" si="182"/>
        <v>13</v>
      </c>
      <c r="AL1033" s="8">
        <f t="shared" si="185"/>
        <v>13</v>
      </c>
      <c r="AM1033" s="8">
        <f t="shared" si="184"/>
        <v>24</v>
      </c>
      <c r="AN1033" s="10">
        <f t="shared" si="183"/>
        <v>45406</v>
      </c>
      <c r="AO1033" s="10">
        <f t="shared" si="186"/>
        <v>45407</v>
      </c>
    </row>
    <row r="1034" spans="1:41" x14ac:dyDescent="0.35">
      <c r="A1034" s="1">
        <v>45406</v>
      </c>
      <c r="B1034" s="2">
        <v>0.57986111111111105</v>
      </c>
      <c r="C1034">
        <v>12.7</v>
      </c>
      <c r="D1034">
        <v>12.7</v>
      </c>
      <c r="E1034">
        <v>12.5</v>
      </c>
      <c r="F1034">
        <v>55</v>
      </c>
      <c r="G1034">
        <v>3.9</v>
      </c>
      <c r="H1034">
        <v>0.9</v>
      </c>
      <c r="I1034" t="s">
        <v>3</v>
      </c>
      <c r="J1034">
        <v>7.0000000000000007E-2</v>
      </c>
      <c r="K1034">
        <v>3.5</v>
      </c>
      <c r="L1034" t="s">
        <v>3</v>
      </c>
      <c r="M1034">
        <v>12.7</v>
      </c>
      <c r="N1034">
        <v>11.8</v>
      </c>
      <c r="O1034">
        <v>11.8</v>
      </c>
      <c r="P1034">
        <v>999.6</v>
      </c>
      <c r="Q1034">
        <v>0</v>
      </c>
      <c r="R1034">
        <v>0</v>
      </c>
      <c r="S1034">
        <v>0.02</v>
      </c>
      <c r="T1034">
        <v>0</v>
      </c>
      <c r="U1034">
        <v>20.9</v>
      </c>
      <c r="V1034">
        <v>44</v>
      </c>
      <c r="W1034">
        <v>8.1999999999999993</v>
      </c>
      <c r="X1034">
        <v>19.7</v>
      </c>
      <c r="Y1034">
        <v>8.35</v>
      </c>
      <c r="Z1034">
        <v>7.3200000000000001E-2</v>
      </c>
      <c r="AA1034">
        <v>117</v>
      </c>
      <c r="AB1034">
        <v>1</v>
      </c>
      <c r="AC1034">
        <v>100</v>
      </c>
      <c r="AD1034">
        <v>5</v>
      </c>
      <c r="AE1034" s="7">
        <f t="shared" si="176"/>
        <v>24</v>
      </c>
      <c r="AF1034" s="7">
        <f t="shared" si="177"/>
        <v>4</v>
      </c>
      <c r="AG1034" s="7">
        <f t="shared" si="178"/>
        <v>2024</v>
      </c>
      <c r="AH1034" s="8">
        <f t="shared" si="179"/>
        <v>13</v>
      </c>
      <c r="AI1034" s="8">
        <f t="shared" si="180"/>
        <v>55</v>
      </c>
      <c r="AJ1034" s="9">
        <f t="shared" si="181"/>
        <v>1355</v>
      </c>
      <c r="AK1034" s="23">
        <f t="shared" si="182"/>
        <v>13</v>
      </c>
      <c r="AL1034" s="8">
        <f t="shared" si="185"/>
        <v>13</v>
      </c>
      <c r="AM1034" s="8">
        <f t="shared" si="184"/>
        <v>24</v>
      </c>
      <c r="AN1034" s="10">
        <f t="shared" si="183"/>
        <v>45406</v>
      </c>
      <c r="AO1034" s="10">
        <f t="shared" si="186"/>
        <v>45407</v>
      </c>
    </row>
    <row r="1035" spans="1:41" x14ac:dyDescent="0.35">
      <c r="A1035" s="1">
        <v>45406</v>
      </c>
      <c r="B1035" s="2">
        <v>0.58333333333333337</v>
      </c>
      <c r="C1035">
        <v>13.1</v>
      </c>
      <c r="D1035">
        <v>13.1</v>
      </c>
      <c r="E1035">
        <v>12.7</v>
      </c>
      <c r="F1035">
        <v>59</v>
      </c>
      <c r="G1035">
        <v>5.2</v>
      </c>
      <c r="H1035">
        <v>0.9</v>
      </c>
      <c r="I1035" t="s">
        <v>8</v>
      </c>
      <c r="J1035">
        <v>7.0000000000000007E-2</v>
      </c>
      <c r="K1035">
        <v>3.5</v>
      </c>
      <c r="L1035" t="s">
        <v>6</v>
      </c>
      <c r="M1035">
        <v>13.1</v>
      </c>
      <c r="N1035">
        <v>12.3</v>
      </c>
      <c r="O1035">
        <v>12.3</v>
      </c>
      <c r="P1035">
        <v>999.6</v>
      </c>
      <c r="Q1035">
        <v>0</v>
      </c>
      <c r="R1035">
        <v>0</v>
      </c>
      <c r="S1035">
        <v>1.7999999999999999E-2</v>
      </c>
      <c r="T1035">
        <v>0</v>
      </c>
      <c r="U1035">
        <v>21</v>
      </c>
      <c r="V1035">
        <v>44</v>
      </c>
      <c r="W1035">
        <v>8.3000000000000007</v>
      </c>
      <c r="X1035">
        <v>19.8</v>
      </c>
      <c r="Y1035">
        <v>8.35</v>
      </c>
      <c r="Z1035">
        <v>7.3099999999999998E-2</v>
      </c>
      <c r="AA1035">
        <v>117</v>
      </c>
      <c r="AB1035">
        <v>1</v>
      </c>
      <c r="AC1035">
        <v>100</v>
      </c>
      <c r="AD1035">
        <v>5</v>
      </c>
      <c r="AE1035" s="7">
        <f t="shared" si="176"/>
        <v>24</v>
      </c>
      <c r="AF1035" s="7">
        <f t="shared" si="177"/>
        <v>4</v>
      </c>
      <c r="AG1035" s="7">
        <f t="shared" si="178"/>
        <v>2024</v>
      </c>
      <c r="AH1035" s="8">
        <f t="shared" si="179"/>
        <v>14</v>
      </c>
      <c r="AI1035" s="8">
        <f t="shared" si="180"/>
        <v>0</v>
      </c>
      <c r="AJ1035" s="9">
        <f t="shared" si="181"/>
        <v>1400</v>
      </c>
      <c r="AK1035" s="23">
        <f t="shared" si="182"/>
        <v>13</v>
      </c>
      <c r="AL1035" s="8">
        <f t="shared" si="185"/>
        <v>13</v>
      </c>
      <c r="AM1035" s="8">
        <f t="shared" si="184"/>
        <v>24</v>
      </c>
      <c r="AN1035" s="10">
        <f t="shared" si="183"/>
        <v>45406</v>
      </c>
      <c r="AO1035" s="10">
        <f t="shared" si="186"/>
        <v>45407</v>
      </c>
    </row>
    <row r="1036" spans="1:41" x14ac:dyDescent="0.35">
      <c r="A1036" s="1">
        <v>45406</v>
      </c>
      <c r="B1036" s="2">
        <v>0.58680555555555558</v>
      </c>
      <c r="C1036">
        <v>13.4</v>
      </c>
      <c r="D1036">
        <v>13.4</v>
      </c>
      <c r="E1036">
        <v>13.1</v>
      </c>
      <c r="F1036">
        <v>57</v>
      </c>
      <c r="G1036">
        <v>5</v>
      </c>
      <c r="H1036">
        <v>1.7</v>
      </c>
      <c r="I1036" t="s">
        <v>4</v>
      </c>
      <c r="J1036">
        <v>0.14000000000000001</v>
      </c>
      <c r="K1036">
        <v>7</v>
      </c>
      <c r="L1036" t="s">
        <v>4</v>
      </c>
      <c r="M1036">
        <v>13.4</v>
      </c>
      <c r="N1036">
        <v>12.6</v>
      </c>
      <c r="O1036">
        <v>12.6</v>
      </c>
      <c r="P1036">
        <v>999.5</v>
      </c>
      <c r="Q1036">
        <v>0</v>
      </c>
      <c r="R1036">
        <v>0</v>
      </c>
      <c r="S1036">
        <v>1.7000000000000001E-2</v>
      </c>
      <c r="T1036">
        <v>0</v>
      </c>
      <c r="U1036">
        <v>21</v>
      </c>
      <c r="V1036">
        <v>44</v>
      </c>
      <c r="W1036">
        <v>8.3000000000000007</v>
      </c>
      <c r="X1036">
        <v>19.8</v>
      </c>
      <c r="Y1036">
        <v>8.35</v>
      </c>
      <c r="Z1036">
        <v>7.3099999999999998E-2</v>
      </c>
      <c r="AA1036">
        <v>117</v>
      </c>
      <c r="AB1036">
        <v>1</v>
      </c>
      <c r="AC1036">
        <v>100</v>
      </c>
      <c r="AD1036">
        <v>5</v>
      </c>
      <c r="AE1036" s="7">
        <f t="shared" si="176"/>
        <v>24</v>
      </c>
      <c r="AF1036" s="7">
        <f t="shared" si="177"/>
        <v>4</v>
      </c>
      <c r="AG1036" s="7">
        <f t="shared" si="178"/>
        <v>2024</v>
      </c>
      <c r="AH1036" s="8">
        <f t="shared" si="179"/>
        <v>14</v>
      </c>
      <c r="AI1036" s="8">
        <f t="shared" si="180"/>
        <v>5</v>
      </c>
      <c r="AJ1036" s="9">
        <f t="shared" si="181"/>
        <v>1405</v>
      </c>
      <c r="AK1036" s="23">
        <f t="shared" si="182"/>
        <v>14</v>
      </c>
      <c r="AL1036" s="8">
        <f t="shared" si="185"/>
        <v>14</v>
      </c>
      <c r="AM1036" s="8">
        <f t="shared" si="184"/>
        <v>24</v>
      </c>
      <c r="AN1036" s="10">
        <f t="shared" si="183"/>
        <v>45406</v>
      </c>
      <c r="AO1036" s="10">
        <f t="shared" si="186"/>
        <v>45407</v>
      </c>
    </row>
    <row r="1037" spans="1:41" x14ac:dyDescent="0.35">
      <c r="A1037" s="1">
        <v>45406</v>
      </c>
      <c r="B1037" s="2">
        <v>0.59027777777777779</v>
      </c>
      <c r="C1037">
        <v>13.5</v>
      </c>
      <c r="D1037">
        <v>13.5</v>
      </c>
      <c r="E1037">
        <v>13.4</v>
      </c>
      <c r="F1037">
        <v>55</v>
      </c>
      <c r="G1037">
        <v>4.5999999999999996</v>
      </c>
      <c r="H1037">
        <v>0.9</v>
      </c>
      <c r="I1037" t="s">
        <v>4</v>
      </c>
      <c r="J1037">
        <v>7.0000000000000007E-2</v>
      </c>
      <c r="K1037">
        <v>5.2</v>
      </c>
      <c r="L1037" t="s">
        <v>3</v>
      </c>
      <c r="M1037">
        <v>13.5</v>
      </c>
      <c r="N1037">
        <v>12.6</v>
      </c>
      <c r="O1037">
        <v>12.6</v>
      </c>
      <c r="P1037">
        <v>999.5</v>
      </c>
      <c r="Q1037">
        <v>0</v>
      </c>
      <c r="R1037">
        <v>0</v>
      </c>
      <c r="S1037">
        <v>1.7000000000000001E-2</v>
      </c>
      <c r="T1037">
        <v>0</v>
      </c>
      <c r="U1037">
        <v>21.1</v>
      </c>
      <c r="V1037">
        <v>43</v>
      </c>
      <c r="W1037">
        <v>8</v>
      </c>
      <c r="X1037">
        <v>19.7</v>
      </c>
      <c r="Y1037">
        <v>8.25</v>
      </c>
      <c r="Z1037">
        <v>7.3099999999999998E-2</v>
      </c>
      <c r="AA1037">
        <v>116</v>
      </c>
      <c r="AB1037">
        <v>1</v>
      </c>
      <c r="AC1037">
        <v>100</v>
      </c>
      <c r="AD1037">
        <v>5</v>
      </c>
      <c r="AE1037" s="7">
        <f t="shared" si="176"/>
        <v>24</v>
      </c>
      <c r="AF1037" s="7">
        <f t="shared" si="177"/>
        <v>4</v>
      </c>
      <c r="AG1037" s="7">
        <f t="shared" si="178"/>
        <v>2024</v>
      </c>
      <c r="AH1037" s="8">
        <f t="shared" si="179"/>
        <v>14</v>
      </c>
      <c r="AI1037" s="8">
        <f t="shared" si="180"/>
        <v>10</v>
      </c>
      <c r="AJ1037" s="9">
        <f t="shared" si="181"/>
        <v>1410</v>
      </c>
      <c r="AK1037" s="23">
        <f t="shared" si="182"/>
        <v>14</v>
      </c>
      <c r="AL1037" s="8">
        <f t="shared" si="185"/>
        <v>14</v>
      </c>
      <c r="AM1037" s="8">
        <f t="shared" si="184"/>
        <v>24</v>
      </c>
      <c r="AN1037" s="10">
        <f t="shared" si="183"/>
        <v>45406</v>
      </c>
      <c r="AO1037" s="10">
        <f t="shared" si="186"/>
        <v>45407</v>
      </c>
    </row>
    <row r="1038" spans="1:41" x14ac:dyDescent="0.35">
      <c r="A1038" s="1">
        <v>45406</v>
      </c>
      <c r="B1038" s="2">
        <v>0.59375</v>
      </c>
      <c r="C1038">
        <v>13.4</v>
      </c>
      <c r="D1038">
        <v>13.5</v>
      </c>
      <c r="E1038">
        <v>13.4</v>
      </c>
      <c r="F1038">
        <v>57</v>
      </c>
      <c r="G1038">
        <v>5</v>
      </c>
      <c r="H1038">
        <v>0.9</v>
      </c>
      <c r="I1038" t="s">
        <v>4</v>
      </c>
      <c r="J1038">
        <v>7.0000000000000007E-2</v>
      </c>
      <c r="K1038">
        <v>6.1</v>
      </c>
      <c r="L1038" t="s">
        <v>8</v>
      </c>
      <c r="M1038">
        <v>13.4</v>
      </c>
      <c r="N1038">
        <v>12.6</v>
      </c>
      <c r="O1038">
        <v>12.6</v>
      </c>
      <c r="P1038">
        <v>999.5</v>
      </c>
      <c r="Q1038">
        <v>0</v>
      </c>
      <c r="R1038">
        <v>0</v>
      </c>
      <c r="S1038">
        <v>1.7000000000000001E-2</v>
      </c>
      <c r="T1038">
        <v>0</v>
      </c>
      <c r="U1038">
        <v>21.1</v>
      </c>
      <c r="V1038">
        <v>43</v>
      </c>
      <c r="W1038">
        <v>8</v>
      </c>
      <c r="X1038">
        <v>19.7</v>
      </c>
      <c r="Y1038">
        <v>8.25</v>
      </c>
      <c r="Z1038">
        <v>7.3099999999999998E-2</v>
      </c>
      <c r="AA1038">
        <v>117</v>
      </c>
      <c r="AB1038">
        <v>1</v>
      </c>
      <c r="AC1038">
        <v>100</v>
      </c>
      <c r="AD1038">
        <v>5</v>
      </c>
      <c r="AE1038" s="7">
        <f t="shared" si="176"/>
        <v>24</v>
      </c>
      <c r="AF1038" s="7">
        <f t="shared" si="177"/>
        <v>4</v>
      </c>
      <c r="AG1038" s="7">
        <f t="shared" si="178"/>
        <v>2024</v>
      </c>
      <c r="AH1038" s="8">
        <f t="shared" si="179"/>
        <v>14</v>
      </c>
      <c r="AI1038" s="8">
        <f t="shared" si="180"/>
        <v>15</v>
      </c>
      <c r="AJ1038" s="9">
        <f t="shared" si="181"/>
        <v>1415</v>
      </c>
      <c r="AK1038" s="23">
        <f t="shared" si="182"/>
        <v>14</v>
      </c>
      <c r="AL1038" s="8">
        <f t="shared" si="185"/>
        <v>14</v>
      </c>
      <c r="AM1038" s="8">
        <f t="shared" si="184"/>
        <v>24</v>
      </c>
      <c r="AN1038" s="10">
        <f t="shared" si="183"/>
        <v>45406</v>
      </c>
      <c r="AO1038" s="10">
        <f t="shared" si="186"/>
        <v>45407</v>
      </c>
    </row>
    <row r="1039" spans="1:41" x14ac:dyDescent="0.35">
      <c r="A1039" s="1">
        <v>45406</v>
      </c>
      <c r="B1039" s="2">
        <v>0.59722222222222221</v>
      </c>
      <c r="C1039">
        <v>12.8</v>
      </c>
      <c r="D1039">
        <v>13.4</v>
      </c>
      <c r="E1039">
        <v>12.8</v>
      </c>
      <c r="F1039">
        <v>54</v>
      </c>
      <c r="G1039">
        <v>3.7</v>
      </c>
      <c r="H1039">
        <v>1.7</v>
      </c>
      <c r="I1039" t="s">
        <v>10</v>
      </c>
      <c r="J1039">
        <v>0.14000000000000001</v>
      </c>
      <c r="K1039">
        <v>5.2</v>
      </c>
      <c r="L1039" t="s">
        <v>10</v>
      </c>
      <c r="M1039">
        <v>12.8</v>
      </c>
      <c r="N1039">
        <v>11.9</v>
      </c>
      <c r="O1039">
        <v>11.9</v>
      </c>
      <c r="P1039">
        <v>999.5</v>
      </c>
      <c r="Q1039">
        <v>0</v>
      </c>
      <c r="R1039">
        <v>0</v>
      </c>
      <c r="S1039">
        <v>1.9E-2</v>
      </c>
      <c r="T1039">
        <v>0</v>
      </c>
      <c r="U1039">
        <v>21.2</v>
      </c>
      <c r="V1039">
        <v>43</v>
      </c>
      <c r="W1039">
        <v>8.1</v>
      </c>
      <c r="X1039">
        <v>19.8</v>
      </c>
      <c r="Y1039">
        <v>8.25</v>
      </c>
      <c r="Z1039">
        <v>7.3099999999999998E-2</v>
      </c>
      <c r="AA1039">
        <v>117</v>
      </c>
      <c r="AB1039">
        <v>1</v>
      </c>
      <c r="AC1039">
        <v>100</v>
      </c>
      <c r="AD1039">
        <v>5</v>
      </c>
      <c r="AE1039" s="7">
        <f t="shared" si="176"/>
        <v>24</v>
      </c>
      <c r="AF1039" s="7">
        <f t="shared" si="177"/>
        <v>4</v>
      </c>
      <c r="AG1039" s="7">
        <f t="shared" si="178"/>
        <v>2024</v>
      </c>
      <c r="AH1039" s="8">
        <f t="shared" si="179"/>
        <v>14</v>
      </c>
      <c r="AI1039" s="8">
        <f t="shared" si="180"/>
        <v>20</v>
      </c>
      <c r="AJ1039" s="9">
        <f t="shared" si="181"/>
        <v>1420</v>
      </c>
      <c r="AK1039" s="23">
        <f t="shared" si="182"/>
        <v>14</v>
      </c>
      <c r="AL1039" s="8">
        <f t="shared" si="185"/>
        <v>14</v>
      </c>
      <c r="AM1039" s="8">
        <f t="shared" si="184"/>
        <v>24</v>
      </c>
      <c r="AN1039" s="10">
        <f t="shared" si="183"/>
        <v>45406</v>
      </c>
      <c r="AO1039" s="10">
        <f t="shared" si="186"/>
        <v>45407</v>
      </c>
    </row>
    <row r="1040" spans="1:41" x14ac:dyDescent="0.35">
      <c r="A1040" s="1">
        <v>45406</v>
      </c>
      <c r="B1040" s="2">
        <v>0.60069444444444442</v>
      </c>
      <c r="C1040">
        <v>12.4</v>
      </c>
      <c r="D1040">
        <v>12.8</v>
      </c>
      <c r="E1040">
        <v>12.4</v>
      </c>
      <c r="F1040">
        <v>53</v>
      </c>
      <c r="G1040">
        <v>3.1</v>
      </c>
      <c r="H1040">
        <v>0.9</v>
      </c>
      <c r="I1040" t="s">
        <v>3</v>
      </c>
      <c r="J1040">
        <v>7.0000000000000007E-2</v>
      </c>
      <c r="K1040">
        <v>4.3</v>
      </c>
      <c r="L1040" t="s">
        <v>3</v>
      </c>
      <c r="M1040">
        <v>12.4</v>
      </c>
      <c r="N1040">
        <v>11.6</v>
      </c>
      <c r="O1040">
        <v>11.6</v>
      </c>
      <c r="P1040">
        <v>999.5</v>
      </c>
      <c r="Q1040">
        <v>0</v>
      </c>
      <c r="R1040">
        <v>0</v>
      </c>
      <c r="S1040">
        <v>0.02</v>
      </c>
      <c r="T1040">
        <v>0</v>
      </c>
      <c r="U1040">
        <v>21.2</v>
      </c>
      <c r="V1040">
        <v>43</v>
      </c>
      <c r="W1040">
        <v>8.1</v>
      </c>
      <c r="X1040">
        <v>19.8</v>
      </c>
      <c r="Y1040">
        <v>8.25</v>
      </c>
      <c r="Z1040">
        <v>7.3099999999999998E-2</v>
      </c>
      <c r="AA1040">
        <v>117</v>
      </c>
      <c r="AB1040">
        <v>1</v>
      </c>
      <c r="AC1040">
        <v>100</v>
      </c>
      <c r="AD1040">
        <v>5</v>
      </c>
      <c r="AE1040" s="7">
        <f t="shared" si="176"/>
        <v>24</v>
      </c>
      <c r="AF1040" s="7">
        <f t="shared" si="177"/>
        <v>4</v>
      </c>
      <c r="AG1040" s="7">
        <f t="shared" si="178"/>
        <v>2024</v>
      </c>
      <c r="AH1040" s="8">
        <f t="shared" si="179"/>
        <v>14</v>
      </c>
      <c r="AI1040" s="8">
        <f t="shared" si="180"/>
        <v>25</v>
      </c>
      <c r="AJ1040" s="9">
        <f t="shared" si="181"/>
        <v>1425</v>
      </c>
      <c r="AK1040" s="23">
        <f t="shared" si="182"/>
        <v>14</v>
      </c>
      <c r="AL1040" s="8">
        <f t="shared" si="185"/>
        <v>14</v>
      </c>
      <c r="AM1040" s="8">
        <f t="shared" si="184"/>
        <v>24</v>
      </c>
      <c r="AN1040" s="10">
        <f t="shared" si="183"/>
        <v>45406</v>
      </c>
      <c r="AO1040" s="10">
        <f t="shared" si="186"/>
        <v>45407</v>
      </c>
    </row>
    <row r="1041" spans="1:41" x14ac:dyDescent="0.35">
      <c r="A1041" s="1">
        <v>45406</v>
      </c>
      <c r="B1041" s="2">
        <v>0.60416666666666663</v>
      </c>
      <c r="C1041">
        <v>12.4</v>
      </c>
      <c r="D1041">
        <v>12.4</v>
      </c>
      <c r="E1041">
        <v>12.3</v>
      </c>
      <c r="F1041">
        <v>56</v>
      </c>
      <c r="G1041">
        <v>3.8</v>
      </c>
      <c r="H1041">
        <v>0.9</v>
      </c>
      <c r="I1041" t="s">
        <v>4</v>
      </c>
      <c r="J1041">
        <v>7.0000000000000007E-2</v>
      </c>
      <c r="K1041">
        <v>3.5</v>
      </c>
      <c r="L1041" t="s">
        <v>4</v>
      </c>
      <c r="M1041">
        <v>12.4</v>
      </c>
      <c r="N1041">
        <v>11.6</v>
      </c>
      <c r="O1041">
        <v>11.6</v>
      </c>
      <c r="P1041">
        <v>999.5</v>
      </c>
      <c r="Q1041">
        <v>0</v>
      </c>
      <c r="R1041">
        <v>0</v>
      </c>
      <c r="S1041">
        <v>2.1000000000000001E-2</v>
      </c>
      <c r="T1041">
        <v>0</v>
      </c>
      <c r="U1041">
        <v>21.2</v>
      </c>
      <c r="V1041">
        <v>43</v>
      </c>
      <c r="W1041">
        <v>8.1</v>
      </c>
      <c r="X1041">
        <v>19.8</v>
      </c>
      <c r="Y1041">
        <v>8.25</v>
      </c>
      <c r="Z1041">
        <v>7.3099999999999998E-2</v>
      </c>
      <c r="AA1041">
        <v>117</v>
      </c>
      <c r="AB1041">
        <v>1</v>
      </c>
      <c r="AC1041">
        <v>100</v>
      </c>
      <c r="AD1041">
        <v>5</v>
      </c>
      <c r="AE1041" s="7">
        <f t="shared" si="176"/>
        <v>24</v>
      </c>
      <c r="AF1041" s="7">
        <f t="shared" si="177"/>
        <v>4</v>
      </c>
      <c r="AG1041" s="7">
        <f t="shared" si="178"/>
        <v>2024</v>
      </c>
      <c r="AH1041" s="8">
        <f t="shared" si="179"/>
        <v>14</v>
      </c>
      <c r="AI1041" s="8">
        <f t="shared" si="180"/>
        <v>30</v>
      </c>
      <c r="AJ1041" s="9">
        <f t="shared" si="181"/>
        <v>1430</v>
      </c>
      <c r="AK1041" s="23">
        <f t="shared" si="182"/>
        <v>14</v>
      </c>
      <c r="AL1041" s="8">
        <f t="shared" si="185"/>
        <v>14</v>
      </c>
      <c r="AM1041" s="8">
        <f t="shared" si="184"/>
        <v>24</v>
      </c>
      <c r="AN1041" s="10">
        <f t="shared" si="183"/>
        <v>45406</v>
      </c>
      <c r="AO1041" s="10">
        <f t="shared" si="186"/>
        <v>45407</v>
      </c>
    </row>
    <row r="1042" spans="1:41" x14ac:dyDescent="0.35">
      <c r="A1042" s="1">
        <v>45406</v>
      </c>
      <c r="B1042" s="2">
        <v>0.60763888888888895</v>
      </c>
      <c r="C1042">
        <v>12.9</v>
      </c>
      <c r="D1042">
        <v>12.9</v>
      </c>
      <c r="E1042">
        <v>12.4</v>
      </c>
      <c r="F1042">
        <v>54</v>
      </c>
      <c r="G1042">
        <v>3.8</v>
      </c>
      <c r="H1042">
        <v>1.7</v>
      </c>
      <c r="I1042" t="s">
        <v>10</v>
      </c>
      <c r="J1042">
        <v>0.14000000000000001</v>
      </c>
      <c r="K1042">
        <v>4.3</v>
      </c>
      <c r="L1042" t="s">
        <v>11</v>
      </c>
      <c r="M1042">
        <v>12.9</v>
      </c>
      <c r="N1042">
        <v>12</v>
      </c>
      <c r="O1042">
        <v>12</v>
      </c>
      <c r="P1042">
        <v>999.4</v>
      </c>
      <c r="Q1042">
        <v>0</v>
      </c>
      <c r="R1042">
        <v>0</v>
      </c>
      <c r="S1042">
        <v>1.9E-2</v>
      </c>
      <c r="T1042">
        <v>0</v>
      </c>
      <c r="U1042">
        <v>21.2</v>
      </c>
      <c r="V1042">
        <v>43</v>
      </c>
      <c r="W1042">
        <v>8.1</v>
      </c>
      <c r="X1042">
        <v>19.8</v>
      </c>
      <c r="Y1042">
        <v>8.25</v>
      </c>
      <c r="Z1042">
        <v>7.3099999999999998E-2</v>
      </c>
      <c r="AA1042">
        <v>118</v>
      </c>
      <c r="AB1042">
        <v>1</v>
      </c>
      <c r="AC1042">
        <v>100</v>
      </c>
      <c r="AD1042">
        <v>5</v>
      </c>
      <c r="AE1042" s="7">
        <f t="shared" si="176"/>
        <v>24</v>
      </c>
      <c r="AF1042" s="7">
        <f t="shared" si="177"/>
        <v>4</v>
      </c>
      <c r="AG1042" s="7">
        <f t="shared" si="178"/>
        <v>2024</v>
      </c>
      <c r="AH1042" s="8">
        <f t="shared" si="179"/>
        <v>14</v>
      </c>
      <c r="AI1042" s="8">
        <f t="shared" si="180"/>
        <v>35</v>
      </c>
      <c r="AJ1042" s="9">
        <f t="shared" si="181"/>
        <v>1435</v>
      </c>
      <c r="AK1042" s="23">
        <f t="shared" si="182"/>
        <v>14</v>
      </c>
      <c r="AL1042" s="8">
        <f t="shared" si="185"/>
        <v>14</v>
      </c>
      <c r="AM1042" s="8">
        <f t="shared" si="184"/>
        <v>24</v>
      </c>
      <c r="AN1042" s="10">
        <f t="shared" si="183"/>
        <v>45406</v>
      </c>
      <c r="AO1042" s="10">
        <f t="shared" si="186"/>
        <v>45407</v>
      </c>
    </row>
    <row r="1043" spans="1:41" x14ac:dyDescent="0.35">
      <c r="A1043" s="1">
        <v>45406</v>
      </c>
      <c r="B1043" s="2">
        <v>0.61111111111111105</v>
      </c>
      <c r="C1043">
        <v>13.1</v>
      </c>
      <c r="D1043">
        <v>13.1</v>
      </c>
      <c r="E1043">
        <v>12.9</v>
      </c>
      <c r="F1043">
        <v>60</v>
      </c>
      <c r="G1043">
        <v>5.5</v>
      </c>
      <c r="H1043">
        <v>1.7</v>
      </c>
      <c r="I1043" t="s">
        <v>10</v>
      </c>
      <c r="J1043">
        <v>0.14000000000000001</v>
      </c>
      <c r="K1043">
        <v>4.3</v>
      </c>
      <c r="L1043" t="s">
        <v>1</v>
      </c>
      <c r="M1043">
        <v>13.1</v>
      </c>
      <c r="N1043">
        <v>12.3</v>
      </c>
      <c r="O1043">
        <v>12.3</v>
      </c>
      <c r="P1043">
        <v>999.4</v>
      </c>
      <c r="Q1043">
        <v>0</v>
      </c>
      <c r="R1043">
        <v>0</v>
      </c>
      <c r="S1043">
        <v>1.7999999999999999E-2</v>
      </c>
      <c r="T1043">
        <v>0</v>
      </c>
      <c r="U1043">
        <v>21.3</v>
      </c>
      <c r="V1043">
        <v>43</v>
      </c>
      <c r="W1043">
        <v>8.1999999999999993</v>
      </c>
      <c r="X1043">
        <v>20</v>
      </c>
      <c r="Y1043">
        <v>8.24</v>
      </c>
      <c r="Z1043">
        <v>7.3099999999999998E-2</v>
      </c>
      <c r="AA1043">
        <v>117</v>
      </c>
      <c r="AB1043">
        <v>1</v>
      </c>
      <c r="AC1043">
        <v>100</v>
      </c>
      <c r="AD1043">
        <v>5</v>
      </c>
      <c r="AE1043" s="7">
        <f t="shared" si="176"/>
        <v>24</v>
      </c>
      <c r="AF1043" s="7">
        <f t="shared" si="177"/>
        <v>4</v>
      </c>
      <c r="AG1043" s="7">
        <f t="shared" si="178"/>
        <v>2024</v>
      </c>
      <c r="AH1043" s="8">
        <f t="shared" si="179"/>
        <v>14</v>
      </c>
      <c r="AI1043" s="8">
        <f t="shared" si="180"/>
        <v>40</v>
      </c>
      <c r="AJ1043" s="9">
        <f t="shared" si="181"/>
        <v>1440</v>
      </c>
      <c r="AK1043" s="23">
        <f t="shared" si="182"/>
        <v>14</v>
      </c>
      <c r="AL1043" s="8">
        <f t="shared" si="185"/>
        <v>14</v>
      </c>
      <c r="AM1043" s="8">
        <f t="shared" si="184"/>
        <v>24</v>
      </c>
      <c r="AN1043" s="10">
        <f t="shared" si="183"/>
        <v>45406</v>
      </c>
      <c r="AO1043" s="10">
        <f t="shared" si="186"/>
        <v>45407</v>
      </c>
    </row>
    <row r="1044" spans="1:41" x14ac:dyDescent="0.35">
      <c r="A1044" s="1">
        <v>45406</v>
      </c>
      <c r="B1044" s="2">
        <v>0.61458333333333337</v>
      </c>
      <c r="C1044">
        <v>13.2</v>
      </c>
      <c r="D1044">
        <v>13.2</v>
      </c>
      <c r="E1044">
        <v>13.1</v>
      </c>
      <c r="F1044">
        <v>55</v>
      </c>
      <c r="G1044">
        <v>4.4000000000000004</v>
      </c>
      <c r="H1044">
        <v>1.7</v>
      </c>
      <c r="I1044" t="s">
        <v>0</v>
      </c>
      <c r="J1044">
        <v>0.14000000000000001</v>
      </c>
      <c r="K1044">
        <v>6.1</v>
      </c>
      <c r="L1044" t="s">
        <v>6</v>
      </c>
      <c r="M1044">
        <v>13.2</v>
      </c>
      <c r="N1044">
        <v>12.3</v>
      </c>
      <c r="O1044">
        <v>12.3</v>
      </c>
      <c r="P1044">
        <v>999.4</v>
      </c>
      <c r="Q1044">
        <v>0</v>
      </c>
      <c r="R1044">
        <v>0</v>
      </c>
      <c r="S1044">
        <v>1.7999999999999999E-2</v>
      </c>
      <c r="T1044">
        <v>0</v>
      </c>
      <c r="U1044">
        <v>21.3</v>
      </c>
      <c r="V1044">
        <v>43</v>
      </c>
      <c r="W1044">
        <v>8.1999999999999993</v>
      </c>
      <c r="X1044">
        <v>20</v>
      </c>
      <c r="Y1044">
        <v>8.24</v>
      </c>
      <c r="Z1044">
        <v>7.3099999999999998E-2</v>
      </c>
      <c r="AA1044">
        <v>117</v>
      </c>
      <c r="AB1044">
        <v>1</v>
      </c>
      <c r="AC1044">
        <v>100</v>
      </c>
      <c r="AD1044">
        <v>5</v>
      </c>
      <c r="AE1044" s="7">
        <f t="shared" si="176"/>
        <v>24</v>
      </c>
      <c r="AF1044" s="7">
        <f t="shared" si="177"/>
        <v>4</v>
      </c>
      <c r="AG1044" s="7">
        <f t="shared" si="178"/>
        <v>2024</v>
      </c>
      <c r="AH1044" s="8">
        <f t="shared" si="179"/>
        <v>14</v>
      </c>
      <c r="AI1044" s="8">
        <f t="shared" si="180"/>
        <v>45</v>
      </c>
      <c r="AJ1044" s="9">
        <f t="shared" si="181"/>
        <v>1445</v>
      </c>
      <c r="AK1044" s="23">
        <f t="shared" si="182"/>
        <v>14</v>
      </c>
      <c r="AL1044" s="8">
        <f t="shared" si="185"/>
        <v>14</v>
      </c>
      <c r="AM1044" s="8">
        <f t="shared" si="184"/>
        <v>24</v>
      </c>
      <c r="AN1044" s="10">
        <f t="shared" si="183"/>
        <v>45406</v>
      </c>
      <c r="AO1044" s="10">
        <f t="shared" si="186"/>
        <v>45407</v>
      </c>
    </row>
    <row r="1045" spans="1:41" x14ac:dyDescent="0.35">
      <c r="A1045" s="1">
        <v>45406</v>
      </c>
      <c r="B1045" s="2">
        <v>0.61805555555555558</v>
      </c>
      <c r="C1045">
        <v>13.2</v>
      </c>
      <c r="D1045">
        <v>13.3</v>
      </c>
      <c r="E1045">
        <v>13.2</v>
      </c>
      <c r="F1045">
        <v>50</v>
      </c>
      <c r="G1045">
        <v>3</v>
      </c>
      <c r="H1045">
        <v>1.7</v>
      </c>
      <c r="I1045" t="s">
        <v>3</v>
      </c>
      <c r="J1045">
        <v>0.14000000000000001</v>
      </c>
      <c r="K1045">
        <v>4.3</v>
      </c>
      <c r="L1045" t="s">
        <v>3</v>
      </c>
      <c r="M1045">
        <v>13.2</v>
      </c>
      <c r="N1045">
        <v>12.2</v>
      </c>
      <c r="O1045">
        <v>12.2</v>
      </c>
      <c r="P1045">
        <v>999.4</v>
      </c>
      <c r="Q1045">
        <v>0</v>
      </c>
      <c r="R1045">
        <v>0</v>
      </c>
      <c r="S1045">
        <v>1.7999999999999999E-2</v>
      </c>
      <c r="T1045">
        <v>0</v>
      </c>
      <c r="U1045">
        <v>21.3</v>
      </c>
      <c r="V1045">
        <v>43</v>
      </c>
      <c r="W1045">
        <v>8.1999999999999993</v>
      </c>
      <c r="X1045">
        <v>20.100000000000001</v>
      </c>
      <c r="Y1045">
        <v>8.23</v>
      </c>
      <c r="Z1045">
        <v>7.2999999999999995E-2</v>
      </c>
      <c r="AA1045">
        <v>117</v>
      </c>
      <c r="AB1045">
        <v>1</v>
      </c>
      <c r="AC1045">
        <v>100</v>
      </c>
      <c r="AD1045">
        <v>5</v>
      </c>
      <c r="AE1045" s="7">
        <f t="shared" si="176"/>
        <v>24</v>
      </c>
      <c r="AF1045" s="7">
        <f t="shared" si="177"/>
        <v>4</v>
      </c>
      <c r="AG1045" s="7">
        <f t="shared" si="178"/>
        <v>2024</v>
      </c>
      <c r="AH1045" s="8">
        <f t="shared" si="179"/>
        <v>14</v>
      </c>
      <c r="AI1045" s="8">
        <f t="shared" si="180"/>
        <v>50</v>
      </c>
      <c r="AJ1045" s="9">
        <f t="shared" si="181"/>
        <v>1450</v>
      </c>
      <c r="AK1045" s="23">
        <f t="shared" si="182"/>
        <v>14</v>
      </c>
      <c r="AL1045" s="8">
        <f t="shared" si="185"/>
        <v>14</v>
      </c>
      <c r="AM1045" s="8">
        <f t="shared" si="184"/>
        <v>24</v>
      </c>
      <c r="AN1045" s="10">
        <f t="shared" si="183"/>
        <v>45406</v>
      </c>
      <c r="AO1045" s="10">
        <f t="shared" si="186"/>
        <v>45407</v>
      </c>
    </row>
    <row r="1046" spans="1:41" x14ac:dyDescent="0.35">
      <c r="A1046" s="1">
        <v>45406</v>
      </c>
      <c r="B1046" s="2">
        <v>0.62152777777777779</v>
      </c>
      <c r="C1046">
        <v>13.1</v>
      </c>
      <c r="D1046">
        <v>13.2</v>
      </c>
      <c r="E1046">
        <v>13.1</v>
      </c>
      <c r="F1046">
        <v>53</v>
      </c>
      <c r="G1046">
        <v>3.7</v>
      </c>
      <c r="H1046">
        <v>1.7</v>
      </c>
      <c r="I1046" t="s">
        <v>0</v>
      </c>
      <c r="J1046">
        <v>0.14000000000000001</v>
      </c>
      <c r="K1046">
        <v>6.1</v>
      </c>
      <c r="L1046" t="s">
        <v>1</v>
      </c>
      <c r="M1046">
        <v>13.1</v>
      </c>
      <c r="N1046">
        <v>12.2</v>
      </c>
      <c r="O1046">
        <v>12.2</v>
      </c>
      <c r="P1046">
        <v>999.4</v>
      </c>
      <c r="Q1046">
        <v>0</v>
      </c>
      <c r="R1046">
        <v>0</v>
      </c>
      <c r="S1046">
        <v>1.7999999999999999E-2</v>
      </c>
      <c r="T1046">
        <v>0</v>
      </c>
      <c r="U1046">
        <v>21.3</v>
      </c>
      <c r="V1046">
        <v>42</v>
      </c>
      <c r="W1046">
        <v>7.9</v>
      </c>
      <c r="X1046">
        <v>20</v>
      </c>
      <c r="Y1046">
        <v>8.0399999999999991</v>
      </c>
      <c r="Z1046">
        <v>7.3099999999999998E-2</v>
      </c>
      <c r="AA1046">
        <v>117</v>
      </c>
      <c r="AB1046">
        <v>1</v>
      </c>
      <c r="AC1046">
        <v>100</v>
      </c>
      <c r="AD1046">
        <v>5</v>
      </c>
      <c r="AE1046" s="7">
        <f t="shared" si="176"/>
        <v>24</v>
      </c>
      <c r="AF1046" s="7">
        <f t="shared" si="177"/>
        <v>4</v>
      </c>
      <c r="AG1046" s="7">
        <f t="shared" si="178"/>
        <v>2024</v>
      </c>
      <c r="AH1046" s="8">
        <f t="shared" si="179"/>
        <v>14</v>
      </c>
      <c r="AI1046" s="8">
        <f t="shared" si="180"/>
        <v>55</v>
      </c>
      <c r="AJ1046" s="9">
        <f t="shared" si="181"/>
        <v>1455</v>
      </c>
      <c r="AK1046" s="23">
        <f t="shared" si="182"/>
        <v>14</v>
      </c>
      <c r="AL1046" s="8">
        <f t="shared" si="185"/>
        <v>14</v>
      </c>
      <c r="AM1046" s="8">
        <f t="shared" si="184"/>
        <v>24</v>
      </c>
      <c r="AN1046" s="10">
        <f t="shared" si="183"/>
        <v>45406</v>
      </c>
      <c r="AO1046" s="10">
        <f t="shared" si="186"/>
        <v>45407</v>
      </c>
    </row>
    <row r="1047" spans="1:41" x14ac:dyDescent="0.35">
      <c r="A1047" s="1">
        <v>45406</v>
      </c>
      <c r="B1047" s="2">
        <v>0.625</v>
      </c>
      <c r="C1047">
        <v>12.9</v>
      </c>
      <c r="D1047">
        <v>13.1</v>
      </c>
      <c r="E1047">
        <v>12.9</v>
      </c>
      <c r="F1047">
        <v>52</v>
      </c>
      <c r="G1047">
        <v>3.3</v>
      </c>
      <c r="H1047">
        <v>0.9</v>
      </c>
      <c r="I1047" t="s">
        <v>4</v>
      </c>
      <c r="J1047">
        <v>7.0000000000000007E-2</v>
      </c>
      <c r="K1047">
        <v>4.3</v>
      </c>
      <c r="L1047" t="s">
        <v>4</v>
      </c>
      <c r="M1047">
        <v>12.9</v>
      </c>
      <c r="N1047">
        <v>12</v>
      </c>
      <c r="O1047">
        <v>12</v>
      </c>
      <c r="P1047">
        <v>999.3</v>
      </c>
      <c r="Q1047">
        <v>0</v>
      </c>
      <c r="R1047">
        <v>0</v>
      </c>
      <c r="S1047">
        <v>1.9E-2</v>
      </c>
      <c r="T1047">
        <v>0</v>
      </c>
      <c r="U1047">
        <v>21.3</v>
      </c>
      <c r="V1047">
        <v>42</v>
      </c>
      <c r="W1047">
        <v>7.9</v>
      </c>
      <c r="X1047">
        <v>20</v>
      </c>
      <c r="Y1047">
        <v>8.0399999999999991</v>
      </c>
      <c r="Z1047">
        <v>7.3099999999999998E-2</v>
      </c>
      <c r="AA1047">
        <v>117</v>
      </c>
      <c r="AB1047">
        <v>1</v>
      </c>
      <c r="AC1047">
        <v>100</v>
      </c>
      <c r="AD1047">
        <v>5</v>
      </c>
      <c r="AE1047" s="7">
        <f t="shared" si="176"/>
        <v>24</v>
      </c>
      <c r="AF1047" s="7">
        <f t="shared" si="177"/>
        <v>4</v>
      </c>
      <c r="AG1047" s="7">
        <f t="shared" si="178"/>
        <v>2024</v>
      </c>
      <c r="AH1047" s="8">
        <f t="shared" si="179"/>
        <v>15</v>
      </c>
      <c r="AI1047" s="8">
        <f t="shared" si="180"/>
        <v>0</v>
      </c>
      <c r="AJ1047" s="9">
        <f t="shared" si="181"/>
        <v>1500</v>
      </c>
      <c r="AK1047" s="23">
        <f t="shared" si="182"/>
        <v>14</v>
      </c>
      <c r="AL1047" s="8">
        <f t="shared" si="185"/>
        <v>14</v>
      </c>
      <c r="AM1047" s="8">
        <f t="shared" si="184"/>
        <v>24</v>
      </c>
      <c r="AN1047" s="10">
        <f t="shared" si="183"/>
        <v>45406</v>
      </c>
      <c r="AO1047" s="10">
        <f t="shared" si="186"/>
        <v>45407</v>
      </c>
    </row>
    <row r="1048" spans="1:41" x14ac:dyDescent="0.35">
      <c r="A1048" s="1">
        <v>45406</v>
      </c>
      <c r="B1048" s="2">
        <v>0.62847222222222221</v>
      </c>
      <c r="C1048">
        <v>12.9</v>
      </c>
      <c r="D1048">
        <v>12.9</v>
      </c>
      <c r="E1048">
        <v>12.9</v>
      </c>
      <c r="F1048">
        <v>54</v>
      </c>
      <c r="G1048">
        <v>3.8</v>
      </c>
      <c r="H1048">
        <v>1.7</v>
      </c>
      <c r="I1048" t="s">
        <v>3</v>
      </c>
      <c r="J1048">
        <v>0.14000000000000001</v>
      </c>
      <c r="K1048">
        <v>6.1</v>
      </c>
      <c r="L1048" t="s">
        <v>4</v>
      </c>
      <c r="M1048">
        <v>12.9</v>
      </c>
      <c r="N1048">
        <v>12.1</v>
      </c>
      <c r="O1048">
        <v>12.1</v>
      </c>
      <c r="P1048">
        <v>999.3</v>
      </c>
      <c r="Q1048">
        <v>0</v>
      </c>
      <c r="R1048">
        <v>0</v>
      </c>
      <c r="S1048">
        <v>1.9E-2</v>
      </c>
      <c r="T1048">
        <v>0</v>
      </c>
      <c r="U1048">
        <v>21.3</v>
      </c>
      <c r="V1048">
        <v>42</v>
      </c>
      <c r="W1048">
        <v>7.9</v>
      </c>
      <c r="X1048">
        <v>20</v>
      </c>
      <c r="Y1048">
        <v>8.0399999999999991</v>
      </c>
      <c r="Z1048">
        <v>7.3099999999999998E-2</v>
      </c>
      <c r="AA1048">
        <v>117</v>
      </c>
      <c r="AB1048">
        <v>1</v>
      </c>
      <c r="AC1048">
        <v>100</v>
      </c>
      <c r="AD1048">
        <v>5</v>
      </c>
      <c r="AE1048" s="7">
        <f t="shared" si="176"/>
        <v>24</v>
      </c>
      <c r="AF1048" s="7">
        <f t="shared" si="177"/>
        <v>4</v>
      </c>
      <c r="AG1048" s="7">
        <f t="shared" si="178"/>
        <v>2024</v>
      </c>
      <c r="AH1048" s="8">
        <f t="shared" si="179"/>
        <v>15</v>
      </c>
      <c r="AI1048" s="8">
        <f t="shared" si="180"/>
        <v>5</v>
      </c>
      <c r="AJ1048" s="9">
        <f t="shared" si="181"/>
        <v>1505</v>
      </c>
      <c r="AK1048" s="23">
        <f t="shared" si="182"/>
        <v>15</v>
      </c>
      <c r="AL1048" s="8">
        <f t="shared" si="185"/>
        <v>15</v>
      </c>
      <c r="AM1048" s="8">
        <f t="shared" si="184"/>
        <v>24</v>
      </c>
      <c r="AN1048" s="10">
        <f t="shared" si="183"/>
        <v>45406</v>
      </c>
      <c r="AO1048" s="10">
        <f t="shared" si="186"/>
        <v>45407</v>
      </c>
    </row>
    <row r="1049" spans="1:41" x14ac:dyDescent="0.35">
      <c r="A1049" s="1">
        <v>45406</v>
      </c>
      <c r="B1049" s="2">
        <v>0.63194444444444442</v>
      </c>
      <c r="C1049">
        <v>13</v>
      </c>
      <c r="D1049">
        <v>13</v>
      </c>
      <c r="E1049">
        <v>12.9</v>
      </c>
      <c r="F1049">
        <v>54</v>
      </c>
      <c r="G1049">
        <v>3.9</v>
      </c>
      <c r="H1049">
        <v>0.9</v>
      </c>
      <c r="I1049" t="s">
        <v>6</v>
      </c>
      <c r="J1049">
        <v>7.0000000000000007E-2</v>
      </c>
      <c r="K1049">
        <v>4.3</v>
      </c>
      <c r="L1049" t="s">
        <v>4</v>
      </c>
      <c r="M1049">
        <v>13</v>
      </c>
      <c r="N1049">
        <v>12.1</v>
      </c>
      <c r="O1049">
        <v>12.1</v>
      </c>
      <c r="P1049">
        <v>999.3</v>
      </c>
      <c r="Q1049">
        <v>0</v>
      </c>
      <c r="R1049">
        <v>0</v>
      </c>
      <c r="S1049">
        <v>1.9E-2</v>
      </c>
      <c r="T1049">
        <v>0</v>
      </c>
      <c r="U1049">
        <v>21.3</v>
      </c>
      <c r="V1049">
        <v>41</v>
      </c>
      <c r="W1049">
        <v>7.5</v>
      </c>
      <c r="X1049">
        <v>19.899999999999999</v>
      </c>
      <c r="Y1049">
        <v>7.94</v>
      </c>
      <c r="Z1049">
        <v>7.3099999999999998E-2</v>
      </c>
      <c r="AA1049">
        <v>117</v>
      </c>
      <c r="AB1049">
        <v>1</v>
      </c>
      <c r="AC1049">
        <v>100</v>
      </c>
      <c r="AD1049">
        <v>5</v>
      </c>
      <c r="AE1049" s="7">
        <f t="shared" si="176"/>
        <v>24</v>
      </c>
      <c r="AF1049" s="7">
        <f t="shared" si="177"/>
        <v>4</v>
      </c>
      <c r="AG1049" s="7">
        <f t="shared" si="178"/>
        <v>2024</v>
      </c>
      <c r="AH1049" s="8">
        <f t="shared" si="179"/>
        <v>15</v>
      </c>
      <c r="AI1049" s="8">
        <f t="shared" si="180"/>
        <v>10</v>
      </c>
      <c r="AJ1049" s="9">
        <f t="shared" si="181"/>
        <v>1510</v>
      </c>
      <c r="AK1049" s="23">
        <f t="shared" si="182"/>
        <v>15</v>
      </c>
      <c r="AL1049" s="8">
        <f t="shared" si="185"/>
        <v>15</v>
      </c>
      <c r="AM1049" s="8">
        <f t="shared" si="184"/>
        <v>24</v>
      </c>
      <c r="AN1049" s="10">
        <f t="shared" si="183"/>
        <v>45406</v>
      </c>
      <c r="AO1049" s="10">
        <f t="shared" si="186"/>
        <v>45407</v>
      </c>
    </row>
    <row r="1050" spans="1:41" x14ac:dyDescent="0.35">
      <c r="A1050" s="1">
        <v>45406</v>
      </c>
      <c r="B1050" s="2">
        <v>0.63541666666666663</v>
      </c>
      <c r="C1050">
        <v>13.4</v>
      </c>
      <c r="D1050">
        <v>13.4</v>
      </c>
      <c r="E1050">
        <v>13.1</v>
      </c>
      <c r="F1050">
        <v>54</v>
      </c>
      <c r="G1050">
        <v>4.3</v>
      </c>
      <c r="H1050">
        <v>0.9</v>
      </c>
      <c r="I1050" t="s">
        <v>0</v>
      </c>
      <c r="J1050">
        <v>7.0000000000000007E-2</v>
      </c>
      <c r="K1050">
        <v>4.3</v>
      </c>
      <c r="L1050" t="s">
        <v>7</v>
      </c>
      <c r="M1050">
        <v>13.4</v>
      </c>
      <c r="N1050">
        <v>12.4</v>
      </c>
      <c r="O1050">
        <v>12.4</v>
      </c>
      <c r="P1050">
        <v>999.2</v>
      </c>
      <c r="Q1050">
        <v>0</v>
      </c>
      <c r="R1050">
        <v>0</v>
      </c>
      <c r="S1050">
        <v>1.7000000000000001E-2</v>
      </c>
      <c r="T1050">
        <v>0</v>
      </c>
      <c r="U1050">
        <v>21.3</v>
      </c>
      <c r="V1050">
        <v>41</v>
      </c>
      <c r="W1050">
        <v>7.5</v>
      </c>
      <c r="X1050">
        <v>19.899999999999999</v>
      </c>
      <c r="Y1050">
        <v>7.94</v>
      </c>
      <c r="Z1050">
        <v>7.3099999999999998E-2</v>
      </c>
      <c r="AA1050">
        <v>117</v>
      </c>
      <c r="AB1050">
        <v>1</v>
      </c>
      <c r="AC1050">
        <v>100</v>
      </c>
      <c r="AD1050">
        <v>5</v>
      </c>
      <c r="AE1050" s="7">
        <f t="shared" si="176"/>
        <v>24</v>
      </c>
      <c r="AF1050" s="7">
        <f t="shared" si="177"/>
        <v>4</v>
      </c>
      <c r="AG1050" s="7">
        <f t="shared" si="178"/>
        <v>2024</v>
      </c>
      <c r="AH1050" s="8">
        <f t="shared" si="179"/>
        <v>15</v>
      </c>
      <c r="AI1050" s="8">
        <f t="shared" si="180"/>
        <v>15</v>
      </c>
      <c r="AJ1050" s="9">
        <f t="shared" si="181"/>
        <v>1515</v>
      </c>
      <c r="AK1050" s="23">
        <f t="shared" si="182"/>
        <v>15</v>
      </c>
      <c r="AL1050" s="8">
        <f t="shared" si="185"/>
        <v>15</v>
      </c>
      <c r="AM1050" s="8">
        <f t="shared" si="184"/>
        <v>24</v>
      </c>
      <c r="AN1050" s="10">
        <f t="shared" si="183"/>
        <v>45406</v>
      </c>
      <c r="AO1050" s="10">
        <f t="shared" si="186"/>
        <v>45407</v>
      </c>
    </row>
    <row r="1051" spans="1:41" x14ac:dyDescent="0.35">
      <c r="A1051" s="1">
        <v>45406</v>
      </c>
      <c r="B1051" s="2">
        <v>0.63888888888888895</v>
      </c>
      <c r="C1051">
        <v>13.3</v>
      </c>
      <c r="D1051">
        <v>13.4</v>
      </c>
      <c r="E1051">
        <v>13.3</v>
      </c>
      <c r="F1051">
        <v>52</v>
      </c>
      <c r="G1051">
        <v>3.6</v>
      </c>
      <c r="H1051">
        <v>0.9</v>
      </c>
      <c r="I1051" t="s">
        <v>3</v>
      </c>
      <c r="J1051">
        <v>7.0000000000000007E-2</v>
      </c>
      <c r="K1051">
        <v>3.5</v>
      </c>
      <c r="L1051" t="s">
        <v>3</v>
      </c>
      <c r="M1051">
        <v>13.3</v>
      </c>
      <c r="N1051">
        <v>12.3</v>
      </c>
      <c r="O1051">
        <v>12.3</v>
      </c>
      <c r="P1051">
        <v>999.3</v>
      </c>
      <c r="Q1051">
        <v>0</v>
      </c>
      <c r="R1051">
        <v>0</v>
      </c>
      <c r="S1051">
        <v>1.7999999999999999E-2</v>
      </c>
      <c r="T1051">
        <v>0</v>
      </c>
      <c r="U1051">
        <v>21.3</v>
      </c>
      <c r="V1051">
        <v>41</v>
      </c>
      <c r="W1051">
        <v>7.5</v>
      </c>
      <c r="X1051">
        <v>19.899999999999999</v>
      </c>
      <c r="Y1051">
        <v>7.93</v>
      </c>
      <c r="Z1051">
        <v>7.3099999999999998E-2</v>
      </c>
      <c r="AA1051">
        <v>117</v>
      </c>
      <c r="AB1051">
        <v>1</v>
      </c>
      <c r="AC1051">
        <v>100</v>
      </c>
      <c r="AD1051">
        <v>5</v>
      </c>
      <c r="AE1051" s="7">
        <f t="shared" si="176"/>
        <v>24</v>
      </c>
      <c r="AF1051" s="7">
        <f t="shared" si="177"/>
        <v>4</v>
      </c>
      <c r="AG1051" s="7">
        <f t="shared" si="178"/>
        <v>2024</v>
      </c>
      <c r="AH1051" s="8">
        <f t="shared" si="179"/>
        <v>15</v>
      </c>
      <c r="AI1051" s="8">
        <f t="shared" si="180"/>
        <v>20</v>
      </c>
      <c r="AJ1051" s="9">
        <f t="shared" si="181"/>
        <v>1520</v>
      </c>
      <c r="AK1051" s="23">
        <f t="shared" si="182"/>
        <v>15</v>
      </c>
      <c r="AL1051" s="8">
        <f t="shared" si="185"/>
        <v>15</v>
      </c>
      <c r="AM1051" s="8">
        <f t="shared" si="184"/>
        <v>24</v>
      </c>
      <c r="AN1051" s="10">
        <f t="shared" si="183"/>
        <v>45406</v>
      </c>
      <c r="AO1051" s="10">
        <f t="shared" si="186"/>
        <v>45407</v>
      </c>
    </row>
    <row r="1052" spans="1:41" x14ac:dyDescent="0.35">
      <c r="A1052" s="1">
        <v>45406</v>
      </c>
      <c r="B1052" s="2">
        <v>0.64236111111111105</v>
      </c>
      <c r="C1052">
        <v>12.9</v>
      </c>
      <c r="D1052">
        <v>13.3</v>
      </c>
      <c r="E1052">
        <v>12.9</v>
      </c>
      <c r="F1052">
        <v>52</v>
      </c>
      <c r="G1052">
        <v>3.3</v>
      </c>
      <c r="H1052">
        <v>0</v>
      </c>
      <c r="I1052" t="s">
        <v>3</v>
      </c>
      <c r="J1052">
        <v>0</v>
      </c>
      <c r="K1052">
        <v>2.6</v>
      </c>
      <c r="L1052" t="s">
        <v>3</v>
      </c>
      <c r="M1052">
        <v>12.9</v>
      </c>
      <c r="N1052">
        <v>12</v>
      </c>
      <c r="O1052">
        <v>12</v>
      </c>
      <c r="P1052">
        <v>999.3</v>
      </c>
      <c r="Q1052">
        <v>0</v>
      </c>
      <c r="R1052">
        <v>0</v>
      </c>
      <c r="S1052">
        <v>1.9E-2</v>
      </c>
      <c r="T1052">
        <v>0</v>
      </c>
      <c r="U1052">
        <v>21.3</v>
      </c>
      <c r="V1052">
        <v>41</v>
      </c>
      <c r="W1052">
        <v>7.5</v>
      </c>
      <c r="X1052">
        <v>19.899999999999999</v>
      </c>
      <c r="Y1052">
        <v>7.93</v>
      </c>
      <c r="Z1052">
        <v>7.3099999999999998E-2</v>
      </c>
      <c r="AA1052">
        <v>117</v>
      </c>
      <c r="AB1052">
        <v>1</v>
      </c>
      <c r="AC1052">
        <v>100</v>
      </c>
      <c r="AD1052">
        <v>5</v>
      </c>
      <c r="AE1052" s="7">
        <f t="shared" si="176"/>
        <v>24</v>
      </c>
      <c r="AF1052" s="7">
        <f t="shared" si="177"/>
        <v>4</v>
      </c>
      <c r="AG1052" s="7">
        <f t="shared" si="178"/>
        <v>2024</v>
      </c>
      <c r="AH1052" s="8">
        <f t="shared" si="179"/>
        <v>15</v>
      </c>
      <c r="AI1052" s="8">
        <f t="shared" si="180"/>
        <v>25</v>
      </c>
      <c r="AJ1052" s="9">
        <f t="shared" si="181"/>
        <v>1525</v>
      </c>
      <c r="AK1052" s="23">
        <f t="shared" si="182"/>
        <v>15</v>
      </c>
      <c r="AL1052" s="8">
        <f t="shared" si="185"/>
        <v>15</v>
      </c>
      <c r="AM1052" s="8">
        <f t="shared" si="184"/>
        <v>24</v>
      </c>
      <c r="AN1052" s="10">
        <f t="shared" si="183"/>
        <v>45406</v>
      </c>
      <c r="AO1052" s="10">
        <f t="shared" si="186"/>
        <v>45407</v>
      </c>
    </row>
    <row r="1053" spans="1:41" x14ac:dyDescent="0.35">
      <c r="A1053" s="1">
        <v>45406</v>
      </c>
      <c r="B1053" s="2">
        <v>0.64583333333333337</v>
      </c>
      <c r="C1053">
        <v>12.8</v>
      </c>
      <c r="D1053">
        <v>12.9</v>
      </c>
      <c r="E1053">
        <v>12.8</v>
      </c>
      <c r="F1053">
        <v>54</v>
      </c>
      <c r="G1053">
        <v>3.7</v>
      </c>
      <c r="H1053">
        <v>0</v>
      </c>
      <c r="I1053" t="s">
        <v>3</v>
      </c>
      <c r="J1053">
        <v>0</v>
      </c>
      <c r="K1053">
        <v>3.5</v>
      </c>
      <c r="L1053" t="s">
        <v>6</v>
      </c>
      <c r="M1053">
        <v>12.8</v>
      </c>
      <c r="N1053">
        <v>11.9</v>
      </c>
      <c r="O1053">
        <v>11.9</v>
      </c>
      <c r="P1053">
        <v>999.3</v>
      </c>
      <c r="Q1053">
        <v>0</v>
      </c>
      <c r="R1053">
        <v>0</v>
      </c>
      <c r="S1053">
        <v>1.9E-2</v>
      </c>
      <c r="T1053">
        <v>0</v>
      </c>
      <c r="U1053">
        <v>21.3</v>
      </c>
      <c r="V1053">
        <v>41</v>
      </c>
      <c r="W1053">
        <v>7.5</v>
      </c>
      <c r="X1053">
        <v>19.899999999999999</v>
      </c>
      <c r="Y1053">
        <v>7.93</v>
      </c>
      <c r="Z1053">
        <v>7.3099999999999998E-2</v>
      </c>
      <c r="AA1053">
        <v>117</v>
      </c>
      <c r="AB1053">
        <v>1</v>
      </c>
      <c r="AC1053">
        <v>100</v>
      </c>
      <c r="AD1053">
        <v>5</v>
      </c>
      <c r="AE1053" s="7">
        <f t="shared" si="176"/>
        <v>24</v>
      </c>
      <c r="AF1053" s="7">
        <f t="shared" si="177"/>
        <v>4</v>
      </c>
      <c r="AG1053" s="7">
        <f t="shared" si="178"/>
        <v>2024</v>
      </c>
      <c r="AH1053" s="8">
        <f t="shared" si="179"/>
        <v>15</v>
      </c>
      <c r="AI1053" s="8">
        <f t="shared" si="180"/>
        <v>30</v>
      </c>
      <c r="AJ1053" s="9">
        <f t="shared" si="181"/>
        <v>1530</v>
      </c>
      <c r="AK1053" s="23">
        <f t="shared" si="182"/>
        <v>15</v>
      </c>
      <c r="AL1053" s="8">
        <f t="shared" si="185"/>
        <v>15</v>
      </c>
      <c r="AM1053" s="8">
        <f t="shared" si="184"/>
        <v>24</v>
      </c>
      <c r="AN1053" s="10">
        <f t="shared" si="183"/>
        <v>45406</v>
      </c>
      <c r="AO1053" s="10">
        <f t="shared" si="186"/>
        <v>45407</v>
      </c>
    </row>
    <row r="1054" spans="1:41" x14ac:dyDescent="0.35">
      <c r="A1054" s="1">
        <v>45406</v>
      </c>
      <c r="B1054" s="2">
        <v>0.64930555555555558</v>
      </c>
      <c r="C1054">
        <v>12.6</v>
      </c>
      <c r="D1054">
        <v>12.7</v>
      </c>
      <c r="E1054">
        <v>12.6</v>
      </c>
      <c r="F1054">
        <v>53</v>
      </c>
      <c r="G1054">
        <v>3.2</v>
      </c>
      <c r="H1054">
        <v>1.7</v>
      </c>
      <c r="I1054" t="s">
        <v>8</v>
      </c>
      <c r="J1054">
        <v>0.14000000000000001</v>
      </c>
      <c r="K1054">
        <v>3.5</v>
      </c>
      <c r="L1054" t="s">
        <v>6</v>
      </c>
      <c r="M1054">
        <v>12.6</v>
      </c>
      <c r="N1054">
        <v>11.7</v>
      </c>
      <c r="O1054">
        <v>11.7</v>
      </c>
      <c r="P1054">
        <v>999.2</v>
      </c>
      <c r="Q1054">
        <v>0</v>
      </c>
      <c r="R1054">
        <v>0</v>
      </c>
      <c r="S1054">
        <v>0.02</v>
      </c>
      <c r="T1054">
        <v>0</v>
      </c>
      <c r="U1054">
        <v>21.3</v>
      </c>
      <c r="V1054">
        <v>41</v>
      </c>
      <c r="W1054">
        <v>7.5</v>
      </c>
      <c r="X1054">
        <v>19.899999999999999</v>
      </c>
      <c r="Y1054">
        <v>7.93</v>
      </c>
      <c r="Z1054">
        <v>7.3099999999999998E-2</v>
      </c>
      <c r="AA1054">
        <v>117</v>
      </c>
      <c r="AB1054">
        <v>1</v>
      </c>
      <c r="AC1054">
        <v>100</v>
      </c>
      <c r="AD1054">
        <v>5</v>
      </c>
      <c r="AE1054" s="7">
        <f t="shared" si="176"/>
        <v>24</v>
      </c>
      <c r="AF1054" s="7">
        <f t="shared" si="177"/>
        <v>4</v>
      </c>
      <c r="AG1054" s="7">
        <f t="shared" si="178"/>
        <v>2024</v>
      </c>
      <c r="AH1054" s="8">
        <f t="shared" si="179"/>
        <v>15</v>
      </c>
      <c r="AI1054" s="8">
        <f t="shared" si="180"/>
        <v>35</v>
      </c>
      <c r="AJ1054" s="9">
        <f t="shared" si="181"/>
        <v>1535</v>
      </c>
      <c r="AK1054" s="23">
        <f t="shared" si="182"/>
        <v>15</v>
      </c>
      <c r="AL1054" s="8">
        <f t="shared" si="185"/>
        <v>15</v>
      </c>
      <c r="AM1054" s="8">
        <f t="shared" si="184"/>
        <v>24</v>
      </c>
      <c r="AN1054" s="10">
        <f t="shared" si="183"/>
        <v>45406</v>
      </c>
      <c r="AO1054" s="10">
        <f t="shared" si="186"/>
        <v>45407</v>
      </c>
    </row>
    <row r="1055" spans="1:41" x14ac:dyDescent="0.35">
      <c r="A1055" s="1">
        <v>45406</v>
      </c>
      <c r="B1055" s="2">
        <v>0.65277777777777779</v>
      </c>
      <c r="C1055">
        <v>12.4</v>
      </c>
      <c r="D1055">
        <v>12.5</v>
      </c>
      <c r="E1055">
        <v>12.4</v>
      </c>
      <c r="F1055">
        <v>55</v>
      </c>
      <c r="G1055">
        <v>3.6</v>
      </c>
      <c r="H1055">
        <v>0</v>
      </c>
      <c r="I1055" t="s">
        <v>8</v>
      </c>
      <c r="J1055">
        <v>0</v>
      </c>
      <c r="K1055">
        <v>2.6</v>
      </c>
      <c r="L1055" t="s">
        <v>8</v>
      </c>
      <c r="M1055">
        <v>12.4</v>
      </c>
      <c r="N1055">
        <v>11.7</v>
      </c>
      <c r="O1055">
        <v>11.7</v>
      </c>
      <c r="P1055">
        <v>999.2</v>
      </c>
      <c r="Q1055">
        <v>0</v>
      </c>
      <c r="R1055">
        <v>0</v>
      </c>
      <c r="S1055">
        <v>0.02</v>
      </c>
      <c r="T1055">
        <v>0</v>
      </c>
      <c r="U1055">
        <v>21.3</v>
      </c>
      <c r="V1055">
        <v>41</v>
      </c>
      <c r="W1055">
        <v>7.5</v>
      </c>
      <c r="X1055">
        <v>19.899999999999999</v>
      </c>
      <c r="Y1055">
        <v>7.93</v>
      </c>
      <c r="Z1055">
        <v>7.3099999999999998E-2</v>
      </c>
      <c r="AA1055">
        <v>116</v>
      </c>
      <c r="AB1055">
        <v>1</v>
      </c>
      <c r="AC1055">
        <v>100</v>
      </c>
      <c r="AD1055">
        <v>5</v>
      </c>
      <c r="AE1055" s="7">
        <f t="shared" si="176"/>
        <v>24</v>
      </c>
      <c r="AF1055" s="7">
        <f t="shared" si="177"/>
        <v>4</v>
      </c>
      <c r="AG1055" s="7">
        <f t="shared" si="178"/>
        <v>2024</v>
      </c>
      <c r="AH1055" s="8">
        <f t="shared" si="179"/>
        <v>15</v>
      </c>
      <c r="AI1055" s="8">
        <f t="shared" si="180"/>
        <v>40</v>
      </c>
      <c r="AJ1055" s="9">
        <f t="shared" si="181"/>
        <v>1540</v>
      </c>
      <c r="AK1055" s="23">
        <f t="shared" si="182"/>
        <v>15</v>
      </c>
      <c r="AL1055" s="8">
        <f t="shared" si="185"/>
        <v>15</v>
      </c>
      <c r="AM1055" s="8">
        <f t="shared" si="184"/>
        <v>24</v>
      </c>
      <c r="AN1055" s="10">
        <f t="shared" si="183"/>
        <v>45406</v>
      </c>
      <c r="AO1055" s="10">
        <f t="shared" si="186"/>
        <v>45407</v>
      </c>
    </row>
    <row r="1056" spans="1:41" x14ac:dyDescent="0.35">
      <c r="A1056" s="1">
        <v>45406</v>
      </c>
      <c r="B1056" s="2">
        <v>0.65625</v>
      </c>
      <c r="C1056">
        <v>12.2</v>
      </c>
      <c r="D1056">
        <v>12.4</v>
      </c>
      <c r="E1056">
        <v>12.2</v>
      </c>
      <c r="F1056">
        <v>58</v>
      </c>
      <c r="G1056">
        <v>4.0999999999999996</v>
      </c>
      <c r="H1056">
        <v>1.7</v>
      </c>
      <c r="I1056" t="s">
        <v>4</v>
      </c>
      <c r="J1056">
        <v>0.14000000000000001</v>
      </c>
      <c r="K1056">
        <v>8.6999999999999993</v>
      </c>
      <c r="L1056" t="s">
        <v>0</v>
      </c>
      <c r="M1056">
        <v>12.2</v>
      </c>
      <c r="N1056">
        <v>11.4</v>
      </c>
      <c r="O1056">
        <v>11.4</v>
      </c>
      <c r="P1056">
        <v>999.5</v>
      </c>
      <c r="Q1056">
        <v>0</v>
      </c>
      <c r="R1056">
        <v>0</v>
      </c>
      <c r="S1056">
        <v>2.1000000000000001E-2</v>
      </c>
      <c r="T1056">
        <v>0</v>
      </c>
      <c r="U1056">
        <v>21.4</v>
      </c>
      <c r="V1056">
        <v>41</v>
      </c>
      <c r="W1056">
        <v>7.6</v>
      </c>
      <c r="X1056">
        <v>20.100000000000001</v>
      </c>
      <c r="Y1056">
        <v>7.93</v>
      </c>
      <c r="Z1056">
        <v>7.3099999999999998E-2</v>
      </c>
      <c r="AA1056">
        <v>116</v>
      </c>
      <c r="AB1056">
        <v>1</v>
      </c>
      <c r="AC1056">
        <v>100</v>
      </c>
      <c r="AD1056">
        <v>5</v>
      </c>
      <c r="AE1056" s="7">
        <f t="shared" si="176"/>
        <v>24</v>
      </c>
      <c r="AF1056" s="7">
        <f t="shared" si="177"/>
        <v>4</v>
      </c>
      <c r="AG1056" s="7">
        <f t="shared" si="178"/>
        <v>2024</v>
      </c>
      <c r="AH1056" s="8">
        <f t="shared" si="179"/>
        <v>15</v>
      </c>
      <c r="AI1056" s="8">
        <f t="shared" si="180"/>
        <v>45</v>
      </c>
      <c r="AJ1056" s="9">
        <f t="shared" si="181"/>
        <v>1545</v>
      </c>
      <c r="AK1056" s="23">
        <f t="shared" si="182"/>
        <v>15</v>
      </c>
      <c r="AL1056" s="8">
        <f t="shared" si="185"/>
        <v>15</v>
      </c>
      <c r="AM1056" s="8">
        <f t="shared" si="184"/>
        <v>24</v>
      </c>
      <c r="AN1056" s="10">
        <f t="shared" si="183"/>
        <v>45406</v>
      </c>
      <c r="AO1056" s="10">
        <f t="shared" si="186"/>
        <v>45407</v>
      </c>
    </row>
    <row r="1057" spans="1:41" x14ac:dyDescent="0.35">
      <c r="A1057" s="1">
        <v>45406</v>
      </c>
      <c r="B1057" s="2">
        <v>0.65972222222222221</v>
      </c>
      <c r="C1057">
        <v>11.4</v>
      </c>
      <c r="D1057">
        <v>12.2</v>
      </c>
      <c r="E1057">
        <v>11.4</v>
      </c>
      <c r="F1057">
        <v>65</v>
      </c>
      <c r="G1057">
        <v>5.0999999999999996</v>
      </c>
      <c r="H1057">
        <v>3.5</v>
      </c>
      <c r="I1057" t="s">
        <v>6</v>
      </c>
      <c r="J1057">
        <v>0.28999999999999998</v>
      </c>
      <c r="K1057">
        <v>12.2</v>
      </c>
      <c r="L1057" t="s">
        <v>3</v>
      </c>
      <c r="M1057">
        <v>11.1</v>
      </c>
      <c r="N1057">
        <v>10.9</v>
      </c>
      <c r="O1057">
        <v>10.6</v>
      </c>
      <c r="P1057">
        <v>999.7</v>
      </c>
      <c r="Q1057">
        <v>0</v>
      </c>
      <c r="R1057">
        <v>0</v>
      </c>
      <c r="S1057">
        <v>2.4E-2</v>
      </c>
      <c r="T1057">
        <v>0</v>
      </c>
      <c r="U1057">
        <v>21.4</v>
      </c>
      <c r="V1057">
        <v>41</v>
      </c>
      <c r="W1057">
        <v>7.6</v>
      </c>
      <c r="X1057">
        <v>20.100000000000001</v>
      </c>
      <c r="Y1057">
        <v>7.93</v>
      </c>
      <c r="Z1057">
        <v>7.3099999999999998E-2</v>
      </c>
      <c r="AA1057">
        <v>117</v>
      </c>
      <c r="AB1057">
        <v>1</v>
      </c>
      <c r="AC1057">
        <v>100</v>
      </c>
      <c r="AD1057">
        <v>5</v>
      </c>
      <c r="AE1057" s="7">
        <f t="shared" si="176"/>
        <v>24</v>
      </c>
      <c r="AF1057" s="7">
        <f t="shared" si="177"/>
        <v>4</v>
      </c>
      <c r="AG1057" s="7">
        <f t="shared" si="178"/>
        <v>2024</v>
      </c>
      <c r="AH1057" s="8">
        <f t="shared" si="179"/>
        <v>15</v>
      </c>
      <c r="AI1057" s="8">
        <f t="shared" si="180"/>
        <v>50</v>
      </c>
      <c r="AJ1057" s="9">
        <f t="shared" si="181"/>
        <v>1550</v>
      </c>
      <c r="AK1057" s="23">
        <f t="shared" si="182"/>
        <v>15</v>
      </c>
      <c r="AL1057" s="8">
        <f t="shared" si="185"/>
        <v>15</v>
      </c>
      <c r="AM1057" s="8">
        <f t="shared" si="184"/>
        <v>24</v>
      </c>
      <c r="AN1057" s="10">
        <f t="shared" si="183"/>
        <v>45406</v>
      </c>
      <c r="AO1057" s="10">
        <f t="shared" si="186"/>
        <v>45407</v>
      </c>
    </row>
    <row r="1058" spans="1:41" x14ac:dyDescent="0.35">
      <c r="A1058" s="1">
        <v>45406</v>
      </c>
      <c r="B1058" s="2">
        <v>0.66319444444444442</v>
      </c>
      <c r="C1058">
        <v>10.9</v>
      </c>
      <c r="D1058">
        <v>11.4</v>
      </c>
      <c r="E1058">
        <v>10.9</v>
      </c>
      <c r="F1058">
        <v>69</v>
      </c>
      <c r="G1058">
        <v>5.4</v>
      </c>
      <c r="H1058">
        <v>2.6</v>
      </c>
      <c r="I1058" t="s">
        <v>3</v>
      </c>
      <c r="J1058">
        <v>0.22</v>
      </c>
      <c r="K1058">
        <v>8.6999999999999993</v>
      </c>
      <c r="L1058" t="s">
        <v>7</v>
      </c>
      <c r="M1058">
        <v>10.8</v>
      </c>
      <c r="N1058">
        <v>10.6</v>
      </c>
      <c r="O1058">
        <v>10.5</v>
      </c>
      <c r="P1058">
        <v>999.6</v>
      </c>
      <c r="Q1058">
        <v>0</v>
      </c>
      <c r="R1058">
        <v>0</v>
      </c>
      <c r="S1058">
        <v>2.5999999999999999E-2</v>
      </c>
      <c r="T1058">
        <v>0</v>
      </c>
      <c r="U1058">
        <v>21.4</v>
      </c>
      <c r="V1058">
        <v>41</v>
      </c>
      <c r="W1058">
        <v>7.6</v>
      </c>
      <c r="X1058">
        <v>20.100000000000001</v>
      </c>
      <c r="Y1058">
        <v>7.93</v>
      </c>
      <c r="Z1058">
        <v>7.3099999999999998E-2</v>
      </c>
      <c r="AA1058">
        <v>117</v>
      </c>
      <c r="AB1058">
        <v>1</v>
      </c>
      <c r="AC1058">
        <v>100</v>
      </c>
      <c r="AD1058">
        <v>5</v>
      </c>
      <c r="AE1058" s="7">
        <f t="shared" si="176"/>
        <v>24</v>
      </c>
      <c r="AF1058" s="7">
        <f t="shared" si="177"/>
        <v>4</v>
      </c>
      <c r="AG1058" s="7">
        <f t="shared" si="178"/>
        <v>2024</v>
      </c>
      <c r="AH1058" s="8">
        <f t="shared" si="179"/>
        <v>15</v>
      </c>
      <c r="AI1058" s="8">
        <f t="shared" si="180"/>
        <v>55</v>
      </c>
      <c r="AJ1058" s="9">
        <f t="shared" si="181"/>
        <v>1555</v>
      </c>
      <c r="AK1058" s="23">
        <f t="shared" si="182"/>
        <v>15</v>
      </c>
      <c r="AL1058" s="8">
        <f t="shared" si="185"/>
        <v>15</v>
      </c>
      <c r="AM1058" s="8">
        <f t="shared" si="184"/>
        <v>24</v>
      </c>
      <c r="AN1058" s="10">
        <f t="shared" si="183"/>
        <v>45406</v>
      </c>
      <c r="AO1058" s="10">
        <f t="shared" si="186"/>
        <v>45407</v>
      </c>
    </row>
    <row r="1059" spans="1:41" x14ac:dyDescent="0.35">
      <c r="A1059" s="1">
        <v>45406</v>
      </c>
      <c r="B1059" s="2">
        <v>0.66666666666666663</v>
      </c>
      <c r="C1059">
        <v>10.5</v>
      </c>
      <c r="D1059">
        <v>10.9</v>
      </c>
      <c r="E1059">
        <v>10.5</v>
      </c>
      <c r="F1059">
        <v>71</v>
      </c>
      <c r="G1059">
        <v>5.5</v>
      </c>
      <c r="H1059">
        <v>3.5</v>
      </c>
      <c r="I1059" t="s">
        <v>0</v>
      </c>
      <c r="J1059">
        <v>0.28999999999999998</v>
      </c>
      <c r="K1059">
        <v>7.8</v>
      </c>
      <c r="L1059" t="s">
        <v>0</v>
      </c>
      <c r="M1059">
        <v>9.9</v>
      </c>
      <c r="N1059">
        <v>10.3</v>
      </c>
      <c r="O1059">
        <v>9.6999999999999993</v>
      </c>
      <c r="P1059">
        <v>999.7</v>
      </c>
      <c r="Q1059">
        <v>0</v>
      </c>
      <c r="R1059">
        <v>0</v>
      </c>
      <c r="S1059">
        <v>2.7E-2</v>
      </c>
      <c r="T1059">
        <v>0</v>
      </c>
      <c r="U1059">
        <v>21.4</v>
      </c>
      <c r="V1059">
        <v>41</v>
      </c>
      <c r="W1059">
        <v>7.6</v>
      </c>
      <c r="X1059">
        <v>20.100000000000001</v>
      </c>
      <c r="Y1059">
        <v>7.93</v>
      </c>
      <c r="Z1059">
        <v>7.3099999999999998E-2</v>
      </c>
      <c r="AA1059">
        <v>117</v>
      </c>
      <c r="AB1059">
        <v>1</v>
      </c>
      <c r="AC1059">
        <v>100</v>
      </c>
      <c r="AD1059">
        <v>5</v>
      </c>
      <c r="AE1059" s="7">
        <f t="shared" ref="AE1059:AE1122" si="187">DAY(A1059)</f>
        <v>24</v>
      </c>
      <c r="AF1059" s="7">
        <f t="shared" ref="AF1059:AF1122" si="188">MONTH(A1059)</f>
        <v>4</v>
      </c>
      <c r="AG1059" s="7">
        <f t="shared" ref="AG1059:AG1122" si="189">YEAR(A1059)</f>
        <v>2024</v>
      </c>
      <c r="AH1059" s="8">
        <f t="shared" ref="AH1059:AH1122" si="190">HOUR(B1059)</f>
        <v>16</v>
      </c>
      <c r="AI1059" s="8">
        <f t="shared" ref="AI1059:AI1122" si="191">MINUTE(B1059)</f>
        <v>0</v>
      </c>
      <c r="AJ1059" s="9">
        <f t="shared" ref="AJ1059:AJ1122" si="192">(AH1059*100)+AI1059</f>
        <v>1600</v>
      </c>
      <c r="AK1059" s="23">
        <f t="shared" ref="AK1059:AK1122" si="193">IF(AI1059=0,AH1059-1,AH1059)</f>
        <v>15</v>
      </c>
      <c r="AL1059" s="8">
        <f t="shared" si="185"/>
        <v>15</v>
      </c>
      <c r="AM1059" s="8">
        <f t="shared" si="184"/>
        <v>24</v>
      </c>
      <c r="AN1059" s="10">
        <f t="shared" ref="AN1059:AN1122" si="194">IF(AK1059&lt;9,A1059-1,A1059)</f>
        <v>45406</v>
      </c>
      <c r="AO1059" s="10">
        <f t="shared" si="186"/>
        <v>45407</v>
      </c>
    </row>
    <row r="1060" spans="1:41" x14ac:dyDescent="0.35">
      <c r="A1060" s="1">
        <v>45406</v>
      </c>
      <c r="B1060" s="2">
        <v>0.67013888888888884</v>
      </c>
      <c r="C1060">
        <v>10.199999999999999</v>
      </c>
      <c r="D1060">
        <v>10.5</v>
      </c>
      <c r="E1060">
        <v>10.199999999999999</v>
      </c>
      <c r="F1060">
        <v>72</v>
      </c>
      <c r="G1060">
        <v>5.4</v>
      </c>
      <c r="H1060">
        <v>2.6</v>
      </c>
      <c r="I1060" t="s">
        <v>6</v>
      </c>
      <c r="J1060">
        <v>0.22</v>
      </c>
      <c r="K1060">
        <v>6.1</v>
      </c>
      <c r="L1060" t="s">
        <v>3</v>
      </c>
      <c r="M1060">
        <v>10.1</v>
      </c>
      <c r="N1060">
        <v>10</v>
      </c>
      <c r="O1060">
        <v>9.8000000000000007</v>
      </c>
      <c r="P1060">
        <v>999.7</v>
      </c>
      <c r="Q1060">
        <v>0</v>
      </c>
      <c r="R1060">
        <v>0</v>
      </c>
      <c r="S1060">
        <v>2.8000000000000001E-2</v>
      </c>
      <c r="T1060">
        <v>0</v>
      </c>
      <c r="U1060">
        <v>21.4</v>
      </c>
      <c r="V1060">
        <v>41</v>
      </c>
      <c r="W1060">
        <v>7.6</v>
      </c>
      <c r="X1060">
        <v>20.100000000000001</v>
      </c>
      <c r="Y1060">
        <v>7.93</v>
      </c>
      <c r="Z1060">
        <v>7.3099999999999998E-2</v>
      </c>
      <c r="AA1060">
        <v>117</v>
      </c>
      <c r="AB1060">
        <v>1</v>
      </c>
      <c r="AC1060">
        <v>100</v>
      </c>
      <c r="AD1060">
        <v>5</v>
      </c>
      <c r="AE1060" s="7">
        <f t="shared" si="187"/>
        <v>24</v>
      </c>
      <c r="AF1060" s="7">
        <f t="shared" si="188"/>
        <v>4</v>
      </c>
      <c r="AG1060" s="7">
        <f t="shared" si="189"/>
        <v>2024</v>
      </c>
      <c r="AH1060" s="8">
        <f t="shared" si="190"/>
        <v>16</v>
      </c>
      <c r="AI1060" s="8">
        <f t="shared" si="191"/>
        <v>5</v>
      </c>
      <c r="AJ1060" s="9">
        <f t="shared" si="192"/>
        <v>1605</v>
      </c>
      <c r="AK1060" s="23">
        <f t="shared" si="193"/>
        <v>16</v>
      </c>
      <c r="AL1060" s="8">
        <f t="shared" si="185"/>
        <v>16</v>
      </c>
      <c r="AM1060" s="8">
        <f t="shared" ref="AM1060:AM1123" si="195">IF(AK1060=-1,AE1060-1,AE1060)</f>
        <v>24</v>
      </c>
      <c r="AN1060" s="10">
        <f t="shared" si="194"/>
        <v>45406</v>
      </c>
      <c r="AO1060" s="10">
        <f t="shared" si="186"/>
        <v>45407</v>
      </c>
    </row>
    <row r="1061" spans="1:41" x14ac:dyDescent="0.35">
      <c r="A1061" s="1">
        <v>45406</v>
      </c>
      <c r="B1061" s="2">
        <v>0.67361111111111116</v>
      </c>
      <c r="C1061">
        <v>10.199999999999999</v>
      </c>
      <c r="D1061">
        <v>10.199999999999999</v>
      </c>
      <c r="E1061">
        <v>10.1</v>
      </c>
      <c r="F1061">
        <v>74</v>
      </c>
      <c r="G1061">
        <v>5.7</v>
      </c>
      <c r="H1061">
        <v>1.7</v>
      </c>
      <c r="I1061" t="s">
        <v>6</v>
      </c>
      <c r="J1061">
        <v>0.14000000000000001</v>
      </c>
      <c r="K1061">
        <v>6.1</v>
      </c>
      <c r="L1061" t="s">
        <v>5</v>
      </c>
      <c r="M1061">
        <v>10.199999999999999</v>
      </c>
      <c r="N1061">
        <v>10</v>
      </c>
      <c r="O1061">
        <v>10</v>
      </c>
      <c r="P1061">
        <v>999.8</v>
      </c>
      <c r="Q1061">
        <v>0</v>
      </c>
      <c r="R1061">
        <v>0</v>
      </c>
      <c r="S1061">
        <v>2.8000000000000001E-2</v>
      </c>
      <c r="T1061">
        <v>0</v>
      </c>
      <c r="U1061">
        <v>21.4</v>
      </c>
      <c r="V1061">
        <v>41</v>
      </c>
      <c r="W1061">
        <v>7.6</v>
      </c>
      <c r="X1061">
        <v>20.100000000000001</v>
      </c>
      <c r="Y1061">
        <v>7.93</v>
      </c>
      <c r="Z1061">
        <v>7.3099999999999998E-2</v>
      </c>
      <c r="AA1061">
        <v>117</v>
      </c>
      <c r="AB1061">
        <v>1</v>
      </c>
      <c r="AC1061">
        <v>100</v>
      </c>
      <c r="AD1061">
        <v>5</v>
      </c>
      <c r="AE1061" s="7">
        <f t="shared" si="187"/>
        <v>24</v>
      </c>
      <c r="AF1061" s="7">
        <f t="shared" si="188"/>
        <v>4</v>
      </c>
      <c r="AG1061" s="7">
        <f t="shared" si="189"/>
        <v>2024</v>
      </c>
      <c r="AH1061" s="8">
        <f t="shared" si="190"/>
        <v>16</v>
      </c>
      <c r="AI1061" s="8">
        <f t="shared" si="191"/>
        <v>10</v>
      </c>
      <c r="AJ1061" s="9">
        <f t="shared" si="192"/>
        <v>1610</v>
      </c>
      <c r="AK1061" s="23">
        <f t="shared" si="193"/>
        <v>16</v>
      </c>
      <c r="AL1061" s="8">
        <f t="shared" si="185"/>
        <v>16</v>
      </c>
      <c r="AM1061" s="8">
        <f t="shared" si="195"/>
        <v>24</v>
      </c>
      <c r="AN1061" s="10">
        <f t="shared" si="194"/>
        <v>45406</v>
      </c>
      <c r="AO1061" s="10">
        <f t="shared" si="186"/>
        <v>45407</v>
      </c>
    </row>
    <row r="1062" spans="1:41" x14ac:dyDescent="0.35">
      <c r="A1062" s="1">
        <v>45406</v>
      </c>
      <c r="B1062" s="2">
        <v>0.67708333333333337</v>
      </c>
      <c r="C1062">
        <v>10.1</v>
      </c>
      <c r="D1062">
        <v>10.199999999999999</v>
      </c>
      <c r="E1062">
        <v>10.1</v>
      </c>
      <c r="F1062">
        <v>74</v>
      </c>
      <c r="G1062">
        <v>5.6</v>
      </c>
      <c r="H1062">
        <v>2.6</v>
      </c>
      <c r="I1062" t="s">
        <v>1</v>
      </c>
      <c r="J1062">
        <v>0.22</v>
      </c>
      <c r="K1062">
        <v>7</v>
      </c>
      <c r="L1062" t="s">
        <v>0</v>
      </c>
      <c r="M1062">
        <v>9.9</v>
      </c>
      <c r="N1062">
        <v>9.9</v>
      </c>
      <c r="O1062">
        <v>9.6999999999999993</v>
      </c>
      <c r="P1062">
        <v>999.8</v>
      </c>
      <c r="Q1062">
        <v>0</v>
      </c>
      <c r="R1062">
        <v>0</v>
      </c>
      <c r="S1062">
        <v>2.9000000000000001E-2</v>
      </c>
      <c r="T1062">
        <v>0</v>
      </c>
      <c r="U1062">
        <v>21.4</v>
      </c>
      <c r="V1062">
        <v>41</v>
      </c>
      <c r="W1062">
        <v>7.6</v>
      </c>
      <c r="X1062">
        <v>20.100000000000001</v>
      </c>
      <c r="Y1062">
        <v>7.93</v>
      </c>
      <c r="Z1062">
        <v>7.3099999999999998E-2</v>
      </c>
      <c r="AA1062">
        <v>117</v>
      </c>
      <c r="AB1062">
        <v>1</v>
      </c>
      <c r="AC1062">
        <v>100</v>
      </c>
      <c r="AD1062">
        <v>5</v>
      </c>
      <c r="AE1062" s="7">
        <f t="shared" si="187"/>
        <v>24</v>
      </c>
      <c r="AF1062" s="7">
        <f t="shared" si="188"/>
        <v>4</v>
      </c>
      <c r="AG1062" s="7">
        <f t="shared" si="189"/>
        <v>2024</v>
      </c>
      <c r="AH1062" s="8">
        <f t="shared" si="190"/>
        <v>16</v>
      </c>
      <c r="AI1062" s="8">
        <f t="shared" si="191"/>
        <v>15</v>
      </c>
      <c r="AJ1062" s="9">
        <f t="shared" si="192"/>
        <v>1615</v>
      </c>
      <c r="AK1062" s="23">
        <f t="shared" si="193"/>
        <v>16</v>
      </c>
      <c r="AL1062" s="8">
        <f t="shared" si="185"/>
        <v>16</v>
      </c>
      <c r="AM1062" s="8">
        <f t="shared" si="195"/>
        <v>24</v>
      </c>
      <c r="AN1062" s="10">
        <f t="shared" si="194"/>
        <v>45406</v>
      </c>
      <c r="AO1062" s="10">
        <f t="shared" si="186"/>
        <v>45407</v>
      </c>
    </row>
    <row r="1063" spans="1:41" x14ac:dyDescent="0.35">
      <c r="A1063" s="1">
        <v>45406</v>
      </c>
      <c r="B1063" s="2">
        <v>0.68055555555555547</v>
      </c>
      <c r="C1063">
        <v>10.1</v>
      </c>
      <c r="D1063">
        <v>10.1</v>
      </c>
      <c r="E1063">
        <v>10.1</v>
      </c>
      <c r="F1063">
        <v>75</v>
      </c>
      <c r="G1063">
        <v>5.9</v>
      </c>
      <c r="H1063">
        <v>1.7</v>
      </c>
      <c r="I1063" t="s">
        <v>1</v>
      </c>
      <c r="J1063">
        <v>0.14000000000000001</v>
      </c>
      <c r="K1063">
        <v>7</v>
      </c>
      <c r="L1063" t="s">
        <v>0</v>
      </c>
      <c r="M1063">
        <v>10.1</v>
      </c>
      <c r="N1063">
        <v>10</v>
      </c>
      <c r="O1063">
        <v>10</v>
      </c>
      <c r="P1063">
        <v>999.7</v>
      </c>
      <c r="Q1063">
        <v>0</v>
      </c>
      <c r="R1063">
        <v>0</v>
      </c>
      <c r="S1063">
        <v>2.9000000000000001E-2</v>
      </c>
      <c r="T1063">
        <v>0</v>
      </c>
      <c r="U1063">
        <v>21.3</v>
      </c>
      <c r="V1063">
        <v>41</v>
      </c>
      <c r="W1063">
        <v>7.5</v>
      </c>
      <c r="X1063">
        <v>19.899999999999999</v>
      </c>
      <c r="Y1063">
        <v>7.93</v>
      </c>
      <c r="Z1063">
        <v>7.3099999999999998E-2</v>
      </c>
      <c r="AA1063">
        <v>116</v>
      </c>
      <c r="AB1063">
        <v>1</v>
      </c>
      <c r="AC1063">
        <v>100</v>
      </c>
      <c r="AD1063">
        <v>5</v>
      </c>
      <c r="AE1063" s="7">
        <f t="shared" si="187"/>
        <v>24</v>
      </c>
      <c r="AF1063" s="7">
        <f t="shared" si="188"/>
        <v>4</v>
      </c>
      <c r="AG1063" s="7">
        <f t="shared" si="189"/>
        <v>2024</v>
      </c>
      <c r="AH1063" s="8">
        <f t="shared" si="190"/>
        <v>16</v>
      </c>
      <c r="AI1063" s="8">
        <f t="shared" si="191"/>
        <v>20</v>
      </c>
      <c r="AJ1063" s="9">
        <f t="shared" si="192"/>
        <v>1620</v>
      </c>
      <c r="AK1063" s="23">
        <f t="shared" si="193"/>
        <v>16</v>
      </c>
      <c r="AL1063" s="8">
        <f t="shared" si="185"/>
        <v>16</v>
      </c>
      <c r="AM1063" s="8">
        <f t="shared" si="195"/>
        <v>24</v>
      </c>
      <c r="AN1063" s="10">
        <f t="shared" si="194"/>
        <v>45406</v>
      </c>
      <c r="AO1063" s="10">
        <f t="shared" si="186"/>
        <v>45407</v>
      </c>
    </row>
    <row r="1064" spans="1:41" x14ac:dyDescent="0.35">
      <c r="A1064" s="1">
        <v>45406</v>
      </c>
      <c r="B1064" s="2">
        <v>0.68402777777777779</v>
      </c>
      <c r="C1064">
        <v>10.1</v>
      </c>
      <c r="D1064">
        <v>10.199999999999999</v>
      </c>
      <c r="E1064">
        <v>10.1</v>
      </c>
      <c r="F1064">
        <v>74</v>
      </c>
      <c r="G1064">
        <v>5.7</v>
      </c>
      <c r="H1064">
        <v>1.7</v>
      </c>
      <c r="I1064" t="s">
        <v>4</v>
      </c>
      <c r="J1064">
        <v>0.14000000000000001</v>
      </c>
      <c r="K1064">
        <v>5.2</v>
      </c>
      <c r="L1064" t="s">
        <v>3</v>
      </c>
      <c r="M1064">
        <v>10.1</v>
      </c>
      <c r="N1064">
        <v>9.9</v>
      </c>
      <c r="O1064">
        <v>9.9</v>
      </c>
      <c r="P1064">
        <v>999.7</v>
      </c>
      <c r="Q1064">
        <v>0</v>
      </c>
      <c r="R1064">
        <v>0</v>
      </c>
      <c r="S1064">
        <v>2.9000000000000001E-2</v>
      </c>
      <c r="T1064">
        <v>0</v>
      </c>
      <c r="U1064">
        <v>21.3</v>
      </c>
      <c r="V1064">
        <v>41</v>
      </c>
      <c r="W1064">
        <v>7.5</v>
      </c>
      <c r="X1064">
        <v>19.899999999999999</v>
      </c>
      <c r="Y1064">
        <v>7.93</v>
      </c>
      <c r="Z1064">
        <v>7.3099999999999998E-2</v>
      </c>
      <c r="AA1064">
        <v>116</v>
      </c>
      <c r="AB1064">
        <v>1</v>
      </c>
      <c r="AC1064">
        <v>100</v>
      </c>
      <c r="AD1064">
        <v>5</v>
      </c>
      <c r="AE1064" s="7">
        <f t="shared" si="187"/>
        <v>24</v>
      </c>
      <c r="AF1064" s="7">
        <f t="shared" si="188"/>
        <v>4</v>
      </c>
      <c r="AG1064" s="7">
        <f t="shared" si="189"/>
        <v>2024</v>
      </c>
      <c r="AH1064" s="8">
        <f t="shared" si="190"/>
        <v>16</v>
      </c>
      <c r="AI1064" s="8">
        <f t="shared" si="191"/>
        <v>25</v>
      </c>
      <c r="AJ1064" s="9">
        <f t="shared" si="192"/>
        <v>1625</v>
      </c>
      <c r="AK1064" s="23">
        <f t="shared" si="193"/>
        <v>16</v>
      </c>
      <c r="AL1064" s="8">
        <f t="shared" si="185"/>
        <v>16</v>
      </c>
      <c r="AM1064" s="8">
        <f t="shared" si="195"/>
        <v>24</v>
      </c>
      <c r="AN1064" s="10">
        <f t="shared" si="194"/>
        <v>45406</v>
      </c>
      <c r="AO1064" s="10">
        <f t="shared" si="186"/>
        <v>45407</v>
      </c>
    </row>
    <row r="1065" spans="1:41" x14ac:dyDescent="0.35">
      <c r="A1065" s="1">
        <v>45406</v>
      </c>
      <c r="B1065" s="2">
        <v>0.6875</v>
      </c>
      <c r="C1065">
        <v>10.199999999999999</v>
      </c>
      <c r="D1065">
        <v>10.199999999999999</v>
      </c>
      <c r="E1065">
        <v>10.199999999999999</v>
      </c>
      <c r="F1065">
        <v>73</v>
      </c>
      <c r="G1065">
        <v>5.5</v>
      </c>
      <c r="H1065">
        <v>1.7</v>
      </c>
      <c r="I1065" t="s">
        <v>1</v>
      </c>
      <c r="J1065">
        <v>0.14000000000000001</v>
      </c>
      <c r="K1065">
        <v>5.2</v>
      </c>
      <c r="L1065" t="s">
        <v>1</v>
      </c>
      <c r="M1065">
        <v>10.199999999999999</v>
      </c>
      <c r="N1065">
        <v>10</v>
      </c>
      <c r="O1065">
        <v>10</v>
      </c>
      <c r="P1065">
        <v>999.7</v>
      </c>
      <c r="Q1065">
        <v>0</v>
      </c>
      <c r="R1065">
        <v>0</v>
      </c>
      <c r="S1065">
        <v>2.8000000000000001E-2</v>
      </c>
      <c r="T1065">
        <v>0</v>
      </c>
      <c r="U1065">
        <v>21.3</v>
      </c>
      <c r="V1065">
        <v>41</v>
      </c>
      <c r="W1065">
        <v>7.5</v>
      </c>
      <c r="X1065">
        <v>19.899999999999999</v>
      </c>
      <c r="Y1065">
        <v>7.93</v>
      </c>
      <c r="Z1065">
        <v>7.3099999999999998E-2</v>
      </c>
      <c r="AA1065">
        <v>117</v>
      </c>
      <c r="AB1065">
        <v>1</v>
      </c>
      <c r="AC1065">
        <v>100</v>
      </c>
      <c r="AD1065">
        <v>5</v>
      </c>
      <c r="AE1065" s="7">
        <f t="shared" si="187"/>
        <v>24</v>
      </c>
      <c r="AF1065" s="7">
        <f t="shared" si="188"/>
        <v>4</v>
      </c>
      <c r="AG1065" s="7">
        <f t="shared" si="189"/>
        <v>2024</v>
      </c>
      <c r="AH1065" s="8">
        <f t="shared" si="190"/>
        <v>16</v>
      </c>
      <c r="AI1065" s="8">
        <f t="shared" si="191"/>
        <v>30</v>
      </c>
      <c r="AJ1065" s="9">
        <f t="shared" si="192"/>
        <v>1630</v>
      </c>
      <c r="AK1065" s="23">
        <f t="shared" si="193"/>
        <v>16</v>
      </c>
      <c r="AL1065" s="8">
        <f t="shared" si="185"/>
        <v>16</v>
      </c>
      <c r="AM1065" s="8">
        <f t="shared" si="195"/>
        <v>24</v>
      </c>
      <c r="AN1065" s="10">
        <f t="shared" si="194"/>
        <v>45406</v>
      </c>
      <c r="AO1065" s="10">
        <f t="shared" si="186"/>
        <v>45407</v>
      </c>
    </row>
    <row r="1066" spans="1:41" x14ac:dyDescent="0.35">
      <c r="A1066" s="1">
        <v>45406</v>
      </c>
      <c r="B1066" s="2">
        <v>0.69097222222222221</v>
      </c>
      <c r="C1066">
        <v>10.4</v>
      </c>
      <c r="D1066">
        <v>10.4</v>
      </c>
      <c r="E1066">
        <v>10.199999999999999</v>
      </c>
      <c r="F1066">
        <v>74</v>
      </c>
      <c r="G1066">
        <v>6</v>
      </c>
      <c r="H1066">
        <v>1.7</v>
      </c>
      <c r="I1066" t="s">
        <v>4</v>
      </c>
      <c r="J1066">
        <v>0.14000000000000001</v>
      </c>
      <c r="K1066">
        <v>5.2</v>
      </c>
      <c r="L1066" t="s">
        <v>3</v>
      </c>
      <c r="M1066">
        <v>10.4</v>
      </c>
      <c r="N1066">
        <v>10.3</v>
      </c>
      <c r="O1066">
        <v>10.3</v>
      </c>
      <c r="P1066">
        <v>999.7</v>
      </c>
      <c r="Q1066">
        <v>0</v>
      </c>
      <c r="R1066">
        <v>0</v>
      </c>
      <c r="S1066">
        <v>2.7E-2</v>
      </c>
      <c r="T1066">
        <v>0</v>
      </c>
      <c r="U1066">
        <v>21.3</v>
      </c>
      <c r="V1066">
        <v>41</v>
      </c>
      <c r="W1066">
        <v>7.5</v>
      </c>
      <c r="X1066">
        <v>19.899999999999999</v>
      </c>
      <c r="Y1066">
        <v>7.93</v>
      </c>
      <c r="Z1066">
        <v>7.3099999999999998E-2</v>
      </c>
      <c r="AA1066">
        <v>117</v>
      </c>
      <c r="AB1066">
        <v>1</v>
      </c>
      <c r="AC1066">
        <v>100</v>
      </c>
      <c r="AD1066">
        <v>5</v>
      </c>
      <c r="AE1066" s="7">
        <f t="shared" si="187"/>
        <v>24</v>
      </c>
      <c r="AF1066" s="7">
        <f t="shared" si="188"/>
        <v>4</v>
      </c>
      <c r="AG1066" s="7">
        <f t="shared" si="189"/>
        <v>2024</v>
      </c>
      <c r="AH1066" s="8">
        <f t="shared" si="190"/>
        <v>16</v>
      </c>
      <c r="AI1066" s="8">
        <f t="shared" si="191"/>
        <v>35</v>
      </c>
      <c r="AJ1066" s="9">
        <f t="shared" si="192"/>
        <v>1635</v>
      </c>
      <c r="AK1066" s="23">
        <f t="shared" si="193"/>
        <v>16</v>
      </c>
      <c r="AL1066" s="8">
        <f t="shared" si="185"/>
        <v>16</v>
      </c>
      <c r="AM1066" s="8">
        <f t="shared" si="195"/>
        <v>24</v>
      </c>
      <c r="AN1066" s="10">
        <f t="shared" si="194"/>
        <v>45406</v>
      </c>
      <c r="AO1066" s="10">
        <f t="shared" si="186"/>
        <v>45407</v>
      </c>
    </row>
    <row r="1067" spans="1:41" x14ac:dyDescent="0.35">
      <c r="A1067" s="1">
        <v>45406</v>
      </c>
      <c r="B1067" s="2">
        <v>0.69444444444444453</v>
      </c>
      <c r="C1067">
        <v>10.9</v>
      </c>
      <c r="D1067">
        <v>10.9</v>
      </c>
      <c r="E1067">
        <v>10.4</v>
      </c>
      <c r="F1067">
        <v>69</v>
      </c>
      <c r="G1067">
        <v>5.4</v>
      </c>
      <c r="H1067">
        <v>1.7</v>
      </c>
      <c r="I1067" t="s">
        <v>4</v>
      </c>
      <c r="J1067">
        <v>0.14000000000000001</v>
      </c>
      <c r="K1067">
        <v>4.3</v>
      </c>
      <c r="L1067" t="s">
        <v>1</v>
      </c>
      <c r="M1067">
        <v>10.9</v>
      </c>
      <c r="N1067">
        <v>10.6</v>
      </c>
      <c r="O1067">
        <v>10.6</v>
      </c>
      <c r="P1067">
        <v>999.7</v>
      </c>
      <c r="Q1067">
        <v>0</v>
      </c>
      <c r="R1067">
        <v>0</v>
      </c>
      <c r="S1067">
        <v>2.5999999999999999E-2</v>
      </c>
      <c r="T1067">
        <v>0</v>
      </c>
      <c r="U1067">
        <v>21.3</v>
      </c>
      <c r="V1067">
        <v>41</v>
      </c>
      <c r="W1067">
        <v>7.5</v>
      </c>
      <c r="X1067">
        <v>19.899999999999999</v>
      </c>
      <c r="Y1067">
        <v>7.93</v>
      </c>
      <c r="Z1067">
        <v>7.3099999999999998E-2</v>
      </c>
      <c r="AA1067">
        <v>116</v>
      </c>
      <c r="AB1067">
        <v>1</v>
      </c>
      <c r="AC1067">
        <v>100</v>
      </c>
      <c r="AD1067">
        <v>5</v>
      </c>
      <c r="AE1067" s="7">
        <f t="shared" si="187"/>
        <v>24</v>
      </c>
      <c r="AF1067" s="7">
        <f t="shared" si="188"/>
        <v>4</v>
      </c>
      <c r="AG1067" s="7">
        <f t="shared" si="189"/>
        <v>2024</v>
      </c>
      <c r="AH1067" s="8">
        <f t="shared" si="190"/>
        <v>16</v>
      </c>
      <c r="AI1067" s="8">
        <f t="shared" si="191"/>
        <v>40</v>
      </c>
      <c r="AJ1067" s="9">
        <f t="shared" si="192"/>
        <v>1640</v>
      </c>
      <c r="AK1067" s="23">
        <f t="shared" si="193"/>
        <v>16</v>
      </c>
      <c r="AL1067" s="8">
        <f t="shared" si="185"/>
        <v>16</v>
      </c>
      <c r="AM1067" s="8">
        <f t="shared" si="195"/>
        <v>24</v>
      </c>
      <c r="AN1067" s="10">
        <f t="shared" si="194"/>
        <v>45406</v>
      </c>
      <c r="AO1067" s="10">
        <f t="shared" si="186"/>
        <v>45407</v>
      </c>
    </row>
    <row r="1068" spans="1:41" x14ac:dyDescent="0.35">
      <c r="A1068" s="1">
        <v>45406</v>
      </c>
      <c r="B1068" s="2">
        <v>0.69791666666666663</v>
      </c>
      <c r="C1068">
        <v>11.4</v>
      </c>
      <c r="D1068">
        <v>11.4</v>
      </c>
      <c r="E1068">
        <v>10.9</v>
      </c>
      <c r="F1068">
        <v>67</v>
      </c>
      <c r="G1068">
        <v>5.5</v>
      </c>
      <c r="H1068">
        <v>1.7</v>
      </c>
      <c r="I1068" t="s">
        <v>3</v>
      </c>
      <c r="J1068">
        <v>0.14000000000000001</v>
      </c>
      <c r="K1068">
        <v>6.1</v>
      </c>
      <c r="L1068" t="s">
        <v>7</v>
      </c>
      <c r="M1068">
        <v>11.4</v>
      </c>
      <c r="N1068">
        <v>10.9</v>
      </c>
      <c r="O1068">
        <v>10.9</v>
      </c>
      <c r="P1068">
        <v>999.6</v>
      </c>
      <c r="Q1068">
        <v>0</v>
      </c>
      <c r="R1068">
        <v>0</v>
      </c>
      <c r="S1068">
        <v>2.4E-2</v>
      </c>
      <c r="T1068">
        <v>0</v>
      </c>
      <c r="U1068">
        <v>21.4</v>
      </c>
      <c r="V1068">
        <v>41</v>
      </c>
      <c r="W1068">
        <v>7.6</v>
      </c>
      <c r="X1068">
        <v>20.100000000000001</v>
      </c>
      <c r="Y1068">
        <v>7.93</v>
      </c>
      <c r="Z1068">
        <v>7.3099999999999998E-2</v>
      </c>
      <c r="AA1068">
        <v>116</v>
      </c>
      <c r="AB1068">
        <v>1</v>
      </c>
      <c r="AC1068">
        <v>100</v>
      </c>
      <c r="AD1068">
        <v>5</v>
      </c>
      <c r="AE1068" s="7">
        <f t="shared" si="187"/>
        <v>24</v>
      </c>
      <c r="AF1068" s="7">
        <f t="shared" si="188"/>
        <v>4</v>
      </c>
      <c r="AG1068" s="7">
        <f t="shared" si="189"/>
        <v>2024</v>
      </c>
      <c r="AH1068" s="8">
        <f t="shared" si="190"/>
        <v>16</v>
      </c>
      <c r="AI1068" s="8">
        <f t="shared" si="191"/>
        <v>45</v>
      </c>
      <c r="AJ1068" s="9">
        <f t="shared" si="192"/>
        <v>1645</v>
      </c>
      <c r="AK1068" s="23">
        <f t="shared" si="193"/>
        <v>16</v>
      </c>
      <c r="AL1068" s="8">
        <f t="shared" si="185"/>
        <v>16</v>
      </c>
      <c r="AM1068" s="8">
        <f t="shared" si="195"/>
        <v>24</v>
      </c>
      <c r="AN1068" s="10">
        <f t="shared" si="194"/>
        <v>45406</v>
      </c>
      <c r="AO1068" s="10">
        <f t="shared" si="186"/>
        <v>45407</v>
      </c>
    </row>
    <row r="1069" spans="1:41" x14ac:dyDescent="0.35">
      <c r="A1069" s="1">
        <v>45406</v>
      </c>
      <c r="B1069" s="2">
        <v>0.70138888888888884</v>
      </c>
      <c r="C1069">
        <v>11.7</v>
      </c>
      <c r="D1069">
        <v>11.7</v>
      </c>
      <c r="E1069">
        <v>11.4</v>
      </c>
      <c r="F1069">
        <v>66</v>
      </c>
      <c r="G1069">
        <v>5.5</v>
      </c>
      <c r="H1069">
        <v>1.7</v>
      </c>
      <c r="I1069" t="s">
        <v>4</v>
      </c>
      <c r="J1069">
        <v>0.14000000000000001</v>
      </c>
      <c r="K1069">
        <v>5.2</v>
      </c>
      <c r="L1069" t="s">
        <v>4</v>
      </c>
      <c r="M1069">
        <v>11.7</v>
      </c>
      <c r="N1069">
        <v>11.2</v>
      </c>
      <c r="O1069">
        <v>11.2</v>
      </c>
      <c r="P1069">
        <v>999.6</v>
      </c>
      <c r="Q1069">
        <v>0</v>
      </c>
      <c r="R1069">
        <v>0</v>
      </c>
      <c r="S1069">
        <v>2.3E-2</v>
      </c>
      <c r="T1069">
        <v>0</v>
      </c>
      <c r="U1069">
        <v>21.6</v>
      </c>
      <c r="V1069">
        <v>42</v>
      </c>
      <c r="W1069">
        <v>8.1</v>
      </c>
      <c r="X1069">
        <v>20.3</v>
      </c>
      <c r="Y1069">
        <v>8.0299999999999994</v>
      </c>
      <c r="Z1069">
        <v>7.2999999999999995E-2</v>
      </c>
      <c r="AA1069">
        <v>117</v>
      </c>
      <c r="AB1069">
        <v>1</v>
      </c>
      <c r="AC1069">
        <v>100</v>
      </c>
      <c r="AD1069">
        <v>5</v>
      </c>
      <c r="AE1069" s="7">
        <f t="shared" si="187"/>
        <v>24</v>
      </c>
      <c r="AF1069" s="7">
        <f t="shared" si="188"/>
        <v>4</v>
      </c>
      <c r="AG1069" s="7">
        <f t="shared" si="189"/>
        <v>2024</v>
      </c>
      <c r="AH1069" s="8">
        <f t="shared" si="190"/>
        <v>16</v>
      </c>
      <c r="AI1069" s="8">
        <f t="shared" si="191"/>
        <v>50</v>
      </c>
      <c r="AJ1069" s="9">
        <f t="shared" si="192"/>
        <v>1650</v>
      </c>
      <c r="AK1069" s="23">
        <f t="shared" si="193"/>
        <v>16</v>
      </c>
      <c r="AL1069" s="8">
        <f t="shared" si="185"/>
        <v>16</v>
      </c>
      <c r="AM1069" s="8">
        <f t="shared" si="195"/>
        <v>24</v>
      </c>
      <c r="AN1069" s="10">
        <f t="shared" si="194"/>
        <v>45406</v>
      </c>
      <c r="AO1069" s="10">
        <f t="shared" si="186"/>
        <v>45407</v>
      </c>
    </row>
    <row r="1070" spans="1:41" x14ac:dyDescent="0.35">
      <c r="A1070" s="1">
        <v>45406</v>
      </c>
      <c r="B1070" s="2">
        <v>0.70486111111111116</v>
      </c>
      <c r="C1070">
        <v>11.9</v>
      </c>
      <c r="D1070">
        <v>11.9</v>
      </c>
      <c r="E1070">
        <v>11.7</v>
      </c>
      <c r="F1070">
        <v>65</v>
      </c>
      <c r="G1070">
        <v>5.5</v>
      </c>
      <c r="H1070">
        <v>1.7</v>
      </c>
      <c r="I1070" t="s">
        <v>4</v>
      </c>
      <c r="J1070">
        <v>0.14000000000000001</v>
      </c>
      <c r="K1070">
        <v>4.3</v>
      </c>
      <c r="L1070" t="s">
        <v>4</v>
      </c>
      <c r="M1070">
        <v>11.9</v>
      </c>
      <c r="N1070">
        <v>11.4</v>
      </c>
      <c r="O1070">
        <v>11.4</v>
      </c>
      <c r="P1070">
        <v>999.6</v>
      </c>
      <c r="Q1070">
        <v>0</v>
      </c>
      <c r="R1070">
        <v>0</v>
      </c>
      <c r="S1070">
        <v>2.1999999999999999E-2</v>
      </c>
      <c r="T1070">
        <v>0</v>
      </c>
      <c r="U1070">
        <v>21.6</v>
      </c>
      <c r="V1070">
        <v>42</v>
      </c>
      <c r="W1070">
        <v>8.1</v>
      </c>
      <c r="X1070">
        <v>20.3</v>
      </c>
      <c r="Y1070">
        <v>8.0299999999999994</v>
      </c>
      <c r="Z1070">
        <v>7.2999999999999995E-2</v>
      </c>
      <c r="AA1070">
        <v>117</v>
      </c>
      <c r="AB1070">
        <v>1</v>
      </c>
      <c r="AC1070">
        <v>100</v>
      </c>
      <c r="AD1070">
        <v>5</v>
      </c>
      <c r="AE1070" s="7">
        <f t="shared" si="187"/>
        <v>24</v>
      </c>
      <c r="AF1070" s="7">
        <f t="shared" si="188"/>
        <v>4</v>
      </c>
      <c r="AG1070" s="7">
        <f t="shared" si="189"/>
        <v>2024</v>
      </c>
      <c r="AH1070" s="8">
        <f t="shared" si="190"/>
        <v>16</v>
      </c>
      <c r="AI1070" s="8">
        <f t="shared" si="191"/>
        <v>55</v>
      </c>
      <c r="AJ1070" s="9">
        <f t="shared" si="192"/>
        <v>1655</v>
      </c>
      <c r="AK1070" s="23">
        <f t="shared" si="193"/>
        <v>16</v>
      </c>
      <c r="AL1070" s="8">
        <f t="shared" si="185"/>
        <v>16</v>
      </c>
      <c r="AM1070" s="8">
        <f t="shared" si="195"/>
        <v>24</v>
      </c>
      <c r="AN1070" s="10">
        <f t="shared" si="194"/>
        <v>45406</v>
      </c>
      <c r="AO1070" s="10">
        <f t="shared" si="186"/>
        <v>45407</v>
      </c>
    </row>
    <row r="1071" spans="1:41" x14ac:dyDescent="0.35">
      <c r="A1071" s="1">
        <v>45406</v>
      </c>
      <c r="B1071" s="2">
        <v>0.70833333333333337</v>
      </c>
      <c r="C1071">
        <v>12</v>
      </c>
      <c r="D1071">
        <v>12</v>
      </c>
      <c r="E1071">
        <v>11.9</v>
      </c>
      <c r="F1071">
        <v>64</v>
      </c>
      <c r="G1071">
        <v>5.4</v>
      </c>
      <c r="H1071">
        <v>1.7</v>
      </c>
      <c r="I1071" t="s">
        <v>3</v>
      </c>
      <c r="J1071">
        <v>0.14000000000000001</v>
      </c>
      <c r="K1071">
        <v>3.5</v>
      </c>
      <c r="L1071" t="s">
        <v>3</v>
      </c>
      <c r="M1071">
        <v>12</v>
      </c>
      <c r="N1071">
        <v>11.4</v>
      </c>
      <c r="O1071">
        <v>11.4</v>
      </c>
      <c r="P1071">
        <v>999.5</v>
      </c>
      <c r="Q1071">
        <v>0</v>
      </c>
      <c r="R1071">
        <v>0</v>
      </c>
      <c r="S1071">
        <v>2.1999999999999999E-2</v>
      </c>
      <c r="T1071">
        <v>0</v>
      </c>
      <c r="U1071">
        <v>21.6</v>
      </c>
      <c r="V1071">
        <v>41</v>
      </c>
      <c r="W1071">
        <v>7.8</v>
      </c>
      <c r="X1071">
        <v>20.3</v>
      </c>
      <c r="Y1071">
        <v>7.91</v>
      </c>
      <c r="Z1071">
        <v>7.2999999999999995E-2</v>
      </c>
      <c r="AA1071">
        <v>117</v>
      </c>
      <c r="AB1071">
        <v>1</v>
      </c>
      <c r="AC1071">
        <v>100</v>
      </c>
      <c r="AD1071">
        <v>5</v>
      </c>
      <c r="AE1071" s="7">
        <f t="shared" si="187"/>
        <v>24</v>
      </c>
      <c r="AF1071" s="7">
        <f t="shared" si="188"/>
        <v>4</v>
      </c>
      <c r="AG1071" s="7">
        <f t="shared" si="189"/>
        <v>2024</v>
      </c>
      <c r="AH1071" s="8">
        <f t="shared" si="190"/>
        <v>17</v>
      </c>
      <c r="AI1071" s="8">
        <f t="shared" si="191"/>
        <v>0</v>
      </c>
      <c r="AJ1071" s="9">
        <f t="shared" si="192"/>
        <v>1700</v>
      </c>
      <c r="AK1071" s="23">
        <f t="shared" si="193"/>
        <v>16</v>
      </c>
      <c r="AL1071" s="8">
        <f t="shared" si="185"/>
        <v>16</v>
      </c>
      <c r="AM1071" s="8">
        <f t="shared" si="195"/>
        <v>24</v>
      </c>
      <c r="AN1071" s="10">
        <f t="shared" si="194"/>
        <v>45406</v>
      </c>
      <c r="AO1071" s="10">
        <f t="shared" si="186"/>
        <v>45407</v>
      </c>
    </row>
    <row r="1072" spans="1:41" x14ac:dyDescent="0.35">
      <c r="A1072" s="1">
        <v>45406</v>
      </c>
      <c r="B1072" s="2">
        <v>0.71180555555555547</v>
      </c>
      <c r="C1072">
        <v>11.8</v>
      </c>
      <c r="D1072">
        <v>12</v>
      </c>
      <c r="E1072">
        <v>11.8</v>
      </c>
      <c r="F1072">
        <v>64</v>
      </c>
      <c r="G1072">
        <v>5.2</v>
      </c>
      <c r="H1072">
        <v>0</v>
      </c>
      <c r="I1072" t="s">
        <v>3</v>
      </c>
      <c r="J1072">
        <v>0</v>
      </c>
      <c r="K1072">
        <v>1.7</v>
      </c>
      <c r="L1072" t="s">
        <v>3</v>
      </c>
      <c r="M1072">
        <v>11.8</v>
      </c>
      <c r="N1072">
        <v>11.2</v>
      </c>
      <c r="O1072">
        <v>11.2</v>
      </c>
      <c r="P1072">
        <v>999.6</v>
      </c>
      <c r="Q1072">
        <v>0</v>
      </c>
      <c r="R1072">
        <v>0</v>
      </c>
      <c r="S1072">
        <v>2.3E-2</v>
      </c>
      <c r="T1072">
        <v>0</v>
      </c>
      <c r="U1072">
        <v>21.6</v>
      </c>
      <c r="V1072">
        <v>41</v>
      </c>
      <c r="W1072">
        <v>7.8</v>
      </c>
      <c r="X1072">
        <v>20.3</v>
      </c>
      <c r="Y1072">
        <v>7.91</v>
      </c>
      <c r="Z1072">
        <v>7.2999999999999995E-2</v>
      </c>
      <c r="AA1072">
        <v>117</v>
      </c>
      <c r="AB1072">
        <v>1</v>
      </c>
      <c r="AC1072">
        <v>100</v>
      </c>
      <c r="AD1072">
        <v>5</v>
      </c>
      <c r="AE1072" s="7">
        <f t="shared" si="187"/>
        <v>24</v>
      </c>
      <c r="AF1072" s="7">
        <f t="shared" si="188"/>
        <v>4</v>
      </c>
      <c r="AG1072" s="7">
        <f t="shared" si="189"/>
        <v>2024</v>
      </c>
      <c r="AH1072" s="8">
        <f t="shared" si="190"/>
        <v>17</v>
      </c>
      <c r="AI1072" s="8">
        <f t="shared" si="191"/>
        <v>5</v>
      </c>
      <c r="AJ1072" s="9">
        <f t="shared" si="192"/>
        <v>1705</v>
      </c>
      <c r="AK1072" s="23">
        <f t="shared" si="193"/>
        <v>17</v>
      </c>
      <c r="AL1072" s="8">
        <f t="shared" si="185"/>
        <v>17</v>
      </c>
      <c r="AM1072" s="8">
        <f t="shared" si="195"/>
        <v>24</v>
      </c>
      <c r="AN1072" s="10">
        <f t="shared" si="194"/>
        <v>45406</v>
      </c>
      <c r="AO1072" s="10">
        <f t="shared" si="186"/>
        <v>45407</v>
      </c>
    </row>
    <row r="1073" spans="1:41" x14ac:dyDescent="0.35">
      <c r="A1073" s="1">
        <v>45406</v>
      </c>
      <c r="B1073" s="2">
        <v>0.71527777777777779</v>
      </c>
      <c r="C1073">
        <v>11.6</v>
      </c>
      <c r="D1073">
        <v>11.8</v>
      </c>
      <c r="E1073">
        <v>11.6</v>
      </c>
      <c r="F1073">
        <v>65</v>
      </c>
      <c r="G1073">
        <v>5.2</v>
      </c>
      <c r="H1073">
        <v>0.9</v>
      </c>
      <c r="I1073" t="s">
        <v>3</v>
      </c>
      <c r="J1073">
        <v>7.0000000000000007E-2</v>
      </c>
      <c r="K1073">
        <v>2.6</v>
      </c>
      <c r="L1073" t="s">
        <v>3</v>
      </c>
      <c r="M1073">
        <v>11.6</v>
      </c>
      <c r="N1073">
        <v>11.1</v>
      </c>
      <c r="O1073">
        <v>11.1</v>
      </c>
      <c r="P1073">
        <v>999.5</v>
      </c>
      <c r="Q1073">
        <v>0</v>
      </c>
      <c r="R1073">
        <v>0</v>
      </c>
      <c r="S1073">
        <v>2.4E-2</v>
      </c>
      <c r="T1073">
        <v>0</v>
      </c>
      <c r="U1073">
        <v>21.7</v>
      </c>
      <c r="V1073">
        <v>41</v>
      </c>
      <c r="W1073">
        <v>7.9</v>
      </c>
      <c r="X1073">
        <v>20.399999999999999</v>
      </c>
      <c r="Y1073">
        <v>7.91</v>
      </c>
      <c r="Z1073">
        <v>7.2999999999999995E-2</v>
      </c>
      <c r="AA1073">
        <v>117</v>
      </c>
      <c r="AB1073">
        <v>1</v>
      </c>
      <c r="AC1073">
        <v>100</v>
      </c>
      <c r="AD1073">
        <v>5</v>
      </c>
      <c r="AE1073" s="7">
        <f t="shared" si="187"/>
        <v>24</v>
      </c>
      <c r="AF1073" s="7">
        <f t="shared" si="188"/>
        <v>4</v>
      </c>
      <c r="AG1073" s="7">
        <f t="shared" si="189"/>
        <v>2024</v>
      </c>
      <c r="AH1073" s="8">
        <f t="shared" si="190"/>
        <v>17</v>
      </c>
      <c r="AI1073" s="8">
        <f t="shared" si="191"/>
        <v>10</v>
      </c>
      <c r="AJ1073" s="9">
        <f t="shared" si="192"/>
        <v>1710</v>
      </c>
      <c r="AK1073" s="23">
        <f t="shared" si="193"/>
        <v>17</v>
      </c>
      <c r="AL1073" s="8">
        <f t="shared" si="185"/>
        <v>17</v>
      </c>
      <c r="AM1073" s="8">
        <f t="shared" si="195"/>
        <v>24</v>
      </c>
      <c r="AN1073" s="10">
        <f t="shared" si="194"/>
        <v>45406</v>
      </c>
      <c r="AO1073" s="10">
        <f t="shared" si="186"/>
        <v>45407</v>
      </c>
    </row>
    <row r="1074" spans="1:41" x14ac:dyDescent="0.35">
      <c r="A1074" s="1">
        <v>45406</v>
      </c>
      <c r="B1074" s="2">
        <v>0.71875</v>
      </c>
      <c r="C1074">
        <v>11.6</v>
      </c>
      <c r="D1074">
        <v>11.6</v>
      </c>
      <c r="E1074">
        <v>11.5</v>
      </c>
      <c r="F1074">
        <v>66</v>
      </c>
      <c r="G1074">
        <v>5.5</v>
      </c>
      <c r="H1074">
        <v>0.9</v>
      </c>
      <c r="I1074" t="s">
        <v>3</v>
      </c>
      <c r="J1074">
        <v>7.0000000000000007E-2</v>
      </c>
      <c r="K1074">
        <v>3.5</v>
      </c>
      <c r="L1074" t="s">
        <v>1</v>
      </c>
      <c r="M1074">
        <v>11.6</v>
      </c>
      <c r="N1074">
        <v>11.1</v>
      </c>
      <c r="O1074">
        <v>11.1</v>
      </c>
      <c r="P1074">
        <v>999.5</v>
      </c>
      <c r="Q1074">
        <v>0</v>
      </c>
      <c r="R1074">
        <v>0</v>
      </c>
      <c r="S1074">
        <v>2.3E-2</v>
      </c>
      <c r="T1074">
        <v>0</v>
      </c>
      <c r="U1074">
        <v>21.7</v>
      </c>
      <c r="V1074">
        <v>41</v>
      </c>
      <c r="W1074">
        <v>7.9</v>
      </c>
      <c r="X1074">
        <v>20.399999999999999</v>
      </c>
      <c r="Y1074">
        <v>7.91</v>
      </c>
      <c r="Z1074">
        <v>7.2999999999999995E-2</v>
      </c>
      <c r="AA1074">
        <v>117</v>
      </c>
      <c r="AB1074">
        <v>1</v>
      </c>
      <c r="AC1074">
        <v>100</v>
      </c>
      <c r="AD1074">
        <v>5</v>
      </c>
      <c r="AE1074" s="7">
        <f t="shared" si="187"/>
        <v>24</v>
      </c>
      <c r="AF1074" s="7">
        <f t="shared" si="188"/>
        <v>4</v>
      </c>
      <c r="AG1074" s="7">
        <f t="shared" si="189"/>
        <v>2024</v>
      </c>
      <c r="AH1074" s="8">
        <f t="shared" si="190"/>
        <v>17</v>
      </c>
      <c r="AI1074" s="8">
        <f t="shared" si="191"/>
        <v>15</v>
      </c>
      <c r="AJ1074" s="9">
        <f t="shared" si="192"/>
        <v>1715</v>
      </c>
      <c r="AK1074" s="23">
        <f t="shared" si="193"/>
        <v>17</v>
      </c>
      <c r="AL1074" s="8">
        <f t="shared" si="185"/>
        <v>17</v>
      </c>
      <c r="AM1074" s="8">
        <f t="shared" si="195"/>
        <v>24</v>
      </c>
      <c r="AN1074" s="10">
        <f t="shared" si="194"/>
        <v>45406</v>
      </c>
      <c r="AO1074" s="10">
        <f t="shared" si="186"/>
        <v>45407</v>
      </c>
    </row>
    <row r="1075" spans="1:41" x14ac:dyDescent="0.35">
      <c r="A1075" s="1">
        <v>45406</v>
      </c>
      <c r="B1075" s="2">
        <v>0.72222222222222221</v>
      </c>
      <c r="C1075">
        <v>11.8</v>
      </c>
      <c r="D1075">
        <v>11.8</v>
      </c>
      <c r="E1075">
        <v>11.6</v>
      </c>
      <c r="F1075">
        <v>65</v>
      </c>
      <c r="G1075">
        <v>5.5</v>
      </c>
      <c r="H1075">
        <v>1.7</v>
      </c>
      <c r="I1075" t="s">
        <v>0</v>
      </c>
      <c r="J1075">
        <v>0.14000000000000001</v>
      </c>
      <c r="K1075">
        <v>3.5</v>
      </c>
      <c r="L1075" t="s">
        <v>0</v>
      </c>
      <c r="M1075">
        <v>11.8</v>
      </c>
      <c r="N1075">
        <v>11.3</v>
      </c>
      <c r="O1075">
        <v>11.3</v>
      </c>
      <c r="P1075">
        <v>999.5</v>
      </c>
      <c r="Q1075">
        <v>0</v>
      </c>
      <c r="R1075">
        <v>0</v>
      </c>
      <c r="S1075">
        <v>2.3E-2</v>
      </c>
      <c r="T1075">
        <v>0</v>
      </c>
      <c r="U1075">
        <v>21.8</v>
      </c>
      <c r="V1075">
        <v>41</v>
      </c>
      <c r="W1075">
        <v>8</v>
      </c>
      <c r="X1075">
        <v>20.7</v>
      </c>
      <c r="Y1075">
        <v>7.9</v>
      </c>
      <c r="Z1075">
        <v>7.2900000000000006E-2</v>
      </c>
      <c r="AA1075">
        <v>116</v>
      </c>
      <c r="AB1075">
        <v>1</v>
      </c>
      <c r="AC1075">
        <v>100</v>
      </c>
      <c r="AD1075">
        <v>5</v>
      </c>
      <c r="AE1075" s="7">
        <f t="shared" si="187"/>
        <v>24</v>
      </c>
      <c r="AF1075" s="7">
        <f t="shared" si="188"/>
        <v>4</v>
      </c>
      <c r="AG1075" s="7">
        <f t="shared" si="189"/>
        <v>2024</v>
      </c>
      <c r="AH1075" s="8">
        <f t="shared" si="190"/>
        <v>17</v>
      </c>
      <c r="AI1075" s="8">
        <f t="shared" si="191"/>
        <v>20</v>
      </c>
      <c r="AJ1075" s="9">
        <f t="shared" si="192"/>
        <v>1720</v>
      </c>
      <c r="AK1075" s="23">
        <f t="shared" si="193"/>
        <v>17</v>
      </c>
      <c r="AL1075" s="8">
        <f t="shared" si="185"/>
        <v>17</v>
      </c>
      <c r="AM1075" s="8">
        <f t="shared" si="195"/>
        <v>24</v>
      </c>
      <c r="AN1075" s="10">
        <f t="shared" si="194"/>
        <v>45406</v>
      </c>
      <c r="AO1075" s="10">
        <f t="shared" si="186"/>
        <v>45407</v>
      </c>
    </row>
    <row r="1076" spans="1:41" x14ac:dyDescent="0.35">
      <c r="A1076" s="1">
        <v>45406</v>
      </c>
      <c r="B1076" s="2">
        <v>0.72569444444444453</v>
      </c>
      <c r="C1076">
        <v>11.9</v>
      </c>
      <c r="D1076">
        <v>11.9</v>
      </c>
      <c r="E1076">
        <v>11.8</v>
      </c>
      <c r="F1076">
        <v>63</v>
      </c>
      <c r="G1076">
        <v>5.0999999999999996</v>
      </c>
      <c r="H1076">
        <v>0.9</v>
      </c>
      <c r="I1076" t="s">
        <v>3</v>
      </c>
      <c r="J1076">
        <v>7.0000000000000007E-2</v>
      </c>
      <c r="K1076">
        <v>3.5</v>
      </c>
      <c r="L1076" t="s">
        <v>3</v>
      </c>
      <c r="M1076">
        <v>11.9</v>
      </c>
      <c r="N1076">
        <v>11.3</v>
      </c>
      <c r="O1076">
        <v>11.3</v>
      </c>
      <c r="P1076">
        <v>999.5</v>
      </c>
      <c r="Q1076">
        <v>0</v>
      </c>
      <c r="R1076">
        <v>0</v>
      </c>
      <c r="S1076">
        <v>2.1999999999999999E-2</v>
      </c>
      <c r="T1076">
        <v>0</v>
      </c>
      <c r="U1076">
        <v>21.8</v>
      </c>
      <c r="V1076">
        <v>41</v>
      </c>
      <c r="W1076">
        <v>8</v>
      </c>
      <c r="X1076">
        <v>20.7</v>
      </c>
      <c r="Y1076">
        <v>7.9</v>
      </c>
      <c r="Z1076">
        <v>7.2900000000000006E-2</v>
      </c>
      <c r="AA1076">
        <v>117</v>
      </c>
      <c r="AB1076">
        <v>1</v>
      </c>
      <c r="AC1076">
        <v>100</v>
      </c>
      <c r="AD1076">
        <v>5</v>
      </c>
      <c r="AE1076" s="7">
        <f t="shared" si="187"/>
        <v>24</v>
      </c>
      <c r="AF1076" s="7">
        <f t="shared" si="188"/>
        <v>4</v>
      </c>
      <c r="AG1076" s="7">
        <f t="shared" si="189"/>
        <v>2024</v>
      </c>
      <c r="AH1076" s="8">
        <f t="shared" si="190"/>
        <v>17</v>
      </c>
      <c r="AI1076" s="8">
        <f t="shared" si="191"/>
        <v>25</v>
      </c>
      <c r="AJ1076" s="9">
        <f t="shared" si="192"/>
        <v>1725</v>
      </c>
      <c r="AK1076" s="23">
        <f t="shared" si="193"/>
        <v>17</v>
      </c>
      <c r="AL1076" s="8">
        <f t="shared" si="185"/>
        <v>17</v>
      </c>
      <c r="AM1076" s="8">
        <f t="shared" si="195"/>
        <v>24</v>
      </c>
      <c r="AN1076" s="10">
        <f t="shared" si="194"/>
        <v>45406</v>
      </c>
      <c r="AO1076" s="10">
        <f t="shared" si="186"/>
        <v>45407</v>
      </c>
    </row>
    <row r="1077" spans="1:41" x14ac:dyDescent="0.35">
      <c r="A1077" s="1">
        <v>45406</v>
      </c>
      <c r="B1077" s="2">
        <v>0.72916666666666663</v>
      </c>
      <c r="C1077">
        <v>11.8</v>
      </c>
      <c r="D1077">
        <v>11.9</v>
      </c>
      <c r="E1077">
        <v>11.8</v>
      </c>
      <c r="F1077">
        <v>64</v>
      </c>
      <c r="G1077">
        <v>5.2</v>
      </c>
      <c r="H1077">
        <v>0.9</v>
      </c>
      <c r="I1077" t="s">
        <v>6</v>
      </c>
      <c r="J1077">
        <v>7.0000000000000007E-2</v>
      </c>
      <c r="K1077">
        <v>3.5</v>
      </c>
      <c r="L1077" t="s">
        <v>6</v>
      </c>
      <c r="M1077">
        <v>11.8</v>
      </c>
      <c r="N1077">
        <v>11.2</v>
      </c>
      <c r="O1077">
        <v>11.2</v>
      </c>
      <c r="P1077">
        <v>999.4</v>
      </c>
      <c r="Q1077">
        <v>0</v>
      </c>
      <c r="R1077">
        <v>0</v>
      </c>
      <c r="S1077">
        <v>2.3E-2</v>
      </c>
      <c r="T1077">
        <v>0</v>
      </c>
      <c r="U1077">
        <v>21.8</v>
      </c>
      <c r="V1077">
        <v>42</v>
      </c>
      <c r="W1077">
        <v>8.3000000000000007</v>
      </c>
      <c r="X1077">
        <v>20.7</v>
      </c>
      <c r="Y1077">
        <v>8.02</v>
      </c>
      <c r="Z1077">
        <v>7.2900000000000006E-2</v>
      </c>
      <c r="AA1077">
        <v>117</v>
      </c>
      <c r="AB1077">
        <v>1</v>
      </c>
      <c r="AC1077">
        <v>100</v>
      </c>
      <c r="AD1077">
        <v>5</v>
      </c>
      <c r="AE1077" s="7">
        <f t="shared" si="187"/>
        <v>24</v>
      </c>
      <c r="AF1077" s="7">
        <f t="shared" si="188"/>
        <v>4</v>
      </c>
      <c r="AG1077" s="7">
        <f t="shared" si="189"/>
        <v>2024</v>
      </c>
      <c r="AH1077" s="8">
        <f t="shared" si="190"/>
        <v>17</v>
      </c>
      <c r="AI1077" s="8">
        <f t="shared" si="191"/>
        <v>30</v>
      </c>
      <c r="AJ1077" s="9">
        <f t="shared" si="192"/>
        <v>1730</v>
      </c>
      <c r="AK1077" s="23">
        <f t="shared" si="193"/>
        <v>17</v>
      </c>
      <c r="AL1077" s="8">
        <f t="shared" si="185"/>
        <v>17</v>
      </c>
      <c r="AM1077" s="8">
        <f t="shared" si="195"/>
        <v>24</v>
      </c>
      <c r="AN1077" s="10">
        <f t="shared" si="194"/>
        <v>45406</v>
      </c>
      <c r="AO1077" s="10">
        <f t="shared" si="186"/>
        <v>45407</v>
      </c>
    </row>
    <row r="1078" spans="1:41" x14ac:dyDescent="0.35">
      <c r="A1078" s="1">
        <v>45406</v>
      </c>
      <c r="B1078" s="2">
        <v>0.73263888888888884</v>
      </c>
      <c r="C1078">
        <v>11.7</v>
      </c>
      <c r="D1078">
        <v>11.8</v>
      </c>
      <c r="E1078">
        <v>11.7</v>
      </c>
      <c r="F1078">
        <v>65</v>
      </c>
      <c r="G1078">
        <v>5.3</v>
      </c>
      <c r="H1078">
        <v>1.7</v>
      </c>
      <c r="I1078" t="s">
        <v>1</v>
      </c>
      <c r="J1078">
        <v>0.14000000000000001</v>
      </c>
      <c r="K1078">
        <v>3.5</v>
      </c>
      <c r="L1078" t="s">
        <v>1</v>
      </c>
      <c r="M1078">
        <v>11.7</v>
      </c>
      <c r="N1078">
        <v>11.2</v>
      </c>
      <c r="O1078">
        <v>11.2</v>
      </c>
      <c r="P1078">
        <v>999.4</v>
      </c>
      <c r="Q1078">
        <v>0</v>
      </c>
      <c r="R1078">
        <v>0</v>
      </c>
      <c r="S1078">
        <v>2.3E-2</v>
      </c>
      <c r="T1078">
        <v>0</v>
      </c>
      <c r="U1078">
        <v>21.9</v>
      </c>
      <c r="V1078">
        <v>42</v>
      </c>
      <c r="W1078">
        <v>8.4</v>
      </c>
      <c r="X1078">
        <v>20.8</v>
      </c>
      <c r="Y1078">
        <v>8.02</v>
      </c>
      <c r="Z1078">
        <v>7.2900000000000006E-2</v>
      </c>
      <c r="AA1078">
        <v>117</v>
      </c>
      <c r="AB1078">
        <v>1</v>
      </c>
      <c r="AC1078">
        <v>100</v>
      </c>
      <c r="AD1078">
        <v>5</v>
      </c>
      <c r="AE1078" s="7">
        <f t="shared" si="187"/>
        <v>24</v>
      </c>
      <c r="AF1078" s="7">
        <f t="shared" si="188"/>
        <v>4</v>
      </c>
      <c r="AG1078" s="7">
        <f t="shared" si="189"/>
        <v>2024</v>
      </c>
      <c r="AH1078" s="8">
        <f t="shared" si="190"/>
        <v>17</v>
      </c>
      <c r="AI1078" s="8">
        <f t="shared" si="191"/>
        <v>35</v>
      </c>
      <c r="AJ1078" s="9">
        <f t="shared" si="192"/>
        <v>1735</v>
      </c>
      <c r="AK1078" s="23">
        <f t="shared" si="193"/>
        <v>17</v>
      </c>
      <c r="AL1078" s="8">
        <f t="shared" si="185"/>
        <v>17</v>
      </c>
      <c r="AM1078" s="8">
        <f t="shared" si="195"/>
        <v>24</v>
      </c>
      <c r="AN1078" s="10">
        <f t="shared" si="194"/>
        <v>45406</v>
      </c>
      <c r="AO1078" s="10">
        <f t="shared" si="186"/>
        <v>45407</v>
      </c>
    </row>
    <row r="1079" spans="1:41" x14ac:dyDescent="0.35">
      <c r="A1079" s="1">
        <v>45406</v>
      </c>
      <c r="B1079" s="2">
        <v>0.73611111111111116</v>
      </c>
      <c r="C1079">
        <v>11.7</v>
      </c>
      <c r="D1079">
        <v>11.7</v>
      </c>
      <c r="E1079">
        <v>11.7</v>
      </c>
      <c r="F1079">
        <v>66</v>
      </c>
      <c r="G1079">
        <v>5.5</v>
      </c>
      <c r="H1079">
        <v>0.9</v>
      </c>
      <c r="I1079" t="s">
        <v>1</v>
      </c>
      <c r="J1079">
        <v>7.0000000000000007E-2</v>
      </c>
      <c r="K1079">
        <v>2.6</v>
      </c>
      <c r="L1079" t="s">
        <v>1</v>
      </c>
      <c r="M1079">
        <v>11.7</v>
      </c>
      <c r="N1079">
        <v>11.2</v>
      </c>
      <c r="O1079">
        <v>11.2</v>
      </c>
      <c r="P1079">
        <v>999.3</v>
      </c>
      <c r="Q1079">
        <v>0</v>
      </c>
      <c r="R1079">
        <v>0</v>
      </c>
      <c r="S1079">
        <v>2.3E-2</v>
      </c>
      <c r="T1079">
        <v>0</v>
      </c>
      <c r="U1079">
        <v>21.8</v>
      </c>
      <c r="V1079">
        <v>42</v>
      </c>
      <c r="W1079">
        <v>8.3000000000000007</v>
      </c>
      <c r="X1079">
        <v>20.7</v>
      </c>
      <c r="Y1079">
        <v>8.02</v>
      </c>
      <c r="Z1079">
        <v>7.2900000000000006E-2</v>
      </c>
      <c r="AA1079">
        <v>116</v>
      </c>
      <c r="AB1079">
        <v>1</v>
      </c>
      <c r="AC1079">
        <v>100</v>
      </c>
      <c r="AD1079">
        <v>5</v>
      </c>
      <c r="AE1079" s="7">
        <f t="shared" si="187"/>
        <v>24</v>
      </c>
      <c r="AF1079" s="7">
        <f t="shared" si="188"/>
        <v>4</v>
      </c>
      <c r="AG1079" s="7">
        <f t="shared" si="189"/>
        <v>2024</v>
      </c>
      <c r="AH1079" s="8">
        <f t="shared" si="190"/>
        <v>17</v>
      </c>
      <c r="AI1079" s="8">
        <f t="shared" si="191"/>
        <v>40</v>
      </c>
      <c r="AJ1079" s="9">
        <f t="shared" si="192"/>
        <v>1740</v>
      </c>
      <c r="AK1079" s="23">
        <f t="shared" si="193"/>
        <v>17</v>
      </c>
      <c r="AL1079" s="8">
        <f t="shared" si="185"/>
        <v>17</v>
      </c>
      <c r="AM1079" s="8">
        <f t="shared" si="195"/>
        <v>24</v>
      </c>
      <c r="AN1079" s="10">
        <f t="shared" si="194"/>
        <v>45406</v>
      </c>
      <c r="AO1079" s="10">
        <f t="shared" si="186"/>
        <v>45407</v>
      </c>
    </row>
    <row r="1080" spans="1:41" x14ac:dyDescent="0.35">
      <c r="A1080" s="1">
        <v>45406</v>
      </c>
      <c r="B1080" s="2">
        <v>0.73958333333333337</v>
      </c>
      <c r="C1080">
        <v>11.6</v>
      </c>
      <c r="D1080">
        <v>11.7</v>
      </c>
      <c r="E1080">
        <v>11.6</v>
      </c>
      <c r="F1080">
        <v>65</v>
      </c>
      <c r="G1080">
        <v>5.2</v>
      </c>
      <c r="H1080">
        <v>1.7</v>
      </c>
      <c r="I1080" t="s">
        <v>1</v>
      </c>
      <c r="J1080">
        <v>0.14000000000000001</v>
      </c>
      <c r="K1080">
        <v>3.5</v>
      </c>
      <c r="L1080" t="s">
        <v>1</v>
      </c>
      <c r="M1080">
        <v>11.6</v>
      </c>
      <c r="N1080">
        <v>11.1</v>
      </c>
      <c r="O1080">
        <v>11.1</v>
      </c>
      <c r="P1080">
        <v>999.3</v>
      </c>
      <c r="Q1080">
        <v>0</v>
      </c>
      <c r="R1080">
        <v>0</v>
      </c>
      <c r="S1080">
        <v>2.3E-2</v>
      </c>
      <c r="T1080">
        <v>0</v>
      </c>
      <c r="U1080">
        <v>21.8</v>
      </c>
      <c r="V1080">
        <v>42</v>
      </c>
      <c r="W1080">
        <v>8.3000000000000007</v>
      </c>
      <c r="X1080">
        <v>20.7</v>
      </c>
      <c r="Y1080">
        <v>8.02</v>
      </c>
      <c r="Z1080">
        <v>7.2900000000000006E-2</v>
      </c>
      <c r="AA1080">
        <v>117</v>
      </c>
      <c r="AB1080">
        <v>1</v>
      </c>
      <c r="AC1080">
        <v>100</v>
      </c>
      <c r="AD1080">
        <v>5</v>
      </c>
      <c r="AE1080" s="7">
        <f t="shared" si="187"/>
        <v>24</v>
      </c>
      <c r="AF1080" s="7">
        <f t="shared" si="188"/>
        <v>4</v>
      </c>
      <c r="AG1080" s="7">
        <f t="shared" si="189"/>
        <v>2024</v>
      </c>
      <c r="AH1080" s="8">
        <f t="shared" si="190"/>
        <v>17</v>
      </c>
      <c r="AI1080" s="8">
        <f t="shared" si="191"/>
        <v>45</v>
      </c>
      <c r="AJ1080" s="9">
        <f t="shared" si="192"/>
        <v>1745</v>
      </c>
      <c r="AK1080" s="23">
        <f t="shared" si="193"/>
        <v>17</v>
      </c>
      <c r="AL1080" s="8">
        <f t="shared" si="185"/>
        <v>17</v>
      </c>
      <c r="AM1080" s="8">
        <f t="shared" si="195"/>
        <v>24</v>
      </c>
      <c r="AN1080" s="10">
        <f t="shared" si="194"/>
        <v>45406</v>
      </c>
      <c r="AO1080" s="10">
        <f t="shared" si="186"/>
        <v>45407</v>
      </c>
    </row>
    <row r="1081" spans="1:41" x14ac:dyDescent="0.35">
      <c r="A1081" s="1">
        <v>45406</v>
      </c>
      <c r="B1081" s="2">
        <v>0.74305555555555547</v>
      </c>
      <c r="C1081">
        <v>11.3</v>
      </c>
      <c r="D1081">
        <v>11.6</v>
      </c>
      <c r="E1081">
        <v>11.3</v>
      </c>
      <c r="F1081">
        <v>67</v>
      </c>
      <c r="G1081">
        <v>5.4</v>
      </c>
      <c r="H1081">
        <v>1.7</v>
      </c>
      <c r="I1081" t="s">
        <v>5</v>
      </c>
      <c r="J1081">
        <v>0.14000000000000001</v>
      </c>
      <c r="K1081">
        <v>3.5</v>
      </c>
      <c r="L1081" t="s">
        <v>0</v>
      </c>
      <c r="M1081">
        <v>11.3</v>
      </c>
      <c r="N1081">
        <v>10.9</v>
      </c>
      <c r="O1081">
        <v>10.9</v>
      </c>
      <c r="P1081">
        <v>999.4</v>
      </c>
      <c r="Q1081">
        <v>0</v>
      </c>
      <c r="R1081">
        <v>0</v>
      </c>
      <c r="S1081">
        <v>2.4E-2</v>
      </c>
      <c r="T1081">
        <v>0</v>
      </c>
      <c r="U1081">
        <v>21.8</v>
      </c>
      <c r="V1081">
        <v>42</v>
      </c>
      <c r="W1081">
        <v>8.3000000000000007</v>
      </c>
      <c r="X1081">
        <v>20.7</v>
      </c>
      <c r="Y1081">
        <v>8.02</v>
      </c>
      <c r="Z1081">
        <v>7.2900000000000006E-2</v>
      </c>
      <c r="AA1081">
        <v>117</v>
      </c>
      <c r="AB1081">
        <v>1</v>
      </c>
      <c r="AC1081">
        <v>100</v>
      </c>
      <c r="AD1081">
        <v>5</v>
      </c>
      <c r="AE1081" s="7">
        <f t="shared" si="187"/>
        <v>24</v>
      </c>
      <c r="AF1081" s="7">
        <f t="shared" si="188"/>
        <v>4</v>
      </c>
      <c r="AG1081" s="7">
        <f t="shared" si="189"/>
        <v>2024</v>
      </c>
      <c r="AH1081" s="8">
        <f t="shared" si="190"/>
        <v>17</v>
      </c>
      <c r="AI1081" s="8">
        <f t="shared" si="191"/>
        <v>50</v>
      </c>
      <c r="AJ1081" s="9">
        <f t="shared" si="192"/>
        <v>1750</v>
      </c>
      <c r="AK1081" s="23">
        <f t="shared" si="193"/>
        <v>17</v>
      </c>
      <c r="AL1081" s="8">
        <f t="shared" si="185"/>
        <v>17</v>
      </c>
      <c r="AM1081" s="8">
        <f t="shared" si="195"/>
        <v>24</v>
      </c>
      <c r="AN1081" s="10">
        <f t="shared" si="194"/>
        <v>45406</v>
      </c>
      <c r="AO1081" s="10">
        <f t="shared" si="186"/>
        <v>45407</v>
      </c>
    </row>
    <row r="1082" spans="1:41" x14ac:dyDescent="0.35">
      <c r="A1082" s="1">
        <v>45406</v>
      </c>
      <c r="B1082" s="2">
        <v>0.74652777777777779</v>
      </c>
      <c r="C1082">
        <v>11.2</v>
      </c>
      <c r="D1082">
        <v>11.3</v>
      </c>
      <c r="E1082">
        <v>11.1</v>
      </c>
      <c r="F1082">
        <v>68</v>
      </c>
      <c r="G1082">
        <v>5.5</v>
      </c>
      <c r="H1082">
        <v>2.6</v>
      </c>
      <c r="I1082" t="s">
        <v>1</v>
      </c>
      <c r="J1082">
        <v>0.22</v>
      </c>
      <c r="K1082">
        <v>4.3</v>
      </c>
      <c r="L1082" t="s">
        <v>5</v>
      </c>
      <c r="M1082">
        <v>11.1</v>
      </c>
      <c r="N1082">
        <v>10.8</v>
      </c>
      <c r="O1082">
        <v>10.7</v>
      </c>
      <c r="P1082">
        <v>999.4</v>
      </c>
      <c r="Q1082">
        <v>0</v>
      </c>
      <c r="R1082">
        <v>0</v>
      </c>
      <c r="S1082">
        <v>2.5000000000000001E-2</v>
      </c>
      <c r="T1082">
        <v>0</v>
      </c>
      <c r="U1082">
        <v>21.8</v>
      </c>
      <c r="V1082">
        <v>42</v>
      </c>
      <c r="W1082">
        <v>8.3000000000000007</v>
      </c>
      <c r="X1082">
        <v>20.7</v>
      </c>
      <c r="Y1082">
        <v>8.02</v>
      </c>
      <c r="Z1082">
        <v>7.2900000000000006E-2</v>
      </c>
      <c r="AA1082">
        <v>118</v>
      </c>
      <c r="AB1082">
        <v>1</v>
      </c>
      <c r="AC1082">
        <v>100</v>
      </c>
      <c r="AD1082">
        <v>5</v>
      </c>
      <c r="AE1082" s="7">
        <f t="shared" si="187"/>
        <v>24</v>
      </c>
      <c r="AF1082" s="7">
        <f t="shared" si="188"/>
        <v>4</v>
      </c>
      <c r="AG1082" s="7">
        <f t="shared" si="189"/>
        <v>2024</v>
      </c>
      <c r="AH1082" s="8">
        <f t="shared" si="190"/>
        <v>17</v>
      </c>
      <c r="AI1082" s="8">
        <f t="shared" si="191"/>
        <v>55</v>
      </c>
      <c r="AJ1082" s="9">
        <f t="shared" si="192"/>
        <v>1755</v>
      </c>
      <c r="AK1082" s="23">
        <f t="shared" si="193"/>
        <v>17</v>
      </c>
      <c r="AL1082" s="8">
        <f t="shared" si="185"/>
        <v>17</v>
      </c>
      <c r="AM1082" s="8">
        <f t="shared" si="195"/>
        <v>24</v>
      </c>
      <c r="AN1082" s="10">
        <f t="shared" si="194"/>
        <v>45406</v>
      </c>
      <c r="AO1082" s="10">
        <f t="shared" si="186"/>
        <v>45407</v>
      </c>
    </row>
    <row r="1083" spans="1:41" x14ac:dyDescent="0.35">
      <c r="A1083" s="1">
        <v>45406</v>
      </c>
      <c r="B1083" s="2">
        <v>0.75</v>
      </c>
      <c r="C1083">
        <v>11.1</v>
      </c>
      <c r="D1083">
        <v>11.1</v>
      </c>
      <c r="E1083">
        <v>11.1</v>
      </c>
      <c r="F1083">
        <v>68</v>
      </c>
      <c r="G1083">
        <v>5.4</v>
      </c>
      <c r="H1083">
        <v>2.6</v>
      </c>
      <c r="I1083" t="s">
        <v>1</v>
      </c>
      <c r="J1083">
        <v>0.22</v>
      </c>
      <c r="K1083">
        <v>6.1</v>
      </c>
      <c r="L1083" t="s">
        <v>0</v>
      </c>
      <c r="M1083">
        <v>11</v>
      </c>
      <c r="N1083">
        <v>10.7</v>
      </c>
      <c r="O1083">
        <v>10.6</v>
      </c>
      <c r="P1083">
        <v>999.4</v>
      </c>
      <c r="Q1083">
        <v>0</v>
      </c>
      <c r="R1083">
        <v>0</v>
      </c>
      <c r="S1083">
        <v>2.5000000000000001E-2</v>
      </c>
      <c r="T1083">
        <v>0</v>
      </c>
      <c r="U1083">
        <v>21.8</v>
      </c>
      <c r="V1083">
        <v>42</v>
      </c>
      <c r="W1083">
        <v>8.3000000000000007</v>
      </c>
      <c r="X1083">
        <v>20.7</v>
      </c>
      <c r="Y1083">
        <v>8.02</v>
      </c>
      <c r="Z1083">
        <v>7.2900000000000006E-2</v>
      </c>
      <c r="AA1083">
        <v>117</v>
      </c>
      <c r="AB1083">
        <v>1</v>
      </c>
      <c r="AC1083">
        <v>100</v>
      </c>
      <c r="AD1083">
        <v>5</v>
      </c>
      <c r="AE1083" s="7">
        <f t="shared" si="187"/>
        <v>24</v>
      </c>
      <c r="AF1083" s="7">
        <f t="shared" si="188"/>
        <v>4</v>
      </c>
      <c r="AG1083" s="7">
        <f t="shared" si="189"/>
        <v>2024</v>
      </c>
      <c r="AH1083" s="8">
        <f t="shared" si="190"/>
        <v>18</v>
      </c>
      <c r="AI1083" s="8">
        <f t="shared" si="191"/>
        <v>0</v>
      </c>
      <c r="AJ1083" s="9">
        <f t="shared" si="192"/>
        <v>1800</v>
      </c>
      <c r="AK1083" s="23">
        <f t="shared" si="193"/>
        <v>17</v>
      </c>
      <c r="AL1083" s="8">
        <f t="shared" si="185"/>
        <v>17</v>
      </c>
      <c r="AM1083" s="8">
        <f t="shared" si="195"/>
        <v>24</v>
      </c>
      <c r="AN1083" s="10">
        <f t="shared" si="194"/>
        <v>45406</v>
      </c>
      <c r="AO1083" s="10">
        <f t="shared" si="186"/>
        <v>45407</v>
      </c>
    </row>
    <row r="1084" spans="1:41" x14ac:dyDescent="0.35">
      <c r="A1084" s="1">
        <v>45406</v>
      </c>
      <c r="B1084" s="2">
        <v>0.75347222222222221</v>
      </c>
      <c r="C1084">
        <v>10.8</v>
      </c>
      <c r="D1084">
        <v>11.1</v>
      </c>
      <c r="E1084">
        <v>10.8</v>
      </c>
      <c r="F1084">
        <v>69</v>
      </c>
      <c r="G1084">
        <v>5.4</v>
      </c>
      <c r="H1084">
        <v>3.5</v>
      </c>
      <c r="I1084" t="s">
        <v>0</v>
      </c>
      <c r="J1084">
        <v>0.28999999999999998</v>
      </c>
      <c r="K1084">
        <v>6.1</v>
      </c>
      <c r="L1084" t="s">
        <v>0</v>
      </c>
      <c r="M1084">
        <v>10.3</v>
      </c>
      <c r="N1084">
        <v>10.5</v>
      </c>
      <c r="O1084">
        <v>10</v>
      </c>
      <c r="P1084">
        <v>999.4</v>
      </c>
      <c r="Q1084">
        <v>0</v>
      </c>
      <c r="R1084">
        <v>0</v>
      </c>
      <c r="S1084">
        <v>2.5999999999999999E-2</v>
      </c>
      <c r="T1084">
        <v>0</v>
      </c>
      <c r="U1084">
        <v>21.8</v>
      </c>
      <c r="V1084">
        <v>42</v>
      </c>
      <c r="W1084">
        <v>8.3000000000000007</v>
      </c>
      <c r="X1084">
        <v>20.7</v>
      </c>
      <c r="Y1084">
        <v>8.02</v>
      </c>
      <c r="Z1084">
        <v>7.2900000000000006E-2</v>
      </c>
      <c r="AA1084">
        <v>117</v>
      </c>
      <c r="AB1084">
        <v>1</v>
      </c>
      <c r="AC1084">
        <v>100</v>
      </c>
      <c r="AD1084">
        <v>5</v>
      </c>
      <c r="AE1084" s="7">
        <f t="shared" si="187"/>
        <v>24</v>
      </c>
      <c r="AF1084" s="7">
        <f t="shared" si="188"/>
        <v>4</v>
      </c>
      <c r="AG1084" s="7">
        <f t="shared" si="189"/>
        <v>2024</v>
      </c>
      <c r="AH1084" s="8">
        <f t="shared" si="190"/>
        <v>18</v>
      </c>
      <c r="AI1084" s="8">
        <f t="shared" si="191"/>
        <v>5</v>
      </c>
      <c r="AJ1084" s="9">
        <f t="shared" si="192"/>
        <v>1805</v>
      </c>
      <c r="AK1084" s="23">
        <f t="shared" si="193"/>
        <v>18</v>
      </c>
      <c r="AL1084" s="8">
        <f t="shared" si="185"/>
        <v>18</v>
      </c>
      <c r="AM1084" s="8">
        <f t="shared" si="195"/>
        <v>24</v>
      </c>
      <c r="AN1084" s="10">
        <f t="shared" si="194"/>
        <v>45406</v>
      </c>
      <c r="AO1084" s="10">
        <f t="shared" si="186"/>
        <v>45407</v>
      </c>
    </row>
    <row r="1085" spans="1:41" x14ac:dyDescent="0.35">
      <c r="A1085" s="1">
        <v>45406</v>
      </c>
      <c r="B1085" s="2">
        <v>0.75694444444444453</v>
      </c>
      <c r="C1085">
        <v>10.7</v>
      </c>
      <c r="D1085">
        <v>10.8</v>
      </c>
      <c r="E1085">
        <v>10.7</v>
      </c>
      <c r="F1085">
        <v>69</v>
      </c>
      <c r="G1085">
        <v>5.3</v>
      </c>
      <c r="H1085">
        <v>1.7</v>
      </c>
      <c r="I1085" t="s">
        <v>0</v>
      </c>
      <c r="J1085">
        <v>0.14000000000000001</v>
      </c>
      <c r="K1085">
        <v>4.3</v>
      </c>
      <c r="L1085" t="s">
        <v>0</v>
      </c>
      <c r="M1085">
        <v>10.7</v>
      </c>
      <c r="N1085">
        <v>10.4</v>
      </c>
      <c r="O1085">
        <v>10.4</v>
      </c>
      <c r="P1085">
        <v>999.4</v>
      </c>
      <c r="Q1085">
        <v>0</v>
      </c>
      <c r="R1085">
        <v>0</v>
      </c>
      <c r="S1085">
        <v>2.5999999999999999E-2</v>
      </c>
      <c r="T1085">
        <v>0</v>
      </c>
      <c r="U1085">
        <v>21.8</v>
      </c>
      <c r="V1085">
        <v>41</v>
      </c>
      <c r="W1085">
        <v>8</v>
      </c>
      <c r="X1085">
        <v>20.7</v>
      </c>
      <c r="Y1085">
        <v>7.9</v>
      </c>
      <c r="Z1085">
        <v>7.2900000000000006E-2</v>
      </c>
      <c r="AA1085">
        <v>117</v>
      </c>
      <c r="AB1085">
        <v>1</v>
      </c>
      <c r="AC1085">
        <v>100</v>
      </c>
      <c r="AD1085">
        <v>5</v>
      </c>
      <c r="AE1085" s="7">
        <f t="shared" si="187"/>
        <v>24</v>
      </c>
      <c r="AF1085" s="7">
        <f t="shared" si="188"/>
        <v>4</v>
      </c>
      <c r="AG1085" s="7">
        <f t="shared" si="189"/>
        <v>2024</v>
      </c>
      <c r="AH1085" s="8">
        <f t="shared" si="190"/>
        <v>18</v>
      </c>
      <c r="AI1085" s="8">
        <f t="shared" si="191"/>
        <v>10</v>
      </c>
      <c r="AJ1085" s="9">
        <f t="shared" si="192"/>
        <v>1810</v>
      </c>
      <c r="AK1085" s="23">
        <f t="shared" si="193"/>
        <v>18</v>
      </c>
      <c r="AL1085" s="8">
        <f t="shared" si="185"/>
        <v>18</v>
      </c>
      <c r="AM1085" s="8">
        <f t="shared" si="195"/>
        <v>24</v>
      </c>
      <c r="AN1085" s="10">
        <f t="shared" si="194"/>
        <v>45406</v>
      </c>
      <c r="AO1085" s="10">
        <f t="shared" si="186"/>
        <v>45407</v>
      </c>
    </row>
    <row r="1086" spans="1:41" x14ac:dyDescent="0.35">
      <c r="A1086" s="1">
        <v>45406</v>
      </c>
      <c r="B1086" s="2">
        <v>0.76041666666666663</v>
      </c>
      <c r="C1086">
        <v>10.5</v>
      </c>
      <c r="D1086">
        <v>10.7</v>
      </c>
      <c r="E1086">
        <v>10.5</v>
      </c>
      <c r="F1086">
        <v>71</v>
      </c>
      <c r="G1086">
        <v>5.5</v>
      </c>
      <c r="H1086">
        <v>2.6</v>
      </c>
      <c r="I1086" t="s">
        <v>0</v>
      </c>
      <c r="J1086">
        <v>0.22</v>
      </c>
      <c r="K1086">
        <v>4.3</v>
      </c>
      <c r="L1086" t="s">
        <v>0</v>
      </c>
      <c r="M1086">
        <v>10.4</v>
      </c>
      <c r="N1086">
        <v>10.3</v>
      </c>
      <c r="O1086">
        <v>10.199999999999999</v>
      </c>
      <c r="P1086">
        <v>999.4</v>
      </c>
      <c r="Q1086">
        <v>0</v>
      </c>
      <c r="R1086">
        <v>0</v>
      </c>
      <c r="S1086">
        <v>2.7E-2</v>
      </c>
      <c r="T1086">
        <v>0</v>
      </c>
      <c r="U1086">
        <v>21.8</v>
      </c>
      <c r="V1086">
        <v>41</v>
      </c>
      <c r="W1086">
        <v>8</v>
      </c>
      <c r="X1086">
        <v>20.7</v>
      </c>
      <c r="Y1086">
        <v>7.9</v>
      </c>
      <c r="Z1086">
        <v>7.2900000000000006E-2</v>
      </c>
      <c r="AA1086">
        <v>117</v>
      </c>
      <c r="AB1086">
        <v>1</v>
      </c>
      <c r="AC1086">
        <v>100</v>
      </c>
      <c r="AD1086">
        <v>5</v>
      </c>
      <c r="AE1086" s="7">
        <f t="shared" si="187"/>
        <v>24</v>
      </c>
      <c r="AF1086" s="7">
        <f t="shared" si="188"/>
        <v>4</v>
      </c>
      <c r="AG1086" s="7">
        <f t="shared" si="189"/>
        <v>2024</v>
      </c>
      <c r="AH1086" s="8">
        <f t="shared" si="190"/>
        <v>18</v>
      </c>
      <c r="AI1086" s="8">
        <f t="shared" si="191"/>
        <v>15</v>
      </c>
      <c r="AJ1086" s="9">
        <f t="shared" si="192"/>
        <v>1815</v>
      </c>
      <c r="AK1086" s="23">
        <f t="shared" si="193"/>
        <v>18</v>
      </c>
      <c r="AL1086" s="8">
        <f t="shared" si="185"/>
        <v>18</v>
      </c>
      <c r="AM1086" s="8">
        <f t="shared" si="195"/>
        <v>24</v>
      </c>
      <c r="AN1086" s="10">
        <f t="shared" si="194"/>
        <v>45406</v>
      </c>
      <c r="AO1086" s="10">
        <f t="shared" si="186"/>
        <v>45407</v>
      </c>
    </row>
    <row r="1087" spans="1:41" x14ac:dyDescent="0.35">
      <c r="A1087" s="1">
        <v>45406</v>
      </c>
      <c r="B1087" s="2">
        <v>0.76388888888888884</v>
      </c>
      <c r="C1087">
        <v>10.4</v>
      </c>
      <c r="D1087">
        <v>10.5</v>
      </c>
      <c r="E1087">
        <v>10.4</v>
      </c>
      <c r="F1087">
        <v>72</v>
      </c>
      <c r="G1087">
        <v>5.6</v>
      </c>
      <c r="H1087">
        <v>2.6</v>
      </c>
      <c r="I1087" t="s">
        <v>0</v>
      </c>
      <c r="J1087">
        <v>0.22</v>
      </c>
      <c r="K1087">
        <v>5.2</v>
      </c>
      <c r="L1087" t="s">
        <v>0</v>
      </c>
      <c r="M1087">
        <v>10.3</v>
      </c>
      <c r="N1087">
        <v>10.199999999999999</v>
      </c>
      <c r="O1087">
        <v>10.1</v>
      </c>
      <c r="P1087">
        <v>999.4</v>
      </c>
      <c r="Q1087">
        <v>0</v>
      </c>
      <c r="R1087">
        <v>0</v>
      </c>
      <c r="S1087">
        <v>2.8000000000000001E-2</v>
      </c>
      <c r="T1087">
        <v>0</v>
      </c>
      <c r="U1087">
        <v>21.8</v>
      </c>
      <c r="V1087">
        <v>41</v>
      </c>
      <c r="W1087">
        <v>8</v>
      </c>
      <c r="X1087">
        <v>20.7</v>
      </c>
      <c r="Y1087">
        <v>7.9</v>
      </c>
      <c r="Z1087">
        <v>7.2900000000000006E-2</v>
      </c>
      <c r="AA1087">
        <v>117</v>
      </c>
      <c r="AB1087">
        <v>1</v>
      </c>
      <c r="AC1087">
        <v>100</v>
      </c>
      <c r="AD1087">
        <v>5</v>
      </c>
      <c r="AE1087" s="7">
        <f t="shared" si="187"/>
        <v>24</v>
      </c>
      <c r="AF1087" s="7">
        <f t="shared" si="188"/>
        <v>4</v>
      </c>
      <c r="AG1087" s="7">
        <f t="shared" si="189"/>
        <v>2024</v>
      </c>
      <c r="AH1087" s="8">
        <f t="shared" si="190"/>
        <v>18</v>
      </c>
      <c r="AI1087" s="8">
        <f t="shared" si="191"/>
        <v>20</v>
      </c>
      <c r="AJ1087" s="9">
        <f t="shared" si="192"/>
        <v>1820</v>
      </c>
      <c r="AK1087" s="23">
        <f t="shared" si="193"/>
        <v>18</v>
      </c>
      <c r="AL1087" s="8">
        <f t="shared" si="185"/>
        <v>18</v>
      </c>
      <c r="AM1087" s="8">
        <f t="shared" si="195"/>
        <v>24</v>
      </c>
      <c r="AN1087" s="10">
        <f t="shared" si="194"/>
        <v>45406</v>
      </c>
      <c r="AO1087" s="10">
        <f t="shared" si="186"/>
        <v>45407</v>
      </c>
    </row>
    <row r="1088" spans="1:41" x14ac:dyDescent="0.35">
      <c r="A1088" s="1">
        <v>45406</v>
      </c>
      <c r="B1088" s="2">
        <v>0.76736111111111116</v>
      </c>
      <c r="C1088">
        <v>10.199999999999999</v>
      </c>
      <c r="D1088">
        <v>10.3</v>
      </c>
      <c r="E1088">
        <v>10.199999999999999</v>
      </c>
      <c r="F1088">
        <v>75</v>
      </c>
      <c r="G1088">
        <v>5.9</v>
      </c>
      <c r="H1088">
        <v>4.3</v>
      </c>
      <c r="I1088" t="s">
        <v>0</v>
      </c>
      <c r="J1088">
        <v>0.36</v>
      </c>
      <c r="K1088">
        <v>7.8</v>
      </c>
      <c r="L1088" t="s">
        <v>0</v>
      </c>
      <c r="M1088">
        <v>9.1999999999999993</v>
      </c>
      <c r="N1088">
        <v>10.1</v>
      </c>
      <c r="O1088">
        <v>9.1</v>
      </c>
      <c r="P1088">
        <v>999.4</v>
      </c>
      <c r="Q1088">
        <v>0</v>
      </c>
      <c r="R1088">
        <v>0</v>
      </c>
      <c r="S1088">
        <v>2.8000000000000001E-2</v>
      </c>
      <c r="T1088">
        <v>0</v>
      </c>
      <c r="U1088">
        <v>21.8</v>
      </c>
      <c r="V1088">
        <v>41</v>
      </c>
      <c r="W1088">
        <v>8</v>
      </c>
      <c r="X1088">
        <v>20.7</v>
      </c>
      <c r="Y1088">
        <v>7.9</v>
      </c>
      <c r="Z1088">
        <v>7.2900000000000006E-2</v>
      </c>
      <c r="AA1088">
        <v>117</v>
      </c>
      <c r="AB1088">
        <v>1</v>
      </c>
      <c r="AC1088">
        <v>100</v>
      </c>
      <c r="AD1088">
        <v>5</v>
      </c>
      <c r="AE1088" s="7">
        <f t="shared" si="187"/>
        <v>24</v>
      </c>
      <c r="AF1088" s="7">
        <f t="shared" si="188"/>
        <v>4</v>
      </c>
      <c r="AG1088" s="7">
        <f t="shared" si="189"/>
        <v>2024</v>
      </c>
      <c r="AH1088" s="8">
        <f t="shared" si="190"/>
        <v>18</v>
      </c>
      <c r="AI1088" s="8">
        <f t="shared" si="191"/>
        <v>25</v>
      </c>
      <c r="AJ1088" s="9">
        <f t="shared" si="192"/>
        <v>1825</v>
      </c>
      <c r="AK1088" s="23">
        <f t="shared" si="193"/>
        <v>18</v>
      </c>
      <c r="AL1088" s="8">
        <f t="shared" si="185"/>
        <v>18</v>
      </c>
      <c r="AM1088" s="8">
        <f t="shared" si="195"/>
        <v>24</v>
      </c>
      <c r="AN1088" s="10">
        <f t="shared" si="194"/>
        <v>45406</v>
      </c>
      <c r="AO1088" s="10">
        <f t="shared" si="186"/>
        <v>45407</v>
      </c>
    </row>
    <row r="1089" spans="1:41" x14ac:dyDescent="0.35">
      <c r="A1089" s="1">
        <v>45406</v>
      </c>
      <c r="B1089" s="2">
        <v>0.77083333333333337</v>
      </c>
      <c r="C1089">
        <v>9.9</v>
      </c>
      <c r="D1089">
        <v>10.199999999999999</v>
      </c>
      <c r="E1089">
        <v>9.9</v>
      </c>
      <c r="F1089">
        <v>77</v>
      </c>
      <c r="G1089">
        <v>6</v>
      </c>
      <c r="H1089">
        <v>4.3</v>
      </c>
      <c r="I1089" t="s">
        <v>0</v>
      </c>
      <c r="J1089">
        <v>0.36</v>
      </c>
      <c r="K1089">
        <v>7</v>
      </c>
      <c r="L1089" t="s">
        <v>5</v>
      </c>
      <c r="M1089">
        <v>8.9</v>
      </c>
      <c r="N1089">
        <v>9.8000000000000007</v>
      </c>
      <c r="O1089">
        <v>8.8000000000000007</v>
      </c>
      <c r="P1089">
        <v>999.4</v>
      </c>
      <c r="Q1089">
        <v>0</v>
      </c>
      <c r="R1089">
        <v>0</v>
      </c>
      <c r="S1089">
        <v>2.9000000000000001E-2</v>
      </c>
      <c r="T1089">
        <v>0</v>
      </c>
      <c r="U1089">
        <v>21.7</v>
      </c>
      <c r="V1089">
        <v>41</v>
      </c>
      <c r="W1089">
        <v>7.9</v>
      </c>
      <c r="X1089">
        <v>20.399999999999999</v>
      </c>
      <c r="Y1089">
        <v>7.91</v>
      </c>
      <c r="Z1089">
        <v>7.2999999999999995E-2</v>
      </c>
      <c r="AA1089">
        <v>117</v>
      </c>
      <c r="AB1089">
        <v>1</v>
      </c>
      <c r="AC1089">
        <v>100</v>
      </c>
      <c r="AD1089">
        <v>5</v>
      </c>
      <c r="AE1089" s="7">
        <f t="shared" si="187"/>
        <v>24</v>
      </c>
      <c r="AF1089" s="7">
        <f t="shared" si="188"/>
        <v>4</v>
      </c>
      <c r="AG1089" s="7">
        <f t="shared" si="189"/>
        <v>2024</v>
      </c>
      <c r="AH1089" s="8">
        <f t="shared" si="190"/>
        <v>18</v>
      </c>
      <c r="AI1089" s="8">
        <f t="shared" si="191"/>
        <v>30</v>
      </c>
      <c r="AJ1089" s="9">
        <f t="shared" si="192"/>
        <v>1830</v>
      </c>
      <c r="AK1089" s="23">
        <f t="shared" si="193"/>
        <v>18</v>
      </c>
      <c r="AL1089" s="8">
        <f t="shared" si="185"/>
        <v>18</v>
      </c>
      <c r="AM1089" s="8">
        <f t="shared" si="195"/>
        <v>24</v>
      </c>
      <c r="AN1089" s="10">
        <f t="shared" si="194"/>
        <v>45406</v>
      </c>
      <c r="AO1089" s="10">
        <f t="shared" si="186"/>
        <v>45407</v>
      </c>
    </row>
    <row r="1090" spans="1:41" x14ac:dyDescent="0.35">
      <c r="A1090" s="1">
        <v>45406</v>
      </c>
      <c r="B1090" s="2">
        <v>0.77430555555555547</v>
      </c>
      <c r="C1090">
        <v>9.6999999999999993</v>
      </c>
      <c r="D1090">
        <v>9.9</v>
      </c>
      <c r="E1090">
        <v>9.6999999999999993</v>
      </c>
      <c r="F1090">
        <v>79</v>
      </c>
      <c r="G1090">
        <v>6.2</v>
      </c>
      <c r="H1090">
        <v>3.5</v>
      </c>
      <c r="I1090" t="s">
        <v>0</v>
      </c>
      <c r="J1090">
        <v>0.28999999999999998</v>
      </c>
      <c r="K1090">
        <v>6.1</v>
      </c>
      <c r="L1090" t="s">
        <v>0</v>
      </c>
      <c r="M1090">
        <v>9</v>
      </c>
      <c r="N1090">
        <v>9.6</v>
      </c>
      <c r="O1090">
        <v>8.9</v>
      </c>
      <c r="P1090">
        <v>999.5</v>
      </c>
      <c r="Q1090">
        <v>0</v>
      </c>
      <c r="R1090">
        <v>0</v>
      </c>
      <c r="S1090">
        <v>0.03</v>
      </c>
      <c r="T1090">
        <v>0</v>
      </c>
      <c r="U1090">
        <v>21.7</v>
      </c>
      <c r="V1090">
        <v>41</v>
      </c>
      <c r="W1090">
        <v>7.9</v>
      </c>
      <c r="X1090">
        <v>20.399999999999999</v>
      </c>
      <c r="Y1090">
        <v>7.91</v>
      </c>
      <c r="Z1090">
        <v>7.2999999999999995E-2</v>
      </c>
      <c r="AA1090">
        <v>117</v>
      </c>
      <c r="AB1090">
        <v>1</v>
      </c>
      <c r="AC1090">
        <v>100</v>
      </c>
      <c r="AD1090">
        <v>5</v>
      </c>
      <c r="AE1090" s="7">
        <f t="shared" si="187"/>
        <v>24</v>
      </c>
      <c r="AF1090" s="7">
        <f t="shared" si="188"/>
        <v>4</v>
      </c>
      <c r="AG1090" s="7">
        <f t="shared" si="189"/>
        <v>2024</v>
      </c>
      <c r="AH1090" s="8">
        <f t="shared" si="190"/>
        <v>18</v>
      </c>
      <c r="AI1090" s="8">
        <f t="shared" si="191"/>
        <v>35</v>
      </c>
      <c r="AJ1090" s="9">
        <f t="shared" si="192"/>
        <v>1835</v>
      </c>
      <c r="AK1090" s="23">
        <f t="shared" si="193"/>
        <v>18</v>
      </c>
      <c r="AL1090" s="8">
        <f t="shared" si="185"/>
        <v>18</v>
      </c>
      <c r="AM1090" s="8">
        <f t="shared" si="195"/>
        <v>24</v>
      </c>
      <c r="AN1090" s="10">
        <f t="shared" si="194"/>
        <v>45406</v>
      </c>
      <c r="AO1090" s="10">
        <f t="shared" si="186"/>
        <v>45407</v>
      </c>
    </row>
    <row r="1091" spans="1:41" x14ac:dyDescent="0.35">
      <c r="A1091" s="1">
        <v>45406</v>
      </c>
      <c r="B1091" s="2">
        <v>0.77777777777777779</v>
      </c>
      <c r="C1091">
        <v>9.5</v>
      </c>
      <c r="D1091">
        <v>9.6999999999999993</v>
      </c>
      <c r="E1091">
        <v>9.5</v>
      </c>
      <c r="F1091">
        <v>80</v>
      </c>
      <c r="G1091">
        <v>6.2</v>
      </c>
      <c r="H1091">
        <v>4.3</v>
      </c>
      <c r="I1091" t="s">
        <v>0</v>
      </c>
      <c r="J1091">
        <v>0.36</v>
      </c>
      <c r="K1091">
        <v>7.8</v>
      </c>
      <c r="L1091" t="s">
        <v>0</v>
      </c>
      <c r="M1091">
        <v>8.4</v>
      </c>
      <c r="N1091">
        <v>9.4</v>
      </c>
      <c r="O1091">
        <v>8.3000000000000007</v>
      </c>
      <c r="P1091">
        <v>999.6</v>
      </c>
      <c r="Q1091">
        <v>0</v>
      </c>
      <c r="R1091">
        <v>0</v>
      </c>
      <c r="S1091">
        <v>3.1E-2</v>
      </c>
      <c r="T1091">
        <v>0</v>
      </c>
      <c r="U1091">
        <v>21.7</v>
      </c>
      <c r="V1091">
        <v>41</v>
      </c>
      <c r="W1091">
        <v>7.9</v>
      </c>
      <c r="X1091">
        <v>20.399999999999999</v>
      </c>
      <c r="Y1091">
        <v>7.91</v>
      </c>
      <c r="Z1091">
        <v>7.2999999999999995E-2</v>
      </c>
      <c r="AA1091">
        <v>116</v>
      </c>
      <c r="AB1091">
        <v>1</v>
      </c>
      <c r="AC1091">
        <v>100</v>
      </c>
      <c r="AD1091">
        <v>5</v>
      </c>
      <c r="AE1091" s="7">
        <f t="shared" si="187"/>
        <v>24</v>
      </c>
      <c r="AF1091" s="7">
        <f t="shared" si="188"/>
        <v>4</v>
      </c>
      <c r="AG1091" s="7">
        <f t="shared" si="189"/>
        <v>2024</v>
      </c>
      <c r="AH1091" s="8">
        <f t="shared" si="190"/>
        <v>18</v>
      </c>
      <c r="AI1091" s="8">
        <f t="shared" si="191"/>
        <v>40</v>
      </c>
      <c r="AJ1091" s="9">
        <f t="shared" si="192"/>
        <v>1840</v>
      </c>
      <c r="AK1091" s="23">
        <f t="shared" si="193"/>
        <v>18</v>
      </c>
      <c r="AL1091" s="8">
        <f t="shared" si="185"/>
        <v>18</v>
      </c>
      <c r="AM1091" s="8">
        <f t="shared" si="195"/>
        <v>24</v>
      </c>
      <c r="AN1091" s="10">
        <f t="shared" si="194"/>
        <v>45406</v>
      </c>
      <c r="AO1091" s="10">
        <f t="shared" si="186"/>
        <v>45407</v>
      </c>
    </row>
    <row r="1092" spans="1:41" x14ac:dyDescent="0.35">
      <c r="A1092" s="1">
        <v>45406</v>
      </c>
      <c r="B1092" s="2">
        <v>0.78125</v>
      </c>
      <c r="C1092">
        <v>9.3000000000000007</v>
      </c>
      <c r="D1092">
        <v>9.5</v>
      </c>
      <c r="E1092">
        <v>9.3000000000000007</v>
      </c>
      <c r="F1092">
        <v>79</v>
      </c>
      <c r="G1092">
        <v>5.8</v>
      </c>
      <c r="H1092">
        <v>3.5</v>
      </c>
      <c r="I1092" t="s">
        <v>0</v>
      </c>
      <c r="J1092">
        <v>0.28999999999999998</v>
      </c>
      <c r="K1092">
        <v>7</v>
      </c>
      <c r="L1092" t="s">
        <v>0</v>
      </c>
      <c r="M1092">
        <v>8.6</v>
      </c>
      <c r="N1092">
        <v>9.1999999999999993</v>
      </c>
      <c r="O1092">
        <v>8.5</v>
      </c>
      <c r="P1092">
        <v>999.6</v>
      </c>
      <c r="Q1092">
        <v>0</v>
      </c>
      <c r="R1092">
        <v>0</v>
      </c>
      <c r="S1092">
        <v>3.1E-2</v>
      </c>
      <c r="T1092">
        <v>0</v>
      </c>
      <c r="U1092">
        <v>21.6</v>
      </c>
      <c r="V1092">
        <v>41</v>
      </c>
      <c r="W1092">
        <v>7.8</v>
      </c>
      <c r="X1092">
        <v>20.3</v>
      </c>
      <c r="Y1092">
        <v>7.91</v>
      </c>
      <c r="Z1092">
        <v>7.2999999999999995E-2</v>
      </c>
      <c r="AA1092">
        <v>117</v>
      </c>
      <c r="AB1092">
        <v>1</v>
      </c>
      <c r="AC1092">
        <v>100</v>
      </c>
      <c r="AD1092">
        <v>5</v>
      </c>
      <c r="AE1092" s="7">
        <f t="shared" si="187"/>
        <v>24</v>
      </c>
      <c r="AF1092" s="7">
        <f t="shared" si="188"/>
        <v>4</v>
      </c>
      <c r="AG1092" s="7">
        <f t="shared" si="189"/>
        <v>2024</v>
      </c>
      <c r="AH1092" s="8">
        <f t="shared" si="190"/>
        <v>18</v>
      </c>
      <c r="AI1092" s="8">
        <f t="shared" si="191"/>
        <v>45</v>
      </c>
      <c r="AJ1092" s="9">
        <f t="shared" si="192"/>
        <v>1845</v>
      </c>
      <c r="AK1092" s="23">
        <f t="shared" si="193"/>
        <v>18</v>
      </c>
      <c r="AL1092" s="8">
        <f t="shared" si="185"/>
        <v>18</v>
      </c>
      <c r="AM1092" s="8">
        <f t="shared" si="195"/>
        <v>24</v>
      </c>
      <c r="AN1092" s="10">
        <f t="shared" si="194"/>
        <v>45406</v>
      </c>
      <c r="AO1092" s="10">
        <f t="shared" si="186"/>
        <v>45407</v>
      </c>
    </row>
    <row r="1093" spans="1:41" x14ac:dyDescent="0.35">
      <c r="A1093" s="1">
        <v>45406</v>
      </c>
      <c r="B1093" s="2">
        <v>0.78472222222222221</v>
      </c>
      <c r="C1093">
        <v>9.1999999999999993</v>
      </c>
      <c r="D1093">
        <v>9.3000000000000007</v>
      </c>
      <c r="E1093">
        <v>9.1999999999999993</v>
      </c>
      <c r="F1093">
        <v>79</v>
      </c>
      <c r="G1093">
        <v>5.8</v>
      </c>
      <c r="H1093">
        <v>2.6</v>
      </c>
      <c r="I1093" t="s">
        <v>0</v>
      </c>
      <c r="J1093">
        <v>0.22</v>
      </c>
      <c r="K1093">
        <v>6.1</v>
      </c>
      <c r="L1093" t="s">
        <v>1</v>
      </c>
      <c r="M1093">
        <v>8.9</v>
      </c>
      <c r="N1093">
        <v>9.1999999999999993</v>
      </c>
      <c r="O1093">
        <v>8.9</v>
      </c>
      <c r="P1093">
        <v>999.5</v>
      </c>
      <c r="Q1093">
        <v>0</v>
      </c>
      <c r="R1093">
        <v>0</v>
      </c>
      <c r="S1093">
        <v>3.2000000000000001E-2</v>
      </c>
      <c r="T1093">
        <v>0</v>
      </c>
      <c r="U1093">
        <v>21.6</v>
      </c>
      <c r="V1093">
        <v>41</v>
      </c>
      <c r="W1093">
        <v>7.8</v>
      </c>
      <c r="X1093">
        <v>20.3</v>
      </c>
      <c r="Y1093">
        <v>7.91</v>
      </c>
      <c r="Z1093">
        <v>7.2999999999999995E-2</v>
      </c>
      <c r="AA1093">
        <v>117</v>
      </c>
      <c r="AB1093">
        <v>1</v>
      </c>
      <c r="AC1093">
        <v>100</v>
      </c>
      <c r="AD1093">
        <v>5</v>
      </c>
      <c r="AE1093" s="7">
        <f t="shared" si="187"/>
        <v>24</v>
      </c>
      <c r="AF1093" s="7">
        <f t="shared" si="188"/>
        <v>4</v>
      </c>
      <c r="AG1093" s="7">
        <f t="shared" si="189"/>
        <v>2024</v>
      </c>
      <c r="AH1093" s="8">
        <f t="shared" si="190"/>
        <v>18</v>
      </c>
      <c r="AI1093" s="8">
        <f t="shared" si="191"/>
        <v>50</v>
      </c>
      <c r="AJ1093" s="9">
        <f t="shared" si="192"/>
        <v>1850</v>
      </c>
      <c r="AK1093" s="23">
        <f t="shared" si="193"/>
        <v>18</v>
      </c>
      <c r="AL1093" s="8">
        <f t="shared" ref="AL1093:AL1156" si="196">IF(AK1093=-1,0,AK1093)</f>
        <v>18</v>
      </c>
      <c r="AM1093" s="8">
        <f t="shared" si="195"/>
        <v>24</v>
      </c>
      <c r="AN1093" s="10">
        <f t="shared" si="194"/>
        <v>45406</v>
      </c>
      <c r="AO1093" s="10">
        <f t="shared" ref="AO1093:AO1156" si="197">AN1093+1</f>
        <v>45407</v>
      </c>
    </row>
    <row r="1094" spans="1:41" x14ac:dyDescent="0.35">
      <c r="A1094" s="1">
        <v>45406</v>
      </c>
      <c r="B1094" s="2">
        <v>0.78819444444444453</v>
      </c>
      <c r="C1094">
        <v>9</v>
      </c>
      <c r="D1094">
        <v>9.1999999999999993</v>
      </c>
      <c r="E1094">
        <v>9</v>
      </c>
      <c r="F1094">
        <v>78</v>
      </c>
      <c r="G1094">
        <v>5.4</v>
      </c>
      <c r="H1094">
        <v>0.9</v>
      </c>
      <c r="I1094" t="s">
        <v>0</v>
      </c>
      <c r="J1094">
        <v>7.0000000000000007E-2</v>
      </c>
      <c r="K1094">
        <v>3.5</v>
      </c>
      <c r="L1094" t="s">
        <v>0</v>
      </c>
      <c r="M1094">
        <v>9</v>
      </c>
      <c r="N1094">
        <v>8.9</v>
      </c>
      <c r="O1094">
        <v>8.9</v>
      </c>
      <c r="P1094">
        <v>999.4</v>
      </c>
      <c r="Q1094">
        <v>0</v>
      </c>
      <c r="R1094">
        <v>0</v>
      </c>
      <c r="S1094">
        <v>3.2000000000000001E-2</v>
      </c>
      <c r="T1094">
        <v>0</v>
      </c>
      <c r="U1094">
        <v>21.6</v>
      </c>
      <c r="V1094">
        <v>41</v>
      </c>
      <c r="W1094">
        <v>7.8</v>
      </c>
      <c r="X1094">
        <v>20.3</v>
      </c>
      <c r="Y1094">
        <v>7.91</v>
      </c>
      <c r="Z1094">
        <v>7.2999999999999995E-2</v>
      </c>
      <c r="AA1094">
        <v>117</v>
      </c>
      <c r="AB1094">
        <v>1</v>
      </c>
      <c r="AC1094">
        <v>100</v>
      </c>
      <c r="AD1094">
        <v>5</v>
      </c>
      <c r="AE1094" s="7">
        <f t="shared" si="187"/>
        <v>24</v>
      </c>
      <c r="AF1094" s="7">
        <f t="shared" si="188"/>
        <v>4</v>
      </c>
      <c r="AG1094" s="7">
        <f t="shared" si="189"/>
        <v>2024</v>
      </c>
      <c r="AH1094" s="8">
        <f t="shared" si="190"/>
        <v>18</v>
      </c>
      <c r="AI1094" s="8">
        <f t="shared" si="191"/>
        <v>55</v>
      </c>
      <c r="AJ1094" s="9">
        <f t="shared" si="192"/>
        <v>1855</v>
      </c>
      <c r="AK1094" s="23">
        <f t="shared" si="193"/>
        <v>18</v>
      </c>
      <c r="AL1094" s="8">
        <f t="shared" si="196"/>
        <v>18</v>
      </c>
      <c r="AM1094" s="8">
        <f t="shared" si="195"/>
        <v>24</v>
      </c>
      <c r="AN1094" s="10">
        <f t="shared" si="194"/>
        <v>45406</v>
      </c>
      <c r="AO1094" s="10">
        <f t="shared" si="197"/>
        <v>45407</v>
      </c>
    </row>
    <row r="1095" spans="1:41" x14ac:dyDescent="0.35">
      <c r="A1095" s="1">
        <v>45406</v>
      </c>
      <c r="B1095" s="2">
        <v>0.79166666666666663</v>
      </c>
      <c r="C1095">
        <v>8.9</v>
      </c>
      <c r="D1095">
        <v>9.1</v>
      </c>
      <c r="E1095">
        <v>8.9</v>
      </c>
      <c r="F1095">
        <v>78</v>
      </c>
      <c r="G1095">
        <v>5.3</v>
      </c>
      <c r="H1095">
        <v>0</v>
      </c>
      <c r="I1095" t="s">
        <v>0</v>
      </c>
      <c r="J1095">
        <v>0</v>
      </c>
      <c r="K1095">
        <v>1.7</v>
      </c>
      <c r="L1095" t="s">
        <v>0</v>
      </c>
      <c r="M1095">
        <v>8.9</v>
      </c>
      <c r="N1095">
        <v>8.8000000000000007</v>
      </c>
      <c r="O1095">
        <v>8.8000000000000007</v>
      </c>
      <c r="P1095">
        <v>999.4</v>
      </c>
      <c r="Q1095">
        <v>0</v>
      </c>
      <c r="R1095">
        <v>0</v>
      </c>
      <c r="S1095">
        <v>3.3000000000000002E-2</v>
      </c>
      <c r="T1095">
        <v>0</v>
      </c>
      <c r="U1095">
        <v>21.6</v>
      </c>
      <c r="V1095">
        <v>41</v>
      </c>
      <c r="W1095">
        <v>7.8</v>
      </c>
      <c r="X1095">
        <v>20.3</v>
      </c>
      <c r="Y1095">
        <v>7.91</v>
      </c>
      <c r="Z1095">
        <v>7.2999999999999995E-2</v>
      </c>
      <c r="AA1095">
        <v>117</v>
      </c>
      <c r="AB1095">
        <v>1</v>
      </c>
      <c r="AC1095">
        <v>100</v>
      </c>
      <c r="AD1095">
        <v>5</v>
      </c>
      <c r="AE1095" s="7">
        <f t="shared" si="187"/>
        <v>24</v>
      </c>
      <c r="AF1095" s="7">
        <f t="shared" si="188"/>
        <v>4</v>
      </c>
      <c r="AG1095" s="7">
        <f t="shared" si="189"/>
        <v>2024</v>
      </c>
      <c r="AH1095" s="8">
        <f t="shared" si="190"/>
        <v>19</v>
      </c>
      <c r="AI1095" s="8">
        <f t="shared" si="191"/>
        <v>0</v>
      </c>
      <c r="AJ1095" s="9">
        <f t="shared" si="192"/>
        <v>1900</v>
      </c>
      <c r="AK1095" s="23">
        <f t="shared" si="193"/>
        <v>18</v>
      </c>
      <c r="AL1095" s="8">
        <f t="shared" si="196"/>
        <v>18</v>
      </c>
      <c r="AM1095" s="8">
        <f t="shared" si="195"/>
        <v>24</v>
      </c>
      <c r="AN1095" s="10">
        <f t="shared" si="194"/>
        <v>45406</v>
      </c>
      <c r="AO1095" s="10">
        <f t="shared" si="197"/>
        <v>45407</v>
      </c>
    </row>
    <row r="1096" spans="1:41" x14ac:dyDescent="0.35">
      <c r="A1096" s="1">
        <v>45406</v>
      </c>
      <c r="B1096" s="2">
        <v>0.79513888888888884</v>
      </c>
      <c r="C1096">
        <v>8.6999999999999993</v>
      </c>
      <c r="D1096">
        <v>8.9</v>
      </c>
      <c r="E1096">
        <v>8.6999999999999993</v>
      </c>
      <c r="F1096">
        <v>78</v>
      </c>
      <c r="G1096">
        <v>5.0999999999999996</v>
      </c>
      <c r="H1096">
        <v>0.9</v>
      </c>
      <c r="I1096" t="s">
        <v>0</v>
      </c>
      <c r="J1096">
        <v>7.0000000000000007E-2</v>
      </c>
      <c r="K1096">
        <v>2.6</v>
      </c>
      <c r="L1096" t="s">
        <v>0</v>
      </c>
      <c r="M1096">
        <v>8.6999999999999993</v>
      </c>
      <c r="N1096">
        <v>8.6</v>
      </c>
      <c r="O1096">
        <v>8.6</v>
      </c>
      <c r="P1096">
        <v>999.5</v>
      </c>
      <c r="Q1096">
        <v>0</v>
      </c>
      <c r="R1096">
        <v>0</v>
      </c>
      <c r="S1096">
        <v>3.3000000000000002E-2</v>
      </c>
      <c r="T1096">
        <v>0</v>
      </c>
      <c r="U1096">
        <v>21.6</v>
      </c>
      <c r="V1096">
        <v>41</v>
      </c>
      <c r="W1096">
        <v>7.8</v>
      </c>
      <c r="X1096">
        <v>20.3</v>
      </c>
      <c r="Y1096">
        <v>7.91</v>
      </c>
      <c r="Z1096">
        <v>7.2999999999999995E-2</v>
      </c>
      <c r="AA1096">
        <v>117</v>
      </c>
      <c r="AB1096">
        <v>1</v>
      </c>
      <c r="AC1096">
        <v>100</v>
      </c>
      <c r="AD1096">
        <v>5</v>
      </c>
      <c r="AE1096" s="7">
        <f t="shared" si="187"/>
        <v>24</v>
      </c>
      <c r="AF1096" s="7">
        <f t="shared" si="188"/>
        <v>4</v>
      </c>
      <c r="AG1096" s="7">
        <f t="shared" si="189"/>
        <v>2024</v>
      </c>
      <c r="AH1096" s="8">
        <f t="shared" si="190"/>
        <v>19</v>
      </c>
      <c r="AI1096" s="8">
        <f t="shared" si="191"/>
        <v>5</v>
      </c>
      <c r="AJ1096" s="9">
        <f t="shared" si="192"/>
        <v>1905</v>
      </c>
      <c r="AK1096" s="23">
        <f t="shared" si="193"/>
        <v>19</v>
      </c>
      <c r="AL1096" s="8">
        <f t="shared" si="196"/>
        <v>19</v>
      </c>
      <c r="AM1096" s="8">
        <f t="shared" si="195"/>
        <v>24</v>
      </c>
      <c r="AN1096" s="10">
        <f t="shared" si="194"/>
        <v>45406</v>
      </c>
      <c r="AO1096" s="10">
        <f t="shared" si="197"/>
        <v>45407</v>
      </c>
    </row>
    <row r="1097" spans="1:41" x14ac:dyDescent="0.35">
      <c r="A1097" s="1">
        <v>45406</v>
      </c>
      <c r="B1097" s="2">
        <v>0.79861111111111116</v>
      </c>
      <c r="C1097">
        <v>8.6</v>
      </c>
      <c r="D1097">
        <v>8.6999999999999993</v>
      </c>
      <c r="E1097">
        <v>8.6</v>
      </c>
      <c r="F1097">
        <v>80</v>
      </c>
      <c r="G1097">
        <v>5.3</v>
      </c>
      <c r="H1097">
        <v>0.9</v>
      </c>
      <c r="I1097" t="s">
        <v>0</v>
      </c>
      <c r="J1097">
        <v>7.0000000000000007E-2</v>
      </c>
      <c r="K1097">
        <v>2.6</v>
      </c>
      <c r="L1097" t="s">
        <v>0</v>
      </c>
      <c r="M1097">
        <v>8.6</v>
      </c>
      <c r="N1097">
        <v>8.4</v>
      </c>
      <c r="O1097">
        <v>8.4</v>
      </c>
      <c r="P1097">
        <v>999.5</v>
      </c>
      <c r="Q1097">
        <v>0</v>
      </c>
      <c r="R1097">
        <v>0</v>
      </c>
      <c r="S1097">
        <v>3.4000000000000002E-2</v>
      </c>
      <c r="T1097">
        <v>0</v>
      </c>
      <c r="U1097">
        <v>21.6</v>
      </c>
      <c r="V1097">
        <v>41</v>
      </c>
      <c r="W1097">
        <v>7.8</v>
      </c>
      <c r="X1097">
        <v>20.3</v>
      </c>
      <c r="Y1097">
        <v>7.91</v>
      </c>
      <c r="Z1097">
        <v>7.2999999999999995E-2</v>
      </c>
      <c r="AA1097">
        <v>117</v>
      </c>
      <c r="AB1097">
        <v>1</v>
      </c>
      <c r="AC1097">
        <v>100</v>
      </c>
      <c r="AD1097">
        <v>5</v>
      </c>
      <c r="AE1097" s="7">
        <f t="shared" si="187"/>
        <v>24</v>
      </c>
      <c r="AF1097" s="7">
        <f t="shared" si="188"/>
        <v>4</v>
      </c>
      <c r="AG1097" s="7">
        <f t="shared" si="189"/>
        <v>2024</v>
      </c>
      <c r="AH1097" s="8">
        <f t="shared" si="190"/>
        <v>19</v>
      </c>
      <c r="AI1097" s="8">
        <f t="shared" si="191"/>
        <v>10</v>
      </c>
      <c r="AJ1097" s="9">
        <f t="shared" si="192"/>
        <v>1910</v>
      </c>
      <c r="AK1097" s="23">
        <f t="shared" si="193"/>
        <v>19</v>
      </c>
      <c r="AL1097" s="8">
        <f t="shared" si="196"/>
        <v>19</v>
      </c>
      <c r="AM1097" s="8">
        <f t="shared" si="195"/>
        <v>24</v>
      </c>
      <c r="AN1097" s="10">
        <f t="shared" si="194"/>
        <v>45406</v>
      </c>
      <c r="AO1097" s="10">
        <f t="shared" si="197"/>
        <v>45407</v>
      </c>
    </row>
    <row r="1098" spans="1:41" x14ac:dyDescent="0.35">
      <c r="A1098" s="1">
        <v>45406</v>
      </c>
      <c r="B1098" s="2">
        <v>0.80208333333333337</v>
      </c>
      <c r="C1098">
        <v>8.4</v>
      </c>
      <c r="D1098">
        <v>8.6</v>
      </c>
      <c r="E1098">
        <v>8.4</v>
      </c>
      <c r="F1098">
        <v>81</v>
      </c>
      <c r="G1098">
        <v>5.4</v>
      </c>
      <c r="H1098">
        <v>0</v>
      </c>
      <c r="I1098" t="s">
        <v>0</v>
      </c>
      <c r="J1098">
        <v>0</v>
      </c>
      <c r="K1098">
        <v>1.7</v>
      </c>
      <c r="L1098" t="s">
        <v>0</v>
      </c>
      <c r="M1098">
        <v>8.4</v>
      </c>
      <c r="N1098">
        <v>8.4</v>
      </c>
      <c r="O1098">
        <v>8.4</v>
      </c>
      <c r="P1098">
        <v>999.5</v>
      </c>
      <c r="Q1098">
        <v>0</v>
      </c>
      <c r="R1098">
        <v>0</v>
      </c>
      <c r="S1098">
        <v>3.4000000000000002E-2</v>
      </c>
      <c r="T1098">
        <v>0</v>
      </c>
      <c r="U1098">
        <v>21.6</v>
      </c>
      <c r="V1098">
        <v>41</v>
      </c>
      <c r="W1098">
        <v>7.8</v>
      </c>
      <c r="X1098">
        <v>20.3</v>
      </c>
      <c r="Y1098">
        <v>7.91</v>
      </c>
      <c r="Z1098">
        <v>7.2999999999999995E-2</v>
      </c>
      <c r="AA1098">
        <v>117</v>
      </c>
      <c r="AB1098">
        <v>1</v>
      </c>
      <c r="AC1098">
        <v>100</v>
      </c>
      <c r="AD1098">
        <v>5</v>
      </c>
      <c r="AE1098" s="7">
        <f t="shared" si="187"/>
        <v>24</v>
      </c>
      <c r="AF1098" s="7">
        <f t="shared" si="188"/>
        <v>4</v>
      </c>
      <c r="AG1098" s="7">
        <f t="shared" si="189"/>
        <v>2024</v>
      </c>
      <c r="AH1098" s="8">
        <f t="shared" si="190"/>
        <v>19</v>
      </c>
      <c r="AI1098" s="8">
        <f t="shared" si="191"/>
        <v>15</v>
      </c>
      <c r="AJ1098" s="9">
        <f t="shared" si="192"/>
        <v>1915</v>
      </c>
      <c r="AK1098" s="23">
        <f t="shared" si="193"/>
        <v>19</v>
      </c>
      <c r="AL1098" s="8">
        <f t="shared" si="196"/>
        <v>19</v>
      </c>
      <c r="AM1098" s="8">
        <f t="shared" si="195"/>
        <v>24</v>
      </c>
      <c r="AN1098" s="10">
        <f t="shared" si="194"/>
        <v>45406</v>
      </c>
      <c r="AO1098" s="10">
        <f t="shared" si="197"/>
        <v>45407</v>
      </c>
    </row>
    <row r="1099" spans="1:41" x14ac:dyDescent="0.35">
      <c r="A1099" s="1">
        <v>45406</v>
      </c>
      <c r="B1099" s="2">
        <v>0.80555555555555547</v>
      </c>
      <c r="C1099">
        <v>8.4</v>
      </c>
      <c r="D1099">
        <v>8.4</v>
      </c>
      <c r="E1099">
        <v>8.4</v>
      </c>
      <c r="F1099">
        <v>82</v>
      </c>
      <c r="G1099">
        <v>5.5</v>
      </c>
      <c r="H1099">
        <v>1.7</v>
      </c>
      <c r="I1099" t="s">
        <v>0</v>
      </c>
      <c r="J1099">
        <v>0.14000000000000001</v>
      </c>
      <c r="K1099">
        <v>3.5</v>
      </c>
      <c r="L1099" t="s">
        <v>0</v>
      </c>
      <c r="M1099">
        <v>8.4</v>
      </c>
      <c r="N1099">
        <v>8.4</v>
      </c>
      <c r="O1099">
        <v>8.4</v>
      </c>
      <c r="P1099">
        <v>999.6</v>
      </c>
      <c r="Q1099">
        <v>0</v>
      </c>
      <c r="R1099">
        <v>0</v>
      </c>
      <c r="S1099">
        <v>3.4000000000000002E-2</v>
      </c>
      <c r="T1099">
        <v>0</v>
      </c>
      <c r="U1099">
        <v>21.7</v>
      </c>
      <c r="V1099">
        <v>41</v>
      </c>
      <c r="W1099">
        <v>7.9</v>
      </c>
      <c r="X1099">
        <v>20.399999999999999</v>
      </c>
      <c r="Y1099">
        <v>7.91</v>
      </c>
      <c r="Z1099">
        <v>7.2999999999999995E-2</v>
      </c>
      <c r="AA1099">
        <v>117</v>
      </c>
      <c r="AB1099">
        <v>1</v>
      </c>
      <c r="AC1099">
        <v>100</v>
      </c>
      <c r="AD1099">
        <v>5</v>
      </c>
      <c r="AE1099" s="7">
        <f t="shared" si="187"/>
        <v>24</v>
      </c>
      <c r="AF1099" s="7">
        <f t="shared" si="188"/>
        <v>4</v>
      </c>
      <c r="AG1099" s="7">
        <f t="shared" si="189"/>
        <v>2024</v>
      </c>
      <c r="AH1099" s="8">
        <f t="shared" si="190"/>
        <v>19</v>
      </c>
      <c r="AI1099" s="8">
        <f t="shared" si="191"/>
        <v>20</v>
      </c>
      <c r="AJ1099" s="9">
        <f t="shared" si="192"/>
        <v>1920</v>
      </c>
      <c r="AK1099" s="23">
        <f t="shared" si="193"/>
        <v>19</v>
      </c>
      <c r="AL1099" s="8">
        <f t="shared" si="196"/>
        <v>19</v>
      </c>
      <c r="AM1099" s="8">
        <f t="shared" si="195"/>
        <v>24</v>
      </c>
      <c r="AN1099" s="10">
        <f t="shared" si="194"/>
        <v>45406</v>
      </c>
      <c r="AO1099" s="10">
        <f t="shared" si="197"/>
        <v>45407</v>
      </c>
    </row>
    <row r="1100" spans="1:41" x14ac:dyDescent="0.35">
      <c r="A1100" s="1">
        <v>45406</v>
      </c>
      <c r="B1100" s="2">
        <v>0.80902777777777779</v>
      </c>
      <c r="C1100">
        <v>8.6</v>
      </c>
      <c r="D1100">
        <v>8.6</v>
      </c>
      <c r="E1100">
        <v>8.4</v>
      </c>
      <c r="F1100">
        <v>81</v>
      </c>
      <c r="G1100">
        <v>5.5</v>
      </c>
      <c r="H1100">
        <v>2.6</v>
      </c>
      <c r="I1100" t="s">
        <v>0</v>
      </c>
      <c r="J1100">
        <v>0.22</v>
      </c>
      <c r="K1100">
        <v>4.3</v>
      </c>
      <c r="L1100" t="s">
        <v>0</v>
      </c>
      <c r="M1100">
        <v>8.1999999999999993</v>
      </c>
      <c r="N1100">
        <v>8.5</v>
      </c>
      <c r="O1100">
        <v>8.1</v>
      </c>
      <c r="P1100">
        <v>999.6</v>
      </c>
      <c r="Q1100">
        <v>0</v>
      </c>
      <c r="R1100">
        <v>0</v>
      </c>
      <c r="S1100">
        <v>3.4000000000000002E-2</v>
      </c>
      <c r="T1100">
        <v>0</v>
      </c>
      <c r="U1100">
        <v>21.7</v>
      </c>
      <c r="V1100">
        <v>41</v>
      </c>
      <c r="W1100">
        <v>7.9</v>
      </c>
      <c r="X1100">
        <v>20.399999999999999</v>
      </c>
      <c r="Y1100">
        <v>7.91</v>
      </c>
      <c r="Z1100">
        <v>7.2999999999999995E-2</v>
      </c>
      <c r="AA1100">
        <v>117</v>
      </c>
      <c r="AB1100">
        <v>1</v>
      </c>
      <c r="AC1100">
        <v>100</v>
      </c>
      <c r="AD1100">
        <v>5</v>
      </c>
      <c r="AE1100" s="7">
        <f t="shared" si="187"/>
        <v>24</v>
      </c>
      <c r="AF1100" s="7">
        <f t="shared" si="188"/>
        <v>4</v>
      </c>
      <c r="AG1100" s="7">
        <f t="shared" si="189"/>
        <v>2024</v>
      </c>
      <c r="AH1100" s="8">
        <f t="shared" si="190"/>
        <v>19</v>
      </c>
      <c r="AI1100" s="8">
        <f t="shared" si="191"/>
        <v>25</v>
      </c>
      <c r="AJ1100" s="9">
        <f t="shared" si="192"/>
        <v>1925</v>
      </c>
      <c r="AK1100" s="23">
        <f t="shared" si="193"/>
        <v>19</v>
      </c>
      <c r="AL1100" s="8">
        <f t="shared" si="196"/>
        <v>19</v>
      </c>
      <c r="AM1100" s="8">
        <f t="shared" si="195"/>
        <v>24</v>
      </c>
      <c r="AN1100" s="10">
        <f t="shared" si="194"/>
        <v>45406</v>
      </c>
      <c r="AO1100" s="10">
        <f t="shared" si="197"/>
        <v>45407</v>
      </c>
    </row>
    <row r="1101" spans="1:41" x14ac:dyDescent="0.35">
      <c r="A1101" s="1">
        <v>45406</v>
      </c>
      <c r="B1101" s="2">
        <v>0.8125</v>
      </c>
      <c r="C1101">
        <v>8.6</v>
      </c>
      <c r="D1101">
        <v>8.6</v>
      </c>
      <c r="E1101">
        <v>8.6</v>
      </c>
      <c r="F1101">
        <v>81</v>
      </c>
      <c r="G1101">
        <v>5.5</v>
      </c>
      <c r="H1101">
        <v>1.7</v>
      </c>
      <c r="I1101" t="s">
        <v>1</v>
      </c>
      <c r="J1101">
        <v>0.14000000000000001</v>
      </c>
      <c r="K1101">
        <v>3.5</v>
      </c>
      <c r="L1101" t="s">
        <v>1</v>
      </c>
      <c r="M1101">
        <v>8.6</v>
      </c>
      <c r="N1101">
        <v>8.5</v>
      </c>
      <c r="O1101">
        <v>8.5</v>
      </c>
      <c r="P1101">
        <v>999.7</v>
      </c>
      <c r="Q1101">
        <v>0</v>
      </c>
      <c r="R1101">
        <v>0</v>
      </c>
      <c r="S1101">
        <v>3.4000000000000002E-2</v>
      </c>
      <c r="T1101">
        <v>0</v>
      </c>
      <c r="U1101">
        <v>21.7</v>
      </c>
      <c r="V1101">
        <v>41</v>
      </c>
      <c r="W1101">
        <v>7.9</v>
      </c>
      <c r="X1101">
        <v>20.399999999999999</v>
      </c>
      <c r="Y1101">
        <v>7.91</v>
      </c>
      <c r="Z1101">
        <v>7.2999999999999995E-2</v>
      </c>
      <c r="AA1101">
        <v>116</v>
      </c>
      <c r="AB1101">
        <v>1</v>
      </c>
      <c r="AC1101">
        <v>100</v>
      </c>
      <c r="AD1101">
        <v>5</v>
      </c>
      <c r="AE1101" s="7">
        <f t="shared" si="187"/>
        <v>24</v>
      </c>
      <c r="AF1101" s="7">
        <f t="shared" si="188"/>
        <v>4</v>
      </c>
      <c r="AG1101" s="7">
        <f t="shared" si="189"/>
        <v>2024</v>
      </c>
      <c r="AH1101" s="8">
        <f t="shared" si="190"/>
        <v>19</v>
      </c>
      <c r="AI1101" s="8">
        <f t="shared" si="191"/>
        <v>30</v>
      </c>
      <c r="AJ1101" s="9">
        <f t="shared" si="192"/>
        <v>1930</v>
      </c>
      <c r="AK1101" s="23">
        <f t="shared" si="193"/>
        <v>19</v>
      </c>
      <c r="AL1101" s="8">
        <f t="shared" si="196"/>
        <v>19</v>
      </c>
      <c r="AM1101" s="8">
        <f t="shared" si="195"/>
        <v>24</v>
      </c>
      <c r="AN1101" s="10">
        <f t="shared" si="194"/>
        <v>45406</v>
      </c>
      <c r="AO1101" s="10">
        <f t="shared" si="197"/>
        <v>45407</v>
      </c>
    </row>
    <row r="1102" spans="1:41" x14ac:dyDescent="0.35">
      <c r="A1102" s="1">
        <v>45406</v>
      </c>
      <c r="B1102" s="2">
        <v>0.81597222222222221</v>
      </c>
      <c r="C1102">
        <v>8.5</v>
      </c>
      <c r="D1102">
        <v>8.6</v>
      </c>
      <c r="E1102">
        <v>8.5</v>
      </c>
      <c r="F1102">
        <v>81</v>
      </c>
      <c r="G1102">
        <v>5.4</v>
      </c>
      <c r="H1102">
        <v>1.7</v>
      </c>
      <c r="I1102" t="s">
        <v>1</v>
      </c>
      <c r="J1102">
        <v>0.14000000000000001</v>
      </c>
      <c r="K1102">
        <v>3.5</v>
      </c>
      <c r="L1102" t="s">
        <v>1</v>
      </c>
      <c r="M1102">
        <v>8.5</v>
      </c>
      <c r="N1102">
        <v>8.4</v>
      </c>
      <c r="O1102">
        <v>8.4</v>
      </c>
      <c r="P1102">
        <v>999.6</v>
      </c>
      <c r="Q1102">
        <v>0</v>
      </c>
      <c r="R1102">
        <v>0</v>
      </c>
      <c r="S1102">
        <v>3.4000000000000002E-2</v>
      </c>
      <c r="T1102">
        <v>0</v>
      </c>
      <c r="U1102">
        <v>21.7</v>
      </c>
      <c r="V1102">
        <v>41</v>
      </c>
      <c r="W1102">
        <v>7.9</v>
      </c>
      <c r="X1102">
        <v>20.399999999999999</v>
      </c>
      <c r="Y1102">
        <v>7.91</v>
      </c>
      <c r="Z1102">
        <v>7.2999999999999995E-2</v>
      </c>
      <c r="AA1102">
        <v>117</v>
      </c>
      <c r="AB1102">
        <v>1</v>
      </c>
      <c r="AC1102">
        <v>100</v>
      </c>
      <c r="AD1102">
        <v>5</v>
      </c>
      <c r="AE1102" s="7">
        <f t="shared" si="187"/>
        <v>24</v>
      </c>
      <c r="AF1102" s="7">
        <f t="shared" si="188"/>
        <v>4</v>
      </c>
      <c r="AG1102" s="7">
        <f t="shared" si="189"/>
        <v>2024</v>
      </c>
      <c r="AH1102" s="8">
        <f t="shared" si="190"/>
        <v>19</v>
      </c>
      <c r="AI1102" s="8">
        <f t="shared" si="191"/>
        <v>35</v>
      </c>
      <c r="AJ1102" s="9">
        <f t="shared" si="192"/>
        <v>1935</v>
      </c>
      <c r="AK1102" s="23">
        <f t="shared" si="193"/>
        <v>19</v>
      </c>
      <c r="AL1102" s="8">
        <f t="shared" si="196"/>
        <v>19</v>
      </c>
      <c r="AM1102" s="8">
        <f t="shared" si="195"/>
        <v>24</v>
      </c>
      <c r="AN1102" s="10">
        <f t="shared" si="194"/>
        <v>45406</v>
      </c>
      <c r="AO1102" s="10">
        <f t="shared" si="197"/>
        <v>45407</v>
      </c>
    </row>
    <row r="1103" spans="1:41" x14ac:dyDescent="0.35">
      <c r="A1103" s="1">
        <v>45406</v>
      </c>
      <c r="B1103" s="2">
        <v>0.81944444444444453</v>
      </c>
      <c r="C1103">
        <v>8.4</v>
      </c>
      <c r="D1103">
        <v>8.5</v>
      </c>
      <c r="E1103">
        <v>8.4</v>
      </c>
      <c r="F1103">
        <v>82</v>
      </c>
      <c r="G1103">
        <v>5.5</v>
      </c>
      <c r="H1103">
        <v>0.9</v>
      </c>
      <c r="I1103" t="s">
        <v>1</v>
      </c>
      <c r="J1103">
        <v>7.0000000000000007E-2</v>
      </c>
      <c r="K1103">
        <v>3.5</v>
      </c>
      <c r="L1103" t="s">
        <v>1</v>
      </c>
      <c r="M1103">
        <v>8.4</v>
      </c>
      <c r="N1103">
        <v>8.4</v>
      </c>
      <c r="O1103">
        <v>8.4</v>
      </c>
      <c r="P1103">
        <v>999.6</v>
      </c>
      <c r="Q1103">
        <v>0</v>
      </c>
      <c r="R1103">
        <v>0</v>
      </c>
      <c r="S1103">
        <v>3.4000000000000002E-2</v>
      </c>
      <c r="T1103">
        <v>0</v>
      </c>
      <c r="U1103">
        <v>21.7</v>
      </c>
      <c r="V1103">
        <v>41</v>
      </c>
      <c r="W1103">
        <v>7.9</v>
      </c>
      <c r="X1103">
        <v>20.399999999999999</v>
      </c>
      <c r="Y1103">
        <v>7.91</v>
      </c>
      <c r="Z1103">
        <v>7.2999999999999995E-2</v>
      </c>
      <c r="AA1103">
        <v>115</v>
      </c>
      <c r="AB1103">
        <v>1</v>
      </c>
      <c r="AC1103">
        <v>100</v>
      </c>
      <c r="AD1103">
        <v>5</v>
      </c>
      <c r="AE1103" s="7">
        <f t="shared" si="187"/>
        <v>24</v>
      </c>
      <c r="AF1103" s="7">
        <f t="shared" si="188"/>
        <v>4</v>
      </c>
      <c r="AG1103" s="7">
        <f t="shared" si="189"/>
        <v>2024</v>
      </c>
      <c r="AH1103" s="8">
        <f t="shared" si="190"/>
        <v>19</v>
      </c>
      <c r="AI1103" s="8">
        <f t="shared" si="191"/>
        <v>40</v>
      </c>
      <c r="AJ1103" s="9">
        <f t="shared" si="192"/>
        <v>1940</v>
      </c>
      <c r="AK1103" s="23">
        <f t="shared" si="193"/>
        <v>19</v>
      </c>
      <c r="AL1103" s="8">
        <f t="shared" si="196"/>
        <v>19</v>
      </c>
      <c r="AM1103" s="8">
        <f t="shared" si="195"/>
        <v>24</v>
      </c>
      <c r="AN1103" s="10">
        <f t="shared" si="194"/>
        <v>45406</v>
      </c>
      <c r="AO1103" s="10">
        <f t="shared" si="197"/>
        <v>45407</v>
      </c>
    </row>
    <row r="1104" spans="1:41" x14ac:dyDescent="0.35">
      <c r="A1104" s="1">
        <v>45406</v>
      </c>
      <c r="B1104" s="2">
        <v>0.82291666666666663</v>
      </c>
      <c r="C1104">
        <v>8.3000000000000007</v>
      </c>
      <c r="D1104">
        <v>8.4</v>
      </c>
      <c r="E1104">
        <v>8.3000000000000007</v>
      </c>
      <c r="F1104">
        <v>82</v>
      </c>
      <c r="G1104">
        <v>5.4</v>
      </c>
      <c r="H1104">
        <v>0.9</v>
      </c>
      <c r="I1104" t="s">
        <v>1</v>
      </c>
      <c r="J1104">
        <v>7.0000000000000007E-2</v>
      </c>
      <c r="K1104">
        <v>2.6</v>
      </c>
      <c r="L1104" t="s">
        <v>1</v>
      </c>
      <c r="M1104">
        <v>8.3000000000000007</v>
      </c>
      <c r="N1104">
        <v>8.3000000000000007</v>
      </c>
      <c r="O1104">
        <v>8.3000000000000007</v>
      </c>
      <c r="P1104">
        <v>999.6</v>
      </c>
      <c r="Q1104">
        <v>0</v>
      </c>
      <c r="R1104">
        <v>0</v>
      </c>
      <c r="S1104">
        <v>3.5000000000000003E-2</v>
      </c>
      <c r="T1104">
        <v>0</v>
      </c>
      <c r="U1104">
        <v>21.7</v>
      </c>
      <c r="V1104">
        <v>41</v>
      </c>
      <c r="W1104">
        <v>7.9</v>
      </c>
      <c r="X1104">
        <v>20.399999999999999</v>
      </c>
      <c r="Y1104">
        <v>7.91</v>
      </c>
      <c r="Z1104">
        <v>7.2999999999999995E-2</v>
      </c>
      <c r="AA1104">
        <v>116</v>
      </c>
      <c r="AB1104">
        <v>1</v>
      </c>
      <c r="AC1104">
        <v>100</v>
      </c>
      <c r="AD1104">
        <v>5</v>
      </c>
      <c r="AE1104" s="7">
        <f t="shared" si="187"/>
        <v>24</v>
      </c>
      <c r="AF1104" s="7">
        <f t="shared" si="188"/>
        <v>4</v>
      </c>
      <c r="AG1104" s="7">
        <f t="shared" si="189"/>
        <v>2024</v>
      </c>
      <c r="AH1104" s="8">
        <f t="shared" si="190"/>
        <v>19</v>
      </c>
      <c r="AI1104" s="8">
        <f t="shared" si="191"/>
        <v>45</v>
      </c>
      <c r="AJ1104" s="9">
        <f t="shared" si="192"/>
        <v>1945</v>
      </c>
      <c r="AK1104" s="23">
        <f t="shared" si="193"/>
        <v>19</v>
      </c>
      <c r="AL1104" s="8">
        <f t="shared" si="196"/>
        <v>19</v>
      </c>
      <c r="AM1104" s="8">
        <f t="shared" si="195"/>
        <v>24</v>
      </c>
      <c r="AN1104" s="10">
        <f t="shared" si="194"/>
        <v>45406</v>
      </c>
      <c r="AO1104" s="10">
        <f t="shared" si="197"/>
        <v>45407</v>
      </c>
    </row>
    <row r="1105" spans="1:41" x14ac:dyDescent="0.35">
      <c r="A1105" s="1">
        <v>45406</v>
      </c>
      <c r="B1105" s="2">
        <v>0.82638888888888884</v>
      </c>
      <c r="C1105">
        <v>8.3000000000000007</v>
      </c>
      <c r="D1105">
        <v>8.3000000000000007</v>
      </c>
      <c r="E1105">
        <v>8.3000000000000007</v>
      </c>
      <c r="F1105">
        <v>83</v>
      </c>
      <c r="G1105">
        <v>5.6</v>
      </c>
      <c r="H1105">
        <v>0.9</v>
      </c>
      <c r="I1105" t="s">
        <v>1</v>
      </c>
      <c r="J1105">
        <v>7.0000000000000007E-2</v>
      </c>
      <c r="K1105">
        <v>1.7</v>
      </c>
      <c r="L1105" t="s">
        <v>1</v>
      </c>
      <c r="M1105">
        <v>8.3000000000000007</v>
      </c>
      <c r="N1105">
        <v>8.1999999999999993</v>
      </c>
      <c r="O1105">
        <v>8.1999999999999993</v>
      </c>
      <c r="P1105">
        <v>999.7</v>
      </c>
      <c r="Q1105">
        <v>0</v>
      </c>
      <c r="R1105">
        <v>0</v>
      </c>
      <c r="S1105">
        <v>3.5000000000000003E-2</v>
      </c>
      <c r="T1105">
        <v>0</v>
      </c>
      <c r="U1105">
        <v>21.7</v>
      </c>
      <c r="V1105">
        <v>41</v>
      </c>
      <c r="W1105">
        <v>7.9</v>
      </c>
      <c r="X1105">
        <v>20.399999999999999</v>
      </c>
      <c r="Y1105">
        <v>7.91</v>
      </c>
      <c r="Z1105">
        <v>7.2999999999999995E-2</v>
      </c>
      <c r="AA1105">
        <v>116</v>
      </c>
      <c r="AB1105">
        <v>1</v>
      </c>
      <c r="AC1105">
        <v>100</v>
      </c>
      <c r="AD1105">
        <v>5</v>
      </c>
      <c r="AE1105" s="7">
        <f t="shared" si="187"/>
        <v>24</v>
      </c>
      <c r="AF1105" s="7">
        <f t="shared" si="188"/>
        <v>4</v>
      </c>
      <c r="AG1105" s="7">
        <f t="shared" si="189"/>
        <v>2024</v>
      </c>
      <c r="AH1105" s="8">
        <f t="shared" si="190"/>
        <v>19</v>
      </c>
      <c r="AI1105" s="8">
        <f t="shared" si="191"/>
        <v>50</v>
      </c>
      <c r="AJ1105" s="9">
        <f t="shared" si="192"/>
        <v>1950</v>
      </c>
      <c r="AK1105" s="23">
        <f t="shared" si="193"/>
        <v>19</v>
      </c>
      <c r="AL1105" s="8">
        <f t="shared" si="196"/>
        <v>19</v>
      </c>
      <c r="AM1105" s="8">
        <f t="shared" si="195"/>
        <v>24</v>
      </c>
      <c r="AN1105" s="10">
        <f t="shared" si="194"/>
        <v>45406</v>
      </c>
      <c r="AO1105" s="10">
        <f t="shared" si="197"/>
        <v>45407</v>
      </c>
    </row>
    <row r="1106" spans="1:41" x14ac:dyDescent="0.35">
      <c r="A1106" s="1">
        <v>45406</v>
      </c>
      <c r="B1106" s="2">
        <v>0.82986111111111116</v>
      </c>
      <c r="C1106">
        <v>8.1999999999999993</v>
      </c>
      <c r="D1106">
        <v>8.3000000000000007</v>
      </c>
      <c r="E1106">
        <v>8.1999999999999993</v>
      </c>
      <c r="F1106">
        <v>83</v>
      </c>
      <c r="G1106">
        <v>5.5</v>
      </c>
      <c r="H1106">
        <v>0</v>
      </c>
      <c r="I1106" t="s">
        <v>2</v>
      </c>
      <c r="J1106">
        <v>0</v>
      </c>
      <c r="K1106">
        <v>0</v>
      </c>
      <c r="L1106" t="s">
        <v>2</v>
      </c>
      <c r="M1106">
        <v>8.1999999999999993</v>
      </c>
      <c r="N1106">
        <v>8.1999999999999993</v>
      </c>
      <c r="O1106">
        <v>8.1999999999999993</v>
      </c>
      <c r="P1106">
        <v>999.6</v>
      </c>
      <c r="Q1106">
        <v>0</v>
      </c>
      <c r="R1106">
        <v>0</v>
      </c>
      <c r="S1106">
        <v>3.5000000000000003E-2</v>
      </c>
      <c r="T1106">
        <v>0</v>
      </c>
      <c r="U1106">
        <v>21.7</v>
      </c>
      <c r="V1106">
        <v>41</v>
      </c>
      <c r="W1106">
        <v>7.9</v>
      </c>
      <c r="X1106">
        <v>20.399999999999999</v>
      </c>
      <c r="Y1106">
        <v>7.91</v>
      </c>
      <c r="Z1106">
        <v>7.2999999999999995E-2</v>
      </c>
      <c r="AA1106">
        <v>116</v>
      </c>
      <c r="AB1106">
        <v>1</v>
      </c>
      <c r="AC1106">
        <v>100</v>
      </c>
      <c r="AD1106">
        <v>5</v>
      </c>
      <c r="AE1106" s="7">
        <f t="shared" si="187"/>
        <v>24</v>
      </c>
      <c r="AF1106" s="7">
        <f t="shared" si="188"/>
        <v>4</v>
      </c>
      <c r="AG1106" s="7">
        <f t="shared" si="189"/>
        <v>2024</v>
      </c>
      <c r="AH1106" s="8">
        <f t="shared" si="190"/>
        <v>19</v>
      </c>
      <c r="AI1106" s="8">
        <f t="shared" si="191"/>
        <v>55</v>
      </c>
      <c r="AJ1106" s="9">
        <f t="shared" si="192"/>
        <v>1955</v>
      </c>
      <c r="AK1106" s="23">
        <f t="shared" si="193"/>
        <v>19</v>
      </c>
      <c r="AL1106" s="8">
        <f t="shared" si="196"/>
        <v>19</v>
      </c>
      <c r="AM1106" s="8">
        <f t="shared" si="195"/>
        <v>24</v>
      </c>
      <c r="AN1106" s="10">
        <f t="shared" si="194"/>
        <v>45406</v>
      </c>
      <c r="AO1106" s="10">
        <f t="shared" si="197"/>
        <v>45407</v>
      </c>
    </row>
    <row r="1107" spans="1:41" x14ac:dyDescent="0.35">
      <c r="A1107" s="1">
        <v>45406</v>
      </c>
      <c r="B1107" s="2">
        <v>0.83333333333333337</v>
      </c>
      <c r="C1107">
        <v>8.1999999999999993</v>
      </c>
      <c r="D1107">
        <v>8.1999999999999993</v>
      </c>
      <c r="E1107">
        <v>8.1999999999999993</v>
      </c>
      <c r="F1107">
        <v>83</v>
      </c>
      <c r="G1107">
        <v>5.5</v>
      </c>
      <c r="H1107">
        <v>0</v>
      </c>
      <c r="I1107" t="s">
        <v>2</v>
      </c>
      <c r="J1107">
        <v>0</v>
      </c>
      <c r="K1107">
        <v>0</v>
      </c>
      <c r="L1107" t="s">
        <v>2</v>
      </c>
      <c r="M1107">
        <v>8.1999999999999993</v>
      </c>
      <c r="N1107">
        <v>8.1</v>
      </c>
      <c r="O1107">
        <v>8.1</v>
      </c>
      <c r="P1107">
        <v>999.6</v>
      </c>
      <c r="Q1107">
        <v>0</v>
      </c>
      <c r="R1107">
        <v>0</v>
      </c>
      <c r="S1107">
        <v>3.5000000000000003E-2</v>
      </c>
      <c r="T1107">
        <v>0</v>
      </c>
      <c r="U1107">
        <v>21.7</v>
      </c>
      <c r="V1107">
        <v>41</v>
      </c>
      <c r="W1107">
        <v>7.9</v>
      </c>
      <c r="X1107">
        <v>20.399999999999999</v>
      </c>
      <c r="Y1107">
        <v>7.91</v>
      </c>
      <c r="Z1107">
        <v>7.2999999999999995E-2</v>
      </c>
      <c r="AA1107">
        <v>117</v>
      </c>
      <c r="AB1107">
        <v>1</v>
      </c>
      <c r="AC1107">
        <v>100</v>
      </c>
      <c r="AD1107">
        <v>5</v>
      </c>
      <c r="AE1107" s="7">
        <f t="shared" si="187"/>
        <v>24</v>
      </c>
      <c r="AF1107" s="7">
        <f t="shared" si="188"/>
        <v>4</v>
      </c>
      <c r="AG1107" s="7">
        <f t="shared" si="189"/>
        <v>2024</v>
      </c>
      <c r="AH1107" s="8">
        <f t="shared" si="190"/>
        <v>20</v>
      </c>
      <c r="AI1107" s="8">
        <f t="shared" si="191"/>
        <v>0</v>
      </c>
      <c r="AJ1107" s="9">
        <f t="shared" si="192"/>
        <v>2000</v>
      </c>
      <c r="AK1107" s="23">
        <f t="shared" si="193"/>
        <v>19</v>
      </c>
      <c r="AL1107" s="8">
        <f t="shared" si="196"/>
        <v>19</v>
      </c>
      <c r="AM1107" s="8">
        <f t="shared" si="195"/>
        <v>24</v>
      </c>
      <c r="AN1107" s="10">
        <f t="shared" si="194"/>
        <v>45406</v>
      </c>
      <c r="AO1107" s="10">
        <f t="shared" si="197"/>
        <v>45407</v>
      </c>
    </row>
    <row r="1108" spans="1:41" x14ac:dyDescent="0.35">
      <c r="A1108" s="1">
        <v>45406</v>
      </c>
      <c r="B1108" s="2">
        <v>0.83680555555555547</v>
      </c>
      <c r="C1108">
        <v>8.1</v>
      </c>
      <c r="D1108">
        <v>8.1999999999999993</v>
      </c>
      <c r="E1108">
        <v>8.1</v>
      </c>
      <c r="F1108">
        <v>83</v>
      </c>
      <c r="G1108">
        <v>5.3</v>
      </c>
      <c r="H1108">
        <v>0</v>
      </c>
      <c r="I1108" t="s">
        <v>2</v>
      </c>
      <c r="J1108">
        <v>0</v>
      </c>
      <c r="K1108">
        <v>0</v>
      </c>
      <c r="L1108" t="s">
        <v>2</v>
      </c>
      <c r="M1108">
        <v>8.1</v>
      </c>
      <c r="N1108">
        <v>8</v>
      </c>
      <c r="O1108">
        <v>8</v>
      </c>
      <c r="P1108">
        <v>999.6</v>
      </c>
      <c r="Q1108">
        <v>0</v>
      </c>
      <c r="R1108">
        <v>0</v>
      </c>
      <c r="S1108">
        <v>3.5999999999999997E-2</v>
      </c>
      <c r="T1108">
        <v>0</v>
      </c>
      <c r="U1108">
        <v>21.7</v>
      </c>
      <c r="V1108">
        <v>41</v>
      </c>
      <c r="W1108">
        <v>7.9</v>
      </c>
      <c r="X1108">
        <v>20.399999999999999</v>
      </c>
      <c r="Y1108">
        <v>7.91</v>
      </c>
      <c r="Z1108">
        <v>7.2999999999999995E-2</v>
      </c>
      <c r="AA1108">
        <v>116</v>
      </c>
      <c r="AB1108">
        <v>1</v>
      </c>
      <c r="AC1108">
        <v>100</v>
      </c>
      <c r="AD1108">
        <v>5</v>
      </c>
      <c r="AE1108" s="7">
        <f t="shared" si="187"/>
        <v>24</v>
      </c>
      <c r="AF1108" s="7">
        <f t="shared" si="188"/>
        <v>4</v>
      </c>
      <c r="AG1108" s="7">
        <f t="shared" si="189"/>
        <v>2024</v>
      </c>
      <c r="AH1108" s="8">
        <f t="shared" si="190"/>
        <v>20</v>
      </c>
      <c r="AI1108" s="8">
        <f t="shared" si="191"/>
        <v>5</v>
      </c>
      <c r="AJ1108" s="9">
        <f t="shared" si="192"/>
        <v>2005</v>
      </c>
      <c r="AK1108" s="23">
        <f t="shared" si="193"/>
        <v>20</v>
      </c>
      <c r="AL1108" s="8">
        <f t="shared" si="196"/>
        <v>20</v>
      </c>
      <c r="AM1108" s="8">
        <f t="shared" si="195"/>
        <v>24</v>
      </c>
      <c r="AN1108" s="10">
        <f t="shared" si="194"/>
        <v>45406</v>
      </c>
      <c r="AO1108" s="10">
        <f t="shared" si="197"/>
        <v>45407</v>
      </c>
    </row>
    <row r="1109" spans="1:41" x14ac:dyDescent="0.35">
      <c r="A1109" s="1">
        <v>45406</v>
      </c>
      <c r="B1109" s="2">
        <v>0.84027777777777779</v>
      </c>
      <c r="C1109">
        <v>8</v>
      </c>
      <c r="D1109">
        <v>8.1</v>
      </c>
      <c r="E1109">
        <v>7.9</v>
      </c>
      <c r="F1109">
        <v>84</v>
      </c>
      <c r="G1109">
        <v>5.5</v>
      </c>
      <c r="H1109">
        <v>0</v>
      </c>
      <c r="I1109" t="s">
        <v>2</v>
      </c>
      <c r="J1109">
        <v>0</v>
      </c>
      <c r="K1109">
        <v>0</v>
      </c>
      <c r="L1109" t="s">
        <v>2</v>
      </c>
      <c r="M1109">
        <v>8</v>
      </c>
      <c r="N1109">
        <v>8</v>
      </c>
      <c r="O1109">
        <v>8</v>
      </c>
      <c r="P1109">
        <v>999.5</v>
      </c>
      <c r="Q1109">
        <v>0</v>
      </c>
      <c r="R1109">
        <v>0</v>
      </c>
      <c r="S1109">
        <v>3.5999999999999997E-2</v>
      </c>
      <c r="T1109">
        <v>0</v>
      </c>
      <c r="U1109">
        <v>21.7</v>
      </c>
      <c r="V1109">
        <v>41</v>
      </c>
      <c r="W1109">
        <v>7.9</v>
      </c>
      <c r="X1109">
        <v>20.399999999999999</v>
      </c>
      <c r="Y1109">
        <v>7.91</v>
      </c>
      <c r="Z1109">
        <v>7.2999999999999995E-2</v>
      </c>
      <c r="AA1109">
        <v>118</v>
      </c>
      <c r="AB1109">
        <v>1</v>
      </c>
      <c r="AC1109">
        <v>100</v>
      </c>
      <c r="AD1109">
        <v>5</v>
      </c>
      <c r="AE1109" s="7">
        <f t="shared" si="187"/>
        <v>24</v>
      </c>
      <c r="AF1109" s="7">
        <f t="shared" si="188"/>
        <v>4</v>
      </c>
      <c r="AG1109" s="7">
        <f t="shared" si="189"/>
        <v>2024</v>
      </c>
      <c r="AH1109" s="8">
        <f t="shared" si="190"/>
        <v>20</v>
      </c>
      <c r="AI1109" s="8">
        <f t="shared" si="191"/>
        <v>10</v>
      </c>
      <c r="AJ1109" s="9">
        <f t="shared" si="192"/>
        <v>2010</v>
      </c>
      <c r="AK1109" s="23">
        <f t="shared" si="193"/>
        <v>20</v>
      </c>
      <c r="AL1109" s="8">
        <f t="shared" si="196"/>
        <v>20</v>
      </c>
      <c r="AM1109" s="8">
        <f t="shared" si="195"/>
        <v>24</v>
      </c>
      <c r="AN1109" s="10">
        <f t="shared" si="194"/>
        <v>45406</v>
      </c>
      <c r="AO1109" s="10">
        <f t="shared" si="197"/>
        <v>45407</v>
      </c>
    </row>
    <row r="1110" spans="1:41" x14ac:dyDescent="0.35">
      <c r="A1110" s="1">
        <v>45406</v>
      </c>
      <c r="B1110" s="2">
        <v>0.84375</v>
      </c>
      <c r="C1110">
        <v>7.8</v>
      </c>
      <c r="D1110">
        <v>7.9</v>
      </c>
      <c r="E1110">
        <v>7.8</v>
      </c>
      <c r="F1110">
        <v>84</v>
      </c>
      <c r="G1110">
        <v>5.3</v>
      </c>
      <c r="H1110">
        <v>0</v>
      </c>
      <c r="I1110" t="s">
        <v>2</v>
      </c>
      <c r="J1110">
        <v>0</v>
      </c>
      <c r="K1110">
        <v>0</v>
      </c>
      <c r="L1110" t="s">
        <v>2</v>
      </c>
      <c r="M1110">
        <v>7.8</v>
      </c>
      <c r="N1110">
        <v>7.8</v>
      </c>
      <c r="O1110">
        <v>7.8</v>
      </c>
      <c r="P1110">
        <v>999.5</v>
      </c>
      <c r="Q1110">
        <v>0</v>
      </c>
      <c r="R1110">
        <v>0</v>
      </c>
      <c r="S1110">
        <v>3.5999999999999997E-2</v>
      </c>
      <c r="T1110">
        <v>0</v>
      </c>
      <c r="U1110">
        <v>21.7</v>
      </c>
      <c r="V1110">
        <v>41</v>
      </c>
      <c r="W1110">
        <v>7.9</v>
      </c>
      <c r="X1110">
        <v>20.399999999999999</v>
      </c>
      <c r="Y1110">
        <v>7.91</v>
      </c>
      <c r="Z1110">
        <v>7.2999999999999995E-2</v>
      </c>
      <c r="AA1110">
        <v>117</v>
      </c>
      <c r="AB1110">
        <v>1</v>
      </c>
      <c r="AC1110">
        <v>100</v>
      </c>
      <c r="AD1110">
        <v>5</v>
      </c>
      <c r="AE1110" s="7">
        <f t="shared" si="187"/>
        <v>24</v>
      </c>
      <c r="AF1110" s="7">
        <f t="shared" si="188"/>
        <v>4</v>
      </c>
      <c r="AG1110" s="7">
        <f t="shared" si="189"/>
        <v>2024</v>
      </c>
      <c r="AH1110" s="8">
        <f t="shared" si="190"/>
        <v>20</v>
      </c>
      <c r="AI1110" s="8">
        <f t="shared" si="191"/>
        <v>15</v>
      </c>
      <c r="AJ1110" s="9">
        <f t="shared" si="192"/>
        <v>2015</v>
      </c>
      <c r="AK1110" s="23">
        <f t="shared" si="193"/>
        <v>20</v>
      </c>
      <c r="AL1110" s="8">
        <f t="shared" si="196"/>
        <v>20</v>
      </c>
      <c r="AM1110" s="8">
        <f t="shared" si="195"/>
        <v>24</v>
      </c>
      <c r="AN1110" s="10">
        <f t="shared" si="194"/>
        <v>45406</v>
      </c>
      <c r="AO1110" s="10">
        <f t="shared" si="197"/>
        <v>45407</v>
      </c>
    </row>
    <row r="1111" spans="1:41" x14ac:dyDescent="0.35">
      <c r="A1111" s="1">
        <v>45406</v>
      </c>
      <c r="B1111" s="2">
        <v>0.84722222222222221</v>
      </c>
      <c r="C1111">
        <v>7.7</v>
      </c>
      <c r="D1111">
        <v>7.8</v>
      </c>
      <c r="E1111">
        <v>7.7</v>
      </c>
      <c r="F1111">
        <v>85</v>
      </c>
      <c r="G1111">
        <v>5.3</v>
      </c>
      <c r="H1111">
        <v>0</v>
      </c>
      <c r="I1111" t="s">
        <v>2</v>
      </c>
      <c r="J1111">
        <v>0</v>
      </c>
      <c r="K1111">
        <v>0</v>
      </c>
      <c r="L1111" t="s">
        <v>2</v>
      </c>
      <c r="M1111">
        <v>7.7</v>
      </c>
      <c r="N1111">
        <v>7.7</v>
      </c>
      <c r="O1111">
        <v>7.7</v>
      </c>
      <c r="P1111">
        <v>999.5</v>
      </c>
      <c r="Q1111">
        <v>0</v>
      </c>
      <c r="R1111">
        <v>0</v>
      </c>
      <c r="S1111">
        <v>3.6999999999999998E-2</v>
      </c>
      <c r="T1111">
        <v>0</v>
      </c>
      <c r="U1111">
        <v>21.7</v>
      </c>
      <c r="V1111">
        <v>41</v>
      </c>
      <c r="W1111">
        <v>7.9</v>
      </c>
      <c r="X1111">
        <v>20.399999999999999</v>
      </c>
      <c r="Y1111">
        <v>7.91</v>
      </c>
      <c r="Z1111">
        <v>7.2999999999999995E-2</v>
      </c>
      <c r="AA1111">
        <v>117</v>
      </c>
      <c r="AB1111">
        <v>1</v>
      </c>
      <c r="AC1111">
        <v>100</v>
      </c>
      <c r="AD1111">
        <v>5</v>
      </c>
      <c r="AE1111" s="7">
        <f t="shared" si="187"/>
        <v>24</v>
      </c>
      <c r="AF1111" s="7">
        <f t="shared" si="188"/>
        <v>4</v>
      </c>
      <c r="AG1111" s="7">
        <f t="shared" si="189"/>
        <v>2024</v>
      </c>
      <c r="AH1111" s="8">
        <f t="shared" si="190"/>
        <v>20</v>
      </c>
      <c r="AI1111" s="8">
        <f t="shared" si="191"/>
        <v>20</v>
      </c>
      <c r="AJ1111" s="9">
        <f t="shared" si="192"/>
        <v>2020</v>
      </c>
      <c r="AK1111" s="23">
        <f t="shared" si="193"/>
        <v>20</v>
      </c>
      <c r="AL1111" s="8">
        <f t="shared" si="196"/>
        <v>20</v>
      </c>
      <c r="AM1111" s="8">
        <f t="shared" si="195"/>
        <v>24</v>
      </c>
      <c r="AN1111" s="10">
        <f t="shared" si="194"/>
        <v>45406</v>
      </c>
      <c r="AO1111" s="10">
        <f t="shared" si="197"/>
        <v>45407</v>
      </c>
    </row>
    <row r="1112" spans="1:41" x14ac:dyDescent="0.35">
      <c r="A1112" s="1">
        <v>45406</v>
      </c>
      <c r="B1112" s="2">
        <v>0.85069444444444453</v>
      </c>
      <c r="C1112">
        <v>7.4</v>
      </c>
      <c r="D1112">
        <v>7.6</v>
      </c>
      <c r="E1112">
        <v>7.4</v>
      </c>
      <c r="F1112">
        <v>85</v>
      </c>
      <c r="G1112">
        <v>5</v>
      </c>
      <c r="H1112">
        <v>0</v>
      </c>
      <c r="I1112" t="s">
        <v>2</v>
      </c>
      <c r="J1112">
        <v>0</v>
      </c>
      <c r="K1112">
        <v>0</v>
      </c>
      <c r="L1112" t="s">
        <v>2</v>
      </c>
      <c r="M1112">
        <v>7.4</v>
      </c>
      <c r="N1112">
        <v>7.3</v>
      </c>
      <c r="O1112">
        <v>7.3</v>
      </c>
      <c r="P1112">
        <v>999.4</v>
      </c>
      <c r="Q1112">
        <v>0</v>
      </c>
      <c r="R1112">
        <v>0</v>
      </c>
      <c r="S1112">
        <v>3.7999999999999999E-2</v>
      </c>
      <c r="T1112">
        <v>0</v>
      </c>
      <c r="U1112">
        <v>21.7</v>
      </c>
      <c r="V1112">
        <v>41</v>
      </c>
      <c r="W1112">
        <v>7.9</v>
      </c>
      <c r="X1112">
        <v>20.399999999999999</v>
      </c>
      <c r="Y1112">
        <v>7.91</v>
      </c>
      <c r="Z1112">
        <v>7.2999999999999995E-2</v>
      </c>
      <c r="AA1112">
        <v>116</v>
      </c>
      <c r="AB1112">
        <v>1</v>
      </c>
      <c r="AC1112">
        <v>100</v>
      </c>
      <c r="AD1112">
        <v>5</v>
      </c>
      <c r="AE1112" s="7">
        <f t="shared" si="187"/>
        <v>24</v>
      </c>
      <c r="AF1112" s="7">
        <f t="shared" si="188"/>
        <v>4</v>
      </c>
      <c r="AG1112" s="7">
        <f t="shared" si="189"/>
        <v>2024</v>
      </c>
      <c r="AH1112" s="8">
        <f t="shared" si="190"/>
        <v>20</v>
      </c>
      <c r="AI1112" s="8">
        <f t="shared" si="191"/>
        <v>25</v>
      </c>
      <c r="AJ1112" s="9">
        <f t="shared" si="192"/>
        <v>2025</v>
      </c>
      <c r="AK1112" s="23">
        <f t="shared" si="193"/>
        <v>20</v>
      </c>
      <c r="AL1112" s="8">
        <f t="shared" si="196"/>
        <v>20</v>
      </c>
      <c r="AM1112" s="8">
        <f t="shared" si="195"/>
        <v>24</v>
      </c>
      <c r="AN1112" s="10">
        <f t="shared" si="194"/>
        <v>45406</v>
      </c>
      <c r="AO1112" s="10">
        <f t="shared" si="197"/>
        <v>45407</v>
      </c>
    </row>
    <row r="1113" spans="1:41" x14ac:dyDescent="0.35">
      <c r="A1113" s="1">
        <v>45406</v>
      </c>
      <c r="B1113" s="2">
        <v>0.85416666666666663</v>
      </c>
      <c r="C1113">
        <v>7.2</v>
      </c>
      <c r="D1113">
        <v>7.4</v>
      </c>
      <c r="E1113">
        <v>7.2</v>
      </c>
      <c r="F1113">
        <v>86</v>
      </c>
      <c r="G1113">
        <v>5</v>
      </c>
      <c r="H1113">
        <v>0</v>
      </c>
      <c r="I1113" t="s">
        <v>2</v>
      </c>
      <c r="J1113">
        <v>0</v>
      </c>
      <c r="K1113">
        <v>0</v>
      </c>
      <c r="L1113" t="s">
        <v>2</v>
      </c>
      <c r="M1113">
        <v>7.2</v>
      </c>
      <c r="N1113">
        <v>7.1</v>
      </c>
      <c r="O1113">
        <v>7.1</v>
      </c>
      <c r="P1113">
        <v>999.5</v>
      </c>
      <c r="Q1113">
        <v>0</v>
      </c>
      <c r="R1113">
        <v>0</v>
      </c>
      <c r="S1113">
        <v>3.9E-2</v>
      </c>
      <c r="T1113">
        <v>0</v>
      </c>
      <c r="U1113">
        <v>21.6</v>
      </c>
      <c r="V1113">
        <v>41</v>
      </c>
      <c r="W1113">
        <v>7.8</v>
      </c>
      <c r="X1113">
        <v>20.3</v>
      </c>
      <c r="Y1113">
        <v>7.91</v>
      </c>
      <c r="Z1113">
        <v>7.2999999999999995E-2</v>
      </c>
      <c r="AA1113">
        <v>117</v>
      </c>
      <c r="AB1113">
        <v>1</v>
      </c>
      <c r="AC1113">
        <v>100</v>
      </c>
      <c r="AD1113">
        <v>5</v>
      </c>
      <c r="AE1113" s="7">
        <f t="shared" si="187"/>
        <v>24</v>
      </c>
      <c r="AF1113" s="7">
        <f t="shared" si="188"/>
        <v>4</v>
      </c>
      <c r="AG1113" s="7">
        <f t="shared" si="189"/>
        <v>2024</v>
      </c>
      <c r="AH1113" s="8">
        <f t="shared" si="190"/>
        <v>20</v>
      </c>
      <c r="AI1113" s="8">
        <f t="shared" si="191"/>
        <v>30</v>
      </c>
      <c r="AJ1113" s="9">
        <f t="shared" si="192"/>
        <v>2030</v>
      </c>
      <c r="AK1113" s="23">
        <f t="shared" si="193"/>
        <v>20</v>
      </c>
      <c r="AL1113" s="8">
        <f t="shared" si="196"/>
        <v>20</v>
      </c>
      <c r="AM1113" s="8">
        <f t="shared" si="195"/>
        <v>24</v>
      </c>
      <c r="AN1113" s="10">
        <f t="shared" si="194"/>
        <v>45406</v>
      </c>
      <c r="AO1113" s="10">
        <f t="shared" si="197"/>
        <v>45407</v>
      </c>
    </row>
    <row r="1114" spans="1:41" x14ac:dyDescent="0.35">
      <c r="A1114" s="1">
        <v>45406</v>
      </c>
      <c r="B1114" s="2">
        <v>0.85763888888888884</v>
      </c>
      <c r="C1114">
        <v>6.9</v>
      </c>
      <c r="D1114">
        <v>7.2</v>
      </c>
      <c r="E1114">
        <v>6.9</v>
      </c>
      <c r="F1114">
        <v>86</v>
      </c>
      <c r="G1114">
        <v>4.7</v>
      </c>
      <c r="H1114">
        <v>0</v>
      </c>
      <c r="I1114" t="s">
        <v>2</v>
      </c>
      <c r="J1114">
        <v>0</v>
      </c>
      <c r="K1114">
        <v>0</v>
      </c>
      <c r="L1114" t="s">
        <v>2</v>
      </c>
      <c r="M1114">
        <v>6.9</v>
      </c>
      <c r="N1114">
        <v>6.8</v>
      </c>
      <c r="O1114">
        <v>6.8</v>
      </c>
      <c r="P1114">
        <v>999.4</v>
      </c>
      <c r="Q1114">
        <v>0</v>
      </c>
      <c r="R1114">
        <v>0</v>
      </c>
      <c r="S1114">
        <v>0.04</v>
      </c>
      <c r="T1114">
        <v>0</v>
      </c>
      <c r="U1114">
        <v>21.6</v>
      </c>
      <c r="V1114">
        <v>42</v>
      </c>
      <c r="W1114">
        <v>8.1</v>
      </c>
      <c r="X1114">
        <v>20.399999999999999</v>
      </c>
      <c r="Y1114">
        <v>8.0299999999999994</v>
      </c>
      <c r="Z1114">
        <v>7.2999999999999995E-2</v>
      </c>
      <c r="AA1114">
        <v>117</v>
      </c>
      <c r="AB1114">
        <v>1</v>
      </c>
      <c r="AC1114">
        <v>100</v>
      </c>
      <c r="AD1114">
        <v>5</v>
      </c>
      <c r="AE1114" s="7">
        <f t="shared" si="187"/>
        <v>24</v>
      </c>
      <c r="AF1114" s="7">
        <f t="shared" si="188"/>
        <v>4</v>
      </c>
      <c r="AG1114" s="7">
        <f t="shared" si="189"/>
        <v>2024</v>
      </c>
      <c r="AH1114" s="8">
        <f t="shared" si="190"/>
        <v>20</v>
      </c>
      <c r="AI1114" s="8">
        <f t="shared" si="191"/>
        <v>35</v>
      </c>
      <c r="AJ1114" s="9">
        <f t="shared" si="192"/>
        <v>2035</v>
      </c>
      <c r="AK1114" s="23">
        <f t="shared" si="193"/>
        <v>20</v>
      </c>
      <c r="AL1114" s="8">
        <f t="shared" si="196"/>
        <v>20</v>
      </c>
      <c r="AM1114" s="8">
        <f t="shared" si="195"/>
        <v>24</v>
      </c>
      <c r="AN1114" s="10">
        <f t="shared" si="194"/>
        <v>45406</v>
      </c>
      <c r="AO1114" s="10">
        <f t="shared" si="197"/>
        <v>45407</v>
      </c>
    </row>
    <row r="1115" spans="1:41" x14ac:dyDescent="0.35">
      <c r="A1115" s="1">
        <v>45406</v>
      </c>
      <c r="B1115" s="2">
        <v>0.86111111111111116</v>
      </c>
      <c r="C1115">
        <v>6.7</v>
      </c>
      <c r="D1115">
        <v>6.9</v>
      </c>
      <c r="E1115">
        <v>6.7</v>
      </c>
      <c r="F1115">
        <v>87</v>
      </c>
      <c r="G1115">
        <v>4.7</v>
      </c>
      <c r="H1115">
        <v>0</v>
      </c>
      <c r="I1115" t="s">
        <v>2</v>
      </c>
      <c r="J1115">
        <v>0</v>
      </c>
      <c r="K1115">
        <v>0</v>
      </c>
      <c r="L1115" t="s">
        <v>2</v>
      </c>
      <c r="M1115">
        <v>6.7</v>
      </c>
      <c r="N1115">
        <v>6.7</v>
      </c>
      <c r="O1115">
        <v>6.7</v>
      </c>
      <c r="P1115">
        <v>999.4</v>
      </c>
      <c r="Q1115">
        <v>0</v>
      </c>
      <c r="R1115">
        <v>0</v>
      </c>
      <c r="S1115">
        <v>4.1000000000000002E-2</v>
      </c>
      <c r="T1115">
        <v>0</v>
      </c>
      <c r="U1115">
        <v>21.6</v>
      </c>
      <c r="V1115">
        <v>42</v>
      </c>
      <c r="W1115">
        <v>8.1</v>
      </c>
      <c r="X1115">
        <v>20.3</v>
      </c>
      <c r="Y1115">
        <v>8.0299999999999994</v>
      </c>
      <c r="Z1115">
        <v>7.2999999999999995E-2</v>
      </c>
      <c r="AA1115">
        <v>117</v>
      </c>
      <c r="AB1115">
        <v>1</v>
      </c>
      <c r="AC1115">
        <v>100</v>
      </c>
      <c r="AD1115">
        <v>5</v>
      </c>
      <c r="AE1115" s="7">
        <f t="shared" si="187"/>
        <v>24</v>
      </c>
      <c r="AF1115" s="7">
        <f t="shared" si="188"/>
        <v>4</v>
      </c>
      <c r="AG1115" s="7">
        <f t="shared" si="189"/>
        <v>2024</v>
      </c>
      <c r="AH1115" s="8">
        <f t="shared" si="190"/>
        <v>20</v>
      </c>
      <c r="AI1115" s="8">
        <f t="shared" si="191"/>
        <v>40</v>
      </c>
      <c r="AJ1115" s="9">
        <f t="shared" si="192"/>
        <v>2040</v>
      </c>
      <c r="AK1115" s="23">
        <f t="shared" si="193"/>
        <v>20</v>
      </c>
      <c r="AL1115" s="8">
        <f t="shared" si="196"/>
        <v>20</v>
      </c>
      <c r="AM1115" s="8">
        <f t="shared" si="195"/>
        <v>24</v>
      </c>
      <c r="AN1115" s="10">
        <f t="shared" si="194"/>
        <v>45406</v>
      </c>
      <c r="AO1115" s="10">
        <f t="shared" si="197"/>
        <v>45407</v>
      </c>
    </row>
    <row r="1116" spans="1:41" x14ac:dyDescent="0.35">
      <c r="A1116" s="1">
        <v>45406</v>
      </c>
      <c r="B1116" s="2">
        <v>0.86458333333333337</v>
      </c>
      <c r="C1116">
        <v>6.5</v>
      </c>
      <c r="D1116">
        <v>6.7</v>
      </c>
      <c r="E1116">
        <v>6.5</v>
      </c>
      <c r="F1116">
        <v>88</v>
      </c>
      <c r="G1116">
        <v>4.7</v>
      </c>
      <c r="H1116">
        <v>0</v>
      </c>
      <c r="I1116" t="s">
        <v>2</v>
      </c>
      <c r="J1116">
        <v>0</v>
      </c>
      <c r="K1116">
        <v>0</v>
      </c>
      <c r="L1116" t="s">
        <v>2</v>
      </c>
      <c r="M1116">
        <v>6.5</v>
      </c>
      <c r="N1116">
        <v>6.5</v>
      </c>
      <c r="O1116">
        <v>6.5</v>
      </c>
      <c r="P1116">
        <v>999.3</v>
      </c>
      <c r="Q1116">
        <v>0</v>
      </c>
      <c r="R1116">
        <v>0</v>
      </c>
      <c r="S1116">
        <v>4.1000000000000002E-2</v>
      </c>
      <c r="T1116">
        <v>0</v>
      </c>
      <c r="U1116">
        <v>21.6</v>
      </c>
      <c r="V1116">
        <v>42</v>
      </c>
      <c r="W1116">
        <v>8.1</v>
      </c>
      <c r="X1116">
        <v>20.3</v>
      </c>
      <c r="Y1116">
        <v>8.0299999999999994</v>
      </c>
      <c r="Z1116">
        <v>7.2999999999999995E-2</v>
      </c>
      <c r="AA1116">
        <v>117</v>
      </c>
      <c r="AB1116">
        <v>1</v>
      </c>
      <c r="AC1116">
        <v>100</v>
      </c>
      <c r="AD1116">
        <v>5</v>
      </c>
      <c r="AE1116" s="7">
        <f t="shared" si="187"/>
        <v>24</v>
      </c>
      <c r="AF1116" s="7">
        <f t="shared" si="188"/>
        <v>4</v>
      </c>
      <c r="AG1116" s="7">
        <f t="shared" si="189"/>
        <v>2024</v>
      </c>
      <c r="AH1116" s="8">
        <f t="shared" si="190"/>
        <v>20</v>
      </c>
      <c r="AI1116" s="8">
        <f t="shared" si="191"/>
        <v>45</v>
      </c>
      <c r="AJ1116" s="9">
        <f t="shared" si="192"/>
        <v>2045</v>
      </c>
      <c r="AK1116" s="23">
        <f t="shared" si="193"/>
        <v>20</v>
      </c>
      <c r="AL1116" s="8">
        <f t="shared" si="196"/>
        <v>20</v>
      </c>
      <c r="AM1116" s="8">
        <f t="shared" si="195"/>
        <v>24</v>
      </c>
      <c r="AN1116" s="10">
        <f t="shared" si="194"/>
        <v>45406</v>
      </c>
      <c r="AO1116" s="10">
        <f t="shared" si="197"/>
        <v>45407</v>
      </c>
    </row>
    <row r="1117" spans="1:41" x14ac:dyDescent="0.35">
      <c r="A1117" s="1">
        <v>45406</v>
      </c>
      <c r="B1117" s="2">
        <v>0.86805555555555547</v>
      </c>
      <c r="C1117">
        <v>6.3</v>
      </c>
      <c r="D1117">
        <v>6.5</v>
      </c>
      <c r="E1117">
        <v>6.3</v>
      </c>
      <c r="F1117">
        <v>89</v>
      </c>
      <c r="G1117">
        <v>4.7</v>
      </c>
      <c r="H1117">
        <v>0</v>
      </c>
      <c r="I1117" t="s">
        <v>2</v>
      </c>
      <c r="J1117">
        <v>0</v>
      </c>
      <c r="K1117">
        <v>0</v>
      </c>
      <c r="L1117" t="s">
        <v>2</v>
      </c>
      <c r="M1117">
        <v>6.3</v>
      </c>
      <c r="N1117">
        <v>6.3</v>
      </c>
      <c r="O1117">
        <v>6.3</v>
      </c>
      <c r="P1117">
        <v>999.3</v>
      </c>
      <c r="Q1117">
        <v>0</v>
      </c>
      <c r="R1117">
        <v>0</v>
      </c>
      <c r="S1117">
        <v>4.2000000000000003E-2</v>
      </c>
      <c r="T1117">
        <v>0</v>
      </c>
      <c r="U1117">
        <v>21.6</v>
      </c>
      <c r="V1117">
        <v>42</v>
      </c>
      <c r="W1117">
        <v>8.1</v>
      </c>
      <c r="X1117">
        <v>20.3</v>
      </c>
      <c r="Y1117">
        <v>8.0299999999999994</v>
      </c>
      <c r="Z1117">
        <v>7.2999999999999995E-2</v>
      </c>
      <c r="AA1117">
        <v>117</v>
      </c>
      <c r="AB1117">
        <v>1</v>
      </c>
      <c r="AC1117">
        <v>100</v>
      </c>
      <c r="AD1117">
        <v>5</v>
      </c>
      <c r="AE1117" s="7">
        <f t="shared" si="187"/>
        <v>24</v>
      </c>
      <c r="AF1117" s="7">
        <f t="shared" si="188"/>
        <v>4</v>
      </c>
      <c r="AG1117" s="7">
        <f t="shared" si="189"/>
        <v>2024</v>
      </c>
      <c r="AH1117" s="8">
        <f t="shared" si="190"/>
        <v>20</v>
      </c>
      <c r="AI1117" s="8">
        <f t="shared" si="191"/>
        <v>50</v>
      </c>
      <c r="AJ1117" s="9">
        <f t="shared" si="192"/>
        <v>2050</v>
      </c>
      <c r="AK1117" s="23">
        <f t="shared" si="193"/>
        <v>20</v>
      </c>
      <c r="AL1117" s="8">
        <f t="shared" si="196"/>
        <v>20</v>
      </c>
      <c r="AM1117" s="8">
        <f t="shared" si="195"/>
        <v>24</v>
      </c>
      <c r="AN1117" s="10">
        <f t="shared" si="194"/>
        <v>45406</v>
      </c>
      <c r="AO1117" s="10">
        <f t="shared" si="197"/>
        <v>45407</v>
      </c>
    </row>
    <row r="1118" spans="1:41" x14ac:dyDescent="0.35">
      <c r="A1118" s="1">
        <v>45406</v>
      </c>
      <c r="B1118" s="2">
        <v>0.87152777777777779</v>
      </c>
      <c r="C1118">
        <v>6.2</v>
      </c>
      <c r="D1118">
        <v>6.3</v>
      </c>
      <c r="E1118">
        <v>6.2</v>
      </c>
      <c r="F1118">
        <v>90</v>
      </c>
      <c r="G1118">
        <v>4.7</v>
      </c>
      <c r="H1118">
        <v>0</v>
      </c>
      <c r="I1118" t="s">
        <v>1</v>
      </c>
      <c r="J1118">
        <v>0</v>
      </c>
      <c r="K1118">
        <v>0.9</v>
      </c>
      <c r="L1118" t="s">
        <v>1</v>
      </c>
      <c r="M1118">
        <v>6.2</v>
      </c>
      <c r="N1118">
        <v>6.2</v>
      </c>
      <c r="O1118">
        <v>6.2</v>
      </c>
      <c r="P1118">
        <v>999.2</v>
      </c>
      <c r="Q1118">
        <v>0</v>
      </c>
      <c r="R1118">
        <v>0</v>
      </c>
      <c r="S1118">
        <v>4.2000000000000003E-2</v>
      </c>
      <c r="T1118">
        <v>0</v>
      </c>
      <c r="U1118">
        <v>21.4</v>
      </c>
      <c r="V1118">
        <v>42</v>
      </c>
      <c r="W1118">
        <v>8</v>
      </c>
      <c r="X1118">
        <v>20.2</v>
      </c>
      <c r="Y1118">
        <v>8.0399999999999991</v>
      </c>
      <c r="Z1118">
        <v>7.2999999999999995E-2</v>
      </c>
      <c r="AA1118">
        <v>117</v>
      </c>
      <c r="AB1118">
        <v>1</v>
      </c>
      <c r="AC1118">
        <v>100</v>
      </c>
      <c r="AD1118">
        <v>5</v>
      </c>
      <c r="AE1118" s="7">
        <f t="shared" si="187"/>
        <v>24</v>
      </c>
      <c r="AF1118" s="7">
        <f t="shared" si="188"/>
        <v>4</v>
      </c>
      <c r="AG1118" s="7">
        <f t="shared" si="189"/>
        <v>2024</v>
      </c>
      <c r="AH1118" s="8">
        <f t="shared" si="190"/>
        <v>20</v>
      </c>
      <c r="AI1118" s="8">
        <f t="shared" si="191"/>
        <v>55</v>
      </c>
      <c r="AJ1118" s="9">
        <f t="shared" si="192"/>
        <v>2055</v>
      </c>
      <c r="AK1118" s="23">
        <f t="shared" si="193"/>
        <v>20</v>
      </c>
      <c r="AL1118" s="8">
        <f t="shared" si="196"/>
        <v>20</v>
      </c>
      <c r="AM1118" s="8">
        <f t="shared" si="195"/>
        <v>24</v>
      </c>
      <c r="AN1118" s="10">
        <f t="shared" si="194"/>
        <v>45406</v>
      </c>
      <c r="AO1118" s="10">
        <f t="shared" si="197"/>
        <v>45407</v>
      </c>
    </row>
    <row r="1119" spans="1:41" x14ac:dyDescent="0.35">
      <c r="A1119" s="1">
        <v>45406</v>
      </c>
      <c r="B1119" s="2">
        <v>0.875</v>
      </c>
      <c r="C1119">
        <v>6.1</v>
      </c>
      <c r="D1119">
        <v>6.2</v>
      </c>
      <c r="E1119">
        <v>6.1</v>
      </c>
      <c r="F1119">
        <v>90</v>
      </c>
      <c r="G1119">
        <v>4.5999999999999996</v>
      </c>
      <c r="H1119">
        <v>0</v>
      </c>
      <c r="I1119" t="s">
        <v>2</v>
      </c>
      <c r="J1119">
        <v>0</v>
      </c>
      <c r="K1119">
        <v>0</v>
      </c>
      <c r="L1119" t="s">
        <v>2</v>
      </c>
      <c r="M1119">
        <v>6.1</v>
      </c>
      <c r="N1119">
        <v>6.1</v>
      </c>
      <c r="O1119">
        <v>6.1</v>
      </c>
      <c r="P1119">
        <v>999.1</v>
      </c>
      <c r="Q1119">
        <v>0</v>
      </c>
      <c r="R1119">
        <v>0</v>
      </c>
      <c r="S1119">
        <v>4.2000000000000003E-2</v>
      </c>
      <c r="T1119">
        <v>0</v>
      </c>
      <c r="U1119">
        <v>21.4</v>
      </c>
      <c r="V1119">
        <v>42</v>
      </c>
      <c r="W1119">
        <v>8</v>
      </c>
      <c r="X1119">
        <v>20.2</v>
      </c>
      <c r="Y1119">
        <v>8.0399999999999991</v>
      </c>
      <c r="Z1119">
        <v>7.2999999999999995E-2</v>
      </c>
      <c r="AA1119">
        <v>117</v>
      </c>
      <c r="AB1119">
        <v>1</v>
      </c>
      <c r="AC1119">
        <v>100</v>
      </c>
      <c r="AD1119">
        <v>5</v>
      </c>
      <c r="AE1119" s="7">
        <f t="shared" si="187"/>
        <v>24</v>
      </c>
      <c r="AF1119" s="7">
        <f t="shared" si="188"/>
        <v>4</v>
      </c>
      <c r="AG1119" s="7">
        <f t="shared" si="189"/>
        <v>2024</v>
      </c>
      <c r="AH1119" s="8">
        <f t="shared" si="190"/>
        <v>21</v>
      </c>
      <c r="AI1119" s="8">
        <f t="shared" si="191"/>
        <v>0</v>
      </c>
      <c r="AJ1119" s="9">
        <f t="shared" si="192"/>
        <v>2100</v>
      </c>
      <c r="AK1119" s="23">
        <f t="shared" si="193"/>
        <v>20</v>
      </c>
      <c r="AL1119" s="8">
        <f t="shared" si="196"/>
        <v>20</v>
      </c>
      <c r="AM1119" s="8">
        <f t="shared" si="195"/>
        <v>24</v>
      </c>
      <c r="AN1119" s="10">
        <f t="shared" si="194"/>
        <v>45406</v>
      </c>
      <c r="AO1119" s="10">
        <f t="shared" si="197"/>
        <v>45407</v>
      </c>
    </row>
    <row r="1120" spans="1:41" x14ac:dyDescent="0.35">
      <c r="A1120" s="1">
        <v>45406</v>
      </c>
      <c r="B1120" s="2">
        <v>0.87847222222222221</v>
      </c>
      <c r="C1120">
        <v>6.1</v>
      </c>
      <c r="D1120">
        <v>6.1</v>
      </c>
      <c r="E1120">
        <v>6.1</v>
      </c>
      <c r="F1120">
        <v>90</v>
      </c>
      <c r="G1120">
        <v>4.5</v>
      </c>
      <c r="H1120">
        <v>0</v>
      </c>
      <c r="I1120" t="s">
        <v>2</v>
      </c>
      <c r="J1120">
        <v>0</v>
      </c>
      <c r="K1120">
        <v>0</v>
      </c>
      <c r="L1120" t="s">
        <v>2</v>
      </c>
      <c r="M1120">
        <v>6.1</v>
      </c>
      <c r="N1120">
        <v>6.1</v>
      </c>
      <c r="O1120">
        <v>6.1</v>
      </c>
      <c r="P1120">
        <v>999.1</v>
      </c>
      <c r="Q1120">
        <v>0</v>
      </c>
      <c r="R1120">
        <v>0</v>
      </c>
      <c r="S1120">
        <v>4.2999999999999997E-2</v>
      </c>
      <c r="T1120">
        <v>0</v>
      </c>
      <c r="U1120">
        <v>21.4</v>
      </c>
      <c r="V1120">
        <v>42</v>
      </c>
      <c r="W1120">
        <v>8</v>
      </c>
      <c r="X1120">
        <v>20.2</v>
      </c>
      <c r="Y1120">
        <v>8.0399999999999991</v>
      </c>
      <c r="Z1120">
        <v>7.2999999999999995E-2</v>
      </c>
      <c r="AA1120">
        <v>116</v>
      </c>
      <c r="AB1120">
        <v>1</v>
      </c>
      <c r="AC1120">
        <v>100</v>
      </c>
      <c r="AD1120">
        <v>5</v>
      </c>
      <c r="AE1120" s="7">
        <f t="shared" si="187"/>
        <v>24</v>
      </c>
      <c r="AF1120" s="7">
        <f t="shared" si="188"/>
        <v>4</v>
      </c>
      <c r="AG1120" s="7">
        <f t="shared" si="189"/>
        <v>2024</v>
      </c>
      <c r="AH1120" s="8">
        <f t="shared" si="190"/>
        <v>21</v>
      </c>
      <c r="AI1120" s="8">
        <f t="shared" si="191"/>
        <v>5</v>
      </c>
      <c r="AJ1120" s="9">
        <f t="shared" si="192"/>
        <v>2105</v>
      </c>
      <c r="AK1120" s="23">
        <f t="shared" si="193"/>
        <v>21</v>
      </c>
      <c r="AL1120" s="8">
        <f t="shared" si="196"/>
        <v>21</v>
      </c>
      <c r="AM1120" s="8">
        <f t="shared" si="195"/>
        <v>24</v>
      </c>
      <c r="AN1120" s="10">
        <f t="shared" si="194"/>
        <v>45406</v>
      </c>
      <c r="AO1120" s="10">
        <f t="shared" si="197"/>
        <v>45407</v>
      </c>
    </row>
    <row r="1121" spans="1:41" x14ac:dyDescent="0.35">
      <c r="A1121" s="1">
        <v>45406</v>
      </c>
      <c r="B1121" s="2">
        <v>0.88194444444444453</v>
      </c>
      <c r="C1121">
        <v>5.9</v>
      </c>
      <c r="D1121">
        <v>6.1</v>
      </c>
      <c r="E1121">
        <v>5.9</v>
      </c>
      <c r="F1121">
        <v>90</v>
      </c>
      <c r="G1121">
        <v>4.4000000000000004</v>
      </c>
      <c r="H1121">
        <v>0</v>
      </c>
      <c r="I1121" t="s">
        <v>2</v>
      </c>
      <c r="J1121">
        <v>0</v>
      </c>
      <c r="K1121">
        <v>0</v>
      </c>
      <c r="L1121" t="s">
        <v>2</v>
      </c>
      <c r="M1121">
        <v>5.9</v>
      </c>
      <c r="N1121">
        <v>5.9</v>
      </c>
      <c r="O1121">
        <v>5.9</v>
      </c>
      <c r="P1121">
        <v>999.1</v>
      </c>
      <c r="Q1121">
        <v>0</v>
      </c>
      <c r="R1121">
        <v>0</v>
      </c>
      <c r="S1121">
        <v>4.2999999999999997E-2</v>
      </c>
      <c r="T1121">
        <v>0</v>
      </c>
      <c r="U1121">
        <v>21.3</v>
      </c>
      <c r="V1121">
        <v>42</v>
      </c>
      <c r="W1121">
        <v>7.9</v>
      </c>
      <c r="X1121">
        <v>20</v>
      </c>
      <c r="Y1121">
        <v>8.0399999999999991</v>
      </c>
      <c r="Z1121">
        <v>7.2999999999999995E-2</v>
      </c>
      <c r="AA1121">
        <v>117</v>
      </c>
      <c r="AB1121">
        <v>1</v>
      </c>
      <c r="AC1121">
        <v>100</v>
      </c>
      <c r="AD1121">
        <v>5</v>
      </c>
      <c r="AE1121" s="7">
        <f t="shared" si="187"/>
        <v>24</v>
      </c>
      <c r="AF1121" s="7">
        <f t="shared" si="188"/>
        <v>4</v>
      </c>
      <c r="AG1121" s="7">
        <f t="shared" si="189"/>
        <v>2024</v>
      </c>
      <c r="AH1121" s="8">
        <f t="shared" si="190"/>
        <v>21</v>
      </c>
      <c r="AI1121" s="8">
        <f t="shared" si="191"/>
        <v>10</v>
      </c>
      <c r="AJ1121" s="9">
        <f t="shared" si="192"/>
        <v>2110</v>
      </c>
      <c r="AK1121" s="23">
        <f t="shared" si="193"/>
        <v>21</v>
      </c>
      <c r="AL1121" s="8">
        <f t="shared" si="196"/>
        <v>21</v>
      </c>
      <c r="AM1121" s="8">
        <f t="shared" si="195"/>
        <v>24</v>
      </c>
      <c r="AN1121" s="10">
        <f t="shared" si="194"/>
        <v>45406</v>
      </c>
      <c r="AO1121" s="10">
        <f t="shared" si="197"/>
        <v>45407</v>
      </c>
    </row>
    <row r="1122" spans="1:41" x14ac:dyDescent="0.35">
      <c r="A1122" s="1">
        <v>45406</v>
      </c>
      <c r="B1122" s="2">
        <v>0.88541666666666663</v>
      </c>
      <c r="C1122">
        <v>5.8</v>
      </c>
      <c r="D1122">
        <v>5.9</v>
      </c>
      <c r="E1122">
        <v>5.8</v>
      </c>
      <c r="F1122">
        <v>90</v>
      </c>
      <c r="G1122">
        <v>4.3</v>
      </c>
      <c r="H1122">
        <v>0</v>
      </c>
      <c r="I1122" t="s">
        <v>2</v>
      </c>
      <c r="J1122">
        <v>0</v>
      </c>
      <c r="K1122">
        <v>0</v>
      </c>
      <c r="L1122" t="s">
        <v>2</v>
      </c>
      <c r="M1122">
        <v>5.8</v>
      </c>
      <c r="N1122">
        <v>5.8</v>
      </c>
      <c r="O1122">
        <v>5.8</v>
      </c>
      <c r="P1122">
        <v>999</v>
      </c>
      <c r="Q1122">
        <v>0</v>
      </c>
      <c r="R1122">
        <v>0</v>
      </c>
      <c r="S1122">
        <v>4.2999999999999997E-2</v>
      </c>
      <c r="T1122">
        <v>0</v>
      </c>
      <c r="U1122">
        <v>21.3</v>
      </c>
      <c r="V1122">
        <v>42</v>
      </c>
      <c r="W1122">
        <v>7.9</v>
      </c>
      <c r="X1122">
        <v>20</v>
      </c>
      <c r="Y1122">
        <v>8.0399999999999991</v>
      </c>
      <c r="Z1122">
        <v>7.2999999999999995E-2</v>
      </c>
      <c r="AA1122">
        <v>117</v>
      </c>
      <c r="AB1122">
        <v>1</v>
      </c>
      <c r="AC1122">
        <v>100</v>
      </c>
      <c r="AD1122">
        <v>5</v>
      </c>
      <c r="AE1122" s="7">
        <f t="shared" si="187"/>
        <v>24</v>
      </c>
      <c r="AF1122" s="7">
        <f t="shared" si="188"/>
        <v>4</v>
      </c>
      <c r="AG1122" s="7">
        <f t="shared" si="189"/>
        <v>2024</v>
      </c>
      <c r="AH1122" s="8">
        <f t="shared" si="190"/>
        <v>21</v>
      </c>
      <c r="AI1122" s="8">
        <f t="shared" si="191"/>
        <v>15</v>
      </c>
      <c r="AJ1122" s="9">
        <f t="shared" si="192"/>
        <v>2115</v>
      </c>
      <c r="AK1122" s="23">
        <f t="shared" si="193"/>
        <v>21</v>
      </c>
      <c r="AL1122" s="8">
        <f t="shared" si="196"/>
        <v>21</v>
      </c>
      <c r="AM1122" s="8">
        <f t="shared" si="195"/>
        <v>24</v>
      </c>
      <c r="AN1122" s="10">
        <f t="shared" si="194"/>
        <v>45406</v>
      </c>
      <c r="AO1122" s="10">
        <f t="shared" si="197"/>
        <v>45407</v>
      </c>
    </row>
    <row r="1123" spans="1:41" x14ac:dyDescent="0.35">
      <c r="A1123" s="1">
        <v>45406</v>
      </c>
      <c r="B1123" s="2">
        <v>0.88888888888888884</v>
      </c>
      <c r="C1123">
        <v>5.7</v>
      </c>
      <c r="D1123">
        <v>5.8</v>
      </c>
      <c r="E1123">
        <v>5.7</v>
      </c>
      <c r="F1123">
        <v>91</v>
      </c>
      <c r="G1123">
        <v>4.4000000000000004</v>
      </c>
      <c r="H1123">
        <v>0</v>
      </c>
      <c r="I1123" t="s">
        <v>2</v>
      </c>
      <c r="J1123">
        <v>0</v>
      </c>
      <c r="K1123">
        <v>0</v>
      </c>
      <c r="L1123" t="s">
        <v>2</v>
      </c>
      <c r="M1123">
        <v>5.7</v>
      </c>
      <c r="N1123">
        <v>5.7</v>
      </c>
      <c r="O1123">
        <v>5.7</v>
      </c>
      <c r="P1123">
        <v>999</v>
      </c>
      <c r="Q1123">
        <v>0</v>
      </c>
      <c r="R1123">
        <v>0</v>
      </c>
      <c r="S1123">
        <v>4.3999999999999997E-2</v>
      </c>
      <c r="T1123">
        <v>0</v>
      </c>
      <c r="U1123">
        <v>21.3</v>
      </c>
      <c r="V1123">
        <v>42</v>
      </c>
      <c r="W1123">
        <v>7.9</v>
      </c>
      <c r="X1123">
        <v>20</v>
      </c>
      <c r="Y1123">
        <v>8.0399999999999991</v>
      </c>
      <c r="Z1123">
        <v>7.2999999999999995E-2</v>
      </c>
      <c r="AA1123">
        <v>118</v>
      </c>
      <c r="AB1123">
        <v>1</v>
      </c>
      <c r="AC1123">
        <v>100</v>
      </c>
      <c r="AD1123">
        <v>5</v>
      </c>
      <c r="AE1123" s="7">
        <f t="shared" ref="AE1123:AE1186" si="198">DAY(A1123)</f>
        <v>24</v>
      </c>
      <c r="AF1123" s="7">
        <f t="shared" ref="AF1123:AF1186" si="199">MONTH(A1123)</f>
        <v>4</v>
      </c>
      <c r="AG1123" s="7">
        <f t="shared" ref="AG1123:AG1186" si="200">YEAR(A1123)</f>
        <v>2024</v>
      </c>
      <c r="AH1123" s="8">
        <f t="shared" ref="AH1123:AH1186" si="201">HOUR(B1123)</f>
        <v>21</v>
      </c>
      <c r="AI1123" s="8">
        <f t="shared" ref="AI1123:AI1186" si="202">MINUTE(B1123)</f>
        <v>20</v>
      </c>
      <c r="AJ1123" s="9">
        <f t="shared" ref="AJ1123:AJ1186" si="203">(AH1123*100)+AI1123</f>
        <v>2120</v>
      </c>
      <c r="AK1123" s="23">
        <f t="shared" ref="AK1123:AK1186" si="204">IF(AI1123=0,AH1123-1,AH1123)</f>
        <v>21</v>
      </c>
      <c r="AL1123" s="8">
        <f t="shared" si="196"/>
        <v>21</v>
      </c>
      <c r="AM1123" s="8">
        <f t="shared" si="195"/>
        <v>24</v>
      </c>
      <c r="AN1123" s="10">
        <f t="shared" ref="AN1123:AN1186" si="205">IF(AK1123&lt;9,A1123-1,A1123)</f>
        <v>45406</v>
      </c>
      <c r="AO1123" s="10">
        <f t="shared" si="197"/>
        <v>45407</v>
      </c>
    </row>
    <row r="1124" spans="1:41" x14ac:dyDescent="0.35">
      <c r="A1124" s="1">
        <v>45406</v>
      </c>
      <c r="B1124" s="2">
        <v>0.89236111111111116</v>
      </c>
      <c r="C1124">
        <v>5.6</v>
      </c>
      <c r="D1124">
        <v>5.7</v>
      </c>
      <c r="E1124">
        <v>5.6</v>
      </c>
      <c r="F1124">
        <v>91</v>
      </c>
      <c r="G1124">
        <v>4.3</v>
      </c>
      <c r="H1124">
        <v>0</v>
      </c>
      <c r="I1124" t="s">
        <v>2</v>
      </c>
      <c r="J1124">
        <v>0</v>
      </c>
      <c r="K1124">
        <v>0</v>
      </c>
      <c r="L1124" t="s">
        <v>2</v>
      </c>
      <c r="M1124">
        <v>5.6</v>
      </c>
      <c r="N1124">
        <v>5.6</v>
      </c>
      <c r="O1124">
        <v>5.6</v>
      </c>
      <c r="P1124">
        <v>998.9</v>
      </c>
      <c r="Q1124">
        <v>0</v>
      </c>
      <c r="R1124">
        <v>0</v>
      </c>
      <c r="S1124">
        <v>4.3999999999999997E-2</v>
      </c>
      <c r="T1124">
        <v>0</v>
      </c>
      <c r="U1124">
        <v>21.3</v>
      </c>
      <c r="V1124">
        <v>42</v>
      </c>
      <c r="W1124">
        <v>7.9</v>
      </c>
      <c r="X1124">
        <v>20</v>
      </c>
      <c r="Y1124">
        <v>8.0399999999999991</v>
      </c>
      <c r="Z1124">
        <v>7.2999999999999995E-2</v>
      </c>
      <c r="AA1124">
        <v>117</v>
      </c>
      <c r="AB1124">
        <v>1</v>
      </c>
      <c r="AC1124">
        <v>100</v>
      </c>
      <c r="AD1124">
        <v>5</v>
      </c>
      <c r="AE1124" s="7">
        <f t="shared" si="198"/>
        <v>24</v>
      </c>
      <c r="AF1124" s="7">
        <f t="shared" si="199"/>
        <v>4</v>
      </c>
      <c r="AG1124" s="7">
        <f t="shared" si="200"/>
        <v>2024</v>
      </c>
      <c r="AH1124" s="8">
        <f t="shared" si="201"/>
        <v>21</v>
      </c>
      <c r="AI1124" s="8">
        <f t="shared" si="202"/>
        <v>25</v>
      </c>
      <c r="AJ1124" s="9">
        <f t="shared" si="203"/>
        <v>2125</v>
      </c>
      <c r="AK1124" s="23">
        <f t="shared" si="204"/>
        <v>21</v>
      </c>
      <c r="AL1124" s="8">
        <f t="shared" si="196"/>
        <v>21</v>
      </c>
      <c r="AM1124" s="8">
        <f t="shared" ref="AM1124:AM1187" si="206">IF(AK1124=-1,AE1124-1,AE1124)</f>
        <v>24</v>
      </c>
      <c r="AN1124" s="10">
        <f t="shared" si="205"/>
        <v>45406</v>
      </c>
      <c r="AO1124" s="10">
        <f t="shared" si="197"/>
        <v>45407</v>
      </c>
    </row>
    <row r="1125" spans="1:41" x14ac:dyDescent="0.35">
      <c r="A1125" s="1">
        <v>45406</v>
      </c>
      <c r="B1125" s="2">
        <v>0.89583333333333337</v>
      </c>
      <c r="C1125">
        <v>5.4</v>
      </c>
      <c r="D1125">
        <v>5.6</v>
      </c>
      <c r="E1125">
        <v>5.4</v>
      </c>
      <c r="F1125">
        <v>91</v>
      </c>
      <c r="G1125">
        <v>4.0999999999999996</v>
      </c>
      <c r="H1125">
        <v>0</v>
      </c>
      <c r="I1125" t="s">
        <v>2</v>
      </c>
      <c r="J1125">
        <v>0</v>
      </c>
      <c r="K1125">
        <v>0</v>
      </c>
      <c r="L1125" t="s">
        <v>2</v>
      </c>
      <c r="M1125">
        <v>5.4</v>
      </c>
      <c r="N1125">
        <v>5.4</v>
      </c>
      <c r="O1125">
        <v>5.4</v>
      </c>
      <c r="P1125">
        <v>998.9</v>
      </c>
      <c r="Q1125">
        <v>0</v>
      </c>
      <c r="R1125">
        <v>0</v>
      </c>
      <c r="S1125">
        <v>4.4999999999999998E-2</v>
      </c>
      <c r="T1125">
        <v>0</v>
      </c>
      <c r="U1125">
        <v>21.3</v>
      </c>
      <c r="V1125">
        <v>42</v>
      </c>
      <c r="W1125">
        <v>7.8</v>
      </c>
      <c r="X1125">
        <v>19.899999999999999</v>
      </c>
      <c r="Y1125">
        <v>8.0399999999999991</v>
      </c>
      <c r="Z1125">
        <v>7.2999999999999995E-2</v>
      </c>
      <c r="AA1125">
        <v>117</v>
      </c>
      <c r="AB1125">
        <v>1</v>
      </c>
      <c r="AC1125">
        <v>100</v>
      </c>
      <c r="AD1125">
        <v>5</v>
      </c>
      <c r="AE1125" s="7">
        <f t="shared" si="198"/>
        <v>24</v>
      </c>
      <c r="AF1125" s="7">
        <f t="shared" si="199"/>
        <v>4</v>
      </c>
      <c r="AG1125" s="7">
        <f t="shared" si="200"/>
        <v>2024</v>
      </c>
      <c r="AH1125" s="8">
        <f t="shared" si="201"/>
        <v>21</v>
      </c>
      <c r="AI1125" s="8">
        <f t="shared" si="202"/>
        <v>30</v>
      </c>
      <c r="AJ1125" s="9">
        <f t="shared" si="203"/>
        <v>2130</v>
      </c>
      <c r="AK1125" s="23">
        <f t="shared" si="204"/>
        <v>21</v>
      </c>
      <c r="AL1125" s="8">
        <f t="shared" si="196"/>
        <v>21</v>
      </c>
      <c r="AM1125" s="8">
        <f t="shared" si="206"/>
        <v>24</v>
      </c>
      <c r="AN1125" s="10">
        <f t="shared" si="205"/>
        <v>45406</v>
      </c>
      <c r="AO1125" s="10">
        <f t="shared" si="197"/>
        <v>45407</v>
      </c>
    </row>
    <row r="1126" spans="1:41" x14ac:dyDescent="0.35">
      <c r="A1126" s="1">
        <v>45406</v>
      </c>
      <c r="B1126" s="2">
        <v>0.89930555555555547</v>
      </c>
      <c r="C1126">
        <v>5.3</v>
      </c>
      <c r="D1126">
        <v>5.4</v>
      </c>
      <c r="E1126">
        <v>5.3</v>
      </c>
      <c r="F1126">
        <v>91</v>
      </c>
      <c r="G1126">
        <v>4</v>
      </c>
      <c r="H1126">
        <v>0</v>
      </c>
      <c r="I1126" t="s">
        <v>2</v>
      </c>
      <c r="J1126">
        <v>0</v>
      </c>
      <c r="K1126">
        <v>0</v>
      </c>
      <c r="L1126" t="s">
        <v>2</v>
      </c>
      <c r="M1126">
        <v>5.3</v>
      </c>
      <c r="N1126">
        <v>5.3</v>
      </c>
      <c r="O1126">
        <v>5.3</v>
      </c>
      <c r="P1126">
        <v>998.9</v>
      </c>
      <c r="Q1126">
        <v>0</v>
      </c>
      <c r="R1126">
        <v>0</v>
      </c>
      <c r="S1126">
        <v>4.4999999999999998E-2</v>
      </c>
      <c r="T1126">
        <v>0</v>
      </c>
      <c r="U1126">
        <v>21.3</v>
      </c>
      <c r="V1126">
        <v>42</v>
      </c>
      <c r="W1126">
        <v>7.8</v>
      </c>
      <c r="X1126">
        <v>19.899999999999999</v>
      </c>
      <c r="Y1126">
        <v>8.0399999999999991</v>
      </c>
      <c r="Z1126">
        <v>7.2999999999999995E-2</v>
      </c>
      <c r="AA1126">
        <v>117</v>
      </c>
      <c r="AB1126">
        <v>1</v>
      </c>
      <c r="AC1126">
        <v>100</v>
      </c>
      <c r="AD1126">
        <v>5</v>
      </c>
      <c r="AE1126" s="7">
        <f t="shared" si="198"/>
        <v>24</v>
      </c>
      <c r="AF1126" s="7">
        <f t="shared" si="199"/>
        <v>4</v>
      </c>
      <c r="AG1126" s="7">
        <f t="shared" si="200"/>
        <v>2024</v>
      </c>
      <c r="AH1126" s="8">
        <f t="shared" si="201"/>
        <v>21</v>
      </c>
      <c r="AI1126" s="8">
        <f t="shared" si="202"/>
        <v>35</v>
      </c>
      <c r="AJ1126" s="9">
        <f t="shared" si="203"/>
        <v>2135</v>
      </c>
      <c r="AK1126" s="23">
        <f t="shared" si="204"/>
        <v>21</v>
      </c>
      <c r="AL1126" s="8">
        <f t="shared" si="196"/>
        <v>21</v>
      </c>
      <c r="AM1126" s="8">
        <f t="shared" si="206"/>
        <v>24</v>
      </c>
      <c r="AN1126" s="10">
        <f t="shared" si="205"/>
        <v>45406</v>
      </c>
      <c r="AO1126" s="10">
        <f t="shared" si="197"/>
        <v>45407</v>
      </c>
    </row>
    <row r="1127" spans="1:41" x14ac:dyDescent="0.35">
      <c r="A1127" s="1">
        <v>45406</v>
      </c>
      <c r="B1127" s="2">
        <v>0.90277777777777779</v>
      </c>
      <c r="C1127">
        <v>5.3</v>
      </c>
      <c r="D1127">
        <v>5.3</v>
      </c>
      <c r="E1127">
        <v>5.2</v>
      </c>
      <c r="F1127">
        <v>92</v>
      </c>
      <c r="G1127">
        <v>4.0999999999999996</v>
      </c>
      <c r="H1127">
        <v>0</v>
      </c>
      <c r="I1127" t="s">
        <v>2</v>
      </c>
      <c r="J1127">
        <v>0</v>
      </c>
      <c r="K1127">
        <v>0</v>
      </c>
      <c r="L1127" t="s">
        <v>2</v>
      </c>
      <c r="M1127">
        <v>5.3</v>
      </c>
      <c r="N1127">
        <v>5.3</v>
      </c>
      <c r="O1127">
        <v>5.3</v>
      </c>
      <c r="P1127">
        <v>998.8</v>
      </c>
      <c r="Q1127">
        <v>0</v>
      </c>
      <c r="R1127">
        <v>0</v>
      </c>
      <c r="S1127">
        <v>4.4999999999999998E-2</v>
      </c>
      <c r="T1127">
        <v>0</v>
      </c>
      <c r="U1127">
        <v>21.3</v>
      </c>
      <c r="V1127">
        <v>42</v>
      </c>
      <c r="W1127">
        <v>7.8</v>
      </c>
      <c r="X1127">
        <v>19.899999999999999</v>
      </c>
      <c r="Y1127">
        <v>8.0399999999999991</v>
      </c>
      <c r="Z1127">
        <v>7.2999999999999995E-2</v>
      </c>
      <c r="AA1127">
        <v>117</v>
      </c>
      <c r="AB1127">
        <v>1</v>
      </c>
      <c r="AC1127">
        <v>100</v>
      </c>
      <c r="AD1127">
        <v>5</v>
      </c>
      <c r="AE1127" s="7">
        <f t="shared" si="198"/>
        <v>24</v>
      </c>
      <c r="AF1127" s="7">
        <f t="shared" si="199"/>
        <v>4</v>
      </c>
      <c r="AG1127" s="7">
        <f t="shared" si="200"/>
        <v>2024</v>
      </c>
      <c r="AH1127" s="8">
        <f t="shared" si="201"/>
        <v>21</v>
      </c>
      <c r="AI1127" s="8">
        <f t="shared" si="202"/>
        <v>40</v>
      </c>
      <c r="AJ1127" s="9">
        <f t="shared" si="203"/>
        <v>2140</v>
      </c>
      <c r="AK1127" s="23">
        <f t="shared" si="204"/>
        <v>21</v>
      </c>
      <c r="AL1127" s="8">
        <f t="shared" si="196"/>
        <v>21</v>
      </c>
      <c r="AM1127" s="8">
        <f t="shared" si="206"/>
        <v>24</v>
      </c>
      <c r="AN1127" s="10">
        <f t="shared" si="205"/>
        <v>45406</v>
      </c>
      <c r="AO1127" s="10">
        <f t="shared" si="197"/>
        <v>45407</v>
      </c>
    </row>
    <row r="1128" spans="1:41" x14ac:dyDescent="0.35">
      <c r="A1128" s="1">
        <v>45406</v>
      </c>
      <c r="B1128" s="2">
        <v>0.90625</v>
      </c>
      <c r="C1128">
        <v>5.2</v>
      </c>
      <c r="D1128">
        <v>5.2</v>
      </c>
      <c r="E1128">
        <v>5.2</v>
      </c>
      <c r="F1128">
        <v>92</v>
      </c>
      <c r="G1128">
        <v>4</v>
      </c>
      <c r="H1128">
        <v>0</v>
      </c>
      <c r="I1128" t="s">
        <v>2</v>
      </c>
      <c r="J1128">
        <v>0</v>
      </c>
      <c r="K1128">
        <v>0</v>
      </c>
      <c r="L1128" t="s">
        <v>2</v>
      </c>
      <c r="M1128">
        <v>5.2</v>
      </c>
      <c r="N1128">
        <v>5.2</v>
      </c>
      <c r="O1128">
        <v>5.2</v>
      </c>
      <c r="P1128">
        <v>998.7</v>
      </c>
      <c r="Q1128">
        <v>0</v>
      </c>
      <c r="R1128">
        <v>0</v>
      </c>
      <c r="S1128">
        <v>4.5999999999999999E-2</v>
      </c>
      <c r="T1128">
        <v>0</v>
      </c>
      <c r="U1128">
        <v>21.4</v>
      </c>
      <c r="V1128">
        <v>42</v>
      </c>
      <c r="W1128">
        <v>8</v>
      </c>
      <c r="X1128">
        <v>20.2</v>
      </c>
      <c r="Y1128">
        <v>8.0399999999999991</v>
      </c>
      <c r="Z1128">
        <v>7.2999999999999995E-2</v>
      </c>
      <c r="AA1128">
        <v>117</v>
      </c>
      <c r="AB1128">
        <v>1</v>
      </c>
      <c r="AC1128">
        <v>100</v>
      </c>
      <c r="AD1128">
        <v>5</v>
      </c>
      <c r="AE1128" s="7">
        <f t="shared" si="198"/>
        <v>24</v>
      </c>
      <c r="AF1128" s="7">
        <f t="shared" si="199"/>
        <v>4</v>
      </c>
      <c r="AG1128" s="7">
        <f t="shared" si="200"/>
        <v>2024</v>
      </c>
      <c r="AH1128" s="8">
        <f t="shared" si="201"/>
        <v>21</v>
      </c>
      <c r="AI1128" s="8">
        <f t="shared" si="202"/>
        <v>45</v>
      </c>
      <c r="AJ1128" s="9">
        <f t="shared" si="203"/>
        <v>2145</v>
      </c>
      <c r="AK1128" s="23">
        <f t="shared" si="204"/>
        <v>21</v>
      </c>
      <c r="AL1128" s="8">
        <f t="shared" si="196"/>
        <v>21</v>
      </c>
      <c r="AM1128" s="8">
        <f t="shared" si="206"/>
        <v>24</v>
      </c>
      <c r="AN1128" s="10">
        <f t="shared" si="205"/>
        <v>45406</v>
      </c>
      <c r="AO1128" s="10">
        <f t="shared" si="197"/>
        <v>45407</v>
      </c>
    </row>
    <row r="1129" spans="1:41" x14ac:dyDescent="0.35">
      <c r="A1129" s="1">
        <v>45406</v>
      </c>
      <c r="B1129" s="2">
        <v>0.90972222222222221</v>
      </c>
      <c r="C1129">
        <v>5.0999999999999996</v>
      </c>
      <c r="D1129">
        <v>5.2</v>
      </c>
      <c r="E1129">
        <v>5.0999999999999996</v>
      </c>
      <c r="F1129">
        <v>92</v>
      </c>
      <c r="G1129">
        <v>3.9</v>
      </c>
      <c r="H1129">
        <v>0</v>
      </c>
      <c r="I1129" t="s">
        <v>2</v>
      </c>
      <c r="J1129">
        <v>0</v>
      </c>
      <c r="K1129">
        <v>0</v>
      </c>
      <c r="L1129" t="s">
        <v>2</v>
      </c>
      <c r="M1129">
        <v>5.0999999999999996</v>
      </c>
      <c r="N1129">
        <v>5.0999999999999996</v>
      </c>
      <c r="O1129">
        <v>5.0999999999999996</v>
      </c>
      <c r="P1129">
        <v>998.7</v>
      </c>
      <c r="Q1129">
        <v>0</v>
      </c>
      <c r="R1129">
        <v>0</v>
      </c>
      <c r="S1129">
        <v>4.5999999999999999E-2</v>
      </c>
      <c r="T1129">
        <v>0</v>
      </c>
      <c r="U1129">
        <v>21.6</v>
      </c>
      <c r="V1129">
        <v>42</v>
      </c>
      <c r="W1129">
        <v>8.1</v>
      </c>
      <c r="X1129">
        <v>20.3</v>
      </c>
      <c r="Y1129">
        <v>8.0299999999999994</v>
      </c>
      <c r="Z1129">
        <v>7.2900000000000006E-2</v>
      </c>
      <c r="AA1129">
        <v>117</v>
      </c>
      <c r="AB1129">
        <v>1</v>
      </c>
      <c r="AC1129">
        <v>100</v>
      </c>
      <c r="AD1129">
        <v>5</v>
      </c>
      <c r="AE1129" s="7">
        <f t="shared" si="198"/>
        <v>24</v>
      </c>
      <c r="AF1129" s="7">
        <f t="shared" si="199"/>
        <v>4</v>
      </c>
      <c r="AG1129" s="7">
        <f t="shared" si="200"/>
        <v>2024</v>
      </c>
      <c r="AH1129" s="8">
        <f t="shared" si="201"/>
        <v>21</v>
      </c>
      <c r="AI1129" s="8">
        <f t="shared" si="202"/>
        <v>50</v>
      </c>
      <c r="AJ1129" s="9">
        <f t="shared" si="203"/>
        <v>2150</v>
      </c>
      <c r="AK1129" s="23">
        <f t="shared" si="204"/>
        <v>21</v>
      </c>
      <c r="AL1129" s="8">
        <f t="shared" si="196"/>
        <v>21</v>
      </c>
      <c r="AM1129" s="8">
        <f t="shared" si="206"/>
        <v>24</v>
      </c>
      <c r="AN1129" s="10">
        <f t="shared" si="205"/>
        <v>45406</v>
      </c>
      <c r="AO1129" s="10">
        <f t="shared" si="197"/>
        <v>45407</v>
      </c>
    </row>
    <row r="1130" spans="1:41" x14ac:dyDescent="0.35">
      <c r="A1130" s="1">
        <v>45406</v>
      </c>
      <c r="B1130" s="2">
        <v>0.91319444444444453</v>
      </c>
      <c r="C1130">
        <v>4.9000000000000004</v>
      </c>
      <c r="D1130">
        <v>5.0999999999999996</v>
      </c>
      <c r="E1130">
        <v>4.9000000000000004</v>
      </c>
      <c r="F1130">
        <v>92</v>
      </c>
      <c r="G1130">
        <v>3.8</v>
      </c>
      <c r="H1130">
        <v>0</v>
      </c>
      <c r="I1130" t="s">
        <v>2</v>
      </c>
      <c r="J1130">
        <v>0</v>
      </c>
      <c r="K1130">
        <v>0</v>
      </c>
      <c r="L1130" t="s">
        <v>2</v>
      </c>
      <c r="M1130">
        <v>4.9000000000000004</v>
      </c>
      <c r="N1130">
        <v>4.9000000000000004</v>
      </c>
      <c r="O1130">
        <v>4.9000000000000004</v>
      </c>
      <c r="P1130">
        <v>998.5</v>
      </c>
      <c r="Q1130">
        <v>0</v>
      </c>
      <c r="R1130">
        <v>0</v>
      </c>
      <c r="S1130">
        <v>4.5999999999999999E-2</v>
      </c>
      <c r="T1130">
        <v>0</v>
      </c>
      <c r="U1130">
        <v>21.6</v>
      </c>
      <c r="V1130">
        <v>42</v>
      </c>
      <c r="W1130">
        <v>8.1</v>
      </c>
      <c r="X1130">
        <v>20.3</v>
      </c>
      <c r="Y1130">
        <v>8.0299999999999994</v>
      </c>
      <c r="Z1130">
        <v>7.2900000000000006E-2</v>
      </c>
      <c r="AA1130">
        <v>117</v>
      </c>
      <c r="AB1130">
        <v>1</v>
      </c>
      <c r="AC1130">
        <v>100</v>
      </c>
      <c r="AD1130">
        <v>5</v>
      </c>
      <c r="AE1130" s="7">
        <f t="shared" si="198"/>
        <v>24</v>
      </c>
      <c r="AF1130" s="7">
        <f t="shared" si="199"/>
        <v>4</v>
      </c>
      <c r="AG1130" s="7">
        <f t="shared" si="200"/>
        <v>2024</v>
      </c>
      <c r="AH1130" s="8">
        <f t="shared" si="201"/>
        <v>21</v>
      </c>
      <c r="AI1130" s="8">
        <f t="shared" si="202"/>
        <v>55</v>
      </c>
      <c r="AJ1130" s="9">
        <f t="shared" si="203"/>
        <v>2155</v>
      </c>
      <c r="AK1130" s="23">
        <f t="shared" si="204"/>
        <v>21</v>
      </c>
      <c r="AL1130" s="8">
        <f t="shared" si="196"/>
        <v>21</v>
      </c>
      <c r="AM1130" s="8">
        <f t="shared" si="206"/>
        <v>24</v>
      </c>
      <c r="AN1130" s="10">
        <f t="shared" si="205"/>
        <v>45406</v>
      </c>
      <c r="AO1130" s="10">
        <f t="shared" si="197"/>
        <v>45407</v>
      </c>
    </row>
    <row r="1131" spans="1:41" x14ac:dyDescent="0.35">
      <c r="A1131" s="1">
        <v>45406</v>
      </c>
      <c r="B1131" s="2">
        <v>0.91666666666666663</v>
      </c>
      <c r="C1131">
        <v>4.8</v>
      </c>
      <c r="D1131">
        <v>4.9000000000000004</v>
      </c>
      <c r="E1131">
        <v>4.8</v>
      </c>
      <c r="F1131">
        <v>92</v>
      </c>
      <c r="G1131">
        <v>3.6</v>
      </c>
      <c r="H1131">
        <v>0</v>
      </c>
      <c r="I1131" t="s">
        <v>2</v>
      </c>
      <c r="J1131">
        <v>0</v>
      </c>
      <c r="K1131">
        <v>0</v>
      </c>
      <c r="L1131" t="s">
        <v>2</v>
      </c>
      <c r="M1131">
        <v>4.8</v>
      </c>
      <c r="N1131">
        <v>4.8</v>
      </c>
      <c r="O1131">
        <v>4.8</v>
      </c>
      <c r="P1131">
        <v>998.4</v>
      </c>
      <c r="Q1131">
        <v>0</v>
      </c>
      <c r="R1131">
        <v>0</v>
      </c>
      <c r="S1131">
        <v>4.7E-2</v>
      </c>
      <c r="T1131">
        <v>0</v>
      </c>
      <c r="U1131">
        <v>21.4</v>
      </c>
      <c r="V1131">
        <v>42</v>
      </c>
      <c r="W1131">
        <v>8</v>
      </c>
      <c r="X1131">
        <v>20.2</v>
      </c>
      <c r="Y1131">
        <v>8.0399999999999991</v>
      </c>
      <c r="Z1131">
        <v>7.2999999999999995E-2</v>
      </c>
      <c r="AA1131">
        <v>117</v>
      </c>
      <c r="AB1131">
        <v>1</v>
      </c>
      <c r="AC1131">
        <v>100</v>
      </c>
      <c r="AD1131">
        <v>5</v>
      </c>
      <c r="AE1131" s="7">
        <f t="shared" si="198"/>
        <v>24</v>
      </c>
      <c r="AF1131" s="7">
        <f t="shared" si="199"/>
        <v>4</v>
      </c>
      <c r="AG1131" s="7">
        <f t="shared" si="200"/>
        <v>2024</v>
      </c>
      <c r="AH1131" s="8">
        <f t="shared" si="201"/>
        <v>22</v>
      </c>
      <c r="AI1131" s="8">
        <f t="shared" si="202"/>
        <v>0</v>
      </c>
      <c r="AJ1131" s="9">
        <f t="shared" si="203"/>
        <v>2200</v>
      </c>
      <c r="AK1131" s="23">
        <f t="shared" si="204"/>
        <v>21</v>
      </c>
      <c r="AL1131" s="8">
        <f t="shared" si="196"/>
        <v>21</v>
      </c>
      <c r="AM1131" s="8">
        <f t="shared" si="206"/>
        <v>24</v>
      </c>
      <c r="AN1131" s="10">
        <f t="shared" si="205"/>
        <v>45406</v>
      </c>
      <c r="AO1131" s="10">
        <f t="shared" si="197"/>
        <v>45407</v>
      </c>
    </row>
    <row r="1132" spans="1:41" x14ac:dyDescent="0.35">
      <c r="A1132" s="1">
        <v>45406</v>
      </c>
      <c r="B1132" s="2">
        <v>0.92013888888888884</v>
      </c>
      <c r="C1132">
        <v>4.7</v>
      </c>
      <c r="D1132">
        <v>4.8</v>
      </c>
      <c r="E1132">
        <v>4.7</v>
      </c>
      <c r="F1132">
        <v>93</v>
      </c>
      <c r="G1132">
        <v>3.7</v>
      </c>
      <c r="H1132">
        <v>0</v>
      </c>
      <c r="I1132" t="s">
        <v>2</v>
      </c>
      <c r="J1132">
        <v>0</v>
      </c>
      <c r="K1132">
        <v>0</v>
      </c>
      <c r="L1132" t="s">
        <v>2</v>
      </c>
      <c r="M1132">
        <v>4.7</v>
      </c>
      <c r="N1132">
        <v>4.7</v>
      </c>
      <c r="O1132">
        <v>4.7</v>
      </c>
      <c r="P1132">
        <v>998.3</v>
      </c>
      <c r="Q1132">
        <v>0</v>
      </c>
      <c r="R1132">
        <v>0</v>
      </c>
      <c r="S1132">
        <v>4.7E-2</v>
      </c>
      <c r="T1132">
        <v>0</v>
      </c>
      <c r="U1132">
        <v>21.4</v>
      </c>
      <c r="V1132">
        <v>42</v>
      </c>
      <c r="W1132">
        <v>8</v>
      </c>
      <c r="X1132">
        <v>20.2</v>
      </c>
      <c r="Y1132">
        <v>8.0399999999999991</v>
      </c>
      <c r="Z1132">
        <v>7.2900000000000006E-2</v>
      </c>
      <c r="AA1132">
        <v>117</v>
      </c>
      <c r="AB1132">
        <v>1</v>
      </c>
      <c r="AC1132">
        <v>100</v>
      </c>
      <c r="AD1132">
        <v>5</v>
      </c>
      <c r="AE1132" s="7">
        <f t="shared" si="198"/>
        <v>24</v>
      </c>
      <c r="AF1132" s="7">
        <f t="shared" si="199"/>
        <v>4</v>
      </c>
      <c r="AG1132" s="7">
        <f t="shared" si="200"/>
        <v>2024</v>
      </c>
      <c r="AH1132" s="8">
        <f t="shared" si="201"/>
        <v>22</v>
      </c>
      <c r="AI1132" s="8">
        <f t="shared" si="202"/>
        <v>5</v>
      </c>
      <c r="AJ1132" s="9">
        <f t="shared" si="203"/>
        <v>2205</v>
      </c>
      <c r="AK1132" s="23">
        <f t="shared" si="204"/>
        <v>22</v>
      </c>
      <c r="AL1132" s="8">
        <f t="shared" si="196"/>
        <v>22</v>
      </c>
      <c r="AM1132" s="8">
        <f t="shared" si="206"/>
        <v>24</v>
      </c>
      <c r="AN1132" s="10">
        <f t="shared" si="205"/>
        <v>45406</v>
      </c>
      <c r="AO1132" s="10">
        <f t="shared" si="197"/>
        <v>45407</v>
      </c>
    </row>
    <row r="1133" spans="1:41" x14ac:dyDescent="0.35">
      <c r="A1133" s="1">
        <v>45406</v>
      </c>
      <c r="B1133" s="2">
        <v>0.92361111111111116</v>
      </c>
      <c r="C1133">
        <v>4.7</v>
      </c>
      <c r="D1133">
        <v>4.8</v>
      </c>
      <c r="E1133">
        <v>4.7</v>
      </c>
      <c r="F1133">
        <v>93</v>
      </c>
      <c r="G1133">
        <v>3.6</v>
      </c>
      <c r="H1133">
        <v>0</v>
      </c>
      <c r="I1133" t="s">
        <v>2</v>
      </c>
      <c r="J1133">
        <v>0</v>
      </c>
      <c r="K1133">
        <v>0</v>
      </c>
      <c r="L1133" t="s">
        <v>2</v>
      </c>
      <c r="M1133">
        <v>4.7</v>
      </c>
      <c r="N1133">
        <v>4.7</v>
      </c>
      <c r="O1133">
        <v>4.7</v>
      </c>
      <c r="P1133">
        <v>998.2</v>
      </c>
      <c r="Q1133">
        <v>0</v>
      </c>
      <c r="R1133">
        <v>0</v>
      </c>
      <c r="S1133">
        <v>4.7E-2</v>
      </c>
      <c r="T1133">
        <v>0</v>
      </c>
      <c r="U1133">
        <v>21.3</v>
      </c>
      <c r="V1133">
        <v>42</v>
      </c>
      <c r="W1133">
        <v>7.9</v>
      </c>
      <c r="X1133">
        <v>20</v>
      </c>
      <c r="Y1133">
        <v>8.0399999999999991</v>
      </c>
      <c r="Z1133">
        <v>7.2999999999999995E-2</v>
      </c>
      <c r="AA1133">
        <v>117</v>
      </c>
      <c r="AB1133">
        <v>1</v>
      </c>
      <c r="AC1133">
        <v>100</v>
      </c>
      <c r="AD1133">
        <v>5</v>
      </c>
      <c r="AE1133" s="7">
        <f t="shared" si="198"/>
        <v>24</v>
      </c>
      <c r="AF1133" s="7">
        <f t="shared" si="199"/>
        <v>4</v>
      </c>
      <c r="AG1133" s="7">
        <f t="shared" si="200"/>
        <v>2024</v>
      </c>
      <c r="AH1133" s="8">
        <f t="shared" si="201"/>
        <v>22</v>
      </c>
      <c r="AI1133" s="8">
        <f t="shared" si="202"/>
        <v>10</v>
      </c>
      <c r="AJ1133" s="9">
        <f t="shared" si="203"/>
        <v>2210</v>
      </c>
      <c r="AK1133" s="23">
        <f t="shared" si="204"/>
        <v>22</v>
      </c>
      <c r="AL1133" s="8">
        <f t="shared" si="196"/>
        <v>22</v>
      </c>
      <c r="AM1133" s="8">
        <f t="shared" si="206"/>
        <v>24</v>
      </c>
      <c r="AN1133" s="10">
        <f t="shared" si="205"/>
        <v>45406</v>
      </c>
      <c r="AO1133" s="10">
        <f t="shared" si="197"/>
        <v>45407</v>
      </c>
    </row>
    <row r="1134" spans="1:41" x14ac:dyDescent="0.35">
      <c r="A1134" s="1">
        <v>45406</v>
      </c>
      <c r="B1134" s="2">
        <v>0.92708333333333337</v>
      </c>
      <c r="C1134">
        <v>4.7</v>
      </c>
      <c r="D1134">
        <v>4.7</v>
      </c>
      <c r="E1134">
        <v>4.5999999999999996</v>
      </c>
      <c r="F1134">
        <v>93</v>
      </c>
      <c r="G1134">
        <v>3.6</v>
      </c>
      <c r="H1134">
        <v>0</v>
      </c>
      <c r="I1134" t="s">
        <v>2</v>
      </c>
      <c r="J1134">
        <v>0</v>
      </c>
      <c r="K1134">
        <v>0</v>
      </c>
      <c r="L1134" t="s">
        <v>2</v>
      </c>
      <c r="M1134">
        <v>4.7</v>
      </c>
      <c r="N1134">
        <v>4.7</v>
      </c>
      <c r="O1134">
        <v>4.7</v>
      </c>
      <c r="P1134">
        <v>998.2</v>
      </c>
      <c r="Q1134">
        <v>0</v>
      </c>
      <c r="R1134">
        <v>0</v>
      </c>
      <c r="S1134">
        <v>4.7E-2</v>
      </c>
      <c r="T1134">
        <v>0</v>
      </c>
      <c r="U1134">
        <v>21.3</v>
      </c>
      <c r="V1134">
        <v>42</v>
      </c>
      <c r="W1134">
        <v>7.9</v>
      </c>
      <c r="X1134">
        <v>20</v>
      </c>
      <c r="Y1134">
        <v>8.0399999999999991</v>
      </c>
      <c r="Z1134">
        <v>7.2999999999999995E-2</v>
      </c>
      <c r="AA1134">
        <v>116</v>
      </c>
      <c r="AB1134">
        <v>1</v>
      </c>
      <c r="AC1134">
        <v>100</v>
      </c>
      <c r="AD1134">
        <v>5</v>
      </c>
      <c r="AE1134" s="7">
        <f t="shared" si="198"/>
        <v>24</v>
      </c>
      <c r="AF1134" s="7">
        <f t="shared" si="199"/>
        <v>4</v>
      </c>
      <c r="AG1134" s="7">
        <f t="shared" si="200"/>
        <v>2024</v>
      </c>
      <c r="AH1134" s="8">
        <f t="shared" si="201"/>
        <v>22</v>
      </c>
      <c r="AI1134" s="8">
        <f t="shared" si="202"/>
        <v>15</v>
      </c>
      <c r="AJ1134" s="9">
        <f t="shared" si="203"/>
        <v>2215</v>
      </c>
      <c r="AK1134" s="23">
        <f t="shared" si="204"/>
        <v>22</v>
      </c>
      <c r="AL1134" s="8">
        <f t="shared" si="196"/>
        <v>22</v>
      </c>
      <c r="AM1134" s="8">
        <f t="shared" si="206"/>
        <v>24</v>
      </c>
      <c r="AN1134" s="10">
        <f t="shared" si="205"/>
        <v>45406</v>
      </c>
      <c r="AO1134" s="10">
        <f t="shared" si="197"/>
        <v>45407</v>
      </c>
    </row>
    <row r="1135" spans="1:41" x14ac:dyDescent="0.35">
      <c r="A1135" s="1">
        <v>45406</v>
      </c>
      <c r="B1135" s="2">
        <v>0.93055555555555547</v>
      </c>
      <c r="C1135">
        <v>4.7</v>
      </c>
      <c r="D1135">
        <v>4.7</v>
      </c>
      <c r="E1135">
        <v>4.7</v>
      </c>
      <c r="F1135">
        <v>94</v>
      </c>
      <c r="G1135">
        <v>3.8</v>
      </c>
      <c r="H1135">
        <v>0</v>
      </c>
      <c r="I1135" t="s">
        <v>2</v>
      </c>
      <c r="J1135">
        <v>0</v>
      </c>
      <c r="K1135">
        <v>0</v>
      </c>
      <c r="L1135" t="s">
        <v>2</v>
      </c>
      <c r="M1135">
        <v>4.7</v>
      </c>
      <c r="N1135">
        <v>4.8</v>
      </c>
      <c r="O1135">
        <v>4.8</v>
      </c>
      <c r="P1135">
        <v>998.2</v>
      </c>
      <c r="Q1135">
        <v>0</v>
      </c>
      <c r="R1135">
        <v>0</v>
      </c>
      <c r="S1135">
        <v>4.7E-2</v>
      </c>
      <c r="T1135">
        <v>0</v>
      </c>
      <c r="U1135">
        <v>21.3</v>
      </c>
      <c r="V1135">
        <v>42</v>
      </c>
      <c r="W1135">
        <v>7.9</v>
      </c>
      <c r="X1135">
        <v>20</v>
      </c>
      <c r="Y1135">
        <v>8.0399999999999991</v>
      </c>
      <c r="Z1135">
        <v>7.2999999999999995E-2</v>
      </c>
      <c r="AA1135">
        <v>117</v>
      </c>
      <c r="AB1135">
        <v>1</v>
      </c>
      <c r="AC1135">
        <v>100</v>
      </c>
      <c r="AD1135">
        <v>5</v>
      </c>
      <c r="AE1135" s="7">
        <f t="shared" si="198"/>
        <v>24</v>
      </c>
      <c r="AF1135" s="7">
        <f t="shared" si="199"/>
        <v>4</v>
      </c>
      <c r="AG1135" s="7">
        <f t="shared" si="200"/>
        <v>2024</v>
      </c>
      <c r="AH1135" s="8">
        <f t="shared" si="201"/>
        <v>22</v>
      </c>
      <c r="AI1135" s="8">
        <f t="shared" si="202"/>
        <v>20</v>
      </c>
      <c r="AJ1135" s="9">
        <f t="shared" si="203"/>
        <v>2220</v>
      </c>
      <c r="AK1135" s="23">
        <f t="shared" si="204"/>
        <v>22</v>
      </c>
      <c r="AL1135" s="8">
        <f t="shared" si="196"/>
        <v>22</v>
      </c>
      <c r="AM1135" s="8">
        <f t="shared" si="206"/>
        <v>24</v>
      </c>
      <c r="AN1135" s="10">
        <f t="shared" si="205"/>
        <v>45406</v>
      </c>
      <c r="AO1135" s="10">
        <f t="shared" si="197"/>
        <v>45407</v>
      </c>
    </row>
    <row r="1136" spans="1:41" x14ac:dyDescent="0.35">
      <c r="A1136" s="1">
        <v>45406</v>
      </c>
      <c r="B1136" s="2">
        <v>0.93402777777777779</v>
      </c>
      <c r="C1136">
        <v>4.7</v>
      </c>
      <c r="D1136">
        <v>4.7</v>
      </c>
      <c r="E1136">
        <v>4.7</v>
      </c>
      <c r="F1136">
        <v>94</v>
      </c>
      <c r="G1136">
        <v>3.8</v>
      </c>
      <c r="H1136">
        <v>0</v>
      </c>
      <c r="I1136" t="s">
        <v>2</v>
      </c>
      <c r="J1136">
        <v>0</v>
      </c>
      <c r="K1136">
        <v>0</v>
      </c>
      <c r="L1136" t="s">
        <v>2</v>
      </c>
      <c r="M1136">
        <v>4.7</v>
      </c>
      <c r="N1136">
        <v>4.7</v>
      </c>
      <c r="O1136">
        <v>4.7</v>
      </c>
      <c r="P1136">
        <v>998.1</v>
      </c>
      <c r="Q1136">
        <v>0</v>
      </c>
      <c r="R1136">
        <v>0</v>
      </c>
      <c r="S1136">
        <v>4.7E-2</v>
      </c>
      <c r="T1136">
        <v>0</v>
      </c>
      <c r="U1136">
        <v>21.3</v>
      </c>
      <c r="V1136">
        <v>42</v>
      </c>
      <c r="W1136">
        <v>7.8</v>
      </c>
      <c r="X1136">
        <v>19.899999999999999</v>
      </c>
      <c r="Y1136">
        <v>8.0399999999999991</v>
      </c>
      <c r="Z1136">
        <v>7.2999999999999995E-2</v>
      </c>
      <c r="AA1136">
        <v>117</v>
      </c>
      <c r="AB1136">
        <v>1</v>
      </c>
      <c r="AC1136">
        <v>100</v>
      </c>
      <c r="AD1136">
        <v>5</v>
      </c>
      <c r="AE1136" s="7">
        <f t="shared" si="198"/>
        <v>24</v>
      </c>
      <c r="AF1136" s="7">
        <f t="shared" si="199"/>
        <v>4</v>
      </c>
      <c r="AG1136" s="7">
        <f t="shared" si="200"/>
        <v>2024</v>
      </c>
      <c r="AH1136" s="8">
        <f t="shared" si="201"/>
        <v>22</v>
      </c>
      <c r="AI1136" s="8">
        <f t="shared" si="202"/>
        <v>25</v>
      </c>
      <c r="AJ1136" s="9">
        <f t="shared" si="203"/>
        <v>2225</v>
      </c>
      <c r="AK1136" s="23">
        <f t="shared" si="204"/>
        <v>22</v>
      </c>
      <c r="AL1136" s="8">
        <f t="shared" si="196"/>
        <v>22</v>
      </c>
      <c r="AM1136" s="8">
        <f t="shared" si="206"/>
        <v>24</v>
      </c>
      <c r="AN1136" s="10">
        <f t="shared" si="205"/>
        <v>45406</v>
      </c>
      <c r="AO1136" s="10">
        <f t="shared" si="197"/>
        <v>45407</v>
      </c>
    </row>
    <row r="1137" spans="1:41" x14ac:dyDescent="0.35">
      <c r="A1137" s="1">
        <v>45406</v>
      </c>
      <c r="B1137" s="2">
        <v>0.9375</v>
      </c>
      <c r="C1137">
        <v>4.7</v>
      </c>
      <c r="D1137">
        <v>4.7</v>
      </c>
      <c r="E1137">
        <v>4.7</v>
      </c>
      <c r="F1137">
        <v>94</v>
      </c>
      <c r="G1137">
        <v>3.8</v>
      </c>
      <c r="H1137">
        <v>0</v>
      </c>
      <c r="I1137" t="s">
        <v>2</v>
      </c>
      <c r="J1137">
        <v>0</v>
      </c>
      <c r="K1137">
        <v>0</v>
      </c>
      <c r="L1137" t="s">
        <v>2</v>
      </c>
      <c r="M1137">
        <v>4.7</v>
      </c>
      <c r="N1137">
        <v>4.7</v>
      </c>
      <c r="O1137">
        <v>4.7</v>
      </c>
      <c r="P1137">
        <v>998.1</v>
      </c>
      <c r="Q1137">
        <v>0</v>
      </c>
      <c r="R1137">
        <v>0</v>
      </c>
      <c r="S1137">
        <v>4.7E-2</v>
      </c>
      <c r="T1137">
        <v>0</v>
      </c>
      <c r="U1137">
        <v>21.3</v>
      </c>
      <c r="V1137">
        <v>42</v>
      </c>
      <c r="W1137">
        <v>7.8</v>
      </c>
      <c r="X1137">
        <v>19.899999999999999</v>
      </c>
      <c r="Y1137">
        <v>8.0399999999999991</v>
      </c>
      <c r="Z1137">
        <v>7.2999999999999995E-2</v>
      </c>
      <c r="AA1137">
        <v>118</v>
      </c>
      <c r="AB1137">
        <v>1</v>
      </c>
      <c r="AC1137">
        <v>100</v>
      </c>
      <c r="AD1137">
        <v>5</v>
      </c>
      <c r="AE1137" s="7">
        <f t="shared" si="198"/>
        <v>24</v>
      </c>
      <c r="AF1137" s="7">
        <f t="shared" si="199"/>
        <v>4</v>
      </c>
      <c r="AG1137" s="7">
        <f t="shared" si="200"/>
        <v>2024</v>
      </c>
      <c r="AH1137" s="8">
        <f t="shared" si="201"/>
        <v>22</v>
      </c>
      <c r="AI1137" s="8">
        <f t="shared" si="202"/>
        <v>30</v>
      </c>
      <c r="AJ1137" s="9">
        <f t="shared" si="203"/>
        <v>2230</v>
      </c>
      <c r="AK1137" s="23">
        <f t="shared" si="204"/>
        <v>22</v>
      </c>
      <c r="AL1137" s="8">
        <f t="shared" si="196"/>
        <v>22</v>
      </c>
      <c r="AM1137" s="8">
        <f t="shared" si="206"/>
        <v>24</v>
      </c>
      <c r="AN1137" s="10">
        <f t="shared" si="205"/>
        <v>45406</v>
      </c>
      <c r="AO1137" s="10">
        <f t="shared" si="197"/>
        <v>45407</v>
      </c>
    </row>
    <row r="1138" spans="1:41" x14ac:dyDescent="0.35">
      <c r="A1138" s="1">
        <v>45406</v>
      </c>
      <c r="B1138" s="2">
        <v>0.94097222222222221</v>
      </c>
      <c r="C1138">
        <v>4.7</v>
      </c>
      <c r="D1138">
        <v>4.8</v>
      </c>
      <c r="E1138">
        <v>4.7</v>
      </c>
      <c r="F1138">
        <v>94</v>
      </c>
      <c r="G1138">
        <v>3.8</v>
      </c>
      <c r="H1138">
        <v>0</v>
      </c>
      <c r="I1138" t="s">
        <v>2</v>
      </c>
      <c r="J1138">
        <v>0</v>
      </c>
      <c r="K1138">
        <v>0</v>
      </c>
      <c r="L1138" t="s">
        <v>2</v>
      </c>
      <c r="M1138">
        <v>4.7</v>
      </c>
      <c r="N1138">
        <v>4.8</v>
      </c>
      <c r="O1138">
        <v>4.8</v>
      </c>
      <c r="P1138">
        <v>998</v>
      </c>
      <c r="Q1138">
        <v>0</v>
      </c>
      <c r="R1138">
        <v>0</v>
      </c>
      <c r="S1138">
        <v>4.7E-2</v>
      </c>
      <c r="T1138">
        <v>0</v>
      </c>
      <c r="U1138">
        <v>21.3</v>
      </c>
      <c r="V1138">
        <v>42</v>
      </c>
      <c r="W1138">
        <v>7.8</v>
      </c>
      <c r="X1138">
        <v>19.899999999999999</v>
      </c>
      <c r="Y1138">
        <v>8.0399999999999991</v>
      </c>
      <c r="Z1138">
        <v>7.2999999999999995E-2</v>
      </c>
      <c r="AA1138">
        <v>117</v>
      </c>
      <c r="AB1138">
        <v>1</v>
      </c>
      <c r="AC1138">
        <v>100</v>
      </c>
      <c r="AD1138">
        <v>5</v>
      </c>
      <c r="AE1138" s="7">
        <f t="shared" si="198"/>
        <v>24</v>
      </c>
      <c r="AF1138" s="7">
        <f t="shared" si="199"/>
        <v>4</v>
      </c>
      <c r="AG1138" s="7">
        <f t="shared" si="200"/>
        <v>2024</v>
      </c>
      <c r="AH1138" s="8">
        <f t="shared" si="201"/>
        <v>22</v>
      </c>
      <c r="AI1138" s="8">
        <f t="shared" si="202"/>
        <v>35</v>
      </c>
      <c r="AJ1138" s="9">
        <f t="shared" si="203"/>
        <v>2235</v>
      </c>
      <c r="AK1138" s="23">
        <f t="shared" si="204"/>
        <v>22</v>
      </c>
      <c r="AL1138" s="8">
        <f t="shared" si="196"/>
        <v>22</v>
      </c>
      <c r="AM1138" s="8">
        <f t="shared" si="206"/>
        <v>24</v>
      </c>
      <c r="AN1138" s="10">
        <f t="shared" si="205"/>
        <v>45406</v>
      </c>
      <c r="AO1138" s="10">
        <f t="shared" si="197"/>
        <v>45407</v>
      </c>
    </row>
    <row r="1139" spans="1:41" x14ac:dyDescent="0.35">
      <c r="A1139" s="1">
        <v>45406</v>
      </c>
      <c r="B1139" s="2">
        <v>0.94444444444444453</v>
      </c>
      <c r="C1139">
        <v>4.8</v>
      </c>
      <c r="D1139">
        <v>4.8</v>
      </c>
      <c r="E1139">
        <v>4.8</v>
      </c>
      <c r="F1139">
        <v>94</v>
      </c>
      <c r="G1139">
        <v>3.9</v>
      </c>
      <c r="H1139">
        <v>0</v>
      </c>
      <c r="I1139" t="s">
        <v>2</v>
      </c>
      <c r="J1139">
        <v>0</v>
      </c>
      <c r="K1139">
        <v>0</v>
      </c>
      <c r="L1139" t="s">
        <v>2</v>
      </c>
      <c r="M1139">
        <v>4.8</v>
      </c>
      <c r="N1139">
        <v>4.9000000000000004</v>
      </c>
      <c r="O1139">
        <v>4.9000000000000004</v>
      </c>
      <c r="P1139">
        <v>997.9</v>
      </c>
      <c r="Q1139">
        <v>0</v>
      </c>
      <c r="R1139">
        <v>0</v>
      </c>
      <c r="S1139">
        <v>4.7E-2</v>
      </c>
      <c r="T1139">
        <v>0</v>
      </c>
      <c r="U1139">
        <v>21.3</v>
      </c>
      <c r="V1139">
        <v>42</v>
      </c>
      <c r="W1139">
        <v>7.8</v>
      </c>
      <c r="X1139">
        <v>19.899999999999999</v>
      </c>
      <c r="Y1139">
        <v>8.0399999999999991</v>
      </c>
      <c r="Z1139">
        <v>7.2999999999999995E-2</v>
      </c>
      <c r="AA1139">
        <v>117</v>
      </c>
      <c r="AB1139">
        <v>1</v>
      </c>
      <c r="AC1139">
        <v>100</v>
      </c>
      <c r="AD1139">
        <v>5</v>
      </c>
      <c r="AE1139" s="7">
        <f t="shared" si="198"/>
        <v>24</v>
      </c>
      <c r="AF1139" s="7">
        <f t="shared" si="199"/>
        <v>4</v>
      </c>
      <c r="AG1139" s="7">
        <f t="shared" si="200"/>
        <v>2024</v>
      </c>
      <c r="AH1139" s="8">
        <f t="shared" si="201"/>
        <v>22</v>
      </c>
      <c r="AI1139" s="8">
        <f t="shared" si="202"/>
        <v>40</v>
      </c>
      <c r="AJ1139" s="9">
        <f t="shared" si="203"/>
        <v>2240</v>
      </c>
      <c r="AK1139" s="23">
        <f t="shared" si="204"/>
        <v>22</v>
      </c>
      <c r="AL1139" s="8">
        <f t="shared" si="196"/>
        <v>22</v>
      </c>
      <c r="AM1139" s="8">
        <f t="shared" si="206"/>
        <v>24</v>
      </c>
      <c r="AN1139" s="10">
        <f t="shared" si="205"/>
        <v>45406</v>
      </c>
      <c r="AO1139" s="10">
        <f t="shared" si="197"/>
        <v>45407</v>
      </c>
    </row>
    <row r="1140" spans="1:41" x14ac:dyDescent="0.35">
      <c r="A1140" s="1">
        <v>45406</v>
      </c>
      <c r="B1140" s="2">
        <v>0.94791666666666663</v>
      </c>
      <c r="C1140">
        <v>4.8</v>
      </c>
      <c r="D1140">
        <v>4.8</v>
      </c>
      <c r="E1140">
        <v>4.8</v>
      </c>
      <c r="F1140">
        <v>94</v>
      </c>
      <c r="G1140">
        <v>3.9</v>
      </c>
      <c r="H1140">
        <v>0</v>
      </c>
      <c r="I1140" t="s">
        <v>2</v>
      </c>
      <c r="J1140">
        <v>0</v>
      </c>
      <c r="K1140">
        <v>0</v>
      </c>
      <c r="L1140" t="s">
        <v>2</v>
      </c>
      <c r="M1140">
        <v>4.8</v>
      </c>
      <c r="N1140">
        <v>4.9000000000000004</v>
      </c>
      <c r="O1140">
        <v>4.9000000000000004</v>
      </c>
      <c r="P1140">
        <v>997.7</v>
      </c>
      <c r="Q1140">
        <v>0</v>
      </c>
      <c r="R1140">
        <v>0</v>
      </c>
      <c r="S1140">
        <v>4.7E-2</v>
      </c>
      <c r="T1140">
        <v>0</v>
      </c>
      <c r="U1140">
        <v>21.2</v>
      </c>
      <c r="V1140">
        <v>42</v>
      </c>
      <c r="W1140">
        <v>7.7</v>
      </c>
      <c r="X1140">
        <v>19.8</v>
      </c>
      <c r="Y1140">
        <v>8.0500000000000007</v>
      </c>
      <c r="Z1140">
        <v>7.2999999999999995E-2</v>
      </c>
      <c r="AA1140">
        <v>116</v>
      </c>
      <c r="AB1140">
        <v>1</v>
      </c>
      <c r="AC1140">
        <v>100</v>
      </c>
      <c r="AD1140">
        <v>5</v>
      </c>
      <c r="AE1140" s="7">
        <f t="shared" si="198"/>
        <v>24</v>
      </c>
      <c r="AF1140" s="7">
        <f t="shared" si="199"/>
        <v>4</v>
      </c>
      <c r="AG1140" s="7">
        <f t="shared" si="200"/>
        <v>2024</v>
      </c>
      <c r="AH1140" s="8">
        <f t="shared" si="201"/>
        <v>22</v>
      </c>
      <c r="AI1140" s="8">
        <f t="shared" si="202"/>
        <v>45</v>
      </c>
      <c r="AJ1140" s="9">
        <f t="shared" si="203"/>
        <v>2245</v>
      </c>
      <c r="AK1140" s="23">
        <f t="shared" si="204"/>
        <v>22</v>
      </c>
      <c r="AL1140" s="8">
        <f t="shared" si="196"/>
        <v>22</v>
      </c>
      <c r="AM1140" s="8">
        <f t="shared" si="206"/>
        <v>24</v>
      </c>
      <c r="AN1140" s="10">
        <f t="shared" si="205"/>
        <v>45406</v>
      </c>
      <c r="AO1140" s="10">
        <f t="shared" si="197"/>
        <v>45407</v>
      </c>
    </row>
    <row r="1141" spans="1:41" x14ac:dyDescent="0.35">
      <c r="A1141" s="1">
        <v>45406</v>
      </c>
      <c r="B1141" s="2">
        <v>0.95138888888888884</v>
      </c>
      <c r="C1141">
        <v>4.8</v>
      </c>
      <c r="D1141">
        <v>4.9000000000000004</v>
      </c>
      <c r="E1141">
        <v>4.8</v>
      </c>
      <c r="F1141">
        <v>94</v>
      </c>
      <c r="G1141">
        <v>3.9</v>
      </c>
      <c r="H1141">
        <v>0</v>
      </c>
      <c r="I1141" t="s">
        <v>2</v>
      </c>
      <c r="J1141">
        <v>0</v>
      </c>
      <c r="K1141">
        <v>0</v>
      </c>
      <c r="L1141" t="s">
        <v>2</v>
      </c>
      <c r="M1141">
        <v>4.8</v>
      </c>
      <c r="N1141">
        <v>4.9000000000000004</v>
      </c>
      <c r="O1141">
        <v>4.9000000000000004</v>
      </c>
      <c r="P1141">
        <v>997.8</v>
      </c>
      <c r="Q1141">
        <v>0</v>
      </c>
      <c r="R1141">
        <v>0</v>
      </c>
      <c r="S1141">
        <v>4.7E-2</v>
      </c>
      <c r="T1141">
        <v>0</v>
      </c>
      <c r="U1141">
        <v>21.2</v>
      </c>
      <c r="V1141">
        <v>42</v>
      </c>
      <c r="W1141">
        <v>7.7</v>
      </c>
      <c r="X1141">
        <v>19.8</v>
      </c>
      <c r="Y1141">
        <v>8.0500000000000007</v>
      </c>
      <c r="Z1141">
        <v>7.2999999999999995E-2</v>
      </c>
      <c r="AA1141">
        <v>117</v>
      </c>
      <c r="AB1141">
        <v>1</v>
      </c>
      <c r="AC1141">
        <v>100</v>
      </c>
      <c r="AD1141">
        <v>5</v>
      </c>
      <c r="AE1141" s="7">
        <f t="shared" si="198"/>
        <v>24</v>
      </c>
      <c r="AF1141" s="7">
        <f t="shared" si="199"/>
        <v>4</v>
      </c>
      <c r="AG1141" s="7">
        <f t="shared" si="200"/>
        <v>2024</v>
      </c>
      <c r="AH1141" s="8">
        <f t="shared" si="201"/>
        <v>22</v>
      </c>
      <c r="AI1141" s="8">
        <f t="shared" si="202"/>
        <v>50</v>
      </c>
      <c r="AJ1141" s="9">
        <f t="shared" si="203"/>
        <v>2250</v>
      </c>
      <c r="AK1141" s="23">
        <f t="shared" si="204"/>
        <v>22</v>
      </c>
      <c r="AL1141" s="8">
        <f t="shared" si="196"/>
        <v>22</v>
      </c>
      <c r="AM1141" s="8">
        <f t="shared" si="206"/>
        <v>24</v>
      </c>
      <c r="AN1141" s="10">
        <f t="shared" si="205"/>
        <v>45406</v>
      </c>
      <c r="AO1141" s="10">
        <f t="shared" si="197"/>
        <v>45407</v>
      </c>
    </row>
    <row r="1142" spans="1:41" x14ac:dyDescent="0.35">
      <c r="A1142" s="1">
        <v>45406</v>
      </c>
      <c r="B1142" s="2">
        <v>0.95486111111111116</v>
      </c>
      <c r="C1142">
        <v>4.8</v>
      </c>
      <c r="D1142">
        <v>4.8</v>
      </c>
      <c r="E1142">
        <v>4.8</v>
      </c>
      <c r="F1142">
        <v>94</v>
      </c>
      <c r="G1142">
        <v>3.9</v>
      </c>
      <c r="H1142">
        <v>0</v>
      </c>
      <c r="I1142" t="s">
        <v>2</v>
      </c>
      <c r="J1142">
        <v>0</v>
      </c>
      <c r="K1142">
        <v>0</v>
      </c>
      <c r="L1142" t="s">
        <v>2</v>
      </c>
      <c r="M1142">
        <v>4.8</v>
      </c>
      <c r="N1142">
        <v>4.8</v>
      </c>
      <c r="O1142">
        <v>4.8</v>
      </c>
      <c r="P1142">
        <v>997.7</v>
      </c>
      <c r="Q1142">
        <v>0</v>
      </c>
      <c r="R1142">
        <v>0</v>
      </c>
      <c r="S1142">
        <v>4.7E-2</v>
      </c>
      <c r="T1142">
        <v>0</v>
      </c>
      <c r="U1142">
        <v>21.2</v>
      </c>
      <c r="V1142">
        <v>42</v>
      </c>
      <c r="W1142">
        <v>7.7</v>
      </c>
      <c r="X1142">
        <v>19.8</v>
      </c>
      <c r="Y1142">
        <v>8.0500000000000007</v>
      </c>
      <c r="Z1142">
        <v>7.2999999999999995E-2</v>
      </c>
      <c r="AA1142">
        <v>117</v>
      </c>
      <c r="AB1142">
        <v>1</v>
      </c>
      <c r="AC1142">
        <v>100</v>
      </c>
      <c r="AD1142">
        <v>5</v>
      </c>
      <c r="AE1142" s="7">
        <f t="shared" si="198"/>
        <v>24</v>
      </c>
      <c r="AF1142" s="7">
        <f t="shared" si="199"/>
        <v>4</v>
      </c>
      <c r="AG1142" s="7">
        <f t="shared" si="200"/>
        <v>2024</v>
      </c>
      <c r="AH1142" s="8">
        <f t="shared" si="201"/>
        <v>22</v>
      </c>
      <c r="AI1142" s="8">
        <f t="shared" si="202"/>
        <v>55</v>
      </c>
      <c r="AJ1142" s="9">
        <f t="shared" si="203"/>
        <v>2255</v>
      </c>
      <c r="AK1142" s="23">
        <f t="shared" si="204"/>
        <v>22</v>
      </c>
      <c r="AL1142" s="8">
        <f t="shared" si="196"/>
        <v>22</v>
      </c>
      <c r="AM1142" s="8">
        <f t="shared" si="206"/>
        <v>24</v>
      </c>
      <c r="AN1142" s="10">
        <f t="shared" si="205"/>
        <v>45406</v>
      </c>
      <c r="AO1142" s="10">
        <f t="shared" si="197"/>
        <v>45407</v>
      </c>
    </row>
    <row r="1143" spans="1:41" x14ac:dyDescent="0.35">
      <c r="A1143" s="1">
        <v>45406</v>
      </c>
      <c r="B1143" s="2">
        <v>0.95833333333333337</v>
      </c>
      <c r="C1143">
        <v>4.7</v>
      </c>
      <c r="D1143">
        <v>4.8</v>
      </c>
      <c r="E1143">
        <v>4.7</v>
      </c>
      <c r="F1143">
        <v>94</v>
      </c>
      <c r="G1143">
        <v>3.8</v>
      </c>
      <c r="H1143">
        <v>0</v>
      </c>
      <c r="I1143" t="s">
        <v>2</v>
      </c>
      <c r="J1143">
        <v>0</v>
      </c>
      <c r="K1143">
        <v>0</v>
      </c>
      <c r="L1143" t="s">
        <v>2</v>
      </c>
      <c r="M1143">
        <v>4.7</v>
      </c>
      <c r="N1143">
        <v>4.8</v>
      </c>
      <c r="O1143">
        <v>4.8</v>
      </c>
      <c r="P1143">
        <v>997.6</v>
      </c>
      <c r="Q1143">
        <v>0</v>
      </c>
      <c r="R1143">
        <v>0</v>
      </c>
      <c r="S1143">
        <v>4.7E-2</v>
      </c>
      <c r="T1143">
        <v>0</v>
      </c>
      <c r="U1143">
        <v>21.2</v>
      </c>
      <c r="V1143">
        <v>42</v>
      </c>
      <c r="W1143">
        <v>7.7</v>
      </c>
      <c r="X1143">
        <v>19.8</v>
      </c>
      <c r="Y1143">
        <v>8.0500000000000007</v>
      </c>
      <c r="Z1143">
        <v>7.2999999999999995E-2</v>
      </c>
      <c r="AA1143">
        <v>116</v>
      </c>
      <c r="AB1143">
        <v>1</v>
      </c>
      <c r="AC1143">
        <v>100</v>
      </c>
      <c r="AD1143">
        <v>5</v>
      </c>
      <c r="AE1143" s="7">
        <f t="shared" si="198"/>
        <v>24</v>
      </c>
      <c r="AF1143" s="7">
        <f t="shared" si="199"/>
        <v>4</v>
      </c>
      <c r="AG1143" s="7">
        <f t="shared" si="200"/>
        <v>2024</v>
      </c>
      <c r="AH1143" s="8">
        <f t="shared" si="201"/>
        <v>23</v>
      </c>
      <c r="AI1143" s="8">
        <f t="shared" si="202"/>
        <v>0</v>
      </c>
      <c r="AJ1143" s="9">
        <f t="shared" si="203"/>
        <v>2300</v>
      </c>
      <c r="AK1143" s="23">
        <f t="shared" si="204"/>
        <v>22</v>
      </c>
      <c r="AL1143" s="8">
        <f t="shared" si="196"/>
        <v>22</v>
      </c>
      <c r="AM1143" s="8">
        <f t="shared" si="206"/>
        <v>24</v>
      </c>
      <c r="AN1143" s="10">
        <f t="shared" si="205"/>
        <v>45406</v>
      </c>
      <c r="AO1143" s="10">
        <f t="shared" si="197"/>
        <v>45407</v>
      </c>
    </row>
    <row r="1144" spans="1:41" x14ac:dyDescent="0.35">
      <c r="A1144" s="1">
        <v>45406</v>
      </c>
      <c r="B1144" s="2">
        <v>0.96180555555555547</v>
      </c>
      <c r="C1144">
        <v>4.7</v>
      </c>
      <c r="D1144">
        <v>4.7</v>
      </c>
      <c r="E1144">
        <v>4.7</v>
      </c>
      <c r="F1144">
        <v>94</v>
      </c>
      <c r="G1144">
        <v>3.8</v>
      </c>
      <c r="H1144">
        <v>0</v>
      </c>
      <c r="I1144" t="s">
        <v>2</v>
      </c>
      <c r="J1144">
        <v>0</v>
      </c>
      <c r="K1144">
        <v>0</v>
      </c>
      <c r="L1144" t="s">
        <v>2</v>
      </c>
      <c r="M1144">
        <v>4.7</v>
      </c>
      <c r="N1144">
        <v>4.7</v>
      </c>
      <c r="O1144">
        <v>4.7</v>
      </c>
      <c r="P1144">
        <v>997.5</v>
      </c>
      <c r="Q1144">
        <v>0</v>
      </c>
      <c r="R1144">
        <v>0</v>
      </c>
      <c r="S1144">
        <v>4.7E-2</v>
      </c>
      <c r="T1144">
        <v>0</v>
      </c>
      <c r="U1144">
        <v>21.2</v>
      </c>
      <c r="V1144">
        <v>42</v>
      </c>
      <c r="W1144">
        <v>7.7</v>
      </c>
      <c r="X1144">
        <v>19.8</v>
      </c>
      <c r="Y1144">
        <v>8.0500000000000007</v>
      </c>
      <c r="Z1144">
        <v>7.2999999999999995E-2</v>
      </c>
      <c r="AA1144">
        <v>116</v>
      </c>
      <c r="AB1144">
        <v>1</v>
      </c>
      <c r="AC1144">
        <v>100</v>
      </c>
      <c r="AD1144">
        <v>5</v>
      </c>
      <c r="AE1144" s="7">
        <f t="shared" si="198"/>
        <v>24</v>
      </c>
      <c r="AF1144" s="7">
        <f t="shared" si="199"/>
        <v>4</v>
      </c>
      <c r="AG1144" s="7">
        <f t="shared" si="200"/>
        <v>2024</v>
      </c>
      <c r="AH1144" s="8">
        <f t="shared" si="201"/>
        <v>23</v>
      </c>
      <c r="AI1144" s="8">
        <f t="shared" si="202"/>
        <v>5</v>
      </c>
      <c r="AJ1144" s="9">
        <f t="shared" si="203"/>
        <v>2305</v>
      </c>
      <c r="AK1144" s="23">
        <f t="shared" si="204"/>
        <v>23</v>
      </c>
      <c r="AL1144" s="8">
        <f t="shared" si="196"/>
        <v>23</v>
      </c>
      <c r="AM1144" s="8">
        <f t="shared" si="206"/>
        <v>24</v>
      </c>
      <c r="AN1144" s="10">
        <f t="shared" si="205"/>
        <v>45406</v>
      </c>
      <c r="AO1144" s="10">
        <f t="shared" si="197"/>
        <v>45407</v>
      </c>
    </row>
    <row r="1145" spans="1:41" x14ac:dyDescent="0.35">
      <c r="A1145" s="1">
        <v>45406</v>
      </c>
      <c r="B1145" s="2">
        <v>0.96527777777777779</v>
      </c>
      <c r="C1145">
        <v>4.7</v>
      </c>
      <c r="D1145">
        <v>4.7</v>
      </c>
      <c r="E1145">
        <v>4.5999999999999996</v>
      </c>
      <c r="F1145">
        <v>94</v>
      </c>
      <c r="G1145">
        <v>3.8</v>
      </c>
      <c r="H1145">
        <v>0</v>
      </c>
      <c r="I1145" t="s">
        <v>2</v>
      </c>
      <c r="J1145">
        <v>0</v>
      </c>
      <c r="K1145">
        <v>0</v>
      </c>
      <c r="L1145" t="s">
        <v>2</v>
      </c>
      <c r="M1145">
        <v>4.7</v>
      </c>
      <c r="N1145">
        <v>4.7</v>
      </c>
      <c r="O1145">
        <v>4.7</v>
      </c>
      <c r="P1145">
        <v>997.5</v>
      </c>
      <c r="Q1145">
        <v>0</v>
      </c>
      <c r="R1145">
        <v>0</v>
      </c>
      <c r="S1145">
        <v>4.7E-2</v>
      </c>
      <c r="T1145">
        <v>0</v>
      </c>
      <c r="U1145">
        <v>21.2</v>
      </c>
      <c r="V1145">
        <v>42</v>
      </c>
      <c r="W1145">
        <v>7.7</v>
      </c>
      <c r="X1145">
        <v>19.8</v>
      </c>
      <c r="Y1145">
        <v>8.0500000000000007</v>
      </c>
      <c r="Z1145">
        <v>7.2999999999999995E-2</v>
      </c>
      <c r="AA1145">
        <v>117</v>
      </c>
      <c r="AB1145">
        <v>1</v>
      </c>
      <c r="AC1145">
        <v>100</v>
      </c>
      <c r="AD1145">
        <v>5</v>
      </c>
      <c r="AE1145" s="7">
        <f t="shared" si="198"/>
        <v>24</v>
      </c>
      <c r="AF1145" s="7">
        <f t="shared" si="199"/>
        <v>4</v>
      </c>
      <c r="AG1145" s="7">
        <f t="shared" si="200"/>
        <v>2024</v>
      </c>
      <c r="AH1145" s="8">
        <f t="shared" si="201"/>
        <v>23</v>
      </c>
      <c r="AI1145" s="8">
        <f t="shared" si="202"/>
        <v>10</v>
      </c>
      <c r="AJ1145" s="9">
        <f t="shared" si="203"/>
        <v>2310</v>
      </c>
      <c r="AK1145" s="23">
        <f t="shared" si="204"/>
        <v>23</v>
      </c>
      <c r="AL1145" s="8">
        <f t="shared" si="196"/>
        <v>23</v>
      </c>
      <c r="AM1145" s="8">
        <f t="shared" si="206"/>
        <v>24</v>
      </c>
      <c r="AN1145" s="10">
        <f t="shared" si="205"/>
        <v>45406</v>
      </c>
      <c r="AO1145" s="10">
        <f t="shared" si="197"/>
        <v>45407</v>
      </c>
    </row>
    <row r="1146" spans="1:41" x14ac:dyDescent="0.35">
      <c r="A1146" s="1">
        <v>45406</v>
      </c>
      <c r="B1146" s="2">
        <v>0.96875</v>
      </c>
      <c r="C1146">
        <v>4.5999999999999996</v>
      </c>
      <c r="D1146">
        <v>4.5999999999999996</v>
      </c>
      <c r="E1146">
        <v>4.5999999999999996</v>
      </c>
      <c r="F1146">
        <v>95</v>
      </c>
      <c r="G1146">
        <v>3.9</v>
      </c>
      <c r="H1146">
        <v>0</v>
      </c>
      <c r="I1146" t="s">
        <v>2</v>
      </c>
      <c r="J1146">
        <v>0</v>
      </c>
      <c r="K1146">
        <v>0</v>
      </c>
      <c r="L1146" t="s">
        <v>2</v>
      </c>
      <c r="M1146">
        <v>4.5999999999999996</v>
      </c>
      <c r="N1146">
        <v>4.7</v>
      </c>
      <c r="O1146">
        <v>4.7</v>
      </c>
      <c r="P1146">
        <v>997.5</v>
      </c>
      <c r="Q1146">
        <v>0</v>
      </c>
      <c r="R1146">
        <v>0</v>
      </c>
      <c r="S1146">
        <v>4.8000000000000001E-2</v>
      </c>
      <c r="T1146">
        <v>0</v>
      </c>
      <c r="U1146">
        <v>21.2</v>
      </c>
      <c r="V1146">
        <v>42</v>
      </c>
      <c r="W1146">
        <v>7.7</v>
      </c>
      <c r="X1146">
        <v>19.8</v>
      </c>
      <c r="Y1146">
        <v>8.0500000000000007</v>
      </c>
      <c r="Z1146">
        <v>7.2999999999999995E-2</v>
      </c>
      <c r="AA1146">
        <v>117</v>
      </c>
      <c r="AB1146">
        <v>1</v>
      </c>
      <c r="AC1146">
        <v>100</v>
      </c>
      <c r="AD1146">
        <v>5</v>
      </c>
      <c r="AE1146" s="7">
        <f t="shared" si="198"/>
        <v>24</v>
      </c>
      <c r="AF1146" s="7">
        <f t="shared" si="199"/>
        <v>4</v>
      </c>
      <c r="AG1146" s="7">
        <f t="shared" si="200"/>
        <v>2024</v>
      </c>
      <c r="AH1146" s="8">
        <f t="shared" si="201"/>
        <v>23</v>
      </c>
      <c r="AI1146" s="8">
        <f t="shared" si="202"/>
        <v>15</v>
      </c>
      <c r="AJ1146" s="9">
        <f t="shared" si="203"/>
        <v>2315</v>
      </c>
      <c r="AK1146" s="23">
        <f t="shared" si="204"/>
        <v>23</v>
      </c>
      <c r="AL1146" s="8">
        <f t="shared" si="196"/>
        <v>23</v>
      </c>
      <c r="AM1146" s="8">
        <f t="shared" si="206"/>
        <v>24</v>
      </c>
      <c r="AN1146" s="10">
        <f t="shared" si="205"/>
        <v>45406</v>
      </c>
      <c r="AO1146" s="10">
        <f t="shared" si="197"/>
        <v>45407</v>
      </c>
    </row>
    <row r="1147" spans="1:41" x14ac:dyDescent="0.35">
      <c r="A1147" s="1">
        <v>45406</v>
      </c>
      <c r="B1147" s="2">
        <v>0.97222222222222221</v>
      </c>
      <c r="C1147">
        <v>4.5999999999999996</v>
      </c>
      <c r="D1147">
        <v>4.5999999999999996</v>
      </c>
      <c r="E1147">
        <v>4.5999999999999996</v>
      </c>
      <c r="F1147">
        <v>95</v>
      </c>
      <c r="G1147">
        <v>3.9</v>
      </c>
      <c r="H1147">
        <v>0</v>
      </c>
      <c r="I1147" t="s">
        <v>2</v>
      </c>
      <c r="J1147">
        <v>0</v>
      </c>
      <c r="K1147">
        <v>0</v>
      </c>
      <c r="L1147" t="s">
        <v>2</v>
      </c>
      <c r="M1147">
        <v>4.5999999999999996</v>
      </c>
      <c r="N1147">
        <v>4.7</v>
      </c>
      <c r="O1147">
        <v>4.7</v>
      </c>
      <c r="P1147">
        <v>997.4</v>
      </c>
      <c r="Q1147">
        <v>0</v>
      </c>
      <c r="R1147">
        <v>0</v>
      </c>
      <c r="S1147">
        <v>4.8000000000000001E-2</v>
      </c>
      <c r="T1147">
        <v>0</v>
      </c>
      <c r="U1147">
        <v>21.2</v>
      </c>
      <c r="V1147">
        <v>42</v>
      </c>
      <c r="W1147">
        <v>7.7</v>
      </c>
      <c r="X1147">
        <v>19.8</v>
      </c>
      <c r="Y1147">
        <v>8.0500000000000007</v>
      </c>
      <c r="Z1147">
        <v>7.2999999999999995E-2</v>
      </c>
      <c r="AA1147">
        <v>117</v>
      </c>
      <c r="AB1147">
        <v>1</v>
      </c>
      <c r="AC1147">
        <v>100</v>
      </c>
      <c r="AD1147">
        <v>5</v>
      </c>
      <c r="AE1147" s="7">
        <f t="shared" si="198"/>
        <v>24</v>
      </c>
      <c r="AF1147" s="7">
        <f t="shared" si="199"/>
        <v>4</v>
      </c>
      <c r="AG1147" s="7">
        <f t="shared" si="200"/>
        <v>2024</v>
      </c>
      <c r="AH1147" s="8">
        <f t="shared" si="201"/>
        <v>23</v>
      </c>
      <c r="AI1147" s="8">
        <f t="shared" si="202"/>
        <v>20</v>
      </c>
      <c r="AJ1147" s="9">
        <f t="shared" si="203"/>
        <v>2320</v>
      </c>
      <c r="AK1147" s="23">
        <f t="shared" si="204"/>
        <v>23</v>
      </c>
      <c r="AL1147" s="8">
        <f t="shared" si="196"/>
        <v>23</v>
      </c>
      <c r="AM1147" s="8">
        <f t="shared" si="206"/>
        <v>24</v>
      </c>
      <c r="AN1147" s="10">
        <f t="shared" si="205"/>
        <v>45406</v>
      </c>
      <c r="AO1147" s="10">
        <f t="shared" si="197"/>
        <v>45407</v>
      </c>
    </row>
    <row r="1148" spans="1:41" x14ac:dyDescent="0.35">
      <c r="A1148" s="1">
        <v>45406</v>
      </c>
      <c r="B1148" s="2">
        <v>0.97569444444444453</v>
      </c>
      <c r="C1148">
        <v>4.5999999999999996</v>
      </c>
      <c r="D1148">
        <v>4.5999999999999996</v>
      </c>
      <c r="E1148">
        <v>4.5999999999999996</v>
      </c>
      <c r="F1148">
        <v>95</v>
      </c>
      <c r="G1148">
        <v>3.9</v>
      </c>
      <c r="H1148">
        <v>0</v>
      </c>
      <c r="I1148" t="s">
        <v>2</v>
      </c>
      <c r="J1148">
        <v>0</v>
      </c>
      <c r="K1148">
        <v>0</v>
      </c>
      <c r="L1148" t="s">
        <v>2</v>
      </c>
      <c r="M1148">
        <v>4.5999999999999996</v>
      </c>
      <c r="N1148">
        <v>4.7</v>
      </c>
      <c r="O1148">
        <v>4.7</v>
      </c>
      <c r="P1148">
        <v>997.4</v>
      </c>
      <c r="Q1148">
        <v>0</v>
      </c>
      <c r="R1148">
        <v>0</v>
      </c>
      <c r="S1148">
        <v>4.8000000000000001E-2</v>
      </c>
      <c r="T1148">
        <v>0</v>
      </c>
      <c r="U1148">
        <v>21.2</v>
      </c>
      <c r="V1148">
        <v>42</v>
      </c>
      <c r="W1148">
        <v>7.7</v>
      </c>
      <c r="X1148">
        <v>19.8</v>
      </c>
      <c r="Y1148">
        <v>8.0500000000000007</v>
      </c>
      <c r="Z1148">
        <v>7.2999999999999995E-2</v>
      </c>
      <c r="AA1148">
        <v>117</v>
      </c>
      <c r="AB1148">
        <v>1</v>
      </c>
      <c r="AC1148">
        <v>100</v>
      </c>
      <c r="AD1148">
        <v>5</v>
      </c>
      <c r="AE1148" s="7">
        <f t="shared" si="198"/>
        <v>24</v>
      </c>
      <c r="AF1148" s="7">
        <f t="shared" si="199"/>
        <v>4</v>
      </c>
      <c r="AG1148" s="7">
        <f t="shared" si="200"/>
        <v>2024</v>
      </c>
      <c r="AH1148" s="8">
        <f t="shared" si="201"/>
        <v>23</v>
      </c>
      <c r="AI1148" s="8">
        <f t="shared" si="202"/>
        <v>25</v>
      </c>
      <c r="AJ1148" s="9">
        <f t="shared" si="203"/>
        <v>2325</v>
      </c>
      <c r="AK1148" s="23">
        <f t="shared" si="204"/>
        <v>23</v>
      </c>
      <c r="AL1148" s="8">
        <f t="shared" si="196"/>
        <v>23</v>
      </c>
      <c r="AM1148" s="8">
        <f t="shared" si="206"/>
        <v>24</v>
      </c>
      <c r="AN1148" s="10">
        <f t="shared" si="205"/>
        <v>45406</v>
      </c>
      <c r="AO1148" s="10">
        <f t="shared" si="197"/>
        <v>45407</v>
      </c>
    </row>
    <row r="1149" spans="1:41" x14ac:dyDescent="0.35">
      <c r="A1149" s="1">
        <v>45406</v>
      </c>
      <c r="B1149" s="2">
        <v>0.97916666666666663</v>
      </c>
      <c r="C1149">
        <v>4.5999999999999996</v>
      </c>
      <c r="D1149">
        <v>4.5999999999999996</v>
      </c>
      <c r="E1149">
        <v>4.5999999999999996</v>
      </c>
      <c r="F1149">
        <v>95</v>
      </c>
      <c r="G1149">
        <v>3.9</v>
      </c>
      <c r="H1149">
        <v>0</v>
      </c>
      <c r="I1149" t="s">
        <v>2</v>
      </c>
      <c r="J1149">
        <v>0</v>
      </c>
      <c r="K1149">
        <v>0</v>
      </c>
      <c r="L1149" t="s">
        <v>2</v>
      </c>
      <c r="M1149">
        <v>4.5999999999999996</v>
      </c>
      <c r="N1149">
        <v>4.7</v>
      </c>
      <c r="O1149">
        <v>4.7</v>
      </c>
      <c r="P1149">
        <v>997.3</v>
      </c>
      <c r="Q1149">
        <v>0</v>
      </c>
      <c r="R1149">
        <v>0</v>
      </c>
      <c r="S1149">
        <v>4.8000000000000001E-2</v>
      </c>
      <c r="T1149">
        <v>0</v>
      </c>
      <c r="U1149">
        <v>21.2</v>
      </c>
      <c r="V1149">
        <v>42</v>
      </c>
      <c r="W1149">
        <v>7.7</v>
      </c>
      <c r="X1149">
        <v>19.8</v>
      </c>
      <c r="Y1149">
        <v>8.0500000000000007</v>
      </c>
      <c r="Z1149">
        <v>7.2900000000000006E-2</v>
      </c>
      <c r="AA1149">
        <v>117</v>
      </c>
      <c r="AB1149">
        <v>1</v>
      </c>
      <c r="AC1149">
        <v>100</v>
      </c>
      <c r="AD1149">
        <v>5</v>
      </c>
      <c r="AE1149" s="7">
        <f t="shared" si="198"/>
        <v>24</v>
      </c>
      <c r="AF1149" s="7">
        <f t="shared" si="199"/>
        <v>4</v>
      </c>
      <c r="AG1149" s="7">
        <f t="shared" si="200"/>
        <v>2024</v>
      </c>
      <c r="AH1149" s="8">
        <f t="shared" si="201"/>
        <v>23</v>
      </c>
      <c r="AI1149" s="8">
        <f t="shared" si="202"/>
        <v>30</v>
      </c>
      <c r="AJ1149" s="9">
        <f t="shared" si="203"/>
        <v>2330</v>
      </c>
      <c r="AK1149" s="23">
        <f t="shared" si="204"/>
        <v>23</v>
      </c>
      <c r="AL1149" s="8">
        <f t="shared" si="196"/>
        <v>23</v>
      </c>
      <c r="AM1149" s="8">
        <f t="shared" si="206"/>
        <v>24</v>
      </c>
      <c r="AN1149" s="10">
        <f t="shared" si="205"/>
        <v>45406</v>
      </c>
      <c r="AO1149" s="10">
        <f t="shared" si="197"/>
        <v>45407</v>
      </c>
    </row>
    <row r="1150" spans="1:41" x14ac:dyDescent="0.35">
      <c r="A1150" s="1">
        <v>45406</v>
      </c>
      <c r="B1150" s="2">
        <v>0.98263888888888884</v>
      </c>
      <c r="C1150">
        <v>4.7</v>
      </c>
      <c r="D1150">
        <v>4.7</v>
      </c>
      <c r="E1150">
        <v>4.5999999999999996</v>
      </c>
      <c r="F1150">
        <v>95</v>
      </c>
      <c r="G1150">
        <v>4</v>
      </c>
      <c r="H1150">
        <v>0</v>
      </c>
      <c r="I1150" t="s">
        <v>1</v>
      </c>
      <c r="J1150">
        <v>0</v>
      </c>
      <c r="K1150">
        <v>0.9</v>
      </c>
      <c r="L1150" t="s">
        <v>1</v>
      </c>
      <c r="M1150">
        <v>4.7</v>
      </c>
      <c r="N1150">
        <v>4.8</v>
      </c>
      <c r="O1150">
        <v>4.8</v>
      </c>
      <c r="P1150">
        <v>997.1</v>
      </c>
      <c r="Q1150">
        <v>0</v>
      </c>
      <c r="R1150">
        <v>0</v>
      </c>
      <c r="S1150">
        <v>4.7E-2</v>
      </c>
      <c r="T1150">
        <v>0</v>
      </c>
      <c r="U1150">
        <v>21.2</v>
      </c>
      <c r="V1150">
        <v>42</v>
      </c>
      <c r="W1150">
        <v>7.7</v>
      </c>
      <c r="X1150">
        <v>19.8</v>
      </c>
      <c r="Y1150">
        <v>8.0500000000000007</v>
      </c>
      <c r="Z1150">
        <v>7.2900000000000006E-2</v>
      </c>
      <c r="AA1150">
        <v>117</v>
      </c>
      <c r="AB1150">
        <v>1</v>
      </c>
      <c r="AC1150">
        <v>100</v>
      </c>
      <c r="AD1150">
        <v>5</v>
      </c>
      <c r="AE1150" s="7">
        <f t="shared" si="198"/>
        <v>24</v>
      </c>
      <c r="AF1150" s="7">
        <f t="shared" si="199"/>
        <v>4</v>
      </c>
      <c r="AG1150" s="7">
        <f t="shared" si="200"/>
        <v>2024</v>
      </c>
      <c r="AH1150" s="8">
        <f t="shared" si="201"/>
        <v>23</v>
      </c>
      <c r="AI1150" s="8">
        <f t="shared" si="202"/>
        <v>35</v>
      </c>
      <c r="AJ1150" s="9">
        <f t="shared" si="203"/>
        <v>2335</v>
      </c>
      <c r="AK1150" s="23">
        <f t="shared" si="204"/>
        <v>23</v>
      </c>
      <c r="AL1150" s="8">
        <f t="shared" si="196"/>
        <v>23</v>
      </c>
      <c r="AM1150" s="8">
        <f t="shared" si="206"/>
        <v>24</v>
      </c>
      <c r="AN1150" s="10">
        <f t="shared" si="205"/>
        <v>45406</v>
      </c>
      <c r="AO1150" s="10">
        <f t="shared" si="197"/>
        <v>45407</v>
      </c>
    </row>
    <row r="1151" spans="1:41" x14ac:dyDescent="0.35">
      <c r="A1151" s="1">
        <v>45406</v>
      </c>
      <c r="B1151" s="2">
        <v>0.98611111111111116</v>
      </c>
      <c r="C1151">
        <v>4.8</v>
      </c>
      <c r="D1151">
        <v>4.8</v>
      </c>
      <c r="E1151">
        <v>4.7</v>
      </c>
      <c r="F1151">
        <v>95</v>
      </c>
      <c r="G1151">
        <v>4</v>
      </c>
      <c r="H1151">
        <v>0</v>
      </c>
      <c r="I1151" t="s">
        <v>2</v>
      </c>
      <c r="J1151">
        <v>0</v>
      </c>
      <c r="K1151">
        <v>0</v>
      </c>
      <c r="L1151" t="s">
        <v>2</v>
      </c>
      <c r="M1151">
        <v>4.8</v>
      </c>
      <c r="N1151">
        <v>4.8</v>
      </c>
      <c r="O1151">
        <v>4.8</v>
      </c>
      <c r="P1151">
        <v>997.1</v>
      </c>
      <c r="Q1151">
        <v>0</v>
      </c>
      <c r="R1151">
        <v>0</v>
      </c>
      <c r="S1151">
        <v>4.7E-2</v>
      </c>
      <c r="T1151">
        <v>0</v>
      </c>
      <c r="U1151">
        <v>21.2</v>
      </c>
      <c r="V1151">
        <v>42</v>
      </c>
      <c r="W1151">
        <v>7.7</v>
      </c>
      <c r="X1151">
        <v>19.8</v>
      </c>
      <c r="Y1151">
        <v>8.0500000000000007</v>
      </c>
      <c r="Z1151">
        <v>7.2900000000000006E-2</v>
      </c>
      <c r="AA1151">
        <v>117</v>
      </c>
      <c r="AB1151">
        <v>1</v>
      </c>
      <c r="AC1151">
        <v>100</v>
      </c>
      <c r="AD1151">
        <v>5</v>
      </c>
      <c r="AE1151" s="7">
        <f t="shared" si="198"/>
        <v>24</v>
      </c>
      <c r="AF1151" s="7">
        <f t="shared" si="199"/>
        <v>4</v>
      </c>
      <c r="AG1151" s="7">
        <f t="shared" si="200"/>
        <v>2024</v>
      </c>
      <c r="AH1151" s="8">
        <f t="shared" si="201"/>
        <v>23</v>
      </c>
      <c r="AI1151" s="8">
        <f t="shared" si="202"/>
        <v>40</v>
      </c>
      <c r="AJ1151" s="9">
        <f t="shared" si="203"/>
        <v>2340</v>
      </c>
      <c r="AK1151" s="23">
        <f t="shared" si="204"/>
        <v>23</v>
      </c>
      <c r="AL1151" s="8">
        <f t="shared" si="196"/>
        <v>23</v>
      </c>
      <c r="AM1151" s="8">
        <f t="shared" si="206"/>
        <v>24</v>
      </c>
      <c r="AN1151" s="10">
        <f t="shared" si="205"/>
        <v>45406</v>
      </c>
      <c r="AO1151" s="10">
        <f t="shared" si="197"/>
        <v>45407</v>
      </c>
    </row>
    <row r="1152" spans="1:41" x14ac:dyDescent="0.35">
      <c r="A1152" s="1">
        <v>45406</v>
      </c>
      <c r="B1152" s="2">
        <v>0.98958333333333337</v>
      </c>
      <c r="C1152">
        <v>4.8</v>
      </c>
      <c r="D1152">
        <v>4.8</v>
      </c>
      <c r="E1152">
        <v>4.8</v>
      </c>
      <c r="F1152">
        <v>95</v>
      </c>
      <c r="G1152">
        <v>4</v>
      </c>
      <c r="H1152">
        <v>0</v>
      </c>
      <c r="I1152" t="s">
        <v>2</v>
      </c>
      <c r="J1152">
        <v>0</v>
      </c>
      <c r="K1152">
        <v>0</v>
      </c>
      <c r="L1152" t="s">
        <v>2</v>
      </c>
      <c r="M1152">
        <v>4.8</v>
      </c>
      <c r="N1152">
        <v>4.8</v>
      </c>
      <c r="O1152">
        <v>4.8</v>
      </c>
      <c r="P1152">
        <v>997.1</v>
      </c>
      <c r="Q1152">
        <v>0</v>
      </c>
      <c r="R1152">
        <v>0</v>
      </c>
      <c r="S1152">
        <v>4.7E-2</v>
      </c>
      <c r="T1152">
        <v>0</v>
      </c>
      <c r="U1152">
        <v>21.2</v>
      </c>
      <c r="V1152">
        <v>42</v>
      </c>
      <c r="W1152">
        <v>7.7</v>
      </c>
      <c r="X1152">
        <v>19.8</v>
      </c>
      <c r="Y1152">
        <v>8.0500000000000007</v>
      </c>
      <c r="Z1152">
        <v>7.2900000000000006E-2</v>
      </c>
      <c r="AA1152">
        <v>117</v>
      </c>
      <c r="AB1152">
        <v>1</v>
      </c>
      <c r="AC1152">
        <v>100</v>
      </c>
      <c r="AD1152">
        <v>5</v>
      </c>
      <c r="AE1152" s="7">
        <f t="shared" si="198"/>
        <v>24</v>
      </c>
      <c r="AF1152" s="7">
        <f t="shared" si="199"/>
        <v>4</v>
      </c>
      <c r="AG1152" s="7">
        <f t="shared" si="200"/>
        <v>2024</v>
      </c>
      <c r="AH1152" s="8">
        <f t="shared" si="201"/>
        <v>23</v>
      </c>
      <c r="AI1152" s="8">
        <f t="shared" si="202"/>
        <v>45</v>
      </c>
      <c r="AJ1152" s="9">
        <f t="shared" si="203"/>
        <v>2345</v>
      </c>
      <c r="AK1152" s="23">
        <f t="shared" si="204"/>
        <v>23</v>
      </c>
      <c r="AL1152" s="8">
        <f t="shared" si="196"/>
        <v>23</v>
      </c>
      <c r="AM1152" s="8">
        <f t="shared" si="206"/>
        <v>24</v>
      </c>
      <c r="AN1152" s="10">
        <f t="shared" si="205"/>
        <v>45406</v>
      </c>
      <c r="AO1152" s="10">
        <f t="shared" si="197"/>
        <v>45407</v>
      </c>
    </row>
    <row r="1153" spans="1:41" x14ac:dyDescent="0.35">
      <c r="A1153" s="1">
        <v>45406</v>
      </c>
      <c r="B1153" s="2">
        <v>0.99305555555555547</v>
      </c>
      <c r="C1153">
        <v>5</v>
      </c>
      <c r="D1153">
        <v>5</v>
      </c>
      <c r="E1153">
        <v>4.8</v>
      </c>
      <c r="F1153">
        <v>96</v>
      </c>
      <c r="G1153">
        <v>4.4000000000000004</v>
      </c>
      <c r="H1153">
        <v>0</v>
      </c>
      <c r="I1153" t="s">
        <v>1</v>
      </c>
      <c r="J1153">
        <v>0</v>
      </c>
      <c r="K1153">
        <v>1.7</v>
      </c>
      <c r="L1153" t="s">
        <v>1</v>
      </c>
      <c r="M1153">
        <v>5</v>
      </c>
      <c r="N1153">
        <v>5.0999999999999996</v>
      </c>
      <c r="O1153">
        <v>5.0999999999999996</v>
      </c>
      <c r="P1153">
        <v>997.1</v>
      </c>
      <c r="Q1153">
        <v>0</v>
      </c>
      <c r="R1153">
        <v>0</v>
      </c>
      <c r="S1153">
        <v>4.5999999999999999E-2</v>
      </c>
      <c r="T1153">
        <v>0</v>
      </c>
      <c r="U1153">
        <v>21.2</v>
      </c>
      <c r="V1153">
        <v>42</v>
      </c>
      <c r="W1153">
        <v>7.7</v>
      </c>
      <c r="X1153">
        <v>19.8</v>
      </c>
      <c r="Y1153">
        <v>8.0500000000000007</v>
      </c>
      <c r="Z1153">
        <v>7.2900000000000006E-2</v>
      </c>
      <c r="AA1153">
        <v>117</v>
      </c>
      <c r="AB1153">
        <v>1</v>
      </c>
      <c r="AC1153">
        <v>100</v>
      </c>
      <c r="AD1153">
        <v>5</v>
      </c>
      <c r="AE1153" s="7">
        <f t="shared" si="198"/>
        <v>24</v>
      </c>
      <c r="AF1153" s="7">
        <f t="shared" si="199"/>
        <v>4</v>
      </c>
      <c r="AG1153" s="7">
        <f t="shared" si="200"/>
        <v>2024</v>
      </c>
      <c r="AH1153" s="8">
        <f t="shared" si="201"/>
        <v>23</v>
      </c>
      <c r="AI1153" s="8">
        <f t="shared" si="202"/>
        <v>50</v>
      </c>
      <c r="AJ1153" s="9">
        <f t="shared" si="203"/>
        <v>2350</v>
      </c>
      <c r="AK1153" s="23">
        <f t="shared" si="204"/>
        <v>23</v>
      </c>
      <c r="AL1153" s="8">
        <f t="shared" si="196"/>
        <v>23</v>
      </c>
      <c r="AM1153" s="8">
        <f t="shared" si="206"/>
        <v>24</v>
      </c>
      <c r="AN1153" s="10">
        <f t="shared" si="205"/>
        <v>45406</v>
      </c>
      <c r="AO1153" s="10">
        <f t="shared" si="197"/>
        <v>45407</v>
      </c>
    </row>
    <row r="1154" spans="1:41" x14ac:dyDescent="0.35">
      <c r="A1154" s="1">
        <v>45406</v>
      </c>
      <c r="B1154" s="2">
        <v>0.99652777777777779</v>
      </c>
      <c r="C1154">
        <v>5.2</v>
      </c>
      <c r="D1154">
        <v>5.2</v>
      </c>
      <c r="E1154">
        <v>5</v>
      </c>
      <c r="F1154">
        <v>96</v>
      </c>
      <c r="G1154">
        <v>4.5999999999999996</v>
      </c>
      <c r="H1154">
        <v>0</v>
      </c>
      <c r="I1154" t="s">
        <v>1</v>
      </c>
      <c r="J1154">
        <v>0</v>
      </c>
      <c r="K1154">
        <v>1.7</v>
      </c>
      <c r="L1154" t="s">
        <v>1</v>
      </c>
      <c r="M1154">
        <v>5.2</v>
      </c>
      <c r="N1154">
        <v>5.2</v>
      </c>
      <c r="O1154">
        <v>5.2</v>
      </c>
      <c r="P1154">
        <v>997</v>
      </c>
      <c r="Q1154">
        <v>0</v>
      </c>
      <c r="R1154">
        <v>0</v>
      </c>
      <c r="S1154">
        <v>4.5999999999999999E-2</v>
      </c>
      <c r="T1154">
        <v>0</v>
      </c>
      <c r="U1154">
        <v>21.2</v>
      </c>
      <c r="V1154">
        <v>42</v>
      </c>
      <c r="W1154">
        <v>7.7</v>
      </c>
      <c r="X1154">
        <v>19.8</v>
      </c>
      <c r="Y1154">
        <v>8.0500000000000007</v>
      </c>
      <c r="Z1154">
        <v>7.2900000000000006E-2</v>
      </c>
      <c r="AA1154">
        <v>117</v>
      </c>
      <c r="AB1154">
        <v>1</v>
      </c>
      <c r="AC1154">
        <v>100</v>
      </c>
      <c r="AD1154">
        <v>5</v>
      </c>
      <c r="AE1154" s="7">
        <f t="shared" si="198"/>
        <v>24</v>
      </c>
      <c r="AF1154" s="7">
        <f t="shared" si="199"/>
        <v>4</v>
      </c>
      <c r="AG1154" s="7">
        <f t="shared" si="200"/>
        <v>2024</v>
      </c>
      <c r="AH1154" s="8">
        <f t="shared" si="201"/>
        <v>23</v>
      </c>
      <c r="AI1154" s="8">
        <f t="shared" si="202"/>
        <v>55</v>
      </c>
      <c r="AJ1154" s="9">
        <f t="shared" si="203"/>
        <v>2355</v>
      </c>
      <c r="AK1154" s="23">
        <f t="shared" si="204"/>
        <v>23</v>
      </c>
      <c r="AL1154" s="8">
        <f t="shared" si="196"/>
        <v>23</v>
      </c>
      <c r="AM1154" s="8">
        <f t="shared" si="206"/>
        <v>24</v>
      </c>
      <c r="AN1154" s="10">
        <f t="shared" si="205"/>
        <v>45406</v>
      </c>
      <c r="AO1154" s="10">
        <f t="shared" si="197"/>
        <v>45407</v>
      </c>
    </row>
    <row r="1155" spans="1:41" x14ac:dyDescent="0.35">
      <c r="A1155" s="1">
        <v>45407</v>
      </c>
      <c r="B1155" s="2">
        <v>0</v>
      </c>
      <c r="C1155">
        <v>5.2</v>
      </c>
      <c r="D1155">
        <v>5.2</v>
      </c>
      <c r="E1155">
        <v>5.2</v>
      </c>
      <c r="F1155">
        <v>96</v>
      </c>
      <c r="G1155">
        <v>4.5999999999999996</v>
      </c>
      <c r="H1155">
        <v>0</v>
      </c>
      <c r="I1155" t="s">
        <v>1</v>
      </c>
      <c r="J1155">
        <v>0</v>
      </c>
      <c r="K1155">
        <v>0.9</v>
      </c>
      <c r="L1155" t="s">
        <v>1</v>
      </c>
      <c r="M1155">
        <v>5.2</v>
      </c>
      <c r="N1155">
        <v>5.3</v>
      </c>
      <c r="O1155">
        <v>5.3</v>
      </c>
      <c r="P1155">
        <v>997</v>
      </c>
      <c r="Q1155">
        <v>0</v>
      </c>
      <c r="R1155">
        <v>0</v>
      </c>
      <c r="S1155">
        <v>4.5999999999999999E-2</v>
      </c>
      <c r="T1155">
        <v>0</v>
      </c>
      <c r="U1155">
        <v>21.2</v>
      </c>
      <c r="V1155">
        <v>42</v>
      </c>
      <c r="W1155">
        <v>7.7</v>
      </c>
      <c r="X1155">
        <v>19.8</v>
      </c>
      <c r="Y1155">
        <v>8.0500000000000007</v>
      </c>
      <c r="Z1155">
        <v>7.2900000000000006E-2</v>
      </c>
      <c r="AA1155">
        <v>117</v>
      </c>
      <c r="AB1155">
        <v>1</v>
      </c>
      <c r="AC1155">
        <v>100</v>
      </c>
      <c r="AD1155">
        <v>5</v>
      </c>
      <c r="AE1155" s="7">
        <f t="shared" si="198"/>
        <v>25</v>
      </c>
      <c r="AF1155" s="7">
        <f t="shared" si="199"/>
        <v>4</v>
      </c>
      <c r="AG1155" s="7">
        <f t="shared" si="200"/>
        <v>2024</v>
      </c>
      <c r="AH1155" s="8">
        <f t="shared" si="201"/>
        <v>0</v>
      </c>
      <c r="AI1155" s="8">
        <f t="shared" si="202"/>
        <v>0</v>
      </c>
      <c r="AJ1155" s="9">
        <f t="shared" si="203"/>
        <v>0</v>
      </c>
      <c r="AK1155" s="23">
        <f t="shared" si="204"/>
        <v>-1</v>
      </c>
      <c r="AL1155" s="8">
        <f t="shared" si="196"/>
        <v>0</v>
      </c>
      <c r="AM1155" s="8">
        <f t="shared" si="206"/>
        <v>24</v>
      </c>
      <c r="AN1155" s="10">
        <f t="shared" si="205"/>
        <v>45406</v>
      </c>
      <c r="AO1155" s="10">
        <f t="shared" si="197"/>
        <v>45407</v>
      </c>
    </row>
    <row r="1156" spans="1:41" x14ac:dyDescent="0.35">
      <c r="A1156" s="1">
        <v>45407</v>
      </c>
      <c r="B1156" s="2">
        <v>3.472222222222222E-3</v>
      </c>
      <c r="C1156">
        <v>5.2</v>
      </c>
      <c r="D1156">
        <v>5.2</v>
      </c>
      <c r="E1156">
        <v>5.2</v>
      </c>
      <c r="F1156">
        <v>96</v>
      </c>
      <c r="G1156">
        <v>4.5999999999999996</v>
      </c>
      <c r="H1156">
        <v>0</v>
      </c>
      <c r="I1156" t="s">
        <v>1</v>
      </c>
      <c r="J1156">
        <v>0</v>
      </c>
      <c r="K1156">
        <v>0.9</v>
      </c>
      <c r="L1156" t="s">
        <v>1</v>
      </c>
      <c r="M1156">
        <v>5.2</v>
      </c>
      <c r="N1156">
        <v>5.3</v>
      </c>
      <c r="O1156">
        <v>5.3</v>
      </c>
      <c r="P1156">
        <v>996.9</v>
      </c>
      <c r="Q1156">
        <v>0</v>
      </c>
      <c r="R1156">
        <v>0</v>
      </c>
      <c r="S1156">
        <v>4.5999999999999999E-2</v>
      </c>
      <c r="T1156">
        <v>0</v>
      </c>
      <c r="U1156">
        <v>21.2</v>
      </c>
      <c r="V1156">
        <v>42</v>
      </c>
      <c r="W1156">
        <v>7.7</v>
      </c>
      <c r="X1156">
        <v>19.8</v>
      </c>
      <c r="Y1156">
        <v>8.0500000000000007</v>
      </c>
      <c r="Z1156">
        <v>7.2900000000000006E-2</v>
      </c>
      <c r="AA1156">
        <v>116</v>
      </c>
      <c r="AB1156">
        <v>1</v>
      </c>
      <c r="AC1156">
        <v>100</v>
      </c>
      <c r="AD1156">
        <v>5</v>
      </c>
      <c r="AE1156" s="7">
        <f t="shared" si="198"/>
        <v>25</v>
      </c>
      <c r="AF1156" s="7">
        <f t="shared" si="199"/>
        <v>4</v>
      </c>
      <c r="AG1156" s="7">
        <f t="shared" si="200"/>
        <v>2024</v>
      </c>
      <c r="AH1156" s="8">
        <f t="shared" si="201"/>
        <v>0</v>
      </c>
      <c r="AI1156" s="8">
        <f t="shared" si="202"/>
        <v>5</v>
      </c>
      <c r="AJ1156" s="9">
        <f t="shared" si="203"/>
        <v>5</v>
      </c>
      <c r="AK1156" s="23">
        <f t="shared" si="204"/>
        <v>0</v>
      </c>
      <c r="AL1156" s="8">
        <f t="shared" si="196"/>
        <v>0</v>
      </c>
      <c r="AM1156" s="8">
        <f t="shared" si="206"/>
        <v>25</v>
      </c>
      <c r="AN1156" s="10">
        <f t="shared" si="205"/>
        <v>45406</v>
      </c>
      <c r="AO1156" s="10">
        <f t="shared" si="197"/>
        <v>45407</v>
      </c>
    </row>
    <row r="1157" spans="1:41" x14ac:dyDescent="0.35">
      <c r="A1157" s="1">
        <v>45407</v>
      </c>
      <c r="B1157" s="2">
        <v>6.9444444444444441E-3</v>
      </c>
      <c r="C1157">
        <v>5.3</v>
      </c>
      <c r="D1157">
        <v>5.3</v>
      </c>
      <c r="E1157">
        <v>5.2</v>
      </c>
      <c r="F1157">
        <v>96</v>
      </c>
      <c r="G1157">
        <v>4.7</v>
      </c>
      <c r="H1157">
        <v>0</v>
      </c>
      <c r="I1157" t="s">
        <v>1</v>
      </c>
      <c r="J1157">
        <v>0</v>
      </c>
      <c r="K1157">
        <v>0.9</v>
      </c>
      <c r="L1157" t="s">
        <v>1</v>
      </c>
      <c r="M1157">
        <v>5.3</v>
      </c>
      <c r="N1157">
        <v>5.3</v>
      </c>
      <c r="O1157">
        <v>5.3</v>
      </c>
      <c r="P1157">
        <v>996.8</v>
      </c>
      <c r="Q1157">
        <v>0</v>
      </c>
      <c r="R1157">
        <v>0</v>
      </c>
      <c r="S1157">
        <v>4.4999999999999998E-2</v>
      </c>
      <c r="T1157">
        <v>0</v>
      </c>
      <c r="U1157">
        <v>21.2</v>
      </c>
      <c r="V1157">
        <v>42</v>
      </c>
      <c r="W1157">
        <v>7.7</v>
      </c>
      <c r="X1157">
        <v>19.8</v>
      </c>
      <c r="Y1157">
        <v>8.0500000000000007</v>
      </c>
      <c r="Z1157">
        <v>7.2900000000000006E-2</v>
      </c>
      <c r="AA1157">
        <v>117</v>
      </c>
      <c r="AB1157">
        <v>1</v>
      </c>
      <c r="AC1157">
        <v>100</v>
      </c>
      <c r="AD1157">
        <v>5</v>
      </c>
      <c r="AE1157" s="7">
        <f t="shared" si="198"/>
        <v>25</v>
      </c>
      <c r="AF1157" s="7">
        <f t="shared" si="199"/>
        <v>4</v>
      </c>
      <c r="AG1157" s="7">
        <f t="shared" si="200"/>
        <v>2024</v>
      </c>
      <c r="AH1157" s="8">
        <f t="shared" si="201"/>
        <v>0</v>
      </c>
      <c r="AI1157" s="8">
        <f t="shared" si="202"/>
        <v>10</v>
      </c>
      <c r="AJ1157" s="9">
        <f t="shared" si="203"/>
        <v>10</v>
      </c>
      <c r="AK1157" s="23">
        <f t="shared" si="204"/>
        <v>0</v>
      </c>
      <c r="AL1157" s="8">
        <f t="shared" ref="AL1157:AL1220" si="207">IF(AK1157=-1,0,AK1157)</f>
        <v>0</v>
      </c>
      <c r="AM1157" s="8">
        <f t="shared" si="206"/>
        <v>25</v>
      </c>
      <c r="AN1157" s="10">
        <f t="shared" si="205"/>
        <v>45406</v>
      </c>
      <c r="AO1157" s="10">
        <f t="shared" ref="AO1157:AO1220" si="208">AN1157+1</f>
        <v>45407</v>
      </c>
    </row>
    <row r="1158" spans="1:41" x14ac:dyDescent="0.35">
      <c r="A1158" s="1">
        <v>45407</v>
      </c>
      <c r="B1158" s="2">
        <v>1.0416666666666666E-2</v>
      </c>
      <c r="C1158">
        <v>5.3</v>
      </c>
      <c r="D1158">
        <v>5.4</v>
      </c>
      <c r="E1158">
        <v>5.3</v>
      </c>
      <c r="F1158">
        <v>96</v>
      </c>
      <c r="G1158">
        <v>4.7</v>
      </c>
      <c r="H1158">
        <v>0</v>
      </c>
      <c r="I1158" t="s">
        <v>1</v>
      </c>
      <c r="J1158">
        <v>0</v>
      </c>
      <c r="K1158">
        <v>0.9</v>
      </c>
      <c r="L1158" t="s">
        <v>1</v>
      </c>
      <c r="M1158">
        <v>5.3</v>
      </c>
      <c r="N1158">
        <v>5.4</v>
      </c>
      <c r="O1158">
        <v>5.4</v>
      </c>
      <c r="P1158">
        <v>996.8</v>
      </c>
      <c r="Q1158">
        <v>0</v>
      </c>
      <c r="R1158">
        <v>0</v>
      </c>
      <c r="S1158">
        <v>4.4999999999999998E-2</v>
      </c>
      <c r="T1158">
        <v>0</v>
      </c>
      <c r="U1158">
        <v>21.1</v>
      </c>
      <c r="V1158">
        <v>42</v>
      </c>
      <c r="W1158">
        <v>7.6</v>
      </c>
      <c r="X1158">
        <v>19.7</v>
      </c>
      <c r="Y1158">
        <v>8.0500000000000007</v>
      </c>
      <c r="Z1158">
        <v>7.2900000000000006E-2</v>
      </c>
      <c r="AA1158">
        <v>117</v>
      </c>
      <c r="AB1158">
        <v>1</v>
      </c>
      <c r="AC1158">
        <v>100</v>
      </c>
      <c r="AD1158">
        <v>5</v>
      </c>
      <c r="AE1158" s="7">
        <f t="shared" si="198"/>
        <v>25</v>
      </c>
      <c r="AF1158" s="7">
        <f t="shared" si="199"/>
        <v>4</v>
      </c>
      <c r="AG1158" s="7">
        <f t="shared" si="200"/>
        <v>2024</v>
      </c>
      <c r="AH1158" s="8">
        <f t="shared" si="201"/>
        <v>0</v>
      </c>
      <c r="AI1158" s="8">
        <f t="shared" si="202"/>
        <v>15</v>
      </c>
      <c r="AJ1158" s="9">
        <f t="shared" si="203"/>
        <v>15</v>
      </c>
      <c r="AK1158" s="23">
        <f t="shared" si="204"/>
        <v>0</v>
      </c>
      <c r="AL1158" s="8">
        <f t="shared" si="207"/>
        <v>0</v>
      </c>
      <c r="AM1158" s="8">
        <f t="shared" si="206"/>
        <v>25</v>
      </c>
      <c r="AN1158" s="10">
        <f t="shared" si="205"/>
        <v>45406</v>
      </c>
      <c r="AO1158" s="10">
        <f t="shared" si="208"/>
        <v>45407</v>
      </c>
    </row>
    <row r="1159" spans="1:41" x14ac:dyDescent="0.35">
      <c r="A1159" s="1">
        <v>45407</v>
      </c>
      <c r="B1159" s="2">
        <v>1.3888888888888888E-2</v>
      </c>
      <c r="C1159">
        <v>5.3</v>
      </c>
      <c r="D1159">
        <v>5.4</v>
      </c>
      <c r="E1159">
        <v>5.3</v>
      </c>
      <c r="F1159">
        <v>96</v>
      </c>
      <c r="G1159">
        <v>4.7</v>
      </c>
      <c r="H1159">
        <v>0</v>
      </c>
      <c r="I1159" t="s">
        <v>1</v>
      </c>
      <c r="J1159">
        <v>0</v>
      </c>
      <c r="K1159">
        <v>0.9</v>
      </c>
      <c r="L1159" t="s">
        <v>1</v>
      </c>
      <c r="M1159">
        <v>5.3</v>
      </c>
      <c r="N1159">
        <v>5.4</v>
      </c>
      <c r="O1159">
        <v>5.4</v>
      </c>
      <c r="P1159">
        <v>996.7</v>
      </c>
      <c r="Q1159">
        <v>0</v>
      </c>
      <c r="R1159">
        <v>0</v>
      </c>
      <c r="S1159">
        <v>4.4999999999999998E-2</v>
      </c>
      <c r="T1159">
        <v>0</v>
      </c>
      <c r="U1159">
        <v>21.1</v>
      </c>
      <c r="V1159">
        <v>42</v>
      </c>
      <c r="W1159">
        <v>7.6</v>
      </c>
      <c r="X1159">
        <v>19.7</v>
      </c>
      <c r="Y1159">
        <v>8.0500000000000007</v>
      </c>
      <c r="Z1159">
        <v>7.2900000000000006E-2</v>
      </c>
      <c r="AA1159">
        <v>117</v>
      </c>
      <c r="AB1159">
        <v>1</v>
      </c>
      <c r="AC1159">
        <v>100</v>
      </c>
      <c r="AD1159">
        <v>5</v>
      </c>
      <c r="AE1159" s="7">
        <f t="shared" si="198"/>
        <v>25</v>
      </c>
      <c r="AF1159" s="7">
        <f t="shared" si="199"/>
        <v>4</v>
      </c>
      <c r="AG1159" s="7">
        <f t="shared" si="200"/>
        <v>2024</v>
      </c>
      <c r="AH1159" s="8">
        <f t="shared" si="201"/>
        <v>0</v>
      </c>
      <c r="AI1159" s="8">
        <f t="shared" si="202"/>
        <v>20</v>
      </c>
      <c r="AJ1159" s="9">
        <f t="shared" si="203"/>
        <v>20</v>
      </c>
      <c r="AK1159" s="23">
        <f t="shared" si="204"/>
        <v>0</v>
      </c>
      <c r="AL1159" s="8">
        <f t="shared" si="207"/>
        <v>0</v>
      </c>
      <c r="AM1159" s="8">
        <f t="shared" si="206"/>
        <v>25</v>
      </c>
      <c r="AN1159" s="10">
        <f t="shared" si="205"/>
        <v>45406</v>
      </c>
      <c r="AO1159" s="10">
        <f t="shared" si="208"/>
        <v>45407</v>
      </c>
    </row>
    <row r="1160" spans="1:41" x14ac:dyDescent="0.35">
      <c r="A1160" s="1">
        <v>45407</v>
      </c>
      <c r="B1160" s="2">
        <v>1.7361111111111112E-2</v>
      </c>
      <c r="C1160">
        <v>5.4</v>
      </c>
      <c r="D1160">
        <v>5.4</v>
      </c>
      <c r="E1160">
        <v>5.3</v>
      </c>
      <c r="F1160">
        <v>96</v>
      </c>
      <c r="G1160">
        <v>4.8</v>
      </c>
      <c r="H1160">
        <v>0</v>
      </c>
      <c r="I1160" t="s">
        <v>1</v>
      </c>
      <c r="J1160">
        <v>0</v>
      </c>
      <c r="K1160">
        <v>1.7</v>
      </c>
      <c r="L1160" t="s">
        <v>1</v>
      </c>
      <c r="M1160">
        <v>5.4</v>
      </c>
      <c r="N1160">
        <v>5.4</v>
      </c>
      <c r="O1160">
        <v>5.4</v>
      </c>
      <c r="P1160">
        <v>996.5</v>
      </c>
      <c r="Q1160">
        <v>0</v>
      </c>
      <c r="R1160">
        <v>0</v>
      </c>
      <c r="S1160">
        <v>4.4999999999999998E-2</v>
      </c>
      <c r="T1160">
        <v>0</v>
      </c>
      <c r="U1160">
        <v>21.1</v>
      </c>
      <c r="V1160">
        <v>42</v>
      </c>
      <c r="W1160">
        <v>7.6</v>
      </c>
      <c r="X1160">
        <v>19.7</v>
      </c>
      <c r="Y1160">
        <v>8.0500000000000007</v>
      </c>
      <c r="Z1160">
        <v>7.2900000000000006E-2</v>
      </c>
      <c r="AA1160">
        <v>116</v>
      </c>
      <c r="AB1160">
        <v>1</v>
      </c>
      <c r="AC1160">
        <v>100</v>
      </c>
      <c r="AD1160">
        <v>5</v>
      </c>
      <c r="AE1160" s="7">
        <f t="shared" si="198"/>
        <v>25</v>
      </c>
      <c r="AF1160" s="7">
        <f t="shared" si="199"/>
        <v>4</v>
      </c>
      <c r="AG1160" s="7">
        <f t="shared" si="200"/>
        <v>2024</v>
      </c>
      <c r="AH1160" s="8">
        <f t="shared" si="201"/>
        <v>0</v>
      </c>
      <c r="AI1160" s="8">
        <f t="shared" si="202"/>
        <v>25</v>
      </c>
      <c r="AJ1160" s="9">
        <f t="shared" si="203"/>
        <v>25</v>
      </c>
      <c r="AK1160" s="23">
        <f t="shared" si="204"/>
        <v>0</v>
      </c>
      <c r="AL1160" s="8">
        <f t="shared" si="207"/>
        <v>0</v>
      </c>
      <c r="AM1160" s="8">
        <f t="shared" si="206"/>
        <v>25</v>
      </c>
      <c r="AN1160" s="10">
        <f t="shared" si="205"/>
        <v>45406</v>
      </c>
      <c r="AO1160" s="10">
        <f t="shared" si="208"/>
        <v>45407</v>
      </c>
    </row>
    <row r="1161" spans="1:41" x14ac:dyDescent="0.35">
      <c r="A1161" s="1">
        <v>45407</v>
      </c>
      <c r="B1161" s="2">
        <v>2.0833333333333332E-2</v>
      </c>
      <c r="C1161">
        <v>5.4</v>
      </c>
      <c r="D1161">
        <v>5.4</v>
      </c>
      <c r="E1161">
        <v>5.4</v>
      </c>
      <c r="F1161">
        <v>96</v>
      </c>
      <c r="G1161">
        <v>4.9000000000000004</v>
      </c>
      <c r="H1161">
        <v>0</v>
      </c>
      <c r="I1161" t="s">
        <v>1</v>
      </c>
      <c r="J1161">
        <v>0</v>
      </c>
      <c r="K1161">
        <v>1.7</v>
      </c>
      <c r="L1161" t="s">
        <v>1</v>
      </c>
      <c r="M1161">
        <v>5.4</v>
      </c>
      <c r="N1161">
        <v>5.5</v>
      </c>
      <c r="O1161">
        <v>5.5</v>
      </c>
      <c r="P1161">
        <v>996.5</v>
      </c>
      <c r="Q1161">
        <v>0</v>
      </c>
      <c r="R1161">
        <v>0</v>
      </c>
      <c r="S1161">
        <v>4.4999999999999998E-2</v>
      </c>
      <c r="T1161">
        <v>0</v>
      </c>
      <c r="U1161">
        <v>21.1</v>
      </c>
      <c r="V1161">
        <v>42</v>
      </c>
      <c r="W1161">
        <v>7.6</v>
      </c>
      <c r="X1161">
        <v>19.7</v>
      </c>
      <c r="Y1161">
        <v>8.0500000000000007</v>
      </c>
      <c r="Z1161">
        <v>7.2900000000000006E-2</v>
      </c>
      <c r="AA1161">
        <v>117</v>
      </c>
      <c r="AB1161">
        <v>1</v>
      </c>
      <c r="AC1161">
        <v>100</v>
      </c>
      <c r="AD1161">
        <v>5</v>
      </c>
      <c r="AE1161" s="7">
        <f t="shared" si="198"/>
        <v>25</v>
      </c>
      <c r="AF1161" s="7">
        <f t="shared" si="199"/>
        <v>4</v>
      </c>
      <c r="AG1161" s="7">
        <f t="shared" si="200"/>
        <v>2024</v>
      </c>
      <c r="AH1161" s="8">
        <f t="shared" si="201"/>
        <v>0</v>
      </c>
      <c r="AI1161" s="8">
        <f t="shared" si="202"/>
        <v>30</v>
      </c>
      <c r="AJ1161" s="9">
        <f t="shared" si="203"/>
        <v>30</v>
      </c>
      <c r="AK1161" s="23">
        <f t="shared" si="204"/>
        <v>0</v>
      </c>
      <c r="AL1161" s="8">
        <f t="shared" si="207"/>
        <v>0</v>
      </c>
      <c r="AM1161" s="8">
        <f t="shared" si="206"/>
        <v>25</v>
      </c>
      <c r="AN1161" s="10">
        <f t="shared" si="205"/>
        <v>45406</v>
      </c>
      <c r="AO1161" s="10">
        <f t="shared" si="208"/>
        <v>45407</v>
      </c>
    </row>
    <row r="1162" spans="1:41" x14ac:dyDescent="0.35">
      <c r="A1162" s="1">
        <v>45407</v>
      </c>
      <c r="B1162" s="2">
        <v>2.4305555555555556E-2</v>
      </c>
      <c r="C1162">
        <v>5.5</v>
      </c>
      <c r="D1162">
        <v>5.5</v>
      </c>
      <c r="E1162">
        <v>5.4</v>
      </c>
      <c r="F1162">
        <v>96</v>
      </c>
      <c r="G1162">
        <v>4.9000000000000004</v>
      </c>
      <c r="H1162">
        <v>0</v>
      </c>
      <c r="I1162" t="s">
        <v>1</v>
      </c>
      <c r="J1162">
        <v>0</v>
      </c>
      <c r="K1162">
        <v>0.9</v>
      </c>
      <c r="L1162" t="s">
        <v>1</v>
      </c>
      <c r="M1162">
        <v>5.5</v>
      </c>
      <c r="N1162">
        <v>5.6</v>
      </c>
      <c r="O1162">
        <v>5.6</v>
      </c>
      <c r="P1162">
        <v>996.3</v>
      </c>
      <c r="Q1162">
        <v>0</v>
      </c>
      <c r="R1162">
        <v>0</v>
      </c>
      <c r="S1162">
        <v>4.4999999999999998E-2</v>
      </c>
      <c r="T1162">
        <v>0</v>
      </c>
      <c r="U1162">
        <v>21.1</v>
      </c>
      <c r="V1162">
        <v>42</v>
      </c>
      <c r="W1162">
        <v>7.6</v>
      </c>
      <c r="X1162">
        <v>19.7</v>
      </c>
      <c r="Y1162">
        <v>8.0500000000000007</v>
      </c>
      <c r="Z1162">
        <v>7.2900000000000006E-2</v>
      </c>
      <c r="AA1162">
        <v>116</v>
      </c>
      <c r="AB1162">
        <v>1</v>
      </c>
      <c r="AC1162">
        <v>100</v>
      </c>
      <c r="AD1162">
        <v>5</v>
      </c>
      <c r="AE1162" s="7">
        <f t="shared" si="198"/>
        <v>25</v>
      </c>
      <c r="AF1162" s="7">
        <f t="shared" si="199"/>
        <v>4</v>
      </c>
      <c r="AG1162" s="7">
        <f t="shared" si="200"/>
        <v>2024</v>
      </c>
      <c r="AH1162" s="8">
        <f t="shared" si="201"/>
        <v>0</v>
      </c>
      <c r="AI1162" s="8">
        <f t="shared" si="202"/>
        <v>35</v>
      </c>
      <c r="AJ1162" s="9">
        <f t="shared" si="203"/>
        <v>35</v>
      </c>
      <c r="AK1162" s="23">
        <f t="shared" si="204"/>
        <v>0</v>
      </c>
      <c r="AL1162" s="8">
        <f t="shared" si="207"/>
        <v>0</v>
      </c>
      <c r="AM1162" s="8">
        <f t="shared" si="206"/>
        <v>25</v>
      </c>
      <c r="AN1162" s="10">
        <f t="shared" si="205"/>
        <v>45406</v>
      </c>
      <c r="AO1162" s="10">
        <f t="shared" si="208"/>
        <v>45407</v>
      </c>
    </row>
    <row r="1163" spans="1:41" x14ac:dyDescent="0.35">
      <c r="A1163" s="1">
        <v>45407</v>
      </c>
      <c r="B1163" s="2">
        <v>2.7777777777777776E-2</v>
      </c>
      <c r="C1163">
        <v>5.6</v>
      </c>
      <c r="D1163">
        <v>5.6</v>
      </c>
      <c r="E1163">
        <v>5.4</v>
      </c>
      <c r="F1163">
        <v>96</v>
      </c>
      <c r="G1163">
        <v>5</v>
      </c>
      <c r="H1163">
        <v>0</v>
      </c>
      <c r="I1163" t="s">
        <v>1</v>
      </c>
      <c r="J1163">
        <v>0</v>
      </c>
      <c r="K1163">
        <v>2.6</v>
      </c>
      <c r="L1163" t="s">
        <v>0</v>
      </c>
      <c r="M1163">
        <v>5.6</v>
      </c>
      <c r="N1163">
        <v>5.6</v>
      </c>
      <c r="O1163">
        <v>5.6</v>
      </c>
      <c r="P1163">
        <v>996.2</v>
      </c>
      <c r="Q1163">
        <v>0</v>
      </c>
      <c r="R1163">
        <v>0</v>
      </c>
      <c r="S1163">
        <v>4.3999999999999997E-2</v>
      </c>
      <c r="T1163">
        <v>0</v>
      </c>
      <c r="U1163">
        <v>21.1</v>
      </c>
      <c r="V1163">
        <v>42</v>
      </c>
      <c r="W1163">
        <v>7.6</v>
      </c>
      <c r="X1163">
        <v>19.7</v>
      </c>
      <c r="Y1163">
        <v>8.0500000000000007</v>
      </c>
      <c r="Z1163">
        <v>7.2900000000000006E-2</v>
      </c>
      <c r="AA1163">
        <v>117</v>
      </c>
      <c r="AB1163">
        <v>1</v>
      </c>
      <c r="AC1163">
        <v>100</v>
      </c>
      <c r="AD1163">
        <v>5</v>
      </c>
      <c r="AE1163" s="7">
        <f t="shared" si="198"/>
        <v>25</v>
      </c>
      <c r="AF1163" s="7">
        <f t="shared" si="199"/>
        <v>4</v>
      </c>
      <c r="AG1163" s="7">
        <f t="shared" si="200"/>
        <v>2024</v>
      </c>
      <c r="AH1163" s="8">
        <f t="shared" si="201"/>
        <v>0</v>
      </c>
      <c r="AI1163" s="8">
        <f t="shared" si="202"/>
        <v>40</v>
      </c>
      <c r="AJ1163" s="9">
        <f t="shared" si="203"/>
        <v>40</v>
      </c>
      <c r="AK1163" s="23">
        <f t="shared" si="204"/>
        <v>0</v>
      </c>
      <c r="AL1163" s="8">
        <f t="shared" si="207"/>
        <v>0</v>
      </c>
      <c r="AM1163" s="8">
        <f t="shared" si="206"/>
        <v>25</v>
      </c>
      <c r="AN1163" s="10">
        <f t="shared" si="205"/>
        <v>45406</v>
      </c>
      <c r="AO1163" s="10">
        <f t="shared" si="208"/>
        <v>45407</v>
      </c>
    </row>
    <row r="1164" spans="1:41" x14ac:dyDescent="0.35">
      <c r="A1164" s="1">
        <v>45407</v>
      </c>
      <c r="B1164" s="2">
        <v>3.125E-2</v>
      </c>
      <c r="C1164">
        <v>5.7</v>
      </c>
      <c r="D1164">
        <v>5.7</v>
      </c>
      <c r="E1164">
        <v>5.6</v>
      </c>
      <c r="F1164">
        <v>96</v>
      </c>
      <c r="G1164">
        <v>5.0999999999999996</v>
      </c>
      <c r="H1164">
        <v>0.9</v>
      </c>
      <c r="I1164" t="s">
        <v>13</v>
      </c>
      <c r="J1164">
        <v>7.0000000000000007E-2</v>
      </c>
      <c r="K1164">
        <v>3.5</v>
      </c>
      <c r="L1164" t="s">
        <v>12</v>
      </c>
      <c r="M1164">
        <v>5.7</v>
      </c>
      <c r="N1164">
        <v>5.8</v>
      </c>
      <c r="O1164">
        <v>5.8</v>
      </c>
      <c r="P1164">
        <v>996</v>
      </c>
      <c r="Q1164">
        <v>0</v>
      </c>
      <c r="R1164">
        <v>0</v>
      </c>
      <c r="S1164">
        <v>4.3999999999999997E-2</v>
      </c>
      <c r="T1164">
        <v>0</v>
      </c>
      <c r="U1164">
        <v>21.1</v>
      </c>
      <c r="V1164">
        <v>42</v>
      </c>
      <c r="W1164">
        <v>7.6</v>
      </c>
      <c r="X1164">
        <v>19.7</v>
      </c>
      <c r="Y1164">
        <v>8.0500000000000007</v>
      </c>
      <c r="Z1164">
        <v>7.2900000000000006E-2</v>
      </c>
      <c r="AA1164">
        <v>118</v>
      </c>
      <c r="AB1164">
        <v>1</v>
      </c>
      <c r="AC1164">
        <v>100</v>
      </c>
      <c r="AD1164">
        <v>5</v>
      </c>
      <c r="AE1164" s="7">
        <f t="shared" si="198"/>
        <v>25</v>
      </c>
      <c r="AF1164" s="7">
        <f t="shared" si="199"/>
        <v>4</v>
      </c>
      <c r="AG1164" s="7">
        <f t="shared" si="200"/>
        <v>2024</v>
      </c>
      <c r="AH1164" s="8">
        <f t="shared" si="201"/>
        <v>0</v>
      </c>
      <c r="AI1164" s="8">
        <f t="shared" si="202"/>
        <v>45</v>
      </c>
      <c r="AJ1164" s="9">
        <f t="shared" si="203"/>
        <v>45</v>
      </c>
      <c r="AK1164" s="23">
        <f t="shared" si="204"/>
        <v>0</v>
      </c>
      <c r="AL1164" s="8">
        <f t="shared" si="207"/>
        <v>0</v>
      </c>
      <c r="AM1164" s="8">
        <f t="shared" si="206"/>
        <v>25</v>
      </c>
      <c r="AN1164" s="10">
        <f t="shared" si="205"/>
        <v>45406</v>
      </c>
      <c r="AO1164" s="10">
        <f t="shared" si="208"/>
        <v>45407</v>
      </c>
    </row>
    <row r="1165" spans="1:41" x14ac:dyDescent="0.35">
      <c r="A1165" s="1">
        <v>45407</v>
      </c>
      <c r="B1165" s="2">
        <v>3.4722222222222224E-2</v>
      </c>
      <c r="C1165">
        <v>5.8</v>
      </c>
      <c r="D1165">
        <v>5.8</v>
      </c>
      <c r="E1165">
        <v>5.7</v>
      </c>
      <c r="F1165">
        <v>96</v>
      </c>
      <c r="G1165">
        <v>5.2</v>
      </c>
      <c r="H1165">
        <v>0</v>
      </c>
      <c r="I1165" t="s">
        <v>14</v>
      </c>
      <c r="J1165">
        <v>0</v>
      </c>
      <c r="K1165">
        <v>5.2</v>
      </c>
      <c r="L1165" t="s">
        <v>14</v>
      </c>
      <c r="M1165">
        <v>5.8</v>
      </c>
      <c r="N1165">
        <v>5.8</v>
      </c>
      <c r="O1165">
        <v>5.8</v>
      </c>
      <c r="P1165">
        <v>995.9</v>
      </c>
      <c r="Q1165">
        <v>0</v>
      </c>
      <c r="R1165">
        <v>0</v>
      </c>
      <c r="S1165">
        <v>4.3999999999999997E-2</v>
      </c>
      <c r="T1165">
        <v>0</v>
      </c>
      <c r="U1165">
        <v>21.1</v>
      </c>
      <c r="V1165">
        <v>42</v>
      </c>
      <c r="W1165">
        <v>7.6</v>
      </c>
      <c r="X1165">
        <v>19.7</v>
      </c>
      <c r="Y1165">
        <v>8.0500000000000007</v>
      </c>
      <c r="Z1165">
        <v>7.2900000000000006E-2</v>
      </c>
      <c r="AA1165">
        <v>117</v>
      </c>
      <c r="AB1165">
        <v>1</v>
      </c>
      <c r="AC1165">
        <v>100</v>
      </c>
      <c r="AD1165">
        <v>5</v>
      </c>
      <c r="AE1165" s="7">
        <f t="shared" si="198"/>
        <v>25</v>
      </c>
      <c r="AF1165" s="7">
        <f t="shared" si="199"/>
        <v>4</v>
      </c>
      <c r="AG1165" s="7">
        <f t="shared" si="200"/>
        <v>2024</v>
      </c>
      <c r="AH1165" s="8">
        <f t="shared" si="201"/>
        <v>0</v>
      </c>
      <c r="AI1165" s="8">
        <f t="shared" si="202"/>
        <v>50</v>
      </c>
      <c r="AJ1165" s="9">
        <f t="shared" si="203"/>
        <v>50</v>
      </c>
      <c r="AK1165" s="23">
        <f t="shared" si="204"/>
        <v>0</v>
      </c>
      <c r="AL1165" s="8">
        <f t="shared" si="207"/>
        <v>0</v>
      </c>
      <c r="AM1165" s="8">
        <f t="shared" si="206"/>
        <v>25</v>
      </c>
      <c r="AN1165" s="10">
        <f t="shared" si="205"/>
        <v>45406</v>
      </c>
      <c r="AO1165" s="10">
        <f t="shared" si="208"/>
        <v>45407</v>
      </c>
    </row>
    <row r="1166" spans="1:41" x14ac:dyDescent="0.35">
      <c r="A1166" s="1">
        <v>45407</v>
      </c>
      <c r="B1166" s="2">
        <v>3.8194444444444441E-2</v>
      </c>
      <c r="C1166">
        <v>5.8</v>
      </c>
      <c r="D1166">
        <v>5.9</v>
      </c>
      <c r="E1166">
        <v>5.8</v>
      </c>
      <c r="F1166">
        <v>96</v>
      </c>
      <c r="G1166">
        <v>5.2</v>
      </c>
      <c r="H1166">
        <v>0</v>
      </c>
      <c r="I1166" t="s">
        <v>14</v>
      </c>
      <c r="J1166">
        <v>0</v>
      </c>
      <c r="K1166">
        <v>5.2</v>
      </c>
      <c r="L1166" t="s">
        <v>14</v>
      </c>
      <c r="M1166">
        <v>5.8</v>
      </c>
      <c r="N1166">
        <v>5.9</v>
      </c>
      <c r="O1166">
        <v>5.9</v>
      </c>
      <c r="P1166">
        <v>995.7</v>
      </c>
      <c r="Q1166">
        <v>0</v>
      </c>
      <c r="R1166">
        <v>0</v>
      </c>
      <c r="S1166">
        <v>4.2999999999999997E-2</v>
      </c>
      <c r="T1166">
        <v>0</v>
      </c>
      <c r="U1166">
        <v>21.1</v>
      </c>
      <c r="V1166">
        <v>42</v>
      </c>
      <c r="W1166">
        <v>7.6</v>
      </c>
      <c r="X1166">
        <v>19.7</v>
      </c>
      <c r="Y1166">
        <v>8.0500000000000007</v>
      </c>
      <c r="Z1166">
        <v>7.2900000000000006E-2</v>
      </c>
      <c r="AA1166">
        <v>117</v>
      </c>
      <c r="AB1166">
        <v>1</v>
      </c>
      <c r="AC1166">
        <v>100</v>
      </c>
      <c r="AD1166">
        <v>5</v>
      </c>
      <c r="AE1166" s="7">
        <f t="shared" si="198"/>
        <v>25</v>
      </c>
      <c r="AF1166" s="7">
        <f t="shared" si="199"/>
        <v>4</v>
      </c>
      <c r="AG1166" s="7">
        <f t="shared" si="200"/>
        <v>2024</v>
      </c>
      <c r="AH1166" s="8">
        <f t="shared" si="201"/>
        <v>0</v>
      </c>
      <c r="AI1166" s="8">
        <f t="shared" si="202"/>
        <v>55</v>
      </c>
      <c r="AJ1166" s="9">
        <f t="shared" si="203"/>
        <v>55</v>
      </c>
      <c r="AK1166" s="23">
        <f t="shared" si="204"/>
        <v>0</v>
      </c>
      <c r="AL1166" s="8">
        <f t="shared" si="207"/>
        <v>0</v>
      </c>
      <c r="AM1166" s="8">
        <f t="shared" si="206"/>
        <v>25</v>
      </c>
      <c r="AN1166" s="10">
        <f t="shared" si="205"/>
        <v>45406</v>
      </c>
      <c r="AO1166" s="10">
        <f t="shared" si="208"/>
        <v>45407</v>
      </c>
    </row>
    <row r="1167" spans="1:41" x14ac:dyDescent="0.35">
      <c r="A1167" s="1">
        <v>45407</v>
      </c>
      <c r="B1167" s="2">
        <v>4.1666666666666664E-2</v>
      </c>
      <c r="C1167">
        <v>5.9</v>
      </c>
      <c r="D1167">
        <v>5.9</v>
      </c>
      <c r="E1167">
        <v>5.9</v>
      </c>
      <c r="F1167">
        <v>96</v>
      </c>
      <c r="G1167">
        <v>5.4</v>
      </c>
      <c r="H1167">
        <v>0</v>
      </c>
      <c r="I1167" t="s">
        <v>14</v>
      </c>
      <c r="J1167">
        <v>0</v>
      </c>
      <c r="K1167">
        <v>3.5</v>
      </c>
      <c r="L1167" t="s">
        <v>14</v>
      </c>
      <c r="M1167">
        <v>5.9</v>
      </c>
      <c r="N1167">
        <v>6</v>
      </c>
      <c r="O1167">
        <v>6</v>
      </c>
      <c r="P1167">
        <v>995.7</v>
      </c>
      <c r="Q1167">
        <v>0</v>
      </c>
      <c r="R1167">
        <v>0</v>
      </c>
      <c r="S1167">
        <v>4.2999999999999997E-2</v>
      </c>
      <c r="T1167">
        <v>0</v>
      </c>
      <c r="U1167">
        <v>21.1</v>
      </c>
      <c r="V1167">
        <v>42</v>
      </c>
      <c r="W1167">
        <v>7.6</v>
      </c>
      <c r="X1167">
        <v>19.7</v>
      </c>
      <c r="Y1167">
        <v>8.0500000000000007</v>
      </c>
      <c r="Z1167">
        <v>7.2900000000000006E-2</v>
      </c>
      <c r="AA1167">
        <v>117</v>
      </c>
      <c r="AB1167">
        <v>1</v>
      </c>
      <c r="AC1167">
        <v>100</v>
      </c>
      <c r="AD1167">
        <v>5</v>
      </c>
      <c r="AE1167" s="7">
        <f t="shared" si="198"/>
        <v>25</v>
      </c>
      <c r="AF1167" s="7">
        <f t="shared" si="199"/>
        <v>4</v>
      </c>
      <c r="AG1167" s="7">
        <f t="shared" si="200"/>
        <v>2024</v>
      </c>
      <c r="AH1167" s="8">
        <f t="shared" si="201"/>
        <v>1</v>
      </c>
      <c r="AI1167" s="8">
        <f t="shared" si="202"/>
        <v>0</v>
      </c>
      <c r="AJ1167" s="9">
        <f t="shared" si="203"/>
        <v>100</v>
      </c>
      <c r="AK1167" s="23">
        <f t="shared" si="204"/>
        <v>0</v>
      </c>
      <c r="AL1167" s="8">
        <f t="shared" si="207"/>
        <v>0</v>
      </c>
      <c r="AM1167" s="8">
        <f t="shared" si="206"/>
        <v>25</v>
      </c>
      <c r="AN1167" s="10">
        <f t="shared" si="205"/>
        <v>45406</v>
      </c>
      <c r="AO1167" s="10">
        <f t="shared" si="208"/>
        <v>45407</v>
      </c>
    </row>
    <row r="1168" spans="1:41" x14ac:dyDescent="0.35">
      <c r="A1168" s="1">
        <v>45407</v>
      </c>
      <c r="B1168" s="2">
        <v>4.5138888888888888E-2</v>
      </c>
      <c r="C1168">
        <v>5.9</v>
      </c>
      <c r="D1168">
        <v>5.9</v>
      </c>
      <c r="E1168">
        <v>5.9</v>
      </c>
      <c r="F1168">
        <v>96</v>
      </c>
      <c r="G1168">
        <v>5.4</v>
      </c>
      <c r="H1168">
        <v>0</v>
      </c>
      <c r="I1168" t="s">
        <v>14</v>
      </c>
      <c r="J1168">
        <v>0</v>
      </c>
      <c r="K1168">
        <v>1.7</v>
      </c>
      <c r="L1168" t="s">
        <v>14</v>
      </c>
      <c r="M1168">
        <v>5.9</v>
      </c>
      <c r="N1168">
        <v>6</v>
      </c>
      <c r="O1168">
        <v>6</v>
      </c>
      <c r="P1168">
        <v>995.7</v>
      </c>
      <c r="Q1168">
        <v>0</v>
      </c>
      <c r="R1168">
        <v>0</v>
      </c>
      <c r="S1168">
        <v>4.2999999999999997E-2</v>
      </c>
      <c r="T1168">
        <v>0</v>
      </c>
      <c r="U1168">
        <v>21.1</v>
      </c>
      <c r="V1168">
        <v>42</v>
      </c>
      <c r="W1168">
        <v>7.6</v>
      </c>
      <c r="X1168">
        <v>19.7</v>
      </c>
      <c r="Y1168">
        <v>8.0500000000000007</v>
      </c>
      <c r="Z1168">
        <v>7.2900000000000006E-2</v>
      </c>
      <c r="AA1168">
        <v>117</v>
      </c>
      <c r="AB1168">
        <v>1</v>
      </c>
      <c r="AC1168">
        <v>100</v>
      </c>
      <c r="AD1168">
        <v>5</v>
      </c>
      <c r="AE1168" s="7">
        <f t="shared" si="198"/>
        <v>25</v>
      </c>
      <c r="AF1168" s="7">
        <f t="shared" si="199"/>
        <v>4</v>
      </c>
      <c r="AG1168" s="7">
        <f t="shared" si="200"/>
        <v>2024</v>
      </c>
      <c r="AH1168" s="8">
        <f t="shared" si="201"/>
        <v>1</v>
      </c>
      <c r="AI1168" s="8">
        <f t="shared" si="202"/>
        <v>5</v>
      </c>
      <c r="AJ1168" s="9">
        <f t="shared" si="203"/>
        <v>105</v>
      </c>
      <c r="AK1168" s="23">
        <f t="shared" si="204"/>
        <v>1</v>
      </c>
      <c r="AL1168" s="8">
        <f t="shared" si="207"/>
        <v>1</v>
      </c>
      <c r="AM1168" s="8">
        <f t="shared" si="206"/>
        <v>25</v>
      </c>
      <c r="AN1168" s="10">
        <f t="shared" si="205"/>
        <v>45406</v>
      </c>
      <c r="AO1168" s="10">
        <f t="shared" si="208"/>
        <v>45407</v>
      </c>
    </row>
    <row r="1169" spans="1:41" x14ac:dyDescent="0.35">
      <c r="A1169" s="1">
        <v>45407</v>
      </c>
      <c r="B1169" s="2">
        <v>4.8611111111111112E-2</v>
      </c>
      <c r="C1169">
        <v>5.9</v>
      </c>
      <c r="D1169">
        <v>6</v>
      </c>
      <c r="E1169">
        <v>5.9</v>
      </c>
      <c r="F1169">
        <v>96</v>
      </c>
      <c r="G1169">
        <v>5.4</v>
      </c>
      <c r="H1169">
        <v>0</v>
      </c>
      <c r="I1169" t="s">
        <v>13</v>
      </c>
      <c r="J1169">
        <v>0</v>
      </c>
      <c r="K1169">
        <v>3.5</v>
      </c>
      <c r="L1169" t="s">
        <v>13</v>
      </c>
      <c r="M1169">
        <v>5.9</v>
      </c>
      <c r="N1169">
        <v>6</v>
      </c>
      <c r="O1169">
        <v>6</v>
      </c>
      <c r="P1169">
        <v>995.6</v>
      </c>
      <c r="Q1169">
        <v>0</v>
      </c>
      <c r="R1169">
        <v>0</v>
      </c>
      <c r="S1169">
        <v>4.2999999999999997E-2</v>
      </c>
      <c r="T1169">
        <v>0</v>
      </c>
      <c r="U1169">
        <v>21.1</v>
      </c>
      <c r="V1169">
        <v>42</v>
      </c>
      <c r="W1169">
        <v>7.6</v>
      </c>
      <c r="X1169">
        <v>19.7</v>
      </c>
      <c r="Y1169">
        <v>8.0500000000000007</v>
      </c>
      <c r="Z1169">
        <v>7.2900000000000006E-2</v>
      </c>
      <c r="AA1169">
        <v>116</v>
      </c>
      <c r="AB1169">
        <v>1</v>
      </c>
      <c r="AC1169">
        <v>100</v>
      </c>
      <c r="AD1169">
        <v>5</v>
      </c>
      <c r="AE1169" s="7">
        <f t="shared" si="198"/>
        <v>25</v>
      </c>
      <c r="AF1169" s="7">
        <f t="shared" si="199"/>
        <v>4</v>
      </c>
      <c r="AG1169" s="7">
        <f t="shared" si="200"/>
        <v>2024</v>
      </c>
      <c r="AH1169" s="8">
        <f t="shared" si="201"/>
        <v>1</v>
      </c>
      <c r="AI1169" s="8">
        <f t="shared" si="202"/>
        <v>10</v>
      </c>
      <c r="AJ1169" s="9">
        <f t="shared" si="203"/>
        <v>110</v>
      </c>
      <c r="AK1169" s="23">
        <f t="shared" si="204"/>
        <v>1</v>
      </c>
      <c r="AL1169" s="8">
        <f t="shared" si="207"/>
        <v>1</v>
      </c>
      <c r="AM1169" s="8">
        <f t="shared" si="206"/>
        <v>25</v>
      </c>
      <c r="AN1169" s="10">
        <f t="shared" si="205"/>
        <v>45406</v>
      </c>
      <c r="AO1169" s="10">
        <f t="shared" si="208"/>
        <v>45407</v>
      </c>
    </row>
    <row r="1170" spans="1:41" x14ac:dyDescent="0.35">
      <c r="A1170" s="1">
        <v>45407</v>
      </c>
      <c r="B1170" s="2">
        <v>5.2083333333333336E-2</v>
      </c>
      <c r="C1170">
        <v>6</v>
      </c>
      <c r="D1170">
        <v>6</v>
      </c>
      <c r="E1170">
        <v>6</v>
      </c>
      <c r="F1170">
        <v>96</v>
      </c>
      <c r="G1170">
        <v>5.4</v>
      </c>
      <c r="H1170">
        <v>0</v>
      </c>
      <c r="I1170" t="s">
        <v>13</v>
      </c>
      <c r="J1170">
        <v>0</v>
      </c>
      <c r="K1170">
        <v>3.5</v>
      </c>
      <c r="L1170" t="s">
        <v>13</v>
      </c>
      <c r="M1170">
        <v>6</v>
      </c>
      <c r="N1170">
        <v>6.1</v>
      </c>
      <c r="O1170">
        <v>6.1</v>
      </c>
      <c r="P1170">
        <v>995.4</v>
      </c>
      <c r="Q1170">
        <v>0</v>
      </c>
      <c r="R1170">
        <v>0</v>
      </c>
      <c r="S1170">
        <v>4.2999999999999997E-2</v>
      </c>
      <c r="T1170">
        <v>0</v>
      </c>
      <c r="U1170">
        <v>21.1</v>
      </c>
      <c r="V1170">
        <v>42</v>
      </c>
      <c r="W1170">
        <v>7.6</v>
      </c>
      <c r="X1170">
        <v>19.7</v>
      </c>
      <c r="Y1170">
        <v>8.0500000000000007</v>
      </c>
      <c r="Z1170">
        <v>7.2800000000000004E-2</v>
      </c>
      <c r="AA1170">
        <v>117</v>
      </c>
      <c r="AB1170">
        <v>1</v>
      </c>
      <c r="AC1170">
        <v>100</v>
      </c>
      <c r="AD1170">
        <v>5</v>
      </c>
      <c r="AE1170" s="7">
        <f t="shared" si="198"/>
        <v>25</v>
      </c>
      <c r="AF1170" s="7">
        <f t="shared" si="199"/>
        <v>4</v>
      </c>
      <c r="AG1170" s="7">
        <f t="shared" si="200"/>
        <v>2024</v>
      </c>
      <c r="AH1170" s="8">
        <f t="shared" si="201"/>
        <v>1</v>
      </c>
      <c r="AI1170" s="8">
        <f t="shared" si="202"/>
        <v>15</v>
      </c>
      <c r="AJ1170" s="9">
        <f t="shared" si="203"/>
        <v>115</v>
      </c>
      <c r="AK1170" s="23">
        <f t="shared" si="204"/>
        <v>1</v>
      </c>
      <c r="AL1170" s="8">
        <f t="shared" si="207"/>
        <v>1</v>
      </c>
      <c r="AM1170" s="8">
        <f t="shared" si="206"/>
        <v>25</v>
      </c>
      <c r="AN1170" s="10">
        <f t="shared" si="205"/>
        <v>45406</v>
      </c>
      <c r="AO1170" s="10">
        <f t="shared" si="208"/>
        <v>45407</v>
      </c>
    </row>
    <row r="1171" spans="1:41" x14ac:dyDescent="0.35">
      <c r="A1171" s="1">
        <v>45407</v>
      </c>
      <c r="B1171" s="2">
        <v>5.5555555555555552E-2</v>
      </c>
      <c r="C1171">
        <v>6.1</v>
      </c>
      <c r="D1171">
        <v>6.1</v>
      </c>
      <c r="E1171">
        <v>6</v>
      </c>
      <c r="F1171">
        <v>96</v>
      </c>
      <c r="G1171">
        <v>5.5</v>
      </c>
      <c r="H1171">
        <v>0</v>
      </c>
      <c r="I1171" t="s">
        <v>13</v>
      </c>
      <c r="J1171">
        <v>0</v>
      </c>
      <c r="K1171">
        <v>3.5</v>
      </c>
      <c r="L1171" t="s">
        <v>13</v>
      </c>
      <c r="M1171">
        <v>6.1</v>
      </c>
      <c r="N1171">
        <v>6.1</v>
      </c>
      <c r="O1171">
        <v>6.1</v>
      </c>
      <c r="P1171">
        <v>995.2</v>
      </c>
      <c r="Q1171">
        <v>0</v>
      </c>
      <c r="R1171">
        <v>0</v>
      </c>
      <c r="S1171">
        <v>4.2999999999999997E-2</v>
      </c>
      <c r="T1171">
        <v>0</v>
      </c>
      <c r="U1171">
        <v>21.1</v>
      </c>
      <c r="V1171">
        <v>42</v>
      </c>
      <c r="W1171">
        <v>7.6</v>
      </c>
      <c r="X1171">
        <v>19.7</v>
      </c>
      <c r="Y1171">
        <v>8.0500000000000007</v>
      </c>
      <c r="Z1171">
        <v>7.2800000000000004E-2</v>
      </c>
      <c r="AA1171">
        <v>117</v>
      </c>
      <c r="AB1171">
        <v>1</v>
      </c>
      <c r="AC1171">
        <v>100</v>
      </c>
      <c r="AD1171">
        <v>5</v>
      </c>
      <c r="AE1171" s="7">
        <f t="shared" si="198"/>
        <v>25</v>
      </c>
      <c r="AF1171" s="7">
        <f t="shared" si="199"/>
        <v>4</v>
      </c>
      <c r="AG1171" s="7">
        <f t="shared" si="200"/>
        <v>2024</v>
      </c>
      <c r="AH1171" s="8">
        <f t="shared" si="201"/>
        <v>1</v>
      </c>
      <c r="AI1171" s="8">
        <f t="shared" si="202"/>
        <v>20</v>
      </c>
      <c r="AJ1171" s="9">
        <f t="shared" si="203"/>
        <v>120</v>
      </c>
      <c r="AK1171" s="23">
        <f t="shared" si="204"/>
        <v>1</v>
      </c>
      <c r="AL1171" s="8">
        <f t="shared" si="207"/>
        <v>1</v>
      </c>
      <c r="AM1171" s="8">
        <f t="shared" si="206"/>
        <v>25</v>
      </c>
      <c r="AN1171" s="10">
        <f t="shared" si="205"/>
        <v>45406</v>
      </c>
      <c r="AO1171" s="10">
        <f t="shared" si="208"/>
        <v>45407</v>
      </c>
    </row>
    <row r="1172" spans="1:41" x14ac:dyDescent="0.35">
      <c r="A1172" s="1">
        <v>45407</v>
      </c>
      <c r="B1172" s="2">
        <v>5.9027777777777783E-2</v>
      </c>
      <c r="C1172">
        <v>6.1</v>
      </c>
      <c r="D1172">
        <v>6.1</v>
      </c>
      <c r="E1172">
        <v>6.1</v>
      </c>
      <c r="F1172">
        <v>96</v>
      </c>
      <c r="G1172">
        <v>5.5</v>
      </c>
      <c r="H1172">
        <v>0</v>
      </c>
      <c r="I1172" t="s">
        <v>13</v>
      </c>
      <c r="J1172">
        <v>0</v>
      </c>
      <c r="K1172">
        <v>1.7</v>
      </c>
      <c r="L1172" t="s">
        <v>13</v>
      </c>
      <c r="M1172">
        <v>6.1</v>
      </c>
      <c r="N1172">
        <v>6.2</v>
      </c>
      <c r="O1172">
        <v>6.2</v>
      </c>
      <c r="P1172">
        <v>995.1</v>
      </c>
      <c r="Q1172">
        <v>0</v>
      </c>
      <c r="R1172">
        <v>0</v>
      </c>
      <c r="S1172">
        <v>4.2000000000000003E-2</v>
      </c>
      <c r="T1172">
        <v>0</v>
      </c>
      <c r="U1172">
        <v>21.1</v>
      </c>
      <c r="V1172">
        <v>42</v>
      </c>
      <c r="W1172">
        <v>7.6</v>
      </c>
      <c r="X1172">
        <v>19.7</v>
      </c>
      <c r="Y1172">
        <v>8.0500000000000007</v>
      </c>
      <c r="Z1172">
        <v>7.2800000000000004E-2</v>
      </c>
      <c r="AA1172">
        <v>117</v>
      </c>
      <c r="AB1172">
        <v>1</v>
      </c>
      <c r="AC1172">
        <v>100</v>
      </c>
      <c r="AD1172">
        <v>5</v>
      </c>
      <c r="AE1172" s="7">
        <f t="shared" si="198"/>
        <v>25</v>
      </c>
      <c r="AF1172" s="7">
        <f t="shared" si="199"/>
        <v>4</v>
      </c>
      <c r="AG1172" s="7">
        <f t="shared" si="200"/>
        <v>2024</v>
      </c>
      <c r="AH1172" s="8">
        <f t="shared" si="201"/>
        <v>1</v>
      </c>
      <c r="AI1172" s="8">
        <f t="shared" si="202"/>
        <v>25</v>
      </c>
      <c r="AJ1172" s="9">
        <f t="shared" si="203"/>
        <v>125</v>
      </c>
      <c r="AK1172" s="23">
        <f t="shared" si="204"/>
        <v>1</v>
      </c>
      <c r="AL1172" s="8">
        <f t="shared" si="207"/>
        <v>1</v>
      </c>
      <c r="AM1172" s="8">
        <f t="shared" si="206"/>
        <v>25</v>
      </c>
      <c r="AN1172" s="10">
        <f t="shared" si="205"/>
        <v>45406</v>
      </c>
      <c r="AO1172" s="10">
        <f t="shared" si="208"/>
        <v>45407</v>
      </c>
    </row>
    <row r="1173" spans="1:41" x14ac:dyDescent="0.35">
      <c r="A1173" s="1">
        <v>45407</v>
      </c>
      <c r="B1173" s="2">
        <v>6.25E-2</v>
      </c>
      <c r="C1173">
        <v>6.2</v>
      </c>
      <c r="D1173">
        <v>6.2</v>
      </c>
      <c r="E1173">
        <v>6.1</v>
      </c>
      <c r="F1173">
        <v>96</v>
      </c>
      <c r="G1173">
        <v>5.6</v>
      </c>
      <c r="H1173">
        <v>0.9</v>
      </c>
      <c r="I1173" t="s">
        <v>13</v>
      </c>
      <c r="J1173">
        <v>7.0000000000000007E-2</v>
      </c>
      <c r="K1173">
        <v>3.5</v>
      </c>
      <c r="L1173" t="s">
        <v>13</v>
      </c>
      <c r="M1173">
        <v>6.2</v>
      </c>
      <c r="N1173">
        <v>6.2</v>
      </c>
      <c r="O1173">
        <v>6.2</v>
      </c>
      <c r="P1173">
        <v>995</v>
      </c>
      <c r="Q1173">
        <v>0</v>
      </c>
      <c r="R1173">
        <v>0</v>
      </c>
      <c r="S1173">
        <v>4.2000000000000003E-2</v>
      </c>
      <c r="T1173">
        <v>0</v>
      </c>
      <c r="U1173">
        <v>21.1</v>
      </c>
      <c r="V1173">
        <v>42</v>
      </c>
      <c r="W1173">
        <v>7.6</v>
      </c>
      <c r="X1173">
        <v>19.7</v>
      </c>
      <c r="Y1173">
        <v>8.0500000000000007</v>
      </c>
      <c r="Z1173">
        <v>7.2800000000000004E-2</v>
      </c>
      <c r="AA1173">
        <v>116</v>
      </c>
      <c r="AB1173">
        <v>1</v>
      </c>
      <c r="AC1173">
        <v>100</v>
      </c>
      <c r="AD1173">
        <v>5</v>
      </c>
      <c r="AE1173" s="7">
        <f t="shared" si="198"/>
        <v>25</v>
      </c>
      <c r="AF1173" s="7">
        <f t="shared" si="199"/>
        <v>4</v>
      </c>
      <c r="AG1173" s="7">
        <f t="shared" si="200"/>
        <v>2024</v>
      </c>
      <c r="AH1173" s="8">
        <f t="shared" si="201"/>
        <v>1</v>
      </c>
      <c r="AI1173" s="8">
        <f t="shared" si="202"/>
        <v>30</v>
      </c>
      <c r="AJ1173" s="9">
        <f t="shared" si="203"/>
        <v>130</v>
      </c>
      <c r="AK1173" s="23">
        <f t="shared" si="204"/>
        <v>1</v>
      </c>
      <c r="AL1173" s="8">
        <f t="shared" si="207"/>
        <v>1</v>
      </c>
      <c r="AM1173" s="8">
        <f t="shared" si="206"/>
        <v>25</v>
      </c>
      <c r="AN1173" s="10">
        <f t="shared" si="205"/>
        <v>45406</v>
      </c>
      <c r="AO1173" s="10">
        <f t="shared" si="208"/>
        <v>45407</v>
      </c>
    </row>
    <row r="1174" spans="1:41" x14ac:dyDescent="0.35">
      <c r="A1174" s="1">
        <v>45407</v>
      </c>
      <c r="B1174" s="2">
        <v>6.5972222222222224E-2</v>
      </c>
      <c r="C1174">
        <v>6.2</v>
      </c>
      <c r="D1174">
        <v>6.2</v>
      </c>
      <c r="E1174">
        <v>6.2</v>
      </c>
      <c r="F1174">
        <v>96</v>
      </c>
      <c r="G1174">
        <v>5.6</v>
      </c>
      <c r="H1174">
        <v>0.9</v>
      </c>
      <c r="I1174" t="s">
        <v>14</v>
      </c>
      <c r="J1174">
        <v>7.0000000000000007E-2</v>
      </c>
      <c r="K1174">
        <v>5.2</v>
      </c>
      <c r="L1174" t="s">
        <v>14</v>
      </c>
      <c r="M1174">
        <v>6.2</v>
      </c>
      <c r="N1174">
        <v>6.3</v>
      </c>
      <c r="O1174">
        <v>6.3</v>
      </c>
      <c r="P1174">
        <v>994.9</v>
      </c>
      <c r="Q1174">
        <v>0</v>
      </c>
      <c r="R1174">
        <v>0</v>
      </c>
      <c r="S1174">
        <v>4.2000000000000003E-2</v>
      </c>
      <c r="T1174">
        <v>0</v>
      </c>
      <c r="U1174">
        <v>21.1</v>
      </c>
      <c r="V1174">
        <v>42</v>
      </c>
      <c r="W1174">
        <v>7.6</v>
      </c>
      <c r="X1174">
        <v>19.7</v>
      </c>
      <c r="Y1174">
        <v>8.0500000000000007</v>
      </c>
      <c r="Z1174">
        <v>7.2800000000000004E-2</v>
      </c>
      <c r="AA1174">
        <v>117</v>
      </c>
      <c r="AB1174">
        <v>1</v>
      </c>
      <c r="AC1174">
        <v>100</v>
      </c>
      <c r="AD1174">
        <v>5</v>
      </c>
      <c r="AE1174" s="7">
        <f t="shared" si="198"/>
        <v>25</v>
      </c>
      <c r="AF1174" s="7">
        <f t="shared" si="199"/>
        <v>4</v>
      </c>
      <c r="AG1174" s="7">
        <f t="shared" si="200"/>
        <v>2024</v>
      </c>
      <c r="AH1174" s="8">
        <f t="shared" si="201"/>
        <v>1</v>
      </c>
      <c r="AI1174" s="8">
        <f t="shared" si="202"/>
        <v>35</v>
      </c>
      <c r="AJ1174" s="9">
        <f t="shared" si="203"/>
        <v>135</v>
      </c>
      <c r="AK1174" s="23">
        <f t="shared" si="204"/>
        <v>1</v>
      </c>
      <c r="AL1174" s="8">
        <f t="shared" si="207"/>
        <v>1</v>
      </c>
      <c r="AM1174" s="8">
        <f t="shared" si="206"/>
        <v>25</v>
      </c>
      <c r="AN1174" s="10">
        <f t="shared" si="205"/>
        <v>45406</v>
      </c>
      <c r="AO1174" s="10">
        <f t="shared" si="208"/>
        <v>45407</v>
      </c>
    </row>
    <row r="1175" spans="1:41" x14ac:dyDescent="0.35">
      <c r="A1175" s="1">
        <v>45407</v>
      </c>
      <c r="B1175" s="2">
        <v>6.9444444444444434E-2</v>
      </c>
      <c r="C1175">
        <v>6.2</v>
      </c>
      <c r="D1175">
        <v>6.2</v>
      </c>
      <c r="E1175">
        <v>6.2</v>
      </c>
      <c r="F1175">
        <v>96</v>
      </c>
      <c r="G1175">
        <v>5.6</v>
      </c>
      <c r="H1175">
        <v>0</v>
      </c>
      <c r="I1175" t="s">
        <v>14</v>
      </c>
      <c r="J1175">
        <v>0</v>
      </c>
      <c r="K1175">
        <v>1.7</v>
      </c>
      <c r="L1175" t="s">
        <v>14</v>
      </c>
      <c r="M1175">
        <v>6.2</v>
      </c>
      <c r="N1175">
        <v>6.3</v>
      </c>
      <c r="O1175">
        <v>6.3</v>
      </c>
      <c r="P1175">
        <v>994.8</v>
      </c>
      <c r="Q1175">
        <v>0</v>
      </c>
      <c r="R1175">
        <v>0</v>
      </c>
      <c r="S1175">
        <v>4.2000000000000003E-2</v>
      </c>
      <c r="T1175">
        <v>0</v>
      </c>
      <c r="U1175">
        <v>21.1</v>
      </c>
      <c r="V1175">
        <v>42</v>
      </c>
      <c r="W1175">
        <v>7.6</v>
      </c>
      <c r="X1175">
        <v>19.7</v>
      </c>
      <c r="Y1175">
        <v>8.0500000000000007</v>
      </c>
      <c r="Z1175">
        <v>7.2800000000000004E-2</v>
      </c>
      <c r="AA1175">
        <v>117</v>
      </c>
      <c r="AB1175">
        <v>1</v>
      </c>
      <c r="AC1175">
        <v>100</v>
      </c>
      <c r="AD1175">
        <v>5</v>
      </c>
      <c r="AE1175" s="7">
        <f t="shared" si="198"/>
        <v>25</v>
      </c>
      <c r="AF1175" s="7">
        <f t="shared" si="199"/>
        <v>4</v>
      </c>
      <c r="AG1175" s="7">
        <f t="shared" si="200"/>
        <v>2024</v>
      </c>
      <c r="AH1175" s="8">
        <f t="shared" si="201"/>
        <v>1</v>
      </c>
      <c r="AI1175" s="8">
        <f t="shared" si="202"/>
        <v>40</v>
      </c>
      <c r="AJ1175" s="9">
        <f t="shared" si="203"/>
        <v>140</v>
      </c>
      <c r="AK1175" s="23">
        <f t="shared" si="204"/>
        <v>1</v>
      </c>
      <c r="AL1175" s="8">
        <f t="shared" si="207"/>
        <v>1</v>
      </c>
      <c r="AM1175" s="8">
        <f t="shared" si="206"/>
        <v>25</v>
      </c>
      <c r="AN1175" s="10">
        <f t="shared" si="205"/>
        <v>45406</v>
      </c>
      <c r="AO1175" s="10">
        <f t="shared" si="208"/>
        <v>45407</v>
      </c>
    </row>
    <row r="1176" spans="1:41" x14ac:dyDescent="0.35">
      <c r="A1176" s="1">
        <v>45407</v>
      </c>
      <c r="B1176" s="2">
        <v>7.2916666666666671E-2</v>
      </c>
      <c r="C1176">
        <v>6.2</v>
      </c>
      <c r="D1176">
        <v>6.2</v>
      </c>
      <c r="E1176">
        <v>6.2</v>
      </c>
      <c r="F1176">
        <v>95</v>
      </c>
      <c r="G1176">
        <v>5.5</v>
      </c>
      <c r="H1176">
        <v>0.9</v>
      </c>
      <c r="I1176" t="s">
        <v>14</v>
      </c>
      <c r="J1176">
        <v>7.0000000000000007E-2</v>
      </c>
      <c r="K1176">
        <v>3.5</v>
      </c>
      <c r="L1176" t="s">
        <v>14</v>
      </c>
      <c r="M1176">
        <v>6.2</v>
      </c>
      <c r="N1176">
        <v>6.3</v>
      </c>
      <c r="O1176">
        <v>6.3</v>
      </c>
      <c r="P1176">
        <v>994.7</v>
      </c>
      <c r="Q1176">
        <v>0</v>
      </c>
      <c r="R1176">
        <v>0</v>
      </c>
      <c r="S1176">
        <v>4.2000000000000003E-2</v>
      </c>
      <c r="T1176">
        <v>0</v>
      </c>
      <c r="U1176">
        <v>21.1</v>
      </c>
      <c r="V1176">
        <v>42</v>
      </c>
      <c r="W1176">
        <v>7.6</v>
      </c>
      <c r="X1176">
        <v>19.7</v>
      </c>
      <c r="Y1176">
        <v>8.0500000000000007</v>
      </c>
      <c r="Z1176">
        <v>7.2800000000000004E-2</v>
      </c>
      <c r="AA1176">
        <v>117</v>
      </c>
      <c r="AB1176">
        <v>1</v>
      </c>
      <c r="AC1176">
        <v>100</v>
      </c>
      <c r="AD1176">
        <v>5</v>
      </c>
      <c r="AE1176" s="7">
        <f t="shared" si="198"/>
        <v>25</v>
      </c>
      <c r="AF1176" s="7">
        <f t="shared" si="199"/>
        <v>4</v>
      </c>
      <c r="AG1176" s="7">
        <f t="shared" si="200"/>
        <v>2024</v>
      </c>
      <c r="AH1176" s="8">
        <f t="shared" si="201"/>
        <v>1</v>
      </c>
      <c r="AI1176" s="8">
        <f t="shared" si="202"/>
        <v>45</v>
      </c>
      <c r="AJ1176" s="9">
        <f t="shared" si="203"/>
        <v>145</v>
      </c>
      <c r="AK1176" s="23">
        <f t="shared" si="204"/>
        <v>1</v>
      </c>
      <c r="AL1176" s="8">
        <f t="shared" si="207"/>
        <v>1</v>
      </c>
      <c r="AM1176" s="8">
        <f t="shared" si="206"/>
        <v>25</v>
      </c>
      <c r="AN1176" s="10">
        <f t="shared" si="205"/>
        <v>45406</v>
      </c>
      <c r="AO1176" s="10">
        <f t="shared" si="208"/>
        <v>45407</v>
      </c>
    </row>
    <row r="1177" spans="1:41" x14ac:dyDescent="0.35">
      <c r="A1177" s="1">
        <v>45407</v>
      </c>
      <c r="B1177" s="2">
        <v>7.6388888888888895E-2</v>
      </c>
      <c r="C1177">
        <v>6.3</v>
      </c>
      <c r="D1177">
        <v>6.3</v>
      </c>
      <c r="E1177">
        <v>6.2</v>
      </c>
      <c r="F1177">
        <v>95</v>
      </c>
      <c r="G1177">
        <v>5.5</v>
      </c>
      <c r="H1177">
        <v>0.9</v>
      </c>
      <c r="I1177" t="s">
        <v>14</v>
      </c>
      <c r="J1177">
        <v>7.0000000000000007E-2</v>
      </c>
      <c r="K1177">
        <v>4.3</v>
      </c>
      <c r="L1177" t="s">
        <v>14</v>
      </c>
      <c r="M1177">
        <v>6.3</v>
      </c>
      <c r="N1177">
        <v>6.3</v>
      </c>
      <c r="O1177">
        <v>6.3</v>
      </c>
      <c r="P1177">
        <v>994.5</v>
      </c>
      <c r="Q1177">
        <v>0</v>
      </c>
      <c r="R1177">
        <v>0</v>
      </c>
      <c r="S1177">
        <v>4.2000000000000003E-2</v>
      </c>
      <c r="T1177">
        <v>0</v>
      </c>
      <c r="U1177">
        <v>21</v>
      </c>
      <c r="V1177">
        <v>42</v>
      </c>
      <c r="W1177">
        <v>7.6</v>
      </c>
      <c r="X1177">
        <v>19.7</v>
      </c>
      <c r="Y1177">
        <v>8.0500000000000007</v>
      </c>
      <c r="Z1177">
        <v>7.2800000000000004E-2</v>
      </c>
      <c r="AA1177">
        <v>117</v>
      </c>
      <c r="AB1177">
        <v>1</v>
      </c>
      <c r="AC1177">
        <v>100</v>
      </c>
      <c r="AD1177">
        <v>5</v>
      </c>
      <c r="AE1177" s="7">
        <f t="shared" si="198"/>
        <v>25</v>
      </c>
      <c r="AF1177" s="7">
        <f t="shared" si="199"/>
        <v>4</v>
      </c>
      <c r="AG1177" s="7">
        <f t="shared" si="200"/>
        <v>2024</v>
      </c>
      <c r="AH1177" s="8">
        <f t="shared" si="201"/>
        <v>1</v>
      </c>
      <c r="AI1177" s="8">
        <f t="shared" si="202"/>
        <v>50</v>
      </c>
      <c r="AJ1177" s="9">
        <f t="shared" si="203"/>
        <v>150</v>
      </c>
      <c r="AK1177" s="23">
        <f t="shared" si="204"/>
        <v>1</v>
      </c>
      <c r="AL1177" s="8">
        <f t="shared" si="207"/>
        <v>1</v>
      </c>
      <c r="AM1177" s="8">
        <f t="shared" si="206"/>
        <v>25</v>
      </c>
      <c r="AN1177" s="10">
        <f t="shared" si="205"/>
        <v>45406</v>
      </c>
      <c r="AO1177" s="10">
        <f t="shared" si="208"/>
        <v>45407</v>
      </c>
    </row>
    <row r="1178" spans="1:41" x14ac:dyDescent="0.35">
      <c r="A1178" s="1">
        <v>45407</v>
      </c>
      <c r="B1178" s="2">
        <v>7.9861111111111105E-2</v>
      </c>
      <c r="C1178">
        <v>6.3</v>
      </c>
      <c r="D1178">
        <v>6.3</v>
      </c>
      <c r="E1178">
        <v>6.2</v>
      </c>
      <c r="F1178">
        <v>95</v>
      </c>
      <c r="G1178">
        <v>5.5</v>
      </c>
      <c r="H1178">
        <v>1.7</v>
      </c>
      <c r="I1178" t="s">
        <v>14</v>
      </c>
      <c r="J1178">
        <v>0.14000000000000001</v>
      </c>
      <c r="K1178">
        <v>6.1</v>
      </c>
      <c r="L1178" t="s">
        <v>16</v>
      </c>
      <c r="M1178">
        <v>6.3</v>
      </c>
      <c r="N1178">
        <v>6.3</v>
      </c>
      <c r="O1178">
        <v>6.3</v>
      </c>
      <c r="P1178">
        <v>994.3</v>
      </c>
      <c r="Q1178">
        <v>0</v>
      </c>
      <c r="R1178">
        <v>0</v>
      </c>
      <c r="S1178">
        <v>4.2000000000000003E-2</v>
      </c>
      <c r="T1178">
        <v>0</v>
      </c>
      <c r="U1178">
        <v>21</v>
      </c>
      <c r="V1178">
        <v>42</v>
      </c>
      <c r="W1178">
        <v>7.6</v>
      </c>
      <c r="X1178">
        <v>19.7</v>
      </c>
      <c r="Y1178">
        <v>8.0500000000000007</v>
      </c>
      <c r="Z1178">
        <v>7.2800000000000004E-2</v>
      </c>
      <c r="AA1178">
        <v>118</v>
      </c>
      <c r="AB1178">
        <v>1</v>
      </c>
      <c r="AC1178">
        <v>100</v>
      </c>
      <c r="AD1178">
        <v>5</v>
      </c>
      <c r="AE1178" s="7">
        <f t="shared" si="198"/>
        <v>25</v>
      </c>
      <c r="AF1178" s="7">
        <f t="shared" si="199"/>
        <v>4</v>
      </c>
      <c r="AG1178" s="7">
        <f t="shared" si="200"/>
        <v>2024</v>
      </c>
      <c r="AH1178" s="8">
        <f t="shared" si="201"/>
        <v>1</v>
      </c>
      <c r="AI1178" s="8">
        <f t="shared" si="202"/>
        <v>55</v>
      </c>
      <c r="AJ1178" s="9">
        <f t="shared" si="203"/>
        <v>155</v>
      </c>
      <c r="AK1178" s="23">
        <f t="shared" si="204"/>
        <v>1</v>
      </c>
      <c r="AL1178" s="8">
        <f t="shared" si="207"/>
        <v>1</v>
      </c>
      <c r="AM1178" s="8">
        <f t="shared" si="206"/>
        <v>25</v>
      </c>
      <c r="AN1178" s="10">
        <f t="shared" si="205"/>
        <v>45406</v>
      </c>
      <c r="AO1178" s="10">
        <f t="shared" si="208"/>
        <v>45407</v>
      </c>
    </row>
    <row r="1179" spans="1:41" x14ac:dyDescent="0.35">
      <c r="A1179" s="1">
        <v>45407</v>
      </c>
      <c r="B1179" s="2">
        <v>8.3333333333333329E-2</v>
      </c>
      <c r="C1179">
        <v>6.3</v>
      </c>
      <c r="D1179">
        <v>6.3</v>
      </c>
      <c r="E1179">
        <v>6.3</v>
      </c>
      <c r="F1179">
        <v>95</v>
      </c>
      <c r="G1179">
        <v>5.5</v>
      </c>
      <c r="H1179">
        <v>1.7</v>
      </c>
      <c r="I1179" t="s">
        <v>16</v>
      </c>
      <c r="J1179">
        <v>0.14000000000000001</v>
      </c>
      <c r="K1179">
        <v>6.1</v>
      </c>
      <c r="L1179" t="s">
        <v>16</v>
      </c>
      <c r="M1179">
        <v>6.3</v>
      </c>
      <c r="N1179">
        <v>6.3</v>
      </c>
      <c r="O1179">
        <v>6.3</v>
      </c>
      <c r="P1179">
        <v>994.1</v>
      </c>
      <c r="Q1179">
        <v>0</v>
      </c>
      <c r="R1179">
        <v>0</v>
      </c>
      <c r="S1179">
        <v>4.2000000000000003E-2</v>
      </c>
      <c r="T1179">
        <v>0</v>
      </c>
      <c r="U1179">
        <v>21</v>
      </c>
      <c r="V1179">
        <v>42</v>
      </c>
      <c r="W1179">
        <v>7.6</v>
      </c>
      <c r="X1179">
        <v>19.7</v>
      </c>
      <c r="Y1179">
        <v>8.0500000000000007</v>
      </c>
      <c r="Z1179">
        <v>7.2800000000000004E-2</v>
      </c>
      <c r="AA1179">
        <v>117</v>
      </c>
      <c r="AB1179">
        <v>1</v>
      </c>
      <c r="AC1179">
        <v>100</v>
      </c>
      <c r="AD1179">
        <v>5</v>
      </c>
      <c r="AE1179" s="7">
        <f t="shared" si="198"/>
        <v>25</v>
      </c>
      <c r="AF1179" s="7">
        <f t="shared" si="199"/>
        <v>4</v>
      </c>
      <c r="AG1179" s="7">
        <f t="shared" si="200"/>
        <v>2024</v>
      </c>
      <c r="AH1179" s="8">
        <f t="shared" si="201"/>
        <v>2</v>
      </c>
      <c r="AI1179" s="8">
        <f t="shared" si="202"/>
        <v>0</v>
      </c>
      <c r="AJ1179" s="9">
        <f t="shared" si="203"/>
        <v>200</v>
      </c>
      <c r="AK1179" s="23">
        <f t="shared" si="204"/>
        <v>1</v>
      </c>
      <c r="AL1179" s="8">
        <f t="shared" si="207"/>
        <v>1</v>
      </c>
      <c r="AM1179" s="8">
        <f t="shared" si="206"/>
        <v>25</v>
      </c>
      <c r="AN1179" s="10">
        <f t="shared" si="205"/>
        <v>45406</v>
      </c>
      <c r="AO1179" s="10">
        <f t="shared" si="208"/>
        <v>45407</v>
      </c>
    </row>
    <row r="1180" spans="1:41" x14ac:dyDescent="0.35">
      <c r="A1180" s="1">
        <v>45407</v>
      </c>
      <c r="B1180" s="2">
        <v>8.6805555555555566E-2</v>
      </c>
      <c r="C1180">
        <v>6.3</v>
      </c>
      <c r="D1180">
        <v>6.3</v>
      </c>
      <c r="E1180">
        <v>6.3</v>
      </c>
      <c r="F1180">
        <v>95</v>
      </c>
      <c r="G1180">
        <v>5.6</v>
      </c>
      <c r="H1180">
        <v>1.7</v>
      </c>
      <c r="I1180" t="s">
        <v>16</v>
      </c>
      <c r="J1180">
        <v>0.14000000000000001</v>
      </c>
      <c r="K1180">
        <v>5.2</v>
      </c>
      <c r="L1180" t="s">
        <v>14</v>
      </c>
      <c r="M1180">
        <v>6.3</v>
      </c>
      <c r="N1180">
        <v>6.4</v>
      </c>
      <c r="O1180">
        <v>6.4</v>
      </c>
      <c r="P1180">
        <v>994</v>
      </c>
      <c r="Q1180">
        <v>0</v>
      </c>
      <c r="R1180">
        <v>0</v>
      </c>
      <c r="S1180">
        <v>4.2000000000000003E-2</v>
      </c>
      <c r="T1180">
        <v>0</v>
      </c>
      <c r="U1180">
        <v>21</v>
      </c>
      <c r="V1180">
        <v>42</v>
      </c>
      <c r="W1180">
        <v>7.6</v>
      </c>
      <c r="X1180">
        <v>19.7</v>
      </c>
      <c r="Y1180">
        <v>8.0500000000000007</v>
      </c>
      <c r="Z1180">
        <v>7.2800000000000004E-2</v>
      </c>
      <c r="AA1180">
        <v>117</v>
      </c>
      <c r="AB1180">
        <v>1</v>
      </c>
      <c r="AC1180">
        <v>100</v>
      </c>
      <c r="AD1180">
        <v>5</v>
      </c>
      <c r="AE1180" s="7">
        <f t="shared" si="198"/>
        <v>25</v>
      </c>
      <c r="AF1180" s="7">
        <f t="shared" si="199"/>
        <v>4</v>
      </c>
      <c r="AG1180" s="7">
        <f t="shared" si="200"/>
        <v>2024</v>
      </c>
      <c r="AH1180" s="8">
        <f t="shared" si="201"/>
        <v>2</v>
      </c>
      <c r="AI1180" s="8">
        <f t="shared" si="202"/>
        <v>5</v>
      </c>
      <c r="AJ1180" s="9">
        <f t="shared" si="203"/>
        <v>205</v>
      </c>
      <c r="AK1180" s="23">
        <f t="shared" si="204"/>
        <v>2</v>
      </c>
      <c r="AL1180" s="8">
        <f t="shared" si="207"/>
        <v>2</v>
      </c>
      <c r="AM1180" s="8">
        <f t="shared" si="206"/>
        <v>25</v>
      </c>
      <c r="AN1180" s="10">
        <f t="shared" si="205"/>
        <v>45406</v>
      </c>
      <c r="AO1180" s="10">
        <f t="shared" si="208"/>
        <v>45407</v>
      </c>
    </row>
    <row r="1181" spans="1:41" x14ac:dyDescent="0.35">
      <c r="A1181" s="1">
        <v>45407</v>
      </c>
      <c r="B1181" s="2">
        <v>9.0277777777777776E-2</v>
      </c>
      <c r="C1181">
        <v>6.4</v>
      </c>
      <c r="D1181">
        <v>6.4</v>
      </c>
      <c r="E1181">
        <v>6.3</v>
      </c>
      <c r="F1181">
        <v>95</v>
      </c>
      <c r="G1181">
        <v>5.7</v>
      </c>
      <c r="H1181">
        <v>1.7</v>
      </c>
      <c r="I1181" t="s">
        <v>16</v>
      </c>
      <c r="J1181">
        <v>0.14000000000000001</v>
      </c>
      <c r="K1181">
        <v>5.2</v>
      </c>
      <c r="L1181" t="s">
        <v>16</v>
      </c>
      <c r="M1181">
        <v>6.4</v>
      </c>
      <c r="N1181">
        <v>6.6</v>
      </c>
      <c r="O1181">
        <v>6.6</v>
      </c>
      <c r="P1181">
        <v>994</v>
      </c>
      <c r="Q1181">
        <v>0</v>
      </c>
      <c r="R1181">
        <v>0</v>
      </c>
      <c r="S1181">
        <v>4.1000000000000002E-2</v>
      </c>
      <c r="T1181">
        <v>0</v>
      </c>
      <c r="U1181">
        <v>21</v>
      </c>
      <c r="V1181">
        <v>42</v>
      </c>
      <c r="W1181">
        <v>7.6</v>
      </c>
      <c r="X1181">
        <v>19.7</v>
      </c>
      <c r="Y1181">
        <v>8.0500000000000007</v>
      </c>
      <c r="Z1181">
        <v>7.2800000000000004E-2</v>
      </c>
      <c r="AA1181">
        <v>116</v>
      </c>
      <c r="AB1181">
        <v>1</v>
      </c>
      <c r="AC1181">
        <v>100</v>
      </c>
      <c r="AD1181">
        <v>5</v>
      </c>
      <c r="AE1181" s="7">
        <f t="shared" si="198"/>
        <v>25</v>
      </c>
      <c r="AF1181" s="7">
        <f t="shared" si="199"/>
        <v>4</v>
      </c>
      <c r="AG1181" s="7">
        <f t="shared" si="200"/>
        <v>2024</v>
      </c>
      <c r="AH1181" s="8">
        <f t="shared" si="201"/>
        <v>2</v>
      </c>
      <c r="AI1181" s="8">
        <f t="shared" si="202"/>
        <v>10</v>
      </c>
      <c r="AJ1181" s="9">
        <f t="shared" si="203"/>
        <v>210</v>
      </c>
      <c r="AK1181" s="23">
        <f t="shared" si="204"/>
        <v>2</v>
      </c>
      <c r="AL1181" s="8">
        <f t="shared" si="207"/>
        <v>2</v>
      </c>
      <c r="AM1181" s="8">
        <f t="shared" si="206"/>
        <v>25</v>
      </c>
      <c r="AN1181" s="10">
        <f t="shared" si="205"/>
        <v>45406</v>
      </c>
      <c r="AO1181" s="10">
        <f t="shared" si="208"/>
        <v>45407</v>
      </c>
    </row>
    <row r="1182" spans="1:41" x14ac:dyDescent="0.35">
      <c r="A1182" s="1">
        <v>45407</v>
      </c>
      <c r="B1182" s="2">
        <v>9.375E-2</v>
      </c>
      <c r="C1182">
        <v>6.5</v>
      </c>
      <c r="D1182">
        <v>6.5</v>
      </c>
      <c r="E1182">
        <v>6.4</v>
      </c>
      <c r="F1182">
        <v>95</v>
      </c>
      <c r="G1182">
        <v>5.8</v>
      </c>
      <c r="H1182">
        <v>1.7</v>
      </c>
      <c r="I1182" t="s">
        <v>14</v>
      </c>
      <c r="J1182">
        <v>0.14000000000000001</v>
      </c>
      <c r="K1182">
        <v>6.1</v>
      </c>
      <c r="L1182" t="s">
        <v>14</v>
      </c>
      <c r="M1182">
        <v>6.5</v>
      </c>
      <c r="N1182">
        <v>6.6</v>
      </c>
      <c r="O1182">
        <v>6.6</v>
      </c>
      <c r="P1182">
        <v>993.9</v>
      </c>
      <c r="Q1182">
        <v>0</v>
      </c>
      <c r="R1182">
        <v>0</v>
      </c>
      <c r="S1182">
        <v>4.1000000000000002E-2</v>
      </c>
      <c r="T1182">
        <v>0</v>
      </c>
      <c r="U1182">
        <v>21</v>
      </c>
      <c r="V1182">
        <v>42</v>
      </c>
      <c r="W1182">
        <v>7.6</v>
      </c>
      <c r="X1182">
        <v>19.7</v>
      </c>
      <c r="Y1182">
        <v>8.0500000000000007</v>
      </c>
      <c r="Z1182">
        <v>7.2800000000000004E-2</v>
      </c>
      <c r="AA1182">
        <v>117</v>
      </c>
      <c r="AB1182">
        <v>1</v>
      </c>
      <c r="AC1182">
        <v>100</v>
      </c>
      <c r="AD1182">
        <v>5</v>
      </c>
      <c r="AE1182" s="7">
        <f t="shared" si="198"/>
        <v>25</v>
      </c>
      <c r="AF1182" s="7">
        <f t="shared" si="199"/>
        <v>4</v>
      </c>
      <c r="AG1182" s="7">
        <f t="shared" si="200"/>
        <v>2024</v>
      </c>
      <c r="AH1182" s="8">
        <f t="shared" si="201"/>
        <v>2</v>
      </c>
      <c r="AI1182" s="8">
        <f t="shared" si="202"/>
        <v>15</v>
      </c>
      <c r="AJ1182" s="9">
        <f t="shared" si="203"/>
        <v>215</v>
      </c>
      <c r="AK1182" s="23">
        <f t="shared" si="204"/>
        <v>2</v>
      </c>
      <c r="AL1182" s="8">
        <f t="shared" si="207"/>
        <v>2</v>
      </c>
      <c r="AM1182" s="8">
        <f t="shared" si="206"/>
        <v>25</v>
      </c>
      <c r="AN1182" s="10">
        <f t="shared" si="205"/>
        <v>45406</v>
      </c>
      <c r="AO1182" s="10">
        <f t="shared" si="208"/>
        <v>45407</v>
      </c>
    </row>
    <row r="1183" spans="1:41" x14ac:dyDescent="0.35">
      <c r="A1183" s="1">
        <v>45407</v>
      </c>
      <c r="B1183" s="2">
        <v>9.7222222222222224E-2</v>
      </c>
      <c r="C1183">
        <v>6.6</v>
      </c>
      <c r="D1183">
        <v>6.6</v>
      </c>
      <c r="E1183">
        <v>6.5</v>
      </c>
      <c r="F1183">
        <v>95</v>
      </c>
      <c r="G1183">
        <v>5.9</v>
      </c>
      <c r="H1183">
        <v>1.7</v>
      </c>
      <c r="I1183" t="s">
        <v>16</v>
      </c>
      <c r="J1183">
        <v>0.14000000000000001</v>
      </c>
      <c r="K1183">
        <v>5.2</v>
      </c>
      <c r="L1183" t="s">
        <v>14</v>
      </c>
      <c r="M1183">
        <v>6.6</v>
      </c>
      <c r="N1183">
        <v>6.7</v>
      </c>
      <c r="O1183">
        <v>6.7</v>
      </c>
      <c r="P1183">
        <v>993.6</v>
      </c>
      <c r="Q1183">
        <v>0</v>
      </c>
      <c r="R1183">
        <v>0</v>
      </c>
      <c r="S1183">
        <v>4.1000000000000002E-2</v>
      </c>
      <c r="T1183">
        <v>0</v>
      </c>
      <c r="U1183">
        <v>21</v>
      </c>
      <c r="V1183">
        <v>42</v>
      </c>
      <c r="W1183">
        <v>7.6</v>
      </c>
      <c r="X1183">
        <v>19.7</v>
      </c>
      <c r="Y1183">
        <v>8.0500000000000007</v>
      </c>
      <c r="Z1183">
        <v>7.2700000000000001E-2</v>
      </c>
      <c r="AA1183">
        <v>117</v>
      </c>
      <c r="AB1183">
        <v>1</v>
      </c>
      <c r="AC1183">
        <v>100</v>
      </c>
      <c r="AD1183">
        <v>5</v>
      </c>
      <c r="AE1183" s="7">
        <f t="shared" si="198"/>
        <v>25</v>
      </c>
      <c r="AF1183" s="7">
        <f t="shared" si="199"/>
        <v>4</v>
      </c>
      <c r="AG1183" s="7">
        <f t="shared" si="200"/>
        <v>2024</v>
      </c>
      <c r="AH1183" s="8">
        <f t="shared" si="201"/>
        <v>2</v>
      </c>
      <c r="AI1183" s="8">
        <f t="shared" si="202"/>
        <v>20</v>
      </c>
      <c r="AJ1183" s="9">
        <f t="shared" si="203"/>
        <v>220</v>
      </c>
      <c r="AK1183" s="23">
        <f t="shared" si="204"/>
        <v>2</v>
      </c>
      <c r="AL1183" s="8">
        <f t="shared" si="207"/>
        <v>2</v>
      </c>
      <c r="AM1183" s="8">
        <f t="shared" si="206"/>
        <v>25</v>
      </c>
      <c r="AN1183" s="10">
        <f t="shared" si="205"/>
        <v>45406</v>
      </c>
      <c r="AO1183" s="10">
        <f t="shared" si="208"/>
        <v>45407</v>
      </c>
    </row>
    <row r="1184" spans="1:41" x14ac:dyDescent="0.35">
      <c r="A1184" s="1">
        <v>45407</v>
      </c>
      <c r="B1184" s="2">
        <v>0.10069444444444443</v>
      </c>
      <c r="C1184">
        <v>6.7</v>
      </c>
      <c r="D1184">
        <v>6.7</v>
      </c>
      <c r="E1184">
        <v>6.6</v>
      </c>
      <c r="F1184">
        <v>95</v>
      </c>
      <c r="G1184">
        <v>6</v>
      </c>
      <c r="H1184">
        <v>2.6</v>
      </c>
      <c r="I1184" t="s">
        <v>14</v>
      </c>
      <c r="J1184">
        <v>0.22</v>
      </c>
      <c r="K1184">
        <v>6.1</v>
      </c>
      <c r="L1184" t="s">
        <v>14</v>
      </c>
      <c r="M1184">
        <v>6.1</v>
      </c>
      <c r="N1184">
        <v>6.8</v>
      </c>
      <c r="O1184">
        <v>6.2</v>
      </c>
      <c r="P1184">
        <v>993.5</v>
      </c>
      <c r="Q1184">
        <v>0</v>
      </c>
      <c r="R1184">
        <v>0</v>
      </c>
      <c r="S1184">
        <v>0.04</v>
      </c>
      <c r="T1184">
        <v>0</v>
      </c>
      <c r="U1184">
        <v>21</v>
      </c>
      <c r="V1184">
        <v>42</v>
      </c>
      <c r="W1184">
        <v>7.6</v>
      </c>
      <c r="X1184">
        <v>19.7</v>
      </c>
      <c r="Y1184">
        <v>8.0500000000000007</v>
      </c>
      <c r="Z1184">
        <v>7.2700000000000001E-2</v>
      </c>
      <c r="AA1184">
        <v>117</v>
      </c>
      <c r="AB1184">
        <v>1</v>
      </c>
      <c r="AC1184">
        <v>100</v>
      </c>
      <c r="AD1184">
        <v>5</v>
      </c>
      <c r="AE1184" s="7">
        <f t="shared" si="198"/>
        <v>25</v>
      </c>
      <c r="AF1184" s="7">
        <f t="shared" si="199"/>
        <v>4</v>
      </c>
      <c r="AG1184" s="7">
        <f t="shared" si="200"/>
        <v>2024</v>
      </c>
      <c r="AH1184" s="8">
        <f t="shared" si="201"/>
        <v>2</v>
      </c>
      <c r="AI1184" s="8">
        <f t="shared" si="202"/>
        <v>25</v>
      </c>
      <c r="AJ1184" s="9">
        <f t="shared" si="203"/>
        <v>225</v>
      </c>
      <c r="AK1184" s="23">
        <f t="shared" si="204"/>
        <v>2</v>
      </c>
      <c r="AL1184" s="8">
        <f t="shared" si="207"/>
        <v>2</v>
      </c>
      <c r="AM1184" s="8">
        <f t="shared" si="206"/>
        <v>25</v>
      </c>
      <c r="AN1184" s="10">
        <f t="shared" si="205"/>
        <v>45406</v>
      </c>
      <c r="AO1184" s="10">
        <f t="shared" si="208"/>
        <v>45407</v>
      </c>
    </row>
    <row r="1185" spans="1:41" x14ac:dyDescent="0.35">
      <c r="A1185" s="1">
        <v>45407</v>
      </c>
      <c r="B1185" s="2">
        <v>0.10416666666666667</v>
      </c>
      <c r="C1185">
        <v>6.8</v>
      </c>
      <c r="D1185">
        <v>6.8</v>
      </c>
      <c r="E1185">
        <v>6.7</v>
      </c>
      <c r="F1185">
        <v>95</v>
      </c>
      <c r="G1185">
        <v>6.1</v>
      </c>
      <c r="H1185">
        <v>3.5</v>
      </c>
      <c r="I1185" t="s">
        <v>14</v>
      </c>
      <c r="J1185">
        <v>0.28999999999999998</v>
      </c>
      <c r="K1185">
        <v>7</v>
      </c>
      <c r="L1185" t="s">
        <v>14</v>
      </c>
      <c r="M1185">
        <v>5.7</v>
      </c>
      <c r="N1185">
        <v>6.9</v>
      </c>
      <c r="O1185">
        <v>5.8</v>
      </c>
      <c r="P1185">
        <v>993.3</v>
      </c>
      <c r="Q1185">
        <v>0</v>
      </c>
      <c r="R1185">
        <v>0</v>
      </c>
      <c r="S1185">
        <v>0.04</v>
      </c>
      <c r="T1185">
        <v>0</v>
      </c>
      <c r="U1185">
        <v>21</v>
      </c>
      <c r="V1185">
        <v>42</v>
      </c>
      <c r="W1185">
        <v>7.6</v>
      </c>
      <c r="X1185">
        <v>19.7</v>
      </c>
      <c r="Y1185">
        <v>8.0500000000000007</v>
      </c>
      <c r="Z1185">
        <v>7.2700000000000001E-2</v>
      </c>
      <c r="AA1185">
        <v>117</v>
      </c>
      <c r="AB1185">
        <v>1</v>
      </c>
      <c r="AC1185">
        <v>100</v>
      </c>
      <c r="AD1185">
        <v>5</v>
      </c>
      <c r="AE1185" s="7">
        <f t="shared" si="198"/>
        <v>25</v>
      </c>
      <c r="AF1185" s="7">
        <f t="shared" si="199"/>
        <v>4</v>
      </c>
      <c r="AG1185" s="7">
        <f t="shared" si="200"/>
        <v>2024</v>
      </c>
      <c r="AH1185" s="8">
        <f t="shared" si="201"/>
        <v>2</v>
      </c>
      <c r="AI1185" s="8">
        <f t="shared" si="202"/>
        <v>30</v>
      </c>
      <c r="AJ1185" s="9">
        <f t="shared" si="203"/>
        <v>230</v>
      </c>
      <c r="AK1185" s="23">
        <f t="shared" si="204"/>
        <v>2</v>
      </c>
      <c r="AL1185" s="8">
        <f t="shared" si="207"/>
        <v>2</v>
      </c>
      <c r="AM1185" s="8">
        <f t="shared" si="206"/>
        <v>25</v>
      </c>
      <c r="AN1185" s="10">
        <f t="shared" si="205"/>
        <v>45406</v>
      </c>
      <c r="AO1185" s="10">
        <f t="shared" si="208"/>
        <v>45407</v>
      </c>
    </row>
    <row r="1186" spans="1:41" x14ac:dyDescent="0.35">
      <c r="A1186" s="1">
        <v>45407</v>
      </c>
      <c r="B1186" s="2">
        <v>0.1076388888888889</v>
      </c>
      <c r="C1186">
        <v>6.9</v>
      </c>
      <c r="D1186">
        <v>6.9</v>
      </c>
      <c r="E1186">
        <v>6.9</v>
      </c>
      <c r="F1186">
        <v>95</v>
      </c>
      <c r="G1186">
        <v>6.2</v>
      </c>
      <c r="H1186">
        <v>2.6</v>
      </c>
      <c r="I1186" t="s">
        <v>14</v>
      </c>
      <c r="J1186">
        <v>0.22</v>
      </c>
      <c r="K1186">
        <v>7.8</v>
      </c>
      <c r="L1186" t="s">
        <v>16</v>
      </c>
      <c r="M1186">
        <v>6.4</v>
      </c>
      <c r="N1186">
        <v>7.1</v>
      </c>
      <c r="O1186">
        <v>6.5</v>
      </c>
      <c r="P1186">
        <v>993.2</v>
      </c>
      <c r="Q1186">
        <v>0</v>
      </c>
      <c r="R1186">
        <v>0</v>
      </c>
      <c r="S1186">
        <v>0.04</v>
      </c>
      <c r="T1186">
        <v>0</v>
      </c>
      <c r="U1186">
        <v>21</v>
      </c>
      <c r="V1186">
        <v>42</v>
      </c>
      <c r="W1186">
        <v>7.6</v>
      </c>
      <c r="X1186">
        <v>19.7</v>
      </c>
      <c r="Y1186">
        <v>8.0500000000000007</v>
      </c>
      <c r="Z1186">
        <v>7.2700000000000001E-2</v>
      </c>
      <c r="AA1186">
        <v>116</v>
      </c>
      <c r="AB1186">
        <v>1</v>
      </c>
      <c r="AC1186">
        <v>100</v>
      </c>
      <c r="AD1186">
        <v>5</v>
      </c>
      <c r="AE1186" s="7">
        <f t="shared" si="198"/>
        <v>25</v>
      </c>
      <c r="AF1186" s="7">
        <f t="shared" si="199"/>
        <v>4</v>
      </c>
      <c r="AG1186" s="7">
        <f t="shared" si="200"/>
        <v>2024</v>
      </c>
      <c r="AH1186" s="8">
        <f t="shared" si="201"/>
        <v>2</v>
      </c>
      <c r="AI1186" s="8">
        <f t="shared" si="202"/>
        <v>35</v>
      </c>
      <c r="AJ1186" s="9">
        <f t="shared" si="203"/>
        <v>235</v>
      </c>
      <c r="AK1186" s="23">
        <f t="shared" si="204"/>
        <v>2</v>
      </c>
      <c r="AL1186" s="8">
        <f t="shared" si="207"/>
        <v>2</v>
      </c>
      <c r="AM1186" s="8">
        <f t="shared" si="206"/>
        <v>25</v>
      </c>
      <c r="AN1186" s="10">
        <f t="shared" si="205"/>
        <v>45406</v>
      </c>
      <c r="AO1186" s="10">
        <f t="shared" si="208"/>
        <v>45407</v>
      </c>
    </row>
    <row r="1187" spans="1:41" x14ac:dyDescent="0.35">
      <c r="A1187" s="1">
        <v>45407</v>
      </c>
      <c r="B1187" s="2">
        <v>0.1111111111111111</v>
      </c>
      <c r="C1187">
        <v>7.1</v>
      </c>
      <c r="D1187">
        <v>7.1</v>
      </c>
      <c r="E1187">
        <v>6.9</v>
      </c>
      <c r="F1187">
        <v>94</v>
      </c>
      <c r="G1187">
        <v>6.2</v>
      </c>
      <c r="H1187">
        <v>3.5</v>
      </c>
      <c r="I1187" t="s">
        <v>14</v>
      </c>
      <c r="J1187">
        <v>0.28999999999999998</v>
      </c>
      <c r="K1187">
        <v>7.8</v>
      </c>
      <c r="L1187" t="s">
        <v>16</v>
      </c>
      <c r="M1187">
        <v>6.1</v>
      </c>
      <c r="N1187">
        <v>7.2</v>
      </c>
      <c r="O1187">
        <v>6.2</v>
      </c>
      <c r="P1187">
        <v>993</v>
      </c>
      <c r="Q1187">
        <v>0.2</v>
      </c>
      <c r="R1187">
        <v>0</v>
      </c>
      <c r="S1187">
        <v>3.9E-2</v>
      </c>
      <c r="T1187">
        <v>0</v>
      </c>
      <c r="U1187">
        <v>21</v>
      </c>
      <c r="V1187">
        <v>42</v>
      </c>
      <c r="W1187">
        <v>7.6</v>
      </c>
      <c r="X1187">
        <v>19.7</v>
      </c>
      <c r="Y1187">
        <v>8.0500000000000007</v>
      </c>
      <c r="Z1187">
        <v>7.2700000000000001E-2</v>
      </c>
      <c r="AA1187">
        <v>117</v>
      </c>
      <c r="AB1187">
        <v>1</v>
      </c>
      <c r="AC1187">
        <v>100</v>
      </c>
      <c r="AD1187">
        <v>5</v>
      </c>
      <c r="AE1187" s="7">
        <f t="shared" ref="AE1187:AE1250" si="209">DAY(A1187)</f>
        <v>25</v>
      </c>
      <c r="AF1187" s="7">
        <f t="shared" ref="AF1187:AF1250" si="210">MONTH(A1187)</f>
        <v>4</v>
      </c>
      <c r="AG1187" s="7">
        <f t="shared" ref="AG1187:AG1250" si="211">YEAR(A1187)</f>
        <v>2024</v>
      </c>
      <c r="AH1187" s="8">
        <f t="shared" ref="AH1187:AH1250" si="212">HOUR(B1187)</f>
        <v>2</v>
      </c>
      <c r="AI1187" s="8">
        <f t="shared" ref="AI1187:AI1250" si="213">MINUTE(B1187)</f>
        <v>40</v>
      </c>
      <c r="AJ1187" s="9">
        <f t="shared" ref="AJ1187:AJ1250" si="214">(AH1187*100)+AI1187</f>
        <v>240</v>
      </c>
      <c r="AK1187" s="23">
        <f t="shared" ref="AK1187:AK1250" si="215">IF(AI1187=0,AH1187-1,AH1187)</f>
        <v>2</v>
      </c>
      <c r="AL1187" s="8">
        <f t="shared" si="207"/>
        <v>2</v>
      </c>
      <c r="AM1187" s="8">
        <f t="shared" si="206"/>
        <v>25</v>
      </c>
      <c r="AN1187" s="10">
        <f t="shared" ref="AN1187:AN1250" si="216">IF(AK1187&lt;9,A1187-1,A1187)</f>
        <v>45406</v>
      </c>
      <c r="AO1187" s="10">
        <f t="shared" si="208"/>
        <v>45407</v>
      </c>
    </row>
    <row r="1188" spans="1:41" x14ac:dyDescent="0.35">
      <c r="A1188" s="1">
        <v>45407</v>
      </c>
      <c r="B1188" s="2">
        <v>0.11458333333333333</v>
      </c>
      <c r="C1188">
        <v>7.2</v>
      </c>
      <c r="D1188">
        <v>7.2</v>
      </c>
      <c r="E1188">
        <v>7.1</v>
      </c>
      <c r="F1188">
        <v>94</v>
      </c>
      <c r="G1188">
        <v>6.3</v>
      </c>
      <c r="H1188">
        <v>3.5</v>
      </c>
      <c r="I1188" t="s">
        <v>16</v>
      </c>
      <c r="J1188">
        <v>0.28999999999999998</v>
      </c>
      <c r="K1188">
        <v>9.6</v>
      </c>
      <c r="L1188" t="s">
        <v>16</v>
      </c>
      <c r="M1188">
        <v>6.1</v>
      </c>
      <c r="N1188">
        <v>7.3</v>
      </c>
      <c r="O1188">
        <v>6.2</v>
      </c>
      <c r="P1188">
        <v>992.8</v>
      </c>
      <c r="Q1188">
        <v>0</v>
      </c>
      <c r="R1188">
        <v>0</v>
      </c>
      <c r="S1188">
        <v>3.9E-2</v>
      </c>
      <c r="T1188">
        <v>0</v>
      </c>
      <c r="U1188">
        <v>21</v>
      </c>
      <c r="V1188">
        <v>42</v>
      </c>
      <c r="W1188">
        <v>7.6</v>
      </c>
      <c r="X1188">
        <v>19.7</v>
      </c>
      <c r="Y1188">
        <v>8.0500000000000007</v>
      </c>
      <c r="Z1188">
        <v>7.2700000000000001E-2</v>
      </c>
      <c r="AA1188">
        <v>116</v>
      </c>
      <c r="AB1188">
        <v>1</v>
      </c>
      <c r="AC1188">
        <v>100</v>
      </c>
      <c r="AD1188">
        <v>5</v>
      </c>
      <c r="AE1188" s="7">
        <f t="shared" si="209"/>
        <v>25</v>
      </c>
      <c r="AF1188" s="7">
        <f t="shared" si="210"/>
        <v>4</v>
      </c>
      <c r="AG1188" s="7">
        <f t="shared" si="211"/>
        <v>2024</v>
      </c>
      <c r="AH1188" s="8">
        <f t="shared" si="212"/>
        <v>2</v>
      </c>
      <c r="AI1188" s="8">
        <f t="shared" si="213"/>
        <v>45</v>
      </c>
      <c r="AJ1188" s="9">
        <f t="shared" si="214"/>
        <v>245</v>
      </c>
      <c r="AK1188" s="23">
        <f t="shared" si="215"/>
        <v>2</v>
      </c>
      <c r="AL1188" s="8">
        <f t="shared" si="207"/>
        <v>2</v>
      </c>
      <c r="AM1188" s="8">
        <f t="shared" ref="AM1188:AM1251" si="217">IF(AK1188=-1,AE1188-1,AE1188)</f>
        <v>25</v>
      </c>
      <c r="AN1188" s="10">
        <f t="shared" si="216"/>
        <v>45406</v>
      </c>
      <c r="AO1188" s="10">
        <f t="shared" si="208"/>
        <v>45407</v>
      </c>
    </row>
    <row r="1189" spans="1:41" x14ac:dyDescent="0.35">
      <c r="A1189" s="1">
        <v>45407</v>
      </c>
      <c r="B1189" s="2">
        <v>0.11805555555555557</v>
      </c>
      <c r="C1189">
        <v>7.2</v>
      </c>
      <c r="D1189">
        <v>7.2</v>
      </c>
      <c r="E1189">
        <v>7.2</v>
      </c>
      <c r="F1189">
        <v>94</v>
      </c>
      <c r="G1189">
        <v>6.3</v>
      </c>
      <c r="H1189">
        <v>2.6</v>
      </c>
      <c r="I1189" t="s">
        <v>16</v>
      </c>
      <c r="J1189">
        <v>0.22</v>
      </c>
      <c r="K1189">
        <v>6.1</v>
      </c>
      <c r="L1189" t="s">
        <v>14</v>
      </c>
      <c r="M1189">
        <v>6.7</v>
      </c>
      <c r="N1189">
        <v>7.3</v>
      </c>
      <c r="O1189">
        <v>6.8</v>
      </c>
      <c r="P1189">
        <v>992.7</v>
      </c>
      <c r="Q1189">
        <v>0</v>
      </c>
      <c r="R1189">
        <v>0</v>
      </c>
      <c r="S1189">
        <v>3.9E-2</v>
      </c>
      <c r="T1189">
        <v>0</v>
      </c>
      <c r="U1189">
        <v>21</v>
      </c>
      <c r="V1189">
        <v>42</v>
      </c>
      <c r="W1189">
        <v>7.6</v>
      </c>
      <c r="X1189">
        <v>19.7</v>
      </c>
      <c r="Y1189">
        <v>8.0500000000000007</v>
      </c>
      <c r="Z1189">
        <v>7.2700000000000001E-2</v>
      </c>
      <c r="AA1189">
        <v>117</v>
      </c>
      <c r="AB1189">
        <v>1</v>
      </c>
      <c r="AC1189">
        <v>100</v>
      </c>
      <c r="AD1189">
        <v>5</v>
      </c>
      <c r="AE1189" s="7">
        <f t="shared" si="209"/>
        <v>25</v>
      </c>
      <c r="AF1189" s="7">
        <f t="shared" si="210"/>
        <v>4</v>
      </c>
      <c r="AG1189" s="7">
        <f t="shared" si="211"/>
        <v>2024</v>
      </c>
      <c r="AH1189" s="8">
        <f t="shared" si="212"/>
        <v>2</v>
      </c>
      <c r="AI1189" s="8">
        <f t="shared" si="213"/>
        <v>50</v>
      </c>
      <c r="AJ1189" s="9">
        <f t="shared" si="214"/>
        <v>250</v>
      </c>
      <c r="AK1189" s="23">
        <f t="shared" si="215"/>
        <v>2</v>
      </c>
      <c r="AL1189" s="8">
        <f t="shared" si="207"/>
        <v>2</v>
      </c>
      <c r="AM1189" s="8">
        <f t="shared" si="217"/>
        <v>25</v>
      </c>
      <c r="AN1189" s="10">
        <f t="shared" si="216"/>
        <v>45406</v>
      </c>
      <c r="AO1189" s="10">
        <f t="shared" si="208"/>
        <v>45407</v>
      </c>
    </row>
    <row r="1190" spans="1:41" x14ac:dyDescent="0.35">
      <c r="A1190" s="1">
        <v>45407</v>
      </c>
      <c r="B1190" s="2">
        <v>0.12152777777777778</v>
      </c>
      <c r="C1190">
        <v>7.2</v>
      </c>
      <c r="D1190">
        <v>7.2</v>
      </c>
      <c r="E1190">
        <v>7.2</v>
      </c>
      <c r="F1190">
        <v>94</v>
      </c>
      <c r="G1190">
        <v>6.3</v>
      </c>
      <c r="H1190">
        <v>3.5</v>
      </c>
      <c r="I1190" t="s">
        <v>14</v>
      </c>
      <c r="J1190">
        <v>0.28999999999999998</v>
      </c>
      <c r="K1190">
        <v>9.6</v>
      </c>
      <c r="L1190" t="s">
        <v>14</v>
      </c>
      <c r="M1190">
        <v>6.2</v>
      </c>
      <c r="N1190">
        <v>7.3</v>
      </c>
      <c r="O1190">
        <v>6.3</v>
      </c>
      <c r="P1190">
        <v>992.6</v>
      </c>
      <c r="Q1190">
        <v>0</v>
      </c>
      <c r="R1190">
        <v>0</v>
      </c>
      <c r="S1190">
        <v>3.9E-2</v>
      </c>
      <c r="T1190">
        <v>0</v>
      </c>
      <c r="U1190">
        <v>21</v>
      </c>
      <c r="V1190">
        <v>42</v>
      </c>
      <c r="W1190">
        <v>7.6</v>
      </c>
      <c r="X1190">
        <v>19.7</v>
      </c>
      <c r="Y1190">
        <v>8.0500000000000007</v>
      </c>
      <c r="Z1190">
        <v>7.2700000000000001E-2</v>
      </c>
      <c r="AA1190">
        <v>117</v>
      </c>
      <c r="AB1190">
        <v>1</v>
      </c>
      <c r="AC1190">
        <v>100</v>
      </c>
      <c r="AD1190">
        <v>5</v>
      </c>
      <c r="AE1190" s="7">
        <f t="shared" si="209"/>
        <v>25</v>
      </c>
      <c r="AF1190" s="7">
        <f t="shared" si="210"/>
        <v>4</v>
      </c>
      <c r="AG1190" s="7">
        <f t="shared" si="211"/>
        <v>2024</v>
      </c>
      <c r="AH1190" s="8">
        <f t="shared" si="212"/>
        <v>2</v>
      </c>
      <c r="AI1190" s="8">
        <f t="shared" si="213"/>
        <v>55</v>
      </c>
      <c r="AJ1190" s="9">
        <f t="shared" si="214"/>
        <v>255</v>
      </c>
      <c r="AK1190" s="23">
        <f t="shared" si="215"/>
        <v>2</v>
      </c>
      <c r="AL1190" s="8">
        <f t="shared" si="207"/>
        <v>2</v>
      </c>
      <c r="AM1190" s="8">
        <f t="shared" si="217"/>
        <v>25</v>
      </c>
      <c r="AN1190" s="10">
        <f t="shared" si="216"/>
        <v>45406</v>
      </c>
      <c r="AO1190" s="10">
        <f t="shared" si="208"/>
        <v>45407</v>
      </c>
    </row>
    <row r="1191" spans="1:41" x14ac:dyDescent="0.35">
      <c r="A1191" s="1">
        <v>45407</v>
      </c>
      <c r="B1191" s="2">
        <v>0.125</v>
      </c>
      <c r="C1191">
        <v>7.3</v>
      </c>
      <c r="D1191">
        <v>7.3</v>
      </c>
      <c r="E1191">
        <v>7.2</v>
      </c>
      <c r="F1191">
        <v>94</v>
      </c>
      <c r="G1191">
        <v>6.4</v>
      </c>
      <c r="H1191">
        <v>3.5</v>
      </c>
      <c r="I1191" t="s">
        <v>14</v>
      </c>
      <c r="J1191">
        <v>0.28999999999999998</v>
      </c>
      <c r="K1191">
        <v>7</v>
      </c>
      <c r="L1191" t="s">
        <v>14</v>
      </c>
      <c r="M1191">
        <v>6.2</v>
      </c>
      <c r="N1191">
        <v>7.4</v>
      </c>
      <c r="O1191">
        <v>6.3</v>
      </c>
      <c r="P1191">
        <v>992.4</v>
      </c>
      <c r="Q1191">
        <v>0</v>
      </c>
      <c r="R1191">
        <v>0</v>
      </c>
      <c r="S1191">
        <v>3.7999999999999999E-2</v>
      </c>
      <c r="T1191">
        <v>0</v>
      </c>
      <c r="U1191">
        <v>20.9</v>
      </c>
      <c r="V1191">
        <v>42</v>
      </c>
      <c r="W1191">
        <v>7.5</v>
      </c>
      <c r="X1191">
        <v>19.600000000000001</v>
      </c>
      <c r="Y1191">
        <v>8.06</v>
      </c>
      <c r="Z1191">
        <v>7.2700000000000001E-2</v>
      </c>
      <c r="AA1191">
        <v>116</v>
      </c>
      <c r="AB1191">
        <v>1</v>
      </c>
      <c r="AC1191">
        <v>100</v>
      </c>
      <c r="AD1191">
        <v>5</v>
      </c>
      <c r="AE1191" s="7">
        <f t="shared" si="209"/>
        <v>25</v>
      </c>
      <c r="AF1191" s="7">
        <f t="shared" si="210"/>
        <v>4</v>
      </c>
      <c r="AG1191" s="7">
        <f t="shared" si="211"/>
        <v>2024</v>
      </c>
      <c r="AH1191" s="8">
        <f t="shared" si="212"/>
        <v>3</v>
      </c>
      <c r="AI1191" s="8">
        <f t="shared" si="213"/>
        <v>0</v>
      </c>
      <c r="AJ1191" s="9">
        <f t="shared" si="214"/>
        <v>300</v>
      </c>
      <c r="AK1191" s="23">
        <f t="shared" si="215"/>
        <v>2</v>
      </c>
      <c r="AL1191" s="8">
        <f t="shared" si="207"/>
        <v>2</v>
      </c>
      <c r="AM1191" s="8">
        <f t="shared" si="217"/>
        <v>25</v>
      </c>
      <c r="AN1191" s="10">
        <f t="shared" si="216"/>
        <v>45406</v>
      </c>
      <c r="AO1191" s="10">
        <f t="shared" si="208"/>
        <v>45407</v>
      </c>
    </row>
    <row r="1192" spans="1:41" x14ac:dyDescent="0.35">
      <c r="A1192" s="1">
        <v>45407</v>
      </c>
      <c r="B1192" s="2">
        <v>0.12847222222222224</v>
      </c>
      <c r="C1192">
        <v>7.3</v>
      </c>
      <c r="D1192">
        <v>7.3</v>
      </c>
      <c r="E1192">
        <v>7.3</v>
      </c>
      <c r="F1192">
        <v>95</v>
      </c>
      <c r="G1192">
        <v>6.6</v>
      </c>
      <c r="H1192">
        <v>3.5</v>
      </c>
      <c r="I1192" t="s">
        <v>14</v>
      </c>
      <c r="J1192">
        <v>0.28999999999999998</v>
      </c>
      <c r="K1192">
        <v>7</v>
      </c>
      <c r="L1192" t="s">
        <v>16</v>
      </c>
      <c r="M1192">
        <v>6.3</v>
      </c>
      <c r="N1192">
        <v>7.4</v>
      </c>
      <c r="O1192">
        <v>6.4</v>
      </c>
      <c r="P1192">
        <v>992.4</v>
      </c>
      <c r="Q1192">
        <v>0</v>
      </c>
      <c r="R1192">
        <v>0</v>
      </c>
      <c r="S1192">
        <v>3.7999999999999999E-2</v>
      </c>
      <c r="T1192">
        <v>0</v>
      </c>
      <c r="U1192">
        <v>20.9</v>
      </c>
      <c r="V1192">
        <v>42</v>
      </c>
      <c r="W1192">
        <v>7.5</v>
      </c>
      <c r="X1192">
        <v>19.600000000000001</v>
      </c>
      <c r="Y1192">
        <v>8.06</v>
      </c>
      <c r="Z1192">
        <v>7.2700000000000001E-2</v>
      </c>
      <c r="AA1192">
        <v>118</v>
      </c>
      <c r="AB1192">
        <v>1</v>
      </c>
      <c r="AC1192">
        <v>100</v>
      </c>
      <c r="AD1192">
        <v>5</v>
      </c>
      <c r="AE1192" s="7">
        <f t="shared" si="209"/>
        <v>25</v>
      </c>
      <c r="AF1192" s="7">
        <f t="shared" si="210"/>
        <v>4</v>
      </c>
      <c r="AG1192" s="7">
        <f t="shared" si="211"/>
        <v>2024</v>
      </c>
      <c r="AH1192" s="8">
        <f t="shared" si="212"/>
        <v>3</v>
      </c>
      <c r="AI1192" s="8">
        <f t="shared" si="213"/>
        <v>5</v>
      </c>
      <c r="AJ1192" s="9">
        <f t="shared" si="214"/>
        <v>305</v>
      </c>
      <c r="AK1192" s="23">
        <f t="shared" si="215"/>
        <v>3</v>
      </c>
      <c r="AL1192" s="8">
        <f t="shared" si="207"/>
        <v>3</v>
      </c>
      <c r="AM1192" s="8">
        <f t="shared" si="217"/>
        <v>25</v>
      </c>
      <c r="AN1192" s="10">
        <f t="shared" si="216"/>
        <v>45406</v>
      </c>
      <c r="AO1192" s="10">
        <f t="shared" si="208"/>
        <v>45407</v>
      </c>
    </row>
    <row r="1193" spans="1:41" x14ac:dyDescent="0.35">
      <c r="A1193" s="1">
        <v>45407</v>
      </c>
      <c r="B1193" s="2">
        <v>0.13194444444444445</v>
      </c>
      <c r="C1193">
        <v>7.4</v>
      </c>
      <c r="D1193">
        <v>7.4</v>
      </c>
      <c r="E1193">
        <v>7.3</v>
      </c>
      <c r="F1193">
        <v>95</v>
      </c>
      <c r="G1193">
        <v>6.6</v>
      </c>
      <c r="H1193">
        <v>4.3</v>
      </c>
      <c r="I1193" t="s">
        <v>16</v>
      </c>
      <c r="J1193">
        <v>0.36</v>
      </c>
      <c r="K1193">
        <v>9.6</v>
      </c>
      <c r="L1193" t="s">
        <v>14</v>
      </c>
      <c r="M1193">
        <v>5.9</v>
      </c>
      <c r="N1193">
        <v>7.5</v>
      </c>
      <c r="O1193">
        <v>6.1</v>
      </c>
      <c r="P1193">
        <v>992.2</v>
      </c>
      <c r="Q1193">
        <v>0</v>
      </c>
      <c r="R1193">
        <v>0</v>
      </c>
      <c r="S1193">
        <v>3.7999999999999999E-2</v>
      </c>
      <c r="T1193">
        <v>0</v>
      </c>
      <c r="U1193">
        <v>20.9</v>
      </c>
      <c r="V1193">
        <v>42</v>
      </c>
      <c r="W1193">
        <v>7.5</v>
      </c>
      <c r="X1193">
        <v>19.600000000000001</v>
      </c>
      <c r="Y1193">
        <v>8.06</v>
      </c>
      <c r="Z1193">
        <v>7.2700000000000001E-2</v>
      </c>
      <c r="AA1193">
        <v>117</v>
      </c>
      <c r="AB1193">
        <v>1</v>
      </c>
      <c r="AC1193">
        <v>100</v>
      </c>
      <c r="AD1193">
        <v>5</v>
      </c>
      <c r="AE1193" s="7">
        <f t="shared" si="209"/>
        <v>25</v>
      </c>
      <c r="AF1193" s="7">
        <f t="shared" si="210"/>
        <v>4</v>
      </c>
      <c r="AG1193" s="7">
        <f t="shared" si="211"/>
        <v>2024</v>
      </c>
      <c r="AH1193" s="8">
        <f t="shared" si="212"/>
        <v>3</v>
      </c>
      <c r="AI1193" s="8">
        <f t="shared" si="213"/>
        <v>10</v>
      </c>
      <c r="AJ1193" s="9">
        <f t="shared" si="214"/>
        <v>310</v>
      </c>
      <c r="AK1193" s="23">
        <f t="shared" si="215"/>
        <v>3</v>
      </c>
      <c r="AL1193" s="8">
        <f t="shared" si="207"/>
        <v>3</v>
      </c>
      <c r="AM1193" s="8">
        <f t="shared" si="217"/>
        <v>25</v>
      </c>
      <c r="AN1193" s="10">
        <f t="shared" si="216"/>
        <v>45406</v>
      </c>
      <c r="AO1193" s="10">
        <f t="shared" si="208"/>
        <v>45407</v>
      </c>
    </row>
    <row r="1194" spans="1:41" x14ac:dyDescent="0.35">
      <c r="A1194" s="1">
        <v>45407</v>
      </c>
      <c r="B1194" s="2">
        <v>0.13541666666666666</v>
      </c>
      <c r="C1194">
        <v>7.4</v>
      </c>
      <c r="D1194">
        <v>7.4</v>
      </c>
      <c r="E1194">
        <v>7.4</v>
      </c>
      <c r="F1194">
        <v>94</v>
      </c>
      <c r="G1194">
        <v>6.5</v>
      </c>
      <c r="H1194">
        <v>1.7</v>
      </c>
      <c r="I1194" t="s">
        <v>13</v>
      </c>
      <c r="J1194">
        <v>0.14000000000000001</v>
      </c>
      <c r="K1194">
        <v>6.1</v>
      </c>
      <c r="L1194" t="s">
        <v>13</v>
      </c>
      <c r="M1194">
        <v>7.4</v>
      </c>
      <c r="N1194">
        <v>7.5</v>
      </c>
      <c r="O1194">
        <v>7.5</v>
      </c>
      <c r="P1194">
        <v>992</v>
      </c>
      <c r="Q1194">
        <v>0</v>
      </c>
      <c r="R1194">
        <v>0</v>
      </c>
      <c r="S1194">
        <v>3.7999999999999999E-2</v>
      </c>
      <c r="T1194">
        <v>0</v>
      </c>
      <c r="U1194">
        <v>20.9</v>
      </c>
      <c r="V1194">
        <v>42</v>
      </c>
      <c r="W1194">
        <v>7.5</v>
      </c>
      <c r="X1194">
        <v>19.600000000000001</v>
      </c>
      <c r="Y1194">
        <v>8.06</v>
      </c>
      <c r="Z1194">
        <v>7.2599999999999998E-2</v>
      </c>
      <c r="AA1194">
        <v>117</v>
      </c>
      <c r="AB1194">
        <v>1</v>
      </c>
      <c r="AC1194">
        <v>100</v>
      </c>
      <c r="AD1194">
        <v>5</v>
      </c>
      <c r="AE1194" s="7">
        <f t="shared" si="209"/>
        <v>25</v>
      </c>
      <c r="AF1194" s="7">
        <f t="shared" si="210"/>
        <v>4</v>
      </c>
      <c r="AG1194" s="7">
        <f t="shared" si="211"/>
        <v>2024</v>
      </c>
      <c r="AH1194" s="8">
        <f t="shared" si="212"/>
        <v>3</v>
      </c>
      <c r="AI1194" s="8">
        <f t="shared" si="213"/>
        <v>15</v>
      </c>
      <c r="AJ1194" s="9">
        <f t="shared" si="214"/>
        <v>315</v>
      </c>
      <c r="AK1194" s="23">
        <f t="shared" si="215"/>
        <v>3</v>
      </c>
      <c r="AL1194" s="8">
        <f t="shared" si="207"/>
        <v>3</v>
      </c>
      <c r="AM1194" s="8">
        <f t="shared" si="217"/>
        <v>25</v>
      </c>
      <c r="AN1194" s="10">
        <f t="shared" si="216"/>
        <v>45406</v>
      </c>
      <c r="AO1194" s="10">
        <f t="shared" si="208"/>
        <v>45407</v>
      </c>
    </row>
    <row r="1195" spans="1:41" x14ac:dyDescent="0.35">
      <c r="A1195" s="1">
        <v>45407</v>
      </c>
      <c r="B1195" s="2">
        <v>0.1388888888888889</v>
      </c>
      <c r="C1195">
        <v>7.4</v>
      </c>
      <c r="D1195">
        <v>7.4</v>
      </c>
      <c r="E1195">
        <v>7.3</v>
      </c>
      <c r="F1195">
        <v>94</v>
      </c>
      <c r="G1195">
        <v>6.5</v>
      </c>
      <c r="H1195">
        <v>5.2</v>
      </c>
      <c r="I1195" t="s">
        <v>14</v>
      </c>
      <c r="J1195">
        <v>0.43</v>
      </c>
      <c r="K1195">
        <v>11.3</v>
      </c>
      <c r="L1195" t="s">
        <v>14</v>
      </c>
      <c r="M1195">
        <v>5.6</v>
      </c>
      <c r="N1195">
        <v>7.5</v>
      </c>
      <c r="O1195">
        <v>5.7</v>
      </c>
      <c r="P1195">
        <v>991.7</v>
      </c>
      <c r="Q1195">
        <v>0</v>
      </c>
      <c r="R1195">
        <v>0</v>
      </c>
      <c r="S1195">
        <v>3.7999999999999999E-2</v>
      </c>
      <c r="T1195">
        <v>0</v>
      </c>
      <c r="U1195">
        <v>20.9</v>
      </c>
      <c r="V1195">
        <v>42</v>
      </c>
      <c r="W1195">
        <v>7.5</v>
      </c>
      <c r="X1195">
        <v>19.600000000000001</v>
      </c>
      <c r="Y1195">
        <v>8.06</v>
      </c>
      <c r="Z1195">
        <v>7.2599999999999998E-2</v>
      </c>
      <c r="AA1195">
        <v>116</v>
      </c>
      <c r="AB1195">
        <v>1</v>
      </c>
      <c r="AC1195">
        <v>100</v>
      </c>
      <c r="AD1195">
        <v>5</v>
      </c>
      <c r="AE1195" s="7">
        <f t="shared" si="209"/>
        <v>25</v>
      </c>
      <c r="AF1195" s="7">
        <f t="shared" si="210"/>
        <v>4</v>
      </c>
      <c r="AG1195" s="7">
        <f t="shared" si="211"/>
        <v>2024</v>
      </c>
      <c r="AH1195" s="8">
        <f t="shared" si="212"/>
        <v>3</v>
      </c>
      <c r="AI1195" s="8">
        <f t="shared" si="213"/>
        <v>20</v>
      </c>
      <c r="AJ1195" s="9">
        <f t="shared" si="214"/>
        <v>320</v>
      </c>
      <c r="AK1195" s="23">
        <f t="shared" si="215"/>
        <v>3</v>
      </c>
      <c r="AL1195" s="8">
        <f t="shared" si="207"/>
        <v>3</v>
      </c>
      <c r="AM1195" s="8">
        <f t="shared" si="217"/>
        <v>25</v>
      </c>
      <c r="AN1195" s="10">
        <f t="shared" si="216"/>
        <v>45406</v>
      </c>
      <c r="AO1195" s="10">
        <f t="shared" si="208"/>
        <v>45407</v>
      </c>
    </row>
    <row r="1196" spans="1:41" x14ac:dyDescent="0.35">
      <c r="A1196" s="1">
        <v>45407</v>
      </c>
      <c r="B1196" s="2">
        <v>0.1423611111111111</v>
      </c>
      <c r="C1196">
        <v>7.4</v>
      </c>
      <c r="D1196">
        <v>7.4</v>
      </c>
      <c r="E1196">
        <v>7.4</v>
      </c>
      <c r="F1196">
        <v>94</v>
      </c>
      <c r="G1196">
        <v>6.5</v>
      </c>
      <c r="H1196">
        <v>3.5</v>
      </c>
      <c r="I1196" t="s">
        <v>14</v>
      </c>
      <c r="J1196">
        <v>0.28999999999999998</v>
      </c>
      <c r="K1196">
        <v>7</v>
      </c>
      <c r="L1196" t="s">
        <v>16</v>
      </c>
      <c r="M1196">
        <v>6.3</v>
      </c>
      <c r="N1196">
        <v>7.5</v>
      </c>
      <c r="O1196">
        <v>6.4</v>
      </c>
      <c r="P1196">
        <v>991.6</v>
      </c>
      <c r="Q1196">
        <v>0</v>
      </c>
      <c r="R1196">
        <v>0</v>
      </c>
      <c r="S1196">
        <v>3.7999999999999999E-2</v>
      </c>
      <c r="T1196">
        <v>0</v>
      </c>
      <c r="U1196">
        <v>20.9</v>
      </c>
      <c r="V1196">
        <v>42</v>
      </c>
      <c r="W1196">
        <v>7.5</v>
      </c>
      <c r="X1196">
        <v>19.600000000000001</v>
      </c>
      <c r="Y1196">
        <v>8.06</v>
      </c>
      <c r="Z1196">
        <v>7.2599999999999998E-2</v>
      </c>
      <c r="AA1196">
        <v>117</v>
      </c>
      <c r="AB1196">
        <v>1</v>
      </c>
      <c r="AC1196">
        <v>100</v>
      </c>
      <c r="AD1196">
        <v>5</v>
      </c>
      <c r="AE1196" s="7">
        <f t="shared" si="209"/>
        <v>25</v>
      </c>
      <c r="AF1196" s="7">
        <f t="shared" si="210"/>
        <v>4</v>
      </c>
      <c r="AG1196" s="7">
        <f t="shared" si="211"/>
        <v>2024</v>
      </c>
      <c r="AH1196" s="8">
        <f t="shared" si="212"/>
        <v>3</v>
      </c>
      <c r="AI1196" s="8">
        <f t="shared" si="213"/>
        <v>25</v>
      </c>
      <c r="AJ1196" s="9">
        <f t="shared" si="214"/>
        <v>325</v>
      </c>
      <c r="AK1196" s="23">
        <f t="shared" si="215"/>
        <v>3</v>
      </c>
      <c r="AL1196" s="8">
        <f t="shared" si="207"/>
        <v>3</v>
      </c>
      <c r="AM1196" s="8">
        <f t="shared" si="217"/>
        <v>25</v>
      </c>
      <c r="AN1196" s="10">
        <f t="shared" si="216"/>
        <v>45406</v>
      </c>
      <c r="AO1196" s="10">
        <f t="shared" si="208"/>
        <v>45407</v>
      </c>
    </row>
    <row r="1197" spans="1:41" x14ac:dyDescent="0.35">
      <c r="A1197" s="1">
        <v>45407</v>
      </c>
      <c r="B1197" s="2">
        <v>0.14583333333333334</v>
      </c>
      <c r="C1197">
        <v>7.4</v>
      </c>
      <c r="D1197">
        <v>7.4</v>
      </c>
      <c r="E1197">
        <v>7.4</v>
      </c>
      <c r="F1197">
        <v>94</v>
      </c>
      <c r="G1197">
        <v>6.5</v>
      </c>
      <c r="H1197">
        <v>2.6</v>
      </c>
      <c r="I1197" t="s">
        <v>14</v>
      </c>
      <c r="J1197">
        <v>0.22</v>
      </c>
      <c r="K1197">
        <v>7.8</v>
      </c>
      <c r="L1197" t="s">
        <v>14</v>
      </c>
      <c r="M1197">
        <v>6.9</v>
      </c>
      <c r="N1197">
        <v>7.6</v>
      </c>
      <c r="O1197">
        <v>7.1</v>
      </c>
      <c r="P1197">
        <v>991.6</v>
      </c>
      <c r="Q1197">
        <v>0</v>
      </c>
      <c r="R1197">
        <v>0</v>
      </c>
      <c r="S1197">
        <v>3.7999999999999999E-2</v>
      </c>
      <c r="T1197">
        <v>0</v>
      </c>
      <c r="U1197">
        <v>20.9</v>
      </c>
      <c r="V1197">
        <v>42</v>
      </c>
      <c r="W1197">
        <v>7.5</v>
      </c>
      <c r="X1197">
        <v>19.600000000000001</v>
      </c>
      <c r="Y1197">
        <v>8.06</v>
      </c>
      <c r="Z1197">
        <v>7.2599999999999998E-2</v>
      </c>
      <c r="AA1197">
        <v>116</v>
      </c>
      <c r="AB1197">
        <v>1</v>
      </c>
      <c r="AC1197">
        <v>100</v>
      </c>
      <c r="AD1197">
        <v>5</v>
      </c>
      <c r="AE1197" s="7">
        <f t="shared" si="209"/>
        <v>25</v>
      </c>
      <c r="AF1197" s="7">
        <f t="shared" si="210"/>
        <v>4</v>
      </c>
      <c r="AG1197" s="7">
        <f t="shared" si="211"/>
        <v>2024</v>
      </c>
      <c r="AH1197" s="8">
        <f t="shared" si="212"/>
        <v>3</v>
      </c>
      <c r="AI1197" s="8">
        <f t="shared" si="213"/>
        <v>30</v>
      </c>
      <c r="AJ1197" s="9">
        <f t="shared" si="214"/>
        <v>330</v>
      </c>
      <c r="AK1197" s="23">
        <f t="shared" si="215"/>
        <v>3</v>
      </c>
      <c r="AL1197" s="8">
        <f t="shared" si="207"/>
        <v>3</v>
      </c>
      <c r="AM1197" s="8">
        <f t="shared" si="217"/>
        <v>25</v>
      </c>
      <c r="AN1197" s="10">
        <f t="shared" si="216"/>
        <v>45406</v>
      </c>
      <c r="AO1197" s="10">
        <f t="shared" si="208"/>
        <v>45407</v>
      </c>
    </row>
    <row r="1198" spans="1:41" x14ac:dyDescent="0.35">
      <c r="A1198" s="1">
        <v>45407</v>
      </c>
      <c r="B1198" s="2">
        <v>0.14930555555555555</v>
      </c>
      <c r="C1198">
        <v>7.5</v>
      </c>
      <c r="D1198">
        <v>7.5</v>
      </c>
      <c r="E1198">
        <v>7.4</v>
      </c>
      <c r="F1198">
        <v>94</v>
      </c>
      <c r="G1198">
        <v>6.6</v>
      </c>
      <c r="H1198">
        <v>2.6</v>
      </c>
      <c r="I1198" t="s">
        <v>14</v>
      </c>
      <c r="J1198">
        <v>0.22</v>
      </c>
      <c r="K1198">
        <v>7</v>
      </c>
      <c r="L1198" t="s">
        <v>10</v>
      </c>
      <c r="M1198">
        <v>7</v>
      </c>
      <c r="N1198">
        <v>7.6</v>
      </c>
      <c r="O1198">
        <v>7.1</v>
      </c>
      <c r="P1198">
        <v>991.6</v>
      </c>
      <c r="Q1198">
        <v>0</v>
      </c>
      <c r="R1198">
        <v>0</v>
      </c>
      <c r="S1198">
        <v>3.7999999999999999E-2</v>
      </c>
      <c r="T1198">
        <v>0</v>
      </c>
      <c r="U1198">
        <v>20.9</v>
      </c>
      <c r="V1198">
        <v>42</v>
      </c>
      <c r="W1198">
        <v>7.5</v>
      </c>
      <c r="X1198">
        <v>19.600000000000001</v>
      </c>
      <c r="Y1198">
        <v>8.06</v>
      </c>
      <c r="Z1198">
        <v>7.2599999999999998E-2</v>
      </c>
      <c r="AA1198">
        <v>117</v>
      </c>
      <c r="AB1198">
        <v>1</v>
      </c>
      <c r="AC1198">
        <v>100</v>
      </c>
      <c r="AD1198">
        <v>5</v>
      </c>
      <c r="AE1198" s="7">
        <f t="shared" si="209"/>
        <v>25</v>
      </c>
      <c r="AF1198" s="7">
        <f t="shared" si="210"/>
        <v>4</v>
      </c>
      <c r="AG1198" s="7">
        <f t="shared" si="211"/>
        <v>2024</v>
      </c>
      <c r="AH1198" s="8">
        <f t="shared" si="212"/>
        <v>3</v>
      </c>
      <c r="AI1198" s="8">
        <f t="shared" si="213"/>
        <v>35</v>
      </c>
      <c r="AJ1198" s="9">
        <f t="shared" si="214"/>
        <v>335</v>
      </c>
      <c r="AK1198" s="23">
        <f t="shared" si="215"/>
        <v>3</v>
      </c>
      <c r="AL1198" s="8">
        <f t="shared" si="207"/>
        <v>3</v>
      </c>
      <c r="AM1198" s="8">
        <f t="shared" si="217"/>
        <v>25</v>
      </c>
      <c r="AN1198" s="10">
        <f t="shared" si="216"/>
        <v>45406</v>
      </c>
      <c r="AO1198" s="10">
        <f t="shared" si="208"/>
        <v>45407</v>
      </c>
    </row>
    <row r="1199" spans="1:41" x14ac:dyDescent="0.35">
      <c r="A1199" s="1">
        <v>45407</v>
      </c>
      <c r="B1199" s="2">
        <v>0.15277777777777776</v>
      </c>
      <c r="C1199">
        <v>7.5</v>
      </c>
      <c r="D1199">
        <v>7.5</v>
      </c>
      <c r="E1199">
        <v>7.4</v>
      </c>
      <c r="F1199">
        <v>93</v>
      </c>
      <c r="G1199">
        <v>6.4</v>
      </c>
      <c r="H1199">
        <v>3.5</v>
      </c>
      <c r="I1199" t="s">
        <v>14</v>
      </c>
      <c r="J1199">
        <v>0.28999999999999998</v>
      </c>
      <c r="K1199">
        <v>9.6</v>
      </c>
      <c r="L1199" t="s">
        <v>16</v>
      </c>
      <c r="M1199">
        <v>6.5</v>
      </c>
      <c r="N1199">
        <v>7.6</v>
      </c>
      <c r="O1199">
        <v>6.6</v>
      </c>
      <c r="P1199">
        <v>991.4</v>
      </c>
      <c r="Q1199">
        <v>0</v>
      </c>
      <c r="R1199">
        <v>0</v>
      </c>
      <c r="S1199">
        <v>3.7999999999999999E-2</v>
      </c>
      <c r="T1199">
        <v>0</v>
      </c>
      <c r="U1199">
        <v>20.9</v>
      </c>
      <c r="V1199">
        <v>42</v>
      </c>
      <c r="W1199">
        <v>7.5</v>
      </c>
      <c r="X1199">
        <v>19.600000000000001</v>
      </c>
      <c r="Y1199">
        <v>8.06</v>
      </c>
      <c r="Z1199">
        <v>7.2599999999999998E-2</v>
      </c>
      <c r="AA1199">
        <v>117</v>
      </c>
      <c r="AB1199">
        <v>1</v>
      </c>
      <c r="AC1199">
        <v>100</v>
      </c>
      <c r="AD1199">
        <v>5</v>
      </c>
      <c r="AE1199" s="7">
        <f t="shared" si="209"/>
        <v>25</v>
      </c>
      <c r="AF1199" s="7">
        <f t="shared" si="210"/>
        <v>4</v>
      </c>
      <c r="AG1199" s="7">
        <f t="shared" si="211"/>
        <v>2024</v>
      </c>
      <c r="AH1199" s="8">
        <f t="shared" si="212"/>
        <v>3</v>
      </c>
      <c r="AI1199" s="8">
        <f t="shared" si="213"/>
        <v>40</v>
      </c>
      <c r="AJ1199" s="9">
        <f t="shared" si="214"/>
        <v>340</v>
      </c>
      <c r="AK1199" s="23">
        <f t="shared" si="215"/>
        <v>3</v>
      </c>
      <c r="AL1199" s="8">
        <f t="shared" si="207"/>
        <v>3</v>
      </c>
      <c r="AM1199" s="8">
        <f t="shared" si="217"/>
        <v>25</v>
      </c>
      <c r="AN1199" s="10">
        <f t="shared" si="216"/>
        <v>45406</v>
      </c>
      <c r="AO1199" s="10">
        <f t="shared" si="208"/>
        <v>45407</v>
      </c>
    </row>
    <row r="1200" spans="1:41" x14ac:dyDescent="0.35">
      <c r="A1200" s="1">
        <v>45407</v>
      </c>
      <c r="B1200" s="2">
        <v>0.15625</v>
      </c>
      <c r="C1200">
        <v>7.6</v>
      </c>
      <c r="D1200">
        <v>7.6</v>
      </c>
      <c r="E1200">
        <v>7.5</v>
      </c>
      <c r="F1200">
        <v>93</v>
      </c>
      <c r="G1200">
        <v>6.5</v>
      </c>
      <c r="H1200">
        <v>3.5</v>
      </c>
      <c r="I1200" t="s">
        <v>14</v>
      </c>
      <c r="J1200">
        <v>0.28999999999999998</v>
      </c>
      <c r="K1200">
        <v>7.8</v>
      </c>
      <c r="L1200" t="s">
        <v>16</v>
      </c>
      <c r="M1200">
        <v>6.6</v>
      </c>
      <c r="N1200">
        <v>7.7</v>
      </c>
      <c r="O1200">
        <v>6.7</v>
      </c>
      <c r="P1200">
        <v>991.3</v>
      </c>
      <c r="Q1200">
        <v>0</v>
      </c>
      <c r="R1200">
        <v>0</v>
      </c>
      <c r="S1200">
        <v>3.6999999999999998E-2</v>
      </c>
      <c r="T1200">
        <v>0</v>
      </c>
      <c r="U1200">
        <v>20.9</v>
      </c>
      <c r="V1200">
        <v>42</v>
      </c>
      <c r="W1200">
        <v>7.5</v>
      </c>
      <c r="X1200">
        <v>19.600000000000001</v>
      </c>
      <c r="Y1200">
        <v>8.06</v>
      </c>
      <c r="Z1200">
        <v>7.2599999999999998E-2</v>
      </c>
      <c r="AA1200">
        <v>117</v>
      </c>
      <c r="AB1200">
        <v>1</v>
      </c>
      <c r="AC1200">
        <v>100</v>
      </c>
      <c r="AD1200">
        <v>5</v>
      </c>
      <c r="AE1200" s="7">
        <f t="shared" si="209"/>
        <v>25</v>
      </c>
      <c r="AF1200" s="7">
        <f t="shared" si="210"/>
        <v>4</v>
      </c>
      <c r="AG1200" s="7">
        <f t="shared" si="211"/>
        <v>2024</v>
      </c>
      <c r="AH1200" s="8">
        <f t="shared" si="212"/>
        <v>3</v>
      </c>
      <c r="AI1200" s="8">
        <f t="shared" si="213"/>
        <v>45</v>
      </c>
      <c r="AJ1200" s="9">
        <f t="shared" si="214"/>
        <v>345</v>
      </c>
      <c r="AK1200" s="23">
        <f t="shared" si="215"/>
        <v>3</v>
      </c>
      <c r="AL1200" s="8">
        <f t="shared" si="207"/>
        <v>3</v>
      </c>
      <c r="AM1200" s="8">
        <f t="shared" si="217"/>
        <v>25</v>
      </c>
      <c r="AN1200" s="10">
        <f t="shared" si="216"/>
        <v>45406</v>
      </c>
      <c r="AO1200" s="10">
        <f t="shared" si="208"/>
        <v>45407</v>
      </c>
    </row>
    <row r="1201" spans="1:41" x14ac:dyDescent="0.35">
      <c r="A1201" s="1">
        <v>45407</v>
      </c>
      <c r="B1201" s="2">
        <v>0.15972222222222224</v>
      </c>
      <c r="C1201">
        <v>7.6</v>
      </c>
      <c r="D1201">
        <v>7.6</v>
      </c>
      <c r="E1201">
        <v>7.6</v>
      </c>
      <c r="F1201">
        <v>93</v>
      </c>
      <c r="G1201">
        <v>6.5</v>
      </c>
      <c r="H1201">
        <v>3.5</v>
      </c>
      <c r="I1201" t="s">
        <v>14</v>
      </c>
      <c r="J1201">
        <v>0.28999999999999998</v>
      </c>
      <c r="K1201">
        <v>8.6999999999999993</v>
      </c>
      <c r="L1201" t="s">
        <v>13</v>
      </c>
      <c r="M1201">
        <v>6.6</v>
      </c>
      <c r="N1201">
        <v>7.7</v>
      </c>
      <c r="O1201">
        <v>6.7</v>
      </c>
      <c r="P1201">
        <v>991.3</v>
      </c>
      <c r="Q1201">
        <v>0.2</v>
      </c>
      <c r="R1201">
        <v>0</v>
      </c>
      <c r="S1201">
        <v>3.6999999999999998E-2</v>
      </c>
      <c r="T1201">
        <v>0</v>
      </c>
      <c r="U1201">
        <v>20.9</v>
      </c>
      <c r="V1201">
        <v>42</v>
      </c>
      <c r="W1201">
        <v>7.5</v>
      </c>
      <c r="X1201">
        <v>19.600000000000001</v>
      </c>
      <c r="Y1201">
        <v>8.06</v>
      </c>
      <c r="Z1201">
        <v>7.2599999999999998E-2</v>
      </c>
      <c r="AA1201">
        <v>117</v>
      </c>
      <c r="AB1201">
        <v>1</v>
      </c>
      <c r="AC1201">
        <v>100</v>
      </c>
      <c r="AD1201">
        <v>5</v>
      </c>
      <c r="AE1201" s="7">
        <f t="shared" si="209"/>
        <v>25</v>
      </c>
      <c r="AF1201" s="7">
        <f t="shared" si="210"/>
        <v>4</v>
      </c>
      <c r="AG1201" s="7">
        <f t="shared" si="211"/>
        <v>2024</v>
      </c>
      <c r="AH1201" s="8">
        <f t="shared" si="212"/>
        <v>3</v>
      </c>
      <c r="AI1201" s="8">
        <f t="shared" si="213"/>
        <v>50</v>
      </c>
      <c r="AJ1201" s="9">
        <f t="shared" si="214"/>
        <v>350</v>
      </c>
      <c r="AK1201" s="23">
        <f t="shared" si="215"/>
        <v>3</v>
      </c>
      <c r="AL1201" s="8">
        <f t="shared" si="207"/>
        <v>3</v>
      </c>
      <c r="AM1201" s="8">
        <f t="shared" si="217"/>
        <v>25</v>
      </c>
      <c r="AN1201" s="10">
        <f t="shared" si="216"/>
        <v>45406</v>
      </c>
      <c r="AO1201" s="10">
        <f t="shared" si="208"/>
        <v>45407</v>
      </c>
    </row>
    <row r="1202" spans="1:41" x14ac:dyDescent="0.35">
      <c r="A1202" s="1">
        <v>45407</v>
      </c>
      <c r="B1202" s="2">
        <v>0.16319444444444445</v>
      </c>
      <c r="C1202">
        <v>7.5</v>
      </c>
      <c r="D1202">
        <v>7.6</v>
      </c>
      <c r="E1202">
        <v>7.5</v>
      </c>
      <c r="F1202">
        <v>93</v>
      </c>
      <c r="G1202">
        <v>6.4</v>
      </c>
      <c r="H1202">
        <v>3.5</v>
      </c>
      <c r="I1202" t="s">
        <v>14</v>
      </c>
      <c r="J1202">
        <v>0.28999999999999998</v>
      </c>
      <c r="K1202">
        <v>7.8</v>
      </c>
      <c r="L1202" t="s">
        <v>14</v>
      </c>
      <c r="M1202">
        <v>6.5</v>
      </c>
      <c r="N1202">
        <v>7.6</v>
      </c>
      <c r="O1202">
        <v>6.6</v>
      </c>
      <c r="P1202">
        <v>991</v>
      </c>
      <c r="Q1202">
        <v>0</v>
      </c>
      <c r="R1202">
        <v>0</v>
      </c>
      <c r="S1202">
        <v>3.7999999999999999E-2</v>
      </c>
      <c r="T1202">
        <v>0</v>
      </c>
      <c r="U1202">
        <v>20.8</v>
      </c>
      <c r="V1202">
        <v>42</v>
      </c>
      <c r="W1202">
        <v>7.4</v>
      </c>
      <c r="X1202">
        <v>19.5</v>
      </c>
      <c r="Y1202">
        <v>8.06</v>
      </c>
      <c r="Z1202">
        <v>7.2599999999999998E-2</v>
      </c>
      <c r="AA1202">
        <v>117</v>
      </c>
      <c r="AB1202">
        <v>1</v>
      </c>
      <c r="AC1202">
        <v>100</v>
      </c>
      <c r="AD1202">
        <v>5</v>
      </c>
      <c r="AE1202" s="7">
        <f t="shared" si="209"/>
        <v>25</v>
      </c>
      <c r="AF1202" s="7">
        <f t="shared" si="210"/>
        <v>4</v>
      </c>
      <c r="AG1202" s="7">
        <f t="shared" si="211"/>
        <v>2024</v>
      </c>
      <c r="AH1202" s="8">
        <f t="shared" si="212"/>
        <v>3</v>
      </c>
      <c r="AI1202" s="8">
        <f t="shared" si="213"/>
        <v>55</v>
      </c>
      <c r="AJ1202" s="9">
        <f t="shared" si="214"/>
        <v>355</v>
      </c>
      <c r="AK1202" s="23">
        <f t="shared" si="215"/>
        <v>3</v>
      </c>
      <c r="AL1202" s="8">
        <f t="shared" si="207"/>
        <v>3</v>
      </c>
      <c r="AM1202" s="8">
        <f t="shared" si="217"/>
        <v>25</v>
      </c>
      <c r="AN1202" s="10">
        <f t="shared" si="216"/>
        <v>45406</v>
      </c>
      <c r="AO1202" s="10">
        <f t="shared" si="208"/>
        <v>45407</v>
      </c>
    </row>
    <row r="1203" spans="1:41" x14ac:dyDescent="0.35">
      <c r="A1203" s="1">
        <v>45407</v>
      </c>
      <c r="B1203" s="2">
        <v>0.16666666666666666</v>
      </c>
      <c r="C1203">
        <v>7.5</v>
      </c>
      <c r="D1203">
        <v>7.6</v>
      </c>
      <c r="E1203">
        <v>7.5</v>
      </c>
      <c r="F1203">
        <v>93</v>
      </c>
      <c r="G1203">
        <v>6.4</v>
      </c>
      <c r="H1203">
        <v>1.7</v>
      </c>
      <c r="I1203" t="s">
        <v>14</v>
      </c>
      <c r="J1203">
        <v>0.14000000000000001</v>
      </c>
      <c r="K1203">
        <v>7</v>
      </c>
      <c r="L1203" t="s">
        <v>13</v>
      </c>
      <c r="M1203">
        <v>7.5</v>
      </c>
      <c r="N1203">
        <v>7.6</v>
      </c>
      <c r="O1203">
        <v>7.6</v>
      </c>
      <c r="P1203">
        <v>990.9</v>
      </c>
      <c r="Q1203">
        <v>0.2</v>
      </c>
      <c r="R1203">
        <v>1.2</v>
      </c>
      <c r="S1203">
        <v>3.7999999999999999E-2</v>
      </c>
      <c r="T1203">
        <v>0</v>
      </c>
      <c r="U1203">
        <v>20.8</v>
      </c>
      <c r="V1203">
        <v>42</v>
      </c>
      <c r="W1203">
        <v>7.4</v>
      </c>
      <c r="X1203">
        <v>19.5</v>
      </c>
      <c r="Y1203">
        <v>8.06</v>
      </c>
      <c r="Z1203">
        <v>7.2599999999999998E-2</v>
      </c>
      <c r="AA1203">
        <v>116</v>
      </c>
      <c r="AB1203">
        <v>1</v>
      </c>
      <c r="AC1203">
        <v>100</v>
      </c>
      <c r="AD1203">
        <v>5</v>
      </c>
      <c r="AE1203" s="7">
        <f t="shared" si="209"/>
        <v>25</v>
      </c>
      <c r="AF1203" s="7">
        <f t="shared" si="210"/>
        <v>4</v>
      </c>
      <c r="AG1203" s="7">
        <f t="shared" si="211"/>
        <v>2024</v>
      </c>
      <c r="AH1203" s="8">
        <f t="shared" si="212"/>
        <v>4</v>
      </c>
      <c r="AI1203" s="8">
        <f t="shared" si="213"/>
        <v>0</v>
      </c>
      <c r="AJ1203" s="9">
        <f t="shared" si="214"/>
        <v>400</v>
      </c>
      <c r="AK1203" s="23">
        <f t="shared" si="215"/>
        <v>3</v>
      </c>
      <c r="AL1203" s="8">
        <f t="shared" si="207"/>
        <v>3</v>
      </c>
      <c r="AM1203" s="8">
        <f t="shared" si="217"/>
        <v>25</v>
      </c>
      <c r="AN1203" s="10">
        <f t="shared" si="216"/>
        <v>45406</v>
      </c>
      <c r="AO1203" s="10">
        <f t="shared" si="208"/>
        <v>45407</v>
      </c>
    </row>
    <row r="1204" spans="1:41" x14ac:dyDescent="0.35">
      <c r="A1204" s="1">
        <v>45407</v>
      </c>
      <c r="B1204" s="2">
        <v>0.17013888888888887</v>
      </c>
      <c r="C1204">
        <v>7.5</v>
      </c>
      <c r="D1204">
        <v>7.6</v>
      </c>
      <c r="E1204">
        <v>7.5</v>
      </c>
      <c r="F1204">
        <v>94</v>
      </c>
      <c r="G1204">
        <v>6.6</v>
      </c>
      <c r="H1204">
        <v>3.5</v>
      </c>
      <c r="I1204" t="s">
        <v>14</v>
      </c>
      <c r="J1204">
        <v>0.28999999999999998</v>
      </c>
      <c r="K1204">
        <v>12.2</v>
      </c>
      <c r="L1204" t="s">
        <v>15</v>
      </c>
      <c r="M1204">
        <v>6.5</v>
      </c>
      <c r="N1204">
        <v>7.6</v>
      </c>
      <c r="O1204">
        <v>6.6</v>
      </c>
      <c r="P1204">
        <v>990.8</v>
      </c>
      <c r="Q1204">
        <v>0</v>
      </c>
      <c r="R1204">
        <v>1.2</v>
      </c>
      <c r="S1204">
        <v>3.7999999999999999E-2</v>
      </c>
      <c r="T1204">
        <v>0</v>
      </c>
      <c r="U1204">
        <v>20.8</v>
      </c>
      <c r="V1204">
        <v>42</v>
      </c>
      <c r="W1204">
        <v>7.4</v>
      </c>
      <c r="X1204">
        <v>19.5</v>
      </c>
      <c r="Y1204">
        <v>8.06</v>
      </c>
      <c r="Z1204">
        <v>7.2599999999999998E-2</v>
      </c>
      <c r="AA1204">
        <v>117</v>
      </c>
      <c r="AB1204">
        <v>1</v>
      </c>
      <c r="AC1204">
        <v>100</v>
      </c>
      <c r="AD1204">
        <v>5</v>
      </c>
      <c r="AE1204" s="7">
        <f t="shared" si="209"/>
        <v>25</v>
      </c>
      <c r="AF1204" s="7">
        <f t="shared" si="210"/>
        <v>4</v>
      </c>
      <c r="AG1204" s="7">
        <f t="shared" si="211"/>
        <v>2024</v>
      </c>
      <c r="AH1204" s="8">
        <f t="shared" si="212"/>
        <v>4</v>
      </c>
      <c r="AI1204" s="8">
        <f t="shared" si="213"/>
        <v>5</v>
      </c>
      <c r="AJ1204" s="9">
        <f t="shared" si="214"/>
        <v>405</v>
      </c>
      <c r="AK1204" s="23">
        <f t="shared" si="215"/>
        <v>4</v>
      </c>
      <c r="AL1204" s="8">
        <f t="shared" si="207"/>
        <v>4</v>
      </c>
      <c r="AM1204" s="8">
        <f t="shared" si="217"/>
        <v>25</v>
      </c>
      <c r="AN1204" s="10">
        <f t="shared" si="216"/>
        <v>45406</v>
      </c>
      <c r="AO1204" s="10">
        <f t="shared" si="208"/>
        <v>45407</v>
      </c>
    </row>
    <row r="1205" spans="1:41" x14ac:dyDescent="0.35">
      <c r="A1205" s="1">
        <v>45407</v>
      </c>
      <c r="B1205" s="2">
        <v>0.17361111111111113</v>
      </c>
      <c r="C1205">
        <v>7.5</v>
      </c>
      <c r="D1205">
        <v>7.5</v>
      </c>
      <c r="E1205">
        <v>7.5</v>
      </c>
      <c r="F1205">
        <v>94</v>
      </c>
      <c r="G1205">
        <v>6.6</v>
      </c>
      <c r="H1205">
        <v>2.6</v>
      </c>
      <c r="I1205" t="s">
        <v>14</v>
      </c>
      <c r="J1205">
        <v>0.22</v>
      </c>
      <c r="K1205">
        <v>7</v>
      </c>
      <c r="L1205" t="s">
        <v>15</v>
      </c>
      <c r="M1205">
        <v>7</v>
      </c>
      <c r="N1205">
        <v>7.6</v>
      </c>
      <c r="O1205">
        <v>7.1</v>
      </c>
      <c r="P1205">
        <v>990.6</v>
      </c>
      <c r="Q1205">
        <v>0.2</v>
      </c>
      <c r="R1205">
        <v>1.4</v>
      </c>
      <c r="S1205">
        <v>3.7999999999999999E-2</v>
      </c>
      <c r="T1205">
        <v>0</v>
      </c>
      <c r="U1205">
        <v>20.8</v>
      </c>
      <c r="V1205">
        <v>42</v>
      </c>
      <c r="W1205">
        <v>7.4</v>
      </c>
      <c r="X1205">
        <v>19.5</v>
      </c>
      <c r="Y1205">
        <v>8.06</v>
      </c>
      <c r="Z1205">
        <v>7.2599999999999998E-2</v>
      </c>
      <c r="AA1205">
        <v>116</v>
      </c>
      <c r="AB1205">
        <v>1</v>
      </c>
      <c r="AC1205">
        <v>100</v>
      </c>
      <c r="AD1205">
        <v>5</v>
      </c>
      <c r="AE1205" s="7">
        <f t="shared" si="209"/>
        <v>25</v>
      </c>
      <c r="AF1205" s="7">
        <f t="shared" si="210"/>
        <v>4</v>
      </c>
      <c r="AG1205" s="7">
        <f t="shared" si="211"/>
        <v>2024</v>
      </c>
      <c r="AH1205" s="8">
        <f t="shared" si="212"/>
        <v>4</v>
      </c>
      <c r="AI1205" s="8">
        <f t="shared" si="213"/>
        <v>10</v>
      </c>
      <c r="AJ1205" s="9">
        <f t="shared" si="214"/>
        <v>410</v>
      </c>
      <c r="AK1205" s="23">
        <f t="shared" si="215"/>
        <v>4</v>
      </c>
      <c r="AL1205" s="8">
        <f t="shared" si="207"/>
        <v>4</v>
      </c>
      <c r="AM1205" s="8">
        <f t="shared" si="217"/>
        <v>25</v>
      </c>
      <c r="AN1205" s="10">
        <f t="shared" si="216"/>
        <v>45406</v>
      </c>
      <c r="AO1205" s="10">
        <f t="shared" si="208"/>
        <v>45407</v>
      </c>
    </row>
    <row r="1206" spans="1:41" x14ac:dyDescent="0.35">
      <c r="A1206" s="1">
        <v>45407</v>
      </c>
      <c r="B1206" s="2">
        <v>0.17708333333333334</v>
      </c>
      <c r="C1206">
        <v>7.5</v>
      </c>
      <c r="D1206">
        <v>7.5</v>
      </c>
      <c r="E1206">
        <v>7.4</v>
      </c>
      <c r="F1206">
        <v>94</v>
      </c>
      <c r="G1206">
        <v>6.6</v>
      </c>
      <c r="H1206">
        <v>1.7</v>
      </c>
      <c r="I1206" t="s">
        <v>14</v>
      </c>
      <c r="J1206">
        <v>0.14000000000000001</v>
      </c>
      <c r="K1206">
        <v>6.1</v>
      </c>
      <c r="L1206" t="s">
        <v>13</v>
      </c>
      <c r="M1206">
        <v>7.5</v>
      </c>
      <c r="N1206">
        <v>7.6</v>
      </c>
      <c r="O1206">
        <v>7.6</v>
      </c>
      <c r="P1206">
        <v>990.5</v>
      </c>
      <c r="Q1206">
        <v>0</v>
      </c>
      <c r="R1206">
        <v>1.4</v>
      </c>
      <c r="S1206">
        <v>3.7999999999999999E-2</v>
      </c>
      <c r="T1206">
        <v>0</v>
      </c>
      <c r="U1206">
        <v>20.8</v>
      </c>
      <c r="V1206">
        <v>42</v>
      </c>
      <c r="W1206">
        <v>7.4</v>
      </c>
      <c r="X1206">
        <v>19.5</v>
      </c>
      <c r="Y1206">
        <v>8.06</v>
      </c>
      <c r="Z1206">
        <v>7.2599999999999998E-2</v>
      </c>
      <c r="AA1206">
        <v>118</v>
      </c>
      <c r="AB1206">
        <v>1</v>
      </c>
      <c r="AC1206">
        <v>100</v>
      </c>
      <c r="AD1206">
        <v>5</v>
      </c>
      <c r="AE1206" s="7">
        <f t="shared" si="209"/>
        <v>25</v>
      </c>
      <c r="AF1206" s="7">
        <f t="shared" si="210"/>
        <v>4</v>
      </c>
      <c r="AG1206" s="7">
        <f t="shared" si="211"/>
        <v>2024</v>
      </c>
      <c r="AH1206" s="8">
        <f t="shared" si="212"/>
        <v>4</v>
      </c>
      <c r="AI1206" s="8">
        <f t="shared" si="213"/>
        <v>15</v>
      </c>
      <c r="AJ1206" s="9">
        <f t="shared" si="214"/>
        <v>415</v>
      </c>
      <c r="AK1206" s="23">
        <f t="shared" si="215"/>
        <v>4</v>
      </c>
      <c r="AL1206" s="8">
        <f t="shared" si="207"/>
        <v>4</v>
      </c>
      <c r="AM1206" s="8">
        <f t="shared" si="217"/>
        <v>25</v>
      </c>
      <c r="AN1206" s="10">
        <f t="shared" si="216"/>
        <v>45406</v>
      </c>
      <c r="AO1206" s="10">
        <f t="shared" si="208"/>
        <v>45407</v>
      </c>
    </row>
    <row r="1207" spans="1:41" x14ac:dyDescent="0.35">
      <c r="A1207" s="1">
        <v>45407</v>
      </c>
      <c r="B1207" s="2">
        <v>0.18055555555555555</v>
      </c>
      <c r="C1207">
        <v>7.4</v>
      </c>
      <c r="D1207">
        <v>7.5</v>
      </c>
      <c r="E1207">
        <v>7.4</v>
      </c>
      <c r="F1207">
        <v>94</v>
      </c>
      <c r="G1207">
        <v>6.5</v>
      </c>
      <c r="H1207">
        <v>3.5</v>
      </c>
      <c r="I1207" t="s">
        <v>15</v>
      </c>
      <c r="J1207">
        <v>0.28999999999999998</v>
      </c>
      <c r="K1207">
        <v>9.6</v>
      </c>
      <c r="L1207" t="s">
        <v>15</v>
      </c>
      <c r="M1207">
        <v>6.3</v>
      </c>
      <c r="N1207">
        <v>7.5</v>
      </c>
      <c r="O1207">
        <v>6.4</v>
      </c>
      <c r="P1207">
        <v>990.4</v>
      </c>
      <c r="Q1207">
        <v>0.2</v>
      </c>
      <c r="R1207">
        <v>1.4</v>
      </c>
      <c r="S1207">
        <v>3.7999999999999999E-2</v>
      </c>
      <c r="T1207">
        <v>0</v>
      </c>
      <c r="U1207">
        <v>20.8</v>
      </c>
      <c r="V1207">
        <v>42</v>
      </c>
      <c r="W1207">
        <v>7.4</v>
      </c>
      <c r="X1207">
        <v>19.5</v>
      </c>
      <c r="Y1207">
        <v>8.06</v>
      </c>
      <c r="Z1207">
        <v>7.2599999999999998E-2</v>
      </c>
      <c r="AA1207">
        <v>117</v>
      </c>
      <c r="AB1207">
        <v>1</v>
      </c>
      <c r="AC1207">
        <v>100</v>
      </c>
      <c r="AD1207">
        <v>5</v>
      </c>
      <c r="AE1207" s="7">
        <f t="shared" si="209"/>
        <v>25</v>
      </c>
      <c r="AF1207" s="7">
        <f t="shared" si="210"/>
        <v>4</v>
      </c>
      <c r="AG1207" s="7">
        <f t="shared" si="211"/>
        <v>2024</v>
      </c>
      <c r="AH1207" s="8">
        <f t="shared" si="212"/>
        <v>4</v>
      </c>
      <c r="AI1207" s="8">
        <f t="shared" si="213"/>
        <v>20</v>
      </c>
      <c r="AJ1207" s="9">
        <f t="shared" si="214"/>
        <v>420</v>
      </c>
      <c r="AK1207" s="23">
        <f t="shared" si="215"/>
        <v>4</v>
      </c>
      <c r="AL1207" s="8">
        <f t="shared" si="207"/>
        <v>4</v>
      </c>
      <c r="AM1207" s="8">
        <f t="shared" si="217"/>
        <v>25</v>
      </c>
      <c r="AN1207" s="10">
        <f t="shared" si="216"/>
        <v>45406</v>
      </c>
      <c r="AO1207" s="10">
        <f t="shared" si="208"/>
        <v>45407</v>
      </c>
    </row>
    <row r="1208" spans="1:41" x14ac:dyDescent="0.35">
      <c r="A1208" s="1">
        <v>45407</v>
      </c>
      <c r="B1208" s="2">
        <v>0.18402777777777779</v>
      </c>
      <c r="C1208">
        <v>7.3</v>
      </c>
      <c r="D1208">
        <v>7.4</v>
      </c>
      <c r="E1208">
        <v>7.3</v>
      </c>
      <c r="F1208">
        <v>93</v>
      </c>
      <c r="G1208">
        <v>6.2</v>
      </c>
      <c r="H1208">
        <v>3.5</v>
      </c>
      <c r="I1208" t="s">
        <v>15</v>
      </c>
      <c r="J1208">
        <v>0.28999999999999998</v>
      </c>
      <c r="K1208">
        <v>9.6</v>
      </c>
      <c r="L1208" t="s">
        <v>13</v>
      </c>
      <c r="M1208">
        <v>6.2</v>
      </c>
      <c r="N1208">
        <v>7.4</v>
      </c>
      <c r="O1208">
        <v>6.3</v>
      </c>
      <c r="P1208">
        <v>990.4</v>
      </c>
      <c r="Q1208">
        <v>0</v>
      </c>
      <c r="R1208">
        <v>1.2</v>
      </c>
      <c r="S1208">
        <v>3.7999999999999999E-2</v>
      </c>
      <c r="T1208">
        <v>0</v>
      </c>
      <c r="U1208">
        <v>20.8</v>
      </c>
      <c r="V1208">
        <v>42</v>
      </c>
      <c r="W1208">
        <v>7.4</v>
      </c>
      <c r="X1208">
        <v>19.5</v>
      </c>
      <c r="Y1208">
        <v>8.06</v>
      </c>
      <c r="Z1208">
        <v>7.2599999999999998E-2</v>
      </c>
      <c r="AA1208">
        <v>117</v>
      </c>
      <c r="AB1208">
        <v>1</v>
      </c>
      <c r="AC1208">
        <v>100</v>
      </c>
      <c r="AD1208">
        <v>5</v>
      </c>
      <c r="AE1208" s="7">
        <f t="shared" si="209"/>
        <v>25</v>
      </c>
      <c r="AF1208" s="7">
        <f t="shared" si="210"/>
        <v>4</v>
      </c>
      <c r="AG1208" s="7">
        <f t="shared" si="211"/>
        <v>2024</v>
      </c>
      <c r="AH1208" s="8">
        <f t="shared" si="212"/>
        <v>4</v>
      </c>
      <c r="AI1208" s="8">
        <f t="shared" si="213"/>
        <v>25</v>
      </c>
      <c r="AJ1208" s="9">
        <f t="shared" si="214"/>
        <v>425</v>
      </c>
      <c r="AK1208" s="23">
        <f t="shared" si="215"/>
        <v>4</v>
      </c>
      <c r="AL1208" s="8">
        <f t="shared" si="207"/>
        <v>4</v>
      </c>
      <c r="AM1208" s="8">
        <f t="shared" si="217"/>
        <v>25</v>
      </c>
      <c r="AN1208" s="10">
        <f t="shared" si="216"/>
        <v>45406</v>
      </c>
      <c r="AO1208" s="10">
        <f t="shared" si="208"/>
        <v>45407</v>
      </c>
    </row>
    <row r="1209" spans="1:41" x14ac:dyDescent="0.35">
      <c r="A1209" s="1">
        <v>45407</v>
      </c>
      <c r="B1209" s="2">
        <v>0.1875</v>
      </c>
      <c r="C1209">
        <v>7.2</v>
      </c>
      <c r="D1209">
        <v>7.3</v>
      </c>
      <c r="E1209">
        <v>7.2</v>
      </c>
      <c r="F1209">
        <v>92</v>
      </c>
      <c r="G1209">
        <v>6</v>
      </c>
      <c r="H1209">
        <v>3.5</v>
      </c>
      <c r="I1209" t="s">
        <v>14</v>
      </c>
      <c r="J1209">
        <v>0.28999999999999998</v>
      </c>
      <c r="K1209">
        <v>12.2</v>
      </c>
      <c r="L1209" t="s">
        <v>14</v>
      </c>
      <c r="M1209">
        <v>6.1</v>
      </c>
      <c r="N1209">
        <v>7.2</v>
      </c>
      <c r="O1209">
        <v>6.2</v>
      </c>
      <c r="P1209">
        <v>990.3</v>
      </c>
      <c r="Q1209">
        <v>0.2</v>
      </c>
      <c r="R1209">
        <v>1.2</v>
      </c>
      <c r="S1209">
        <v>3.9E-2</v>
      </c>
      <c r="T1209">
        <v>0</v>
      </c>
      <c r="U1209">
        <v>20.8</v>
      </c>
      <c r="V1209">
        <v>42</v>
      </c>
      <c r="W1209">
        <v>7.4</v>
      </c>
      <c r="X1209">
        <v>19.5</v>
      </c>
      <c r="Y1209">
        <v>8.06</v>
      </c>
      <c r="Z1209">
        <v>7.2499999999999995E-2</v>
      </c>
      <c r="AA1209">
        <v>117</v>
      </c>
      <c r="AB1209">
        <v>1</v>
      </c>
      <c r="AC1209">
        <v>100</v>
      </c>
      <c r="AD1209">
        <v>5</v>
      </c>
      <c r="AE1209" s="7">
        <f t="shared" si="209"/>
        <v>25</v>
      </c>
      <c r="AF1209" s="7">
        <f t="shared" si="210"/>
        <v>4</v>
      </c>
      <c r="AG1209" s="7">
        <f t="shared" si="211"/>
        <v>2024</v>
      </c>
      <c r="AH1209" s="8">
        <f t="shared" si="212"/>
        <v>4</v>
      </c>
      <c r="AI1209" s="8">
        <f t="shared" si="213"/>
        <v>30</v>
      </c>
      <c r="AJ1209" s="9">
        <f t="shared" si="214"/>
        <v>430</v>
      </c>
      <c r="AK1209" s="23">
        <f t="shared" si="215"/>
        <v>4</v>
      </c>
      <c r="AL1209" s="8">
        <f t="shared" si="207"/>
        <v>4</v>
      </c>
      <c r="AM1209" s="8">
        <f t="shared" si="217"/>
        <v>25</v>
      </c>
      <c r="AN1209" s="10">
        <f t="shared" si="216"/>
        <v>45406</v>
      </c>
      <c r="AO1209" s="10">
        <f t="shared" si="208"/>
        <v>45407</v>
      </c>
    </row>
    <row r="1210" spans="1:41" x14ac:dyDescent="0.35">
      <c r="A1210" s="1">
        <v>45407</v>
      </c>
      <c r="B1210" s="2">
        <v>0.19097222222222221</v>
      </c>
      <c r="C1210">
        <v>7.1</v>
      </c>
      <c r="D1210">
        <v>7.2</v>
      </c>
      <c r="E1210">
        <v>7.1</v>
      </c>
      <c r="F1210">
        <v>92</v>
      </c>
      <c r="G1210">
        <v>5.8</v>
      </c>
      <c r="H1210">
        <v>5.2</v>
      </c>
      <c r="I1210" t="s">
        <v>14</v>
      </c>
      <c r="J1210">
        <v>0.43</v>
      </c>
      <c r="K1210">
        <v>13</v>
      </c>
      <c r="L1210" t="s">
        <v>14</v>
      </c>
      <c r="M1210">
        <v>5.2</v>
      </c>
      <c r="N1210">
        <v>7.1</v>
      </c>
      <c r="O1210">
        <v>5.2</v>
      </c>
      <c r="P1210">
        <v>990.1</v>
      </c>
      <c r="Q1210">
        <v>0.2</v>
      </c>
      <c r="R1210">
        <v>1.8</v>
      </c>
      <c r="S1210">
        <v>3.9E-2</v>
      </c>
      <c r="T1210">
        <v>0</v>
      </c>
      <c r="U1210">
        <v>20.8</v>
      </c>
      <c r="V1210">
        <v>42</v>
      </c>
      <c r="W1210">
        <v>7.4</v>
      </c>
      <c r="X1210">
        <v>19.5</v>
      </c>
      <c r="Y1210">
        <v>8.06</v>
      </c>
      <c r="Z1210">
        <v>7.2499999999999995E-2</v>
      </c>
      <c r="AA1210">
        <v>117</v>
      </c>
      <c r="AB1210">
        <v>1</v>
      </c>
      <c r="AC1210">
        <v>100</v>
      </c>
      <c r="AD1210">
        <v>5</v>
      </c>
      <c r="AE1210" s="7">
        <f t="shared" si="209"/>
        <v>25</v>
      </c>
      <c r="AF1210" s="7">
        <f t="shared" si="210"/>
        <v>4</v>
      </c>
      <c r="AG1210" s="7">
        <f t="shared" si="211"/>
        <v>2024</v>
      </c>
      <c r="AH1210" s="8">
        <f t="shared" si="212"/>
        <v>4</v>
      </c>
      <c r="AI1210" s="8">
        <f t="shared" si="213"/>
        <v>35</v>
      </c>
      <c r="AJ1210" s="9">
        <f t="shared" si="214"/>
        <v>435</v>
      </c>
      <c r="AK1210" s="23">
        <f t="shared" si="215"/>
        <v>4</v>
      </c>
      <c r="AL1210" s="8">
        <f t="shared" si="207"/>
        <v>4</v>
      </c>
      <c r="AM1210" s="8">
        <f t="shared" si="217"/>
        <v>25</v>
      </c>
      <c r="AN1210" s="10">
        <f t="shared" si="216"/>
        <v>45406</v>
      </c>
      <c r="AO1210" s="10">
        <f t="shared" si="208"/>
        <v>45407</v>
      </c>
    </row>
    <row r="1211" spans="1:41" x14ac:dyDescent="0.35">
      <c r="A1211" s="1">
        <v>45407</v>
      </c>
      <c r="B1211" s="2">
        <v>0.19444444444444445</v>
      </c>
      <c r="C1211">
        <v>7</v>
      </c>
      <c r="D1211">
        <v>7.1</v>
      </c>
      <c r="E1211">
        <v>7</v>
      </c>
      <c r="F1211">
        <v>92</v>
      </c>
      <c r="G1211">
        <v>5.8</v>
      </c>
      <c r="H1211">
        <v>4.3</v>
      </c>
      <c r="I1211" t="s">
        <v>14</v>
      </c>
      <c r="J1211">
        <v>0.36</v>
      </c>
      <c r="K1211">
        <v>13</v>
      </c>
      <c r="L1211" t="s">
        <v>14</v>
      </c>
      <c r="M1211">
        <v>5.5</v>
      </c>
      <c r="N1211">
        <v>7.1</v>
      </c>
      <c r="O1211">
        <v>5.6</v>
      </c>
      <c r="P1211">
        <v>990.1</v>
      </c>
      <c r="Q1211">
        <v>0.2</v>
      </c>
      <c r="R1211">
        <v>2</v>
      </c>
      <c r="S1211">
        <v>3.9E-2</v>
      </c>
      <c r="T1211">
        <v>0</v>
      </c>
      <c r="U1211">
        <v>20.8</v>
      </c>
      <c r="V1211">
        <v>42</v>
      </c>
      <c r="W1211">
        <v>7.4</v>
      </c>
      <c r="X1211">
        <v>19.5</v>
      </c>
      <c r="Y1211">
        <v>8.06</v>
      </c>
      <c r="Z1211">
        <v>7.2499999999999995E-2</v>
      </c>
      <c r="AA1211">
        <v>117</v>
      </c>
      <c r="AB1211">
        <v>1</v>
      </c>
      <c r="AC1211">
        <v>100</v>
      </c>
      <c r="AD1211">
        <v>5</v>
      </c>
      <c r="AE1211" s="7">
        <f t="shared" si="209"/>
        <v>25</v>
      </c>
      <c r="AF1211" s="7">
        <f t="shared" si="210"/>
        <v>4</v>
      </c>
      <c r="AG1211" s="7">
        <f t="shared" si="211"/>
        <v>2024</v>
      </c>
      <c r="AH1211" s="8">
        <f t="shared" si="212"/>
        <v>4</v>
      </c>
      <c r="AI1211" s="8">
        <f t="shared" si="213"/>
        <v>40</v>
      </c>
      <c r="AJ1211" s="9">
        <f t="shared" si="214"/>
        <v>440</v>
      </c>
      <c r="AK1211" s="23">
        <f t="shared" si="215"/>
        <v>4</v>
      </c>
      <c r="AL1211" s="8">
        <f t="shared" si="207"/>
        <v>4</v>
      </c>
      <c r="AM1211" s="8">
        <f t="shared" si="217"/>
        <v>25</v>
      </c>
      <c r="AN1211" s="10">
        <f t="shared" si="216"/>
        <v>45406</v>
      </c>
      <c r="AO1211" s="10">
        <f t="shared" si="208"/>
        <v>45407</v>
      </c>
    </row>
    <row r="1212" spans="1:41" x14ac:dyDescent="0.35">
      <c r="A1212" s="1">
        <v>45407</v>
      </c>
      <c r="B1212" s="2">
        <v>0.19791666666666666</v>
      </c>
      <c r="C1212">
        <v>6.9</v>
      </c>
      <c r="D1212">
        <v>7</v>
      </c>
      <c r="E1212">
        <v>6.9</v>
      </c>
      <c r="F1212">
        <v>92</v>
      </c>
      <c r="G1212">
        <v>5.7</v>
      </c>
      <c r="H1212">
        <v>3.5</v>
      </c>
      <c r="I1212" t="s">
        <v>13</v>
      </c>
      <c r="J1212">
        <v>0.28999999999999998</v>
      </c>
      <c r="K1212">
        <v>7</v>
      </c>
      <c r="L1212" t="s">
        <v>12</v>
      </c>
      <c r="M1212">
        <v>5.8</v>
      </c>
      <c r="N1212">
        <v>7</v>
      </c>
      <c r="O1212">
        <v>5.9</v>
      </c>
      <c r="P1212">
        <v>990.1</v>
      </c>
      <c r="Q1212">
        <v>0.2</v>
      </c>
      <c r="R1212">
        <v>2.6</v>
      </c>
      <c r="S1212">
        <v>0.04</v>
      </c>
      <c r="T1212">
        <v>0</v>
      </c>
      <c r="U1212">
        <v>20.7</v>
      </c>
      <c r="V1212">
        <v>42</v>
      </c>
      <c r="W1212">
        <v>7.3</v>
      </c>
      <c r="X1212">
        <v>19.399999999999999</v>
      </c>
      <c r="Y1212">
        <v>8.07</v>
      </c>
      <c r="Z1212">
        <v>7.2599999999999998E-2</v>
      </c>
      <c r="AA1212">
        <v>117</v>
      </c>
      <c r="AB1212">
        <v>1</v>
      </c>
      <c r="AC1212">
        <v>100</v>
      </c>
      <c r="AD1212">
        <v>5</v>
      </c>
      <c r="AE1212" s="7">
        <f t="shared" si="209"/>
        <v>25</v>
      </c>
      <c r="AF1212" s="7">
        <f t="shared" si="210"/>
        <v>4</v>
      </c>
      <c r="AG1212" s="7">
        <f t="shared" si="211"/>
        <v>2024</v>
      </c>
      <c r="AH1212" s="8">
        <f t="shared" si="212"/>
        <v>4</v>
      </c>
      <c r="AI1212" s="8">
        <f t="shared" si="213"/>
        <v>45</v>
      </c>
      <c r="AJ1212" s="9">
        <f t="shared" si="214"/>
        <v>445</v>
      </c>
      <c r="AK1212" s="23">
        <f t="shared" si="215"/>
        <v>4</v>
      </c>
      <c r="AL1212" s="8">
        <f t="shared" si="207"/>
        <v>4</v>
      </c>
      <c r="AM1212" s="8">
        <f t="shared" si="217"/>
        <v>25</v>
      </c>
      <c r="AN1212" s="10">
        <f t="shared" si="216"/>
        <v>45406</v>
      </c>
      <c r="AO1212" s="10">
        <f t="shared" si="208"/>
        <v>45407</v>
      </c>
    </row>
    <row r="1213" spans="1:41" x14ac:dyDescent="0.35">
      <c r="A1213" s="1">
        <v>45407</v>
      </c>
      <c r="B1213" s="2">
        <v>0.20138888888888887</v>
      </c>
      <c r="C1213">
        <v>6.8</v>
      </c>
      <c r="D1213">
        <v>6.9</v>
      </c>
      <c r="E1213">
        <v>6.8</v>
      </c>
      <c r="F1213">
        <v>92</v>
      </c>
      <c r="G1213">
        <v>5.6</v>
      </c>
      <c r="H1213">
        <v>4.3</v>
      </c>
      <c r="I1213" t="s">
        <v>12</v>
      </c>
      <c r="J1213">
        <v>0.36</v>
      </c>
      <c r="K1213">
        <v>13.9</v>
      </c>
      <c r="L1213" t="s">
        <v>13</v>
      </c>
      <c r="M1213">
        <v>5.3</v>
      </c>
      <c r="N1213">
        <v>6.9</v>
      </c>
      <c r="O1213">
        <v>5.3</v>
      </c>
      <c r="P1213">
        <v>990</v>
      </c>
      <c r="Q1213">
        <v>0</v>
      </c>
      <c r="R1213">
        <v>2</v>
      </c>
      <c r="S1213">
        <v>0.04</v>
      </c>
      <c r="T1213">
        <v>0</v>
      </c>
      <c r="U1213">
        <v>20.7</v>
      </c>
      <c r="V1213">
        <v>42</v>
      </c>
      <c r="W1213">
        <v>7.3</v>
      </c>
      <c r="X1213">
        <v>19.399999999999999</v>
      </c>
      <c r="Y1213">
        <v>8.07</v>
      </c>
      <c r="Z1213">
        <v>7.2599999999999998E-2</v>
      </c>
      <c r="AA1213">
        <v>117</v>
      </c>
      <c r="AB1213">
        <v>1</v>
      </c>
      <c r="AC1213">
        <v>100</v>
      </c>
      <c r="AD1213">
        <v>5</v>
      </c>
      <c r="AE1213" s="7">
        <f t="shared" si="209"/>
        <v>25</v>
      </c>
      <c r="AF1213" s="7">
        <f t="shared" si="210"/>
        <v>4</v>
      </c>
      <c r="AG1213" s="7">
        <f t="shared" si="211"/>
        <v>2024</v>
      </c>
      <c r="AH1213" s="8">
        <f t="shared" si="212"/>
        <v>4</v>
      </c>
      <c r="AI1213" s="8">
        <f t="shared" si="213"/>
        <v>50</v>
      </c>
      <c r="AJ1213" s="9">
        <f t="shared" si="214"/>
        <v>450</v>
      </c>
      <c r="AK1213" s="23">
        <f t="shared" si="215"/>
        <v>4</v>
      </c>
      <c r="AL1213" s="8">
        <f t="shared" si="207"/>
        <v>4</v>
      </c>
      <c r="AM1213" s="8">
        <f t="shared" si="217"/>
        <v>25</v>
      </c>
      <c r="AN1213" s="10">
        <f t="shared" si="216"/>
        <v>45406</v>
      </c>
      <c r="AO1213" s="10">
        <f t="shared" si="208"/>
        <v>45407</v>
      </c>
    </row>
    <row r="1214" spans="1:41" x14ac:dyDescent="0.35">
      <c r="A1214" s="1">
        <v>45407</v>
      </c>
      <c r="B1214" s="2">
        <v>0.20486111111111113</v>
      </c>
      <c r="C1214">
        <v>6.8</v>
      </c>
      <c r="D1214">
        <v>6.8</v>
      </c>
      <c r="E1214">
        <v>6.8</v>
      </c>
      <c r="F1214">
        <v>92</v>
      </c>
      <c r="G1214">
        <v>5.6</v>
      </c>
      <c r="H1214">
        <v>5.2</v>
      </c>
      <c r="I1214" t="s">
        <v>14</v>
      </c>
      <c r="J1214">
        <v>0.43</v>
      </c>
      <c r="K1214">
        <v>13.9</v>
      </c>
      <c r="L1214" t="s">
        <v>14</v>
      </c>
      <c r="M1214">
        <v>4.8</v>
      </c>
      <c r="N1214">
        <v>6.8</v>
      </c>
      <c r="O1214">
        <v>4.9000000000000004</v>
      </c>
      <c r="P1214">
        <v>989.8</v>
      </c>
      <c r="Q1214">
        <v>0.4</v>
      </c>
      <c r="R1214">
        <v>3.2</v>
      </c>
      <c r="S1214">
        <v>0.04</v>
      </c>
      <c r="T1214">
        <v>0</v>
      </c>
      <c r="U1214">
        <v>20.7</v>
      </c>
      <c r="V1214">
        <v>42</v>
      </c>
      <c r="W1214">
        <v>7.3</v>
      </c>
      <c r="X1214">
        <v>19.399999999999999</v>
      </c>
      <c r="Y1214">
        <v>8.07</v>
      </c>
      <c r="Z1214">
        <v>7.2499999999999995E-2</v>
      </c>
      <c r="AA1214">
        <v>117</v>
      </c>
      <c r="AB1214">
        <v>1</v>
      </c>
      <c r="AC1214">
        <v>100</v>
      </c>
      <c r="AD1214">
        <v>5</v>
      </c>
      <c r="AE1214" s="7">
        <f t="shared" si="209"/>
        <v>25</v>
      </c>
      <c r="AF1214" s="7">
        <f t="shared" si="210"/>
        <v>4</v>
      </c>
      <c r="AG1214" s="7">
        <f t="shared" si="211"/>
        <v>2024</v>
      </c>
      <c r="AH1214" s="8">
        <f t="shared" si="212"/>
        <v>4</v>
      </c>
      <c r="AI1214" s="8">
        <f t="shared" si="213"/>
        <v>55</v>
      </c>
      <c r="AJ1214" s="9">
        <f t="shared" si="214"/>
        <v>455</v>
      </c>
      <c r="AK1214" s="23">
        <f t="shared" si="215"/>
        <v>4</v>
      </c>
      <c r="AL1214" s="8">
        <f t="shared" si="207"/>
        <v>4</v>
      </c>
      <c r="AM1214" s="8">
        <f t="shared" si="217"/>
        <v>25</v>
      </c>
      <c r="AN1214" s="10">
        <f t="shared" si="216"/>
        <v>45406</v>
      </c>
      <c r="AO1214" s="10">
        <f t="shared" si="208"/>
        <v>45407</v>
      </c>
    </row>
    <row r="1215" spans="1:41" x14ac:dyDescent="0.35">
      <c r="A1215" s="1">
        <v>45407</v>
      </c>
      <c r="B1215" s="2">
        <v>0.20833333333333334</v>
      </c>
      <c r="C1215">
        <v>6.7</v>
      </c>
      <c r="D1215">
        <v>6.8</v>
      </c>
      <c r="E1215">
        <v>6.7</v>
      </c>
      <c r="F1215">
        <v>92</v>
      </c>
      <c r="G1215">
        <v>5.5</v>
      </c>
      <c r="H1215">
        <v>2.6</v>
      </c>
      <c r="I1215" t="s">
        <v>12</v>
      </c>
      <c r="J1215">
        <v>0.22</v>
      </c>
      <c r="K1215">
        <v>11.3</v>
      </c>
      <c r="L1215" t="s">
        <v>12</v>
      </c>
      <c r="M1215">
        <v>6.1</v>
      </c>
      <c r="N1215">
        <v>6.7</v>
      </c>
      <c r="O1215">
        <v>6.1</v>
      </c>
      <c r="P1215">
        <v>989.7</v>
      </c>
      <c r="Q1215">
        <v>0.2</v>
      </c>
      <c r="R1215">
        <v>3.2</v>
      </c>
      <c r="S1215">
        <v>4.1000000000000002E-2</v>
      </c>
      <c r="T1215">
        <v>0</v>
      </c>
      <c r="U1215">
        <v>20.7</v>
      </c>
      <c r="V1215">
        <v>42</v>
      </c>
      <c r="W1215">
        <v>7.3</v>
      </c>
      <c r="X1215">
        <v>19.399999999999999</v>
      </c>
      <c r="Y1215">
        <v>8.07</v>
      </c>
      <c r="Z1215">
        <v>7.2499999999999995E-2</v>
      </c>
      <c r="AA1215">
        <v>117</v>
      </c>
      <c r="AB1215">
        <v>1</v>
      </c>
      <c r="AC1215">
        <v>100</v>
      </c>
      <c r="AD1215">
        <v>5</v>
      </c>
      <c r="AE1215" s="7">
        <f t="shared" si="209"/>
        <v>25</v>
      </c>
      <c r="AF1215" s="7">
        <f t="shared" si="210"/>
        <v>4</v>
      </c>
      <c r="AG1215" s="7">
        <f t="shared" si="211"/>
        <v>2024</v>
      </c>
      <c r="AH1215" s="8">
        <f t="shared" si="212"/>
        <v>5</v>
      </c>
      <c r="AI1215" s="8">
        <f t="shared" si="213"/>
        <v>0</v>
      </c>
      <c r="AJ1215" s="9">
        <f t="shared" si="214"/>
        <v>500</v>
      </c>
      <c r="AK1215" s="23">
        <f t="shared" si="215"/>
        <v>4</v>
      </c>
      <c r="AL1215" s="8">
        <f t="shared" si="207"/>
        <v>4</v>
      </c>
      <c r="AM1215" s="8">
        <f t="shared" si="217"/>
        <v>25</v>
      </c>
      <c r="AN1215" s="10">
        <f t="shared" si="216"/>
        <v>45406</v>
      </c>
      <c r="AO1215" s="10">
        <f t="shared" si="208"/>
        <v>45407</v>
      </c>
    </row>
    <row r="1216" spans="1:41" x14ac:dyDescent="0.35">
      <c r="A1216" s="1">
        <v>45407</v>
      </c>
      <c r="B1216" s="2">
        <v>0.21180555555555555</v>
      </c>
      <c r="C1216">
        <v>6.5</v>
      </c>
      <c r="D1216">
        <v>6.7</v>
      </c>
      <c r="E1216">
        <v>6.5</v>
      </c>
      <c r="F1216">
        <v>92</v>
      </c>
      <c r="G1216">
        <v>5.3</v>
      </c>
      <c r="H1216">
        <v>4.3</v>
      </c>
      <c r="I1216" t="s">
        <v>14</v>
      </c>
      <c r="J1216">
        <v>0.36</v>
      </c>
      <c r="K1216">
        <v>11.3</v>
      </c>
      <c r="L1216" t="s">
        <v>14</v>
      </c>
      <c r="M1216">
        <v>4.9000000000000004</v>
      </c>
      <c r="N1216">
        <v>6.6</v>
      </c>
      <c r="O1216">
        <v>4.9000000000000004</v>
      </c>
      <c r="P1216">
        <v>989.5</v>
      </c>
      <c r="Q1216">
        <v>0.2</v>
      </c>
      <c r="R1216">
        <v>3</v>
      </c>
      <c r="S1216">
        <v>4.1000000000000002E-2</v>
      </c>
      <c r="T1216">
        <v>0</v>
      </c>
      <c r="U1216">
        <v>20.7</v>
      </c>
      <c r="V1216">
        <v>42</v>
      </c>
      <c r="W1216">
        <v>7.3</v>
      </c>
      <c r="X1216">
        <v>19.399999999999999</v>
      </c>
      <c r="Y1216">
        <v>8.07</v>
      </c>
      <c r="Z1216">
        <v>7.2499999999999995E-2</v>
      </c>
      <c r="AA1216">
        <v>117</v>
      </c>
      <c r="AB1216">
        <v>1</v>
      </c>
      <c r="AC1216">
        <v>100</v>
      </c>
      <c r="AD1216">
        <v>5</v>
      </c>
      <c r="AE1216" s="7">
        <f t="shared" si="209"/>
        <v>25</v>
      </c>
      <c r="AF1216" s="7">
        <f t="shared" si="210"/>
        <v>4</v>
      </c>
      <c r="AG1216" s="7">
        <f t="shared" si="211"/>
        <v>2024</v>
      </c>
      <c r="AH1216" s="8">
        <f t="shared" si="212"/>
        <v>5</v>
      </c>
      <c r="AI1216" s="8">
        <f t="shared" si="213"/>
        <v>5</v>
      </c>
      <c r="AJ1216" s="9">
        <f t="shared" si="214"/>
        <v>505</v>
      </c>
      <c r="AK1216" s="23">
        <f t="shared" si="215"/>
        <v>5</v>
      </c>
      <c r="AL1216" s="8">
        <f t="shared" si="207"/>
        <v>5</v>
      </c>
      <c r="AM1216" s="8">
        <f t="shared" si="217"/>
        <v>25</v>
      </c>
      <c r="AN1216" s="10">
        <f t="shared" si="216"/>
        <v>45406</v>
      </c>
      <c r="AO1216" s="10">
        <f t="shared" si="208"/>
        <v>45407</v>
      </c>
    </row>
    <row r="1217" spans="1:41" x14ac:dyDescent="0.35">
      <c r="A1217" s="1">
        <v>45407</v>
      </c>
      <c r="B1217" s="2">
        <v>0.21527777777777779</v>
      </c>
      <c r="C1217">
        <v>6.4</v>
      </c>
      <c r="D1217">
        <v>6.6</v>
      </c>
      <c r="E1217">
        <v>6.4</v>
      </c>
      <c r="F1217">
        <v>92</v>
      </c>
      <c r="G1217">
        <v>5.2</v>
      </c>
      <c r="H1217">
        <v>5.2</v>
      </c>
      <c r="I1217" t="s">
        <v>13</v>
      </c>
      <c r="J1217">
        <v>0.43</v>
      </c>
      <c r="K1217">
        <v>12.2</v>
      </c>
      <c r="L1217" t="s">
        <v>16</v>
      </c>
      <c r="M1217">
        <v>4.4000000000000004</v>
      </c>
      <c r="N1217">
        <v>6.5</v>
      </c>
      <c r="O1217">
        <v>4.5</v>
      </c>
      <c r="P1217">
        <v>989.3</v>
      </c>
      <c r="Q1217">
        <v>0.2</v>
      </c>
      <c r="R1217">
        <v>2.8</v>
      </c>
      <c r="S1217">
        <v>4.1000000000000002E-2</v>
      </c>
      <c r="T1217">
        <v>0</v>
      </c>
      <c r="U1217">
        <v>20.7</v>
      </c>
      <c r="V1217">
        <v>42</v>
      </c>
      <c r="W1217">
        <v>7.3</v>
      </c>
      <c r="X1217">
        <v>19.399999999999999</v>
      </c>
      <c r="Y1217">
        <v>8.07</v>
      </c>
      <c r="Z1217">
        <v>7.2499999999999995E-2</v>
      </c>
      <c r="AA1217">
        <v>117</v>
      </c>
      <c r="AB1217">
        <v>1</v>
      </c>
      <c r="AC1217">
        <v>100</v>
      </c>
      <c r="AD1217">
        <v>5</v>
      </c>
      <c r="AE1217" s="7">
        <f t="shared" si="209"/>
        <v>25</v>
      </c>
      <c r="AF1217" s="7">
        <f t="shared" si="210"/>
        <v>4</v>
      </c>
      <c r="AG1217" s="7">
        <f t="shared" si="211"/>
        <v>2024</v>
      </c>
      <c r="AH1217" s="8">
        <f t="shared" si="212"/>
        <v>5</v>
      </c>
      <c r="AI1217" s="8">
        <f t="shared" si="213"/>
        <v>10</v>
      </c>
      <c r="AJ1217" s="9">
        <f t="shared" si="214"/>
        <v>510</v>
      </c>
      <c r="AK1217" s="23">
        <f t="shared" si="215"/>
        <v>5</v>
      </c>
      <c r="AL1217" s="8">
        <f t="shared" si="207"/>
        <v>5</v>
      </c>
      <c r="AM1217" s="8">
        <f t="shared" si="217"/>
        <v>25</v>
      </c>
      <c r="AN1217" s="10">
        <f t="shared" si="216"/>
        <v>45406</v>
      </c>
      <c r="AO1217" s="10">
        <f t="shared" si="208"/>
        <v>45407</v>
      </c>
    </row>
    <row r="1218" spans="1:41" x14ac:dyDescent="0.35">
      <c r="A1218" s="1">
        <v>45407</v>
      </c>
      <c r="B1218" s="2">
        <v>0.21875</v>
      </c>
      <c r="C1218">
        <v>6.4</v>
      </c>
      <c r="D1218">
        <v>6.4</v>
      </c>
      <c r="E1218">
        <v>6.4</v>
      </c>
      <c r="F1218">
        <v>92</v>
      </c>
      <c r="G1218">
        <v>5.2</v>
      </c>
      <c r="H1218">
        <v>5.2</v>
      </c>
      <c r="I1218" t="s">
        <v>14</v>
      </c>
      <c r="J1218">
        <v>0.43</v>
      </c>
      <c r="K1218">
        <v>13</v>
      </c>
      <c r="L1218" t="s">
        <v>14</v>
      </c>
      <c r="M1218">
        <v>4.4000000000000004</v>
      </c>
      <c r="N1218">
        <v>6.4</v>
      </c>
      <c r="O1218">
        <v>4.4000000000000004</v>
      </c>
      <c r="P1218">
        <v>989.3</v>
      </c>
      <c r="Q1218">
        <v>0.2</v>
      </c>
      <c r="R1218">
        <v>2.2000000000000002</v>
      </c>
      <c r="S1218">
        <v>4.1000000000000002E-2</v>
      </c>
      <c r="T1218">
        <v>0</v>
      </c>
      <c r="U1218">
        <v>20.7</v>
      </c>
      <c r="V1218">
        <v>42</v>
      </c>
      <c r="W1218">
        <v>7.3</v>
      </c>
      <c r="X1218">
        <v>19.399999999999999</v>
      </c>
      <c r="Y1218">
        <v>8.07</v>
      </c>
      <c r="Z1218">
        <v>7.2499999999999995E-2</v>
      </c>
      <c r="AA1218">
        <v>117</v>
      </c>
      <c r="AB1218">
        <v>1</v>
      </c>
      <c r="AC1218">
        <v>100</v>
      </c>
      <c r="AD1218">
        <v>5</v>
      </c>
      <c r="AE1218" s="7">
        <f t="shared" si="209"/>
        <v>25</v>
      </c>
      <c r="AF1218" s="7">
        <f t="shared" si="210"/>
        <v>4</v>
      </c>
      <c r="AG1218" s="7">
        <f t="shared" si="211"/>
        <v>2024</v>
      </c>
      <c r="AH1218" s="8">
        <f t="shared" si="212"/>
        <v>5</v>
      </c>
      <c r="AI1218" s="8">
        <f t="shared" si="213"/>
        <v>15</v>
      </c>
      <c r="AJ1218" s="9">
        <f t="shared" si="214"/>
        <v>515</v>
      </c>
      <c r="AK1218" s="23">
        <f t="shared" si="215"/>
        <v>5</v>
      </c>
      <c r="AL1218" s="8">
        <f t="shared" si="207"/>
        <v>5</v>
      </c>
      <c r="AM1218" s="8">
        <f t="shared" si="217"/>
        <v>25</v>
      </c>
      <c r="AN1218" s="10">
        <f t="shared" si="216"/>
        <v>45406</v>
      </c>
      <c r="AO1218" s="10">
        <f t="shared" si="208"/>
        <v>45407</v>
      </c>
    </row>
    <row r="1219" spans="1:41" x14ac:dyDescent="0.35">
      <c r="A1219" s="1">
        <v>45407</v>
      </c>
      <c r="B1219" s="2">
        <v>0.22222222222222221</v>
      </c>
      <c r="C1219">
        <v>6.3</v>
      </c>
      <c r="D1219">
        <v>6.4</v>
      </c>
      <c r="E1219">
        <v>6.3</v>
      </c>
      <c r="F1219">
        <v>92</v>
      </c>
      <c r="G1219">
        <v>5.0999999999999996</v>
      </c>
      <c r="H1219">
        <v>4.3</v>
      </c>
      <c r="I1219" t="s">
        <v>14</v>
      </c>
      <c r="J1219">
        <v>0.36</v>
      </c>
      <c r="K1219">
        <v>9.6</v>
      </c>
      <c r="L1219" t="s">
        <v>13</v>
      </c>
      <c r="M1219">
        <v>4.7</v>
      </c>
      <c r="N1219">
        <v>6.3</v>
      </c>
      <c r="O1219">
        <v>4.7</v>
      </c>
      <c r="P1219">
        <v>989</v>
      </c>
      <c r="Q1219">
        <v>0</v>
      </c>
      <c r="R1219">
        <v>2.2000000000000002</v>
      </c>
      <c r="S1219">
        <v>4.2000000000000003E-2</v>
      </c>
      <c r="T1219">
        <v>0</v>
      </c>
      <c r="U1219">
        <v>20.7</v>
      </c>
      <c r="V1219">
        <v>43</v>
      </c>
      <c r="W1219">
        <v>7.6</v>
      </c>
      <c r="X1219">
        <v>19.399999999999999</v>
      </c>
      <c r="Y1219">
        <v>8.25</v>
      </c>
      <c r="Z1219">
        <v>7.2499999999999995E-2</v>
      </c>
      <c r="AA1219">
        <v>118</v>
      </c>
      <c r="AB1219">
        <v>1</v>
      </c>
      <c r="AC1219">
        <v>100</v>
      </c>
      <c r="AD1219">
        <v>5</v>
      </c>
      <c r="AE1219" s="7">
        <f t="shared" si="209"/>
        <v>25</v>
      </c>
      <c r="AF1219" s="7">
        <f t="shared" si="210"/>
        <v>4</v>
      </c>
      <c r="AG1219" s="7">
        <f t="shared" si="211"/>
        <v>2024</v>
      </c>
      <c r="AH1219" s="8">
        <f t="shared" si="212"/>
        <v>5</v>
      </c>
      <c r="AI1219" s="8">
        <f t="shared" si="213"/>
        <v>20</v>
      </c>
      <c r="AJ1219" s="9">
        <f t="shared" si="214"/>
        <v>520</v>
      </c>
      <c r="AK1219" s="23">
        <f t="shared" si="215"/>
        <v>5</v>
      </c>
      <c r="AL1219" s="8">
        <f t="shared" si="207"/>
        <v>5</v>
      </c>
      <c r="AM1219" s="8">
        <f t="shared" si="217"/>
        <v>25</v>
      </c>
      <c r="AN1219" s="10">
        <f t="shared" si="216"/>
        <v>45406</v>
      </c>
      <c r="AO1219" s="10">
        <f t="shared" si="208"/>
        <v>45407</v>
      </c>
    </row>
    <row r="1220" spans="1:41" x14ac:dyDescent="0.35">
      <c r="A1220" s="1">
        <v>45407</v>
      </c>
      <c r="B1220" s="2">
        <v>0.22569444444444445</v>
      </c>
      <c r="C1220">
        <v>6.2</v>
      </c>
      <c r="D1220">
        <v>6.3</v>
      </c>
      <c r="E1220">
        <v>6.2</v>
      </c>
      <c r="F1220">
        <v>93</v>
      </c>
      <c r="G1220">
        <v>5.2</v>
      </c>
      <c r="H1220">
        <v>5.2</v>
      </c>
      <c r="I1220" t="s">
        <v>14</v>
      </c>
      <c r="J1220">
        <v>0.43</v>
      </c>
      <c r="K1220">
        <v>19.100000000000001</v>
      </c>
      <c r="L1220" t="s">
        <v>14</v>
      </c>
      <c r="M1220">
        <v>4.2</v>
      </c>
      <c r="N1220">
        <v>6.3</v>
      </c>
      <c r="O1220">
        <v>4.2</v>
      </c>
      <c r="P1220">
        <v>989</v>
      </c>
      <c r="Q1220">
        <v>0.2</v>
      </c>
      <c r="R1220">
        <v>2.2000000000000002</v>
      </c>
      <c r="S1220">
        <v>4.2000000000000003E-2</v>
      </c>
      <c r="T1220">
        <v>0</v>
      </c>
      <c r="U1220">
        <v>20.8</v>
      </c>
      <c r="V1220">
        <v>43</v>
      </c>
      <c r="W1220">
        <v>7.7</v>
      </c>
      <c r="X1220">
        <v>19.600000000000001</v>
      </c>
      <c r="Y1220">
        <v>8.25</v>
      </c>
      <c r="Z1220">
        <v>7.2400000000000006E-2</v>
      </c>
      <c r="AA1220">
        <v>117</v>
      </c>
      <c r="AB1220">
        <v>1</v>
      </c>
      <c r="AC1220">
        <v>100</v>
      </c>
      <c r="AD1220">
        <v>5</v>
      </c>
      <c r="AE1220" s="7">
        <f t="shared" si="209"/>
        <v>25</v>
      </c>
      <c r="AF1220" s="7">
        <f t="shared" si="210"/>
        <v>4</v>
      </c>
      <c r="AG1220" s="7">
        <f t="shared" si="211"/>
        <v>2024</v>
      </c>
      <c r="AH1220" s="8">
        <f t="shared" si="212"/>
        <v>5</v>
      </c>
      <c r="AI1220" s="8">
        <f t="shared" si="213"/>
        <v>25</v>
      </c>
      <c r="AJ1220" s="9">
        <f t="shared" si="214"/>
        <v>525</v>
      </c>
      <c r="AK1220" s="23">
        <f t="shared" si="215"/>
        <v>5</v>
      </c>
      <c r="AL1220" s="8">
        <f t="shared" si="207"/>
        <v>5</v>
      </c>
      <c r="AM1220" s="8">
        <f t="shared" si="217"/>
        <v>25</v>
      </c>
      <c r="AN1220" s="10">
        <f t="shared" si="216"/>
        <v>45406</v>
      </c>
      <c r="AO1220" s="10">
        <f t="shared" si="208"/>
        <v>45407</v>
      </c>
    </row>
    <row r="1221" spans="1:41" x14ac:dyDescent="0.35">
      <c r="A1221" s="1">
        <v>45407</v>
      </c>
      <c r="B1221" s="2">
        <v>0.22916666666666666</v>
      </c>
      <c r="C1221">
        <v>6.2</v>
      </c>
      <c r="D1221">
        <v>6.2</v>
      </c>
      <c r="E1221">
        <v>6.2</v>
      </c>
      <c r="F1221">
        <v>93</v>
      </c>
      <c r="G1221">
        <v>5.2</v>
      </c>
      <c r="H1221">
        <v>4.3</v>
      </c>
      <c r="I1221" t="s">
        <v>15</v>
      </c>
      <c r="J1221">
        <v>0.36</v>
      </c>
      <c r="K1221">
        <v>11.3</v>
      </c>
      <c r="L1221" t="s">
        <v>16</v>
      </c>
      <c r="M1221">
        <v>4.5999999999999996</v>
      </c>
      <c r="N1221">
        <v>6.3</v>
      </c>
      <c r="O1221">
        <v>4.5999999999999996</v>
      </c>
      <c r="P1221">
        <v>989</v>
      </c>
      <c r="Q1221">
        <v>0.2</v>
      </c>
      <c r="R1221">
        <v>2.8</v>
      </c>
      <c r="S1221">
        <v>4.2000000000000003E-2</v>
      </c>
      <c r="T1221">
        <v>0</v>
      </c>
      <c r="U1221">
        <v>20.9</v>
      </c>
      <c r="V1221">
        <v>43</v>
      </c>
      <c r="W1221">
        <v>7.8</v>
      </c>
      <c r="X1221">
        <v>19.600000000000001</v>
      </c>
      <c r="Y1221">
        <v>8.25</v>
      </c>
      <c r="Z1221">
        <v>7.2400000000000006E-2</v>
      </c>
      <c r="AA1221">
        <v>117</v>
      </c>
      <c r="AB1221">
        <v>1</v>
      </c>
      <c r="AC1221">
        <v>100</v>
      </c>
      <c r="AD1221">
        <v>5</v>
      </c>
      <c r="AE1221" s="7">
        <f t="shared" si="209"/>
        <v>25</v>
      </c>
      <c r="AF1221" s="7">
        <f t="shared" si="210"/>
        <v>4</v>
      </c>
      <c r="AG1221" s="7">
        <f t="shared" si="211"/>
        <v>2024</v>
      </c>
      <c r="AH1221" s="8">
        <f t="shared" si="212"/>
        <v>5</v>
      </c>
      <c r="AI1221" s="8">
        <f t="shared" si="213"/>
        <v>30</v>
      </c>
      <c r="AJ1221" s="9">
        <f t="shared" si="214"/>
        <v>530</v>
      </c>
      <c r="AK1221" s="23">
        <f t="shared" si="215"/>
        <v>5</v>
      </c>
      <c r="AL1221" s="8">
        <f t="shared" ref="AL1221:AL1284" si="218">IF(AK1221=-1,0,AK1221)</f>
        <v>5</v>
      </c>
      <c r="AM1221" s="8">
        <f t="shared" si="217"/>
        <v>25</v>
      </c>
      <c r="AN1221" s="10">
        <f t="shared" si="216"/>
        <v>45406</v>
      </c>
      <c r="AO1221" s="10">
        <f t="shared" ref="AO1221:AO1284" si="219">AN1221+1</f>
        <v>45407</v>
      </c>
    </row>
    <row r="1222" spans="1:41" x14ac:dyDescent="0.35">
      <c r="A1222" s="1">
        <v>45407</v>
      </c>
      <c r="B1222" s="2">
        <v>0.23263888888888887</v>
      </c>
      <c r="C1222">
        <v>6.2</v>
      </c>
      <c r="D1222">
        <v>6.2</v>
      </c>
      <c r="E1222">
        <v>6.2</v>
      </c>
      <c r="F1222">
        <v>93</v>
      </c>
      <c r="G1222">
        <v>5.0999999999999996</v>
      </c>
      <c r="H1222">
        <v>3.5</v>
      </c>
      <c r="I1222" t="s">
        <v>12</v>
      </c>
      <c r="J1222">
        <v>0.28999999999999998</v>
      </c>
      <c r="K1222">
        <v>9.6</v>
      </c>
      <c r="L1222" t="s">
        <v>16</v>
      </c>
      <c r="M1222">
        <v>4.9000000000000004</v>
      </c>
      <c r="N1222">
        <v>6.2</v>
      </c>
      <c r="O1222">
        <v>5</v>
      </c>
      <c r="P1222">
        <v>989</v>
      </c>
      <c r="Q1222">
        <v>0.2</v>
      </c>
      <c r="R1222">
        <v>2.8</v>
      </c>
      <c r="S1222">
        <v>4.2000000000000003E-2</v>
      </c>
      <c r="T1222">
        <v>0</v>
      </c>
      <c r="U1222">
        <v>20.9</v>
      </c>
      <c r="V1222">
        <v>43</v>
      </c>
      <c r="W1222">
        <v>7.8</v>
      </c>
      <c r="X1222">
        <v>19.600000000000001</v>
      </c>
      <c r="Y1222">
        <v>8.25</v>
      </c>
      <c r="Z1222">
        <v>7.2400000000000006E-2</v>
      </c>
      <c r="AA1222">
        <v>117</v>
      </c>
      <c r="AB1222">
        <v>1</v>
      </c>
      <c r="AC1222">
        <v>100</v>
      </c>
      <c r="AD1222">
        <v>5</v>
      </c>
      <c r="AE1222" s="7">
        <f t="shared" si="209"/>
        <v>25</v>
      </c>
      <c r="AF1222" s="7">
        <f t="shared" si="210"/>
        <v>4</v>
      </c>
      <c r="AG1222" s="7">
        <f t="shared" si="211"/>
        <v>2024</v>
      </c>
      <c r="AH1222" s="8">
        <f t="shared" si="212"/>
        <v>5</v>
      </c>
      <c r="AI1222" s="8">
        <f t="shared" si="213"/>
        <v>35</v>
      </c>
      <c r="AJ1222" s="9">
        <f t="shared" si="214"/>
        <v>535</v>
      </c>
      <c r="AK1222" s="23">
        <f t="shared" si="215"/>
        <v>5</v>
      </c>
      <c r="AL1222" s="8">
        <f t="shared" si="218"/>
        <v>5</v>
      </c>
      <c r="AM1222" s="8">
        <f t="shared" si="217"/>
        <v>25</v>
      </c>
      <c r="AN1222" s="10">
        <f t="shared" si="216"/>
        <v>45406</v>
      </c>
      <c r="AO1222" s="10">
        <f t="shared" si="219"/>
        <v>45407</v>
      </c>
    </row>
    <row r="1223" spans="1:41" x14ac:dyDescent="0.35">
      <c r="A1223" s="1">
        <v>45407</v>
      </c>
      <c r="B1223" s="2">
        <v>0.23611111111111113</v>
      </c>
      <c r="C1223">
        <v>6.2</v>
      </c>
      <c r="D1223">
        <v>6.2</v>
      </c>
      <c r="E1223">
        <v>6.2</v>
      </c>
      <c r="F1223">
        <v>93</v>
      </c>
      <c r="G1223">
        <v>5.0999999999999996</v>
      </c>
      <c r="H1223">
        <v>2.6</v>
      </c>
      <c r="I1223" t="s">
        <v>14</v>
      </c>
      <c r="J1223">
        <v>0.22</v>
      </c>
      <c r="K1223">
        <v>10.4</v>
      </c>
      <c r="L1223" t="s">
        <v>16</v>
      </c>
      <c r="M1223">
        <v>5.5</v>
      </c>
      <c r="N1223">
        <v>6.2</v>
      </c>
      <c r="O1223">
        <v>5.6</v>
      </c>
      <c r="P1223">
        <v>988.9</v>
      </c>
      <c r="Q1223">
        <v>0.2</v>
      </c>
      <c r="R1223">
        <v>2.2000000000000002</v>
      </c>
      <c r="S1223">
        <v>4.2000000000000003E-2</v>
      </c>
      <c r="T1223">
        <v>0</v>
      </c>
      <c r="U1223">
        <v>20.9</v>
      </c>
      <c r="V1223">
        <v>43</v>
      </c>
      <c r="W1223">
        <v>7.8</v>
      </c>
      <c r="X1223">
        <v>19.600000000000001</v>
      </c>
      <c r="Y1223">
        <v>8.25</v>
      </c>
      <c r="Z1223">
        <v>7.2400000000000006E-2</v>
      </c>
      <c r="AA1223">
        <v>117</v>
      </c>
      <c r="AB1223">
        <v>1</v>
      </c>
      <c r="AC1223">
        <v>100</v>
      </c>
      <c r="AD1223">
        <v>5</v>
      </c>
      <c r="AE1223" s="7">
        <f t="shared" si="209"/>
        <v>25</v>
      </c>
      <c r="AF1223" s="7">
        <f t="shared" si="210"/>
        <v>4</v>
      </c>
      <c r="AG1223" s="7">
        <f t="shared" si="211"/>
        <v>2024</v>
      </c>
      <c r="AH1223" s="8">
        <f t="shared" si="212"/>
        <v>5</v>
      </c>
      <c r="AI1223" s="8">
        <f t="shared" si="213"/>
        <v>40</v>
      </c>
      <c r="AJ1223" s="9">
        <f t="shared" si="214"/>
        <v>540</v>
      </c>
      <c r="AK1223" s="23">
        <f t="shared" si="215"/>
        <v>5</v>
      </c>
      <c r="AL1223" s="8">
        <f t="shared" si="218"/>
        <v>5</v>
      </c>
      <c r="AM1223" s="8">
        <f t="shared" si="217"/>
        <v>25</v>
      </c>
      <c r="AN1223" s="10">
        <f t="shared" si="216"/>
        <v>45406</v>
      </c>
      <c r="AO1223" s="10">
        <f t="shared" si="219"/>
        <v>45407</v>
      </c>
    </row>
    <row r="1224" spans="1:41" x14ac:dyDescent="0.35">
      <c r="A1224" s="1">
        <v>45407</v>
      </c>
      <c r="B1224" s="2">
        <v>0.23958333333333334</v>
      </c>
      <c r="C1224">
        <v>6.2</v>
      </c>
      <c r="D1224">
        <v>6.2</v>
      </c>
      <c r="E1224">
        <v>6.2</v>
      </c>
      <c r="F1224">
        <v>94</v>
      </c>
      <c r="G1224">
        <v>5.3</v>
      </c>
      <c r="H1224">
        <v>2.6</v>
      </c>
      <c r="I1224" t="s">
        <v>13</v>
      </c>
      <c r="J1224">
        <v>0.22</v>
      </c>
      <c r="K1224">
        <v>6.1</v>
      </c>
      <c r="L1224" t="s">
        <v>13</v>
      </c>
      <c r="M1224">
        <v>5.5</v>
      </c>
      <c r="N1224">
        <v>6.2</v>
      </c>
      <c r="O1224">
        <v>5.6</v>
      </c>
      <c r="P1224">
        <v>988.8</v>
      </c>
      <c r="Q1224">
        <v>0</v>
      </c>
      <c r="R1224">
        <v>2.2000000000000002</v>
      </c>
      <c r="S1224">
        <v>4.2000000000000003E-2</v>
      </c>
      <c r="T1224">
        <v>0</v>
      </c>
      <c r="U1224">
        <v>20.9</v>
      </c>
      <c r="V1224">
        <v>43</v>
      </c>
      <c r="W1224">
        <v>7.8</v>
      </c>
      <c r="X1224">
        <v>19.600000000000001</v>
      </c>
      <c r="Y1224">
        <v>8.25</v>
      </c>
      <c r="Z1224">
        <v>7.2400000000000006E-2</v>
      </c>
      <c r="AA1224">
        <v>117</v>
      </c>
      <c r="AB1224">
        <v>1</v>
      </c>
      <c r="AC1224">
        <v>100</v>
      </c>
      <c r="AD1224">
        <v>5</v>
      </c>
      <c r="AE1224" s="7">
        <f t="shared" si="209"/>
        <v>25</v>
      </c>
      <c r="AF1224" s="7">
        <f t="shared" si="210"/>
        <v>4</v>
      </c>
      <c r="AG1224" s="7">
        <f t="shared" si="211"/>
        <v>2024</v>
      </c>
      <c r="AH1224" s="8">
        <f t="shared" si="212"/>
        <v>5</v>
      </c>
      <c r="AI1224" s="8">
        <f t="shared" si="213"/>
        <v>45</v>
      </c>
      <c r="AJ1224" s="9">
        <f t="shared" si="214"/>
        <v>545</v>
      </c>
      <c r="AK1224" s="23">
        <f t="shared" si="215"/>
        <v>5</v>
      </c>
      <c r="AL1224" s="8">
        <f t="shared" si="218"/>
        <v>5</v>
      </c>
      <c r="AM1224" s="8">
        <f t="shared" si="217"/>
        <v>25</v>
      </c>
      <c r="AN1224" s="10">
        <f t="shared" si="216"/>
        <v>45406</v>
      </c>
      <c r="AO1224" s="10">
        <f t="shared" si="219"/>
        <v>45407</v>
      </c>
    </row>
    <row r="1225" spans="1:41" x14ac:dyDescent="0.35">
      <c r="A1225" s="1">
        <v>45407</v>
      </c>
      <c r="B1225" s="2">
        <v>0.24305555555555555</v>
      </c>
      <c r="C1225">
        <v>6.1</v>
      </c>
      <c r="D1225">
        <v>6.2</v>
      </c>
      <c r="E1225">
        <v>6.1</v>
      </c>
      <c r="F1225">
        <v>94</v>
      </c>
      <c r="G1225">
        <v>5.2</v>
      </c>
      <c r="H1225">
        <v>5.2</v>
      </c>
      <c r="I1225" t="s">
        <v>13</v>
      </c>
      <c r="J1225">
        <v>0.43</v>
      </c>
      <c r="K1225">
        <v>12.2</v>
      </c>
      <c r="L1225" t="s">
        <v>14</v>
      </c>
      <c r="M1225">
        <v>4</v>
      </c>
      <c r="N1225">
        <v>6.1</v>
      </c>
      <c r="O1225">
        <v>4.0999999999999996</v>
      </c>
      <c r="P1225">
        <v>988.7</v>
      </c>
      <c r="Q1225">
        <v>0.2</v>
      </c>
      <c r="R1225">
        <v>2.2000000000000002</v>
      </c>
      <c r="S1225">
        <v>4.2999999999999997E-2</v>
      </c>
      <c r="T1225">
        <v>0</v>
      </c>
      <c r="U1225">
        <v>20.8</v>
      </c>
      <c r="V1225">
        <v>43</v>
      </c>
      <c r="W1225">
        <v>7.7</v>
      </c>
      <c r="X1225">
        <v>19.600000000000001</v>
      </c>
      <c r="Y1225">
        <v>8.25</v>
      </c>
      <c r="Z1225">
        <v>7.2400000000000006E-2</v>
      </c>
      <c r="AA1225">
        <v>117</v>
      </c>
      <c r="AB1225">
        <v>1</v>
      </c>
      <c r="AC1225">
        <v>100</v>
      </c>
      <c r="AD1225">
        <v>5</v>
      </c>
      <c r="AE1225" s="7">
        <f t="shared" si="209"/>
        <v>25</v>
      </c>
      <c r="AF1225" s="7">
        <f t="shared" si="210"/>
        <v>4</v>
      </c>
      <c r="AG1225" s="7">
        <f t="shared" si="211"/>
        <v>2024</v>
      </c>
      <c r="AH1225" s="8">
        <f t="shared" si="212"/>
        <v>5</v>
      </c>
      <c r="AI1225" s="8">
        <f t="shared" si="213"/>
        <v>50</v>
      </c>
      <c r="AJ1225" s="9">
        <f t="shared" si="214"/>
        <v>550</v>
      </c>
      <c r="AK1225" s="23">
        <f t="shared" si="215"/>
        <v>5</v>
      </c>
      <c r="AL1225" s="8">
        <f t="shared" si="218"/>
        <v>5</v>
      </c>
      <c r="AM1225" s="8">
        <f t="shared" si="217"/>
        <v>25</v>
      </c>
      <c r="AN1225" s="10">
        <f t="shared" si="216"/>
        <v>45406</v>
      </c>
      <c r="AO1225" s="10">
        <f t="shared" si="219"/>
        <v>45407</v>
      </c>
    </row>
    <row r="1226" spans="1:41" x14ac:dyDescent="0.35">
      <c r="A1226" s="1">
        <v>45407</v>
      </c>
      <c r="B1226" s="2">
        <v>0.24652777777777779</v>
      </c>
      <c r="C1226">
        <v>5.9</v>
      </c>
      <c r="D1226">
        <v>6.1</v>
      </c>
      <c r="E1226">
        <v>5.9</v>
      </c>
      <c r="F1226">
        <v>93</v>
      </c>
      <c r="G1226">
        <v>4.9000000000000004</v>
      </c>
      <c r="H1226">
        <v>6.1</v>
      </c>
      <c r="I1226" t="s">
        <v>14</v>
      </c>
      <c r="J1226">
        <v>0.51</v>
      </c>
      <c r="K1226">
        <v>13.9</v>
      </c>
      <c r="L1226" t="s">
        <v>16</v>
      </c>
      <c r="M1226">
        <v>3.6</v>
      </c>
      <c r="N1226">
        <v>6</v>
      </c>
      <c r="O1226">
        <v>3.6</v>
      </c>
      <c r="P1226">
        <v>988.6</v>
      </c>
      <c r="Q1226">
        <v>0.2</v>
      </c>
      <c r="R1226">
        <v>2.6</v>
      </c>
      <c r="S1226">
        <v>4.2999999999999997E-2</v>
      </c>
      <c r="T1226">
        <v>0</v>
      </c>
      <c r="U1226">
        <v>20.8</v>
      </c>
      <c r="V1226">
        <v>43</v>
      </c>
      <c r="W1226">
        <v>7.7</v>
      </c>
      <c r="X1226">
        <v>19.600000000000001</v>
      </c>
      <c r="Y1226">
        <v>8.25</v>
      </c>
      <c r="Z1226">
        <v>7.2400000000000006E-2</v>
      </c>
      <c r="AA1226">
        <v>117</v>
      </c>
      <c r="AB1226">
        <v>1</v>
      </c>
      <c r="AC1226">
        <v>100</v>
      </c>
      <c r="AD1226">
        <v>5</v>
      </c>
      <c r="AE1226" s="7">
        <f t="shared" si="209"/>
        <v>25</v>
      </c>
      <c r="AF1226" s="7">
        <f t="shared" si="210"/>
        <v>4</v>
      </c>
      <c r="AG1226" s="7">
        <f t="shared" si="211"/>
        <v>2024</v>
      </c>
      <c r="AH1226" s="8">
        <f t="shared" si="212"/>
        <v>5</v>
      </c>
      <c r="AI1226" s="8">
        <f t="shared" si="213"/>
        <v>55</v>
      </c>
      <c r="AJ1226" s="9">
        <f t="shared" si="214"/>
        <v>555</v>
      </c>
      <c r="AK1226" s="23">
        <f t="shared" si="215"/>
        <v>5</v>
      </c>
      <c r="AL1226" s="8">
        <f t="shared" si="218"/>
        <v>5</v>
      </c>
      <c r="AM1226" s="8">
        <f t="shared" si="217"/>
        <v>25</v>
      </c>
      <c r="AN1226" s="10">
        <f t="shared" si="216"/>
        <v>45406</v>
      </c>
      <c r="AO1226" s="10">
        <f t="shared" si="219"/>
        <v>45407</v>
      </c>
    </row>
    <row r="1227" spans="1:41" x14ac:dyDescent="0.35">
      <c r="A1227" s="1">
        <v>45407</v>
      </c>
      <c r="B1227" s="2">
        <v>0.25</v>
      </c>
      <c r="C1227">
        <v>5.9</v>
      </c>
      <c r="D1227">
        <v>5.9</v>
      </c>
      <c r="E1227">
        <v>5.9</v>
      </c>
      <c r="F1227">
        <v>93</v>
      </c>
      <c r="G1227">
        <v>4.8</v>
      </c>
      <c r="H1227">
        <v>6.1</v>
      </c>
      <c r="I1227" t="s">
        <v>13</v>
      </c>
      <c r="J1227">
        <v>0.51</v>
      </c>
      <c r="K1227">
        <v>16.5</v>
      </c>
      <c r="L1227" t="s">
        <v>13</v>
      </c>
      <c r="M1227">
        <v>3.5</v>
      </c>
      <c r="N1227">
        <v>5.9</v>
      </c>
      <c r="O1227">
        <v>3.6</v>
      </c>
      <c r="P1227">
        <v>988.5</v>
      </c>
      <c r="Q1227">
        <v>0</v>
      </c>
      <c r="R1227">
        <v>1.8</v>
      </c>
      <c r="S1227">
        <v>4.2999999999999997E-2</v>
      </c>
      <c r="T1227">
        <v>0</v>
      </c>
      <c r="U1227">
        <v>20.8</v>
      </c>
      <c r="V1227">
        <v>43</v>
      </c>
      <c r="W1227">
        <v>7.7</v>
      </c>
      <c r="X1227">
        <v>19.600000000000001</v>
      </c>
      <c r="Y1227">
        <v>8.25</v>
      </c>
      <c r="Z1227">
        <v>7.2400000000000006E-2</v>
      </c>
      <c r="AA1227">
        <v>117</v>
      </c>
      <c r="AB1227">
        <v>1</v>
      </c>
      <c r="AC1227">
        <v>100</v>
      </c>
      <c r="AD1227">
        <v>5</v>
      </c>
      <c r="AE1227" s="7">
        <f t="shared" si="209"/>
        <v>25</v>
      </c>
      <c r="AF1227" s="7">
        <f t="shared" si="210"/>
        <v>4</v>
      </c>
      <c r="AG1227" s="7">
        <f t="shared" si="211"/>
        <v>2024</v>
      </c>
      <c r="AH1227" s="8">
        <f t="shared" si="212"/>
        <v>6</v>
      </c>
      <c r="AI1227" s="8">
        <f t="shared" si="213"/>
        <v>0</v>
      </c>
      <c r="AJ1227" s="9">
        <f t="shared" si="214"/>
        <v>600</v>
      </c>
      <c r="AK1227" s="23">
        <f t="shared" si="215"/>
        <v>5</v>
      </c>
      <c r="AL1227" s="8">
        <f t="shared" si="218"/>
        <v>5</v>
      </c>
      <c r="AM1227" s="8">
        <f t="shared" si="217"/>
        <v>25</v>
      </c>
      <c r="AN1227" s="10">
        <f t="shared" si="216"/>
        <v>45406</v>
      </c>
      <c r="AO1227" s="10">
        <f t="shared" si="219"/>
        <v>45407</v>
      </c>
    </row>
    <row r="1228" spans="1:41" x14ac:dyDescent="0.35">
      <c r="A1228" s="1">
        <v>45407</v>
      </c>
      <c r="B1228" s="2">
        <v>0.25347222222222221</v>
      </c>
      <c r="C1228">
        <v>5.8</v>
      </c>
      <c r="D1228">
        <v>5.9</v>
      </c>
      <c r="E1228">
        <v>5.8</v>
      </c>
      <c r="F1228">
        <v>92</v>
      </c>
      <c r="G1228">
        <v>4.5999999999999996</v>
      </c>
      <c r="H1228">
        <v>5.2</v>
      </c>
      <c r="I1228" t="s">
        <v>14</v>
      </c>
      <c r="J1228">
        <v>0.43</v>
      </c>
      <c r="K1228">
        <v>11.3</v>
      </c>
      <c r="L1228" t="s">
        <v>16</v>
      </c>
      <c r="M1228">
        <v>3.7</v>
      </c>
      <c r="N1228">
        <v>5.8</v>
      </c>
      <c r="O1228">
        <v>3.7</v>
      </c>
      <c r="P1228">
        <v>988.4</v>
      </c>
      <c r="Q1228">
        <v>0</v>
      </c>
      <c r="R1228">
        <v>1</v>
      </c>
      <c r="S1228">
        <v>4.3999999999999997E-2</v>
      </c>
      <c r="T1228">
        <v>0</v>
      </c>
      <c r="U1228">
        <v>20.7</v>
      </c>
      <c r="V1228">
        <v>43</v>
      </c>
      <c r="W1228">
        <v>7.6</v>
      </c>
      <c r="X1228">
        <v>19.399999999999999</v>
      </c>
      <c r="Y1228">
        <v>8.25</v>
      </c>
      <c r="Z1228">
        <v>7.2400000000000006E-2</v>
      </c>
      <c r="AA1228">
        <v>117</v>
      </c>
      <c r="AB1228">
        <v>1</v>
      </c>
      <c r="AC1228">
        <v>100</v>
      </c>
      <c r="AD1228">
        <v>5</v>
      </c>
      <c r="AE1228" s="7">
        <f t="shared" si="209"/>
        <v>25</v>
      </c>
      <c r="AF1228" s="7">
        <f t="shared" si="210"/>
        <v>4</v>
      </c>
      <c r="AG1228" s="7">
        <f t="shared" si="211"/>
        <v>2024</v>
      </c>
      <c r="AH1228" s="8">
        <f t="shared" si="212"/>
        <v>6</v>
      </c>
      <c r="AI1228" s="8">
        <f t="shared" si="213"/>
        <v>5</v>
      </c>
      <c r="AJ1228" s="9">
        <f t="shared" si="214"/>
        <v>605</v>
      </c>
      <c r="AK1228" s="23">
        <f t="shared" si="215"/>
        <v>6</v>
      </c>
      <c r="AL1228" s="8">
        <f t="shared" si="218"/>
        <v>6</v>
      </c>
      <c r="AM1228" s="8">
        <f t="shared" si="217"/>
        <v>25</v>
      </c>
      <c r="AN1228" s="10">
        <f t="shared" si="216"/>
        <v>45406</v>
      </c>
      <c r="AO1228" s="10">
        <f t="shared" si="219"/>
        <v>45407</v>
      </c>
    </row>
    <row r="1229" spans="1:41" x14ac:dyDescent="0.35">
      <c r="A1229" s="1">
        <v>45407</v>
      </c>
      <c r="B1229" s="2">
        <v>0.25694444444444448</v>
      </c>
      <c r="C1229">
        <v>5.7</v>
      </c>
      <c r="D1229">
        <v>5.8</v>
      </c>
      <c r="E1229">
        <v>5.7</v>
      </c>
      <c r="F1229">
        <v>92</v>
      </c>
      <c r="G1229">
        <v>4.5</v>
      </c>
      <c r="H1229">
        <v>4.3</v>
      </c>
      <c r="I1229" t="s">
        <v>16</v>
      </c>
      <c r="J1229">
        <v>0.36</v>
      </c>
      <c r="K1229">
        <v>9.6</v>
      </c>
      <c r="L1229" t="s">
        <v>14</v>
      </c>
      <c r="M1229">
        <v>4</v>
      </c>
      <c r="N1229">
        <v>5.7</v>
      </c>
      <c r="O1229">
        <v>4</v>
      </c>
      <c r="P1229">
        <v>988.3</v>
      </c>
      <c r="Q1229">
        <v>0.2</v>
      </c>
      <c r="R1229">
        <v>1</v>
      </c>
      <c r="S1229">
        <v>4.3999999999999997E-2</v>
      </c>
      <c r="T1229">
        <v>0</v>
      </c>
      <c r="U1229">
        <v>20.7</v>
      </c>
      <c r="V1229">
        <v>43</v>
      </c>
      <c r="W1229">
        <v>7.6</v>
      </c>
      <c r="X1229">
        <v>19.399999999999999</v>
      </c>
      <c r="Y1229">
        <v>8.25</v>
      </c>
      <c r="Z1229">
        <v>7.2400000000000006E-2</v>
      </c>
      <c r="AA1229">
        <v>117</v>
      </c>
      <c r="AB1229">
        <v>1</v>
      </c>
      <c r="AC1229">
        <v>100</v>
      </c>
      <c r="AD1229">
        <v>5</v>
      </c>
      <c r="AE1229" s="7">
        <f t="shared" si="209"/>
        <v>25</v>
      </c>
      <c r="AF1229" s="7">
        <f t="shared" si="210"/>
        <v>4</v>
      </c>
      <c r="AG1229" s="7">
        <f t="shared" si="211"/>
        <v>2024</v>
      </c>
      <c r="AH1229" s="8">
        <f t="shared" si="212"/>
        <v>6</v>
      </c>
      <c r="AI1229" s="8">
        <f t="shared" si="213"/>
        <v>10</v>
      </c>
      <c r="AJ1229" s="9">
        <f t="shared" si="214"/>
        <v>610</v>
      </c>
      <c r="AK1229" s="23">
        <f t="shared" si="215"/>
        <v>6</v>
      </c>
      <c r="AL1229" s="8">
        <f t="shared" si="218"/>
        <v>6</v>
      </c>
      <c r="AM1229" s="8">
        <f t="shared" si="217"/>
        <v>25</v>
      </c>
      <c r="AN1229" s="10">
        <f t="shared" si="216"/>
        <v>45406</v>
      </c>
      <c r="AO1229" s="10">
        <f t="shared" si="219"/>
        <v>45407</v>
      </c>
    </row>
    <row r="1230" spans="1:41" x14ac:dyDescent="0.35">
      <c r="A1230" s="1">
        <v>45407</v>
      </c>
      <c r="B1230" s="2">
        <v>0.26041666666666669</v>
      </c>
      <c r="C1230">
        <v>5.7</v>
      </c>
      <c r="D1230">
        <v>5.7</v>
      </c>
      <c r="E1230">
        <v>5.7</v>
      </c>
      <c r="F1230">
        <v>93</v>
      </c>
      <c r="G1230">
        <v>4.7</v>
      </c>
      <c r="H1230">
        <v>5.2</v>
      </c>
      <c r="I1230" t="s">
        <v>14</v>
      </c>
      <c r="J1230">
        <v>0.43</v>
      </c>
      <c r="K1230">
        <v>11.3</v>
      </c>
      <c r="L1230" t="s">
        <v>14</v>
      </c>
      <c r="M1230">
        <v>3.6</v>
      </c>
      <c r="N1230">
        <v>5.8</v>
      </c>
      <c r="O1230">
        <v>3.7</v>
      </c>
      <c r="P1230">
        <v>988</v>
      </c>
      <c r="Q1230">
        <v>0.2</v>
      </c>
      <c r="R1230">
        <v>2.4</v>
      </c>
      <c r="S1230">
        <v>4.3999999999999997E-2</v>
      </c>
      <c r="T1230">
        <v>0</v>
      </c>
      <c r="U1230">
        <v>20.7</v>
      </c>
      <c r="V1230">
        <v>43</v>
      </c>
      <c r="W1230">
        <v>7.6</v>
      </c>
      <c r="X1230">
        <v>19.399999999999999</v>
      </c>
      <c r="Y1230">
        <v>8.25</v>
      </c>
      <c r="Z1230">
        <v>7.2400000000000006E-2</v>
      </c>
      <c r="AA1230">
        <v>116</v>
      </c>
      <c r="AB1230">
        <v>1</v>
      </c>
      <c r="AC1230">
        <v>100</v>
      </c>
      <c r="AD1230">
        <v>5</v>
      </c>
      <c r="AE1230" s="7">
        <f t="shared" si="209"/>
        <v>25</v>
      </c>
      <c r="AF1230" s="7">
        <f t="shared" si="210"/>
        <v>4</v>
      </c>
      <c r="AG1230" s="7">
        <f t="shared" si="211"/>
        <v>2024</v>
      </c>
      <c r="AH1230" s="8">
        <f t="shared" si="212"/>
        <v>6</v>
      </c>
      <c r="AI1230" s="8">
        <f t="shared" si="213"/>
        <v>15</v>
      </c>
      <c r="AJ1230" s="9">
        <f t="shared" si="214"/>
        <v>615</v>
      </c>
      <c r="AK1230" s="23">
        <f t="shared" si="215"/>
        <v>6</v>
      </c>
      <c r="AL1230" s="8">
        <f t="shared" si="218"/>
        <v>6</v>
      </c>
      <c r="AM1230" s="8">
        <f t="shared" si="217"/>
        <v>25</v>
      </c>
      <c r="AN1230" s="10">
        <f t="shared" si="216"/>
        <v>45406</v>
      </c>
      <c r="AO1230" s="10">
        <f t="shared" si="219"/>
        <v>45407</v>
      </c>
    </row>
    <row r="1231" spans="1:41" x14ac:dyDescent="0.35">
      <c r="A1231" s="1">
        <v>45407</v>
      </c>
      <c r="B1231" s="2">
        <v>0.2638888888888889</v>
      </c>
      <c r="C1231">
        <v>5.7</v>
      </c>
      <c r="D1231">
        <v>5.7</v>
      </c>
      <c r="E1231">
        <v>5.7</v>
      </c>
      <c r="F1231">
        <v>93</v>
      </c>
      <c r="G1231">
        <v>4.7</v>
      </c>
      <c r="H1231">
        <v>6.1</v>
      </c>
      <c r="I1231" t="s">
        <v>13</v>
      </c>
      <c r="J1231">
        <v>0.51</v>
      </c>
      <c r="K1231">
        <v>20</v>
      </c>
      <c r="L1231" t="s">
        <v>13</v>
      </c>
      <c r="M1231">
        <v>3.3</v>
      </c>
      <c r="N1231">
        <v>5.8</v>
      </c>
      <c r="O1231">
        <v>3.3</v>
      </c>
      <c r="P1231">
        <v>987.9</v>
      </c>
      <c r="Q1231">
        <v>0.2</v>
      </c>
      <c r="R1231">
        <v>2.4</v>
      </c>
      <c r="S1231">
        <v>4.3999999999999997E-2</v>
      </c>
      <c r="T1231">
        <v>0</v>
      </c>
      <c r="U1231">
        <v>20.7</v>
      </c>
      <c r="V1231">
        <v>43</v>
      </c>
      <c r="W1231">
        <v>7.6</v>
      </c>
      <c r="X1231">
        <v>19.399999999999999</v>
      </c>
      <c r="Y1231">
        <v>8.25</v>
      </c>
      <c r="Z1231">
        <v>7.2400000000000006E-2</v>
      </c>
      <c r="AA1231">
        <v>117</v>
      </c>
      <c r="AB1231">
        <v>1</v>
      </c>
      <c r="AC1231">
        <v>100</v>
      </c>
      <c r="AD1231">
        <v>5</v>
      </c>
      <c r="AE1231" s="7">
        <f t="shared" si="209"/>
        <v>25</v>
      </c>
      <c r="AF1231" s="7">
        <f t="shared" si="210"/>
        <v>4</v>
      </c>
      <c r="AG1231" s="7">
        <f t="shared" si="211"/>
        <v>2024</v>
      </c>
      <c r="AH1231" s="8">
        <f t="shared" si="212"/>
        <v>6</v>
      </c>
      <c r="AI1231" s="8">
        <f t="shared" si="213"/>
        <v>20</v>
      </c>
      <c r="AJ1231" s="9">
        <f t="shared" si="214"/>
        <v>620</v>
      </c>
      <c r="AK1231" s="23">
        <f t="shared" si="215"/>
        <v>6</v>
      </c>
      <c r="AL1231" s="8">
        <f t="shared" si="218"/>
        <v>6</v>
      </c>
      <c r="AM1231" s="8">
        <f t="shared" si="217"/>
        <v>25</v>
      </c>
      <c r="AN1231" s="10">
        <f t="shared" si="216"/>
        <v>45406</v>
      </c>
      <c r="AO1231" s="10">
        <f t="shared" si="219"/>
        <v>45407</v>
      </c>
    </row>
    <row r="1232" spans="1:41" x14ac:dyDescent="0.35">
      <c r="A1232" s="1">
        <v>45407</v>
      </c>
      <c r="B1232" s="2">
        <v>0.2673611111111111</v>
      </c>
      <c r="C1232">
        <v>5.7</v>
      </c>
      <c r="D1232">
        <v>5.7</v>
      </c>
      <c r="E1232">
        <v>5.7</v>
      </c>
      <c r="F1232">
        <v>93</v>
      </c>
      <c r="G1232">
        <v>4.7</v>
      </c>
      <c r="H1232">
        <v>5.2</v>
      </c>
      <c r="I1232" t="s">
        <v>14</v>
      </c>
      <c r="J1232">
        <v>0.43</v>
      </c>
      <c r="K1232">
        <v>15.7</v>
      </c>
      <c r="L1232" t="s">
        <v>14</v>
      </c>
      <c r="M1232">
        <v>3.6</v>
      </c>
      <c r="N1232">
        <v>5.8</v>
      </c>
      <c r="O1232">
        <v>3.7</v>
      </c>
      <c r="P1232">
        <v>987.8</v>
      </c>
      <c r="Q1232">
        <v>0.2</v>
      </c>
      <c r="R1232">
        <v>2.2000000000000002</v>
      </c>
      <c r="S1232">
        <v>4.3999999999999997E-2</v>
      </c>
      <c r="T1232">
        <v>0</v>
      </c>
      <c r="U1232">
        <v>20.6</v>
      </c>
      <c r="V1232">
        <v>43</v>
      </c>
      <c r="W1232">
        <v>7.6</v>
      </c>
      <c r="X1232">
        <v>19.399999999999999</v>
      </c>
      <c r="Y1232">
        <v>8.25</v>
      </c>
      <c r="Z1232">
        <v>7.2400000000000006E-2</v>
      </c>
      <c r="AA1232">
        <v>116</v>
      </c>
      <c r="AB1232">
        <v>1</v>
      </c>
      <c r="AC1232">
        <v>100</v>
      </c>
      <c r="AD1232">
        <v>5</v>
      </c>
      <c r="AE1232" s="7">
        <f t="shared" si="209"/>
        <v>25</v>
      </c>
      <c r="AF1232" s="7">
        <f t="shared" si="210"/>
        <v>4</v>
      </c>
      <c r="AG1232" s="7">
        <f t="shared" si="211"/>
        <v>2024</v>
      </c>
      <c r="AH1232" s="8">
        <f t="shared" si="212"/>
        <v>6</v>
      </c>
      <c r="AI1232" s="8">
        <f t="shared" si="213"/>
        <v>25</v>
      </c>
      <c r="AJ1232" s="9">
        <f t="shared" si="214"/>
        <v>625</v>
      </c>
      <c r="AK1232" s="23">
        <f t="shared" si="215"/>
        <v>6</v>
      </c>
      <c r="AL1232" s="8">
        <f t="shared" si="218"/>
        <v>6</v>
      </c>
      <c r="AM1232" s="8">
        <f t="shared" si="217"/>
        <v>25</v>
      </c>
      <c r="AN1232" s="10">
        <f t="shared" si="216"/>
        <v>45406</v>
      </c>
      <c r="AO1232" s="10">
        <f t="shared" si="219"/>
        <v>45407</v>
      </c>
    </row>
    <row r="1233" spans="1:41" x14ac:dyDescent="0.35">
      <c r="A1233" s="1">
        <v>45407</v>
      </c>
      <c r="B1233" s="2">
        <v>0.27083333333333331</v>
      </c>
      <c r="C1233">
        <v>5.7</v>
      </c>
      <c r="D1233">
        <v>5.7</v>
      </c>
      <c r="E1233">
        <v>5.7</v>
      </c>
      <c r="F1233">
        <v>93</v>
      </c>
      <c r="G1233">
        <v>4.7</v>
      </c>
      <c r="H1233">
        <v>6.1</v>
      </c>
      <c r="I1233" t="s">
        <v>14</v>
      </c>
      <c r="J1233">
        <v>0.51</v>
      </c>
      <c r="K1233">
        <v>12.2</v>
      </c>
      <c r="L1233" t="s">
        <v>14</v>
      </c>
      <c r="M1233">
        <v>3.3</v>
      </c>
      <c r="N1233">
        <v>5.8</v>
      </c>
      <c r="O1233">
        <v>3.3</v>
      </c>
      <c r="P1233">
        <v>987.7</v>
      </c>
      <c r="Q1233">
        <v>0</v>
      </c>
      <c r="R1233">
        <v>1.8</v>
      </c>
      <c r="S1233">
        <v>4.3999999999999997E-2</v>
      </c>
      <c r="T1233">
        <v>0</v>
      </c>
      <c r="U1233">
        <v>20.6</v>
      </c>
      <c r="V1233">
        <v>43</v>
      </c>
      <c r="W1233">
        <v>7.6</v>
      </c>
      <c r="X1233">
        <v>19.399999999999999</v>
      </c>
      <c r="Y1233">
        <v>8.25</v>
      </c>
      <c r="Z1233">
        <v>7.2400000000000006E-2</v>
      </c>
      <c r="AA1233">
        <v>115</v>
      </c>
      <c r="AB1233">
        <v>1</v>
      </c>
      <c r="AC1233">
        <v>100</v>
      </c>
      <c r="AD1233">
        <v>5</v>
      </c>
      <c r="AE1233" s="7">
        <f t="shared" si="209"/>
        <v>25</v>
      </c>
      <c r="AF1233" s="7">
        <f t="shared" si="210"/>
        <v>4</v>
      </c>
      <c r="AG1233" s="7">
        <f t="shared" si="211"/>
        <v>2024</v>
      </c>
      <c r="AH1233" s="8">
        <f t="shared" si="212"/>
        <v>6</v>
      </c>
      <c r="AI1233" s="8">
        <f t="shared" si="213"/>
        <v>30</v>
      </c>
      <c r="AJ1233" s="9">
        <f t="shared" si="214"/>
        <v>630</v>
      </c>
      <c r="AK1233" s="23">
        <f t="shared" si="215"/>
        <v>6</v>
      </c>
      <c r="AL1233" s="8">
        <f t="shared" si="218"/>
        <v>6</v>
      </c>
      <c r="AM1233" s="8">
        <f t="shared" si="217"/>
        <v>25</v>
      </c>
      <c r="AN1233" s="10">
        <f t="shared" si="216"/>
        <v>45406</v>
      </c>
      <c r="AO1233" s="10">
        <f t="shared" si="219"/>
        <v>45407</v>
      </c>
    </row>
    <row r="1234" spans="1:41" x14ac:dyDescent="0.35">
      <c r="A1234" s="1">
        <v>45407</v>
      </c>
      <c r="B1234" s="2">
        <v>0.27430555555555552</v>
      </c>
      <c r="C1234">
        <v>5.8</v>
      </c>
      <c r="D1234">
        <v>5.8</v>
      </c>
      <c r="E1234">
        <v>5.7</v>
      </c>
      <c r="F1234">
        <v>93</v>
      </c>
      <c r="G1234">
        <v>4.7</v>
      </c>
      <c r="H1234">
        <v>6.1</v>
      </c>
      <c r="I1234" t="s">
        <v>14</v>
      </c>
      <c r="J1234">
        <v>0.51</v>
      </c>
      <c r="K1234">
        <v>15.7</v>
      </c>
      <c r="L1234" t="s">
        <v>16</v>
      </c>
      <c r="M1234">
        <v>3.3</v>
      </c>
      <c r="N1234">
        <v>5.8</v>
      </c>
      <c r="O1234">
        <v>3.4</v>
      </c>
      <c r="P1234">
        <v>987.6</v>
      </c>
      <c r="Q1234">
        <v>0.2</v>
      </c>
      <c r="R1234">
        <v>1.8</v>
      </c>
      <c r="S1234">
        <v>4.3999999999999997E-2</v>
      </c>
      <c r="T1234">
        <v>0</v>
      </c>
      <c r="U1234">
        <v>20.6</v>
      </c>
      <c r="V1234">
        <v>43</v>
      </c>
      <c r="W1234">
        <v>7.6</v>
      </c>
      <c r="X1234">
        <v>19.399999999999999</v>
      </c>
      <c r="Y1234">
        <v>8.25</v>
      </c>
      <c r="Z1234">
        <v>7.2400000000000006E-2</v>
      </c>
      <c r="AA1234">
        <v>117</v>
      </c>
      <c r="AB1234">
        <v>1</v>
      </c>
      <c r="AC1234">
        <v>100</v>
      </c>
      <c r="AD1234">
        <v>5</v>
      </c>
      <c r="AE1234" s="7">
        <f t="shared" si="209"/>
        <v>25</v>
      </c>
      <c r="AF1234" s="7">
        <f t="shared" si="210"/>
        <v>4</v>
      </c>
      <c r="AG1234" s="7">
        <f t="shared" si="211"/>
        <v>2024</v>
      </c>
      <c r="AH1234" s="8">
        <f t="shared" si="212"/>
        <v>6</v>
      </c>
      <c r="AI1234" s="8">
        <f t="shared" si="213"/>
        <v>35</v>
      </c>
      <c r="AJ1234" s="9">
        <f t="shared" si="214"/>
        <v>635</v>
      </c>
      <c r="AK1234" s="23">
        <f t="shared" si="215"/>
        <v>6</v>
      </c>
      <c r="AL1234" s="8">
        <f t="shared" si="218"/>
        <v>6</v>
      </c>
      <c r="AM1234" s="8">
        <f t="shared" si="217"/>
        <v>25</v>
      </c>
      <c r="AN1234" s="10">
        <f t="shared" si="216"/>
        <v>45406</v>
      </c>
      <c r="AO1234" s="10">
        <f t="shared" si="219"/>
        <v>45407</v>
      </c>
    </row>
    <row r="1235" spans="1:41" x14ac:dyDescent="0.35">
      <c r="A1235" s="1">
        <v>45407</v>
      </c>
      <c r="B1235" s="2">
        <v>0.27777777777777779</v>
      </c>
      <c r="C1235">
        <v>5.8</v>
      </c>
      <c r="D1235">
        <v>5.8</v>
      </c>
      <c r="E1235">
        <v>5.8</v>
      </c>
      <c r="F1235">
        <v>94</v>
      </c>
      <c r="G1235">
        <v>4.9000000000000004</v>
      </c>
      <c r="H1235">
        <v>5.2</v>
      </c>
      <c r="I1235" t="s">
        <v>13</v>
      </c>
      <c r="J1235">
        <v>0.43</v>
      </c>
      <c r="K1235">
        <v>12.2</v>
      </c>
      <c r="L1235" t="s">
        <v>14</v>
      </c>
      <c r="M1235">
        <v>3.7</v>
      </c>
      <c r="N1235">
        <v>5.8</v>
      </c>
      <c r="O1235">
        <v>3.7</v>
      </c>
      <c r="P1235">
        <v>987.4</v>
      </c>
      <c r="Q1235">
        <v>0.2</v>
      </c>
      <c r="R1235">
        <v>2.6</v>
      </c>
      <c r="S1235">
        <v>4.3999999999999997E-2</v>
      </c>
      <c r="T1235">
        <v>0</v>
      </c>
      <c r="U1235">
        <v>20.6</v>
      </c>
      <c r="V1235">
        <v>43</v>
      </c>
      <c r="W1235">
        <v>7.6</v>
      </c>
      <c r="X1235">
        <v>19.399999999999999</v>
      </c>
      <c r="Y1235">
        <v>8.25</v>
      </c>
      <c r="Z1235">
        <v>7.2400000000000006E-2</v>
      </c>
      <c r="AA1235">
        <v>117</v>
      </c>
      <c r="AB1235">
        <v>1</v>
      </c>
      <c r="AC1235">
        <v>100</v>
      </c>
      <c r="AD1235">
        <v>5</v>
      </c>
      <c r="AE1235" s="7">
        <f t="shared" si="209"/>
        <v>25</v>
      </c>
      <c r="AF1235" s="7">
        <f t="shared" si="210"/>
        <v>4</v>
      </c>
      <c r="AG1235" s="7">
        <f t="shared" si="211"/>
        <v>2024</v>
      </c>
      <c r="AH1235" s="8">
        <f t="shared" si="212"/>
        <v>6</v>
      </c>
      <c r="AI1235" s="8">
        <f t="shared" si="213"/>
        <v>40</v>
      </c>
      <c r="AJ1235" s="9">
        <f t="shared" si="214"/>
        <v>640</v>
      </c>
      <c r="AK1235" s="23">
        <f t="shared" si="215"/>
        <v>6</v>
      </c>
      <c r="AL1235" s="8">
        <f t="shared" si="218"/>
        <v>6</v>
      </c>
      <c r="AM1235" s="8">
        <f t="shared" si="217"/>
        <v>25</v>
      </c>
      <c r="AN1235" s="10">
        <f t="shared" si="216"/>
        <v>45406</v>
      </c>
      <c r="AO1235" s="10">
        <f t="shared" si="219"/>
        <v>45407</v>
      </c>
    </row>
    <row r="1236" spans="1:41" x14ac:dyDescent="0.35">
      <c r="A1236" s="1">
        <v>45407</v>
      </c>
      <c r="B1236" s="2">
        <v>0.28125</v>
      </c>
      <c r="C1236">
        <v>5.8</v>
      </c>
      <c r="D1236">
        <v>5.8</v>
      </c>
      <c r="E1236">
        <v>5.8</v>
      </c>
      <c r="F1236">
        <v>94</v>
      </c>
      <c r="G1236">
        <v>4.9000000000000004</v>
      </c>
      <c r="H1236">
        <v>4.3</v>
      </c>
      <c r="I1236" t="s">
        <v>14</v>
      </c>
      <c r="J1236">
        <v>0.36</v>
      </c>
      <c r="K1236">
        <v>13.9</v>
      </c>
      <c r="L1236" t="s">
        <v>15</v>
      </c>
      <c r="M1236">
        <v>4.0999999999999996</v>
      </c>
      <c r="N1236">
        <v>5.9</v>
      </c>
      <c r="O1236">
        <v>4.2</v>
      </c>
      <c r="P1236">
        <v>987.3</v>
      </c>
      <c r="Q1236">
        <v>0</v>
      </c>
      <c r="R1236">
        <v>1.4</v>
      </c>
      <c r="S1236">
        <v>4.2999999999999997E-2</v>
      </c>
      <c r="T1236">
        <v>0</v>
      </c>
      <c r="U1236">
        <v>20.6</v>
      </c>
      <c r="V1236">
        <v>43</v>
      </c>
      <c r="W1236">
        <v>7.6</v>
      </c>
      <c r="X1236">
        <v>19.399999999999999</v>
      </c>
      <c r="Y1236">
        <v>8.25</v>
      </c>
      <c r="Z1236">
        <v>7.2400000000000006E-2</v>
      </c>
      <c r="AA1236">
        <v>111</v>
      </c>
      <c r="AB1236">
        <v>1</v>
      </c>
      <c r="AC1236">
        <v>97.4</v>
      </c>
      <c r="AD1236">
        <v>5</v>
      </c>
      <c r="AE1236" s="7">
        <f t="shared" si="209"/>
        <v>25</v>
      </c>
      <c r="AF1236" s="7">
        <f t="shared" si="210"/>
        <v>4</v>
      </c>
      <c r="AG1236" s="7">
        <f t="shared" si="211"/>
        <v>2024</v>
      </c>
      <c r="AH1236" s="8">
        <f t="shared" si="212"/>
        <v>6</v>
      </c>
      <c r="AI1236" s="8">
        <f t="shared" si="213"/>
        <v>45</v>
      </c>
      <c r="AJ1236" s="9">
        <f t="shared" si="214"/>
        <v>645</v>
      </c>
      <c r="AK1236" s="23">
        <f t="shared" si="215"/>
        <v>6</v>
      </c>
      <c r="AL1236" s="8">
        <f t="shared" si="218"/>
        <v>6</v>
      </c>
      <c r="AM1236" s="8">
        <f t="shared" si="217"/>
        <v>25</v>
      </c>
      <c r="AN1236" s="10">
        <f t="shared" si="216"/>
        <v>45406</v>
      </c>
      <c r="AO1236" s="10">
        <f t="shared" si="219"/>
        <v>45407</v>
      </c>
    </row>
    <row r="1237" spans="1:41" x14ac:dyDescent="0.35">
      <c r="A1237" s="1">
        <v>45407</v>
      </c>
      <c r="B1237" s="2">
        <v>0.28472222222222221</v>
      </c>
      <c r="C1237">
        <v>5.8</v>
      </c>
      <c r="D1237">
        <v>5.9</v>
      </c>
      <c r="E1237">
        <v>5.8</v>
      </c>
      <c r="F1237">
        <v>94</v>
      </c>
      <c r="G1237">
        <v>4.9000000000000004</v>
      </c>
      <c r="H1237">
        <v>6.1</v>
      </c>
      <c r="I1237" t="s">
        <v>14</v>
      </c>
      <c r="J1237">
        <v>0.51</v>
      </c>
      <c r="K1237">
        <v>13.9</v>
      </c>
      <c r="L1237" t="s">
        <v>13</v>
      </c>
      <c r="M1237">
        <v>3.4</v>
      </c>
      <c r="N1237">
        <v>5.9</v>
      </c>
      <c r="O1237">
        <v>3.5</v>
      </c>
      <c r="P1237">
        <v>987.3</v>
      </c>
      <c r="Q1237">
        <v>0.2</v>
      </c>
      <c r="R1237">
        <v>1.4</v>
      </c>
      <c r="S1237">
        <v>4.2999999999999997E-2</v>
      </c>
      <c r="T1237">
        <v>0</v>
      </c>
      <c r="U1237">
        <v>20.5</v>
      </c>
      <c r="V1237">
        <v>43</v>
      </c>
      <c r="W1237">
        <v>7.5</v>
      </c>
      <c r="X1237">
        <v>19.3</v>
      </c>
      <c r="Y1237">
        <v>8.25</v>
      </c>
      <c r="Z1237">
        <v>7.2400000000000006E-2</v>
      </c>
      <c r="AA1237">
        <v>102</v>
      </c>
      <c r="AB1237">
        <v>1</v>
      </c>
      <c r="AC1237">
        <v>89.5</v>
      </c>
      <c r="AD1237">
        <v>5</v>
      </c>
      <c r="AE1237" s="7">
        <f t="shared" si="209"/>
        <v>25</v>
      </c>
      <c r="AF1237" s="7">
        <f t="shared" si="210"/>
        <v>4</v>
      </c>
      <c r="AG1237" s="7">
        <f t="shared" si="211"/>
        <v>2024</v>
      </c>
      <c r="AH1237" s="8">
        <f t="shared" si="212"/>
        <v>6</v>
      </c>
      <c r="AI1237" s="8">
        <f t="shared" si="213"/>
        <v>50</v>
      </c>
      <c r="AJ1237" s="9">
        <f t="shared" si="214"/>
        <v>650</v>
      </c>
      <c r="AK1237" s="23">
        <f t="shared" si="215"/>
        <v>6</v>
      </c>
      <c r="AL1237" s="8">
        <f t="shared" si="218"/>
        <v>6</v>
      </c>
      <c r="AM1237" s="8">
        <f t="shared" si="217"/>
        <v>25</v>
      </c>
      <c r="AN1237" s="10">
        <f t="shared" si="216"/>
        <v>45406</v>
      </c>
      <c r="AO1237" s="10">
        <f t="shared" si="219"/>
        <v>45407</v>
      </c>
    </row>
    <row r="1238" spans="1:41" x14ac:dyDescent="0.35">
      <c r="A1238" s="1">
        <v>45407</v>
      </c>
      <c r="B1238" s="2">
        <v>0.28819444444444448</v>
      </c>
      <c r="C1238">
        <v>5.9</v>
      </c>
      <c r="D1238">
        <v>5.9</v>
      </c>
      <c r="E1238">
        <v>5.8</v>
      </c>
      <c r="F1238">
        <v>94</v>
      </c>
      <c r="G1238">
        <v>5</v>
      </c>
      <c r="H1238">
        <v>5.2</v>
      </c>
      <c r="I1238" t="s">
        <v>13</v>
      </c>
      <c r="J1238">
        <v>0.43</v>
      </c>
      <c r="K1238">
        <v>12.2</v>
      </c>
      <c r="L1238" t="s">
        <v>13</v>
      </c>
      <c r="M1238">
        <v>3.8</v>
      </c>
      <c r="N1238">
        <v>5.9</v>
      </c>
      <c r="O1238">
        <v>3.8</v>
      </c>
      <c r="P1238">
        <v>987.2</v>
      </c>
      <c r="Q1238">
        <v>0.2</v>
      </c>
      <c r="R1238">
        <v>2.2000000000000002</v>
      </c>
      <c r="S1238">
        <v>4.2999999999999997E-2</v>
      </c>
      <c r="T1238">
        <v>0</v>
      </c>
      <c r="U1238">
        <v>20.5</v>
      </c>
      <c r="V1238">
        <v>43</v>
      </c>
      <c r="W1238">
        <v>7.5</v>
      </c>
      <c r="X1238">
        <v>19.3</v>
      </c>
      <c r="Y1238">
        <v>8.25</v>
      </c>
      <c r="Z1238">
        <v>7.2400000000000006E-2</v>
      </c>
      <c r="AA1238">
        <v>115</v>
      </c>
      <c r="AB1238">
        <v>1</v>
      </c>
      <c r="AC1238">
        <v>100</v>
      </c>
      <c r="AD1238">
        <v>5</v>
      </c>
      <c r="AE1238" s="7">
        <f t="shared" si="209"/>
        <v>25</v>
      </c>
      <c r="AF1238" s="7">
        <f t="shared" si="210"/>
        <v>4</v>
      </c>
      <c r="AG1238" s="7">
        <f t="shared" si="211"/>
        <v>2024</v>
      </c>
      <c r="AH1238" s="8">
        <f t="shared" si="212"/>
        <v>6</v>
      </c>
      <c r="AI1238" s="8">
        <f t="shared" si="213"/>
        <v>55</v>
      </c>
      <c r="AJ1238" s="9">
        <f t="shared" si="214"/>
        <v>655</v>
      </c>
      <c r="AK1238" s="23">
        <f t="shared" si="215"/>
        <v>6</v>
      </c>
      <c r="AL1238" s="8">
        <f t="shared" si="218"/>
        <v>6</v>
      </c>
      <c r="AM1238" s="8">
        <f t="shared" si="217"/>
        <v>25</v>
      </c>
      <c r="AN1238" s="10">
        <f t="shared" si="216"/>
        <v>45406</v>
      </c>
      <c r="AO1238" s="10">
        <f t="shared" si="219"/>
        <v>45407</v>
      </c>
    </row>
    <row r="1239" spans="1:41" x14ac:dyDescent="0.35">
      <c r="A1239" s="1">
        <v>45407</v>
      </c>
      <c r="B1239" s="2">
        <v>0.29166666666666669</v>
      </c>
      <c r="C1239">
        <v>5.9</v>
      </c>
      <c r="D1239">
        <v>5.9</v>
      </c>
      <c r="E1239">
        <v>5.9</v>
      </c>
      <c r="F1239">
        <v>94</v>
      </c>
      <c r="G1239">
        <v>5.0999999999999996</v>
      </c>
      <c r="H1239">
        <v>4.3</v>
      </c>
      <c r="I1239" t="s">
        <v>14</v>
      </c>
      <c r="J1239">
        <v>0.36</v>
      </c>
      <c r="K1239">
        <v>11.3</v>
      </c>
      <c r="L1239" t="s">
        <v>12</v>
      </c>
      <c r="M1239">
        <v>4.2</v>
      </c>
      <c r="N1239">
        <v>6</v>
      </c>
      <c r="O1239">
        <v>4.3</v>
      </c>
      <c r="P1239">
        <v>987.1</v>
      </c>
      <c r="Q1239">
        <v>0</v>
      </c>
      <c r="R1239">
        <v>1.4</v>
      </c>
      <c r="S1239">
        <v>4.2999999999999997E-2</v>
      </c>
      <c r="T1239">
        <v>0</v>
      </c>
      <c r="U1239">
        <v>20.5</v>
      </c>
      <c r="V1239">
        <v>43</v>
      </c>
      <c r="W1239">
        <v>7.5</v>
      </c>
      <c r="X1239">
        <v>19.3</v>
      </c>
      <c r="Y1239">
        <v>8.25</v>
      </c>
      <c r="Z1239">
        <v>7.2400000000000006E-2</v>
      </c>
      <c r="AA1239">
        <v>117</v>
      </c>
      <c r="AB1239">
        <v>1</v>
      </c>
      <c r="AC1239">
        <v>100</v>
      </c>
      <c r="AD1239">
        <v>5</v>
      </c>
      <c r="AE1239" s="7">
        <f t="shared" si="209"/>
        <v>25</v>
      </c>
      <c r="AF1239" s="7">
        <f t="shared" si="210"/>
        <v>4</v>
      </c>
      <c r="AG1239" s="7">
        <f t="shared" si="211"/>
        <v>2024</v>
      </c>
      <c r="AH1239" s="8">
        <f t="shared" si="212"/>
        <v>7</v>
      </c>
      <c r="AI1239" s="8">
        <f t="shared" si="213"/>
        <v>0</v>
      </c>
      <c r="AJ1239" s="9">
        <f t="shared" si="214"/>
        <v>700</v>
      </c>
      <c r="AK1239" s="23">
        <f t="shared" si="215"/>
        <v>6</v>
      </c>
      <c r="AL1239" s="8">
        <f t="shared" si="218"/>
        <v>6</v>
      </c>
      <c r="AM1239" s="8">
        <f t="shared" si="217"/>
        <v>25</v>
      </c>
      <c r="AN1239" s="10">
        <f t="shared" si="216"/>
        <v>45406</v>
      </c>
      <c r="AO1239" s="10">
        <f t="shared" si="219"/>
        <v>45407</v>
      </c>
    </row>
    <row r="1240" spans="1:41" x14ac:dyDescent="0.35">
      <c r="A1240" s="1">
        <v>45407</v>
      </c>
      <c r="B1240" s="2">
        <v>0.2951388888888889</v>
      </c>
      <c r="C1240">
        <v>5.9</v>
      </c>
      <c r="D1240">
        <v>6</v>
      </c>
      <c r="E1240">
        <v>5.9</v>
      </c>
      <c r="F1240">
        <v>94</v>
      </c>
      <c r="G1240">
        <v>5.0999999999999996</v>
      </c>
      <c r="H1240">
        <v>4.3</v>
      </c>
      <c r="I1240" t="s">
        <v>14</v>
      </c>
      <c r="J1240">
        <v>0.36</v>
      </c>
      <c r="K1240">
        <v>13</v>
      </c>
      <c r="L1240" t="s">
        <v>14</v>
      </c>
      <c r="M1240">
        <v>4.2</v>
      </c>
      <c r="N1240">
        <v>6</v>
      </c>
      <c r="O1240">
        <v>4.3</v>
      </c>
      <c r="P1240">
        <v>987</v>
      </c>
      <c r="Q1240">
        <v>0.2</v>
      </c>
      <c r="R1240">
        <v>1.4</v>
      </c>
      <c r="S1240">
        <v>4.2999999999999997E-2</v>
      </c>
      <c r="T1240">
        <v>0</v>
      </c>
      <c r="U1240">
        <v>20.5</v>
      </c>
      <c r="V1240">
        <v>43</v>
      </c>
      <c r="W1240">
        <v>7.5</v>
      </c>
      <c r="X1240">
        <v>19.3</v>
      </c>
      <c r="Y1240">
        <v>8.25</v>
      </c>
      <c r="Z1240">
        <v>7.2400000000000006E-2</v>
      </c>
      <c r="AA1240">
        <v>117</v>
      </c>
      <c r="AB1240">
        <v>1</v>
      </c>
      <c r="AC1240">
        <v>100</v>
      </c>
      <c r="AD1240">
        <v>5</v>
      </c>
      <c r="AE1240" s="7">
        <f t="shared" si="209"/>
        <v>25</v>
      </c>
      <c r="AF1240" s="7">
        <f t="shared" si="210"/>
        <v>4</v>
      </c>
      <c r="AG1240" s="7">
        <f t="shared" si="211"/>
        <v>2024</v>
      </c>
      <c r="AH1240" s="8">
        <f t="shared" si="212"/>
        <v>7</v>
      </c>
      <c r="AI1240" s="8">
        <f t="shared" si="213"/>
        <v>5</v>
      </c>
      <c r="AJ1240" s="9">
        <f t="shared" si="214"/>
        <v>705</v>
      </c>
      <c r="AK1240" s="23">
        <f t="shared" si="215"/>
        <v>7</v>
      </c>
      <c r="AL1240" s="8">
        <f t="shared" si="218"/>
        <v>7</v>
      </c>
      <c r="AM1240" s="8">
        <f t="shared" si="217"/>
        <v>25</v>
      </c>
      <c r="AN1240" s="10">
        <f t="shared" si="216"/>
        <v>45406</v>
      </c>
      <c r="AO1240" s="10">
        <f t="shared" si="219"/>
        <v>45407</v>
      </c>
    </row>
    <row r="1241" spans="1:41" x14ac:dyDescent="0.35">
      <c r="A1241" s="1">
        <v>45407</v>
      </c>
      <c r="B1241" s="2">
        <v>0.2986111111111111</v>
      </c>
      <c r="C1241">
        <v>6</v>
      </c>
      <c r="D1241">
        <v>6</v>
      </c>
      <c r="E1241">
        <v>5.9</v>
      </c>
      <c r="F1241">
        <v>94</v>
      </c>
      <c r="G1241">
        <v>5.0999999999999996</v>
      </c>
      <c r="H1241">
        <v>5.2</v>
      </c>
      <c r="I1241" t="s">
        <v>13</v>
      </c>
      <c r="J1241">
        <v>0.43</v>
      </c>
      <c r="K1241">
        <v>10.4</v>
      </c>
      <c r="L1241" t="s">
        <v>13</v>
      </c>
      <c r="M1241">
        <v>3.9</v>
      </c>
      <c r="N1241">
        <v>6.1</v>
      </c>
      <c r="O1241">
        <v>4</v>
      </c>
      <c r="P1241">
        <v>986.9</v>
      </c>
      <c r="Q1241">
        <v>0.2</v>
      </c>
      <c r="R1241">
        <v>3.2</v>
      </c>
      <c r="S1241">
        <v>4.2999999999999997E-2</v>
      </c>
      <c r="T1241">
        <v>0</v>
      </c>
      <c r="U1241">
        <v>20.6</v>
      </c>
      <c r="V1241">
        <v>43</v>
      </c>
      <c r="W1241">
        <v>7.6</v>
      </c>
      <c r="X1241">
        <v>19.399999999999999</v>
      </c>
      <c r="Y1241">
        <v>8.25</v>
      </c>
      <c r="Z1241">
        <v>7.2300000000000003E-2</v>
      </c>
      <c r="AA1241">
        <v>117</v>
      </c>
      <c r="AB1241">
        <v>1</v>
      </c>
      <c r="AC1241">
        <v>100</v>
      </c>
      <c r="AD1241">
        <v>5</v>
      </c>
      <c r="AE1241" s="7">
        <f t="shared" si="209"/>
        <v>25</v>
      </c>
      <c r="AF1241" s="7">
        <f t="shared" si="210"/>
        <v>4</v>
      </c>
      <c r="AG1241" s="7">
        <f t="shared" si="211"/>
        <v>2024</v>
      </c>
      <c r="AH1241" s="8">
        <f t="shared" si="212"/>
        <v>7</v>
      </c>
      <c r="AI1241" s="8">
        <f t="shared" si="213"/>
        <v>10</v>
      </c>
      <c r="AJ1241" s="9">
        <f t="shared" si="214"/>
        <v>710</v>
      </c>
      <c r="AK1241" s="23">
        <f t="shared" si="215"/>
        <v>7</v>
      </c>
      <c r="AL1241" s="8">
        <f t="shared" si="218"/>
        <v>7</v>
      </c>
      <c r="AM1241" s="8">
        <f t="shared" si="217"/>
        <v>25</v>
      </c>
      <c r="AN1241" s="10">
        <f t="shared" si="216"/>
        <v>45406</v>
      </c>
      <c r="AO1241" s="10">
        <f t="shared" si="219"/>
        <v>45407</v>
      </c>
    </row>
    <row r="1242" spans="1:41" x14ac:dyDescent="0.35">
      <c r="A1242" s="1">
        <v>45407</v>
      </c>
      <c r="B1242" s="2">
        <v>0.30208333333333331</v>
      </c>
      <c r="C1242">
        <v>6.1</v>
      </c>
      <c r="D1242">
        <v>6.1</v>
      </c>
      <c r="E1242">
        <v>6</v>
      </c>
      <c r="F1242">
        <v>94</v>
      </c>
      <c r="G1242">
        <v>5.2</v>
      </c>
      <c r="H1242">
        <v>4.3</v>
      </c>
      <c r="I1242" t="s">
        <v>16</v>
      </c>
      <c r="J1242">
        <v>0.36</v>
      </c>
      <c r="K1242">
        <v>10.4</v>
      </c>
      <c r="L1242" t="s">
        <v>13</v>
      </c>
      <c r="M1242">
        <v>4.4000000000000004</v>
      </c>
      <c r="N1242">
        <v>6.1</v>
      </c>
      <c r="O1242">
        <v>4.4000000000000004</v>
      </c>
      <c r="P1242">
        <v>986.6</v>
      </c>
      <c r="Q1242">
        <v>0.2</v>
      </c>
      <c r="R1242">
        <v>2.6</v>
      </c>
      <c r="S1242">
        <v>4.2999999999999997E-2</v>
      </c>
      <c r="T1242">
        <v>0</v>
      </c>
      <c r="U1242">
        <v>20.7</v>
      </c>
      <c r="V1242">
        <v>43</v>
      </c>
      <c r="W1242">
        <v>7.6</v>
      </c>
      <c r="X1242">
        <v>19.399999999999999</v>
      </c>
      <c r="Y1242">
        <v>8.25</v>
      </c>
      <c r="Z1242">
        <v>7.2300000000000003E-2</v>
      </c>
      <c r="AA1242">
        <v>117</v>
      </c>
      <c r="AB1242">
        <v>1</v>
      </c>
      <c r="AC1242">
        <v>100</v>
      </c>
      <c r="AD1242">
        <v>5</v>
      </c>
      <c r="AE1242" s="7">
        <f t="shared" si="209"/>
        <v>25</v>
      </c>
      <c r="AF1242" s="7">
        <f t="shared" si="210"/>
        <v>4</v>
      </c>
      <c r="AG1242" s="7">
        <f t="shared" si="211"/>
        <v>2024</v>
      </c>
      <c r="AH1242" s="8">
        <f t="shared" si="212"/>
        <v>7</v>
      </c>
      <c r="AI1242" s="8">
        <f t="shared" si="213"/>
        <v>15</v>
      </c>
      <c r="AJ1242" s="9">
        <f t="shared" si="214"/>
        <v>715</v>
      </c>
      <c r="AK1242" s="23">
        <f t="shared" si="215"/>
        <v>7</v>
      </c>
      <c r="AL1242" s="8">
        <f t="shared" si="218"/>
        <v>7</v>
      </c>
      <c r="AM1242" s="8">
        <f t="shared" si="217"/>
        <v>25</v>
      </c>
      <c r="AN1242" s="10">
        <f t="shared" si="216"/>
        <v>45406</v>
      </c>
      <c r="AO1242" s="10">
        <f t="shared" si="219"/>
        <v>45407</v>
      </c>
    </row>
    <row r="1243" spans="1:41" x14ac:dyDescent="0.35">
      <c r="A1243" s="1">
        <v>45407</v>
      </c>
      <c r="B1243" s="2">
        <v>0.30555555555555552</v>
      </c>
      <c r="C1243">
        <v>6.1</v>
      </c>
      <c r="D1243">
        <v>6.1</v>
      </c>
      <c r="E1243">
        <v>6</v>
      </c>
      <c r="F1243">
        <v>95</v>
      </c>
      <c r="G1243">
        <v>5.4</v>
      </c>
      <c r="H1243">
        <v>7</v>
      </c>
      <c r="I1243" t="s">
        <v>13</v>
      </c>
      <c r="J1243">
        <v>0.57999999999999996</v>
      </c>
      <c r="K1243">
        <v>16.5</v>
      </c>
      <c r="L1243" t="s">
        <v>16</v>
      </c>
      <c r="M1243">
        <v>3.4</v>
      </c>
      <c r="N1243">
        <v>6.2</v>
      </c>
      <c r="O1243">
        <v>3.5</v>
      </c>
      <c r="P1243">
        <v>986.4</v>
      </c>
      <c r="Q1243">
        <v>0.4</v>
      </c>
      <c r="R1243">
        <v>3.6</v>
      </c>
      <c r="S1243">
        <v>4.2000000000000003E-2</v>
      </c>
      <c r="T1243">
        <v>0</v>
      </c>
      <c r="U1243">
        <v>20.8</v>
      </c>
      <c r="V1243">
        <v>43</v>
      </c>
      <c r="W1243">
        <v>7.7</v>
      </c>
      <c r="X1243">
        <v>19.600000000000001</v>
      </c>
      <c r="Y1243">
        <v>8.25</v>
      </c>
      <c r="Z1243">
        <v>7.22E-2</v>
      </c>
      <c r="AA1243">
        <v>117</v>
      </c>
      <c r="AB1243">
        <v>1</v>
      </c>
      <c r="AC1243">
        <v>100</v>
      </c>
      <c r="AD1243">
        <v>5</v>
      </c>
      <c r="AE1243" s="7">
        <f t="shared" si="209"/>
        <v>25</v>
      </c>
      <c r="AF1243" s="7">
        <f t="shared" si="210"/>
        <v>4</v>
      </c>
      <c r="AG1243" s="7">
        <f t="shared" si="211"/>
        <v>2024</v>
      </c>
      <c r="AH1243" s="8">
        <f t="shared" si="212"/>
        <v>7</v>
      </c>
      <c r="AI1243" s="8">
        <f t="shared" si="213"/>
        <v>20</v>
      </c>
      <c r="AJ1243" s="9">
        <f t="shared" si="214"/>
        <v>720</v>
      </c>
      <c r="AK1243" s="23">
        <f t="shared" si="215"/>
        <v>7</v>
      </c>
      <c r="AL1243" s="8">
        <f t="shared" si="218"/>
        <v>7</v>
      </c>
      <c r="AM1243" s="8">
        <f t="shared" si="217"/>
        <v>25</v>
      </c>
      <c r="AN1243" s="10">
        <f t="shared" si="216"/>
        <v>45406</v>
      </c>
      <c r="AO1243" s="10">
        <f t="shared" si="219"/>
        <v>45407</v>
      </c>
    </row>
    <row r="1244" spans="1:41" x14ac:dyDescent="0.35">
      <c r="A1244" s="1">
        <v>45407</v>
      </c>
      <c r="B1244" s="2">
        <v>0.30902777777777779</v>
      </c>
      <c r="C1244">
        <v>6.2</v>
      </c>
      <c r="D1244">
        <v>6.2</v>
      </c>
      <c r="E1244">
        <v>6.1</v>
      </c>
      <c r="F1244">
        <v>95</v>
      </c>
      <c r="G1244">
        <v>5.4</v>
      </c>
      <c r="H1244">
        <v>5.2</v>
      </c>
      <c r="I1244" t="s">
        <v>14</v>
      </c>
      <c r="J1244">
        <v>0.43</v>
      </c>
      <c r="K1244">
        <v>12.2</v>
      </c>
      <c r="L1244" t="s">
        <v>13</v>
      </c>
      <c r="M1244">
        <v>4.0999999999999996</v>
      </c>
      <c r="N1244">
        <v>6.2</v>
      </c>
      <c r="O1244">
        <v>4.2</v>
      </c>
      <c r="P1244">
        <v>986.3</v>
      </c>
      <c r="Q1244">
        <v>0.2</v>
      </c>
      <c r="R1244">
        <v>5</v>
      </c>
      <c r="S1244">
        <v>4.2000000000000003E-2</v>
      </c>
      <c r="T1244">
        <v>0</v>
      </c>
      <c r="U1244">
        <v>20.9</v>
      </c>
      <c r="V1244">
        <v>43</v>
      </c>
      <c r="W1244">
        <v>7.8</v>
      </c>
      <c r="X1244">
        <v>19.600000000000001</v>
      </c>
      <c r="Y1244">
        <v>8.25</v>
      </c>
      <c r="Z1244">
        <v>7.22E-2</v>
      </c>
      <c r="AA1244">
        <v>117</v>
      </c>
      <c r="AB1244">
        <v>1</v>
      </c>
      <c r="AC1244">
        <v>100</v>
      </c>
      <c r="AD1244">
        <v>5</v>
      </c>
      <c r="AE1244" s="7">
        <f t="shared" si="209"/>
        <v>25</v>
      </c>
      <c r="AF1244" s="7">
        <f t="shared" si="210"/>
        <v>4</v>
      </c>
      <c r="AG1244" s="7">
        <f t="shared" si="211"/>
        <v>2024</v>
      </c>
      <c r="AH1244" s="8">
        <f t="shared" si="212"/>
        <v>7</v>
      </c>
      <c r="AI1244" s="8">
        <f t="shared" si="213"/>
        <v>25</v>
      </c>
      <c r="AJ1244" s="9">
        <f t="shared" si="214"/>
        <v>725</v>
      </c>
      <c r="AK1244" s="23">
        <f t="shared" si="215"/>
        <v>7</v>
      </c>
      <c r="AL1244" s="8">
        <f t="shared" si="218"/>
        <v>7</v>
      </c>
      <c r="AM1244" s="8">
        <f t="shared" si="217"/>
        <v>25</v>
      </c>
      <c r="AN1244" s="10">
        <f t="shared" si="216"/>
        <v>45406</v>
      </c>
      <c r="AO1244" s="10">
        <f t="shared" si="219"/>
        <v>45407</v>
      </c>
    </row>
    <row r="1245" spans="1:41" x14ac:dyDescent="0.35">
      <c r="A1245" s="1">
        <v>45407</v>
      </c>
      <c r="B1245" s="2">
        <v>0.3125</v>
      </c>
      <c r="C1245">
        <v>6.2</v>
      </c>
      <c r="D1245">
        <v>6.2</v>
      </c>
      <c r="E1245">
        <v>6.2</v>
      </c>
      <c r="F1245">
        <v>95</v>
      </c>
      <c r="G1245">
        <v>5.4</v>
      </c>
      <c r="H1245">
        <v>5.2</v>
      </c>
      <c r="I1245" t="s">
        <v>13</v>
      </c>
      <c r="J1245">
        <v>0.43</v>
      </c>
      <c r="K1245">
        <v>10.4</v>
      </c>
      <c r="L1245" t="s">
        <v>16</v>
      </c>
      <c r="M1245">
        <v>4.0999999999999996</v>
      </c>
      <c r="N1245">
        <v>6.2</v>
      </c>
      <c r="O1245">
        <v>4.2</v>
      </c>
      <c r="P1245">
        <v>986</v>
      </c>
      <c r="Q1245">
        <v>0</v>
      </c>
      <c r="R1245">
        <v>1.4</v>
      </c>
      <c r="S1245">
        <v>4.2000000000000003E-2</v>
      </c>
      <c r="T1245">
        <v>0</v>
      </c>
      <c r="U1245">
        <v>21</v>
      </c>
      <c r="V1245">
        <v>43</v>
      </c>
      <c r="W1245">
        <v>7.9</v>
      </c>
      <c r="X1245">
        <v>19.7</v>
      </c>
      <c r="Y1245">
        <v>8.25</v>
      </c>
      <c r="Z1245">
        <v>7.2099999999999997E-2</v>
      </c>
      <c r="AA1245">
        <v>117</v>
      </c>
      <c r="AB1245">
        <v>1</v>
      </c>
      <c r="AC1245">
        <v>100</v>
      </c>
      <c r="AD1245">
        <v>5</v>
      </c>
      <c r="AE1245" s="7">
        <f t="shared" si="209"/>
        <v>25</v>
      </c>
      <c r="AF1245" s="7">
        <f t="shared" si="210"/>
        <v>4</v>
      </c>
      <c r="AG1245" s="7">
        <f t="shared" si="211"/>
        <v>2024</v>
      </c>
      <c r="AH1245" s="8">
        <f t="shared" si="212"/>
        <v>7</v>
      </c>
      <c r="AI1245" s="8">
        <f t="shared" si="213"/>
        <v>30</v>
      </c>
      <c r="AJ1245" s="9">
        <f t="shared" si="214"/>
        <v>730</v>
      </c>
      <c r="AK1245" s="23">
        <f t="shared" si="215"/>
        <v>7</v>
      </c>
      <c r="AL1245" s="8">
        <f t="shared" si="218"/>
        <v>7</v>
      </c>
      <c r="AM1245" s="8">
        <f t="shared" si="217"/>
        <v>25</v>
      </c>
      <c r="AN1245" s="10">
        <f t="shared" si="216"/>
        <v>45406</v>
      </c>
      <c r="AO1245" s="10">
        <f t="shared" si="219"/>
        <v>45407</v>
      </c>
    </row>
    <row r="1246" spans="1:41" x14ac:dyDescent="0.35">
      <c r="A1246" s="1">
        <v>45407</v>
      </c>
      <c r="B1246" s="2">
        <v>0.31597222222222221</v>
      </c>
      <c r="C1246">
        <v>6.3</v>
      </c>
      <c r="D1246">
        <v>6.3</v>
      </c>
      <c r="E1246">
        <v>6.2</v>
      </c>
      <c r="F1246">
        <v>95</v>
      </c>
      <c r="G1246">
        <v>5.5</v>
      </c>
      <c r="H1246">
        <v>5.2</v>
      </c>
      <c r="I1246" t="s">
        <v>14</v>
      </c>
      <c r="J1246">
        <v>0.43</v>
      </c>
      <c r="K1246">
        <v>13.9</v>
      </c>
      <c r="L1246" t="s">
        <v>14</v>
      </c>
      <c r="M1246">
        <v>4.3</v>
      </c>
      <c r="N1246">
        <v>6.3</v>
      </c>
      <c r="O1246">
        <v>4.3</v>
      </c>
      <c r="P1246">
        <v>985.8</v>
      </c>
      <c r="Q1246">
        <v>0.2</v>
      </c>
      <c r="R1246">
        <v>1.4</v>
      </c>
      <c r="S1246">
        <v>4.2000000000000003E-2</v>
      </c>
      <c r="T1246">
        <v>0</v>
      </c>
      <c r="U1246">
        <v>21.2</v>
      </c>
      <c r="V1246">
        <v>43</v>
      </c>
      <c r="W1246">
        <v>8.1</v>
      </c>
      <c r="X1246">
        <v>19.8</v>
      </c>
      <c r="Y1246">
        <v>8.25</v>
      </c>
      <c r="Z1246">
        <v>7.2099999999999997E-2</v>
      </c>
      <c r="AA1246">
        <v>117</v>
      </c>
      <c r="AB1246">
        <v>1</v>
      </c>
      <c r="AC1246">
        <v>100</v>
      </c>
      <c r="AD1246">
        <v>5</v>
      </c>
      <c r="AE1246" s="7">
        <f t="shared" si="209"/>
        <v>25</v>
      </c>
      <c r="AF1246" s="7">
        <f t="shared" si="210"/>
        <v>4</v>
      </c>
      <c r="AG1246" s="7">
        <f t="shared" si="211"/>
        <v>2024</v>
      </c>
      <c r="AH1246" s="8">
        <f t="shared" si="212"/>
        <v>7</v>
      </c>
      <c r="AI1246" s="8">
        <f t="shared" si="213"/>
        <v>35</v>
      </c>
      <c r="AJ1246" s="9">
        <f t="shared" si="214"/>
        <v>735</v>
      </c>
      <c r="AK1246" s="23">
        <f t="shared" si="215"/>
        <v>7</v>
      </c>
      <c r="AL1246" s="8">
        <f t="shared" si="218"/>
        <v>7</v>
      </c>
      <c r="AM1246" s="8">
        <f t="shared" si="217"/>
        <v>25</v>
      </c>
      <c r="AN1246" s="10">
        <f t="shared" si="216"/>
        <v>45406</v>
      </c>
      <c r="AO1246" s="10">
        <f t="shared" si="219"/>
        <v>45407</v>
      </c>
    </row>
    <row r="1247" spans="1:41" x14ac:dyDescent="0.35">
      <c r="A1247" s="1">
        <v>45407</v>
      </c>
      <c r="B1247" s="2">
        <v>0.31944444444444448</v>
      </c>
      <c r="C1247">
        <v>6.3</v>
      </c>
      <c r="D1247">
        <v>6.3</v>
      </c>
      <c r="E1247">
        <v>6.3</v>
      </c>
      <c r="F1247">
        <v>95</v>
      </c>
      <c r="G1247">
        <v>5.6</v>
      </c>
      <c r="H1247">
        <v>6.1</v>
      </c>
      <c r="I1247" t="s">
        <v>14</v>
      </c>
      <c r="J1247">
        <v>0.51</v>
      </c>
      <c r="K1247">
        <v>15.7</v>
      </c>
      <c r="L1247" t="s">
        <v>14</v>
      </c>
      <c r="M1247">
        <v>4.0999999999999996</v>
      </c>
      <c r="N1247">
        <v>6.4</v>
      </c>
      <c r="O1247">
        <v>4.0999999999999996</v>
      </c>
      <c r="P1247">
        <v>985.5</v>
      </c>
      <c r="Q1247">
        <v>0.2</v>
      </c>
      <c r="R1247">
        <v>2.4</v>
      </c>
      <c r="S1247">
        <v>4.2000000000000003E-2</v>
      </c>
      <c r="T1247">
        <v>0</v>
      </c>
      <c r="U1247">
        <v>21.3</v>
      </c>
      <c r="V1247">
        <v>43</v>
      </c>
      <c r="W1247">
        <v>8.1999999999999993</v>
      </c>
      <c r="X1247">
        <v>20</v>
      </c>
      <c r="Y1247">
        <v>8.24</v>
      </c>
      <c r="Z1247">
        <v>7.1999999999999995E-2</v>
      </c>
      <c r="AA1247">
        <v>118</v>
      </c>
      <c r="AB1247">
        <v>1</v>
      </c>
      <c r="AC1247">
        <v>100</v>
      </c>
      <c r="AD1247">
        <v>5</v>
      </c>
      <c r="AE1247" s="7">
        <f t="shared" si="209"/>
        <v>25</v>
      </c>
      <c r="AF1247" s="7">
        <f t="shared" si="210"/>
        <v>4</v>
      </c>
      <c r="AG1247" s="7">
        <f t="shared" si="211"/>
        <v>2024</v>
      </c>
      <c r="AH1247" s="8">
        <f t="shared" si="212"/>
        <v>7</v>
      </c>
      <c r="AI1247" s="8">
        <f t="shared" si="213"/>
        <v>40</v>
      </c>
      <c r="AJ1247" s="9">
        <f t="shared" si="214"/>
        <v>740</v>
      </c>
      <c r="AK1247" s="23">
        <f t="shared" si="215"/>
        <v>7</v>
      </c>
      <c r="AL1247" s="8">
        <f t="shared" si="218"/>
        <v>7</v>
      </c>
      <c r="AM1247" s="8">
        <f t="shared" si="217"/>
        <v>25</v>
      </c>
      <c r="AN1247" s="10">
        <f t="shared" si="216"/>
        <v>45406</v>
      </c>
      <c r="AO1247" s="10">
        <f t="shared" si="219"/>
        <v>45407</v>
      </c>
    </row>
    <row r="1248" spans="1:41" x14ac:dyDescent="0.35">
      <c r="A1248" s="1">
        <v>45407</v>
      </c>
      <c r="B1248" s="2">
        <v>0.32291666666666669</v>
      </c>
      <c r="C1248">
        <v>6.5</v>
      </c>
      <c r="D1248">
        <v>6.5</v>
      </c>
      <c r="E1248">
        <v>6.3</v>
      </c>
      <c r="F1248">
        <v>95</v>
      </c>
      <c r="G1248">
        <v>5.8</v>
      </c>
      <c r="H1248">
        <v>7</v>
      </c>
      <c r="I1248" t="s">
        <v>14</v>
      </c>
      <c r="J1248">
        <v>0.57999999999999996</v>
      </c>
      <c r="K1248">
        <v>14.8</v>
      </c>
      <c r="L1248" t="s">
        <v>16</v>
      </c>
      <c r="M1248">
        <v>3.9</v>
      </c>
      <c r="N1248">
        <v>6.6</v>
      </c>
      <c r="O1248">
        <v>4</v>
      </c>
      <c r="P1248">
        <v>985.2</v>
      </c>
      <c r="Q1248">
        <v>0.2</v>
      </c>
      <c r="R1248">
        <v>2.4</v>
      </c>
      <c r="S1248">
        <v>4.1000000000000002E-2</v>
      </c>
      <c r="T1248">
        <v>0</v>
      </c>
      <c r="U1248">
        <v>21.3</v>
      </c>
      <c r="V1248">
        <v>43</v>
      </c>
      <c r="W1248">
        <v>8.1999999999999993</v>
      </c>
      <c r="X1248">
        <v>20</v>
      </c>
      <c r="Y1248">
        <v>8.24</v>
      </c>
      <c r="Z1248">
        <v>7.1999999999999995E-2</v>
      </c>
      <c r="AA1248">
        <v>117</v>
      </c>
      <c r="AB1248">
        <v>1</v>
      </c>
      <c r="AC1248">
        <v>100</v>
      </c>
      <c r="AD1248">
        <v>5</v>
      </c>
      <c r="AE1248" s="7">
        <f t="shared" si="209"/>
        <v>25</v>
      </c>
      <c r="AF1248" s="7">
        <f t="shared" si="210"/>
        <v>4</v>
      </c>
      <c r="AG1248" s="7">
        <f t="shared" si="211"/>
        <v>2024</v>
      </c>
      <c r="AH1248" s="8">
        <f t="shared" si="212"/>
        <v>7</v>
      </c>
      <c r="AI1248" s="8">
        <f t="shared" si="213"/>
        <v>45</v>
      </c>
      <c r="AJ1248" s="9">
        <f t="shared" si="214"/>
        <v>745</v>
      </c>
      <c r="AK1248" s="23">
        <f t="shared" si="215"/>
        <v>7</v>
      </c>
      <c r="AL1248" s="8">
        <f t="shared" si="218"/>
        <v>7</v>
      </c>
      <c r="AM1248" s="8">
        <f t="shared" si="217"/>
        <v>25</v>
      </c>
      <c r="AN1248" s="10">
        <f t="shared" si="216"/>
        <v>45406</v>
      </c>
      <c r="AO1248" s="10">
        <f t="shared" si="219"/>
        <v>45407</v>
      </c>
    </row>
    <row r="1249" spans="1:41" x14ac:dyDescent="0.35">
      <c r="A1249" s="1">
        <v>45407</v>
      </c>
      <c r="B1249" s="2">
        <v>0.3263888888888889</v>
      </c>
      <c r="C1249">
        <v>6.6</v>
      </c>
      <c r="D1249">
        <v>6.6</v>
      </c>
      <c r="E1249">
        <v>6.5</v>
      </c>
      <c r="F1249">
        <v>95</v>
      </c>
      <c r="G1249">
        <v>5.9</v>
      </c>
      <c r="H1249">
        <v>7</v>
      </c>
      <c r="I1249" t="s">
        <v>14</v>
      </c>
      <c r="J1249">
        <v>0.57999999999999996</v>
      </c>
      <c r="K1249">
        <v>13</v>
      </c>
      <c r="L1249" t="s">
        <v>16</v>
      </c>
      <c r="M1249">
        <v>4.0999999999999996</v>
      </c>
      <c r="N1249">
        <v>6.7</v>
      </c>
      <c r="O1249">
        <v>4.2</v>
      </c>
      <c r="P1249">
        <v>985.1</v>
      </c>
      <c r="Q1249">
        <v>0.2</v>
      </c>
      <c r="R1249">
        <v>2.8</v>
      </c>
      <c r="S1249">
        <v>4.1000000000000002E-2</v>
      </c>
      <c r="T1249">
        <v>0</v>
      </c>
      <c r="U1249">
        <v>21.3</v>
      </c>
      <c r="V1249">
        <v>43</v>
      </c>
      <c r="W1249">
        <v>8.1999999999999993</v>
      </c>
      <c r="X1249">
        <v>20.100000000000001</v>
      </c>
      <c r="Y1249">
        <v>8.23</v>
      </c>
      <c r="Z1249">
        <v>7.1999999999999995E-2</v>
      </c>
      <c r="AA1249">
        <v>117</v>
      </c>
      <c r="AB1249">
        <v>1</v>
      </c>
      <c r="AC1249">
        <v>100</v>
      </c>
      <c r="AD1249">
        <v>5</v>
      </c>
      <c r="AE1249" s="7">
        <f t="shared" si="209"/>
        <v>25</v>
      </c>
      <c r="AF1249" s="7">
        <f t="shared" si="210"/>
        <v>4</v>
      </c>
      <c r="AG1249" s="7">
        <f t="shared" si="211"/>
        <v>2024</v>
      </c>
      <c r="AH1249" s="8">
        <f t="shared" si="212"/>
        <v>7</v>
      </c>
      <c r="AI1249" s="8">
        <f t="shared" si="213"/>
        <v>50</v>
      </c>
      <c r="AJ1249" s="9">
        <f t="shared" si="214"/>
        <v>750</v>
      </c>
      <c r="AK1249" s="23">
        <f t="shared" si="215"/>
        <v>7</v>
      </c>
      <c r="AL1249" s="8">
        <f t="shared" si="218"/>
        <v>7</v>
      </c>
      <c r="AM1249" s="8">
        <f t="shared" si="217"/>
        <v>25</v>
      </c>
      <c r="AN1249" s="10">
        <f t="shared" si="216"/>
        <v>45406</v>
      </c>
      <c r="AO1249" s="10">
        <f t="shared" si="219"/>
        <v>45407</v>
      </c>
    </row>
    <row r="1250" spans="1:41" x14ac:dyDescent="0.35">
      <c r="A1250" s="1">
        <v>45407</v>
      </c>
      <c r="B1250" s="2">
        <v>0.3298611111111111</v>
      </c>
      <c r="C1250">
        <v>6.7</v>
      </c>
      <c r="D1250">
        <v>6.7</v>
      </c>
      <c r="E1250">
        <v>6.6</v>
      </c>
      <c r="F1250">
        <v>95</v>
      </c>
      <c r="G1250">
        <v>5.9</v>
      </c>
      <c r="H1250">
        <v>5.2</v>
      </c>
      <c r="I1250" t="s">
        <v>14</v>
      </c>
      <c r="J1250">
        <v>0.43</v>
      </c>
      <c r="K1250">
        <v>14.8</v>
      </c>
      <c r="L1250" t="s">
        <v>16</v>
      </c>
      <c r="M1250">
        <v>4.7</v>
      </c>
      <c r="N1250">
        <v>6.8</v>
      </c>
      <c r="O1250">
        <v>4.8</v>
      </c>
      <c r="P1250">
        <v>985.1</v>
      </c>
      <c r="Q1250">
        <v>0.2</v>
      </c>
      <c r="R1250">
        <v>2.8</v>
      </c>
      <c r="S1250">
        <v>4.1000000000000002E-2</v>
      </c>
      <c r="T1250">
        <v>0</v>
      </c>
      <c r="U1250">
        <v>21.4</v>
      </c>
      <c r="V1250">
        <v>43</v>
      </c>
      <c r="W1250">
        <v>8.3000000000000007</v>
      </c>
      <c r="X1250">
        <v>20.2</v>
      </c>
      <c r="Y1250">
        <v>8.23</v>
      </c>
      <c r="Z1250">
        <v>7.1999999999999995E-2</v>
      </c>
      <c r="AA1250">
        <v>117</v>
      </c>
      <c r="AB1250">
        <v>1</v>
      </c>
      <c r="AC1250">
        <v>100</v>
      </c>
      <c r="AD1250">
        <v>5</v>
      </c>
      <c r="AE1250" s="7">
        <f t="shared" si="209"/>
        <v>25</v>
      </c>
      <c r="AF1250" s="7">
        <f t="shared" si="210"/>
        <v>4</v>
      </c>
      <c r="AG1250" s="7">
        <f t="shared" si="211"/>
        <v>2024</v>
      </c>
      <c r="AH1250" s="8">
        <f t="shared" si="212"/>
        <v>7</v>
      </c>
      <c r="AI1250" s="8">
        <f t="shared" si="213"/>
        <v>55</v>
      </c>
      <c r="AJ1250" s="9">
        <f t="shared" si="214"/>
        <v>755</v>
      </c>
      <c r="AK1250" s="23">
        <f t="shared" si="215"/>
        <v>7</v>
      </c>
      <c r="AL1250" s="8">
        <f t="shared" si="218"/>
        <v>7</v>
      </c>
      <c r="AM1250" s="8">
        <f t="shared" si="217"/>
        <v>25</v>
      </c>
      <c r="AN1250" s="10">
        <f t="shared" si="216"/>
        <v>45406</v>
      </c>
      <c r="AO1250" s="10">
        <f t="shared" si="219"/>
        <v>45407</v>
      </c>
    </row>
    <row r="1251" spans="1:41" x14ac:dyDescent="0.35">
      <c r="A1251" s="1">
        <v>45407</v>
      </c>
      <c r="B1251" s="2">
        <v>0.33333333333333331</v>
      </c>
      <c r="C1251">
        <v>6.7</v>
      </c>
      <c r="D1251">
        <v>6.7</v>
      </c>
      <c r="E1251">
        <v>6.7</v>
      </c>
      <c r="F1251">
        <v>95</v>
      </c>
      <c r="G1251">
        <v>6</v>
      </c>
      <c r="H1251">
        <v>4.3</v>
      </c>
      <c r="I1251" t="s">
        <v>14</v>
      </c>
      <c r="J1251">
        <v>0.36</v>
      </c>
      <c r="K1251">
        <v>10.4</v>
      </c>
      <c r="L1251" t="s">
        <v>14</v>
      </c>
      <c r="M1251">
        <v>5.2</v>
      </c>
      <c r="N1251">
        <v>6.8</v>
      </c>
      <c r="O1251">
        <v>5.3</v>
      </c>
      <c r="P1251">
        <v>985.2</v>
      </c>
      <c r="Q1251">
        <v>0.2</v>
      </c>
      <c r="R1251">
        <v>4</v>
      </c>
      <c r="S1251">
        <v>0.04</v>
      </c>
      <c r="T1251">
        <v>0</v>
      </c>
      <c r="U1251">
        <v>21.6</v>
      </c>
      <c r="V1251">
        <v>43</v>
      </c>
      <c r="W1251">
        <v>8.4</v>
      </c>
      <c r="X1251">
        <v>20.3</v>
      </c>
      <c r="Y1251">
        <v>8.2200000000000006</v>
      </c>
      <c r="Z1251">
        <v>7.1900000000000006E-2</v>
      </c>
      <c r="AA1251">
        <v>117</v>
      </c>
      <c r="AB1251">
        <v>1</v>
      </c>
      <c r="AC1251">
        <v>100</v>
      </c>
      <c r="AD1251">
        <v>5</v>
      </c>
      <c r="AE1251" s="7">
        <f t="shared" ref="AE1251:AE1314" si="220">DAY(A1251)</f>
        <v>25</v>
      </c>
      <c r="AF1251" s="7">
        <f t="shared" ref="AF1251:AF1314" si="221">MONTH(A1251)</f>
        <v>4</v>
      </c>
      <c r="AG1251" s="7">
        <f t="shared" ref="AG1251:AG1314" si="222">YEAR(A1251)</f>
        <v>2024</v>
      </c>
      <c r="AH1251" s="8">
        <f t="shared" ref="AH1251:AH1314" si="223">HOUR(B1251)</f>
        <v>8</v>
      </c>
      <c r="AI1251" s="8">
        <f t="shared" ref="AI1251:AI1314" si="224">MINUTE(B1251)</f>
        <v>0</v>
      </c>
      <c r="AJ1251" s="9">
        <f t="shared" ref="AJ1251:AJ1314" si="225">(AH1251*100)+AI1251</f>
        <v>800</v>
      </c>
      <c r="AK1251" s="23">
        <f t="shared" ref="AK1251:AK1314" si="226">IF(AI1251=0,AH1251-1,AH1251)</f>
        <v>7</v>
      </c>
      <c r="AL1251" s="8">
        <f t="shared" si="218"/>
        <v>7</v>
      </c>
      <c r="AM1251" s="8">
        <f t="shared" si="217"/>
        <v>25</v>
      </c>
      <c r="AN1251" s="10">
        <f t="shared" ref="AN1251:AN1314" si="227">IF(AK1251&lt;9,A1251-1,A1251)</f>
        <v>45406</v>
      </c>
      <c r="AO1251" s="10">
        <f t="shared" si="219"/>
        <v>45407</v>
      </c>
    </row>
    <row r="1252" spans="1:41" x14ac:dyDescent="0.35">
      <c r="A1252" s="1">
        <v>45407</v>
      </c>
      <c r="B1252" s="2">
        <v>0.33680555555555558</v>
      </c>
      <c r="C1252">
        <v>6.8</v>
      </c>
      <c r="D1252">
        <v>6.8</v>
      </c>
      <c r="E1252">
        <v>6.7</v>
      </c>
      <c r="F1252">
        <v>96</v>
      </c>
      <c r="G1252">
        <v>6.2</v>
      </c>
      <c r="H1252">
        <v>4.3</v>
      </c>
      <c r="I1252" t="s">
        <v>13</v>
      </c>
      <c r="J1252">
        <v>0.36</v>
      </c>
      <c r="K1252">
        <v>11.3</v>
      </c>
      <c r="L1252" t="s">
        <v>10</v>
      </c>
      <c r="M1252">
        <v>5.3</v>
      </c>
      <c r="N1252">
        <v>6.9</v>
      </c>
      <c r="O1252">
        <v>5.4</v>
      </c>
      <c r="P1252">
        <v>985</v>
      </c>
      <c r="Q1252">
        <v>0.2</v>
      </c>
      <c r="R1252">
        <v>4</v>
      </c>
      <c r="S1252">
        <v>0.04</v>
      </c>
      <c r="T1252">
        <v>0</v>
      </c>
      <c r="U1252">
        <v>21.6</v>
      </c>
      <c r="V1252">
        <v>43</v>
      </c>
      <c r="W1252">
        <v>8.4</v>
      </c>
      <c r="X1252">
        <v>20.3</v>
      </c>
      <c r="Y1252">
        <v>8.2200000000000006</v>
      </c>
      <c r="Z1252">
        <v>7.1900000000000006E-2</v>
      </c>
      <c r="AA1252">
        <v>117</v>
      </c>
      <c r="AB1252">
        <v>1</v>
      </c>
      <c r="AC1252">
        <v>100</v>
      </c>
      <c r="AD1252">
        <v>5</v>
      </c>
      <c r="AE1252" s="7">
        <f t="shared" si="220"/>
        <v>25</v>
      </c>
      <c r="AF1252" s="7">
        <f t="shared" si="221"/>
        <v>4</v>
      </c>
      <c r="AG1252" s="7">
        <f t="shared" si="222"/>
        <v>2024</v>
      </c>
      <c r="AH1252" s="8">
        <f t="shared" si="223"/>
        <v>8</v>
      </c>
      <c r="AI1252" s="8">
        <f t="shared" si="224"/>
        <v>5</v>
      </c>
      <c r="AJ1252" s="9">
        <f t="shared" si="225"/>
        <v>805</v>
      </c>
      <c r="AK1252" s="23">
        <f t="shared" si="226"/>
        <v>8</v>
      </c>
      <c r="AL1252" s="8">
        <f t="shared" si="218"/>
        <v>8</v>
      </c>
      <c r="AM1252" s="8">
        <f t="shared" ref="AM1252:AM1315" si="228">IF(AK1252=-1,AE1252-1,AE1252)</f>
        <v>25</v>
      </c>
      <c r="AN1252" s="10">
        <f t="shared" si="227"/>
        <v>45406</v>
      </c>
      <c r="AO1252" s="10">
        <f t="shared" si="219"/>
        <v>45407</v>
      </c>
    </row>
    <row r="1253" spans="1:41" x14ac:dyDescent="0.35">
      <c r="A1253" s="1">
        <v>45407</v>
      </c>
      <c r="B1253" s="2">
        <v>0.34027777777777773</v>
      </c>
      <c r="C1253">
        <v>6.9</v>
      </c>
      <c r="D1253">
        <v>6.9</v>
      </c>
      <c r="E1253">
        <v>6.8</v>
      </c>
      <c r="F1253">
        <v>96</v>
      </c>
      <c r="G1253">
        <v>6.3</v>
      </c>
      <c r="H1253">
        <v>3.5</v>
      </c>
      <c r="I1253" t="s">
        <v>14</v>
      </c>
      <c r="J1253">
        <v>0.28999999999999998</v>
      </c>
      <c r="K1253">
        <v>9.6</v>
      </c>
      <c r="L1253" t="s">
        <v>14</v>
      </c>
      <c r="M1253">
        <v>5.8</v>
      </c>
      <c r="N1253">
        <v>7</v>
      </c>
      <c r="O1253">
        <v>5.9</v>
      </c>
      <c r="P1253">
        <v>984.9</v>
      </c>
      <c r="Q1253">
        <v>0.2</v>
      </c>
      <c r="R1253">
        <v>2.8</v>
      </c>
      <c r="S1253">
        <v>0.04</v>
      </c>
      <c r="T1253">
        <v>0</v>
      </c>
      <c r="U1253">
        <v>21.6</v>
      </c>
      <c r="V1253">
        <v>43</v>
      </c>
      <c r="W1253">
        <v>8.5</v>
      </c>
      <c r="X1253">
        <v>20.399999999999999</v>
      </c>
      <c r="Y1253">
        <v>8.2100000000000009</v>
      </c>
      <c r="Z1253">
        <v>7.1900000000000006E-2</v>
      </c>
      <c r="AA1253">
        <v>117</v>
      </c>
      <c r="AB1253">
        <v>1</v>
      </c>
      <c r="AC1253">
        <v>100</v>
      </c>
      <c r="AD1253">
        <v>5</v>
      </c>
      <c r="AE1253" s="7">
        <f t="shared" si="220"/>
        <v>25</v>
      </c>
      <c r="AF1253" s="7">
        <f t="shared" si="221"/>
        <v>4</v>
      </c>
      <c r="AG1253" s="7">
        <f t="shared" si="222"/>
        <v>2024</v>
      </c>
      <c r="AH1253" s="8">
        <f t="shared" si="223"/>
        <v>8</v>
      </c>
      <c r="AI1253" s="8">
        <f t="shared" si="224"/>
        <v>10</v>
      </c>
      <c r="AJ1253" s="9">
        <f t="shared" si="225"/>
        <v>810</v>
      </c>
      <c r="AK1253" s="23">
        <f t="shared" si="226"/>
        <v>8</v>
      </c>
      <c r="AL1253" s="8">
        <f t="shared" si="218"/>
        <v>8</v>
      </c>
      <c r="AM1253" s="8">
        <f t="shared" si="228"/>
        <v>25</v>
      </c>
      <c r="AN1253" s="10">
        <f t="shared" si="227"/>
        <v>45406</v>
      </c>
      <c r="AO1253" s="10">
        <f t="shared" si="219"/>
        <v>45407</v>
      </c>
    </row>
    <row r="1254" spans="1:41" x14ac:dyDescent="0.35">
      <c r="A1254" s="1">
        <v>45407</v>
      </c>
      <c r="B1254" s="2">
        <v>0.34375</v>
      </c>
      <c r="C1254">
        <v>7</v>
      </c>
      <c r="D1254">
        <v>7</v>
      </c>
      <c r="E1254">
        <v>6.9</v>
      </c>
      <c r="F1254">
        <v>96</v>
      </c>
      <c r="G1254">
        <v>6.4</v>
      </c>
      <c r="H1254">
        <v>4.3</v>
      </c>
      <c r="I1254" t="s">
        <v>13</v>
      </c>
      <c r="J1254">
        <v>0.36</v>
      </c>
      <c r="K1254">
        <v>7.8</v>
      </c>
      <c r="L1254" t="s">
        <v>14</v>
      </c>
      <c r="M1254">
        <v>5.5</v>
      </c>
      <c r="N1254">
        <v>7.1</v>
      </c>
      <c r="O1254">
        <v>5.6</v>
      </c>
      <c r="P1254">
        <v>984.9</v>
      </c>
      <c r="Q1254">
        <v>0</v>
      </c>
      <c r="R1254">
        <v>1.6</v>
      </c>
      <c r="S1254">
        <v>3.9E-2</v>
      </c>
      <c r="T1254">
        <v>0</v>
      </c>
      <c r="U1254">
        <v>21.6</v>
      </c>
      <c r="V1254">
        <v>43</v>
      </c>
      <c r="W1254">
        <v>8.5</v>
      </c>
      <c r="X1254">
        <v>20.399999999999999</v>
      </c>
      <c r="Y1254">
        <v>8.2100000000000009</v>
      </c>
      <c r="Z1254">
        <v>7.1900000000000006E-2</v>
      </c>
      <c r="AA1254">
        <v>116</v>
      </c>
      <c r="AB1254">
        <v>1</v>
      </c>
      <c r="AC1254">
        <v>100</v>
      </c>
      <c r="AD1254">
        <v>5</v>
      </c>
      <c r="AE1254" s="7">
        <f t="shared" si="220"/>
        <v>25</v>
      </c>
      <c r="AF1254" s="7">
        <f t="shared" si="221"/>
        <v>4</v>
      </c>
      <c r="AG1254" s="7">
        <f t="shared" si="222"/>
        <v>2024</v>
      </c>
      <c r="AH1254" s="8">
        <f t="shared" si="223"/>
        <v>8</v>
      </c>
      <c r="AI1254" s="8">
        <f t="shared" si="224"/>
        <v>15</v>
      </c>
      <c r="AJ1254" s="9">
        <f t="shared" si="225"/>
        <v>815</v>
      </c>
      <c r="AK1254" s="23">
        <f t="shared" si="226"/>
        <v>8</v>
      </c>
      <c r="AL1254" s="8">
        <f t="shared" si="218"/>
        <v>8</v>
      </c>
      <c r="AM1254" s="8">
        <f t="shared" si="228"/>
        <v>25</v>
      </c>
      <c r="AN1254" s="10">
        <f t="shared" si="227"/>
        <v>45406</v>
      </c>
      <c r="AO1254" s="10">
        <f t="shared" si="219"/>
        <v>45407</v>
      </c>
    </row>
    <row r="1255" spans="1:41" x14ac:dyDescent="0.35">
      <c r="A1255" s="1">
        <v>45407</v>
      </c>
      <c r="B1255" s="2">
        <v>0.34722222222222227</v>
      </c>
      <c r="C1255">
        <v>7.1</v>
      </c>
      <c r="D1255">
        <v>7.1</v>
      </c>
      <c r="E1255">
        <v>7</v>
      </c>
      <c r="F1255">
        <v>96</v>
      </c>
      <c r="G1255">
        <v>6.5</v>
      </c>
      <c r="H1255">
        <v>4.3</v>
      </c>
      <c r="I1255" t="s">
        <v>15</v>
      </c>
      <c r="J1255">
        <v>0.36</v>
      </c>
      <c r="K1255">
        <v>11.3</v>
      </c>
      <c r="L1255" t="s">
        <v>16</v>
      </c>
      <c r="M1255">
        <v>5.6</v>
      </c>
      <c r="N1255">
        <v>7.2</v>
      </c>
      <c r="O1255">
        <v>5.7</v>
      </c>
      <c r="P1255">
        <v>984.7</v>
      </c>
      <c r="Q1255">
        <v>0</v>
      </c>
      <c r="R1255">
        <v>1</v>
      </c>
      <c r="S1255">
        <v>3.9E-2</v>
      </c>
      <c r="T1255">
        <v>0</v>
      </c>
      <c r="U1255">
        <v>21.7</v>
      </c>
      <c r="V1255">
        <v>43</v>
      </c>
      <c r="W1255">
        <v>8.6</v>
      </c>
      <c r="X1255">
        <v>20.6</v>
      </c>
      <c r="Y1255">
        <v>8.2100000000000009</v>
      </c>
      <c r="Z1255">
        <v>7.1800000000000003E-2</v>
      </c>
      <c r="AA1255">
        <v>115</v>
      </c>
      <c r="AB1255">
        <v>1</v>
      </c>
      <c r="AC1255">
        <v>100</v>
      </c>
      <c r="AD1255">
        <v>5</v>
      </c>
      <c r="AE1255" s="7">
        <f t="shared" si="220"/>
        <v>25</v>
      </c>
      <c r="AF1255" s="7">
        <f t="shared" si="221"/>
        <v>4</v>
      </c>
      <c r="AG1255" s="7">
        <f t="shared" si="222"/>
        <v>2024</v>
      </c>
      <c r="AH1255" s="8">
        <f t="shared" si="223"/>
        <v>8</v>
      </c>
      <c r="AI1255" s="8">
        <f t="shared" si="224"/>
        <v>20</v>
      </c>
      <c r="AJ1255" s="9">
        <f t="shared" si="225"/>
        <v>820</v>
      </c>
      <c r="AK1255" s="23">
        <f t="shared" si="226"/>
        <v>8</v>
      </c>
      <c r="AL1255" s="8">
        <f t="shared" si="218"/>
        <v>8</v>
      </c>
      <c r="AM1255" s="8">
        <f t="shared" si="228"/>
        <v>25</v>
      </c>
      <c r="AN1255" s="10">
        <f t="shared" si="227"/>
        <v>45406</v>
      </c>
      <c r="AO1255" s="10">
        <f t="shared" si="219"/>
        <v>45407</v>
      </c>
    </row>
    <row r="1256" spans="1:41" x14ac:dyDescent="0.35">
      <c r="A1256" s="1">
        <v>45407</v>
      </c>
      <c r="B1256" s="2">
        <v>0.35069444444444442</v>
      </c>
      <c r="C1256">
        <v>7.2</v>
      </c>
      <c r="D1256">
        <v>7.2</v>
      </c>
      <c r="E1256">
        <v>7.1</v>
      </c>
      <c r="F1256">
        <v>96</v>
      </c>
      <c r="G1256">
        <v>6.6</v>
      </c>
      <c r="H1256">
        <v>3.5</v>
      </c>
      <c r="I1256" t="s">
        <v>14</v>
      </c>
      <c r="J1256">
        <v>0.28999999999999998</v>
      </c>
      <c r="K1256">
        <v>14.8</v>
      </c>
      <c r="L1256" t="s">
        <v>10</v>
      </c>
      <c r="M1256">
        <v>6.1</v>
      </c>
      <c r="N1256">
        <v>7.3</v>
      </c>
      <c r="O1256">
        <v>6.2</v>
      </c>
      <c r="P1256">
        <v>984.6</v>
      </c>
      <c r="Q1256">
        <v>0</v>
      </c>
      <c r="R1256">
        <v>0</v>
      </c>
      <c r="S1256">
        <v>3.9E-2</v>
      </c>
      <c r="T1256">
        <v>0</v>
      </c>
      <c r="U1256">
        <v>21.7</v>
      </c>
      <c r="V1256">
        <v>43</v>
      </c>
      <c r="W1256">
        <v>8.6</v>
      </c>
      <c r="X1256">
        <v>20.6</v>
      </c>
      <c r="Y1256">
        <v>8.2100000000000009</v>
      </c>
      <c r="Z1256">
        <v>7.1800000000000003E-2</v>
      </c>
      <c r="AA1256">
        <v>117</v>
      </c>
      <c r="AB1256">
        <v>1</v>
      </c>
      <c r="AC1256">
        <v>100</v>
      </c>
      <c r="AD1256">
        <v>5</v>
      </c>
      <c r="AE1256" s="7">
        <f t="shared" si="220"/>
        <v>25</v>
      </c>
      <c r="AF1256" s="7">
        <f t="shared" si="221"/>
        <v>4</v>
      </c>
      <c r="AG1256" s="7">
        <f t="shared" si="222"/>
        <v>2024</v>
      </c>
      <c r="AH1256" s="8">
        <f t="shared" si="223"/>
        <v>8</v>
      </c>
      <c r="AI1256" s="8">
        <f t="shared" si="224"/>
        <v>25</v>
      </c>
      <c r="AJ1256" s="9">
        <f t="shared" si="225"/>
        <v>825</v>
      </c>
      <c r="AK1256" s="23">
        <f t="shared" si="226"/>
        <v>8</v>
      </c>
      <c r="AL1256" s="8">
        <f t="shared" si="218"/>
        <v>8</v>
      </c>
      <c r="AM1256" s="8">
        <f t="shared" si="228"/>
        <v>25</v>
      </c>
      <c r="AN1256" s="10">
        <f t="shared" si="227"/>
        <v>45406</v>
      </c>
      <c r="AO1256" s="10">
        <f t="shared" si="219"/>
        <v>45407</v>
      </c>
    </row>
    <row r="1257" spans="1:41" x14ac:dyDescent="0.35">
      <c r="A1257" s="1">
        <v>45407</v>
      </c>
      <c r="B1257" s="2">
        <v>0.35416666666666669</v>
      </c>
      <c r="C1257">
        <v>7.3</v>
      </c>
      <c r="D1257">
        <v>7.3</v>
      </c>
      <c r="E1257">
        <v>7.2</v>
      </c>
      <c r="F1257">
        <v>96</v>
      </c>
      <c r="G1257">
        <v>6.7</v>
      </c>
      <c r="H1257">
        <v>4.3</v>
      </c>
      <c r="I1257" t="s">
        <v>14</v>
      </c>
      <c r="J1257">
        <v>0.36</v>
      </c>
      <c r="K1257">
        <v>13</v>
      </c>
      <c r="L1257" t="s">
        <v>14</v>
      </c>
      <c r="M1257">
        <v>5.8</v>
      </c>
      <c r="N1257">
        <v>7.4</v>
      </c>
      <c r="O1257">
        <v>5.9</v>
      </c>
      <c r="P1257">
        <v>984.5</v>
      </c>
      <c r="Q1257">
        <v>0</v>
      </c>
      <c r="R1257">
        <v>0</v>
      </c>
      <c r="S1257">
        <v>3.7999999999999999E-2</v>
      </c>
      <c r="T1257">
        <v>0</v>
      </c>
      <c r="U1257">
        <v>21.8</v>
      </c>
      <c r="V1257">
        <v>43</v>
      </c>
      <c r="W1257">
        <v>8.6999999999999993</v>
      </c>
      <c r="X1257">
        <v>20.8</v>
      </c>
      <c r="Y1257">
        <v>8.1999999999999993</v>
      </c>
      <c r="Z1257">
        <v>7.1800000000000003E-2</v>
      </c>
      <c r="AA1257">
        <v>117</v>
      </c>
      <c r="AB1257">
        <v>1</v>
      </c>
      <c r="AC1257">
        <v>100</v>
      </c>
      <c r="AD1257">
        <v>5</v>
      </c>
      <c r="AE1257" s="7">
        <f t="shared" si="220"/>
        <v>25</v>
      </c>
      <c r="AF1257" s="7">
        <f t="shared" si="221"/>
        <v>4</v>
      </c>
      <c r="AG1257" s="7">
        <f t="shared" si="222"/>
        <v>2024</v>
      </c>
      <c r="AH1257" s="8">
        <f t="shared" si="223"/>
        <v>8</v>
      </c>
      <c r="AI1257" s="8">
        <f t="shared" si="224"/>
        <v>30</v>
      </c>
      <c r="AJ1257" s="9">
        <f t="shared" si="225"/>
        <v>830</v>
      </c>
      <c r="AK1257" s="23">
        <f t="shared" si="226"/>
        <v>8</v>
      </c>
      <c r="AL1257" s="8">
        <f t="shared" si="218"/>
        <v>8</v>
      </c>
      <c r="AM1257" s="8">
        <f t="shared" si="228"/>
        <v>25</v>
      </c>
      <c r="AN1257" s="10">
        <f t="shared" si="227"/>
        <v>45406</v>
      </c>
      <c r="AO1257" s="10">
        <f t="shared" si="219"/>
        <v>45407</v>
      </c>
    </row>
    <row r="1258" spans="1:41" x14ac:dyDescent="0.35">
      <c r="A1258" s="1">
        <v>45407</v>
      </c>
      <c r="B1258" s="2">
        <v>0.3576388888888889</v>
      </c>
      <c r="C1258">
        <v>7.3</v>
      </c>
      <c r="D1258">
        <v>7.3</v>
      </c>
      <c r="E1258">
        <v>7.3</v>
      </c>
      <c r="F1258">
        <v>96</v>
      </c>
      <c r="G1258">
        <v>6.7</v>
      </c>
      <c r="H1258">
        <v>4.3</v>
      </c>
      <c r="I1258" t="s">
        <v>12</v>
      </c>
      <c r="J1258">
        <v>0.36</v>
      </c>
      <c r="K1258">
        <v>12.2</v>
      </c>
      <c r="L1258" t="s">
        <v>13</v>
      </c>
      <c r="M1258">
        <v>5.8</v>
      </c>
      <c r="N1258">
        <v>7.5</v>
      </c>
      <c r="O1258">
        <v>6</v>
      </c>
      <c r="P1258">
        <v>984.6</v>
      </c>
      <c r="Q1258">
        <v>0</v>
      </c>
      <c r="R1258">
        <v>0</v>
      </c>
      <c r="S1258">
        <v>3.7999999999999999E-2</v>
      </c>
      <c r="T1258">
        <v>0</v>
      </c>
      <c r="U1258">
        <v>21.8</v>
      </c>
      <c r="V1258">
        <v>43</v>
      </c>
      <c r="W1258">
        <v>8.6999999999999993</v>
      </c>
      <c r="X1258">
        <v>20.8</v>
      </c>
      <c r="Y1258">
        <v>8.1999999999999993</v>
      </c>
      <c r="Z1258">
        <v>7.1800000000000003E-2</v>
      </c>
      <c r="AA1258">
        <v>117</v>
      </c>
      <c r="AB1258">
        <v>1</v>
      </c>
      <c r="AC1258">
        <v>100</v>
      </c>
      <c r="AD1258">
        <v>5</v>
      </c>
      <c r="AE1258" s="7">
        <f t="shared" si="220"/>
        <v>25</v>
      </c>
      <c r="AF1258" s="7">
        <f t="shared" si="221"/>
        <v>4</v>
      </c>
      <c r="AG1258" s="7">
        <f t="shared" si="222"/>
        <v>2024</v>
      </c>
      <c r="AH1258" s="8">
        <f t="shared" si="223"/>
        <v>8</v>
      </c>
      <c r="AI1258" s="8">
        <f t="shared" si="224"/>
        <v>35</v>
      </c>
      <c r="AJ1258" s="9">
        <f t="shared" si="225"/>
        <v>835</v>
      </c>
      <c r="AK1258" s="23">
        <f t="shared" si="226"/>
        <v>8</v>
      </c>
      <c r="AL1258" s="8">
        <f t="shared" si="218"/>
        <v>8</v>
      </c>
      <c r="AM1258" s="8">
        <f t="shared" si="228"/>
        <v>25</v>
      </c>
      <c r="AN1258" s="10">
        <f t="shared" si="227"/>
        <v>45406</v>
      </c>
      <c r="AO1258" s="10">
        <f t="shared" si="219"/>
        <v>45407</v>
      </c>
    </row>
    <row r="1259" spans="1:41" x14ac:dyDescent="0.35">
      <c r="A1259" s="1">
        <v>45407</v>
      </c>
      <c r="B1259" s="2">
        <v>0.3611111111111111</v>
      </c>
      <c r="C1259">
        <v>7.4</v>
      </c>
      <c r="D1259">
        <v>7.4</v>
      </c>
      <c r="E1259">
        <v>7.3</v>
      </c>
      <c r="F1259">
        <v>96</v>
      </c>
      <c r="G1259">
        <v>6.8</v>
      </c>
      <c r="H1259">
        <v>4.3</v>
      </c>
      <c r="I1259" t="s">
        <v>15</v>
      </c>
      <c r="J1259">
        <v>0.36</v>
      </c>
      <c r="K1259">
        <v>9.6</v>
      </c>
      <c r="L1259" t="s">
        <v>15</v>
      </c>
      <c r="M1259">
        <v>6</v>
      </c>
      <c r="N1259">
        <v>7.6</v>
      </c>
      <c r="O1259">
        <v>6.2</v>
      </c>
      <c r="P1259">
        <v>984.4</v>
      </c>
      <c r="Q1259">
        <v>0</v>
      </c>
      <c r="R1259">
        <v>0</v>
      </c>
      <c r="S1259">
        <v>3.7999999999999999E-2</v>
      </c>
      <c r="T1259">
        <v>0</v>
      </c>
      <c r="U1259">
        <v>21.8</v>
      </c>
      <c r="V1259">
        <v>43</v>
      </c>
      <c r="W1259">
        <v>8.6999999999999993</v>
      </c>
      <c r="X1259">
        <v>20.8</v>
      </c>
      <c r="Y1259">
        <v>8.1999999999999993</v>
      </c>
      <c r="Z1259">
        <v>7.1800000000000003E-2</v>
      </c>
      <c r="AA1259">
        <v>117</v>
      </c>
      <c r="AB1259">
        <v>1</v>
      </c>
      <c r="AC1259">
        <v>100</v>
      </c>
      <c r="AD1259">
        <v>5</v>
      </c>
      <c r="AE1259" s="7">
        <f t="shared" si="220"/>
        <v>25</v>
      </c>
      <c r="AF1259" s="7">
        <f t="shared" si="221"/>
        <v>4</v>
      </c>
      <c r="AG1259" s="7">
        <f t="shared" si="222"/>
        <v>2024</v>
      </c>
      <c r="AH1259" s="8">
        <f t="shared" si="223"/>
        <v>8</v>
      </c>
      <c r="AI1259" s="8">
        <f t="shared" si="224"/>
        <v>40</v>
      </c>
      <c r="AJ1259" s="9">
        <f t="shared" si="225"/>
        <v>840</v>
      </c>
      <c r="AK1259" s="23">
        <f t="shared" si="226"/>
        <v>8</v>
      </c>
      <c r="AL1259" s="8">
        <f t="shared" si="218"/>
        <v>8</v>
      </c>
      <c r="AM1259" s="8">
        <f t="shared" si="228"/>
        <v>25</v>
      </c>
      <c r="AN1259" s="10">
        <f t="shared" si="227"/>
        <v>45406</v>
      </c>
      <c r="AO1259" s="10">
        <f t="shared" si="219"/>
        <v>45407</v>
      </c>
    </row>
    <row r="1260" spans="1:41" x14ac:dyDescent="0.35">
      <c r="A1260" s="1">
        <v>45407</v>
      </c>
      <c r="B1260" s="2">
        <v>0.36458333333333331</v>
      </c>
      <c r="C1260">
        <v>7.5</v>
      </c>
      <c r="D1260">
        <v>7.5</v>
      </c>
      <c r="E1260">
        <v>7.4</v>
      </c>
      <c r="F1260">
        <v>96</v>
      </c>
      <c r="G1260">
        <v>6.9</v>
      </c>
      <c r="H1260">
        <v>4.3</v>
      </c>
      <c r="I1260" t="s">
        <v>13</v>
      </c>
      <c r="J1260">
        <v>0.36</v>
      </c>
      <c r="K1260">
        <v>10.4</v>
      </c>
      <c r="L1260" t="s">
        <v>14</v>
      </c>
      <c r="M1260">
        <v>6.1</v>
      </c>
      <c r="N1260">
        <v>7.7</v>
      </c>
      <c r="O1260">
        <v>6.2</v>
      </c>
      <c r="P1260">
        <v>984.3</v>
      </c>
      <c r="Q1260">
        <v>0.2</v>
      </c>
      <c r="R1260">
        <v>0</v>
      </c>
      <c r="S1260">
        <v>3.7999999999999999E-2</v>
      </c>
      <c r="T1260">
        <v>0</v>
      </c>
      <c r="U1260">
        <v>21.9</v>
      </c>
      <c r="V1260">
        <v>43</v>
      </c>
      <c r="W1260">
        <v>8.6999999999999993</v>
      </c>
      <c r="X1260">
        <v>20.8</v>
      </c>
      <c r="Y1260">
        <v>8.19</v>
      </c>
      <c r="Z1260">
        <v>7.1800000000000003E-2</v>
      </c>
      <c r="AA1260">
        <v>118</v>
      </c>
      <c r="AB1260">
        <v>1</v>
      </c>
      <c r="AC1260">
        <v>100</v>
      </c>
      <c r="AD1260">
        <v>5</v>
      </c>
      <c r="AE1260" s="7">
        <f t="shared" si="220"/>
        <v>25</v>
      </c>
      <c r="AF1260" s="7">
        <f t="shared" si="221"/>
        <v>4</v>
      </c>
      <c r="AG1260" s="7">
        <f t="shared" si="222"/>
        <v>2024</v>
      </c>
      <c r="AH1260" s="8">
        <f t="shared" si="223"/>
        <v>8</v>
      </c>
      <c r="AI1260" s="8">
        <f t="shared" si="224"/>
        <v>45</v>
      </c>
      <c r="AJ1260" s="9">
        <f t="shared" si="225"/>
        <v>845</v>
      </c>
      <c r="AK1260" s="23">
        <f t="shared" si="226"/>
        <v>8</v>
      </c>
      <c r="AL1260" s="8">
        <f t="shared" si="218"/>
        <v>8</v>
      </c>
      <c r="AM1260" s="8">
        <f t="shared" si="228"/>
        <v>25</v>
      </c>
      <c r="AN1260" s="10">
        <f t="shared" si="227"/>
        <v>45406</v>
      </c>
      <c r="AO1260" s="10">
        <f t="shared" si="219"/>
        <v>45407</v>
      </c>
    </row>
    <row r="1261" spans="1:41" x14ac:dyDescent="0.35">
      <c r="A1261" s="1">
        <v>45407</v>
      </c>
      <c r="B1261" s="2">
        <v>0.36805555555555558</v>
      </c>
      <c r="C1261">
        <v>7.6</v>
      </c>
      <c r="D1261">
        <v>7.6</v>
      </c>
      <c r="E1261">
        <v>7.5</v>
      </c>
      <c r="F1261">
        <v>96</v>
      </c>
      <c r="G1261">
        <v>7</v>
      </c>
      <c r="H1261">
        <v>4.3</v>
      </c>
      <c r="I1261" t="s">
        <v>14</v>
      </c>
      <c r="J1261">
        <v>0.36</v>
      </c>
      <c r="K1261">
        <v>13</v>
      </c>
      <c r="L1261" t="s">
        <v>14</v>
      </c>
      <c r="M1261">
        <v>6.2</v>
      </c>
      <c r="N1261">
        <v>7.8</v>
      </c>
      <c r="O1261">
        <v>6.3</v>
      </c>
      <c r="P1261">
        <v>984.1</v>
      </c>
      <c r="Q1261">
        <v>0</v>
      </c>
      <c r="R1261">
        <v>0</v>
      </c>
      <c r="S1261">
        <v>3.6999999999999998E-2</v>
      </c>
      <c r="T1261">
        <v>0</v>
      </c>
      <c r="U1261">
        <v>21.9</v>
      </c>
      <c r="V1261">
        <v>43</v>
      </c>
      <c r="W1261">
        <v>8.6999999999999993</v>
      </c>
      <c r="X1261">
        <v>20.8</v>
      </c>
      <c r="Y1261">
        <v>8.19</v>
      </c>
      <c r="Z1261">
        <v>7.17E-2</v>
      </c>
      <c r="AA1261">
        <v>117</v>
      </c>
      <c r="AB1261">
        <v>1</v>
      </c>
      <c r="AC1261">
        <v>100</v>
      </c>
      <c r="AD1261">
        <v>5</v>
      </c>
      <c r="AE1261" s="7">
        <f t="shared" si="220"/>
        <v>25</v>
      </c>
      <c r="AF1261" s="7">
        <f t="shared" si="221"/>
        <v>4</v>
      </c>
      <c r="AG1261" s="7">
        <f t="shared" si="222"/>
        <v>2024</v>
      </c>
      <c r="AH1261" s="8">
        <f t="shared" si="223"/>
        <v>8</v>
      </c>
      <c r="AI1261" s="8">
        <f t="shared" si="224"/>
        <v>50</v>
      </c>
      <c r="AJ1261" s="9">
        <f t="shared" si="225"/>
        <v>850</v>
      </c>
      <c r="AK1261" s="23">
        <f t="shared" si="226"/>
        <v>8</v>
      </c>
      <c r="AL1261" s="8">
        <f t="shared" si="218"/>
        <v>8</v>
      </c>
      <c r="AM1261" s="8">
        <f t="shared" si="228"/>
        <v>25</v>
      </c>
      <c r="AN1261" s="10">
        <f t="shared" si="227"/>
        <v>45406</v>
      </c>
      <c r="AO1261" s="10">
        <f t="shared" si="219"/>
        <v>45407</v>
      </c>
    </row>
    <row r="1262" spans="1:41" x14ac:dyDescent="0.35">
      <c r="A1262" s="1">
        <v>45407</v>
      </c>
      <c r="B1262" s="2">
        <v>0.37152777777777773</v>
      </c>
      <c r="C1262">
        <v>7.7</v>
      </c>
      <c r="D1262">
        <v>7.7</v>
      </c>
      <c r="E1262">
        <v>7.6</v>
      </c>
      <c r="F1262">
        <v>96</v>
      </c>
      <c r="G1262">
        <v>7.1</v>
      </c>
      <c r="H1262">
        <v>3.5</v>
      </c>
      <c r="I1262" t="s">
        <v>13</v>
      </c>
      <c r="J1262">
        <v>0.28999999999999998</v>
      </c>
      <c r="K1262">
        <v>11.3</v>
      </c>
      <c r="L1262" t="s">
        <v>15</v>
      </c>
      <c r="M1262">
        <v>6.7</v>
      </c>
      <c r="N1262">
        <v>7.8</v>
      </c>
      <c r="O1262">
        <v>6.8</v>
      </c>
      <c r="P1262">
        <v>984</v>
      </c>
      <c r="Q1262">
        <v>0</v>
      </c>
      <c r="R1262">
        <v>0</v>
      </c>
      <c r="S1262">
        <v>3.6999999999999998E-2</v>
      </c>
      <c r="T1262">
        <v>0</v>
      </c>
      <c r="U1262">
        <v>22</v>
      </c>
      <c r="V1262">
        <v>43</v>
      </c>
      <c r="W1262">
        <v>8.8000000000000007</v>
      </c>
      <c r="X1262">
        <v>21</v>
      </c>
      <c r="Y1262">
        <v>8.19</v>
      </c>
      <c r="Z1262">
        <v>7.17E-2</v>
      </c>
      <c r="AA1262">
        <v>117</v>
      </c>
      <c r="AB1262">
        <v>1</v>
      </c>
      <c r="AC1262">
        <v>100</v>
      </c>
      <c r="AD1262">
        <v>5</v>
      </c>
      <c r="AE1262" s="7">
        <f t="shared" si="220"/>
        <v>25</v>
      </c>
      <c r="AF1262" s="7">
        <f t="shared" si="221"/>
        <v>4</v>
      </c>
      <c r="AG1262" s="7">
        <f t="shared" si="222"/>
        <v>2024</v>
      </c>
      <c r="AH1262" s="8">
        <f t="shared" si="223"/>
        <v>8</v>
      </c>
      <c r="AI1262" s="8">
        <f t="shared" si="224"/>
        <v>55</v>
      </c>
      <c r="AJ1262" s="9">
        <f t="shared" si="225"/>
        <v>855</v>
      </c>
      <c r="AK1262" s="23">
        <f t="shared" si="226"/>
        <v>8</v>
      </c>
      <c r="AL1262" s="8">
        <f t="shared" si="218"/>
        <v>8</v>
      </c>
      <c r="AM1262" s="8">
        <f t="shared" si="228"/>
        <v>25</v>
      </c>
      <c r="AN1262" s="10">
        <f t="shared" si="227"/>
        <v>45406</v>
      </c>
      <c r="AO1262" s="10">
        <f t="shared" si="219"/>
        <v>45407</v>
      </c>
    </row>
    <row r="1263" spans="1:41" x14ac:dyDescent="0.35">
      <c r="A1263" s="1">
        <v>45407</v>
      </c>
      <c r="B1263" s="2">
        <v>0.375</v>
      </c>
      <c r="C1263">
        <v>7.7</v>
      </c>
      <c r="D1263">
        <v>7.7</v>
      </c>
      <c r="E1263">
        <v>7.7</v>
      </c>
      <c r="F1263">
        <v>96</v>
      </c>
      <c r="G1263">
        <v>7.1</v>
      </c>
      <c r="H1263">
        <v>4.3</v>
      </c>
      <c r="I1263" t="s">
        <v>14</v>
      </c>
      <c r="J1263">
        <v>0.36</v>
      </c>
      <c r="K1263">
        <v>8.6999999999999993</v>
      </c>
      <c r="L1263" t="s">
        <v>10</v>
      </c>
      <c r="M1263">
        <v>6.3</v>
      </c>
      <c r="N1263">
        <v>7.9</v>
      </c>
      <c r="O1263">
        <v>6.5</v>
      </c>
      <c r="P1263">
        <v>983.9</v>
      </c>
      <c r="Q1263">
        <v>0</v>
      </c>
      <c r="R1263">
        <v>0</v>
      </c>
      <c r="S1263">
        <v>3.6999999999999998E-2</v>
      </c>
      <c r="T1263">
        <v>0</v>
      </c>
      <c r="U1263">
        <v>22</v>
      </c>
      <c r="V1263">
        <v>43</v>
      </c>
      <c r="W1263">
        <v>8.8000000000000007</v>
      </c>
      <c r="X1263">
        <v>21</v>
      </c>
      <c r="Y1263">
        <v>8.19</v>
      </c>
      <c r="Z1263">
        <v>7.17E-2</v>
      </c>
      <c r="AA1263">
        <v>117</v>
      </c>
      <c r="AB1263">
        <v>1</v>
      </c>
      <c r="AC1263">
        <v>100</v>
      </c>
      <c r="AD1263">
        <v>5</v>
      </c>
      <c r="AE1263" s="7">
        <f t="shared" si="220"/>
        <v>25</v>
      </c>
      <c r="AF1263" s="7">
        <f t="shared" si="221"/>
        <v>4</v>
      </c>
      <c r="AG1263" s="7">
        <f t="shared" si="222"/>
        <v>2024</v>
      </c>
      <c r="AH1263" s="8">
        <f t="shared" si="223"/>
        <v>9</v>
      </c>
      <c r="AI1263" s="8">
        <f t="shared" si="224"/>
        <v>0</v>
      </c>
      <c r="AJ1263" s="9">
        <f t="shared" si="225"/>
        <v>900</v>
      </c>
      <c r="AK1263" s="23">
        <f t="shared" si="226"/>
        <v>8</v>
      </c>
      <c r="AL1263" s="8">
        <f t="shared" si="218"/>
        <v>8</v>
      </c>
      <c r="AM1263" s="8">
        <f t="shared" si="228"/>
        <v>25</v>
      </c>
      <c r="AN1263" s="10">
        <f t="shared" si="227"/>
        <v>45406</v>
      </c>
      <c r="AO1263" s="10">
        <f t="shared" si="219"/>
        <v>45407</v>
      </c>
    </row>
    <row r="1264" spans="1:41" x14ac:dyDescent="0.35">
      <c r="A1264" s="1">
        <v>45407</v>
      </c>
      <c r="B1264" s="2">
        <v>0.37847222222222227</v>
      </c>
      <c r="C1264">
        <v>7.8</v>
      </c>
      <c r="D1264">
        <v>7.8</v>
      </c>
      <c r="E1264">
        <v>7.7</v>
      </c>
      <c r="F1264">
        <v>96</v>
      </c>
      <c r="G1264">
        <v>7.2</v>
      </c>
      <c r="H1264">
        <v>5.2</v>
      </c>
      <c r="I1264" t="s">
        <v>13</v>
      </c>
      <c r="J1264">
        <v>0.43</v>
      </c>
      <c r="K1264">
        <v>12.2</v>
      </c>
      <c r="L1264" t="s">
        <v>14</v>
      </c>
      <c r="M1264">
        <v>6.1</v>
      </c>
      <c r="N1264">
        <v>8</v>
      </c>
      <c r="O1264">
        <v>6.3</v>
      </c>
      <c r="P1264">
        <v>984</v>
      </c>
      <c r="Q1264">
        <v>0.2</v>
      </c>
      <c r="R1264">
        <v>0</v>
      </c>
      <c r="S1264">
        <v>3.5999999999999997E-2</v>
      </c>
      <c r="T1264">
        <v>0</v>
      </c>
      <c r="U1264">
        <v>22</v>
      </c>
      <c r="V1264">
        <v>43</v>
      </c>
      <c r="W1264">
        <v>8.8000000000000007</v>
      </c>
      <c r="X1264">
        <v>21</v>
      </c>
      <c r="Y1264">
        <v>8.19</v>
      </c>
      <c r="Z1264">
        <v>7.17E-2</v>
      </c>
      <c r="AA1264">
        <v>117</v>
      </c>
      <c r="AB1264">
        <v>1</v>
      </c>
      <c r="AC1264">
        <v>100</v>
      </c>
      <c r="AD1264">
        <v>5</v>
      </c>
      <c r="AE1264" s="7">
        <f t="shared" si="220"/>
        <v>25</v>
      </c>
      <c r="AF1264" s="7">
        <f t="shared" si="221"/>
        <v>4</v>
      </c>
      <c r="AG1264" s="7">
        <f t="shared" si="222"/>
        <v>2024</v>
      </c>
      <c r="AH1264" s="8">
        <f t="shared" si="223"/>
        <v>9</v>
      </c>
      <c r="AI1264" s="8">
        <f t="shared" si="224"/>
        <v>5</v>
      </c>
      <c r="AJ1264" s="9">
        <f t="shared" si="225"/>
        <v>905</v>
      </c>
      <c r="AK1264" s="23">
        <f t="shared" si="226"/>
        <v>9</v>
      </c>
      <c r="AL1264" s="8">
        <f t="shared" si="218"/>
        <v>9</v>
      </c>
      <c r="AM1264" s="8">
        <f t="shared" si="228"/>
        <v>25</v>
      </c>
      <c r="AN1264" s="10">
        <f t="shared" si="227"/>
        <v>45407</v>
      </c>
      <c r="AO1264" s="10">
        <f t="shared" si="219"/>
        <v>45408</v>
      </c>
    </row>
    <row r="1265" spans="1:41" x14ac:dyDescent="0.35">
      <c r="A1265" s="1">
        <v>45407</v>
      </c>
      <c r="B1265" s="2">
        <v>0.38194444444444442</v>
      </c>
      <c r="C1265">
        <v>7.9</v>
      </c>
      <c r="D1265">
        <v>7.9</v>
      </c>
      <c r="E1265">
        <v>7.8</v>
      </c>
      <c r="F1265">
        <v>96</v>
      </c>
      <c r="G1265">
        <v>7.3</v>
      </c>
      <c r="H1265">
        <v>2.6</v>
      </c>
      <c r="I1265" t="s">
        <v>14</v>
      </c>
      <c r="J1265">
        <v>0.22</v>
      </c>
      <c r="K1265">
        <v>7</v>
      </c>
      <c r="L1265" t="s">
        <v>14</v>
      </c>
      <c r="M1265">
        <v>7.5</v>
      </c>
      <c r="N1265">
        <v>8.1</v>
      </c>
      <c r="O1265">
        <v>7.7</v>
      </c>
      <c r="P1265">
        <v>983.8</v>
      </c>
      <c r="Q1265">
        <v>0.4</v>
      </c>
      <c r="R1265">
        <v>5</v>
      </c>
      <c r="S1265">
        <v>3.5999999999999997E-2</v>
      </c>
      <c r="T1265">
        <v>0</v>
      </c>
      <c r="U1265">
        <v>22</v>
      </c>
      <c r="V1265">
        <v>43</v>
      </c>
      <c r="W1265">
        <v>8.8000000000000007</v>
      </c>
      <c r="X1265">
        <v>21</v>
      </c>
      <c r="Y1265">
        <v>8.19</v>
      </c>
      <c r="Z1265">
        <v>7.17E-2</v>
      </c>
      <c r="AA1265">
        <v>117</v>
      </c>
      <c r="AB1265">
        <v>1</v>
      </c>
      <c r="AC1265">
        <v>100</v>
      </c>
      <c r="AD1265">
        <v>5</v>
      </c>
      <c r="AE1265" s="7">
        <f t="shared" si="220"/>
        <v>25</v>
      </c>
      <c r="AF1265" s="7">
        <f t="shared" si="221"/>
        <v>4</v>
      </c>
      <c r="AG1265" s="7">
        <f t="shared" si="222"/>
        <v>2024</v>
      </c>
      <c r="AH1265" s="8">
        <f t="shared" si="223"/>
        <v>9</v>
      </c>
      <c r="AI1265" s="8">
        <f t="shared" si="224"/>
        <v>10</v>
      </c>
      <c r="AJ1265" s="9">
        <f t="shared" si="225"/>
        <v>910</v>
      </c>
      <c r="AK1265" s="23">
        <f t="shared" si="226"/>
        <v>9</v>
      </c>
      <c r="AL1265" s="8">
        <f t="shared" si="218"/>
        <v>9</v>
      </c>
      <c r="AM1265" s="8">
        <f t="shared" si="228"/>
        <v>25</v>
      </c>
      <c r="AN1265" s="10">
        <f t="shared" si="227"/>
        <v>45407</v>
      </c>
      <c r="AO1265" s="10">
        <f t="shared" si="219"/>
        <v>45408</v>
      </c>
    </row>
    <row r="1266" spans="1:41" x14ac:dyDescent="0.35">
      <c r="A1266" s="1">
        <v>45407</v>
      </c>
      <c r="B1266" s="2">
        <v>0.38541666666666669</v>
      </c>
      <c r="C1266">
        <v>8</v>
      </c>
      <c r="D1266">
        <v>8</v>
      </c>
      <c r="E1266">
        <v>7.9</v>
      </c>
      <c r="F1266">
        <v>96</v>
      </c>
      <c r="G1266">
        <v>7.4</v>
      </c>
      <c r="H1266">
        <v>4.3</v>
      </c>
      <c r="I1266" t="s">
        <v>12</v>
      </c>
      <c r="J1266">
        <v>0.36</v>
      </c>
      <c r="K1266">
        <v>15.7</v>
      </c>
      <c r="L1266" t="s">
        <v>16</v>
      </c>
      <c r="M1266">
        <v>6.7</v>
      </c>
      <c r="N1266">
        <v>8.1999999999999993</v>
      </c>
      <c r="O1266">
        <v>6.8</v>
      </c>
      <c r="P1266">
        <v>983.8</v>
      </c>
      <c r="Q1266">
        <v>0</v>
      </c>
      <c r="R1266">
        <v>2</v>
      </c>
      <c r="S1266">
        <v>3.5999999999999997E-2</v>
      </c>
      <c r="T1266">
        <v>0</v>
      </c>
      <c r="U1266">
        <v>22</v>
      </c>
      <c r="V1266">
        <v>43</v>
      </c>
      <c r="W1266">
        <v>8.8000000000000007</v>
      </c>
      <c r="X1266">
        <v>21</v>
      </c>
      <c r="Y1266">
        <v>8.19</v>
      </c>
      <c r="Z1266">
        <v>7.17E-2</v>
      </c>
      <c r="AA1266">
        <v>117</v>
      </c>
      <c r="AB1266">
        <v>1</v>
      </c>
      <c r="AC1266">
        <v>100</v>
      </c>
      <c r="AD1266">
        <v>5</v>
      </c>
      <c r="AE1266" s="7">
        <f t="shared" si="220"/>
        <v>25</v>
      </c>
      <c r="AF1266" s="7">
        <f t="shared" si="221"/>
        <v>4</v>
      </c>
      <c r="AG1266" s="7">
        <f t="shared" si="222"/>
        <v>2024</v>
      </c>
      <c r="AH1266" s="8">
        <f t="shared" si="223"/>
        <v>9</v>
      </c>
      <c r="AI1266" s="8">
        <f t="shared" si="224"/>
        <v>15</v>
      </c>
      <c r="AJ1266" s="9">
        <f t="shared" si="225"/>
        <v>915</v>
      </c>
      <c r="AK1266" s="23">
        <f t="shared" si="226"/>
        <v>9</v>
      </c>
      <c r="AL1266" s="8">
        <f t="shared" si="218"/>
        <v>9</v>
      </c>
      <c r="AM1266" s="8">
        <f t="shared" si="228"/>
        <v>25</v>
      </c>
      <c r="AN1266" s="10">
        <f t="shared" si="227"/>
        <v>45407</v>
      </c>
      <c r="AO1266" s="10">
        <f t="shared" si="219"/>
        <v>45408</v>
      </c>
    </row>
    <row r="1267" spans="1:41" x14ac:dyDescent="0.35">
      <c r="A1267" s="1">
        <v>45407</v>
      </c>
      <c r="B1267" s="2">
        <v>0.3888888888888889</v>
      </c>
      <c r="C1267">
        <v>8.1</v>
      </c>
      <c r="D1267">
        <v>8.1</v>
      </c>
      <c r="E1267">
        <v>8</v>
      </c>
      <c r="F1267">
        <v>96</v>
      </c>
      <c r="G1267">
        <v>7.5</v>
      </c>
      <c r="H1267">
        <v>2.6</v>
      </c>
      <c r="I1267" t="s">
        <v>15</v>
      </c>
      <c r="J1267">
        <v>0.22</v>
      </c>
      <c r="K1267">
        <v>11.3</v>
      </c>
      <c r="L1267" t="s">
        <v>13</v>
      </c>
      <c r="M1267">
        <v>7.7</v>
      </c>
      <c r="N1267">
        <v>8.1999999999999993</v>
      </c>
      <c r="O1267">
        <v>7.8</v>
      </c>
      <c r="P1267">
        <v>983.8</v>
      </c>
      <c r="Q1267">
        <v>0.4</v>
      </c>
      <c r="R1267">
        <v>4.2</v>
      </c>
      <c r="S1267">
        <v>3.5999999999999997E-2</v>
      </c>
      <c r="T1267">
        <v>0</v>
      </c>
      <c r="U1267">
        <v>22.1</v>
      </c>
      <c r="V1267">
        <v>43</v>
      </c>
      <c r="W1267">
        <v>8.9</v>
      </c>
      <c r="X1267">
        <v>21.2</v>
      </c>
      <c r="Y1267">
        <v>8.18</v>
      </c>
      <c r="Z1267">
        <v>7.17E-2</v>
      </c>
      <c r="AA1267">
        <v>117</v>
      </c>
      <c r="AB1267">
        <v>1</v>
      </c>
      <c r="AC1267">
        <v>100</v>
      </c>
      <c r="AD1267">
        <v>5</v>
      </c>
      <c r="AE1267" s="7">
        <f t="shared" si="220"/>
        <v>25</v>
      </c>
      <c r="AF1267" s="7">
        <f t="shared" si="221"/>
        <v>4</v>
      </c>
      <c r="AG1267" s="7">
        <f t="shared" si="222"/>
        <v>2024</v>
      </c>
      <c r="AH1267" s="8">
        <f t="shared" si="223"/>
        <v>9</v>
      </c>
      <c r="AI1267" s="8">
        <f t="shared" si="224"/>
        <v>20</v>
      </c>
      <c r="AJ1267" s="9">
        <f t="shared" si="225"/>
        <v>920</v>
      </c>
      <c r="AK1267" s="23">
        <f t="shared" si="226"/>
        <v>9</v>
      </c>
      <c r="AL1267" s="8">
        <f t="shared" si="218"/>
        <v>9</v>
      </c>
      <c r="AM1267" s="8">
        <f t="shared" si="228"/>
        <v>25</v>
      </c>
      <c r="AN1267" s="10">
        <f t="shared" si="227"/>
        <v>45407</v>
      </c>
      <c r="AO1267" s="10">
        <f t="shared" si="219"/>
        <v>45408</v>
      </c>
    </row>
    <row r="1268" spans="1:41" x14ac:dyDescent="0.35">
      <c r="A1268" s="1">
        <v>45407</v>
      </c>
      <c r="B1268" s="2">
        <v>0.3923611111111111</v>
      </c>
      <c r="C1268">
        <v>8.1999999999999993</v>
      </c>
      <c r="D1268">
        <v>8.1999999999999993</v>
      </c>
      <c r="E1268">
        <v>8.1</v>
      </c>
      <c r="F1268">
        <v>96</v>
      </c>
      <c r="G1268">
        <v>7.6</v>
      </c>
      <c r="H1268">
        <v>5.2</v>
      </c>
      <c r="I1268" t="s">
        <v>13</v>
      </c>
      <c r="J1268">
        <v>0.43</v>
      </c>
      <c r="K1268">
        <v>13</v>
      </c>
      <c r="L1268" t="s">
        <v>13</v>
      </c>
      <c r="M1268">
        <v>6.5</v>
      </c>
      <c r="N1268">
        <v>8.3000000000000007</v>
      </c>
      <c r="O1268">
        <v>6.7</v>
      </c>
      <c r="P1268">
        <v>983.6</v>
      </c>
      <c r="Q1268">
        <v>0.2</v>
      </c>
      <c r="R1268">
        <v>4.2</v>
      </c>
      <c r="S1268">
        <v>3.5000000000000003E-2</v>
      </c>
      <c r="T1268">
        <v>0</v>
      </c>
      <c r="U1268">
        <v>22.1</v>
      </c>
      <c r="V1268">
        <v>43</v>
      </c>
      <c r="W1268">
        <v>8.9</v>
      </c>
      <c r="X1268">
        <v>21.2</v>
      </c>
      <c r="Y1268">
        <v>8.18</v>
      </c>
      <c r="Z1268">
        <v>7.1599999999999997E-2</v>
      </c>
      <c r="AA1268">
        <v>117</v>
      </c>
      <c r="AB1268">
        <v>1</v>
      </c>
      <c r="AC1268">
        <v>100</v>
      </c>
      <c r="AD1268">
        <v>5</v>
      </c>
      <c r="AE1268" s="7">
        <f t="shared" si="220"/>
        <v>25</v>
      </c>
      <c r="AF1268" s="7">
        <f t="shared" si="221"/>
        <v>4</v>
      </c>
      <c r="AG1268" s="7">
        <f t="shared" si="222"/>
        <v>2024</v>
      </c>
      <c r="AH1268" s="8">
        <f t="shared" si="223"/>
        <v>9</v>
      </c>
      <c r="AI1268" s="8">
        <f t="shared" si="224"/>
        <v>25</v>
      </c>
      <c r="AJ1268" s="9">
        <f t="shared" si="225"/>
        <v>925</v>
      </c>
      <c r="AK1268" s="23">
        <f t="shared" si="226"/>
        <v>9</v>
      </c>
      <c r="AL1268" s="8">
        <f t="shared" si="218"/>
        <v>9</v>
      </c>
      <c r="AM1268" s="8">
        <f t="shared" si="228"/>
        <v>25</v>
      </c>
      <c r="AN1268" s="10">
        <f t="shared" si="227"/>
        <v>45407</v>
      </c>
      <c r="AO1268" s="10">
        <f t="shared" si="219"/>
        <v>45408</v>
      </c>
    </row>
    <row r="1269" spans="1:41" x14ac:dyDescent="0.35">
      <c r="A1269" s="1">
        <v>45407</v>
      </c>
      <c r="B1269" s="2">
        <v>0.39583333333333331</v>
      </c>
      <c r="C1269">
        <v>8.3000000000000007</v>
      </c>
      <c r="D1269">
        <v>8.3000000000000007</v>
      </c>
      <c r="E1269">
        <v>8.1999999999999993</v>
      </c>
      <c r="F1269">
        <v>96</v>
      </c>
      <c r="G1269">
        <v>7.7</v>
      </c>
      <c r="H1269">
        <v>4.3</v>
      </c>
      <c r="I1269" t="s">
        <v>12</v>
      </c>
      <c r="J1269">
        <v>0.36</v>
      </c>
      <c r="K1269">
        <v>15.7</v>
      </c>
      <c r="L1269" t="s">
        <v>13</v>
      </c>
      <c r="M1269">
        <v>7</v>
      </c>
      <c r="N1269">
        <v>8.4</v>
      </c>
      <c r="O1269">
        <v>7.2</v>
      </c>
      <c r="P1269">
        <v>983.5</v>
      </c>
      <c r="Q1269">
        <v>0.2</v>
      </c>
      <c r="R1269">
        <v>3</v>
      </c>
      <c r="S1269">
        <v>3.5000000000000003E-2</v>
      </c>
      <c r="T1269">
        <v>0</v>
      </c>
      <c r="U1269">
        <v>22.2</v>
      </c>
      <c r="V1269">
        <v>43</v>
      </c>
      <c r="W1269">
        <v>9</v>
      </c>
      <c r="X1269">
        <v>21.3</v>
      </c>
      <c r="Y1269">
        <v>8.17</v>
      </c>
      <c r="Z1269">
        <v>7.1599999999999997E-2</v>
      </c>
      <c r="AA1269">
        <v>117</v>
      </c>
      <c r="AB1269">
        <v>1</v>
      </c>
      <c r="AC1269">
        <v>100</v>
      </c>
      <c r="AD1269">
        <v>5</v>
      </c>
      <c r="AE1269" s="7">
        <f t="shared" si="220"/>
        <v>25</v>
      </c>
      <c r="AF1269" s="7">
        <f t="shared" si="221"/>
        <v>4</v>
      </c>
      <c r="AG1269" s="7">
        <f t="shared" si="222"/>
        <v>2024</v>
      </c>
      <c r="AH1269" s="8">
        <f t="shared" si="223"/>
        <v>9</v>
      </c>
      <c r="AI1269" s="8">
        <f t="shared" si="224"/>
        <v>30</v>
      </c>
      <c r="AJ1269" s="9">
        <f t="shared" si="225"/>
        <v>930</v>
      </c>
      <c r="AK1269" s="23">
        <f t="shared" si="226"/>
        <v>9</v>
      </c>
      <c r="AL1269" s="8">
        <f t="shared" si="218"/>
        <v>9</v>
      </c>
      <c r="AM1269" s="8">
        <f t="shared" si="228"/>
        <v>25</v>
      </c>
      <c r="AN1269" s="10">
        <f t="shared" si="227"/>
        <v>45407</v>
      </c>
      <c r="AO1269" s="10">
        <f t="shared" si="219"/>
        <v>45408</v>
      </c>
    </row>
    <row r="1270" spans="1:41" x14ac:dyDescent="0.35">
      <c r="A1270" s="1">
        <v>45407</v>
      </c>
      <c r="B1270" s="2">
        <v>0.39930555555555558</v>
      </c>
      <c r="C1270">
        <v>8.3000000000000007</v>
      </c>
      <c r="D1270">
        <v>8.4</v>
      </c>
      <c r="E1270">
        <v>8.3000000000000007</v>
      </c>
      <c r="F1270">
        <v>95</v>
      </c>
      <c r="G1270">
        <v>7.6</v>
      </c>
      <c r="H1270">
        <v>4.3</v>
      </c>
      <c r="I1270" t="s">
        <v>5</v>
      </c>
      <c r="J1270">
        <v>0.36</v>
      </c>
      <c r="K1270">
        <v>13</v>
      </c>
      <c r="L1270" t="s">
        <v>10</v>
      </c>
      <c r="M1270">
        <v>7.1</v>
      </c>
      <c r="N1270">
        <v>8.5</v>
      </c>
      <c r="O1270">
        <v>7.2</v>
      </c>
      <c r="P1270">
        <v>983.5</v>
      </c>
      <c r="Q1270">
        <v>0</v>
      </c>
      <c r="R1270">
        <v>1.6</v>
      </c>
      <c r="S1270">
        <v>3.5000000000000003E-2</v>
      </c>
      <c r="T1270">
        <v>0</v>
      </c>
      <c r="U1270">
        <v>22.2</v>
      </c>
      <c r="V1270">
        <v>43</v>
      </c>
      <c r="W1270">
        <v>9</v>
      </c>
      <c r="X1270">
        <v>21.3</v>
      </c>
      <c r="Y1270">
        <v>8.17</v>
      </c>
      <c r="Z1270">
        <v>7.1599999999999997E-2</v>
      </c>
      <c r="AA1270">
        <v>117</v>
      </c>
      <c r="AB1270">
        <v>1</v>
      </c>
      <c r="AC1270">
        <v>100</v>
      </c>
      <c r="AD1270">
        <v>5</v>
      </c>
      <c r="AE1270" s="7">
        <f t="shared" si="220"/>
        <v>25</v>
      </c>
      <c r="AF1270" s="7">
        <f t="shared" si="221"/>
        <v>4</v>
      </c>
      <c r="AG1270" s="7">
        <f t="shared" si="222"/>
        <v>2024</v>
      </c>
      <c r="AH1270" s="8">
        <f t="shared" si="223"/>
        <v>9</v>
      </c>
      <c r="AI1270" s="8">
        <f t="shared" si="224"/>
        <v>35</v>
      </c>
      <c r="AJ1270" s="9">
        <f t="shared" si="225"/>
        <v>935</v>
      </c>
      <c r="AK1270" s="23">
        <f t="shared" si="226"/>
        <v>9</v>
      </c>
      <c r="AL1270" s="8">
        <f t="shared" si="218"/>
        <v>9</v>
      </c>
      <c r="AM1270" s="8">
        <f t="shared" si="228"/>
        <v>25</v>
      </c>
      <c r="AN1270" s="10">
        <f t="shared" si="227"/>
        <v>45407</v>
      </c>
      <c r="AO1270" s="10">
        <f t="shared" si="219"/>
        <v>45408</v>
      </c>
    </row>
    <row r="1271" spans="1:41" x14ac:dyDescent="0.35">
      <c r="A1271" s="1">
        <v>45407</v>
      </c>
      <c r="B1271" s="2">
        <v>0.40277777777777773</v>
      </c>
      <c r="C1271">
        <v>8.4</v>
      </c>
      <c r="D1271">
        <v>8.4</v>
      </c>
      <c r="E1271">
        <v>8.4</v>
      </c>
      <c r="F1271">
        <v>95</v>
      </c>
      <c r="G1271">
        <v>7.7</v>
      </c>
      <c r="H1271">
        <v>4.3</v>
      </c>
      <c r="I1271" t="s">
        <v>14</v>
      </c>
      <c r="J1271">
        <v>0.36</v>
      </c>
      <c r="K1271">
        <v>13.9</v>
      </c>
      <c r="L1271" t="s">
        <v>14</v>
      </c>
      <c r="M1271">
        <v>7.2</v>
      </c>
      <c r="N1271">
        <v>8.6</v>
      </c>
      <c r="O1271">
        <v>7.3</v>
      </c>
      <c r="P1271">
        <v>983.5</v>
      </c>
      <c r="Q1271">
        <v>0</v>
      </c>
      <c r="R1271">
        <v>1</v>
      </c>
      <c r="S1271">
        <v>3.4000000000000002E-2</v>
      </c>
      <c r="T1271">
        <v>0</v>
      </c>
      <c r="U1271">
        <v>22.3</v>
      </c>
      <c r="V1271">
        <v>43</v>
      </c>
      <c r="W1271">
        <v>9.1</v>
      </c>
      <c r="X1271">
        <v>21.4</v>
      </c>
      <c r="Y1271">
        <v>8.17</v>
      </c>
      <c r="Z1271">
        <v>7.1599999999999997E-2</v>
      </c>
      <c r="AA1271">
        <v>116</v>
      </c>
      <c r="AB1271">
        <v>1</v>
      </c>
      <c r="AC1271">
        <v>100</v>
      </c>
      <c r="AD1271">
        <v>5</v>
      </c>
      <c r="AE1271" s="7">
        <f t="shared" si="220"/>
        <v>25</v>
      </c>
      <c r="AF1271" s="7">
        <f t="shared" si="221"/>
        <v>4</v>
      </c>
      <c r="AG1271" s="7">
        <f t="shared" si="222"/>
        <v>2024</v>
      </c>
      <c r="AH1271" s="8">
        <f t="shared" si="223"/>
        <v>9</v>
      </c>
      <c r="AI1271" s="8">
        <f t="shared" si="224"/>
        <v>40</v>
      </c>
      <c r="AJ1271" s="9">
        <f t="shared" si="225"/>
        <v>940</v>
      </c>
      <c r="AK1271" s="23">
        <f t="shared" si="226"/>
        <v>9</v>
      </c>
      <c r="AL1271" s="8">
        <f t="shared" si="218"/>
        <v>9</v>
      </c>
      <c r="AM1271" s="8">
        <f t="shared" si="228"/>
        <v>25</v>
      </c>
      <c r="AN1271" s="10">
        <f t="shared" si="227"/>
        <v>45407</v>
      </c>
      <c r="AO1271" s="10">
        <f t="shared" si="219"/>
        <v>45408</v>
      </c>
    </row>
    <row r="1272" spans="1:41" x14ac:dyDescent="0.35">
      <c r="A1272" s="1">
        <v>45407</v>
      </c>
      <c r="B1272" s="2">
        <v>0.40625</v>
      </c>
      <c r="C1272">
        <v>8.5</v>
      </c>
      <c r="D1272">
        <v>8.5</v>
      </c>
      <c r="E1272">
        <v>8.4</v>
      </c>
      <c r="F1272">
        <v>95</v>
      </c>
      <c r="G1272">
        <v>7.7</v>
      </c>
      <c r="H1272">
        <v>4.3</v>
      </c>
      <c r="I1272" t="s">
        <v>12</v>
      </c>
      <c r="J1272">
        <v>0.36</v>
      </c>
      <c r="K1272">
        <v>18.3</v>
      </c>
      <c r="L1272" t="s">
        <v>15</v>
      </c>
      <c r="M1272">
        <v>7.3</v>
      </c>
      <c r="N1272">
        <v>8.6999999999999993</v>
      </c>
      <c r="O1272">
        <v>7.4</v>
      </c>
      <c r="P1272">
        <v>983.3</v>
      </c>
      <c r="Q1272">
        <v>0</v>
      </c>
      <c r="R1272">
        <v>0</v>
      </c>
      <c r="S1272">
        <v>3.4000000000000002E-2</v>
      </c>
      <c r="T1272">
        <v>0</v>
      </c>
      <c r="U1272">
        <v>22.3</v>
      </c>
      <c r="V1272">
        <v>43</v>
      </c>
      <c r="W1272">
        <v>9.1</v>
      </c>
      <c r="X1272">
        <v>21.4</v>
      </c>
      <c r="Y1272">
        <v>8.17</v>
      </c>
      <c r="Z1272">
        <v>7.1599999999999997E-2</v>
      </c>
      <c r="AA1272">
        <v>117</v>
      </c>
      <c r="AB1272">
        <v>1</v>
      </c>
      <c r="AC1272">
        <v>100</v>
      </c>
      <c r="AD1272">
        <v>5</v>
      </c>
      <c r="AE1272" s="7">
        <f t="shared" si="220"/>
        <v>25</v>
      </c>
      <c r="AF1272" s="7">
        <f t="shared" si="221"/>
        <v>4</v>
      </c>
      <c r="AG1272" s="7">
        <f t="shared" si="222"/>
        <v>2024</v>
      </c>
      <c r="AH1272" s="8">
        <f t="shared" si="223"/>
        <v>9</v>
      </c>
      <c r="AI1272" s="8">
        <f t="shared" si="224"/>
        <v>45</v>
      </c>
      <c r="AJ1272" s="9">
        <f t="shared" si="225"/>
        <v>945</v>
      </c>
      <c r="AK1272" s="23">
        <f t="shared" si="226"/>
        <v>9</v>
      </c>
      <c r="AL1272" s="8">
        <f t="shared" si="218"/>
        <v>9</v>
      </c>
      <c r="AM1272" s="8">
        <f t="shared" si="228"/>
        <v>25</v>
      </c>
      <c r="AN1272" s="10">
        <f t="shared" si="227"/>
        <v>45407</v>
      </c>
      <c r="AO1272" s="10">
        <f t="shared" si="219"/>
        <v>45408</v>
      </c>
    </row>
    <row r="1273" spans="1:41" x14ac:dyDescent="0.35">
      <c r="A1273" s="1">
        <v>45407</v>
      </c>
      <c r="B1273" s="2">
        <v>0.40972222222222227</v>
      </c>
      <c r="C1273">
        <v>8.6</v>
      </c>
      <c r="D1273">
        <v>8.6</v>
      </c>
      <c r="E1273">
        <v>8.5</v>
      </c>
      <c r="F1273">
        <v>95</v>
      </c>
      <c r="G1273">
        <v>7.8</v>
      </c>
      <c r="H1273">
        <v>6.1</v>
      </c>
      <c r="I1273" t="s">
        <v>15</v>
      </c>
      <c r="J1273">
        <v>0.51</v>
      </c>
      <c r="K1273">
        <v>13</v>
      </c>
      <c r="L1273" t="s">
        <v>15</v>
      </c>
      <c r="M1273">
        <v>6.7</v>
      </c>
      <c r="N1273">
        <v>8.6999999999999993</v>
      </c>
      <c r="O1273">
        <v>6.9</v>
      </c>
      <c r="P1273">
        <v>983.4</v>
      </c>
      <c r="Q1273">
        <v>0</v>
      </c>
      <c r="R1273">
        <v>0</v>
      </c>
      <c r="S1273">
        <v>3.4000000000000002E-2</v>
      </c>
      <c r="T1273">
        <v>0</v>
      </c>
      <c r="U1273">
        <v>22.3</v>
      </c>
      <c r="V1273">
        <v>43</v>
      </c>
      <c r="W1273">
        <v>9.1</v>
      </c>
      <c r="X1273">
        <v>21.4</v>
      </c>
      <c r="Y1273">
        <v>8.17</v>
      </c>
      <c r="Z1273">
        <v>7.1599999999999997E-2</v>
      </c>
      <c r="AA1273">
        <v>117</v>
      </c>
      <c r="AB1273">
        <v>1</v>
      </c>
      <c r="AC1273">
        <v>100</v>
      </c>
      <c r="AD1273">
        <v>5</v>
      </c>
      <c r="AE1273" s="7">
        <f t="shared" si="220"/>
        <v>25</v>
      </c>
      <c r="AF1273" s="7">
        <f t="shared" si="221"/>
        <v>4</v>
      </c>
      <c r="AG1273" s="7">
        <f t="shared" si="222"/>
        <v>2024</v>
      </c>
      <c r="AH1273" s="8">
        <f t="shared" si="223"/>
        <v>9</v>
      </c>
      <c r="AI1273" s="8">
        <f t="shared" si="224"/>
        <v>50</v>
      </c>
      <c r="AJ1273" s="9">
        <f t="shared" si="225"/>
        <v>950</v>
      </c>
      <c r="AK1273" s="23">
        <f t="shared" si="226"/>
        <v>9</v>
      </c>
      <c r="AL1273" s="8">
        <f t="shared" si="218"/>
        <v>9</v>
      </c>
      <c r="AM1273" s="8">
        <f t="shared" si="228"/>
        <v>25</v>
      </c>
      <c r="AN1273" s="10">
        <f t="shared" si="227"/>
        <v>45407</v>
      </c>
      <c r="AO1273" s="10">
        <f t="shared" si="219"/>
        <v>45408</v>
      </c>
    </row>
    <row r="1274" spans="1:41" x14ac:dyDescent="0.35">
      <c r="A1274" s="1">
        <v>45407</v>
      </c>
      <c r="B1274" s="2">
        <v>0.41319444444444442</v>
      </c>
      <c r="C1274">
        <v>8.6</v>
      </c>
      <c r="D1274">
        <v>8.6</v>
      </c>
      <c r="E1274">
        <v>8.6</v>
      </c>
      <c r="F1274">
        <v>95</v>
      </c>
      <c r="G1274">
        <v>7.9</v>
      </c>
      <c r="H1274">
        <v>4.3</v>
      </c>
      <c r="I1274" t="s">
        <v>15</v>
      </c>
      <c r="J1274">
        <v>0.36</v>
      </c>
      <c r="K1274">
        <v>10.4</v>
      </c>
      <c r="L1274" t="s">
        <v>13</v>
      </c>
      <c r="M1274">
        <v>7.4</v>
      </c>
      <c r="N1274">
        <v>8.8000000000000007</v>
      </c>
      <c r="O1274">
        <v>7.6</v>
      </c>
      <c r="P1274">
        <v>983.3</v>
      </c>
      <c r="Q1274">
        <v>0</v>
      </c>
      <c r="R1274">
        <v>0</v>
      </c>
      <c r="S1274">
        <v>3.4000000000000002E-2</v>
      </c>
      <c r="T1274">
        <v>0</v>
      </c>
      <c r="U1274">
        <v>22.4</v>
      </c>
      <c r="V1274">
        <v>43</v>
      </c>
      <c r="W1274">
        <v>9.1999999999999993</v>
      </c>
      <c r="X1274">
        <v>21.6</v>
      </c>
      <c r="Y1274">
        <v>8.16</v>
      </c>
      <c r="Z1274">
        <v>7.1499999999999994E-2</v>
      </c>
      <c r="AA1274">
        <v>118</v>
      </c>
      <c r="AB1274">
        <v>1</v>
      </c>
      <c r="AC1274">
        <v>100</v>
      </c>
      <c r="AD1274">
        <v>5</v>
      </c>
      <c r="AE1274" s="7">
        <f t="shared" si="220"/>
        <v>25</v>
      </c>
      <c r="AF1274" s="7">
        <f t="shared" si="221"/>
        <v>4</v>
      </c>
      <c r="AG1274" s="7">
        <f t="shared" si="222"/>
        <v>2024</v>
      </c>
      <c r="AH1274" s="8">
        <f t="shared" si="223"/>
        <v>9</v>
      </c>
      <c r="AI1274" s="8">
        <f t="shared" si="224"/>
        <v>55</v>
      </c>
      <c r="AJ1274" s="9">
        <f t="shared" si="225"/>
        <v>955</v>
      </c>
      <c r="AK1274" s="23">
        <f t="shared" si="226"/>
        <v>9</v>
      </c>
      <c r="AL1274" s="8">
        <f t="shared" si="218"/>
        <v>9</v>
      </c>
      <c r="AM1274" s="8">
        <f t="shared" si="228"/>
        <v>25</v>
      </c>
      <c r="AN1274" s="10">
        <f t="shared" si="227"/>
        <v>45407</v>
      </c>
      <c r="AO1274" s="10">
        <f t="shared" si="219"/>
        <v>45408</v>
      </c>
    </row>
    <row r="1275" spans="1:41" x14ac:dyDescent="0.35">
      <c r="A1275" s="1">
        <v>45407</v>
      </c>
      <c r="B1275" s="2">
        <v>0.41666666666666669</v>
      </c>
      <c r="C1275">
        <v>8.6999999999999993</v>
      </c>
      <c r="D1275">
        <v>8.6999999999999993</v>
      </c>
      <c r="E1275">
        <v>8.6</v>
      </c>
      <c r="F1275">
        <v>94</v>
      </c>
      <c r="G1275">
        <v>7.8</v>
      </c>
      <c r="H1275">
        <v>6.1</v>
      </c>
      <c r="I1275" t="s">
        <v>12</v>
      </c>
      <c r="J1275">
        <v>0.51</v>
      </c>
      <c r="K1275">
        <v>17.399999999999999</v>
      </c>
      <c r="L1275" t="s">
        <v>14</v>
      </c>
      <c r="M1275">
        <v>6.8</v>
      </c>
      <c r="N1275">
        <v>8.8000000000000007</v>
      </c>
      <c r="O1275">
        <v>7</v>
      </c>
      <c r="P1275">
        <v>983.2</v>
      </c>
      <c r="Q1275">
        <v>0</v>
      </c>
      <c r="R1275">
        <v>0</v>
      </c>
      <c r="S1275">
        <v>3.4000000000000002E-2</v>
      </c>
      <c r="T1275">
        <v>0</v>
      </c>
      <c r="U1275">
        <v>22.4</v>
      </c>
      <c r="V1275">
        <v>43</v>
      </c>
      <c r="W1275">
        <v>9.1999999999999993</v>
      </c>
      <c r="X1275">
        <v>21.6</v>
      </c>
      <c r="Y1275">
        <v>8.16</v>
      </c>
      <c r="Z1275">
        <v>7.1499999999999994E-2</v>
      </c>
      <c r="AA1275">
        <v>117</v>
      </c>
      <c r="AB1275">
        <v>1</v>
      </c>
      <c r="AC1275">
        <v>100</v>
      </c>
      <c r="AD1275">
        <v>5</v>
      </c>
      <c r="AE1275" s="7">
        <f t="shared" si="220"/>
        <v>25</v>
      </c>
      <c r="AF1275" s="7">
        <f t="shared" si="221"/>
        <v>4</v>
      </c>
      <c r="AG1275" s="7">
        <f t="shared" si="222"/>
        <v>2024</v>
      </c>
      <c r="AH1275" s="8">
        <f t="shared" si="223"/>
        <v>10</v>
      </c>
      <c r="AI1275" s="8">
        <f t="shared" si="224"/>
        <v>0</v>
      </c>
      <c r="AJ1275" s="9">
        <f t="shared" si="225"/>
        <v>1000</v>
      </c>
      <c r="AK1275" s="23">
        <f t="shared" si="226"/>
        <v>9</v>
      </c>
      <c r="AL1275" s="8">
        <f t="shared" si="218"/>
        <v>9</v>
      </c>
      <c r="AM1275" s="8">
        <f t="shared" si="228"/>
        <v>25</v>
      </c>
      <c r="AN1275" s="10">
        <f t="shared" si="227"/>
        <v>45407</v>
      </c>
      <c r="AO1275" s="10">
        <f t="shared" si="219"/>
        <v>45408</v>
      </c>
    </row>
    <row r="1276" spans="1:41" x14ac:dyDescent="0.35">
      <c r="A1276" s="1">
        <v>45407</v>
      </c>
      <c r="B1276" s="2">
        <v>0.4201388888888889</v>
      </c>
      <c r="C1276">
        <v>8.8000000000000007</v>
      </c>
      <c r="D1276">
        <v>8.8000000000000007</v>
      </c>
      <c r="E1276">
        <v>8.6999999999999993</v>
      </c>
      <c r="F1276">
        <v>94</v>
      </c>
      <c r="G1276">
        <v>7.9</v>
      </c>
      <c r="H1276">
        <v>5.2</v>
      </c>
      <c r="I1276" t="s">
        <v>12</v>
      </c>
      <c r="J1276">
        <v>0.43</v>
      </c>
      <c r="K1276">
        <v>15.7</v>
      </c>
      <c r="L1276" t="s">
        <v>14</v>
      </c>
      <c r="M1276">
        <v>7.3</v>
      </c>
      <c r="N1276">
        <v>8.9</v>
      </c>
      <c r="O1276">
        <v>7.4</v>
      </c>
      <c r="P1276">
        <v>983.2</v>
      </c>
      <c r="Q1276">
        <v>0</v>
      </c>
      <c r="R1276">
        <v>0</v>
      </c>
      <c r="S1276">
        <v>3.3000000000000002E-2</v>
      </c>
      <c r="T1276">
        <v>0</v>
      </c>
      <c r="U1276">
        <v>22.4</v>
      </c>
      <c r="V1276">
        <v>43</v>
      </c>
      <c r="W1276">
        <v>9.1999999999999993</v>
      </c>
      <c r="X1276">
        <v>21.6</v>
      </c>
      <c r="Y1276">
        <v>8.16</v>
      </c>
      <c r="Z1276">
        <v>7.1499999999999994E-2</v>
      </c>
      <c r="AA1276">
        <v>116</v>
      </c>
      <c r="AB1276">
        <v>1</v>
      </c>
      <c r="AC1276">
        <v>100</v>
      </c>
      <c r="AD1276">
        <v>5</v>
      </c>
      <c r="AE1276" s="7">
        <f t="shared" si="220"/>
        <v>25</v>
      </c>
      <c r="AF1276" s="7">
        <f t="shared" si="221"/>
        <v>4</v>
      </c>
      <c r="AG1276" s="7">
        <f t="shared" si="222"/>
        <v>2024</v>
      </c>
      <c r="AH1276" s="8">
        <f t="shared" si="223"/>
        <v>10</v>
      </c>
      <c r="AI1276" s="8">
        <f t="shared" si="224"/>
        <v>5</v>
      </c>
      <c r="AJ1276" s="9">
        <f t="shared" si="225"/>
        <v>1005</v>
      </c>
      <c r="AK1276" s="23">
        <f t="shared" si="226"/>
        <v>10</v>
      </c>
      <c r="AL1276" s="8">
        <f t="shared" si="218"/>
        <v>10</v>
      </c>
      <c r="AM1276" s="8">
        <f t="shared" si="228"/>
        <v>25</v>
      </c>
      <c r="AN1276" s="10">
        <f t="shared" si="227"/>
        <v>45407</v>
      </c>
      <c r="AO1276" s="10">
        <f t="shared" si="219"/>
        <v>45408</v>
      </c>
    </row>
    <row r="1277" spans="1:41" x14ac:dyDescent="0.35">
      <c r="A1277" s="1">
        <v>45407</v>
      </c>
      <c r="B1277" s="2">
        <v>0.4236111111111111</v>
      </c>
      <c r="C1277">
        <v>8.9</v>
      </c>
      <c r="D1277">
        <v>8.9</v>
      </c>
      <c r="E1277">
        <v>8.8000000000000007</v>
      </c>
      <c r="F1277">
        <v>94</v>
      </c>
      <c r="G1277">
        <v>8</v>
      </c>
      <c r="H1277">
        <v>4.3</v>
      </c>
      <c r="I1277" t="s">
        <v>15</v>
      </c>
      <c r="J1277">
        <v>0.36</v>
      </c>
      <c r="K1277">
        <v>9.6</v>
      </c>
      <c r="L1277" t="s">
        <v>16</v>
      </c>
      <c r="M1277">
        <v>7.8</v>
      </c>
      <c r="N1277">
        <v>9.1999999999999993</v>
      </c>
      <c r="O1277">
        <v>8</v>
      </c>
      <c r="P1277">
        <v>983.2</v>
      </c>
      <c r="Q1277">
        <v>0</v>
      </c>
      <c r="R1277">
        <v>0</v>
      </c>
      <c r="S1277">
        <v>3.3000000000000002E-2</v>
      </c>
      <c r="T1277">
        <v>0</v>
      </c>
      <c r="U1277">
        <v>22.5</v>
      </c>
      <c r="V1277">
        <v>43</v>
      </c>
      <c r="W1277">
        <v>9.3000000000000007</v>
      </c>
      <c r="X1277">
        <v>21.8</v>
      </c>
      <c r="Y1277">
        <v>8.15</v>
      </c>
      <c r="Z1277">
        <v>7.1499999999999994E-2</v>
      </c>
      <c r="AA1277">
        <v>115</v>
      </c>
      <c r="AB1277">
        <v>1</v>
      </c>
      <c r="AC1277">
        <v>100</v>
      </c>
      <c r="AD1277">
        <v>5</v>
      </c>
      <c r="AE1277" s="7">
        <f t="shared" si="220"/>
        <v>25</v>
      </c>
      <c r="AF1277" s="7">
        <f t="shared" si="221"/>
        <v>4</v>
      </c>
      <c r="AG1277" s="7">
        <f t="shared" si="222"/>
        <v>2024</v>
      </c>
      <c r="AH1277" s="8">
        <f t="shared" si="223"/>
        <v>10</v>
      </c>
      <c r="AI1277" s="8">
        <f t="shared" si="224"/>
        <v>10</v>
      </c>
      <c r="AJ1277" s="9">
        <f t="shared" si="225"/>
        <v>1010</v>
      </c>
      <c r="AK1277" s="23">
        <f t="shared" si="226"/>
        <v>10</v>
      </c>
      <c r="AL1277" s="8">
        <f t="shared" si="218"/>
        <v>10</v>
      </c>
      <c r="AM1277" s="8">
        <f t="shared" si="228"/>
        <v>25</v>
      </c>
      <c r="AN1277" s="10">
        <f t="shared" si="227"/>
        <v>45407</v>
      </c>
      <c r="AO1277" s="10">
        <f t="shared" si="219"/>
        <v>45408</v>
      </c>
    </row>
    <row r="1278" spans="1:41" x14ac:dyDescent="0.35">
      <c r="A1278" s="1">
        <v>45407</v>
      </c>
      <c r="B1278" s="2">
        <v>0.42708333333333331</v>
      </c>
      <c r="C1278">
        <v>9</v>
      </c>
      <c r="D1278">
        <v>9</v>
      </c>
      <c r="E1278">
        <v>8.9</v>
      </c>
      <c r="F1278">
        <v>94</v>
      </c>
      <c r="G1278">
        <v>8.1</v>
      </c>
      <c r="H1278">
        <v>3.5</v>
      </c>
      <c r="I1278" t="s">
        <v>15</v>
      </c>
      <c r="J1278">
        <v>0.28999999999999998</v>
      </c>
      <c r="K1278">
        <v>7.8</v>
      </c>
      <c r="L1278" t="s">
        <v>12</v>
      </c>
      <c r="M1278">
        <v>8.1999999999999993</v>
      </c>
      <c r="N1278">
        <v>9.1999999999999993</v>
      </c>
      <c r="O1278">
        <v>8.4</v>
      </c>
      <c r="P1278">
        <v>983.1</v>
      </c>
      <c r="Q1278">
        <v>0.2</v>
      </c>
      <c r="R1278">
        <v>0</v>
      </c>
      <c r="S1278">
        <v>3.2000000000000001E-2</v>
      </c>
      <c r="T1278">
        <v>0</v>
      </c>
      <c r="U1278">
        <v>22.5</v>
      </c>
      <c r="V1278">
        <v>43</v>
      </c>
      <c r="W1278">
        <v>9.3000000000000007</v>
      </c>
      <c r="X1278">
        <v>21.8</v>
      </c>
      <c r="Y1278">
        <v>8.15</v>
      </c>
      <c r="Z1278">
        <v>7.1499999999999994E-2</v>
      </c>
      <c r="AA1278">
        <v>117</v>
      </c>
      <c r="AB1278">
        <v>1</v>
      </c>
      <c r="AC1278">
        <v>100</v>
      </c>
      <c r="AD1278">
        <v>5</v>
      </c>
      <c r="AE1278" s="7">
        <f t="shared" si="220"/>
        <v>25</v>
      </c>
      <c r="AF1278" s="7">
        <f t="shared" si="221"/>
        <v>4</v>
      </c>
      <c r="AG1278" s="7">
        <f t="shared" si="222"/>
        <v>2024</v>
      </c>
      <c r="AH1278" s="8">
        <f t="shared" si="223"/>
        <v>10</v>
      </c>
      <c r="AI1278" s="8">
        <f t="shared" si="224"/>
        <v>15</v>
      </c>
      <c r="AJ1278" s="9">
        <f t="shared" si="225"/>
        <v>1015</v>
      </c>
      <c r="AK1278" s="23">
        <f t="shared" si="226"/>
        <v>10</v>
      </c>
      <c r="AL1278" s="8">
        <f t="shared" si="218"/>
        <v>10</v>
      </c>
      <c r="AM1278" s="8">
        <f t="shared" si="228"/>
        <v>25</v>
      </c>
      <c r="AN1278" s="10">
        <f t="shared" si="227"/>
        <v>45407</v>
      </c>
      <c r="AO1278" s="10">
        <f t="shared" si="219"/>
        <v>45408</v>
      </c>
    </row>
    <row r="1279" spans="1:41" x14ac:dyDescent="0.35">
      <c r="A1279" s="1">
        <v>45407</v>
      </c>
      <c r="B1279" s="2">
        <v>0.43055555555555558</v>
      </c>
      <c r="C1279">
        <v>8.9</v>
      </c>
      <c r="D1279">
        <v>9</v>
      </c>
      <c r="E1279">
        <v>8.9</v>
      </c>
      <c r="F1279">
        <v>94</v>
      </c>
      <c r="G1279">
        <v>8</v>
      </c>
      <c r="H1279">
        <v>4.3</v>
      </c>
      <c r="I1279" t="s">
        <v>13</v>
      </c>
      <c r="J1279">
        <v>0.36</v>
      </c>
      <c r="K1279">
        <v>13</v>
      </c>
      <c r="L1279" t="s">
        <v>15</v>
      </c>
      <c r="M1279">
        <v>7.8</v>
      </c>
      <c r="N1279">
        <v>9.1999999999999993</v>
      </c>
      <c r="O1279">
        <v>8</v>
      </c>
      <c r="P1279">
        <v>983.1</v>
      </c>
      <c r="Q1279">
        <v>0.2</v>
      </c>
      <c r="R1279">
        <v>2.4</v>
      </c>
      <c r="S1279">
        <v>3.3000000000000002E-2</v>
      </c>
      <c r="T1279">
        <v>0</v>
      </c>
      <c r="U1279">
        <v>22.5</v>
      </c>
      <c r="V1279">
        <v>43</v>
      </c>
      <c r="W1279">
        <v>9.3000000000000007</v>
      </c>
      <c r="X1279">
        <v>21.8</v>
      </c>
      <c r="Y1279">
        <v>8.15</v>
      </c>
      <c r="Z1279">
        <v>7.1499999999999994E-2</v>
      </c>
      <c r="AA1279">
        <v>116</v>
      </c>
      <c r="AB1279">
        <v>1</v>
      </c>
      <c r="AC1279">
        <v>100</v>
      </c>
      <c r="AD1279">
        <v>5</v>
      </c>
      <c r="AE1279" s="7">
        <f t="shared" si="220"/>
        <v>25</v>
      </c>
      <c r="AF1279" s="7">
        <f t="shared" si="221"/>
        <v>4</v>
      </c>
      <c r="AG1279" s="7">
        <f t="shared" si="222"/>
        <v>2024</v>
      </c>
      <c r="AH1279" s="8">
        <f t="shared" si="223"/>
        <v>10</v>
      </c>
      <c r="AI1279" s="8">
        <f t="shared" si="224"/>
        <v>20</v>
      </c>
      <c r="AJ1279" s="9">
        <f t="shared" si="225"/>
        <v>1020</v>
      </c>
      <c r="AK1279" s="23">
        <f t="shared" si="226"/>
        <v>10</v>
      </c>
      <c r="AL1279" s="8">
        <f t="shared" si="218"/>
        <v>10</v>
      </c>
      <c r="AM1279" s="8">
        <f t="shared" si="228"/>
        <v>25</v>
      </c>
      <c r="AN1279" s="10">
        <f t="shared" si="227"/>
        <v>45407</v>
      </c>
      <c r="AO1279" s="10">
        <f t="shared" si="219"/>
        <v>45408</v>
      </c>
    </row>
    <row r="1280" spans="1:41" x14ac:dyDescent="0.35">
      <c r="A1280" s="1">
        <v>45407</v>
      </c>
      <c r="B1280" s="2">
        <v>0.43402777777777773</v>
      </c>
      <c r="C1280">
        <v>9.1</v>
      </c>
      <c r="D1280">
        <v>9.1</v>
      </c>
      <c r="E1280">
        <v>9</v>
      </c>
      <c r="F1280">
        <v>94</v>
      </c>
      <c r="G1280">
        <v>8.1</v>
      </c>
      <c r="H1280">
        <v>5.2</v>
      </c>
      <c r="I1280" t="s">
        <v>12</v>
      </c>
      <c r="J1280">
        <v>0.43</v>
      </c>
      <c r="K1280">
        <v>12.2</v>
      </c>
      <c r="L1280" t="s">
        <v>15</v>
      </c>
      <c r="M1280">
        <v>7.6</v>
      </c>
      <c r="N1280">
        <v>9.3000000000000007</v>
      </c>
      <c r="O1280">
        <v>7.8</v>
      </c>
      <c r="P1280">
        <v>982.9</v>
      </c>
      <c r="Q1280">
        <v>0</v>
      </c>
      <c r="R1280">
        <v>1.2</v>
      </c>
      <c r="S1280">
        <v>3.2000000000000001E-2</v>
      </c>
      <c r="T1280">
        <v>0</v>
      </c>
      <c r="U1280">
        <v>22.6</v>
      </c>
      <c r="V1280">
        <v>42</v>
      </c>
      <c r="W1280">
        <v>9</v>
      </c>
      <c r="X1280">
        <v>21.8</v>
      </c>
      <c r="Y1280">
        <v>8</v>
      </c>
      <c r="Z1280">
        <v>7.1499999999999994E-2</v>
      </c>
      <c r="AA1280">
        <v>116</v>
      </c>
      <c r="AB1280">
        <v>1</v>
      </c>
      <c r="AC1280">
        <v>100</v>
      </c>
      <c r="AD1280">
        <v>5</v>
      </c>
      <c r="AE1280" s="7">
        <f t="shared" si="220"/>
        <v>25</v>
      </c>
      <c r="AF1280" s="7">
        <f t="shared" si="221"/>
        <v>4</v>
      </c>
      <c r="AG1280" s="7">
        <f t="shared" si="222"/>
        <v>2024</v>
      </c>
      <c r="AH1280" s="8">
        <f t="shared" si="223"/>
        <v>10</v>
      </c>
      <c r="AI1280" s="8">
        <f t="shared" si="224"/>
        <v>25</v>
      </c>
      <c r="AJ1280" s="9">
        <f t="shared" si="225"/>
        <v>1025</v>
      </c>
      <c r="AK1280" s="23">
        <f t="shared" si="226"/>
        <v>10</v>
      </c>
      <c r="AL1280" s="8">
        <f t="shared" si="218"/>
        <v>10</v>
      </c>
      <c r="AM1280" s="8">
        <f t="shared" si="228"/>
        <v>25</v>
      </c>
      <c r="AN1280" s="10">
        <f t="shared" si="227"/>
        <v>45407</v>
      </c>
      <c r="AO1280" s="10">
        <f t="shared" si="219"/>
        <v>45408</v>
      </c>
    </row>
    <row r="1281" spans="1:41" x14ac:dyDescent="0.35">
      <c r="A1281" s="1">
        <v>45407</v>
      </c>
      <c r="B1281" s="2">
        <v>0.4375</v>
      </c>
      <c r="C1281">
        <v>9.1</v>
      </c>
      <c r="D1281">
        <v>9.1</v>
      </c>
      <c r="E1281">
        <v>9.1</v>
      </c>
      <c r="F1281">
        <v>94</v>
      </c>
      <c r="G1281">
        <v>8.1999999999999993</v>
      </c>
      <c r="H1281">
        <v>5.2</v>
      </c>
      <c r="I1281" t="s">
        <v>15</v>
      </c>
      <c r="J1281">
        <v>0.43</v>
      </c>
      <c r="K1281">
        <v>12.2</v>
      </c>
      <c r="L1281" t="s">
        <v>15</v>
      </c>
      <c r="M1281">
        <v>7.7</v>
      </c>
      <c r="N1281">
        <v>9.3000000000000007</v>
      </c>
      <c r="O1281">
        <v>7.9</v>
      </c>
      <c r="P1281">
        <v>982.9</v>
      </c>
      <c r="Q1281">
        <v>0</v>
      </c>
      <c r="R1281">
        <v>0.8</v>
      </c>
      <c r="S1281">
        <v>3.2000000000000001E-2</v>
      </c>
      <c r="T1281">
        <v>0</v>
      </c>
      <c r="U1281">
        <v>22.6</v>
      </c>
      <c r="V1281">
        <v>42</v>
      </c>
      <c r="W1281">
        <v>9</v>
      </c>
      <c r="X1281">
        <v>21.8</v>
      </c>
      <c r="Y1281">
        <v>8</v>
      </c>
      <c r="Z1281">
        <v>7.1499999999999994E-2</v>
      </c>
      <c r="AA1281">
        <v>117</v>
      </c>
      <c r="AB1281">
        <v>1</v>
      </c>
      <c r="AC1281">
        <v>100</v>
      </c>
      <c r="AD1281">
        <v>5</v>
      </c>
      <c r="AE1281" s="7">
        <f t="shared" si="220"/>
        <v>25</v>
      </c>
      <c r="AF1281" s="7">
        <f t="shared" si="221"/>
        <v>4</v>
      </c>
      <c r="AG1281" s="7">
        <f t="shared" si="222"/>
        <v>2024</v>
      </c>
      <c r="AH1281" s="8">
        <f t="shared" si="223"/>
        <v>10</v>
      </c>
      <c r="AI1281" s="8">
        <f t="shared" si="224"/>
        <v>30</v>
      </c>
      <c r="AJ1281" s="9">
        <f t="shared" si="225"/>
        <v>1030</v>
      </c>
      <c r="AK1281" s="23">
        <f t="shared" si="226"/>
        <v>10</v>
      </c>
      <c r="AL1281" s="8">
        <f t="shared" si="218"/>
        <v>10</v>
      </c>
      <c r="AM1281" s="8">
        <f t="shared" si="228"/>
        <v>25</v>
      </c>
      <c r="AN1281" s="10">
        <f t="shared" si="227"/>
        <v>45407</v>
      </c>
      <c r="AO1281" s="10">
        <f t="shared" si="219"/>
        <v>45408</v>
      </c>
    </row>
    <row r="1282" spans="1:41" x14ac:dyDescent="0.35">
      <c r="A1282" s="1">
        <v>45407</v>
      </c>
      <c r="B1282" s="2">
        <v>0.44097222222222227</v>
      </c>
      <c r="C1282">
        <v>9.3000000000000007</v>
      </c>
      <c r="D1282">
        <v>9.3000000000000007</v>
      </c>
      <c r="E1282">
        <v>9.1</v>
      </c>
      <c r="F1282">
        <v>93</v>
      </c>
      <c r="G1282">
        <v>8.3000000000000007</v>
      </c>
      <c r="H1282">
        <v>5.2</v>
      </c>
      <c r="I1282" t="s">
        <v>12</v>
      </c>
      <c r="J1282">
        <v>0.43</v>
      </c>
      <c r="K1282">
        <v>15.7</v>
      </c>
      <c r="L1282" t="s">
        <v>15</v>
      </c>
      <c r="M1282">
        <v>7.9</v>
      </c>
      <c r="N1282">
        <v>9.6</v>
      </c>
      <c r="O1282">
        <v>8.1999999999999993</v>
      </c>
      <c r="P1282">
        <v>982.8</v>
      </c>
      <c r="Q1282">
        <v>0</v>
      </c>
      <c r="R1282">
        <v>0</v>
      </c>
      <c r="S1282">
        <v>3.1E-2</v>
      </c>
      <c r="T1282">
        <v>0</v>
      </c>
      <c r="U1282">
        <v>22.6</v>
      </c>
      <c r="V1282">
        <v>42</v>
      </c>
      <c r="W1282">
        <v>9</v>
      </c>
      <c r="X1282">
        <v>21.8</v>
      </c>
      <c r="Y1282">
        <v>8</v>
      </c>
      <c r="Z1282">
        <v>7.1499999999999994E-2</v>
      </c>
      <c r="AA1282">
        <v>117</v>
      </c>
      <c r="AB1282">
        <v>1</v>
      </c>
      <c r="AC1282">
        <v>100</v>
      </c>
      <c r="AD1282">
        <v>5</v>
      </c>
      <c r="AE1282" s="7">
        <f t="shared" si="220"/>
        <v>25</v>
      </c>
      <c r="AF1282" s="7">
        <f t="shared" si="221"/>
        <v>4</v>
      </c>
      <c r="AG1282" s="7">
        <f t="shared" si="222"/>
        <v>2024</v>
      </c>
      <c r="AH1282" s="8">
        <f t="shared" si="223"/>
        <v>10</v>
      </c>
      <c r="AI1282" s="8">
        <f t="shared" si="224"/>
        <v>35</v>
      </c>
      <c r="AJ1282" s="9">
        <f t="shared" si="225"/>
        <v>1035</v>
      </c>
      <c r="AK1282" s="23">
        <f t="shared" si="226"/>
        <v>10</v>
      </c>
      <c r="AL1282" s="8">
        <f t="shared" si="218"/>
        <v>10</v>
      </c>
      <c r="AM1282" s="8">
        <f t="shared" si="228"/>
        <v>25</v>
      </c>
      <c r="AN1282" s="10">
        <f t="shared" si="227"/>
        <v>45407</v>
      </c>
      <c r="AO1282" s="10">
        <f t="shared" si="219"/>
        <v>45408</v>
      </c>
    </row>
    <row r="1283" spans="1:41" x14ac:dyDescent="0.35">
      <c r="A1283" s="1">
        <v>45407</v>
      </c>
      <c r="B1283" s="2">
        <v>0.44444444444444442</v>
      </c>
      <c r="C1283">
        <v>9.6</v>
      </c>
      <c r="D1283">
        <v>9.6</v>
      </c>
      <c r="E1283">
        <v>9.3000000000000007</v>
      </c>
      <c r="F1283">
        <v>93</v>
      </c>
      <c r="G1283">
        <v>8.5</v>
      </c>
      <c r="H1283">
        <v>3.5</v>
      </c>
      <c r="I1283" t="s">
        <v>15</v>
      </c>
      <c r="J1283">
        <v>0.28999999999999998</v>
      </c>
      <c r="K1283">
        <v>10.4</v>
      </c>
      <c r="L1283" t="s">
        <v>12</v>
      </c>
      <c r="M1283">
        <v>8.8000000000000007</v>
      </c>
      <c r="N1283">
        <v>9.8000000000000007</v>
      </c>
      <c r="O1283">
        <v>9.1</v>
      </c>
      <c r="P1283">
        <v>982.8</v>
      </c>
      <c r="Q1283">
        <v>0</v>
      </c>
      <c r="R1283">
        <v>0</v>
      </c>
      <c r="S1283">
        <v>0.03</v>
      </c>
      <c r="T1283">
        <v>0</v>
      </c>
      <c r="U1283">
        <v>22.7</v>
      </c>
      <c r="V1283">
        <v>42</v>
      </c>
      <c r="W1283">
        <v>9.1</v>
      </c>
      <c r="X1283">
        <v>21.9</v>
      </c>
      <c r="Y1283">
        <v>7.99</v>
      </c>
      <c r="Z1283">
        <v>7.1400000000000005E-2</v>
      </c>
      <c r="AA1283">
        <v>117</v>
      </c>
      <c r="AB1283">
        <v>1</v>
      </c>
      <c r="AC1283">
        <v>100</v>
      </c>
      <c r="AD1283">
        <v>5</v>
      </c>
      <c r="AE1283" s="7">
        <f t="shared" si="220"/>
        <v>25</v>
      </c>
      <c r="AF1283" s="7">
        <f t="shared" si="221"/>
        <v>4</v>
      </c>
      <c r="AG1283" s="7">
        <f t="shared" si="222"/>
        <v>2024</v>
      </c>
      <c r="AH1283" s="8">
        <f t="shared" si="223"/>
        <v>10</v>
      </c>
      <c r="AI1283" s="8">
        <f t="shared" si="224"/>
        <v>40</v>
      </c>
      <c r="AJ1283" s="9">
        <f t="shared" si="225"/>
        <v>1040</v>
      </c>
      <c r="AK1283" s="23">
        <f t="shared" si="226"/>
        <v>10</v>
      </c>
      <c r="AL1283" s="8">
        <f t="shared" si="218"/>
        <v>10</v>
      </c>
      <c r="AM1283" s="8">
        <f t="shared" si="228"/>
        <v>25</v>
      </c>
      <c r="AN1283" s="10">
        <f t="shared" si="227"/>
        <v>45407</v>
      </c>
      <c r="AO1283" s="10">
        <f t="shared" si="219"/>
        <v>45408</v>
      </c>
    </row>
    <row r="1284" spans="1:41" x14ac:dyDescent="0.35">
      <c r="A1284" s="1">
        <v>45407</v>
      </c>
      <c r="B1284" s="2">
        <v>0.44791666666666669</v>
      </c>
      <c r="C1284">
        <v>9.6</v>
      </c>
      <c r="D1284">
        <v>9.6999999999999993</v>
      </c>
      <c r="E1284">
        <v>9.6</v>
      </c>
      <c r="F1284">
        <v>93</v>
      </c>
      <c r="G1284">
        <v>8.5</v>
      </c>
      <c r="H1284">
        <v>5.2</v>
      </c>
      <c r="I1284" t="s">
        <v>15</v>
      </c>
      <c r="J1284">
        <v>0.43</v>
      </c>
      <c r="K1284">
        <v>13</v>
      </c>
      <c r="L1284" t="s">
        <v>12</v>
      </c>
      <c r="M1284">
        <v>8.3000000000000007</v>
      </c>
      <c r="N1284">
        <v>9.8000000000000007</v>
      </c>
      <c r="O1284">
        <v>8.5</v>
      </c>
      <c r="P1284">
        <v>982.9</v>
      </c>
      <c r="Q1284">
        <v>0</v>
      </c>
      <c r="R1284">
        <v>0</v>
      </c>
      <c r="S1284">
        <v>0.03</v>
      </c>
      <c r="T1284">
        <v>0</v>
      </c>
      <c r="U1284">
        <v>22.7</v>
      </c>
      <c r="V1284">
        <v>42</v>
      </c>
      <c r="W1284">
        <v>9.1</v>
      </c>
      <c r="X1284">
        <v>21.9</v>
      </c>
      <c r="Y1284">
        <v>7.99</v>
      </c>
      <c r="Z1284">
        <v>7.1400000000000005E-2</v>
      </c>
      <c r="AA1284">
        <v>117</v>
      </c>
      <c r="AB1284">
        <v>1</v>
      </c>
      <c r="AC1284">
        <v>100</v>
      </c>
      <c r="AD1284">
        <v>5</v>
      </c>
      <c r="AE1284" s="7">
        <f t="shared" si="220"/>
        <v>25</v>
      </c>
      <c r="AF1284" s="7">
        <f t="shared" si="221"/>
        <v>4</v>
      </c>
      <c r="AG1284" s="7">
        <f t="shared" si="222"/>
        <v>2024</v>
      </c>
      <c r="AH1284" s="8">
        <f t="shared" si="223"/>
        <v>10</v>
      </c>
      <c r="AI1284" s="8">
        <f t="shared" si="224"/>
        <v>45</v>
      </c>
      <c r="AJ1284" s="9">
        <f t="shared" si="225"/>
        <v>1045</v>
      </c>
      <c r="AK1284" s="23">
        <f t="shared" si="226"/>
        <v>10</v>
      </c>
      <c r="AL1284" s="8">
        <f t="shared" si="218"/>
        <v>10</v>
      </c>
      <c r="AM1284" s="8">
        <f t="shared" si="228"/>
        <v>25</v>
      </c>
      <c r="AN1284" s="10">
        <f t="shared" si="227"/>
        <v>45407</v>
      </c>
      <c r="AO1284" s="10">
        <f t="shared" si="219"/>
        <v>45408</v>
      </c>
    </row>
    <row r="1285" spans="1:41" x14ac:dyDescent="0.35">
      <c r="A1285" s="1">
        <v>45407</v>
      </c>
      <c r="B1285" s="2">
        <v>0.4513888888888889</v>
      </c>
      <c r="C1285">
        <v>9.5</v>
      </c>
      <c r="D1285">
        <v>9.6</v>
      </c>
      <c r="E1285">
        <v>9.5</v>
      </c>
      <c r="F1285">
        <v>92</v>
      </c>
      <c r="G1285">
        <v>8.3000000000000007</v>
      </c>
      <c r="H1285">
        <v>5.2</v>
      </c>
      <c r="I1285" t="s">
        <v>15</v>
      </c>
      <c r="J1285">
        <v>0.43</v>
      </c>
      <c r="K1285">
        <v>11.3</v>
      </c>
      <c r="L1285" t="s">
        <v>13</v>
      </c>
      <c r="M1285">
        <v>8.1</v>
      </c>
      <c r="N1285">
        <v>9.6999999999999993</v>
      </c>
      <c r="O1285">
        <v>8.3000000000000007</v>
      </c>
      <c r="P1285">
        <v>982.8</v>
      </c>
      <c r="Q1285">
        <v>0</v>
      </c>
      <c r="R1285">
        <v>0</v>
      </c>
      <c r="S1285">
        <v>3.1E-2</v>
      </c>
      <c r="T1285">
        <v>0</v>
      </c>
      <c r="U1285">
        <v>22.8</v>
      </c>
      <c r="V1285">
        <v>42</v>
      </c>
      <c r="W1285">
        <v>9.1999999999999993</v>
      </c>
      <c r="X1285">
        <v>22.2</v>
      </c>
      <c r="Y1285">
        <v>7.99</v>
      </c>
      <c r="Z1285">
        <v>7.1400000000000005E-2</v>
      </c>
      <c r="AA1285">
        <v>117</v>
      </c>
      <c r="AB1285">
        <v>1</v>
      </c>
      <c r="AC1285">
        <v>100</v>
      </c>
      <c r="AD1285">
        <v>5</v>
      </c>
      <c r="AE1285" s="7">
        <f t="shared" si="220"/>
        <v>25</v>
      </c>
      <c r="AF1285" s="7">
        <f t="shared" si="221"/>
        <v>4</v>
      </c>
      <c r="AG1285" s="7">
        <f t="shared" si="222"/>
        <v>2024</v>
      </c>
      <c r="AH1285" s="8">
        <f t="shared" si="223"/>
        <v>10</v>
      </c>
      <c r="AI1285" s="8">
        <f t="shared" si="224"/>
        <v>50</v>
      </c>
      <c r="AJ1285" s="9">
        <f t="shared" si="225"/>
        <v>1050</v>
      </c>
      <c r="AK1285" s="23">
        <f t="shared" si="226"/>
        <v>10</v>
      </c>
      <c r="AL1285" s="8">
        <f t="shared" ref="AL1285:AL1348" si="229">IF(AK1285=-1,0,AK1285)</f>
        <v>10</v>
      </c>
      <c r="AM1285" s="8">
        <f t="shared" si="228"/>
        <v>25</v>
      </c>
      <c r="AN1285" s="10">
        <f t="shared" si="227"/>
        <v>45407</v>
      </c>
      <c r="AO1285" s="10">
        <f t="shared" ref="AO1285:AO1348" si="230">AN1285+1</f>
        <v>45408</v>
      </c>
    </row>
    <row r="1286" spans="1:41" x14ac:dyDescent="0.35">
      <c r="A1286" s="1">
        <v>45407</v>
      </c>
      <c r="B1286" s="2">
        <v>0.4548611111111111</v>
      </c>
      <c r="C1286">
        <v>9.4</v>
      </c>
      <c r="D1286">
        <v>9.5</v>
      </c>
      <c r="E1286">
        <v>9.4</v>
      </c>
      <c r="F1286">
        <v>93</v>
      </c>
      <c r="G1286">
        <v>8.4</v>
      </c>
      <c r="H1286">
        <v>4.3</v>
      </c>
      <c r="I1286" t="s">
        <v>5</v>
      </c>
      <c r="J1286">
        <v>0.36</v>
      </c>
      <c r="K1286">
        <v>11.3</v>
      </c>
      <c r="L1286" t="s">
        <v>15</v>
      </c>
      <c r="M1286">
        <v>8.3000000000000007</v>
      </c>
      <c r="N1286">
        <v>9.6999999999999993</v>
      </c>
      <c r="O1286">
        <v>8.6</v>
      </c>
      <c r="P1286">
        <v>982.8</v>
      </c>
      <c r="Q1286">
        <v>0</v>
      </c>
      <c r="R1286">
        <v>0</v>
      </c>
      <c r="S1286">
        <v>3.1E-2</v>
      </c>
      <c r="T1286">
        <v>0</v>
      </c>
      <c r="U1286">
        <v>22.8</v>
      </c>
      <c r="V1286">
        <v>42</v>
      </c>
      <c r="W1286">
        <v>9.1999999999999993</v>
      </c>
      <c r="X1286">
        <v>22.2</v>
      </c>
      <c r="Y1286">
        <v>7.99</v>
      </c>
      <c r="Z1286">
        <v>7.1400000000000005E-2</v>
      </c>
      <c r="AA1286">
        <v>116</v>
      </c>
      <c r="AB1286">
        <v>1</v>
      </c>
      <c r="AC1286">
        <v>100</v>
      </c>
      <c r="AD1286">
        <v>5</v>
      </c>
      <c r="AE1286" s="7">
        <f t="shared" si="220"/>
        <v>25</v>
      </c>
      <c r="AF1286" s="7">
        <f t="shared" si="221"/>
        <v>4</v>
      </c>
      <c r="AG1286" s="7">
        <f t="shared" si="222"/>
        <v>2024</v>
      </c>
      <c r="AH1286" s="8">
        <f t="shared" si="223"/>
        <v>10</v>
      </c>
      <c r="AI1286" s="8">
        <f t="shared" si="224"/>
        <v>55</v>
      </c>
      <c r="AJ1286" s="9">
        <f t="shared" si="225"/>
        <v>1055</v>
      </c>
      <c r="AK1286" s="23">
        <f t="shared" si="226"/>
        <v>10</v>
      </c>
      <c r="AL1286" s="8">
        <f t="shared" si="229"/>
        <v>10</v>
      </c>
      <c r="AM1286" s="8">
        <f t="shared" si="228"/>
        <v>25</v>
      </c>
      <c r="AN1286" s="10">
        <f t="shared" si="227"/>
        <v>45407</v>
      </c>
      <c r="AO1286" s="10">
        <f t="shared" si="230"/>
        <v>45408</v>
      </c>
    </row>
    <row r="1287" spans="1:41" x14ac:dyDescent="0.35">
      <c r="A1287" s="1">
        <v>45407</v>
      </c>
      <c r="B1287" s="2">
        <v>0.45833333333333331</v>
      </c>
      <c r="C1287">
        <v>9.4</v>
      </c>
      <c r="D1287">
        <v>9.4</v>
      </c>
      <c r="E1287">
        <v>9.4</v>
      </c>
      <c r="F1287">
        <v>93</v>
      </c>
      <c r="G1287">
        <v>8.3000000000000007</v>
      </c>
      <c r="H1287">
        <v>5.2</v>
      </c>
      <c r="I1287" t="s">
        <v>0</v>
      </c>
      <c r="J1287">
        <v>0.43</v>
      </c>
      <c r="K1287">
        <v>10.4</v>
      </c>
      <c r="L1287" t="s">
        <v>15</v>
      </c>
      <c r="M1287">
        <v>8</v>
      </c>
      <c r="N1287">
        <v>9.6</v>
      </c>
      <c r="O1287">
        <v>8.1999999999999993</v>
      </c>
      <c r="P1287">
        <v>983.2</v>
      </c>
      <c r="Q1287">
        <v>0.4</v>
      </c>
      <c r="R1287">
        <v>9.4</v>
      </c>
      <c r="S1287">
        <v>3.1E-2</v>
      </c>
      <c r="T1287">
        <v>0</v>
      </c>
      <c r="U1287">
        <v>22.8</v>
      </c>
      <c r="V1287">
        <v>42</v>
      </c>
      <c r="W1287">
        <v>9.1999999999999993</v>
      </c>
      <c r="X1287">
        <v>22.2</v>
      </c>
      <c r="Y1287">
        <v>7.99</v>
      </c>
      <c r="Z1287">
        <v>7.1400000000000005E-2</v>
      </c>
      <c r="AA1287">
        <v>117</v>
      </c>
      <c r="AB1287">
        <v>1</v>
      </c>
      <c r="AC1287">
        <v>100</v>
      </c>
      <c r="AD1287">
        <v>5</v>
      </c>
      <c r="AE1287" s="7">
        <f t="shared" si="220"/>
        <v>25</v>
      </c>
      <c r="AF1287" s="7">
        <f t="shared" si="221"/>
        <v>4</v>
      </c>
      <c r="AG1287" s="7">
        <f t="shared" si="222"/>
        <v>2024</v>
      </c>
      <c r="AH1287" s="8">
        <f t="shared" si="223"/>
        <v>11</v>
      </c>
      <c r="AI1287" s="8">
        <f t="shared" si="224"/>
        <v>0</v>
      </c>
      <c r="AJ1287" s="9">
        <f t="shared" si="225"/>
        <v>1100</v>
      </c>
      <c r="AK1287" s="23">
        <f t="shared" si="226"/>
        <v>10</v>
      </c>
      <c r="AL1287" s="8">
        <f t="shared" si="229"/>
        <v>10</v>
      </c>
      <c r="AM1287" s="8">
        <f t="shared" si="228"/>
        <v>25</v>
      </c>
      <c r="AN1287" s="10">
        <f t="shared" si="227"/>
        <v>45407</v>
      </c>
      <c r="AO1287" s="10">
        <f t="shared" si="230"/>
        <v>45408</v>
      </c>
    </row>
    <row r="1288" spans="1:41" x14ac:dyDescent="0.35">
      <c r="A1288" s="1">
        <v>45407</v>
      </c>
      <c r="B1288" s="2">
        <v>0.46180555555555558</v>
      </c>
      <c r="C1288">
        <v>8.9</v>
      </c>
      <c r="D1288">
        <v>9.4</v>
      </c>
      <c r="E1288">
        <v>8.9</v>
      </c>
      <c r="F1288">
        <v>90</v>
      </c>
      <c r="G1288">
        <v>7.3</v>
      </c>
      <c r="H1288">
        <v>6.1</v>
      </c>
      <c r="I1288" t="s">
        <v>0</v>
      </c>
      <c r="J1288">
        <v>0.51</v>
      </c>
      <c r="K1288">
        <v>14.8</v>
      </c>
      <c r="L1288" t="s">
        <v>0</v>
      </c>
      <c r="M1288">
        <v>7.1</v>
      </c>
      <c r="N1288">
        <v>9</v>
      </c>
      <c r="O1288">
        <v>7.2</v>
      </c>
      <c r="P1288">
        <v>983.3</v>
      </c>
      <c r="Q1288">
        <v>0.4</v>
      </c>
      <c r="R1288">
        <v>7</v>
      </c>
      <c r="S1288">
        <v>3.3000000000000002E-2</v>
      </c>
      <c r="T1288">
        <v>0</v>
      </c>
      <c r="U1288">
        <v>22.8</v>
      </c>
      <c r="V1288">
        <v>42</v>
      </c>
      <c r="W1288">
        <v>9.1999999999999993</v>
      </c>
      <c r="X1288">
        <v>22.2</v>
      </c>
      <c r="Y1288">
        <v>7.99</v>
      </c>
      <c r="Z1288">
        <v>7.1400000000000005E-2</v>
      </c>
      <c r="AA1288">
        <v>117</v>
      </c>
      <c r="AB1288">
        <v>1</v>
      </c>
      <c r="AC1288">
        <v>100</v>
      </c>
      <c r="AD1288">
        <v>5</v>
      </c>
      <c r="AE1288" s="7">
        <f t="shared" si="220"/>
        <v>25</v>
      </c>
      <c r="AF1288" s="7">
        <f t="shared" si="221"/>
        <v>4</v>
      </c>
      <c r="AG1288" s="7">
        <f t="shared" si="222"/>
        <v>2024</v>
      </c>
      <c r="AH1288" s="8">
        <f t="shared" si="223"/>
        <v>11</v>
      </c>
      <c r="AI1288" s="8">
        <f t="shared" si="224"/>
        <v>5</v>
      </c>
      <c r="AJ1288" s="9">
        <f t="shared" si="225"/>
        <v>1105</v>
      </c>
      <c r="AK1288" s="23">
        <f t="shared" si="226"/>
        <v>11</v>
      </c>
      <c r="AL1288" s="8">
        <f t="shared" si="229"/>
        <v>11</v>
      </c>
      <c r="AM1288" s="8">
        <f t="shared" si="228"/>
        <v>25</v>
      </c>
      <c r="AN1288" s="10">
        <f t="shared" si="227"/>
        <v>45407</v>
      </c>
      <c r="AO1288" s="10">
        <f t="shared" si="230"/>
        <v>45408</v>
      </c>
    </row>
    <row r="1289" spans="1:41" x14ac:dyDescent="0.35">
      <c r="A1289" s="1">
        <v>45407</v>
      </c>
      <c r="B1289" s="2">
        <v>0.46527777777777773</v>
      </c>
      <c r="C1289">
        <v>8.6999999999999993</v>
      </c>
      <c r="D1289">
        <v>8.9</v>
      </c>
      <c r="E1289">
        <v>8.6999999999999993</v>
      </c>
      <c r="F1289">
        <v>90</v>
      </c>
      <c r="G1289">
        <v>7.1</v>
      </c>
      <c r="H1289">
        <v>5.2</v>
      </c>
      <c r="I1289" t="s">
        <v>5</v>
      </c>
      <c r="J1289">
        <v>0.43</v>
      </c>
      <c r="K1289">
        <v>9.6</v>
      </c>
      <c r="L1289" t="s">
        <v>1</v>
      </c>
      <c r="M1289">
        <v>7.1</v>
      </c>
      <c r="N1289">
        <v>8.8000000000000007</v>
      </c>
      <c r="O1289">
        <v>7.2</v>
      </c>
      <c r="P1289">
        <v>983.1</v>
      </c>
      <c r="Q1289">
        <v>0</v>
      </c>
      <c r="R1289">
        <v>1.6</v>
      </c>
      <c r="S1289">
        <v>3.4000000000000002E-2</v>
      </c>
      <c r="T1289">
        <v>0</v>
      </c>
      <c r="U1289">
        <v>22.8</v>
      </c>
      <c r="V1289">
        <v>42</v>
      </c>
      <c r="W1289">
        <v>9.1999999999999993</v>
      </c>
      <c r="X1289">
        <v>22.2</v>
      </c>
      <c r="Y1289">
        <v>7.99</v>
      </c>
      <c r="Z1289">
        <v>7.1400000000000005E-2</v>
      </c>
      <c r="AA1289">
        <v>117</v>
      </c>
      <c r="AB1289">
        <v>1</v>
      </c>
      <c r="AC1289">
        <v>100</v>
      </c>
      <c r="AD1289">
        <v>5</v>
      </c>
      <c r="AE1289" s="7">
        <f t="shared" si="220"/>
        <v>25</v>
      </c>
      <c r="AF1289" s="7">
        <f t="shared" si="221"/>
        <v>4</v>
      </c>
      <c r="AG1289" s="7">
        <f t="shared" si="222"/>
        <v>2024</v>
      </c>
      <c r="AH1289" s="8">
        <f t="shared" si="223"/>
        <v>11</v>
      </c>
      <c r="AI1289" s="8">
        <f t="shared" si="224"/>
        <v>10</v>
      </c>
      <c r="AJ1289" s="9">
        <f t="shared" si="225"/>
        <v>1110</v>
      </c>
      <c r="AK1289" s="23">
        <f t="shared" si="226"/>
        <v>11</v>
      </c>
      <c r="AL1289" s="8">
        <f t="shared" si="229"/>
        <v>11</v>
      </c>
      <c r="AM1289" s="8">
        <f t="shared" si="228"/>
        <v>25</v>
      </c>
      <c r="AN1289" s="10">
        <f t="shared" si="227"/>
        <v>45407</v>
      </c>
      <c r="AO1289" s="10">
        <f t="shared" si="230"/>
        <v>45408</v>
      </c>
    </row>
    <row r="1290" spans="1:41" x14ac:dyDescent="0.35">
      <c r="A1290" s="1">
        <v>45407</v>
      </c>
      <c r="B1290" s="2">
        <v>0.46875</v>
      </c>
      <c r="C1290">
        <v>8.6999999999999993</v>
      </c>
      <c r="D1290">
        <v>8.6999999999999993</v>
      </c>
      <c r="E1290">
        <v>8.6</v>
      </c>
      <c r="F1290">
        <v>91</v>
      </c>
      <c r="G1290">
        <v>7.3</v>
      </c>
      <c r="H1290">
        <v>2.6</v>
      </c>
      <c r="I1290" t="s">
        <v>5</v>
      </c>
      <c r="J1290">
        <v>0.22</v>
      </c>
      <c r="K1290">
        <v>8.6999999999999993</v>
      </c>
      <c r="L1290" t="s">
        <v>12</v>
      </c>
      <c r="M1290">
        <v>8.3000000000000007</v>
      </c>
      <c r="N1290">
        <v>8.8000000000000007</v>
      </c>
      <c r="O1290">
        <v>8.4</v>
      </c>
      <c r="P1290">
        <v>983</v>
      </c>
      <c r="Q1290">
        <v>0</v>
      </c>
      <c r="R1290">
        <v>1</v>
      </c>
      <c r="S1290">
        <v>3.4000000000000002E-2</v>
      </c>
      <c r="T1290">
        <v>0</v>
      </c>
      <c r="U1290">
        <v>22.8</v>
      </c>
      <c r="V1290">
        <v>42</v>
      </c>
      <c r="W1290">
        <v>9.1999999999999993</v>
      </c>
      <c r="X1290">
        <v>22.2</v>
      </c>
      <c r="Y1290">
        <v>7.99</v>
      </c>
      <c r="Z1290">
        <v>7.1400000000000005E-2</v>
      </c>
      <c r="AA1290">
        <v>117</v>
      </c>
      <c r="AB1290">
        <v>1</v>
      </c>
      <c r="AC1290">
        <v>100</v>
      </c>
      <c r="AD1290">
        <v>5</v>
      </c>
      <c r="AE1290" s="7">
        <f t="shared" si="220"/>
        <v>25</v>
      </c>
      <c r="AF1290" s="7">
        <f t="shared" si="221"/>
        <v>4</v>
      </c>
      <c r="AG1290" s="7">
        <f t="shared" si="222"/>
        <v>2024</v>
      </c>
      <c r="AH1290" s="8">
        <f t="shared" si="223"/>
        <v>11</v>
      </c>
      <c r="AI1290" s="8">
        <f t="shared" si="224"/>
        <v>15</v>
      </c>
      <c r="AJ1290" s="9">
        <f t="shared" si="225"/>
        <v>1115</v>
      </c>
      <c r="AK1290" s="23">
        <f t="shared" si="226"/>
        <v>11</v>
      </c>
      <c r="AL1290" s="8">
        <f t="shared" si="229"/>
        <v>11</v>
      </c>
      <c r="AM1290" s="8">
        <f t="shared" si="228"/>
        <v>25</v>
      </c>
      <c r="AN1290" s="10">
        <f t="shared" si="227"/>
        <v>45407</v>
      </c>
      <c r="AO1290" s="10">
        <f t="shared" si="230"/>
        <v>45408</v>
      </c>
    </row>
    <row r="1291" spans="1:41" x14ac:dyDescent="0.35">
      <c r="A1291" s="1">
        <v>45407</v>
      </c>
      <c r="B1291" s="2">
        <v>0.47222222222222227</v>
      </c>
      <c r="C1291">
        <v>8.8000000000000007</v>
      </c>
      <c r="D1291">
        <v>8.8000000000000007</v>
      </c>
      <c r="E1291">
        <v>8.6999999999999993</v>
      </c>
      <c r="F1291">
        <v>92</v>
      </c>
      <c r="G1291">
        <v>7.6</v>
      </c>
      <c r="H1291">
        <v>2.6</v>
      </c>
      <c r="I1291" t="s">
        <v>15</v>
      </c>
      <c r="J1291">
        <v>0.22</v>
      </c>
      <c r="K1291">
        <v>9.6</v>
      </c>
      <c r="L1291" t="s">
        <v>12</v>
      </c>
      <c r="M1291">
        <v>8.5</v>
      </c>
      <c r="N1291">
        <v>9</v>
      </c>
      <c r="O1291">
        <v>8.6999999999999993</v>
      </c>
      <c r="P1291">
        <v>983</v>
      </c>
      <c r="Q1291">
        <v>0</v>
      </c>
      <c r="R1291">
        <v>0</v>
      </c>
      <c r="S1291">
        <v>3.3000000000000002E-2</v>
      </c>
      <c r="T1291">
        <v>0</v>
      </c>
      <c r="U1291">
        <v>22.8</v>
      </c>
      <c r="V1291">
        <v>41</v>
      </c>
      <c r="W1291">
        <v>8.8000000000000007</v>
      </c>
      <c r="X1291">
        <v>22.1</v>
      </c>
      <c r="Y1291">
        <v>7.83</v>
      </c>
      <c r="Z1291">
        <v>7.1400000000000005E-2</v>
      </c>
      <c r="AA1291">
        <v>117</v>
      </c>
      <c r="AB1291">
        <v>1</v>
      </c>
      <c r="AC1291">
        <v>100</v>
      </c>
      <c r="AD1291">
        <v>5</v>
      </c>
      <c r="AE1291" s="7">
        <f t="shared" si="220"/>
        <v>25</v>
      </c>
      <c r="AF1291" s="7">
        <f t="shared" si="221"/>
        <v>4</v>
      </c>
      <c r="AG1291" s="7">
        <f t="shared" si="222"/>
        <v>2024</v>
      </c>
      <c r="AH1291" s="8">
        <f t="shared" si="223"/>
        <v>11</v>
      </c>
      <c r="AI1291" s="8">
        <f t="shared" si="224"/>
        <v>20</v>
      </c>
      <c r="AJ1291" s="9">
        <f t="shared" si="225"/>
        <v>1120</v>
      </c>
      <c r="AK1291" s="23">
        <f t="shared" si="226"/>
        <v>11</v>
      </c>
      <c r="AL1291" s="8">
        <f t="shared" si="229"/>
        <v>11</v>
      </c>
      <c r="AM1291" s="8">
        <f t="shared" si="228"/>
        <v>25</v>
      </c>
      <c r="AN1291" s="10">
        <f t="shared" si="227"/>
        <v>45407</v>
      </c>
      <c r="AO1291" s="10">
        <f t="shared" si="230"/>
        <v>45408</v>
      </c>
    </row>
    <row r="1292" spans="1:41" x14ac:dyDescent="0.35">
      <c r="A1292" s="1">
        <v>45407</v>
      </c>
      <c r="B1292" s="2">
        <v>0.47569444444444442</v>
      </c>
      <c r="C1292">
        <v>9</v>
      </c>
      <c r="D1292">
        <v>9</v>
      </c>
      <c r="E1292">
        <v>8.8000000000000007</v>
      </c>
      <c r="F1292">
        <v>91</v>
      </c>
      <c r="G1292">
        <v>7.6</v>
      </c>
      <c r="H1292">
        <v>4.3</v>
      </c>
      <c r="I1292" t="s">
        <v>5</v>
      </c>
      <c r="J1292">
        <v>0.36</v>
      </c>
      <c r="K1292">
        <v>12.2</v>
      </c>
      <c r="L1292" t="s">
        <v>12</v>
      </c>
      <c r="M1292">
        <v>7.8</v>
      </c>
      <c r="N1292">
        <v>9.1999999999999993</v>
      </c>
      <c r="O1292">
        <v>8</v>
      </c>
      <c r="P1292">
        <v>982.9</v>
      </c>
      <c r="Q1292">
        <v>0</v>
      </c>
      <c r="R1292">
        <v>0</v>
      </c>
      <c r="S1292">
        <v>3.2000000000000001E-2</v>
      </c>
      <c r="T1292">
        <v>0</v>
      </c>
      <c r="U1292">
        <v>22.7</v>
      </c>
      <c r="V1292">
        <v>41</v>
      </c>
      <c r="W1292">
        <v>8.6999999999999993</v>
      </c>
      <c r="X1292">
        <v>21.9</v>
      </c>
      <c r="Y1292">
        <v>7.84</v>
      </c>
      <c r="Z1292">
        <v>7.1499999999999994E-2</v>
      </c>
      <c r="AA1292">
        <v>117</v>
      </c>
      <c r="AB1292">
        <v>1</v>
      </c>
      <c r="AC1292">
        <v>100</v>
      </c>
      <c r="AD1292">
        <v>5</v>
      </c>
      <c r="AE1292" s="7">
        <f t="shared" si="220"/>
        <v>25</v>
      </c>
      <c r="AF1292" s="7">
        <f t="shared" si="221"/>
        <v>4</v>
      </c>
      <c r="AG1292" s="7">
        <f t="shared" si="222"/>
        <v>2024</v>
      </c>
      <c r="AH1292" s="8">
        <f t="shared" si="223"/>
        <v>11</v>
      </c>
      <c r="AI1292" s="8">
        <f t="shared" si="224"/>
        <v>25</v>
      </c>
      <c r="AJ1292" s="9">
        <f t="shared" si="225"/>
        <v>1125</v>
      </c>
      <c r="AK1292" s="23">
        <f t="shared" si="226"/>
        <v>11</v>
      </c>
      <c r="AL1292" s="8">
        <f t="shared" si="229"/>
        <v>11</v>
      </c>
      <c r="AM1292" s="8">
        <f t="shared" si="228"/>
        <v>25</v>
      </c>
      <c r="AN1292" s="10">
        <f t="shared" si="227"/>
        <v>45407</v>
      </c>
      <c r="AO1292" s="10">
        <f t="shared" si="230"/>
        <v>45408</v>
      </c>
    </row>
    <row r="1293" spans="1:41" x14ac:dyDescent="0.35">
      <c r="A1293" s="1">
        <v>45407</v>
      </c>
      <c r="B1293" s="2">
        <v>0.47916666666666669</v>
      </c>
      <c r="C1293">
        <v>9.5</v>
      </c>
      <c r="D1293">
        <v>9.5</v>
      </c>
      <c r="E1293">
        <v>9</v>
      </c>
      <c r="F1293">
        <v>90</v>
      </c>
      <c r="G1293">
        <v>7.9</v>
      </c>
      <c r="H1293">
        <v>4.3</v>
      </c>
      <c r="I1293" t="s">
        <v>15</v>
      </c>
      <c r="J1293">
        <v>0.36</v>
      </c>
      <c r="K1293">
        <v>13</v>
      </c>
      <c r="L1293" t="s">
        <v>12</v>
      </c>
      <c r="M1293">
        <v>8.4</v>
      </c>
      <c r="N1293">
        <v>9.6999999999999993</v>
      </c>
      <c r="O1293">
        <v>8.6</v>
      </c>
      <c r="P1293">
        <v>982.9</v>
      </c>
      <c r="Q1293">
        <v>0</v>
      </c>
      <c r="R1293">
        <v>0</v>
      </c>
      <c r="S1293">
        <v>3.1E-2</v>
      </c>
      <c r="T1293">
        <v>0</v>
      </c>
      <c r="U1293">
        <v>22.7</v>
      </c>
      <c r="V1293">
        <v>41</v>
      </c>
      <c r="W1293">
        <v>8.6999999999999993</v>
      </c>
      <c r="X1293">
        <v>21.9</v>
      </c>
      <c r="Y1293">
        <v>7.84</v>
      </c>
      <c r="Z1293">
        <v>7.1499999999999994E-2</v>
      </c>
      <c r="AA1293">
        <v>116</v>
      </c>
      <c r="AB1293">
        <v>1</v>
      </c>
      <c r="AC1293">
        <v>100</v>
      </c>
      <c r="AD1293">
        <v>5</v>
      </c>
      <c r="AE1293" s="7">
        <f t="shared" si="220"/>
        <v>25</v>
      </c>
      <c r="AF1293" s="7">
        <f t="shared" si="221"/>
        <v>4</v>
      </c>
      <c r="AG1293" s="7">
        <f t="shared" si="222"/>
        <v>2024</v>
      </c>
      <c r="AH1293" s="8">
        <f t="shared" si="223"/>
        <v>11</v>
      </c>
      <c r="AI1293" s="8">
        <f t="shared" si="224"/>
        <v>30</v>
      </c>
      <c r="AJ1293" s="9">
        <f t="shared" si="225"/>
        <v>1130</v>
      </c>
      <c r="AK1293" s="23">
        <f t="shared" si="226"/>
        <v>11</v>
      </c>
      <c r="AL1293" s="8">
        <f t="shared" si="229"/>
        <v>11</v>
      </c>
      <c r="AM1293" s="8">
        <f t="shared" si="228"/>
        <v>25</v>
      </c>
      <c r="AN1293" s="10">
        <f t="shared" si="227"/>
        <v>45407</v>
      </c>
      <c r="AO1293" s="10">
        <f t="shared" si="230"/>
        <v>45408</v>
      </c>
    </row>
    <row r="1294" spans="1:41" x14ac:dyDescent="0.35">
      <c r="A1294" s="1">
        <v>45407</v>
      </c>
      <c r="B1294" s="2">
        <v>0.4826388888888889</v>
      </c>
      <c r="C1294">
        <v>10.1</v>
      </c>
      <c r="D1294">
        <v>10.1</v>
      </c>
      <c r="E1294">
        <v>9.5</v>
      </c>
      <c r="F1294">
        <v>90</v>
      </c>
      <c r="G1294">
        <v>8.5</v>
      </c>
      <c r="H1294">
        <v>4.3</v>
      </c>
      <c r="I1294" t="s">
        <v>5</v>
      </c>
      <c r="J1294">
        <v>0.36</v>
      </c>
      <c r="K1294">
        <v>9.6</v>
      </c>
      <c r="L1294" t="s">
        <v>0</v>
      </c>
      <c r="M1294">
        <v>9.1</v>
      </c>
      <c r="N1294">
        <v>10.3</v>
      </c>
      <c r="O1294">
        <v>9.3000000000000007</v>
      </c>
      <c r="P1294">
        <v>982.8</v>
      </c>
      <c r="Q1294">
        <v>0</v>
      </c>
      <c r="R1294">
        <v>0</v>
      </c>
      <c r="S1294">
        <v>2.9000000000000001E-2</v>
      </c>
      <c r="T1294">
        <v>0</v>
      </c>
      <c r="U1294">
        <v>22.6</v>
      </c>
      <c r="V1294">
        <v>42</v>
      </c>
      <c r="W1294">
        <v>9</v>
      </c>
      <c r="X1294">
        <v>21.8</v>
      </c>
      <c r="Y1294">
        <v>8</v>
      </c>
      <c r="Z1294">
        <v>7.1499999999999994E-2</v>
      </c>
      <c r="AA1294">
        <v>116</v>
      </c>
      <c r="AB1294">
        <v>1</v>
      </c>
      <c r="AC1294">
        <v>100</v>
      </c>
      <c r="AD1294">
        <v>5</v>
      </c>
      <c r="AE1294" s="7">
        <f t="shared" si="220"/>
        <v>25</v>
      </c>
      <c r="AF1294" s="7">
        <f t="shared" si="221"/>
        <v>4</v>
      </c>
      <c r="AG1294" s="7">
        <f t="shared" si="222"/>
        <v>2024</v>
      </c>
      <c r="AH1294" s="8">
        <f t="shared" si="223"/>
        <v>11</v>
      </c>
      <c r="AI1294" s="8">
        <f t="shared" si="224"/>
        <v>35</v>
      </c>
      <c r="AJ1294" s="9">
        <f t="shared" si="225"/>
        <v>1135</v>
      </c>
      <c r="AK1294" s="23">
        <f t="shared" si="226"/>
        <v>11</v>
      </c>
      <c r="AL1294" s="8">
        <f t="shared" si="229"/>
        <v>11</v>
      </c>
      <c r="AM1294" s="8">
        <f t="shared" si="228"/>
        <v>25</v>
      </c>
      <c r="AN1294" s="10">
        <f t="shared" si="227"/>
        <v>45407</v>
      </c>
      <c r="AO1294" s="10">
        <f t="shared" si="230"/>
        <v>45408</v>
      </c>
    </row>
    <row r="1295" spans="1:41" x14ac:dyDescent="0.35">
      <c r="A1295" s="1">
        <v>45407</v>
      </c>
      <c r="B1295" s="2">
        <v>0.4861111111111111</v>
      </c>
      <c r="C1295">
        <v>10.5</v>
      </c>
      <c r="D1295">
        <v>10.5</v>
      </c>
      <c r="E1295">
        <v>10.1</v>
      </c>
      <c r="F1295">
        <v>89</v>
      </c>
      <c r="G1295">
        <v>8.8000000000000007</v>
      </c>
      <c r="H1295">
        <v>3.5</v>
      </c>
      <c r="I1295" t="s">
        <v>5</v>
      </c>
      <c r="J1295">
        <v>0.28999999999999998</v>
      </c>
      <c r="K1295">
        <v>8.6999999999999993</v>
      </c>
      <c r="L1295" t="s">
        <v>0</v>
      </c>
      <c r="M1295">
        <v>9.9</v>
      </c>
      <c r="N1295">
        <v>10.6</v>
      </c>
      <c r="O1295">
        <v>10.1</v>
      </c>
      <c r="P1295">
        <v>982.7</v>
      </c>
      <c r="Q1295">
        <v>0</v>
      </c>
      <c r="R1295">
        <v>0</v>
      </c>
      <c r="S1295">
        <v>2.7E-2</v>
      </c>
      <c r="T1295">
        <v>0</v>
      </c>
      <c r="U1295">
        <v>22.6</v>
      </c>
      <c r="V1295">
        <v>42</v>
      </c>
      <c r="W1295">
        <v>9</v>
      </c>
      <c r="X1295">
        <v>21.8</v>
      </c>
      <c r="Y1295">
        <v>8</v>
      </c>
      <c r="Z1295">
        <v>7.1499999999999994E-2</v>
      </c>
      <c r="AA1295">
        <v>117</v>
      </c>
      <c r="AB1295">
        <v>1</v>
      </c>
      <c r="AC1295">
        <v>100</v>
      </c>
      <c r="AD1295">
        <v>5</v>
      </c>
      <c r="AE1295" s="7">
        <f t="shared" si="220"/>
        <v>25</v>
      </c>
      <c r="AF1295" s="7">
        <f t="shared" si="221"/>
        <v>4</v>
      </c>
      <c r="AG1295" s="7">
        <f t="shared" si="222"/>
        <v>2024</v>
      </c>
      <c r="AH1295" s="8">
        <f t="shared" si="223"/>
        <v>11</v>
      </c>
      <c r="AI1295" s="8">
        <f t="shared" si="224"/>
        <v>40</v>
      </c>
      <c r="AJ1295" s="9">
        <f t="shared" si="225"/>
        <v>1140</v>
      </c>
      <c r="AK1295" s="23">
        <f t="shared" si="226"/>
        <v>11</v>
      </c>
      <c r="AL1295" s="8">
        <f t="shared" si="229"/>
        <v>11</v>
      </c>
      <c r="AM1295" s="8">
        <f t="shared" si="228"/>
        <v>25</v>
      </c>
      <c r="AN1295" s="10">
        <f t="shared" si="227"/>
        <v>45407</v>
      </c>
      <c r="AO1295" s="10">
        <f t="shared" si="230"/>
        <v>45408</v>
      </c>
    </row>
    <row r="1296" spans="1:41" x14ac:dyDescent="0.35">
      <c r="A1296" s="1">
        <v>45407</v>
      </c>
      <c r="B1296" s="2">
        <v>0.48958333333333331</v>
      </c>
      <c r="C1296">
        <v>10.8</v>
      </c>
      <c r="D1296">
        <v>10.8</v>
      </c>
      <c r="E1296">
        <v>10.5</v>
      </c>
      <c r="F1296">
        <v>86</v>
      </c>
      <c r="G1296">
        <v>8.6</v>
      </c>
      <c r="H1296">
        <v>4.3</v>
      </c>
      <c r="I1296" t="s">
        <v>0</v>
      </c>
      <c r="J1296">
        <v>0.36</v>
      </c>
      <c r="K1296">
        <v>7.8</v>
      </c>
      <c r="L1296" t="s">
        <v>12</v>
      </c>
      <c r="M1296">
        <v>10</v>
      </c>
      <c r="N1296">
        <v>10.8</v>
      </c>
      <c r="O1296">
        <v>10</v>
      </c>
      <c r="P1296">
        <v>982.7</v>
      </c>
      <c r="Q1296">
        <v>0</v>
      </c>
      <c r="R1296">
        <v>0</v>
      </c>
      <c r="S1296">
        <v>2.5999999999999999E-2</v>
      </c>
      <c r="T1296">
        <v>0</v>
      </c>
      <c r="U1296">
        <v>22.6</v>
      </c>
      <c r="V1296">
        <v>42</v>
      </c>
      <c r="W1296">
        <v>9</v>
      </c>
      <c r="X1296">
        <v>21.8</v>
      </c>
      <c r="Y1296">
        <v>8</v>
      </c>
      <c r="Z1296">
        <v>7.1499999999999994E-2</v>
      </c>
      <c r="AA1296">
        <v>117</v>
      </c>
      <c r="AB1296">
        <v>1</v>
      </c>
      <c r="AC1296">
        <v>100</v>
      </c>
      <c r="AD1296">
        <v>5</v>
      </c>
      <c r="AE1296" s="7">
        <f t="shared" si="220"/>
        <v>25</v>
      </c>
      <c r="AF1296" s="7">
        <f t="shared" si="221"/>
        <v>4</v>
      </c>
      <c r="AG1296" s="7">
        <f t="shared" si="222"/>
        <v>2024</v>
      </c>
      <c r="AH1296" s="8">
        <f t="shared" si="223"/>
        <v>11</v>
      </c>
      <c r="AI1296" s="8">
        <f t="shared" si="224"/>
        <v>45</v>
      </c>
      <c r="AJ1296" s="9">
        <f t="shared" si="225"/>
        <v>1145</v>
      </c>
      <c r="AK1296" s="23">
        <f t="shared" si="226"/>
        <v>11</v>
      </c>
      <c r="AL1296" s="8">
        <f t="shared" si="229"/>
        <v>11</v>
      </c>
      <c r="AM1296" s="8">
        <f t="shared" si="228"/>
        <v>25</v>
      </c>
      <c r="AN1296" s="10">
        <f t="shared" si="227"/>
        <v>45407</v>
      </c>
      <c r="AO1296" s="10">
        <f t="shared" si="230"/>
        <v>45408</v>
      </c>
    </row>
    <row r="1297" spans="1:41" x14ac:dyDescent="0.35">
      <c r="A1297" s="1">
        <v>45407</v>
      </c>
      <c r="B1297" s="2">
        <v>0.49305555555555558</v>
      </c>
      <c r="C1297">
        <v>10.8</v>
      </c>
      <c r="D1297">
        <v>10.8</v>
      </c>
      <c r="E1297">
        <v>10.8</v>
      </c>
      <c r="F1297">
        <v>85</v>
      </c>
      <c r="G1297">
        <v>8.4</v>
      </c>
      <c r="H1297">
        <v>4.3</v>
      </c>
      <c r="I1297" t="s">
        <v>15</v>
      </c>
      <c r="J1297">
        <v>0.36</v>
      </c>
      <c r="K1297">
        <v>8.6999999999999993</v>
      </c>
      <c r="L1297" t="s">
        <v>15</v>
      </c>
      <c r="M1297">
        <v>10</v>
      </c>
      <c r="N1297">
        <v>10.8</v>
      </c>
      <c r="O1297">
        <v>10</v>
      </c>
      <c r="P1297">
        <v>982.7</v>
      </c>
      <c r="Q1297">
        <v>0</v>
      </c>
      <c r="R1297">
        <v>0</v>
      </c>
      <c r="S1297">
        <v>2.5999999999999999E-2</v>
      </c>
      <c r="T1297">
        <v>0</v>
      </c>
      <c r="U1297">
        <v>22.6</v>
      </c>
      <c r="V1297">
        <v>42</v>
      </c>
      <c r="W1297">
        <v>9</v>
      </c>
      <c r="X1297">
        <v>21.8</v>
      </c>
      <c r="Y1297">
        <v>8</v>
      </c>
      <c r="Z1297">
        <v>7.1499999999999994E-2</v>
      </c>
      <c r="AA1297">
        <v>117</v>
      </c>
      <c r="AB1297">
        <v>1</v>
      </c>
      <c r="AC1297">
        <v>100</v>
      </c>
      <c r="AD1297">
        <v>5</v>
      </c>
      <c r="AE1297" s="7">
        <f t="shared" si="220"/>
        <v>25</v>
      </c>
      <c r="AF1297" s="7">
        <f t="shared" si="221"/>
        <v>4</v>
      </c>
      <c r="AG1297" s="7">
        <f t="shared" si="222"/>
        <v>2024</v>
      </c>
      <c r="AH1297" s="8">
        <f t="shared" si="223"/>
        <v>11</v>
      </c>
      <c r="AI1297" s="8">
        <f t="shared" si="224"/>
        <v>50</v>
      </c>
      <c r="AJ1297" s="9">
        <f t="shared" si="225"/>
        <v>1150</v>
      </c>
      <c r="AK1297" s="23">
        <f t="shared" si="226"/>
        <v>11</v>
      </c>
      <c r="AL1297" s="8">
        <f t="shared" si="229"/>
        <v>11</v>
      </c>
      <c r="AM1297" s="8">
        <f t="shared" si="228"/>
        <v>25</v>
      </c>
      <c r="AN1297" s="10">
        <f t="shared" si="227"/>
        <v>45407</v>
      </c>
      <c r="AO1297" s="10">
        <f t="shared" si="230"/>
        <v>45408</v>
      </c>
    </row>
    <row r="1298" spans="1:41" x14ac:dyDescent="0.35">
      <c r="A1298" s="1">
        <v>45407</v>
      </c>
      <c r="B1298" s="2">
        <v>0.49652777777777773</v>
      </c>
      <c r="C1298">
        <v>11.1</v>
      </c>
      <c r="D1298">
        <v>11.1</v>
      </c>
      <c r="E1298">
        <v>10.8</v>
      </c>
      <c r="F1298">
        <v>86</v>
      </c>
      <c r="G1298">
        <v>8.9</v>
      </c>
      <c r="H1298">
        <v>3.5</v>
      </c>
      <c r="I1298" t="s">
        <v>5</v>
      </c>
      <c r="J1298">
        <v>0.28999999999999998</v>
      </c>
      <c r="K1298">
        <v>7.8</v>
      </c>
      <c r="L1298" t="s">
        <v>12</v>
      </c>
      <c r="M1298">
        <v>10.7</v>
      </c>
      <c r="N1298">
        <v>11.1</v>
      </c>
      <c r="O1298">
        <v>10.7</v>
      </c>
      <c r="P1298">
        <v>982.8</v>
      </c>
      <c r="Q1298">
        <v>0</v>
      </c>
      <c r="R1298">
        <v>0</v>
      </c>
      <c r="S1298">
        <v>2.5000000000000001E-2</v>
      </c>
      <c r="T1298">
        <v>0</v>
      </c>
      <c r="U1298">
        <v>22.6</v>
      </c>
      <c r="V1298">
        <v>42</v>
      </c>
      <c r="W1298">
        <v>9</v>
      </c>
      <c r="X1298">
        <v>21.8</v>
      </c>
      <c r="Y1298">
        <v>8</v>
      </c>
      <c r="Z1298">
        <v>7.1499999999999994E-2</v>
      </c>
      <c r="AA1298">
        <v>116</v>
      </c>
      <c r="AB1298">
        <v>1</v>
      </c>
      <c r="AC1298">
        <v>100</v>
      </c>
      <c r="AD1298">
        <v>5</v>
      </c>
      <c r="AE1298" s="7">
        <f t="shared" si="220"/>
        <v>25</v>
      </c>
      <c r="AF1298" s="7">
        <f t="shared" si="221"/>
        <v>4</v>
      </c>
      <c r="AG1298" s="7">
        <f t="shared" si="222"/>
        <v>2024</v>
      </c>
      <c r="AH1298" s="8">
        <f t="shared" si="223"/>
        <v>11</v>
      </c>
      <c r="AI1298" s="8">
        <f t="shared" si="224"/>
        <v>55</v>
      </c>
      <c r="AJ1298" s="9">
        <f t="shared" si="225"/>
        <v>1155</v>
      </c>
      <c r="AK1298" s="23">
        <f t="shared" si="226"/>
        <v>11</v>
      </c>
      <c r="AL1298" s="8">
        <f t="shared" si="229"/>
        <v>11</v>
      </c>
      <c r="AM1298" s="8">
        <f t="shared" si="228"/>
        <v>25</v>
      </c>
      <c r="AN1298" s="10">
        <f t="shared" si="227"/>
        <v>45407</v>
      </c>
      <c r="AO1298" s="10">
        <f t="shared" si="230"/>
        <v>45408</v>
      </c>
    </row>
    <row r="1299" spans="1:41" x14ac:dyDescent="0.35">
      <c r="A1299" s="1">
        <v>45407</v>
      </c>
      <c r="B1299" s="2">
        <v>0.5</v>
      </c>
      <c r="C1299">
        <v>11.2</v>
      </c>
      <c r="D1299">
        <v>11.2</v>
      </c>
      <c r="E1299">
        <v>11.1</v>
      </c>
      <c r="F1299">
        <v>84</v>
      </c>
      <c r="G1299">
        <v>8.6</v>
      </c>
      <c r="H1299">
        <v>4.3</v>
      </c>
      <c r="I1299" t="s">
        <v>5</v>
      </c>
      <c r="J1299">
        <v>0.36</v>
      </c>
      <c r="K1299">
        <v>11.3</v>
      </c>
      <c r="L1299" t="s">
        <v>12</v>
      </c>
      <c r="M1299">
        <v>10.4</v>
      </c>
      <c r="N1299">
        <v>11.2</v>
      </c>
      <c r="O1299">
        <v>10.4</v>
      </c>
      <c r="P1299">
        <v>982.8</v>
      </c>
      <c r="Q1299">
        <v>0</v>
      </c>
      <c r="R1299">
        <v>0</v>
      </c>
      <c r="S1299">
        <v>2.5000000000000001E-2</v>
      </c>
      <c r="T1299">
        <v>0</v>
      </c>
      <c r="U1299">
        <v>22.5</v>
      </c>
      <c r="V1299">
        <v>42</v>
      </c>
      <c r="W1299">
        <v>8.9</v>
      </c>
      <c r="X1299">
        <v>21.7</v>
      </c>
      <c r="Y1299">
        <v>8</v>
      </c>
      <c r="Z1299">
        <v>7.1499999999999994E-2</v>
      </c>
      <c r="AA1299">
        <v>117</v>
      </c>
      <c r="AB1299">
        <v>1</v>
      </c>
      <c r="AC1299">
        <v>100</v>
      </c>
      <c r="AD1299">
        <v>5</v>
      </c>
      <c r="AE1299" s="7">
        <f t="shared" si="220"/>
        <v>25</v>
      </c>
      <c r="AF1299" s="7">
        <f t="shared" si="221"/>
        <v>4</v>
      </c>
      <c r="AG1299" s="7">
        <f t="shared" si="222"/>
        <v>2024</v>
      </c>
      <c r="AH1299" s="8">
        <f t="shared" si="223"/>
        <v>12</v>
      </c>
      <c r="AI1299" s="8">
        <f t="shared" si="224"/>
        <v>0</v>
      </c>
      <c r="AJ1299" s="9">
        <f t="shared" si="225"/>
        <v>1200</v>
      </c>
      <c r="AK1299" s="23">
        <f t="shared" si="226"/>
        <v>11</v>
      </c>
      <c r="AL1299" s="8">
        <f t="shared" si="229"/>
        <v>11</v>
      </c>
      <c r="AM1299" s="8">
        <f t="shared" si="228"/>
        <v>25</v>
      </c>
      <c r="AN1299" s="10">
        <f t="shared" si="227"/>
        <v>45407</v>
      </c>
      <c r="AO1299" s="10">
        <f t="shared" si="230"/>
        <v>45408</v>
      </c>
    </row>
    <row r="1300" spans="1:41" x14ac:dyDescent="0.35">
      <c r="A1300" s="1">
        <v>45407</v>
      </c>
      <c r="B1300" s="2">
        <v>0.50347222222222221</v>
      </c>
      <c r="C1300">
        <v>11.6</v>
      </c>
      <c r="D1300">
        <v>11.6</v>
      </c>
      <c r="E1300">
        <v>11.3</v>
      </c>
      <c r="F1300">
        <v>84</v>
      </c>
      <c r="G1300">
        <v>8.9</v>
      </c>
      <c r="H1300">
        <v>4.3</v>
      </c>
      <c r="I1300" t="s">
        <v>5</v>
      </c>
      <c r="J1300">
        <v>0.36</v>
      </c>
      <c r="K1300">
        <v>9.6</v>
      </c>
      <c r="L1300" t="s">
        <v>13</v>
      </c>
      <c r="M1300">
        <v>10.8</v>
      </c>
      <c r="N1300">
        <v>11.5</v>
      </c>
      <c r="O1300">
        <v>10.8</v>
      </c>
      <c r="P1300">
        <v>982.7</v>
      </c>
      <c r="Q1300">
        <v>0</v>
      </c>
      <c r="R1300">
        <v>0</v>
      </c>
      <c r="S1300">
        <v>2.4E-2</v>
      </c>
      <c r="T1300">
        <v>0</v>
      </c>
      <c r="U1300">
        <v>22.5</v>
      </c>
      <c r="V1300">
        <v>41</v>
      </c>
      <c r="W1300">
        <v>8.6</v>
      </c>
      <c r="X1300">
        <v>21.7</v>
      </c>
      <c r="Y1300">
        <v>7.85</v>
      </c>
      <c r="Z1300">
        <v>7.1499999999999994E-2</v>
      </c>
      <c r="AA1300">
        <v>115</v>
      </c>
      <c r="AB1300">
        <v>1</v>
      </c>
      <c r="AC1300">
        <v>100</v>
      </c>
      <c r="AD1300">
        <v>5</v>
      </c>
      <c r="AE1300" s="7">
        <f t="shared" si="220"/>
        <v>25</v>
      </c>
      <c r="AF1300" s="7">
        <f t="shared" si="221"/>
        <v>4</v>
      </c>
      <c r="AG1300" s="7">
        <f t="shared" si="222"/>
        <v>2024</v>
      </c>
      <c r="AH1300" s="8">
        <f t="shared" si="223"/>
        <v>12</v>
      </c>
      <c r="AI1300" s="8">
        <f t="shared" si="224"/>
        <v>5</v>
      </c>
      <c r="AJ1300" s="9">
        <f t="shared" si="225"/>
        <v>1205</v>
      </c>
      <c r="AK1300" s="23">
        <f t="shared" si="226"/>
        <v>12</v>
      </c>
      <c r="AL1300" s="8">
        <f t="shared" si="229"/>
        <v>12</v>
      </c>
      <c r="AM1300" s="8">
        <f t="shared" si="228"/>
        <v>25</v>
      </c>
      <c r="AN1300" s="10">
        <f t="shared" si="227"/>
        <v>45407</v>
      </c>
      <c r="AO1300" s="10">
        <f t="shared" si="230"/>
        <v>45408</v>
      </c>
    </row>
    <row r="1301" spans="1:41" x14ac:dyDescent="0.35">
      <c r="A1301" s="1">
        <v>45407</v>
      </c>
      <c r="B1301" s="2">
        <v>0.50694444444444442</v>
      </c>
      <c r="C1301">
        <v>11.8</v>
      </c>
      <c r="D1301">
        <v>11.8</v>
      </c>
      <c r="E1301">
        <v>11.6</v>
      </c>
      <c r="F1301">
        <v>84</v>
      </c>
      <c r="G1301">
        <v>9.1999999999999993</v>
      </c>
      <c r="H1301">
        <v>4.3</v>
      </c>
      <c r="I1301" t="s">
        <v>5</v>
      </c>
      <c r="J1301">
        <v>0.36</v>
      </c>
      <c r="K1301">
        <v>11.3</v>
      </c>
      <c r="L1301" t="s">
        <v>5</v>
      </c>
      <c r="M1301">
        <v>11.1</v>
      </c>
      <c r="N1301">
        <v>11.7</v>
      </c>
      <c r="O1301">
        <v>11</v>
      </c>
      <c r="P1301">
        <v>982.6</v>
      </c>
      <c r="Q1301">
        <v>0</v>
      </c>
      <c r="R1301">
        <v>0</v>
      </c>
      <c r="S1301">
        <v>2.3E-2</v>
      </c>
      <c r="T1301">
        <v>0</v>
      </c>
      <c r="U1301">
        <v>22.4</v>
      </c>
      <c r="V1301">
        <v>41</v>
      </c>
      <c r="W1301">
        <v>8.5</v>
      </c>
      <c r="X1301">
        <v>21.5</v>
      </c>
      <c r="Y1301">
        <v>7.86</v>
      </c>
      <c r="Z1301">
        <v>7.1499999999999994E-2</v>
      </c>
      <c r="AA1301">
        <v>116</v>
      </c>
      <c r="AB1301">
        <v>1</v>
      </c>
      <c r="AC1301">
        <v>100</v>
      </c>
      <c r="AD1301">
        <v>5</v>
      </c>
      <c r="AE1301" s="7">
        <f t="shared" si="220"/>
        <v>25</v>
      </c>
      <c r="AF1301" s="7">
        <f t="shared" si="221"/>
        <v>4</v>
      </c>
      <c r="AG1301" s="7">
        <f t="shared" si="222"/>
        <v>2024</v>
      </c>
      <c r="AH1301" s="8">
        <f t="shared" si="223"/>
        <v>12</v>
      </c>
      <c r="AI1301" s="8">
        <f t="shared" si="224"/>
        <v>10</v>
      </c>
      <c r="AJ1301" s="9">
        <f t="shared" si="225"/>
        <v>1210</v>
      </c>
      <c r="AK1301" s="23">
        <f t="shared" si="226"/>
        <v>12</v>
      </c>
      <c r="AL1301" s="8">
        <f t="shared" si="229"/>
        <v>12</v>
      </c>
      <c r="AM1301" s="8">
        <f t="shared" si="228"/>
        <v>25</v>
      </c>
      <c r="AN1301" s="10">
        <f t="shared" si="227"/>
        <v>45407</v>
      </c>
      <c r="AO1301" s="10">
        <f t="shared" si="230"/>
        <v>45408</v>
      </c>
    </row>
    <row r="1302" spans="1:41" x14ac:dyDescent="0.35">
      <c r="A1302" s="1">
        <v>45407</v>
      </c>
      <c r="B1302" s="2">
        <v>0.51041666666666663</v>
      </c>
      <c r="C1302">
        <v>11.6</v>
      </c>
      <c r="D1302">
        <v>11.8</v>
      </c>
      <c r="E1302">
        <v>11.6</v>
      </c>
      <c r="F1302">
        <v>83</v>
      </c>
      <c r="G1302">
        <v>8.8000000000000007</v>
      </c>
      <c r="H1302">
        <v>5.2</v>
      </c>
      <c r="I1302" t="s">
        <v>15</v>
      </c>
      <c r="J1302">
        <v>0.43</v>
      </c>
      <c r="K1302">
        <v>13.9</v>
      </c>
      <c r="L1302" t="s">
        <v>15</v>
      </c>
      <c r="M1302">
        <v>10.6</v>
      </c>
      <c r="N1302">
        <v>11.5</v>
      </c>
      <c r="O1302">
        <v>10.5</v>
      </c>
      <c r="P1302">
        <v>982.7</v>
      </c>
      <c r="Q1302">
        <v>0</v>
      </c>
      <c r="R1302">
        <v>0</v>
      </c>
      <c r="S1302">
        <v>2.3E-2</v>
      </c>
      <c r="T1302">
        <v>0</v>
      </c>
      <c r="U1302">
        <v>22.4</v>
      </c>
      <c r="V1302">
        <v>41</v>
      </c>
      <c r="W1302">
        <v>8.5</v>
      </c>
      <c r="X1302">
        <v>21.5</v>
      </c>
      <c r="Y1302">
        <v>7.86</v>
      </c>
      <c r="Z1302">
        <v>7.1499999999999994E-2</v>
      </c>
      <c r="AA1302">
        <v>117</v>
      </c>
      <c r="AB1302">
        <v>1</v>
      </c>
      <c r="AC1302">
        <v>100</v>
      </c>
      <c r="AD1302">
        <v>5</v>
      </c>
      <c r="AE1302" s="7">
        <f t="shared" si="220"/>
        <v>25</v>
      </c>
      <c r="AF1302" s="7">
        <f t="shared" si="221"/>
        <v>4</v>
      </c>
      <c r="AG1302" s="7">
        <f t="shared" si="222"/>
        <v>2024</v>
      </c>
      <c r="AH1302" s="8">
        <f t="shared" si="223"/>
        <v>12</v>
      </c>
      <c r="AI1302" s="8">
        <f t="shared" si="224"/>
        <v>15</v>
      </c>
      <c r="AJ1302" s="9">
        <f t="shared" si="225"/>
        <v>1215</v>
      </c>
      <c r="AK1302" s="23">
        <f t="shared" si="226"/>
        <v>12</v>
      </c>
      <c r="AL1302" s="8">
        <f t="shared" si="229"/>
        <v>12</v>
      </c>
      <c r="AM1302" s="8">
        <f t="shared" si="228"/>
        <v>25</v>
      </c>
      <c r="AN1302" s="10">
        <f t="shared" si="227"/>
        <v>45407</v>
      </c>
      <c r="AO1302" s="10">
        <f t="shared" si="230"/>
        <v>45408</v>
      </c>
    </row>
    <row r="1303" spans="1:41" x14ac:dyDescent="0.35">
      <c r="A1303" s="1">
        <v>45407</v>
      </c>
      <c r="B1303" s="2">
        <v>0.51388888888888895</v>
      </c>
      <c r="C1303">
        <v>11.6</v>
      </c>
      <c r="D1303">
        <v>11.7</v>
      </c>
      <c r="E1303">
        <v>11.6</v>
      </c>
      <c r="F1303">
        <v>82</v>
      </c>
      <c r="G1303">
        <v>8.6</v>
      </c>
      <c r="H1303">
        <v>6.1</v>
      </c>
      <c r="I1303" t="s">
        <v>5</v>
      </c>
      <c r="J1303">
        <v>0.51</v>
      </c>
      <c r="K1303">
        <v>17.399999999999999</v>
      </c>
      <c r="L1303" t="s">
        <v>5</v>
      </c>
      <c r="M1303">
        <v>10.4</v>
      </c>
      <c r="N1303">
        <v>11.5</v>
      </c>
      <c r="O1303">
        <v>10.3</v>
      </c>
      <c r="P1303">
        <v>982.7</v>
      </c>
      <c r="Q1303">
        <v>0</v>
      </c>
      <c r="R1303">
        <v>0</v>
      </c>
      <c r="S1303">
        <v>2.3E-2</v>
      </c>
      <c r="T1303">
        <v>0</v>
      </c>
      <c r="U1303">
        <v>22.3</v>
      </c>
      <c r="V1303">
        <v>41</v>
      </c>
      <c r="W1303">
        <v>8.4</v>
      </c>
      <c r="X1303">
        <v>21.3</v>
      </c>
      <c r="Y1303">
        <v>7.87</v>
      </c>
      <c r="Z1303">
        <v>7.1599999999999997E-2</v>
      </c>
      <c r="AA1303">
        <v>117</v>
      </c>
      <c r="AB1303">
        <v>1</v>
      </c>
      <c r="AC1303">
        <v>100</v>
      </c>
      <c r="AD1303">
        <v>5</v>
      </c>
      <c r="AE1303" s="7">
        <f t="shared" si="220"/>
        <v>25</v>
      </c>
      <c r="AF1303" s="7">
        <f t="shared" si="221"/>
        <v>4</v>
      </c>
      <c r="AG1303" s="7">
        <f t="shared" si="222"/>
        <v>2024</v>
      </c>
      <c r="AH1303" s="8">
        <f t="shared" si="223"/>
        <v>12</v>
      </c>
      <c r="AI1303" s="8">
        <f t="shared" si="224"/>
        <v>20</v>
      </c>
      <c r="AJ1303" s="9">
        <f t="shared" si="225"/>
        <v>1220</v>
      </c>
      <c r="AK1303" s="23">
        <f t="shared" si="226"/>
        <v>12</v>
      </c>
      <c r="AL1303" s="8">
        <f t="shared" si="229"/>
        <v>12</v>
      </c>
      <c r="AM1303" s="8">
        <f t="shared" si="228"/>
        <v>25</v>
      </c>
      <c r="AN1303" s="10">
        <f t="shared" si="227"/>
        <v>45407</v>
      </c>
      <c r="AO1303" s="10">
        <f t="shared" si="230"/>
        <v>45408</v>
      </c>
    </row>
    <row r="1304" spans="1:41" x14ac:dyDescent="0.35">
      <c r="A1304" s="1">
        <v>45407</v>
      </c>
      <c r="B1304" s="2">
        <v>0.51736111111111105</v>
      </c>
      <c r="C1304">
        <v>11.9</v>
      </c>
      <c r="D1304">
        <v>11.9</v>
      </c>
      <c r="E1304">
        <v>11.6</v>
      </c>
      <c r="F1304">
        <v>82</v>
      </c>
      <c r="G1304">
        <v>9</v>
      </c>
      <c r="H1304">
        <v>5.2</v>
      </c>
      <c r="I1304" t="s">
        <v>15</v>
      </c>
      <c r="J1304">
        <v>0.43</v>
      </c>
      <c r="K1304">
        <v>13</v>
      </c>
      <c r="L1304" t="s">
        <v>5</v>
      </c>
      <c r="M1304">
        <v>11</v>
      </c>
      <c r="N1304">
        <v>11.8</v>
      </c>
      <c r="O1304">
        <v>10.9</v>
      </c>
      <c r="P1304">
        <v>982.7</v>
      </c>
      <c r="Q1304">
        <v>0</v>
      </c>
      <c r="R1304">
        <v>0</v>
      </c>
      <c r="S1304">
        <v>2.1999999999999999E-2</v>
      </c>
      <c r="T1304">
        <v>0</v>
      </c>
      <c r="U1304">
        <v>22.3</v>
      </c>
      <c r="V1304">
        <v>41</v>
      </c>
      <c r="W1304">
        <v>8.4</v>
      </c>
      <c r="X1304">
        <v>21.3</v>
      </c>
      <c r="Y1304">
        <v>7.87</v>
      </c>
      <c r="Z1304">
        <v>7.1599999999999997E-2</v>
      </c>
      <c r="AA1304">
        <v>116</v>
      </c>
      <c r="AB1304">
        <v>1</v>
      </c>
      <c r="AC1304">
        <v>100</v>
      </c>
      <c r="AD1304">
        <v>5</v>
      </c>
      <c r="AE1304" s="7">
        <f t="shared" si="220"/>
        <v>25</v>
      </c>
      <c r="AF1304" s="7">
        <f t="shared" si="221"/>
        <v>4</v>
      </c>
      <c r="AG1304" s="7">
        <f t="shared" si="222"/>
        <v>2024</v>
      </c>
      <c r="AH1304" s="8">
        <f t="shared" si="223"/>
        <v>12</v>
      </c>
      <c r="AI1304" s="8">
        <f t="shared" si="224"/>
        <v>25</v>
      </c>
      <c r="AJ1304" s="9">
        <f t="shared" si="225"/>
        <v>1225</v>
      </c>
      <c r="AK1304" s="23">
        <f t="shared" si="226"/>
        <v>12</v>
      </c>
      <c r="AL1304" s="8">
        <f t="shared" si="229"/>
        <v>12</v>
      </c>
      <c r="AM1304" s="8">
        <f t="shared" si="228"/>
        <v>25</v>
      </c>
      <c r="AN1304" s="10">
        <f t="shared" si="227"/>
        <v>45407</v>
      </c>
      <c r="AO1304" s="10">
        <f t="shared" si="230"/>
        <v>45408</v>
      </c>
    </row>
    <row r="1305" spans="1:41" x14ac:dyDescent="0.35">
      <c r="A1305" s="1">
        <v>45407</v>
      </c>
      <c r="B1305" s="2">
        <v>0.52083333333333337</v>
      </c>
      <c r="C1305">
        <v>12.1</v>
      </c>
      <c r="D1305">
        <v>12.1</v>
      </c>
      <c r="E1305">
        <v>11.9</v>
      </c>
      <c r="F1305">
        <v>80</v>
      </c>
      <c r="G1305">
        <v>8.8000000000000007</v>
      </c>
      <c r="H1305">
        <v>5.2</v>
      </c>
      <c r="I1305" t="s">
        <v>15</v>
      </c>
      <c r="J1305">
        <v>0.43</v>
      </c>
      <c r="K1305">
        <v>14.8</v>
      </c>
      <c r="L1305" t="s">
        <v>15</v>
      </c>
      <c r="M1305">
        <v>11.2</v>
      </c>
      <c r="N1305">
        <v>11.9</v>
      </c>
      <c r="O1305">
        <v>11.1</v>
      </c>
      <c r="P1305">
        <v>982.7</v>
      </c>
      <c r="Q1305">
        <v>0</v>
      </c>
      <c r="R1305">
        <v>0</v>
      </c>
      <c r="S1305">
        <v>2.1999999999999999E-2</v>
      </c>
      <c r="T1305">
        <v>0</v>
      </c>
      <c r="U1305">
        <v>22.2</v>
      </c>
      <c r="V1305">
        <v>41</v>
      </c>
      <c r="W1305">
        <v>8.3000000000000007</v>
      </c>
      <c r="X1305">
        <v>21.2</v>
      </c>
      <c r="Y1305">
        <v>7.87</v>
      </c>
      <c r="Z1305">
        <v>7.1599999999999997E-2</v>
      </c>
      <c r="AA1305">
        <v>117</v>
      </c>
      <c r="AB1305">
        <v>1</v>
      </c>
      <c r="AC1305">
        <v>100</v>
      </c>
      <c r="AD1305">
        <v>5</v>
      </c>
      <c r="AE1305" s="7">
        <f t="shared" si="220"/>
        <v>25</v>
      </c>
      <c r="AF1305" s="7">
        <f t="shared" si="221"/>
        <v>4</v>
      </c>
      <c r="AG1305" s="7">
        <f t="shared" si="222"/>
        <v>2024</v>
      </c>
      <c r="AH1305" s="8">
        <f t="shared" si="223"/>
        <v>12</v>
      </c>
      <c r="AI1305" s="8">
        <f t="shared" si="224"/>
        <v>30</v>
      </c>
      <c r="AJ1305" s="9">
        <f t="shared" si="225"/>
        <v>1230</v>
      </c>
      <c r="AK1305" s="23">
        <f t="shared" si="226"/>
        <v>12</v>
      </c>
      <c r="AL1305" s="8">
        <f t="shared" si="229"/>
        <v>12</v>
      </c>
      <c r="AM1305" s="8">
        <f t="shared" si="228"/>
        <v>25</v>
      </c>
      <c r="AN1305" s="10">
        <f t="shared" si="227"/>
        <v>45407</v>
      </c>
      <c r="AO1305" s="10">
        <f t="shared" si="230"/>
        <v>45408</v>
      </c>
    </row>
    <row r="1306" spans="1:41" x14ac:dyDescent="0.35">
      <c r="A1306" s="1">
        <v>45407</v>
      </c>
      <c r="B1306" s="2">
        <v>0.52430555555555558</v>
      </c>
      <c r="C1306">
        <v>12.2</v>
      </c>
      <c r="D1306">
        <v>12.3</v>
      </c>
      <c r="E1306">
        <v>12.1</v>
      </c>
      <c r="F1306">
        <v>79</v>
      </c>
      <c r="G1306">
        <v>8.6</v>
      </c>
      <c r="H1306">
        <v>5.2</v>
      </c>
      <c r="I1306" t="s">
        <v>15</v>
      </c>
      <c r="J1306">
        <v>0.43</v>
      </c>
      <c r="K1306">
        <v>14.8</v>
      </c>
      <c r="L1306" t="s">
        <v>5</v>
      </c>
      <c r="M1306">
        <v>11.3</v>
      </c>
      <c r="N1306">
        <v>12</v>
      </c>
      <c r="O1306">
        <v>11.1</v>
      </c>
      <c r="P1306">
        <v>982.6</v>
      </c>
      <c r="Q1306">
        <v>0</v>
      </c>
      <c r="R1306">
        <v>0</v>
      </c>
      <c r="S1306">
        <v>2.1000000000000001E-2</v>
      </c>
      <c r="T1306">
        <v>0</v>
      </c>
      <c r="U1306">
        <v>22.3</v>
      </c>
      <c r="V1306">
        <v>42</v>
      </c>
      <c r="W1306">
        <v>8.6999999999999993</v>
      </c>
      <c r="X1306">
        <v>21.4</v>
      </c>
      <c r="Y1306">
        <v>8.01</v>
      </c>
      <c r="Z1306">
        <v>7.1499999999999994E-2</v>
      </c>
      <c r="AA1306">
        <v>117</v>
      </c>
      <c r="AB1306">
        <v>1</v>
      </c>
      <c r="AC1306">
        <v>100</v>
      </c>
      <c r="AD1306">
        <v>5</v>
      </c>
      <c r="AE1306" s="7">
        <f t="shared" si="220"/>
        <v>25</v>
      </c>
      <c r="AF1306" s="7">
        <f t="shared" si="221"/>
        <v>4</v>
      </c>
      <c r="AG1306" s="7">
        <f t="shared" si="222"/>
        <v>2024</v>
      </c>
      <c r="AH1306" s="8">
        <f t="shared" si="223"/>
        <v>12</v>
      </c>
      <c r="AI1306" s="8">
        <f t="shared" si="224"/>
        <v>35</v>
      </c>
      <c r="AJ1306" s="9">
        <f t="shared" si="225"/>
        <v>1235</v>
      </c>
      <c r="AK1306" s="23">
        <f t="shared" si="226"/>
        <v>12</v>
      </c>
      <c r="AL1306" s="8">
        <f t="shared" si="229"/>
        <v>12</v>
      </c>
      <c r="AM1306" s="8">
        <f t="shared" si="228"/>
        <v>25</v>
      </c>
      <c r="AN1306" s="10">
        <f t="shared" si="227"/>
        <v>45407</v>
      </c>
      <c r="AO1306" s="10">
        <f t="shared" si="230"/>
        <v>45408</v>
      </c>
    </row>
    <row r="1307" spans="1:41" x14ac:dyDescent="0.35">
      <c r="A1307" s="1">
        <v>45407</v>
      </c>
      <c r="B1307" s="2">
        <v>0.52777777777777779</v>
      </c>
      <c r="C1307">
        <v>11.7</v>
      </c>
      <c r="D1307">
        <v>12.2</v>
      </c>
      <c r="E1307">
        <v>11.7</v>
      </c>
      <c r="F1307">
        <v>80</v>
      </c>
      <c r="G1307">
        <v>8.3000000000000007</v>
      </c>
      <c r="H1307">
        <v>7</v>
      </c>
      <c r="I1307" t="s">
        <v>5</v>
      </c>
      <c r="J1307">
        <v>0.57999999999999996</v>
      </c>
      <c r="K1307">
        <v>14.8</v>
      </c>
      <c r="L1307" t="s">
        <v>13</v>
      </c>
      <c r="M1307">
        <v>10.1</v>
      </c>
      <c r="N1307">
        <v>11.5</v>
      </c>
      <c r="O1307">
        <v>9.9</v>
      </c>
      <c r="P1307">
        <v>982.7</v>
      </c>
      <c r="Q1307">
        <v>0</v>
      </c>
      <c r="R1307">
        <v>0</v>
      </c>
      <c r="S1307">
        <v>2.3E-2</v>
      </c>
      <c r="T1307">
        <v>0</v>
      </c>
      <c r="U1307">
        <v>22.4</v>
      </c>
      <c r="V1307">
        <v>42</v>
      </c>
      <c r="W1307">
        <v>8.8000000000000007</v>
      </c>
      <c r="X1307">
        <v>21.6</v>
      </c>
      <c r="Y1307">
        <v>8</v>
      </c>
      <c r="Z1307">
        <v>7.1499999999999994E-2</v>
      </c>
      <c r="AA1307">
        <v>117</v>
      </c>
      <c r="AB1307">
        <v>1</v>
      </c>
      <c r="AC1307">
        <v>100</v>
      </c>
      <c r="AD1307">
        <v>5</v>
      </c>
      <c r="AE1307" s="7">
        <f t="shared" si="220"/>
        <v>25</v>
      </c>
      <c r="AF1307" s="7">
        <f t="shared" si="221"/>
        <v>4</v>
      </c>
      <c r="AG1307" s="7">
        <f t="shared" si="222"/>
        <v>2024</v>
      </c>
      <c r="AH1307" s="8">
        <f t="shared" si="223"/>
        <v>12</v>
      </c>
      <c r="AI1307" s="8">
        <f t="shared" si="224"/>
        <v>40</v>
      </c>
      <c r="AJ1307" s="9">
        <f t="shared" si="225"/>
        <v>1240</v>
      </c>
      <c r="AK1307" s="23">
        <f t="shared" si="226"/>
        <v>12</v>
      </c>
      <c r="AL1307" s="8">
        <f t="shared" si="229"/>
        <v>12</v>
      </c>
      <c r="AM1307" s="8">
        <f t="shared" si="228"/>
        <v>25</v>
      </c>
      <c r="AN1307" s="10">
        <f t="shared" si="227"/>
        <v>45407</v>
      </c>
      <c r="AO1307" s="10">
        <f t="shared" si="230"/>
        <v>45408</v>
      </c>
    </row>
    <row r="1308" spans="1:41" x14ac:dyDescent="0.35">
      <c r="A1308" s="1">
        <v>45407</v>
      </c>
      <c r="B1308" s="2">
        <v>0.53125</v>
      </c>
      <c r="C1308">
        <v>11.6</v>
      </c>
      <c r="D1308">
        <v>11.7</v>
      </c>
      <c r="E1308">
        <v>11.6</v>
      </c>
      <c r="F1308">
        <v>84</v>
      </c>
      <c r="G1308">
        <v>8.9</v>
      </c>
      <c r="H1308">
        <v>5.2</v>
      </c>
      <c r="I1308" t="s">
        <v>5</v>
      </c>
      <c r="J1308">
        <v>0.43</v>
      </c>
      <c r="K1308">
        <v>11.3</v>
      </c>
      <c r="L1308" t="s">
        <v>5</v>
      </c>
      <c r="M1308">
        <v>10.6</v>
      </c>
      <c r="N1308">
        <v>11.5</v>
      </c>
      <c r="O1308">
        <v>10.5</v>
      </c>
      <c r="P1308">
        <v>982.6</v>
      </c>
      <c r="Q1308">
        <v>0</v>
      </c>
      <c r="R1308">
        <v>0</v>
      </c>
      <c r="S1308">
        <v>2.4E-2</v>
      </c>
      <c r="T1308">
        <v>0</v>
      </c>
      <c r="U1308">
        <v>22.4</v>
      </c>
      <c r="V1308">
        <v>42</v>
      </c>
      <c r="W1308">
        <v>8.8000000000000007</v>
      </c>
      <c r="X1308">
        <v>21.6</v>
      </c>
      <c r="Y1308">
        <v>8</v>
      </c>
      <c r="Z1308">
        <v>7.1499999999999994E-2</v>
      </c>
      <c r="AA1308">
        <v>115</v>
      </c>
      <c r="AB1308">
        <v>1</v>
      </c>
      <c r="AC1308">
        <v>100</v>
      </c>
      <c r="AD1308">
        <v>5</v>
      </c>
      <c r="AE1308" s="7">
        <f t="shared" si="220"/>
        <v>25</v>
      </c>
      <c r="AF1308" s="7">
        <f t="shared" si="221"/>
        <v>4</v>
      </c>
      <c r="AG1308" s="7">
        <f t="shared" si="222"/>
        <v>2024</v>
      </c>
      <c r="AH1308" s="8">
        <f t="shared" si="223"/>
        <v>12</v>
      </c>
      <c r="AI1308" s="8">
        <f t="shared" si="224"/>
        <v>45</v>
      </c>
      <c r="AJ1308" s="9">
        <f t="shared" si="225"/>
        <v>1245</v>
      </c>
      <c r="AK1308" s="23">
        <f t="shared" si="226"/>
        <v>12</v>
      </c>
      <c r="AL1308" s="8">
        <f t="shared" si="229"/>
        <v>12</v>
      </c>
      <c r="AM1308" s="8">
        <f t="shared" si="228"/>
        <v>25</v>
      </c>
      <c r="AN1308" s="10">
        <f t="shared" si="227"/>
        <v>45407</v>
      </c>
      <c r="AO1308" s="10">
        <f t="shared" si="230"/>
        <v>45408</v>
      </c>
    </row>
    <row r="1309" spans="1:41" x14ac:dyDescent="0.35">
      <c r="A1309" s="1">
        <v>45407</v>
      </c>
      <c r="B1309" s="2">
        <v>0.53472222222222221</v>
      </c>
      <c r="C1309">
        <v>11.6</v>
      </c>
      <c r="D1309">
        <v>11.6</v>
      </c>
      <c r="E1309">
        <v>11.6</v>
      </c>
      <c r="F1309">
        <v>84</v>
      </c>
      <c r="G1309">
        <v>9</v>
      </c>
      <c r="H1309">
        <v>6.1</v>
      </c>
      <c r="I1309" t="s">
        <v>12</v>
      </c>
      <c r="J1309">
        <v>0.51</v>
      </c>
      <c r="K1309">
        <v>10.4</v>
      </c>
      <c r="L1309" t="s">
        <v>13</v>
      </c>
      <c r="M1309">
        <v>10.4</v>
      </c>
      <c r="N1309">
        <v>11.6</v>
      </c>
      <c r="O1309">
        <v>10.3</v>
      </c>
      <c r="P1309">
        <v>982.7</v>
      </c>
      <c r="Q1309">
        <v>0</v>
      </c>
      <c r="R1309">
        <v>0</v>
      </c>
      <c r="S1309">
        <v>2.3E-2</v>
      </c>
      <c r="T1309">
        <v>0</v>
      </c>
      <c r="U1309">
        <v>22.5</v>
      </c>
      <c r="V1309">
        <v>42</v>
      </c>
      <c r="W1309">
        <v>8.9</v>
      </c>
      <c r="X1309">
        <v>21.7</v>
      </c>
      <c r="Y1309">
        <v>8</v>
      </c>
      <c r="Z1309">
        <v>7.1499999999999994E-2</v>
      </c>
      <c r="AA1309">
        <v>117</v>
      </c>
      <c r="AB1309">
        <v>1</v>
      </c>
      <c r="AC1309">
        <v>100</v>
      </c>
      <c r="AD1309">
        <v>5</v>
      </c>
      <c r="AE1309" s="7">
        <f t="shared" si="220"/>
        <v>25</v>
      </c>
      <c r="AF1309" s="7">
        <f t="shared" si="221"/>
        <v>4</v>
      </c>
      <c r="AG1309" s="7">
        <f t="shared" si="222"/>
        <v>2024</v>
      </c>
      <c r="AH1309" s="8">
        <f t="shared" si="223"/>
        <v>12</v>
      </c>
      <c r="AI1309" s="8">
        <f t="shared" si="224"/>
        <v>50</v>
      </c>
      <c r="AJ1309" s="9">
        <f t="shared" si="225"/>
        <v>1250</v>
      </c>
      <c r="AK1309" s="23">
        <f t="shared" si="226"/>
        <v>12</v>
      </c>
      <c r="AL1309" s="8">
        <f t="shared" si="229"/>
        <v>12</v>
      </c>
      <c r="AM1309" s="8">
        <f t="shared" si="228"/>
        <v>25</v>
      </c>
      <c r="AN1309" s="10">
        <f t="shared" si="227"/>
        <v>45407</v>
      </c>
      <c r="AO1309" s="10">
        <f t="shared" si="230"/>
        <v>45408</v>
      </c>
    </row>
    <row r="1310" spans="1:41" x14ac:dyDescent="0.35">
      <c r="A1310" s="1">
        <v>45407</v>
      </c>
      <c r="B1310" s="2">
        <v>0.53819444444444442</v>
      </c>
      <c r="C1310">
        <v>11.8</v>
      </c>
      <c r="D1310">
        <v>11.8</v>
      </c>
      <c r="E1310">
        <v>11.6</v>
      </c>
      <c r="F1310">
        <v>84</v>
      </c>
      <c r="G1310">
        <v>9.1999999999999993</v>
      </c>
      <c r="H1310">
        <v>5.2</v>
      </c>
      <c r="I1310" t="s">
        <v>15</v>
      </c>
      <c r="J1310">
        <v>0.43</v>
      </c>
      <c r="K1310">
        <v>10.4</v>
      </c>
      <c r="L1310" t="s">
        <v>13</v>
      </c>
      <c r="M1310">
        <v>10.8</v>
      </c>
      <c r="N1310">
        <v>11.7</v>
      </c>
      <c r="O1310">
        <v>10.7</v>
      </c>
      <c r="P1310">
        <v>982.7</v>
      </c>
      <c r="Q1310">
        <v>0</v>
      </c>
      <c r="R1310">
        <v>0</v>
      </c>
      <c r="S1310">
        <v>2.3E-2</v>
      </c>
      <c r="T1310">
        <v>0</v>
      </c>
      <c r="U1310">
        <v>22.5</v>
      </c>
      <c r="V1310">
        <v>42</v>
      </c>
      <c r="W1310">
        <v>8.9</v>
      </c>
      <c r="X1310">
        <v>21.7</v>
      </c>
      <c r="Y1310">
        <v>8</v>
      </c>
      <c r="Z1310">
        <v>7.1499999999999994E-2</v>
      </c>
      <c r="AA1310">
        <v>116</v>
      </c>
      <c r="AB1310">
        <v>1</v>
      </c>
      <c r="AC1310">
        <v>100</v>
      </c>
      <c r="AD1310">
        <v>5</v>
      </c>
      <c r="AE1310" s="7">
        <f t="shared" si="220"/>
        <v>25</v>
      </c>
      <c r="AF1310" s="7">
        <f t="shared" si="221"/>
        <v>4</v>
      </c>
      <c r="AG1310" s="7">
        <f t="shared" si="222"/>
        <v>2024</v>
      </c>
      <c r="AH1310" s="8">
        <f t="shared" si="223"/>
        <v>12</v>
      </c>
      <c r="AI1310" s="8">
        <f t="shared" si="224"/>
        <v>55</v>
      </c>
      <c r="AJ1310" s="9">
        <f t="shared" si="225"/>
        <v>1255</v>
      </c>
      <c r="AK1310" s="23">
        <f t="shared" si="226"/>
        <v>12</v>
      </c>
      <c r="AL1310" s="8">
        <f t="shared" si="229"/>
        <v>12</v>
      </c>
      <c r="AM1310" s="8">
        <f t="shared" si="228"/>
        <v>25</v>
      </c>
      <c r="AN1310" s="10">
        <f t="shared" si="227"/>
        <v>45407</v>
      </c>
      <c r="AO1310" s="10">
        <f t="shared" si="230"/>
        <v>45408</v>
      </c>
    </row>
    <row r="1311" spans="1:41" x14ac:dyDescent="0.35">
      <c r="A1311" s="1">
        <v>45407</v>
      </c>
      <c r="B1311" s="2">
        <v>0.54166666666666663</v>
      </c>
      <c r="C1311">
        <v>11.8</v>
      </c>
      <c r="D1311">
        <v>11.8</v>
      </c>
      <c r="E1311">
        <v>11.8</v>
      </c>
      <c r="F1311">
        <v>83</v>
      </c>
      <c r="G1311">
        <v>9</v>
      </c>
      <c r="H1311">
        <v>5.2</v>
      </c>
      <c r="I1311" t="s">
        <v>5</v>
      </c>
      <c r="J1311">
        <v>0.43</v>
      </c>
      <c r="K1311">
        <v>10.4</v>
      </c>
      <c r="L1311" t="s">
        <v>5</v>
      </c>
      <c r="M1311">
        <v>10.9</v>
      </c>
      <c r="N1311">
        <v>11.7</v>
      </c>
      <c r="O1311">
        <v>10.8</v>
      </c>
      <c r="P1311">
        <v>982.6</v>
      </c>
      <c r="Q1311">
        <v>0</v>
      </c>
      <c r="R1311">
        <v>0</v>
      </c>
      <c r="S1311">
        <v>2.3E-2</v>
      </c>
      <c r="T1311">
        <v>0</v>
      </c>
      <c r="U1311">
        <v>22.6</v>
      </c>
      <c r="V1311">
        <v>42</v>
      </c>
      <c r="W1311">
        <v>9</v>
      </c>
      <c r="X1311">
        <v>21.8</v>
      </c>
      <c r="Y1311">
        <v>8</v>
      </c>
      <c r="Z1311">
        <v>7.1499999999999994E-2</v>
      </c>
      <c r="AA1311">
        <v>117</v>
      </c>
      <c r="AB1311">
        <v>1</v>
      </c>
      <c r="AC1311">
        <v>100</v>
      </c>
      <c r="AD1311">
        <v>5</v>
      </c>
      <c r="AE1311" s="7">
        <f t="shared" si="220"/>
        <v>25</v>
      </c>
      <c r="AF1311" s="7">
        <f t="shared" si="221"/>
        <v>4</v>
      </c>
      <c r="AG1311" s="7">
        <f t="shared" si="222"/>
        <v>2024</v>
      </c>
      <c r="AH1311" s="8">
        <f t="shared" si="223"/>
        <v>13</v>
      </c>
      <c r="AI1311" s="8">
        <f t="shared" si="224"/>
        <v>0</v>
      </c>
      <c r="AJ1311" s="9">
        <f t="shared" si="225"/>
        <v>1300</v>
      </c>
      <c r="AK1311" s="23">
        <f t="shared" si="226"/>
        <v>12</v>
      </c>
      <c r="AL1311" s="8">
        <f t="shared" si="229"/>
        <v>12</v>
      </c>
      <c r="AM1311" s="8">
        <f t="shared" si="228"/>
        <v>25</v>
      </c>
      <c r="AN1311" s="10">
        <f t="shared" si="227"/>
        <v>45407</v>
      </c>
      <c r="AO1311" s="10">
        <f t="shared" si="230"/>
        <v>45408</v>
      </c>
    </row>
    <row r="1312" spans="1:41" x14ac:dyDescent="0.35">
      <c r="A1312" s="1">
        <v>45407</v>
      </c>
      <c r="B1312" s="2">
        <v>0.54513888888888895</v>
      </c>
      <c r="C1312">
        <v>11.5</v>
      </c>
      <c r="D1312">
        <v>11.8</v>
      </c>
      <c r="E1312">
        <v>11.5</v>
      </c>
      <c r="F1312">
        <v>83</v>
      </c>
      <c r="G1312">
        <v>8.6999999999999993</v>
      </c>
      <c r="H1312">
        <v>3.5</v>
      </c>
      <c r="I1312" t="s">
        <v>13</v>
      </c>
      <c r="J1312">
        <v>0.28999999999999998</v>
      </c>
      <c r="K1312">
        <v>12.2</v>
      </c>
      <c r="L1312" t="s">
        <v>14</v>
      </c>
      <c r="M1312">
        <v>11.1</v>
      </c>
      <c r="N1312">
        <v>11.4</v>
      </c>
      <c r="O1312">
        <v>11</v>
      </c>
      <c r="P1312">
        <v>982.7</v>
      </c>
      <c r="Q1312">
        <v>0</v>
      </c>
      <c r="R1312">
        <v>0</v>
      </c>
      <c r="S1312">
        <v>2.4E-2</v>
      </c>
      <c r="T1312">
        <v>0</v>
      </c>
      <c r="U1312">
        <v>22.6</v>
      </c>
      <c r="V1312">
        <v>42</v>
      </c>
      <c r="W1312">
        <v>9</v>
      </c>
      <c r="X1312">
        <v>21.8</v>
      </c>
      <c r="Y1312">
        <v>8</v>
      </c>
      <c r="Z1312">
        <v>7.1499999999999994E-2</v>
      </c>
      <c r="AA1312">
        <v>117</v>
      </c>
      <c r="AB1312">
        <v>1</v>
      </c>
      <c r="AC1312">
        <v>100</v>
      </c>
      <c r="AD1312">
        <v>5</v>
      </c>
      <c r="AE1312" s="7">
        <f t="shared" si="220"/>
        <v>25</v>
      </c>
      <c r="AF1312" s="7">
        <f t="shared" si="221"/>
        <v>4</v>
      </c>
      <c r="AG1312" s="7">
        <f t="shared" si="222"/>
        <v>2024</v>
      </c>
      <c r="AH1312" s="8">
        <f t="shared" si="223"/>
        <v>13</v>
      </c>
      <c r="AI1312" s="8">
        <f t="shared" si="224"/>
        <v>5</v>
      </c>
      <c r="AJ1312" s="9">
        <f t="shared" si="225"/>
        <v>1305</v>
      </c>
      <c r="AK1312" s="23">
        <f t="shared" si="226"/>
        <v>13</v>
      </c>
      <c r="AL1312" s="8">
        <f t="shared" si="229"/>
        <v>13</v>
      </c>
      <c r="AM1312" s="8">
        <f t="shared" si="228"/>
        <v>25</v>
      </c>
      <c r="AN1312" s="10">
        <f t="shared" si="227"/>
        <v>45407</v>
      </c>
      <c r="AO1312" s="10">
        <f t="shared" si="230"/>
        <v>45408</v>
      </c>
    </row>
    <row r="1313" spans="1:41" x14ac:dyDescent="0.35">
      <c r="A1313" s="1">
        <v>45407</v>
      </c>
      <c r="B1313" s="2">
        <v>0.54861111111111105</v>
      </c>
      <c r="C1313">
        <v>11.4</v>
      </c>
      <c r="D1313">
        <v>11.5</v>
      </c>
      <c r="E1313">
        <v>11.4</v>
      </c>
      <c r="F1313">
        <v>86</v>
      </c>
      <c r="G1313">
        <v>9.1999999999999993</v>
      </c>
      <c r="H1313">
        <v>3.5</v>
      </c>
      <c r="I1313" t="s">
        <v>14</v>
      </c>
      <c r="J1313">
        <v>0.28999999999999998</v>
      </c>
      <c r="K1313">
        <v>7.8</v>
      </c>
      <c r="L1313" t="s">
        <v>15</v>
      </c>
      <c r="M1313">
        <v>11.1</v>
      </c>
      <c r="N1313">
        <v>11.4</v>
      </c>
      <c r="O1313">
        <v>11.1</v>
      </c>
      <c r="P1313">
        <v>982.5</v>
      </c>
      <c r="Q1313">
        <v>0</v>
      </c>
      <c r="R1313">
        <v>0</v>
      </c>
      <c r="S1313">
        <v>2.4E-2</v>
      </c>
      <c r="T1313">
        <v>0</v>
      </c>
      <c r="U1313">
        <v>22.6</v>
      </c>
      <c r="V1313">
        <v>42</v>
      </c>
      <c r="W1313">
        <v>9</v>
      </c>
      <c r="X1313">
        <v>21.8</v>
      </c>
      <c r="Y1313">
        <v>8</v>
      </c>
      <c r="Z1313">
        <v>7.1499999999999994E-2</v>
      </c>
      <c r="AA1313">
        <v>117</v>
      </c>
      <c r="AB1313">
        <v>1</v>
      </c>
      <c r="AC1313">
        <v>100</v>
      </c>
      <c r="AD1313">
        <v>5</v>
      </c>
      <c r="AE1313" s="7">
        <f t="shared" si="220"/>
        <v>25</v>
      </c>
      <c r="AF1313" s="7">
        <f t="shared" si="221"/>
        <v>4</v>
      </c>
      <c r="AG1313" s="7">
        <f t="shared" si="222"/>
        <v>2024</v>
      </c>
      <c r="AH1313" s="8">
        <f t="shared" si="223"/>
        <v>13</v>
      </c>
      <c r="AI1313" s="8">
        <f t="shared" si="224"/>
        <v>10</v>
      </c>
      <c r="AJ1313" s="9">
        <f t="shared" si="225"/>
        <v>1310</v>
      </c>
      <c r="AK1313" s="23">
        <f t="shared" si="226"/>
        <v>13</v>
      </c>
      <c r="AL1313" s="8">
        <f t="shared" si="229"/>
        <v>13</v>
      </c>
      <c r="AM1313" s="8">
        <f t="shared" si="228"/>
        <v>25</v>
      </c>
      <c r="AN1313" s="10">
        <f t="shared" si="227"/>
        <v>45407</v>
      </c>
      <c r="AO1313" s="10">
        <f t="shared" si="230"/>
        <v>45408</v>
      </c>
    </row>
    <row r="1314" spans="1:41" x14ac:dyDescent="0.35">
      <c r="A1314" s="1">
        <v>45407</v>
      </c>
      <c r="B1314" s="2">
        <v>0.55208333333333337</v>
      </c>
      <c r="C1314">
        <v>11.5</v>
      </c>
      <c r="D1314">
        <v>11.5</v>
      </c>
      <c r="E1314">
        <v>11.4</v>
      </c>
      <c r="F1314">
        <v>88</v>
      </c>
      <c r="G1314">
        <v>9.6</v>
      </c>
      <c r="H1314">
        <v>4.3</v>
      </c>
      <c r="I1314" t="s">
        <v>14</v>
      </c>
      <c r="J1314">
        <v>0.36</v>
      </c>
      <c r="K1314">
        <v>8.6999999999999993</v>
      </c>
      <c r="L1314" t="s">
        <v>15</v>
      </c>
      <c r="M1314">
        <v>10.8</v>
      </c>
      <c r="N1314">
        <v>11.6</v>
      </c>
      <c r="O1314">
        <v>10.8</v>
      </c>
      <c r="P1314">
        <v>982.5</v>
      </c>
      <c r="Q1314">
        <v>0.2</v>
      </c>
      <c r="R1314">
        <v>0</v>
      </c>
      <c r="S1314">
        <v>2.4E-2</v>
      </c>
      <c r="T1314">
        <v>0</v>
      </c>
      <c r="U1314">
        <v>22.5</v>
      </c>
      <c r="V1314">
        <v>42</v>
      </c>
      <c r="W1314">
        <v>8.9</v>
      </c>
      <c r="X1314">
        <v>21.7</v>
      </c>
      <c r="Y1314">
        <v>8</v>
      </c>
      <c r="Z1314">
        <v>7.1499999999999994E-2</v>
      </c>
      <c r="AA1314">
        <v>117</v>
      </c>
      <c r="AB1314">
        <v>1</v>
      </c>
      <c r="AC1314">
        <v>100</v>
      </c>
      <c r="AD1314">
        <v>5</v>
      </c>
      <c r="AE1314" s="7">
        <f t="shared" si="220"/>
        <v>25</v>
      </c>
      <c r="AF1314" s="7">
        <f t="shared" si="221"/>
        <v>4</v>
      </c>
      <c r="AG1314" s="7">
        <f t="shared" si="222"/>
        <v>2024</v>
      </c>
      <c r="AH1314" s="8">
        <f t="shared" si="223"/>
        <v>13</v>
      </c>
      <c r="AI1314" s="8">
        <f t="shared" si="224"/>
        <v>15</v>
      </c>
      <c r="AJ1314" s="9">
        <f t="shared" si="225"/>
        <v>1315</v>
      </c>
      <c r="AK1314" s="23">
        <f t="shared" si="226"/>
        <v>13</v>
      </c>
      <c r="AL1314" s="8">
        <f t="shared" si="229"/>
        <v>13</v>
      </c>
      <c r="AM1314" s="8">
        <f t="shared" si="228"/>
        <v>25</v>
      </c>
      <c r="AN1314" s="10">
        <f t="shared" si="227"/>
        <v>45407</v>
      </c>
      <c r="AO1314" s="10">
        <f t="shared" si="230"/>
        <v>45408</v>
      </c>
    </row>
    <row r="1315" spans="1:41" x14ac:dyDescent="0.35">
      <c r="A1315" s="1">
        <v>45407</v>
      </c>
      <c r="B1315" s="2">
        <v>0.55555555555555558</v>
      </c>
      <c r="C1315">
        <v>11.8</v>
      </c>
      <c r="D1315">
        <v>11.8</v>
      </c>
      <c r="E1315">
        <v>11.6</v>
      </c>
      <c r="F1315">
        <v>87</v>
      </c>
      <c r="G1315">
        <v>9.6999999999999993</v>
      </c>
      <c r="H1315">
        <v>4.3</v>
      </c>
      <c r="I1315" t="s">
        <v>15</v>
      </c>
      <c r="J1315">
        <v>0.36</v>
      </c>
      <c r="K1315">
        <v>9.6</v>
      </c>
      <c r="L1315" t="s">
        <v>15</v>
      </c>
      <c r="M1315">
        <v>11.2</v>
      </c>
      <c r="N1315">
        <v>11.8</v>
      </c>
      <c r="O1315">
        <v>11.2</v>
      </c>
      <c r="P1315">
        <v>982.5</v>
      </c>
      <c r="Q1315">
        <v>0</v>
      </c>
      <c r="R1315">
        <v>0</v>
      </c>
      <c r="S1315">
        <v>2.3E-2</v>
      </c>
      <c r="T1315">
        <v>0</v>
      </c>
      <c r="U1315">
        <v>22.6</v>
      </c>
      <c r="V1315">
        <v>42</v>
      </c>
      <c r="W1315">
        <v>9</v>
      </c>
      <c r="X1315">
        <v>21.8</v>
      </c>
      <c r="Y1315">
        <v>8</v>
      </c>
      <c r="Z1315">
        <v>7.1499999999999994E-2</v>
      </c>
      <c r="AA1315">
        <v>117</v>
      </c>
      <c r="AB1315">
        <v>1</v>
      </c>
      <c r="AC1315">
        <v>100</v>
      </c>
      <c r="AD1315">
        <v>5</v>
      </c>
      <c r="AE1315" s="7">
        <f t="shared" ref="AE1315:AE1378" si="231">DAY(A1315)</f>
        <v>25</v>
      </c>
      <c r="AF1315" s="7">
        <f t="shared" ref="AF1315:AF1378" si="232">MONTH(A1315)</f>
        <v>4</v>
      </c>
      <c r="AG1315" s="7">
        <f t="shared" ref="AG1315:AG1378" si="233">YEAR(A1315)</f>
        <v>2024</v>
      </c>
      <c r="AH1315" s="8">
        <f t="shared" ref="AH1315:AH1378" si="234">HOUR(B1315)</f>
        <v>13</v>
      </c>
      <c r="AI1315" s="8">
        <f t="shared" ref="AI1315:AI1378" si="235">MINUTE(B1315)</f>
        <v>20</v>
      </c>
      <c r="AJ1315" s="9">
        <f t="shared" ref="AJ1315:AJ1378" si="236">(AH1315*100)+AI1315</f>
        <v>1320</v>
      </c>
      <c r="AK1315" s="23">
        <f t="shared" ref="AK1315:AK1378" si="237">IF(AI1315=0,AH1315-1,AH1315)</f>
        <v>13</v>
      </c>
      <c r="AL1315" s="8">
        <f t="shared" si="229"/>
        <v>13</v>
      </c>
      <c r="AM1315" s="8">
        <f t="shared" si="228"/>
        <v>25</v>
      </c>
      <c r="AN1315" s="10">
        <f t="shared" ref="AN1315:AN1378" si="238">IF(AK1315&lt;9,A1315-1,A1315)</f>
        <v>45407</v>
      </c>
      <c r="AO1315" s="10">
        <f t="shared" si="230"/>
        <v>45408</v>
      </c>
    </row>
    <row r="1316" spans="1:41" x14ac:dyDescent="0.35">
      <c r="A1316" s="1">
        <v>45407</v>
      </c>
      <c r="B1316" s="2">
        <v>0.55902777777777779</v>
      </c>
      <c r="C1316">
        <v>11.8</v>
      </c>
      <c r="D1316">
        <v>11.8</v>
      </c>
      <c r="E1316">
        <v>11.8</v>
      </c>
      <c r="F1316">
        <v>86</v>
      </c>
      <c r="G1316">
        <v>9.5</v>
      </c>
      <c r="H1316">
        <v>2.6</v>
      </c>
      <c r="I1316" t="s">
        <v>12</v>
      </c>
      <c r="J1316">
        <v>0.22</v>
      </c>
      <c r="K1316">
        <v>6.1</v>
      </c>
      <c r="L1316" t="s">
        <v>13</v>
      </c>
      <c r="M1316">
        <v>11.8</v>
      </c>
      <c r="N1316">
        <v>11.7</v>
      </c>
      <c r="O1316">
        <v>11.7</v>
      </c>
      <c r="P1316">
        <v>982.5</v>
      </c>
      <c r="Q1316">
        <v>0</v>
      </c>
      <c r="R1316">
        <v>0</v>
      </c>
      <c r="S1316">
        <v>2.3E-2</v>
      </c>
      <c r="T1316">
        <v>0</v>
      </c>
      <c r="U1316">
        <v>22.6</v>
      </c>
      <c r="V1316">
        <v>42</v>
      </c>
      <c r="W1316">
        <v>9</v>
      </c>
      <c r="X1316">
        <v>21.8</v>
      </c>
      <c r="Y1316">
        <v>8</v>
      </c>
      <c r="Z1316">
        <v>7.1400000000000005E-2</v>
      </c>
      <c r="AA1316">
        <v>117</v>
      </c>
      <c r="AB1316">
        <v>1</v>
      </c>
      <c r="AC1316">
        <v>100</v>
      </c>
      <c r="AD1316">
        <v>5</v>
      </c>
      <c r="AE1316" s="7">
        <f t="shared" si="231"/>
        <v>25</v>
      </c>
      <c r="AF1316" s="7">
        <f t="shared" si="232"/>
        <v>4</v>
      </c>
      <c r="AG1316" s="7">
        <f t="shared" si="233"/>
        <v>2024</v>
      </c>
      <c r="AH1316" s="8">
        <f t="shared" si="234"/>
        <v>13</v>
      </c>
      <c r="AI1316" s="8">
        <f t="shared" si="235"/>
        <v>25</v>
      </c>
      <c r="AJ1316" s="9">
        <f t="shared" si="236"/>
        <v>1325</v>
      </c>
      <c r="AK1316" s="23">
        <f t="shared" si="237"/>
        <v>13</v>
      </c>
      <c r="AL1316" s="8">
        <f t="shared" si="229"/>
        <v>13</v>
      </c>
      <c r="AM1316" s="8">
        <f t="shared" ref="AM1316:AM1379" si="239">IF(AK1316=-1,AE1316-1,AE1316)</f>
        <v>25</v>
      </c>
      <c r="AN1316" s="10">
        <f t="shared" si="238"/>
        <v>45407</v>
      </c>
      <c r="AO1316" s="10">
        <f t="shared" si="230"/>
        <v>45408</v>
      </c>
    </row>
    <row r="1317" spans="1:41" x14ac:dyDescent="0.35">
      <c r="A1317" s="1">
        <v>45407</v>
      </c>
      <c r="B1317" s="2">
        <v>0.5625</v>
      </c>
      <c r="C1317">
        <v>11.6</v>
      </c>
      <c r="D1317">
        <v>11.8</v>
      </c>
      <c r="E1317">
        <v>11.6</v>
      </c>
      <c r="F1317">
        <v>86</v>
      </c>
      <c r="G1317">
        <v>9.3000000000000007</v>
      </c>
      <c r="H1317">
        <v>1.7</v>
      </c>
      <c r="I1317" t="s">
        <v>5</v>
      </c>
      <c r="J1317">
        <v>0.14000000000000001</v>
      </c>
      <c r="K1317">
        <v>7</v>
      </c>
      <c r="L1317" t="s">
        <v>5</v>
      </c>
      <c r="M1317">
        <v>11.6</v>
      </c>
      <c r="N1317">
        <v>11.6</v>
      </c>
      <c r="O1317">
        <v>11.6</v>
      </c>
      <c r="P1317">
        <v>982.5</v>
      </c>
      <c r="Q1317">
        <v>0</v>
      </c>
      <c r="R1317">
        <v>0</v>
      </c>
      <c r="S1317">
        <v>2.4E-2</v>
      </c>
      <c r="T1317">
        <v>0</v>
      </c>
      <c r="U1317">
        <v>22.6</v>
      </c>
      <c r="V1317">
        <v>42</v>
      </c>
      <c r="W1317">
        <v>9</v>
      </c>
      <c r="X1317">
        <v>21.8</v>
      </c>
      <c r="Y1317">
        <v>8</v>
      </c>
      <c r="Z1317">
        <v>7.1499999999999994E-2</v>
      </c>
      <c r="AA1317">
        <v>117</v>
      </c>
      <c r="AB1317">
        <v>1</v>
      </c>
      <c r="AC1317">
        <v>100</v>
      </c>
      <c r="AD1317">
        <v>5</v>
      </c>
      <c r="AE1317" s="7">
        <f t="shared" si="231"/>
        <v>25</v>
      </c>
      <c r="AF1317" s="7">
        <f t="shared" si="232"/>
        <v>4</v>
      </c>
      <c r="AG1317" s="7">
        <f t="shared" si="233"/>
        <v>2024</v>
      </c>
      <c r="AH1317" s="8">
        <f t="shared" si="234"/>
        <v>13</v>
      </c>
      <c r="AI1317" s="8">
        <f t="shared" si="235"/>
        <v>30</v>
      </c>
      <c r="AJ1317" s="9">
        <f t="shared" si="236"/>
        <v>1330</v>
      </c>
      <c r="AK1317" s="23">
        <f t="shared" si="237"/>
        <v>13</v>
      </c>
      <c r="AL1317" s="8">
        <f t="shared" si="229"/>
        <v>13</v>
      </c>
      <c r="AM1317" s="8">
        <f t="shared" si="239"/>
        <v>25</v>
      </c>
      <c r="AN1317" s="10">
        <f t="shared" si="238"/>
        <v>45407</v>
      </c>
      <c r="AO1317" s="10">
        <f t="shared" si="230"/>
        <v>45408</v>
      </c>
    </row>
    <row r="1318" spans="1:41" x14ac:dyDescent="0.35">
      <c r="A1318" s="1">
        <v>45407</v>
      </c>
      <c r="B1318" s="2">
        <v>0.56597222222222221</v>
      </c>
      <c r="C1318">
        <v>11.1</v>
      </c>
      <c r="D1318">
        <v>11.5</v>
      </c>
      <c r="E1318">
        <v>11.1</v>
      </c>
      <c r="F1318">
        <v>86</v>
      </c>
      <c r="G1318">
        <v>8.8000000000000007</v>
      </c>
      <c r="H1318">
        <v>5.2</v>
      </c>
      <c r="I1318" t="s">
        <v>0</v>
      </c>
      <c r="J1318">
        <v>0.43</v>
      </c>
      <c r="K1318">
        <v>18.3</v>
      </c>
      <c r="L1318" t="s">
        <v>1</v>
      </c>
      <c r="M1318">
        <v>9.9</v>
      </c>
      <c r="N1318">
        <v>11.1</v>
      </c>
      <c r="O1318">
        <v>9.9</v>
      </c>
      <c r="P1318">
        <v>982.6</v>
      </c>
      <c r="Q1318">
        <v>0.2</v>
      </c>
      <c r="R1318">
        <v>0</v>
      </c>
      <c r="S1318">
        <v>2.5000000000000001E-2</v>
      </c>
      <c r="T1318">
        <v>0</v>
      </c>
      <c r="U1318">
        <v>22.6</v>
      </c>
      <c r="V1318">
        <v>43</v>
      </c>
      <c r="W1318">
        <v>9.3000000000000007</v>
      </c>
      <c r="X1318">
        <v>21.8</v>
      </c>
      <c r="Y1318">
        <v>8.15</v>
      </c>
      <c r="Z1318">
        <v>7.1400000000000005E-2</v>
      </c>
      <c r="AA1318">
        <v>117</v>
      </c>
      <c r="AB1318">
        <v>1</v>
      </c>
      <c r="AC1318">
        <v>100</v>
      </c>
      <c r="AD1318">
        <v>5</v>
      </c>
      <c r="AE1318" s="7">
        <f t="shared" si="231"/>
        <v>25</v>
      </c>
      <c r="AF1318" s="7">
        <f t="shared" si="232"/>
        <v>4</v>
      </c>
      <c r="AG1318" s="7">
        <f t="shared" si="233"/>
        <v>2024</v>
      </c>
      <c r="AH1318" s="8">
        <f t="shared" si="234"/>
        <v>13</v>
      </c>
      <c r="AI1318" s="8">
        <f t="shared" si="235"/>
        <v>35</v>
      </c>
      <c r="AJ1318" s="9">
        <f t="shared" si="236"/>
        <v>1335</v>
      </c>
      <c r="AK1318" s="23">
        <f t="shared" si="237"/>
        <v>13</v>
      </c>
      <c r="AL1318" s="8">
        <f t="shared" si="229"/>
        <v>13</v>
      </c>
      <c r="AM1318" s="8">
        <f t="shared" si="239"/>
        <v>25</v>
      </c>
      <c r="AN1318" s="10">
        <f t="shared" si="238"/>
        <v>45407</v>
      </c>
      <c r="AO1318" s="10">
        <f t="shared" si="230"/>
        <v>45408</v>
      </c>
    </row>
    <row r="1319" spans="1:41" x14ac:dyDescent="0.35">
      <c r="A1319" s="1">
        <v>45407</v>
      </c>
      <c r="B1319" s="2">
        <v>0.56944444444444442</v>
      </c>
      <c r="C1319">
        <v>10.6</v>
      </c>
      <c r="D1319">
        <v>11.1</v>
      </c>
      <c r="E1319">
        <v>10.6</v>
      </c>
      <c r="F1319">
        <v>88</v>
      </c>
      <c r="G1319">
        <v>8.6999999999999993</v>
      </c>
      <c r="H1319">
        <v>5.2</v>
      </c>
      <c r="I1319" t="s">
        <v>0</v>
      </c>
      <c r="J1319">
        <v>0.43</v>
      </c>
      <c r="K1319">
        <v>10.4</v>
      </c>
      <c r="L1319" t="s">
        <v>15</v>
      </c>
      <c r="M1319">
        <v>9.4</v>
      </c>
      <c r="N1319">
        <v>10.6</v>
      </c>
      <c r="O1319">
        <v>9.4</v>
      </c>
      <c r="P1319">
        <v>982.7</v>
      </c>
      <c r="Q1319">
        <v>0.8</v>
      </c>
      <c r="R1319">
        <v>12.2</v>
      </c>
      <c r="S1319">
        <v>2.7E-2</v>
      </c>
      <c r="T1319">
        <v>0</v>
      </c>
      <c r="U1319">
        <v>22.6</v>
      </c>
      <c r="V1319">
        <v>43</v>
      </c>
      <c r="W1319">
        <v>9.3000000000000007</v>
      </c>
      <c r="X1319">
        <v>21.8</v>
      </c>
      <c r="Y1319">
        <v>8.15</v>
      </c>
      <c r="Z1319">
        <v>7.1400000000000005E-2</v>
      </c>
      <c r="AA1319">
        <v>117</v>
      </c>
      <c r="AB1319">
        <v>1</v>
      </c>
      <c r="AC1319">
        <v>100</v>
      </c>
      <c r="AD1319">
        <v>5</v>
      </c>
      <c r="AE1319" s="7">
        <f t="shared" si="231"/>
        <v>25</v>
      </c>
      <c r="AF1319" s="7">
        <f t="shared" si="232"/>
        <v>4</v>
      </c>
      <c r="AG1319" s="7">
        <f t="shared" si="233"/>
        <v>2024</v>
      </c>
      <c r="AH1319" s="8">
        <f t="shared" si="234"/>
        <v>13</v>
      </c>
      <c r="AI1319" s="8">
        <f t="shared" si="235"/>
        <v>40</v>
      </c>
      <c r="AJ1319" s="9">
        <f t="shared" si="236"/>
        <v>1340</v>
      </c>
      <c r="AK1319" s="23">
        <f t="shared" si="237"/>
        <v>13</v>
      </c>
      <c r="AL1319" s="8">
        <f t="shared" si="229"/>
        <v>13</v>
      </c>
      <c r="AM1319" s="8">
        <f t="shared" si="239"/>
        <v>25</v>
      </c>
      <c r="AN1319" s="10">
        <f t="shared" si="238"/>
        <v>45407</v>
      </c>
      <c r="AO1319" s="10">
        <f t="shared" si="230"/>
        <v>45408</v>
      </c>
    </row>
    <row r="1320" spans="1:41" x14ac:dyDescent="0.35">
      <c r="A1320" s="1">
        <v>45407</v>
      </c>
      <c r="B1320" s="2">
        <v>0.57291666666666663</v>
      </c>
      <c r="C1320">
        <v>10.199999999999999</v>
      </c>
      <c r="D1320">
        <v>10.5</v>
      </c>
      <c r="E1320">
        <v>10.199999999999999</v>
      </c>
      <c r="F1320">
        <v>90</v>
      </c>
      <c r="G1320">
        <v>8.6</v>
      </c>
      <c r="H1320">
        <v>4.3</v>
      </c>
      <c r="I1320" t="s">
        <v>15</v>
      </c>
      <c r="J1320">
        <v>0.36</v>
      </c>
      <c r="K1320">
        <v>10.4</v>
      </c>
      <c r="L1320" t="s">
        <v>1</v>
      </c>
      <c r="M1320">
        <v>9.1999999999999993</v>
      </c>
      <c r="N1320">
        <v>10.3</v>
      </c>
      <c r="O1320">
        <v>9.4</v>
      </c>
      <c r="P1320">
        <v>982.8</v>
      </c>
      <c r="Q1320">
        <v>0.6</v>
      </c>
      <c r="R1320">
        <v>10.4</v>
      </c>
      <c r="S1320">
        <v>2.8000000000000001E-2</v>
      </c>
      <c r="T1320">
        <v>0</v>
      </c>
      <c r="U1320">
        <v>22.6</v>
      </c>
      <c r="V1320">
        <v>43</v>
      </c>
      <c r="W1320">
        <v>9.3000000000000007</v>
      </c>
      <c r="X1320">
        <v>21.8</v>
      </c>
      <c r="Y1320">
        <v>8.15</v>
      </c>
      <c r="Z1320">
        <v>7.1499999999999994E-2</v>
      </c>
      <c r="AA1320">
        <v>116</v>
      </c>
      <c r="AB1320">
        <v>1</v>
      </c>
      <c r="AC1320">
        <v>100</v>
      </c>
      <c r="AD1320">
        <v>5</v>
      </c>
      <c r="AE1320" s="7">
        <f t="shared" si="231"/>
        <v>25</v>
      </c>
      <c r="AF1320" s="7">
        <f t="shared" si="232"/>
        <v>4</v>
      </c>
      <c r="AG1320" s="7">
        <f t="shared" si="233"/>
        <v>2024</v>
      </c>
      <c r="AH1320" s="8">
        <f t="shared" si="234"/>
        <v>13</v>
      </c>
      <c r="AI1320" s="8">
        <f t="shared" si="235"/>
        <v>45</v>
      </c>
      <c r="AJ1320" s="9">
        <f t="shared" si="236"/>
        <v>1345</v>
      </c>
      <c r="AK1320" s="23">
        <f t="shared" si="237"/>
        <v>13</v>
      </c>
      <c r="AL1320" s="8">
        <f t="shared" si="229"/>
        <v>13</v>
      </c>
      <c r="AM1320" s="8">
        <f t="shared" si="239"/>
        <v>25</v>
      </c>
      <c r="AN1320" s="10">
        <f t="shared" si="238"/>
        <v>45407</v>
      </c>
      <c r="AO1320" s="10">
        <f t="shared" si="230"/>
        <v>45408</v>
      </c>
    </row>
    <row r="1321" spans="1:41" x14ac:dyDescent="0.35">
      <c r="A1321" s="1">
        <v>45407</v>
      </c>
      <c r="B1321" s="2">
        <v>0.57638888888888895</v>
      </c>
      <c r="C1321">
        <v>9.9</v>
      </c>
      <c r="D1321">
        <v>10.199999999999999</v>
      </c>
      <c r="E1321">
        <v>9.9</v>
      </c>
      <c r="F1321">
        <v>91</v>
      </c>
      <c r="G1321">
        <v>8.5</v>
      </c>
      <c r="H1321">
        <v>5.2</v>
      </c>
      <c r="I1321" t="s">
        <v>5</v>
      </c>
      <c r="J1321">
        <v>0.43</v>
      </c>
      <c r="K1321">
        <v>10.4</v>
      </c>
      <c r="L1321" t="s">
        <v>12</v>
      </c>
      <c r="M1321">
        <v>8.6999999999999993</v>
      </c>
      <c r="N1321">
        <v>10.1</v>
      </c>
      <c r="O1321">
        <v>8.8000000000000007</v>
      </c>
      <c r="P1321">
        <v>982.7</v>
      </c>
      <c r="Q1321">
        <v>0.2</v>
      </c>
      <c r="R1321">
        <v>8.6</v>
      </c>
      <c r="S1321">
        <v>2.9000000000000001E-2</v>
      </c>
      <c r="T1321">
        <v>0</v>
      </c>
      <c r="U1321">
        <v>22.5</v>
      </c>
      <c r="V1321">
        <v>43</v>
      </c>
      <c r="W1321">
        <v>9.3000000000000007</v>
      </c>
      <c r="X1321">
        <v>21.8</v>
      </c>
      <c r="Y1321">
        <v>8.15</v>
      </c>
      <c r="Z1321">
        <v>7.1499999999999994E-2</v>
      </c>
      <c r="AA1321">
        <v>116</v>
      </c>
      <c r="AB1321">
        <v>1</v>
      </c>
      <c r="AC1321">
        <v>100</v>
      </c>
      <c r="AD1321">
        <v>5</v>
      </c>
      <c r="AE1321" s="7">
        <f t="shared" si="231"/>
        <v>25</v>
      </c>
      <c r="AF1321" s="7">
        <f t="shared" si="232"/>
        <v>4</v>
      </c>
      <c r="AG1321" s="7">
        <f t="shared" si="233"/>
        <v>2024</v>
      </c>
      <c r="AH1321" s="8">
        <f t="shared" si="234"/>
        <v>13</v>
      </c>
      <c r="AI1321" s="8">
        <f t="shared" si="235"/>
        <v>50</v>
      </c>
      <c r="AJ1321" s="9">
        <f t="shared" si="236"/>
        <v>1350</v>
      </c>
      <c r="AK1321" s="23">
        <f t="shared" si="237"/>
        <v>13</v>
      </c>
      <c r="AL1321" s="8">
        <f t="shared" si="229"/>
        <v>13</v>
      </c>
      <c r="AM1321" s="8">
        <f t="shared" si="239"/>
        <v>25</v>
      </c>
      <c r="AN1321" s="10">
        <f t="shared" si="238"/>
        <v>45407</v>
      </c>
      <c r="AO1321" s="10">
        <f t="shared" si="230"/>
        <v>45408</v>
      </c>
    </row>
    <row r="1322" spans="1:41" x14ac:dyDescent="0.35">
      <c r="A1322" s="1">
        <v>45407</v>
      </c>
      <c r="B1322" s="2">
        <v>0.57986111111111105</v>
      </c>
      <c r="C1322">
        <v>9.9</v>
      </c>
      <c r="D1322">
        <v>9.9</v>
      </c>
      <c r="E1322">
        <v>9.9</v>
      </c>
      <c r="F1322">
        <v>90</v>
      </c>
      <c r="G1322">
        <v>8.4</v>
      </c>
      <c r="H1322">
        <v>5.2</v>
      </c>
      <c r="I1322" t="s">
        <v>5</v>
      </c>
      <c r="J1322">
        <v>0.43</v>
      </c>
      <c r="K1322">
        <v>14.8</v>
      </c>
      <c r="L1322" t="s">
        <v>12</v>
      </c>
      <c r="M1322">
        <v>8.6999999999999993</v>
      </c>
      <c r="N1322">
        <v>10.1</v>
      </c>
      <c r="O1322">
        <v>8.8000000000000007</v>
      </c>
      <c r="P1322">
        <v>982.5</v>
      </c>
      <c r="Q1322">
        <v>0</v>
      </c>
      <c r="R1322">
        <v>1.8</v>
      </c>
      <c r="S1322">
        <v>2.9000000000000001E-2</v>
      </c>
      <c r="T1322">
        <v>0</v>
      </c>
      <c r="U1322">
        <v>22.5</v>
      </c>
      <c r="V1322">
        <v>43</v>
      </c>
      <c r="W1322">
        <v>9.3000000000000007</v>
      </c>
      <c r="X1322">
        <v>21.8</v>
      </c>
      <c r="Y1322">
        <v>8.15</v>
      </c>
      <c r="Z1322">
        <v>7.1499999999999994E-2</v>
      </c>
      <c r="AA1322">
        <v>117</v>
      </c>
      <c r="AB1322">
        <v>1</v>
      </c>
      <c r="AC1322">
        <v>100</v>
      </c>
      <c r="AD1322">
        <v>5</v>
      </c>
      <c r="AE1322" s="7">
        <f t="shared" si="231"/>
        <v>25</v>
      </c>
      <c r="AF1322" s="7">
        <f t="shared" si="232"/>
        <v>4</v>
      </c>
      <c r="AG1322" s="7">
        <f t="shared" si="233"/>
        <v>2024</v>
      </c>
      <c r="AH1322" s="8">
        <f t="shared" si="234"/>
        <v>13</v>
      </c>
      <c r="AI1322" s="8">
        <f t="shared" si="235"/>
        <v>55</v>
      </c>
      <c r="AJ1322" s="9">
        <f t="shared" si="236"/>
        <v>1355</v>
      </c>
      <c r="AK1322" s="23">
        <f t="shared" si="237"/>
        <v>13</v>
      </c>
      <c r="AL1322" s="8">
        <f t="shared" si="229"/>
        <v>13</v>
      </c>
      <c r="AM1322" s="8">
        <f t="shared" si="239"/>
        <v>25</v>
      </c>
      <c r="AN1322" s="10">
        <f t="shared" si="238"/>
        <v>45407</v>
      </c>
      <c r="AO1322" s="10">
        <f t="shared" si="230"/>
        <v>45408</v>
      </c>
    </row>
    <row r="1323" spans="1:41" x14ac:dyDescent="0.35">
      <c r="A1323" s="1">
        <v>45407</v>
      </c>
      <c r="B1323" s="2">
        <v>0.58333333333333337</v>
      </c>
      <c r="C1323">
        <v>10.1</v>
      </c>
      <c r="D1323">
        <v>10.1</v>
      </c>
      <c r="E1323">
        <v>9.9</v>
      </c>
      <c r="F1323">
        <v>91</v>
      </c>
      <c r="G1323">
        <v>8.6999999999999993</v>
      </c>
      <c r="H1323">
        <v>3.5</v>
      </c>
      <c r="I1323" t="s">
        <v>0</v>
      </c>
      <c r="J1323">
        <v>0.28999999999999998</v>
      </c>
      <c r="K1323">
        <v>7.8</v>
      </c>
      <c r="L1323" t="s">
        <v>15</v>
      </c>
      <c r="M1323">
        <v>9.4</v>
      </c>
      <c r="N1323">
        <v>10.199999999999999</v>
      </c>
      <c r="O1323">
        <v>9.6</v>
      </c>
      <c r="P1323">
        <v>982.4</v>
      </c>
      <c r="Q1323">
        <v>0</v>
      </c>
      <c r="R1323">
        <v>1</v>
      </c>
      <c r="S1323">
        <v>2.9000000000000001E-2</v>
      </c>
      <c r="T1323">
        <v>0</v>
      </c>
      <c r="U1323">
        <v>22.5</v>
      </c>
      <c r="V1323">
        <v>43</v>
      </c>
      <c r="W1323">
        <v>9.3000000000000007</v>
      </c>
      <c r="X1323">
        <v>21.8</v>
      </c>
      <c r="Y1323">
        <v>8.15</v>
      </c>
      <c r="Z1323">
        <v>7.1400000000000005E-2</v>
      </c>
      <c r="AA1323">
        <v>116</v>
      </c>
      <c r="AB1323">
        <v>1</v>
      </c>
      <c r="AC1323">
        <v>100</v>
      </c>
      <c r="AD1323">
        <v>5</v>
      </c>
      <c r="AE1323" s="7">
        <f t="shared" si="231"/>
        <v>25</v>
      </c>
      <c r="AF1323" s="7">
        <f t="shared" si="232"/>
        <v>4</v>
      </c>
      <c r="AG1323" s="7">
        <f t="shared" si="233"/>
        <v>2024</v>
      </c>
      <c r="AH1323" s="8">
        <f t="shared" si="234"/>
        <v>14</v>
      </c>
      <c r="AI1323" s="8">
        <f t="shared" si="235"/>
        <v>0</v>
      </c>
      <c r="AJ1323" s="9">
        <f t="shared" si="236"/>
        <v>1400</v>
      </c>
      <c r="AK1323" s="23">
        <f t="shared" si="237"/>
        <v>13</v>
      </c>
      <c r="AL1323" s="8">
        <f t="shared" si="229"/>
        <v>13</v>
      </c>
      <c r="AM1323" s="8">
        <f t="shared" si="239"/>
        <v>25</v>
      </c>
      <c r="AN1323" s="10">
        <f t="shared" si="238"/>
        <v>45407</v>
      </c>
      <c r="AO1323" s="10">
        <f t="shared" si="230"/>
        <v>45408</v>
      </c>
    </row>
    <row r="1324" spans="1:41" x14ac:dyDescent="0.35">
      <c r="A1324" s="1">
        <v>45407</v>
      </c>
      <c r="B1324" s="2">
        <v>0.58680555555555558</v>
      </c>
      <c r="C1324">
        <v>10.3</v>
      </c>
      <c r="D1324">
        <v>10.3</v>
      </c>
      <c r="E1324">
        <v>10.1</v>
      </c>
      <c r="F1324">
        <v>92</v>
      </c>
      <c r="G1324">
        <v>9.1</v>
      </c>
      <c r="H1324">
        <v>3.5</v>
      </c>
      <c r="I1324" t="s">
        <v>5</v>
      </c>
      <c r="J1324">
        <v>0.28999999999999998</v>
      </c>
      <c r="K1324">
        <v>10.4</v>
      </c>
      <c r="L1324" t="s">
        <v>13</v>
      </c>
      <c r="M1324">
        <v>9.8000000000000007</v>
      </c>
      <c r="N1324">
        <v>10.5</v>
      </c>
      <c r="O1324">
        <v>9.9</v>
      </c>
      <c r="P1324">
        <v>982.2</v>
      </c>
      <c r="Q1324">
        <v>0</v>
      </c>
      <c r="R1324">
        <v>0.8</v>
      </c>
      <c r="S1324">
        <v>2.8000000000000001E-2</v>
      </c>
      <c r="T1324">
        <v>0</v>
      </c>
      <c r="U1324">
        <v>22.5</v>
      </c>
      <c r="V1324">
        <v>43</v>
      </c>
      <c r="W1324">
        <v>9.3000000000000007</v>
      </c>
      <c r="X1324">
        <v>21.8</v>
      </c>
      <c r="Y1324">
        <v>8.15</v>
      </c>
      <c r="Z1324">
        <v>7.1400000000000005E-2</v>
      </c>
      <c r="AA1324">
        <v>117</v>
      </c>
      <c r="AB1324">
        <v>1</v>
      </c>
      <c r="AC1324">
        <v>100</v>
      </c>
      <c r="AD1324">
        <v>5</v>
      </c>
      <c r="AE1324" s="7">
        <f t="shared" si="231"/>
        <v>25</v>
      </c>
      <c r="AF1324" s="7">
        <f t="shared" si="232"/>
        <v>4</v>
      </c>
      <c r="AG1324" s="7">
        <f t="shared" si="233"/>
        <v>2024</v>
      </c>
      <c r="AH1324" s="8">
        <f t="shared" si="234"/>
        <v>14</v>
      </c>
      <c r="AI1324" s="8">
        <f t="shared" si="235"/>
        <v>5</v>
      </c>
      <c r="AJ1324" s="9">
        <f t="shared" si="236"/>
        <v>1405</v>
      </c>
      <c r="AK1324" s="23">
        <f t="shared" si="237"/>
        <v>14</v>
      </c>
      <c r="AL1324" s="8">
        <f t="shared" si="229"/>
        <v>14</v>
      </c>
      <c r="AM1324" s="8">
        <f t="shared" si="239"/>
        <v>25</v>
      </c>
      <c r="AN1324" s="10">
        <f t="shared" si="238"/>
        <v>45407</v>
      </c>
      <c r="AO1324" s="10">
        <f t="shared" si="230"/>
        <v>45408</v>
      </c>
    </row>
    <row r="1325" spans="1:41" x14ac:dyDescent="0.35">
      <c r="A1325" s="1">
        <v>45407</v>
      </c>
      <c r="B1325" s="2">
        <v>0.59027777777777779</v>
      </c>
      <c r="C1325">
        <v>10.6</v>
      </c>
      <c r="D1325">
        <v>10.6</v>
      </c>
      <c r="E1325">
        <v>10.3</v>
      </c>
      <c r="F1325">
        <v>92</v>
      </c>
      <c r="G1325">
        <v>9.3000000000000007</v>
      </c>
      <c r="H1325">
        <v>3.5</v>
      </c>
      <c r="I1325" t="s">
        <v>15</v>
      </c>
      <c r="J1325">
        <v>0.28999999999999998</v>
      </c>
      <c r="K1325">
        <v>10.4</v>
      </c>
      <c r="L1325" t="s">
        <v>13</v>
      </c>
      <c r="M1325">
        <v>10</v>
      </c>
      <c r="N1325">
        <v>10.7</v>
      </c>
      <c r="O1325">
        <v>10.199999999999999</v>
      </c>
      <c r="P1325">
        <v>982.2</v>
      </c>
      <c r="Q1325">
        <v>0</v>
      </c>
      <c r="R1325">
        <v>0</v>
      </c>
      <c r="S1325">
        <v>2.7E-2</v>
      </c>
      <c r="T1325">
        <v>0</v>
      </c>
      <c r="U1325">
        <v>22.5</v>
      </c>
      <c r="V1325">
        <v>42</v>
      </c>
      <c r="W1325">
        <v>8.9</v>
      </c>
      <c r="X1325">
        <v>21.7</v>
      </c>
      <c r="Y1325">
        <v>8</v>
      </c>
      <c r="Z1325">
        <v>7.1400000000000005E-2</v>
      </c>
      <c r="AA1325">
        <v>117</v>
      </c>
      <c r="AB1325">
        <v>1</v>
      </c>
      <c r="AC1325">
        <v>100</v>
      </c>
      <c r="AD1325">
        <v>5</v>
      </c>
      <c r="AE1325" s="7">
        <f t="shared" si="231"/>
        <v>25</v>
      </c>
      <c r="AF1325" s="7">
        <f t="shared" si="232"/>
        <v>4</v>
      </c>
      <c r="AG1325" s="7">
        <f t="shared" si="233"/>
        <v>2024</v>
      </c>
      <c r="AH1325" s="8">
        <f t="shared" si="234"/>
        <v>14</v>
      </c>
      <c r="AI1325" s="8">
        <f t="shared" si="235"/>
        <v>10</v>
      </c>
      <c r="AJ1325" s="9">
        <f t="shared" si="236"/>
        <v>1410</v>
      </c>
      <c r="AK1325" s="23">
        <f t="shared" si="237"/>
        <v>14</v>
      </c>
      <c r="AL1325" s="8">
        <f t="shared" si="229"/>
        <v>14</v>
      </c>
      <c r="AM1325" s="8">
        <f t="shared" si="239"/>
        <v>25</v>
      </c>
      <c r="AN1325" s="10">
        <f t="shared" si="238"/>
        <v>45407</v>
      </c>
      <c r="AO1325" s="10">
        <f t="shared" si="230"/>
        <v>45408</v>
      </c>
    </row>
    <row r="1326" spans="1:41" x14ac:dyDescent="0.35">
      <c r="A1326" s="1">
        <v>45407</v>
      </c>
      <c r="B1326" s="2">
        <v>0.59375</v>
      </c>
      <c r="C1326">
        <v>10.9</v>
      </c>
      <c r="D1326">
        <v>10.9</v>
      </c>
      <c r="E1326">
        <v>10.6</v>
      </c>
      <c r="F1326">
        <v>93</v>
      </c>
      <c r="G1326">
        <v>9.8000000000000007</v>
      </c>
      <c r="H1326">
        <v>2.6</v>
      </c>
      <c r="I1326" t="s">
        <v>12</v>
      </c>
      <c r="J1326">
        <v>0.22</v>
      </c>
      <c r="K1326">
        <v>7.8</v>
      </c>
      <c r="L1326" t="s">
        <v>14</v>
      </c>
      <c r="M1326">
        <v>10.8</v>
      </c>
      <c r="N1326">
        <v>11.1</v>
      </c>
      <c r="O1326">
        <v>11</v>
      </c>
      <c r="P1326">
        <v>982.3</v>
      </c>
      <c r="Q1326">
        <v>0</v>
      </c>
      <c r="R1326">
        <v>0</v>
      </c>
      <c r="S1326">
        <v>2.5999999999999999E-2</v>
      </c>
      <c r="T1326">
        <v>0</v>
      </c>
      <c r="U1326">
        <v>22.4</v>
      </c>
      <c r="V1326">
        <v>42</v>
      </c>
      <c r="W1326">
        <v>8.8000000000000007</v>
      </c>
      <c r="X1326">
        <v>21.6</v>
      </c>
      <c r="Y1326">
        <v>8</v>
      </c>
      <c r="Z1326">
        <v>7.1499999999999994E-2</v>
      </c>
      <c r="AA1326">
        <v>116</v>
      </c>
      <c r="AB1326">
        <v>1</v>
      </c>
      <c r="AC1326">
        <v>100</v>
      </c>
      <c r="AD1326">
        <v>5</v>
      </c>
      <c r="AE1326" s="7">
        <f t="shared" si="231"/>
        <v>25</v>
      </c>
      <c r="AF1326" s="7">
        <f t="shared" si="232"/>
        <v>4</v>
      </c>
      <c r="AG1326" s="7">
        <f t="shared" si="233"/>
        <v>2024</v>
      </c>
      <c r="AH1326" s="8">
        <f t="shared" si="234"/>
        <v>14</v>
      </c>
      <c r="AI1326" s="8">
        <f t="shared" si="235"/>
        <v>15</v>
      </c>
      <c r="AJ1326" s="9">
        <f t="shared" si="236"/>
        <v>1415</v>
      </c>
      <c r="AK1326" s="23">
        <f t="shared" si="237"/>
        <v>14</v>
      </c>
      <c r="AL1326" s="8">
        <f t="shared" si="229"/>
        <v>14</v>
      </c>
      <c r="AM1326" s="8">
        <f t="shared" si="239"/>
        <v>25</v>
      </c>
      <c r="AN1326" s="10">
        <f t="shared" si="238"/>
        <v>45407</v>
      </c>
      <c r="AO1326" s="10">
        <f t="shared" si="230"/>
        <v>45408</v>
      </c>
    </row>
    <row r="1327" spans="1:41" x14ac:dyDescent="0.35">
      <c r="A1327" s="1">
        <v>45407</v>
      </c>
      <c r="B1327" s="2">
        <v>0.59722222222222221</v>
      </c>
      <c r="C1327">
        <v>11.1</v>
      </c>
      <c r="D1327">
        <v>11.1</v>
      </c>
      <c r="E1327">
        <v>10.9</v>
      </c>
      <c r="F1327">
        <v>92</v>
      </c>
      <c r="G1327">
        <v>9.8000000000000007</v>
      </c>
      <c r="H1327">
        <v>2.6</v>
      </c>
      <c r="I1327" t="s">
        <v>13</v>
      </c>
      <c r="J1327">
        <v>0.22</v>
      </c>
      <c r="K1327">
        <v>7.8</v>
      </c>
      <c r="L1327" t="s">
        <v>14</v>
      </c>
      <c r="M1327">
        <v>11</v>
      </c>
      <c r="N1327">
        <v>11.2</v>
      </c>
      <c r="O1327">
        <v>11.1</v>
      </c>
      <c r="P1327">
        <v>982.2</v>
      </c>
      <c r="Q1327">
        <v>0</v>
      </c>
      <c r="R1327">
        <v>0</v>
      </c>
      <c r="S1327">
        <v>2.5000000000000001E-2</v>
      </c>
      <c r="T1327">
        <v>0</v>
      </c>
      <c r="U1327">
        <v>22.4</v>
      </c>
      <c r="V1327">
        <v>42</v>
      </c>
      <c r="W1327">
        <v>8.8000000000000007</v>
      </c>
      <c r="X1327">
        <v>21.6</v>
      </c>
      <c r="Y1327">
        <v>8</v>
      </c>
      <c r="Z1327">
        <v>7.1499999999999994E-2</v>
      </c>
      <c r="AA1327">
        <v>115</v>
      </c>
      <c r="AB1327">
        <v>1</v>
      </c>
      <c r="AC1327">
        <v>100</v>
      </c>
      <c r="AD1327">
        <v>5</v>
      </c>
      <c r="AE1327" s="7">
        <f t="shared" si="231"/>
        <v>25</v>
      </c>
      <c r="AF1327" s="7">
        <f t="shared" si="232"/>
        <v>4</v>
      </c>
      <c r="AG1327" s="7">
        <f t="shared" si="233"/>
        <v>2024</v>
      </c>
      <c r="AH1327" s="8">
        <f t="shared" si="234"/>
        <v>14</v>
      </c>
      <c r="AI1327" s="8">
        <f t="shared" si="235"/>
        <v>20</v>
      </c>
      <c r="AJ1327" s="9">
        <f t="shared" si="236"/>
        <v>1420</v>
      </c>
      <c r="AK1327" s="23">
        <f t="shared" si="237"/>
        <v>14</v>
      </c>
      <c r="AL1327" s="8">
        <f t="shared" si="229"/>
        <v>14</v>
      </c>
      <c r="AM1327" s="8">
        <f t="shared" si="239"/>
        <v>25</v>
      </c>
      <c r="AN1327" s="10">
        <f t="shared" si="238"/>
        <v>45407</v>
      </c>
      <c r="AO1327" s="10">
        <f t="shared" si="230"/>
        <v>45408</v>
      </c>
    </row>
    <row r="1328" spans="1:41" x14ac:dyDescent="0.35">
      <c r="A1328" s="1">
        <v>45407</v>
      </c>
      <c r="B1328" s="2">
        <v>0.60069444444444442</v>
      </c>
      <c r="C1328">
        <v>10.8</v>
      </c>
      <c r="D1328">
        <v>11.1</v>
      </c>
      <c r="E1328">
        <v>10.8</v>
      </c>
      <c r="F1328">
        <v>90</v>
      </c>
      <c r="G1328">
        <v>9.3000000000000007</v>
      </c>
      <c r="H1328">
        <v>5.2</v>
      </c>
      <c r="I1328" t="s">
        <v>15</v>
      </c>
      <c r="J1328">
        <v>0.43</v>
      </c>
      <c r="K1328">
        <v>11.3</v>
      </c>
      <c r="L1328" t="s">
        <v>15</v>
      </c>
      <c r="M1328">
        <v>9.6999999999999993</v>
      </c>
      <c r="N1328">
        <v>10.9</v>
      </c>
      <c r="O1328">
        <v>9.8000000000000007</v>
      </c>
      <c r="P1328">
        <v>982.3</v>
      </c>
      <c r="Q1328">
        <v>0.2</v>
      </c>
      <c r="R1328">
        <v>0</v>
      </c>
      <c r="S1328">
        <v>2.5999999999999999E-2</v>
      </c>
      <c r="T1328">
        <v>0</v>
      </c>
      <c r="U1328">
        <v>22.4</v>
      </c>
      <c r="V1328">
        <v>42</v>
      </c>
      <c r="W1328">
        <v>8.8000000000000007</v>
      </c>
      <c r="X1328">
        <v>21.6</v>
      </c>
      <c r="Y1328">
        <v>8</v>
      </c>
      <c r="Z1328">
        <v>7.1499999999999994E-2</v>
      </c>
      <c r="AA1328">
        <v>117</v>
      </c>
      <c r="AB1328">
        <v>1</v>
      </c>
      <c r="AC1328">
        <v>100</v>
      </c>
      <c r="AD1328">
        <v>5</v>
      </c>
      <c r="AE1328" s="7">
        <f t="shared" si="231"/>
        <v>25</v>
      </c>
      <c r="AF1328" s="7">
        <f t="shared" si="232"/>
        <v>4</v>
      </c>
      <c r="AG1328" s="7">
        <f t="shared" si="233"/>
        <v>2024</v>
      </c>
      <c r="AH1328" s="8">
        <f t="shared" si="234"/>
        <v>14</v>
      </c>
      <c r="AI1328" s="8">
        <f t="shared" si="235"/>
        <v>25</v>
      </c>
      <c r="AJ1328" s="9">
        <f t="shared" si="236"/>
        <v>1425</v>
      </c>
      <c r="AK1328" s="23">
        <f t="shared" si="237"/>
        <v>14</v>
      </c>
      <c r="AL1328" s="8">
        <f t="shared" si="229"/>
        <v>14</v>
      </c>
      <c r="AM1328" s="8">
        <f t="shared" si="239"/>
        <v>25</v>
      </c>
      <c r="AN1328" s="10">
        <f t="shared" si="238"/>
        <v>45407</v>
      </c>
      <c r="AO1328" s="10">
        <f t="shared" si="230"/>
        <v>45408</v>
      </c>
    </row>
    <row r="1329" spans="1:41" x14ac:dyDescent="0.35">
      <c r="A1329" s="1">
        <v>45407</v>
      </c>
      <c r="B1329" s="2">
        <v>0.60416666666666663</v>
      </c>
      <c r="C1329">
        <v>10.6</v>
      </c>
      <c r="D1329">
        <v>10.8</v>
      </c>
      <c r="E1329">
        <v>10.6</v>
      </c>
      <c r="F1329">
        <v>90</v>
      </c>
      <c r="G1329">
        <v>9</v>
      </c>
      <c r="H1329">
        <v>5.2</v>
      </c>
      <c r="I1329" t="s">
        <v>5</v>
      </c>
      <c r="J1329">
        <v>0.43</v>
      </c>
      <c r="K1329">
        <v>17.399999999999999</v>
      </c>
      <c r="L1329" t="s">
        <v>14</v>
      </c>
      <c r="M1329">
        <v>9.4</v>
      </c>
      <c r="N1329">
        <v>10.7</v>
      </c>
      <c r="O1329">
        <v>9.5</v>
      </c>
      <c r="P1329">
        <v>982.1</v>
      </c>
      <c r="Q1329">
        <v>0.2</v>
      </c>
      <c r="R1329">
        <v>3.8</v>
      </c>
      <c r="S1329">
        <v>2.7E-2</v>
      </c>
      <c r="T1329">
        <v>0</v>
      </c>
      <c r="U1329">
        <v>22.4</v>
      </c>
      <c r="V1329">
        <v>43</v>
      </c>
      <c r="W1329">
        <v>9.1999999999999993</v>
      </c>
      <c r="X1329">
        <v>21.6</v>
      </c>
      <c r="Y1329">
        <v>8.16</v>
      </c>
      <c r="Z1329">
        <v>7.1499999999999994E-2</v>
      </c>
      <c r="AA1329">
        <v>116</v>
      </c>
      <c r="AB1329">
        <v>1</v>
      </c>
      <c r="AC1329">
        <v>100</v>
      </c>
      <c r="AD1329">
        <v>5</v>
      </c>
      <c r="AE1329" s="7">
        <f t="shared" si="231"/>
        <v>25</v>
      </c>
      <c r="AF1329" s="7">
        <f t="shared" si="232"/>
        <v>4</v>
      </c>
      <c r="AG1329" s="7">
        <f t="shared" si="233"/>
        <v>2024</v>
      </c>
      <c r="AH1329" s="8">
        <f t="shared" si="234"/>
        <v>14</v>
      </c>
      <c r="AI1329" s="8">
        <f t="shared" si="235"/>
        <v>30</v>
      </c>
      <c r="AJ1329" s="9">
        <f t="shared" si="236"/>
        <v>1430</v>
      </c>
      <c r="AK1329" s="23">
        <f t="shared" si="237"/>
        <v>14</v>
      </c>
      <c r="AL1329" s="8">
        <f t="shared" si="229"/>
        <v>14</v>
      </c>
      <c r="AM1329" s="8">
        <f t="shared" si="239"/>
        <v>25</v>
      </c>
      <c r="AN1329" s="10">
        <f t="shared" si="238"/>
        <v>45407</v>
      </c>
      <c r="AO1329" s="10">
        <f t="shared" si="230"/>
        <v>45408</v>
      </c>
    </row>
    <row r="1330" spans="1:41" x14ac:dyDescent="0.35">
      <c r="A1330" s="1">
        <v>45407</v>
      </c>
      <c r="B1330" s="2">
        <v>0.60763888888888895</v>
      </c>
      <c r="C1330">
        <v>10.8</v>
      </c>
      <c r="D1330">
        <v>10.8</v>
      </c>
      <c r="E1330">
        <v>10.6</v>
      </c>
      <c r="F1330">
        <v>91</v>
      </c>
      <c r="G1330">
        <v>9.4</v>
      </c>
      <c r="H1330">
        <v>5.2</v>
      </c>
      <c r="I1330" t="s">
        <v>12</v>
      </c>
      <c r="J1330">
        <v>0.43</v>
      </c>
      <c r="K1330">
        <v>10.4</v>
      </c>
      <c r="L1330" t="s">
        <v>14</v>
      </c>
      <c r="M1330">
        <v>9.6</v>
      </c>
      <c r="N1330">
        <v>10.9</v>
      </c>
      <c r="O1330">
        <v>9.6999999999999993</v>
      </c>
      <c r="P1330">
        <v>982.1</v>
      </c>
      <c r="Q1330">
        <v>0</v>
      </c>
      <c r="R1330">
        <v>1.4</v>
      </c>
      <c r="S1330">
        <v>2.5999999999999999E-2</v>
      </c>
      <c r="T1330">
        <v>0</v>
      </c>
      <c r="U1330">
        <v>22.4</v>
      </c>
      <c r="V1330">
        <v>43</v>
      </c>
      <c r="W1330">
        <v>9.1999999999999993</v>
      </c>
      <c r="X1330">
        <v>21.6</v>
      </c>
      <c r="Y1330">
        <v>8.16</v>
      </c>
      <c r="Z1330">
        <v>7.1499999999999994E-2</v>
      </c>
      <c r="AA1330">
        <v>117</v>
      </c>
      <c r="AB1330">
        <v>1</v>
      </c>
      <c r="AC1330">
        <v>100</v>
      </c>
      <c r="AD1330">
        <v>5</v>
      </c>
      <c r="AE1330" s="7">
        <f t="shared" si="231"/>
        <v>25</v>
      </c>
      <c r="AF1330" s="7">
        <f t="shared" si="232"/>
        <v>4</v>
      </c>
      <c r="AG1330" s="7">
        <f t="shared" si="233"/>
        <v>2024</v>
      </c>
      <c r="AH1330" s="8">
        <f t="shared" si="234"/>
        <v>14</v>
      </c>
      <c r="AI1330" s="8">
        <f t="shared" si="235"/>
        <v>35</v>
      </c>
      <c r="AJ1330" s="9">
        <f t="shared" si="236"/>
        <v>1435</v>
      </c>
      <c r="AK1330" s="23">
        <f t="shared" si="237"/>
        <v>14</v>
      </c>
      <c r="AL1330" s="8">
        <f t="shared" si="229"/>
        <v>14</v>
      </c>
      <c r="AM1330" s="8">
        <f t="shared" si="239"/>
        <v>25</v>
      </c>
      <c r="AN1330" s="10">
        <f t="shared" si="238"/>
        <v>45407</v>
      </c>
      <c r="AO1330" s="10">
        <f t="shared" si="230"/>
        <v>45408</v>
      </c>
    </row>
    <row r="1331" spans="1:41" x14ac:dyDescent="0.35">
      <c r="A1331" s="1">
        <v>45407</v>
      </c>
      <c r="B1331" s="2">
        <v>0.61111111111111105</v>
      </c>
      <c r="C1331">
        <v>10.9</v>
      </c>
      <c r="D1331">
        <v>10.9</v>
      </c>
      <c r="E1331">
        <v>10.8</v>
      </c>
      <c r="F1331">
        <v>91</v>
      </c>
      <c r="G1331">
        <v>9.5</v>
      </c>
      <c r="H1331">
        <v>5.2</v>
      </c>
      <c r="I1331" t="s">
        <v>15</v>
      </c>
      <c r="J1331">
        <v>0.43</v>
      </c>
      <c r="K1331">
        <v>9.6</v>
      </c>
      <c r="L1331" t="s">
        <v>14</v>
      </c>
      <c r="M1331">
        <v>9.8000000000000007</v>
      </c>
      <c r="N1331">
        <v>11.1</v>
      </c>
      <c r="O1331">
        <v>9.9</v>
      </c>
      <c r="P1331">
        <v>982</v>
      </c>
      <c r="Q1331">
        <v>0</v>
      </c>
      <c r="R1331">
        <v>1</v>
      </c>
      <c r="S1331">
        <v>2.5999999999999999E-2</v>
      </c>
      <c r="T1331">
        <v>0</v>
      </c>
      <c r="U1331">
        <v>22.5</v>
      </c>
      <c r="V1331">
        <v>43</v>
      </c>
      <c r="W1331">
        <v>9.3000000000000007</v>
      </c>
      <c r="X1331">
        <v>21.8</v>
      </c>
      <c r="Y1331">
        <v>8.15</v>
      </c>
      <c r="Z1331">
        <v>7.1400000000000005E-2</v>
      </c>
      <c r="AA1331">
        <v>116</v>
      </c>
      <c r="AB1331">
        <v>1</v>
      </c>
      <c r="AC1331">
        <v>100</v>
      </c>
      <c r="AD1331">
        <v>5</v>
      </c>
      <c r="AE1331" s="7">
        <f t="shared" si="231"/>
        <v>25</v>
      </c>
      <c r="AF1331" s="7">
        <f t="shared" si="232"/>
        <v>4</v>
      </c>
      <c r="AG1331" s="7">
        <f t="shared" si="233"/>
        <v>2024</v>
      </c>
      <c r="AH1331" s="8">
        <f t="shared" si="234"/>
        <v>14</v>
      </c>
      <c r="AI1331" s="8">
        <f t="shared" si="235"/>
        <v>40</v>
      </c>
      <c r="AJ1331" s="9">
        <f t="shared" si="236"/>
        <v>1440</v>
      </c>
      <c r="AK1331" s="23">
        <f t="shared" si="237"/>
        <v>14</v>
      </c>
      <c r="AL1331" s="8">
        <f t="shared" si="229"/>
        <v>14</v>
      </c>
      <c r="AM1331" s="8">
        <f t="shared" si="239"/>
        <v>25</v>
      </c>
      <c r="AN1331" s="10">
        <f t="shared" si="238"/>
        <v>45407</v>
      </c>
      <c r="AO1331" s="10">
        <f t="shared" si="230"/>
        <v>45408</v>
      </c>
    </row>
    <row r="1332" spans="1:41" x14ac:dyDescent="0.35">
      <c r="A1332" s="1">
        <v>45407</v>
      </c>
      <c r="B1332" s="2">
        <v>0.61458333333333337</v>
      </c>
      <c r="C1332">
        <v>11.1</v>
      </c>
      <c r="D1332">
        <v>11.1</v>
      </c>
      <c r="E1332">
        <v>10.9</v>
      </c>
      <c r="F1332">
        <v>91</v>
      </c>
      <c r="G1332">
        <v>9.6999999999999993</v>
      </c>
      <c r="H1332">
        <v>2.6</v>
      </c>
      <c r="I1332" t="s">
        <v>15</v>
      </c>
      <c r="J1332">
        <v>0.22</v>
      </c>
      <c r="K1332">
        <v>7.8</v>
      </c>
      <c r="L1332" t="s">
        <v>14</v>
      </c>
      <c r="M1332">
        <v>11.1</v>
      </c>
      <c r="N1332">
        <v>11.2</v>
      </c>
      <c r="O1332">
        <v>11.2</v>
      </c>
      <c r="P1332">
        <v>982</v>
      </c>
      <c r="Q1332">
        <v>0</v>
      </c>
      <c r="R1332">
        <v>0</v>
      </c>
      <c r="S1332">
        <v>2.5000000000000001E-2</v>
      </c>
      <c r="T1332">
        <v>0</v>
      </c>
      <c r="U1332">
        <v>22.5</v>
      </c>
      <c r="V1332">
        <v>43</v>
      </c>
      <c r="W1332">
        <v>9.3000000000000007</v>
      </c>
      <c r="X1332">
        <v>21.8</v>
      </c>
      <c r="Y1332">
        <v>8.15</v>
      </c>
      <c r="Z1332">
        <v>7.1400000000000005E-2</v>
      </c>
      <c r="AA1332">
        <v>117</v>
      </c>
      <c r="AB1332">
        <v>1</v>
      </c>
      <c r="AC1332">
        <v>100</v>
      </c>
      <c r="AD1332">
        <v>5</v>
      </c>
      <c r="AE1332" s="7">
        <f t="shared" si="231"/>
        <v>25</v>
      </c>
      <c r="AF1332" s="7">
        <f t="shared" si="232"/>
        <v>4</v>
      </c>
      <c r="AG1332" s="7">
        <f t="shared" si="233"/>
        <v>2024</v>
      </c>
      <c r="AH1332" s="8">
        <f t="shared" si="234"/>
        <v>14</v>
      </c>
      <c r="AI1332" s="8">
        <f t="shared" si="235"/>
        <v>45</v>
      </c>
      <c r="AJ1332" s="9">
        <f t="shared" si="236"/>
        <v>1445</v>
      </c>
      <c r="AK1332" s="23">
        <f t="shared" si="237"/>
        <v>14</v>
      </c>
      <c r="AL1332" s="8">
        <f t="shared" si="229"/>
        <v>14</v>
      </c>
      <c r="AM1332" s="8">
        <f t="shared" si="239"/>
        <v>25</v>
      </c>
      <c r="AN1332" s="10">
        <f t="shared" si="238"/>
        <v>45407</v>
      </c>
      <c r="AO1332" s="10">
        <f t="shared" si="230"/>
        <v>45408</v>
      </c>
    </row>
    <row r="1333" spans="1:41" x14ac:dyDescent="0.35">
      <c r="A1333" s="1">
        <v>45407</v>
      </c>
      <c r="B1333" s="2">
        <v>0.61805555555555558</v>
      </c>
      <c r="C1333">
        <v>11.1</v>
      </c>
      <c r="D1333">
        <v>11.1</v>
      </c>
      <c r="E1333">
        <v>11.1</v>
      </c>
      <c r="F1333">
        <v>91</v>
      </c>
      <c r="G1333">
        <v>9.6</v>
      </c>
      <c r="H1333">
        <v>3.5</v>
      </c>
      <c r="I1333" t="s">
        <v>15</v>
      </c>
      <c r="J1333">
        <v>0.28999999999999998</v>
      </c>
      <c r="K1333">
        <v>12.2</v>
      </c>
      <c r="L1333" t="s">
        <v>15</v>
      </c>
      <c r="M1333">
        <v>10.6</v>
      </c>
      <c r="N1333">
        <v>11.2</v>
      </c>
      <c r="O1333">
        <v>10.7</v>
      </c>
      <c r="P1333">
        <v>982</v>
      </c>
      <c r="Q1333">
        <v>0</v>
      </c>
      <c r="R1333">
        <v>0</v>
      </c>
      <c r="S1333">
        <v>2.5000000000000001E-2</v>
      </c>
      <c r="T1333">
        <v>0</v>
      </c>
      <c r="U1333">
        <v>22.5</v>
      </c>
      <c r="V1333">
        <v>43</v>
      </c>
      <c r="W1333">
        <v>9.3000000000000007</v>
      </c>
      <c r="X1333">
        <v>21.8</v>
      </c>
      <c r="Y1333">
        <v>8.15</v>
      </c>
      <c r="Z1333">
        <v>7.1400000000000005E-2</v>
      </c>
      <c r="AA1333">
        <v>117</v>
      </c>
      <c r="AB1333">
        <v>1</v>
      </c>
      <c r="AC1333">
        <v>100</v>
      </c>
      <c r="AD1333">
        <v>5</v>
      </c>
      <c r="AE1333" s="7">
        <f t="shared" si="231"/>
        <v>25</v>
      </c>
      <c r="AF1333" s="7">
        <f t="shared" si="232"/>
        <v>4</v>
      </c>
      <c r="AG1333" s="7">
        <f t="shared" si="233"/>
        <v>2024</v>
      </c>
      <c r="AH1333" s="8">
        <f t="shared" si="234"/>
        <v>14</v>
      </c>
      <c r="AI1333" s="8">
        <f t="shared" si="235"/>
        <v>50</v>
      </c>
      <c r="AJ1333" s="9">
        <f t="shared" si="236"/>
        <v>1450</v>
      </c>
      <c r="AK1333" s="23">
        <f t="shared" si="237"/>
        <v>14</v>
      </c>
      <c r="AL1333" s="8">
        <f t="shared" si="229"/>
        <v>14</v>
      </c>
      <c r="AM1333" s="8">
        <f t="shared" si="239"/>
        <v>25</v>
      </c>
      <c r="AN1333" s="10">
        <f t="shared" si="238"/>
        <v>45407</v>
      </c>
      <c r="AO1333" s="10">
        <f t="shared" si="230"/>
        <v>45408</v>
      </c>
    </row>
    <row r="1334" spans="1:41" x14ac:dyDescent="0.35">
      <c r="A1334" s="1">
        <v>45407</v>
      </c>
      <c r="B1334" s="2">
        <v>0.62152777777777779</v>
      </c>
      <c r="C1334">
        <v>11.1</v>
      </c>
      <c r="D1334">
        <v>11.1</v>
      </c>
      <c r="E1334">
        <v>11</v>
      </c>
      <c r="F1334">
        <v>90</v>
      </c>
      <c r="G1334">
        <v>9.5</v>
      </c>
      <c r="H1334">
        <v>3.5</v>
      </c>
      <c r="I1334" t="s">
        <v>15</v>
      </c>
      <c r="J1334">
        <v>0.28999999999999998</v>
      </c>
      <c r="K1334">
        <v>13</v>
      </c>
      <c r="L1334" t="s">
        <v>15</v>
      </c>
      <c r="M1334">
        <v>10.6</v>
      </c>
      <c r="N1334">
        <v>11.2</v>
      </c>
      <c r="O1334">
        <v>10.7</v>
      </c>
      <c r="P1334">
        <v>982</v>
      </c>
      <c r="Q1334">
        <v>0</v>
      </c>
      <c r="R1334">
        <v>0</v>
      </c>
      <c r="S1334">
        <v>2.5000000000000001E-2</v>
      </c>
      <c r="T1334">
        <v>0</v>
      </c>
      <c r="U1334">
        <v>22.5</v>
      </c>
      <c r="V1334">
        <v>43</v>
      </c>
      <c r="W1334">
        <v>9.3000000000000007</v>
      </c>
      <c r="X1334">
        <v>21.8</v>
      </c>
      <c r="Y1334">
        <v>8.15</v>
      </c>
      <c r="Z1334">
        <v>7.1400000000000005E-2</v>
      </c>
      <c r="AA1334">
        <v>117</v>
      </c>
      <c r="AB1334">
        <v>1</v>
      </c>
      <c r="AC1334">
        <v>100</v>
      </c>
      <c r="AD1334">
        <v>5</v>
      </c>
      <c r="AE1334" s="7">
        <f t="shared" si="231"/>
        <v>25</v>
      </c>
      <c r="AF1334" s="7">
        <f t="shared" si="232"/>
        <v>4</v>
      </c>
      <c r="AG1334" s="7">
        <f t="shared" si="233"/>
        <v>2024</v>
      </c>
      <c r="AH1334" s="8">
        <f t="shared" si="234"/>
        <v>14</v>
      </c>
      <c r="AI1334" s="8">
        <f t="shared" si="235"/>
        <v>55</v>
      </c>
      <c r="AJ1334" s="9">
        <f t="shared" si="236"/>
        <v>1455</v>
      </c>
      <c r="AK1334" s="23">
        <f t="shared" si="237"/>
        <v>14</v>
      </c>
      <c r="AL1334" s="8">
        <f t="shared" si="229"/>
        <v>14</v>
      </c>
      <c r="AM1334" s="8">
        <f t="shared" si="239"/>
        <v>25</v>
      </c>
      <c r="AN1334" s="10">
        <f t="shared" si="238"/>
        <v>45407</v>
      </c>
      <c r="AO1334" s="10">
        <f t="shared" si="230"/>
        <v>45408</v>
      </c>
    </row>
    <row r="1335" spans="1:41" x14ac:dyDescent="0.35">
      <c r="A1335" s="1">
        <v>45407</v>
      </c>
      <c r="B1335" s="2">
        <v>0.625</v>
      </c>
      <c r="C1335">
        <v>11</v>
      </c>
      <c r="D1335">
        <v>11</v>
      </c>
      <c r="E1335">
        <v>11</v>
      </c>
      <c r="F1335">
        <v>90</v>
      </c>
      <c r="G1335">
        <v>9.4</v>
      </c>
      <c r="H1335">
        <v>5.2</v>
      </c>
      <c r="I1335" t="s">
        <v>15</v>
      </c>
      <c r="J1335">
        <v>0.43</v>
      </c>
      <c r="K1335">
        <v>12.2</v>
      </c>
      <c r="L1335" t="s">
        <v>5</v>
      </c>
      <c r="M1335">
        <v>9.9</v>
      </c>
      <c r="N1335">
        <v>11.1</v>
      </c>
      <c r="O1335">
        <v>10</v>
      </c>
      <c r="P1335">
        <v>981.9</v>
      </c>
      <c r="Q1335">
        <v>0</v>
      </c>
      <c r="R1335">
        <v>0</v>
      </c>
      <c r="S1335">
        <v>2.5000000000000001E-2</v>
      </c>
      <c r="T1335">
        <v>0</v>
      </c>
      <c r="U1335">
        <v>22.5</v>
      </c>
      <c r="V1335">
        <v>43</v>
      </c>
      <c r="W1335">
        <v>9.3000000000000007</v>
      </c>
      <c r="X1335">
        <v>21.8</v>
      </c>
      <c r="Y1335">
        <v>8.15</v>
      </c>
      <c r="Z1335">
        <v>7.1400000000000005E-2</v>
      </c>
      <c r="AA1335">
        <v>117</v>
      </c>
      <c r="AB1335">
        <v>1</v>
      </c>
      <c r="AC1335">
        <v>100</v>
      </c>
      <c r="AD1335">
        <v>5</v>
      </c>
      <c r="AE1335" s="7">
        <f t="shared" si="231"/>
        <v>25</v>
      </c>
      <c r="AF1335" s="7">
        <f t="shared" si="232"/>
        <v>4</v>
      </c>
      <c r="AG1335" s="7">
        <f t="shared" si="233"/>
        <v>2024</v>
      </c>
      <c r="AH1335" s="8">
        <f t="shared" si="234"/>
        <v>15</v>
      </c>
      <c r="AI1335" s="8">
        <f t="shared" si="235"/>
        <v>0</v>
      </c>
      <c r="AJ1335" s="9">
        <f t="shared" si="236"/>
        <v>1500</v>
      </c>
      <c r="AK1335" s="23">
        <f t="shared" si="237"/>
        <v>14</v>
      </c>
      <c r="AL1335" s="8">
        <f t="shared" si="229"/>
        <v>14</v>
      </c>
      <c r="AM1335" s="8">
        <f t="shared" si="239"/>
        <v>25</v>
      </c>
      <c r="AN1335" s="10">
        <f t="shared" si="238"/>
        <v>45407</v>
      </c>
      <c r="AO1335" s="10">
        <f t="shared" si="230"/>
        <v>45408</v>
      </c>
    </row>
    <row r="1336" spans="1:41" x14ac:dyDescent="0.35">
      <c r="A1336" s="1">
        <v>45407</v>
      </c>
      <c r="B1336" s="2">
        <v>0.62847222222222221</v>
      </c>
      <c r="C1336">
        <v>11.1</v>
      </c>
      <c r="D1336">
        <v>11.1</v>
      </c>
      <c r="E1336">
        <v>11</v>
      </c>
      <c r="F1336">
        <v>89</v>
      </c>
      <c r="G1336">
        <v>9.4</v>
      </c>
      <c r="H1336">
        <v>4.3</v>
      </c>
      <c r="I1336" t="s">
        <v>15</v>
      </c>
      <c r="J1336">
        <v>0.36</v>
      </c>
      <c r="K1336">
        <v>11.3</v>
      </c>
      <c r="L1336" t="s">
        <v>12</v>
      </c>
      <c r="M1336">
        <v>10.3</v>
      </c>
      <c r="N1336">
        <v>11.2</v>
      </c>
      <c r="O1336">
        <v>10.4</v>
      </c>
      <c r="P1336">
        <v>981.9</v>
      </c>
      <c r="Q1336">
        <v>0</v>
      </c>
      <c r="R1336">
        <v>0</v>
      </c>
      <c r="S1336">
        <v>2.5000000000000001E-2</v>
      </c>
      <c r="T1336">
        <v>0</v>
      </c>
      <c r="U1336">
        <v>22.4</v>
      </c>
      <c r="V1336">
        <v>42</v>
      </c>
      <c r="W1336">
        <v>8.8000000000000007</v>
      </c>
      <c r="X1336">
        <v>21.6</v>
      </c>
      <c r="Y1336">
        <v>8</v>
      </c>
      <c r="Z1336">
        <v>7.1499999999999994E-2</v>
      </c>
      <c r="AA1336">
        <v>116</v>
      </c>
      <c r="AB1336">
        <v>1</v>
      </c>
      <c r="AC1336">
        <v>100</v>
      </c>
      <c r="AD1336">
        <v>5</v>
      </c>
      <c r="AE1336" s="7">
        <f t="shared" si="231"/>
        <v>25</v>
      </c>
      <c r="AF1336" s="7">
        <f t="shared" si="232"/>
        <v>4</v>
      </c>
      <c r="AG1336" s="7">
        <f t="shared" si="233"/>
        <v>2024</v>
      </c>
      <c r="AH1336" s="8">
        <f t="shared" si="234"/>
        <v>15</v>
      </c>
      <c r="AI1336" s="8">
        <f t="shared" si="235"/>
        <v>5</v>
      </c>
      <c r="AJ1336" s="9">
        <f t="shared" si="236"/>
        <v>1505</v>
      </c>
      <c r="AK1336" s="23">
        <f t="shared" si="237"/>
        <v>15</v>
      </c>
      <c r="AL1336" s="8">
        <f t="shared" si="229"/>
        <v>15</v>
      </c>
      <c r="AM1336" s="8">
        <f t="shared" si="239"/>
        <v>25</v>
      </c>
      <c r="AN1336" s="10">
        <f t="shared" si="238"/>
        <v>45407</v>
      </c>
      <c r="AO1336" s="10">
        <f t="shared" si="230"/>
        <v>45408</v>
      </c>
    </row>
    <row r="1337" spans="1:41" x14ac:dyDescent="0.35">
      <c r="A1337" s="1">
        <v>45407</v>
      </c>
      <c r="B1337" s="2">
        <v>0.63194444444444442</v>
      </c>
      <c r="C1337">
        <v>11.2</v>
      </c>
      <c r="D1337">
        <v>11.2</v>
      </c>
      <c r="E1337">
        <v>11.1</v>
      </c>
      <c r="F1337">
        <v>88</v>
      </c>
      <c r="G1337">
        <v>9.3000000000000007</v>
      </c>
      <c r="H1337">
        <v>5.2</v>
      </c>
      <c r="I1337" t="s">
        <v>5</v>
      </c>
      <c r="J1337">
        <v>0.43</v>
      </c>
      <c r="K1337">
        <v>12.2</v>
      </c>
      <c r="L1337" t="s">
        <v>15</v>
      </c>
      <c r="M1337">
        <v>10.1</v>
      </c>
      <c r="N1337">
        <v>11.3</v>
      </c>
      <c r="O1337">
        <v>10.199999999999999</v>
      </c>
      <c r="P1337">
        <v>981.8</v>
      </c>
      <c r="Q1337">
        <v>0</v>
      </c>
      <c r="R1337">
        <v>0</v>
      </c>
      <c r="S1337">
        <v>2.5000000000000001E-2</v>
      </c>
      <c r="T1337">
        <v>0</v>
      </c>
      <c r="U1337">
        <v>22.3</v>
      </c>
      <c r="V1337">
        <v>42</v>
      </c>
      <c r="W1337">
        <v>8.6999999999999993</v>
      </c>
      <c r="X1337">
        <v>21.4</v>
      </c>
      <c r="Y1337">
        <v>8.01</v>
      </c>
      <c r="Z1337">
        <v>7.1499999999999994E-2</v>
      </c>
      <c r="AA1337">
        <v>117</v>
      </c>
      <c r="AB1337">
        <v>1</v>
      </c>
      <c r="AC1337">
        <v>100</v>
      </c>
      <c r="AD1337">
        <v>5</v>
      </c>
      <c r="AE1337" s="7">
        <f t="shared" si="231"/>
        <v>25</v>
      </c>
      <c r="AF1337" s="7">
        <f t="shared" si="232"/>
        <v>4</v>
      </c>
      <c r="AG1337" s="7">
        <f t="shared" si="233"/>
        <v>2024</v>
      </c>
      <c r="AH1337" s="8">
        <f t="shared" si="234"/>
        <v>15</v>
      </c>
      <c r="AI1337" s="8">
        <f t="shared" si="235"/>
        <v>10</v>
      </c>
      <c r="AJ1337" s="9">
        <f t="shared" si="236"/>
        <v>1510</v>
      </c>
      <c r="AK1337" s="23">
        <f t="shared" si="237"/>
        <v>15</v>
      </c>
      <c r="AL1337" s="8">
        <f t="shared" si="229"/>
        <v>15</v>
      </c>
      <c r="AM1337" s="8">
        <f t="shared" si="239"/>
        <v>25</v>
      </c>
      <c r="AN1337" s="10">
        <f t="shared" si="238"/>
        <v>45407</v>
      </c>
      <c r="AO1337" s="10">
        <f t="shared" si="230"/>
        <v>45408</v>
      </c>
    </row>
    <row r="1338" spans="1:41" x14ac:dyDescent="0.35">
      <c r="A1338" s="1">
        <v>45407</v>
      </c>
      <c r="B1338" s="2">
        <v>0.63541666666666663</v>
      </c>
      <c r="C1338">
        <v>11.3</v>
      </c>
      <c r="D1338">
        <v>11.3</v>
      </c>
      <c r="E1338">
        <v>11.2</v>
      </c>
      <c r="F1338">
        <v>87</v>
      </c>
      <c r="G1338">
        <v>9.1999999999999993</v>
      </c>
      <c r="H1338">
        <v>4.3</v>
      </c>
      <c r="I1338" t="s">
        <v>5</v>
      </c>
      <c r="J1338">
        <v>0.36</v>
      </c>
      <c r="K1338">
        <v>11.3</v>
      </c>
      <c r="L1338" t="s">
        <v>15</v>
      </c>
      <c r="M1338">
        <v>10.5</v>
      </c>
      <c r="N1338">
        <v>11.3</v>
      </c>
      <c r="O1338">
        <v>10.6</v>
      </c>
      <c r="P1338">
        <v>981.8</v>
      </c>
      <c r="Q1338">
        <v>0</v>
      </c>
      <c r="R1338">
        <v>0</v>
      </c>
      <c r="S1338">
        <v>2.4E-2</v>
      </c>
      <c r="T1338">
        <v>0</v>
      </c>
      <c r="U1338">
        <v>22.3</v>
      </c>
      <c r="V1338">
        <v>43</v>
      </c>
      <c r="W1338">
        <v>9.1</v>
      </c>
      <c r="X1338">
        <v>21.4</v>
      </c>
      <c r="Y1338">
        <v>8.17</v>
      </c>
      <c r="Z1338">
        <v>7.1499999999999994E-2</v>
      </c>
      <c r="AA1338">
        <v>117</v>
      </c>
      <c r="AB1338">
        <v>1</v>
      </c>
      <c r="AC1338">
        <v>100</v>
      </c>
      <c r="AD1338">
        <v>5</v>
      </c>
      <c r="AE1338" s="7">
        <f t="shared" si="231"/>
        <v>25</v>
      </c>
      <c r="AF1338" s="7">
        <f t="shared" si="232"/>
        <v>4</v>
      </c>
      <c r="AG1338" s="7">
        <f t="shared" si="233"/>
        <v>2024</v>
      </c>
      <c r="AH1338" s="8">
        <f t="shared" si="234"/>
        <v>15</v>
      </c>
      <c r="AI1338" s="8">
        <f t="shared" si="235"/>
        <v>15</v>
      </c>
      <c r="AJ1338" s="9">
        <f t="shared" si="236"/>
        <v>1515</v>
      </c>
      <c r="AK1338" s="23">
        <f t="shared" si="237"/>
        <v>15</v>
      </c>
      <c r="AL1338" s="8">
        <f t="shared" si="229"/>
        <v>15</v>
      </c>
      <c r="AM1338" s="8">
        <f t="shared" si="239"/>
        <v>25</v>
      </c>
      <c r="AN1338" s="10">
        <f t="shared" si="238"/>
        <v>45407</v>
      </c>
      <c r="AO1338" s="10">
        <f t="shared" si="230"/>
        <v>45408</v>
      </c>
    </row>
    <row r="1339" spans="1:41" x14ac:dyDescent="0.35">
      <c r="A1339" s="1">
        <v>45407</v>
      </c>
      <c r="B1339" s="2">
        <v>0.63888888888888895</v>
      </c>
      <c r="C1339">
        <v>11.5</v>
      </c>
      <c r="D1339">
        <v>11.5</v>
      </c>
      <c r="E1339">
        <v>11.3</v>
      </c>
      <c r="F1339">
        <v>87</v>
      </c>
      <c r="G1339">
        <v>9.4</v>
      </c>
      <c r="H1339">
        <v>3.5</v>
      </c>
      <c r="I1339" t="s">
        <v>0</v>
      </c>
      <c r="J1339">
        <v>0.28999999999999998</v>
      </c>
      <c r="K1339">
        <v>10.4</v>
      </c>
      <c r="L1339" t="s">
        <v>15</v>
      </c>
      <c r="M1339">
        <v>11.1</v>
      </c>
      <c r="N1339">
        <v>11.5</v>
      </c>
      <c r="O1339">
        <v>11.1</v>
      </c>
      <c r="P1339">
        <v>981.8</v>
      </c>
      <c r="Q1339">
        <v>0</v>
      </c>
      <c r="R1339">
        <v>0</v>
      </c>
      <c r="S1339">
        <v>2.4E-2</v>
      </c>
      <c r="T1339">
        <v>0</v>
      </c>
      <c r="U1339">
        <v>22.3</v>
      </c>
      <c r="V1339">
        <v>43</v>
      </c>
      <c r="W1339">
        <v>9.1</v>
      </c>
      <c r="X1339">
        <v>21.4</v>
      </c>
      <c r="Y1339">
        <v>8.17</v>
      </c>
      <c r="Z1339">
        <v>7.1499999999999994E-2</v>
      </c>
      <c r="AA1339">
        <v>117</v>
      </c>
      <c r="AB1339">
        <v>1</v>
      </c>
      <c r="AC1339">
        <v>100</v>
      </c>
      <c r="AD1339">
        <v>5</v>
      </c>
      <c r="AE1339" s="7">
        <f t="shared" si="231"/>
        <v>25</v>
      </c>
      <c r="AF1339" s="7">
        <f t="shared" si="232"/>
        <v>4</v>
      </c>
      <c r="AG1339" s="7">
        <f t="shared" si="233"/>
        <v>2024</v>
      </c>
      <c r="AH1339" s="8">
        <f t="shared" si="234"/>
        <v>15</v>
      </c>
      <c r="AI1339" s="8">
        <f t="shared" si="235"/>
        <v>20</v>
      </c>
      <c r="AJ1339" s="9">
        <f t="shared" si="236"/>
        <v>1520</v>
      </c>
      <c r="AK1339" s="23">
        <f t="shared" si="237"/>
        <v>15</v>
      </c>
      <c r="AL1339" s="8">
        <f t="shared" si="229"/>
        <v>15</v>
      </c>
      <c r="AM1339" s="8">
        <f t="shared" si="239"/>
        <v>25</v>
      </c>
      <c r="AN1339" s="10">
        <f t="shared" si="238"/>
        <v>45407</v>
      </c>
      <c r="AO1339" s="10">
        <f t="shared" si="230"/>
        <v>45408</v>
      </c>
    </row>
    <row r="1340" spans="1:41" x14ac:dyDescent="0.35">
      <c r="A1340" s="1">
        <v>45407</v>
      </c>
      <c r="B1340" s="2">
        <v>0.64236111111111105</v>
      </c>
      <c r="C1340">
        <v>11.7</v>
      </c>
      <c r="D1340">
        <v>11.7</v>
      </c>
      <c r="E1340">
        <v>11.5</v>
      </c>
      <c r="F1340">
        <v>85</v>
      </c>
      <c r="G1340">
        <v>9.1999999999999993</v>
      </c>
      <c r="H1340">
        <v>5.2</v>
      </c>
      <c r="I1340" t="s">
        <v>0</v>
      </c>
      <c r="J1340">
        <v>0.43</v>
      </c>
      <c r="K1340">
        <v>13</v>
      </c>
      <c r="L1340" t="s">
        <v>5</v>
      </c>
      <c r="M1340">
        <v>10.7</v>
      </c>
      <c r="N1340">
        <v>11.6</v>
      </c>
      <c r="O1340">
        <v>10.6</v>
      </c>
      <c r="P1340">
        <v>981.7</v>
      </c>
      <c r="Q1340">
        <v>0</v>
      </c>
      <c r="R1340">
        <v>0</v>
      </c>
      <c r="S1340">
        <v>2.3E-2</v>
      </c>
      <c r="T1340">
        <v>0</v>
      </c>
      <c r="U1340">
        <v>22.3</v>
      </c>
      <c r="V1340">
        <v>43</v>
      </c>
      <c r="W1340">
        <v>9.1</v>
      </c>
      <c r="X1340">
        <v>21.4</v>
      </c>
      <c r="Y1340">
        <v>8.17</v>
      </c>
      <c r="Z1340">
        <v>7.1499999999999994E-2</v>
      </c>
      <c r="AA1340">
        <v>117</v>
      </c>
      <c r="AB1340">
        <v>1</v>
      </c>
      <c r="AC1340">
        <v>100</v>
      </c>
      <c r="AD1340">
        <v>5</v>
      </c>
      <c r="AE1340" s="7">
        <f t="shared" si="231"/>
        <v>25</v>
      </c>
      <c r="AF1340" s="7">
        <f t="shared" si="232"/>
        <v>4</v>
      </c>
      <c r="AG1340" s="7">
        <f t="shared" si="233"/>
        <v>2024</v>
      </c>
      <c r="AH1340" s="8">
        <f t="shared" si="234"/>
        <v>15</v>
      </c>
      <c r="AI1340" s="8">
        <f t="shared" si="235"/>
        <v>25</v>
      </c>
      <c r="AJ1340" s="9">
        <f t="shared" si="236"/>
        <v>1525</v>
      </c>
      <c r="AK1340" s="23">
        <f t="shared" si="237"/>
        <v>15</v>
      </c>
      <c r="AL1340" s="8">
        <f t="shared" si="229"/>
        <v>15</v>
      </c>
      <c r="AM1340" s="8">
        <f t="shared" si="239"/>
        <v>25</v>
      </c>
      <c r="AN1340" s="10">
        <f t="shared" si="238"/>
        <v>45407</v>
      </c>
      <c r="AO1340" s="10">
        <f t="shared" si="230"/>
        <v>45408</v>
      </c>
    </row>
    <row r="1341" spans="1:41" x14ac:dyDescent="0.35">
      <c r="A1341" s="1">
        <v>45407</v>
      </c>
      <c r="B1341" s="2">
        <v>0.64583333333333337</v>
      </c>
      <c r="C1341">
        <v>11.8</v>
      </c>
      <c r="D1341">
        <v>11.8</v>
      </c>
      <c r="E1341">
        <v>11.7</v>
      </c>
      <c r="F1341">
        <v>83</v>
      </c>
      <c r="G1341">
        <v>9</v>
      </c>
      <c r="H1341">
        <v>4.3</v>
      </c>
      <c r="I1341" t="s">
        <v>0</v>
      </c>
      <c r="J1341">
        <v>0.36</v>
      </c>
      <c r="K1341">
        <v>12.2</v>
      </c>
      <c r="L1341" t="s">
        <v>13</v>
      </c>
      <c r="M1341">
        <v>11.1</v>
      </c>
      <c r="N1341">
        <v>11.7</v>
      </c>
      <c r="O1341">
        <v>10.9</v>
      </c>
      <c r="P1341">
        <v>981.8</v>
      </c>
      <c r="Q1341">
        <v>0</v>
      </c>
      <c r="R1341">
        <v>0</v>
      </c>
      <c r="S1341">
        <v>2.3E-2</v>
      </c>
      <c r="T1341">
        <v>0</v>
      </c>
      <c r="U1341">
        <v>22.4</v>
      </c>
      <c r="V1341">
        <v>43</v>
      </c>
      <c r="W1341">
        <v>9.1999999999999993</v>
      </c>
      <c r="X1341">
        <v>21.6</v>
      </c>
      <c r="Y1341">
        <v>8.16</v>
      </c>
      <c r="Z1341">
        <v>7.1400000000000005E-2</v>
      </c>
      <c r="AA1341">
        <v>117</v>
      </c>
      <c r="AB1341">
        <v>1</v>
      </c>
      <c r="AC1341">
        <v>100</v>
      </c>
      <c r="AD1341">
        <v>5</v>
      </c>
      <c r="AE1341" s="7">
        <f t="shared" si="231"/>
        <v>25</v>
      </c>
      <c r="AF1341" s="7">
        <f t="shared" si="232"/>
        <v>4</v>
      </c>
      <c r="AG1341" s="7">
        <f t="shared" si="233"/>
        <v>2024</v>
      </c>
      <c r="AH1341" s="8">
        <f t="shared" si="234"/>
        <v>15</v>
      </c>
      <c r="AI1341" s="8">
        <f t="shared" si="235"/>
        <v>30</v>
      </c>
      <c r="AJ1341" s="9">
        <f t="shared" si="236"/>
        <v>1530</v>
      </c>
      <c r="AK1341" s="23">
        <f t="shared" si="237"/>
        <v>15</v>
      </c>
      <c r="AL1341" s="8">
        <f t="shared" si="229"/>
        <v>15</v>
      </c>
      <c r="AM1341" s="8">
        <f t="shared" si="239"/>
        <v>25</v>
      </c>
      <c r="AN1341" s="10">
        <f t="shared" si="238"/>
        <v>45407</v>
      </c>
      <c r="AO1341" s="10">
        <f t="shared" si="230"/>
        <v>45408</v>
      </c>
    </row>
    <row r="1342" spans="1:41" x14ac:dyDescent="0.35">
      <c r="A1342" s="1">
        <v>45407</v>
      </c>
      <c r="B1342" s="2">
        <v>0.64930555555555558</v>
      </c>
      <c r="C1342">
        <v>11.8</v>
      </c>
      <c r="D1342">
        <v>11.8</v>
      </c>
      <c r="E1342">
        <v>11.7</v>
      </c>
      <c r="F1342">
        <v>83</v>
      </c>
      <c r="G1342">
        <v>9</v>
      </c>
      <c r="H1342">
        <v>3.5</v>
      </c>
      <c r="I1342" t="s">
        <v>15</v>
      </c>
      <c r="J1342">
        <v>0.28999999999999998</v>
      </c>
      <c r="K1342">
        <v>13.9</v>
      </c>
      <c r="L1342" t="s">
        <v>12</v>
      </c>
      <c r="M1342">
        <v>11.4</v>
      </c>
      <c r="N1342">
        <v>11.7</v>
      </c>
      <c r="O1342">
        <v>11.3</v>
      </c>
      <c r="P1342">
        <v>981.7</v>
      </c>
      <c r="Q1342">
        <v>0</v>
      </c>
      <c r="R1342">
        <v>0</v>
      </c>
      <c r="S1342">
        <v>2.3E-2</v>
      </c>
      <c r="T1342">
        <v>0</v>
      </c>
      <c r="U1342">
        <v>22.4</v>
      </c>
      <c r="V1342">
        <v>43</v>
      </c>
      <c r="W1342">
        <v>9.1999999999999993</v>
      </c>
      <c r="X1342">
        <v>21.6</v>
      </c>
      <c r="Y1342">
        <v>8.16</v>
      </c>
      <c r="Z1342">
        <v>7.1400000000000005E-2</v>
      </c>
      <c r="AA1342">
        <v>118</v>
      </c>
      <c r="AB1342">
        <v>1</v>
      </c>
      <c r="AC1342">
        <v>100</v>
      </c>
      <c r="AD1342">
        <v>5</v>
      </c>
      <c r="AE1342" s="7">
        <f t="shared" si="231"/>
        <v>25</v>
      </c>
      <c r="AF1342" s="7">
        <f t="shared" si="232"/>
        <v>4</v>
      </c>
      <c r="AG1342" s="7">
        <f t="shared" si="233"/>
        <v>2024</v>
      </c>
      <c r="AH1342" s="8">
        <f t="shared" si="234"/>
        <v>15</v>
      </c>
      <c r="AI1342" s="8">
        <f t="shared" si="235"/>
        <v>35</v>
      </c>
      <c r="AJ1342" s="9">
        <f t="shared" si="236"/>
        <v>1535</v>
      </c>
      <c r="AK1342" s="23">
        <f t="shared" si="237"/>
        <v>15</v>
      </c>
      <c r="AL1342" s="8">
        <f t="shared" si="229"/>
        <v>15</v>
      </c>
      <c r="AM1342" s="8">
        <f t="shared" si="239"/>
        <v>25</v>
      </c>
      <c r="AN1342" s="10">
        <f t="shared" si="238"/>
        <v>45407</v>
      </c>
      <c r="AO1342" s="10">
        <f t="shared" si="230"/>
        <v>45408</v>
      </c>
    </row>
    <row r="1343" spans="1:41" x14ac:dyDescent="0.35">
      <c r="A1343" s="1">
        <v>45407</v>
      </c>
      <c r="B1343" s="2">
        <v>0.65277777777777779</v>
      </c>
      <c r="C1343">
        <v>11.8</v>
      </c>
      <c r="D1343">
        <v>11.8</v>
      </c>
      <c r="E1343">
        <v>11.8</v>
      </c>
      <c r="F1343">
        <v>82</v>
      </c>
      <c r="G1343">
        <v>8.8000000000000007</v>
      </c>
      <c r="H1343">
        <v>6.1</v>
      </c>
      <c r="I1343" t="s">
        <v>5</v>
      </c>
      <c r="J1343">
        <v>0.51</v>
      </c>
      <c r="K1343">
        <v>13.9</v>
      </c>
      <c r="L1343" t="s">
        <v>13</v>
      </c>
      <c r="M1343">
        <v>10.6</v>
      </c>
      <c r="N1343">
        <v>11.7</v>
      </c>
      <c r="O1343">
        <v>10.4</v>
      </c>
      <c r="P1343">
        <v>981.7</v>
      </c>
      <c r="Q1343">
        <v>0</v>
      </c>
      <c r="R1343">
        <v>0</v>
      </c>
      <c r="S1343">
        <v>2.3E-2</v>
      </c>
      <c r="T1343">
        <v>0</v>
      </c>
      <c r="U1343">
        <v>22.4</v>
      </c>
      <c r="V1343">
        <v>43</v>
      </c>
      <c r="W1343">
        <v>9.1999999999999993</v>
      </c>
      <c r="X1343">
        <v>21.6</v>
      </c>
      <c r="Y1343">
        <v>8.16</v>
      </c>
      <c r="Z1343">
        <v>7.1400000000000005E-2</v>
      </c>
      <c r="AA1343">
        <v>117</v>
      </c>
      <c r="AB1343">
        <v>1</v>
      </c>
      <c r="AC1343">
        <v>100</v>
      </c>
      <c r="AD1343">
        <v>5</v>
      </c>
      <c r="AE1343" s="7">
        <f t="shared" si="231"/>
        <v>25</v>
      </c>
      <c r="AF1343" s="7">
        <f t="shared" si="232"/>
        <v>4</v>
      </c>
      <c r="AG1343" s="7">
        <f t="shared" si="233"/>
        <v>2024</v>
      </c>
      <c r="AH1343" s="8">
        <f t="shared" si="234"/>
        <v>15</v>
      </c>
      <c r="AI1343" s="8">
        <f t="shared" si="235"/>
        <v>40</v>
      </c>
      <c r="AJ1343" s="9">
        <f t="shared" si="236"/>
        <v>1540</v>
      </c>
      <c r="AK1343" s="23">
        <f t="shared" si="237"/>
        <v>15</v>
      </c>
      <c r="AL1343" s="8">
        <f t="shared" si="229"/>
        <v>15</v>
      </c>
      <c r="AM1343" s="8">
        <f t="shared" si="239"/>
        <v>25</v>
      </c>
      <c r="AN1343" s="10">
        <f t="shared" si="238"/>
        <v>45407</v>
      </c>
      <c r="AO1343" s="10">
        <f t="shared" si="230"/>
        <v>45408</v>
      </c>
    </row>
    <row r="1344" spans="1:41" x14ac:dyDescent="0.35">
      <c r="A1344" s="1">
        <v>45407</v>
      </c>
      <c r="B1344" s="2">
        <v>0.65625</v>
      </c>
      <c r="C1344">
        <v>11.6</v>
      </c>
      <c r="D1344">
        <v>11.8</v>
      </c>
      <c r="E1344">
        <v>11.6</v>
      </c>
      <c r="F1344">
        <v>83</v>
      </c>
      <c r="G1344">
        <v>8.8000000000000007</v>
      </c>
      <c r="H1344">
        <v>4.3</v>
      </c>
      <c r="I1344" t="s">
        <v>5</v>
      </c>
      <c r="J1344">
        <v>0.36</v>
      </c>
      <c r="K1344">
        <v>13</v>
      </c>
      <c r="L1344" t="s">
        <v>12</v>
      </c>
      <c r="M1344">
        <v>10.9</v>
      </c>
      <c r="N1344">
        <v>11.5</v>
      </c>
      <c r="O1344">
        <v>10.8</v>
      </c>
      <c r="P1344">
        <v>981.7</v>
      </c>
      <c r="Q1344">
        <v>0</v>
      </c>
      <c r="R1344">
        <v>0</v>
      </c>
      <c r="S1344">
        <v>2.3E-2</v>
      </c>
      <c r="T1344">
        <v>0</v>
      </c>
      <c r="U1344">
        <v>22.4</v>
      </c>
      <c r="V1344">
        <v>43</v>
      </c>
      <c r="W1344">
        <v>9.1999999999999993</v>
      </c>
      <c r="X1344">
        <v>21.6</v>
      </c>
      <c r="Y1344">
        <v>8.16</v>
      </c>
      <c r="Z1344">
        <v>7.1400000000000005E-2</v>
      </c>
      <c r="AA1344">
        <v>117</v>
      </c>
      <c r="AB1344">
        <v>1</v>
      </c>
      <c r="AC1344">
        <v>100</v>
      </c>
      <c r="AD1344">
        <v>5</v>
      </c>
      <c r="AE1344" s="7">
        <f t="shared" si="231"/>
        <v>25</v>
      </c>
      <c r="AF1344" s="7">
        <f t="shared" si="232"/>
        <v>4</v>
      </c>
      <c r="AG1344" s="7">
        <f t="shared" si="233"/>
        <v>2024</v>
      </c>
      <c r="AH1344" s="8">
        <f t="shared" si="234"/>
        <v>15</v>
      </c>
      <c r="AI1344" s="8">
        <f t="shared" si="235"/>
        <v>45</v>
      </c>
      <c r="AJ1344" s="9">
        <f t="shared" si="236"/>
        <v>1545</v>
      </c>
      <c r="AK1344" s="23">
        <f t="shared" si="237"/>
        <v>15</v>
      </c>
      <c r="AL1344" s="8">
        <f t="shared" si="229"/>
        <v>15</v>
      </c>
      <c r="AM1344" s="8">
        <f t="shared" si="239"/>
        <v>25</v>
      </c>
      <c r="AN1344" s="10">
        <f t="shared" si="238"/>
        <v>45407</v>
      </c>
      <c r="AO1344" s="10">
        <f t="shared" si="230"/>
        <v>45408</v>
      </c>
    </row>
    <row r="1345" spans="1:41" x14ac:dyDescent="0.35">
      <c r="A1345" s="1">
        <v>45407</v>
      </c>
      <c r="B1345" s="2">
        <v>0.65972222222222221</v>
      </c>
      <c r="C1345">
        <v>11.4</v>
      </c>
      <c r="D1345">
        <v>11.6</v>
      </c>
      <c r="E1345">
        <v>11.4</v>
      </c>
      <c r="F1345">
        <v>83</v>
      </c>
      <c r="G1345">
        <v>8.6999999999999993</v>
      </c>
      <c r="H1345">
        <v>5.2</v>
      </c>
      <c r="I1345" t="s">
        <v>5</v>
      </c>
      <c r="J1345">
        <v>0.43</v>
      </c>
      <c r="K1345">
        <v>14.8</v>
      </c>
      <c r="L1345" t="s">
        <v>1</v>
      </c>
      <c r="M1345">
        <v>10.4</v>
      </c>
      <c r="N1345">
        <v>11.4</v>
      </c>
      <c r="O1345">
        <v>10.3</v>
      </c>
      <c r="P1345">
        <v>981.6</v>
      </c>
      <c r="Q1345">
        <v>0</v>
      </c>
      <c r="R1345">
        <v>0</v>
      </c>
      <c r="S1345">
        <v>2.4E-2</v>
      </c>
      <c r="T1345">
        <v>0</v>
      </c>
      <c r="U1345">
        <v>22.4</v>
      </c>
      <c r="V1345">
        <v>43</v>
      </c>
      <c r="W1345">
        <v>9.1999999999999993</v>
      </c>
      <c r="X1345">
        <v>21.6</v>
      </c>
      <c r="Y1345">
        <v>8.16</v>
      </c>
      <c r="Z1345">
        <v>7.1400000000000005E-2</v>
      </c>
      <c r="AA1345">
        <v>117</v>
      </c>
      <c r="AB1345">
        <v>1</v>
      </c>
      <c r="AC1345">
        <v>100</v>
      </c>
      <c r="AD1345">
        <v>5</v>
      </c>
      <c r="AE1345" s="7">
        <f t="shared" si="231"/>
        <v>25</v>
      </c>
      <c r="AF1345" s="7">
        <f t="shared" si="232"/>
        <v>4</v>
      </c>
      <c r="AG1345" s="7">
        <f t="shared" si="233"/>
        <v>2024</v>
      </c>
      <c r="AH1345" s="8">
        <f t="shared" si="234"/>
        <v>15</v>
      </c>
      <c r="AI1345" s="8">
        <f t="shared" si="235"/>
        <v>50</v>
      </c>
      <c r="AJ1345" s="9">
        <f t="shared" si="236"/>
        <v>1550</v>
      </c>
      <c r="AK1345" s="23">
        <f t="shared" si="237"/>
        <v>15</v>
      </c>
      <c r="AL1345" s="8">
        <f t="shared" si="229"/>
        <v>15</v>
      </c>
      <c r="AM1345" s="8">
        <f t="shared" si="239"/>
        <v>25</v>
      </c>
      <c r="AN1345" s="10">
        <f t="shared" si="238"/>
        <v>45407</v>
      </c>
      <c r="AO1345" s="10">
        <f t="shared" si="230"/>
        <v>45408</v>
      </c>
    </row>
    <row r="1346" spans="1:41" x14ac:dyDescent="0.35">
      <c r="A1346" s="1">
        <v>45407</v>
      </c>
      <c r="B1346" s="2">
        <v>0.66319444444444442</v>
      </c>
      <c r="C1346">
        <v>11.3</v>
      </c>
      <c r="D1346">
        <v>11.4</v>
      </c>
      <c r="E1346">
        <v>11.3</v>
      </c>
      <c r="F1346">
        <v>85</v>
      </c>
      <c r="G1346">
        <v>8.8000000000000007</v>
      </c>
      <c r="H1346">
        <v>3.5</v>
      </c>
      <c r="I1346" t="s">
        <v>15</v>
      </c>
      <c r="J1346">
        <v>0.28999999999999998</v>
      </c>
      <c r="K1346">
        <v>8.6999999999999993</v>
      </c>
      <c r="L1346" t="s">
        <v>15</v>
      </c>
      <c r="M1346">
        <v>10.8</v>
      </c>
      <c r="N1346">
        <v>11.3</v>
      </c>
      <c r="O1346">
        <v>10.8</v>
      </c>
      <c r="P1346">
        <v>981.7</v>
      </c>
      <c r="Q1346">
        <v>0</v>
      </c>
      <c r="R1346">
        <v>0</v>
      </c>
      <c r="S1346">
        <v>2.4E-2</v>
      </c>
      <c r="T1346">
        <v>0</v>
      </c>
      <c r="U1346">
        <v>22.4</v>
      </c>
      <c r="V1346">
        <v>43</v>
      </c>
      <c r="W1346">
        <v>9.1999999999999993</v>
      </c>
      <c r="X1346">
        <v>21.6</v>
      </c>
      <c r="Y1346">
        <v>8.16</v>
      </c>
      <c r="Z1346">
        <v>7.1400000000000005E-2</v>
      </c>
      <c r="AA1346">
        <v>116</v>
      </c>
      <c r="AB1346">
        <v>1</v>
      </c>
      <c r="AC1346">
        <v>100</v>
      </c>
      <c r="AD1346">
        <v>5</v>
      </c>
      <c r="AE1346" s="7">
        <f t="shared" si="231"/>
        <v>25</v>
      </c>
      <c r="AF1346" s="7">
        <f t="shared" si="232"/>
        <v>4</v>
      </c>
      <c r="AG1346" s="7">
        <f t="shared" si="233"/>
        <v>2024</v>
      </c>
      <c r="AH1346" s="8">
        <f t="shared" si="234"/>
        <v>15</v>
      </c>
      <c r="AI1346" s="8">
        <f t="shared" si="235"/>
        <v>55</v>
      </c>
      <c r="AJ1346" s="9">
        <f t="shared" si="236"/>
        <v>1555</v>
      </c>
      <c r="AK1346" s="23">
        <f t="shared" si="237"/>
        <v>15</v>
      </c>
      <c r="AL1346" s="8">
        <f t="shared" si="229"/>
        <v>15</v>
      </c>
      <c r="AM1346" s="8">
        <f t="shared" si="239"/>
        <v>25</v>
      </c>
      <c r="AN1346" s="10">
        <f t="shared" si="238"/>
        <v>45407</v>
      </c>
      <c r="AO1346" s="10">
        <f t="shared" si="230"/>
        <v>45408</v>
      </c>
    </row>
    <row r="1347" spans="1:41" x14ac:dyDescent="0.35">
      <c r="A1347" s="1">
        <v>45407</v>
      </c>
      <c r="B1347" s="2">
        <v>0.66666666666666663</v>
      </c>
      <c r="C1347">
        <v>11.2</v>
      </c>
      <c r="D1347">
        <v>11.3</v>
      </c>
      <c r="E1347">
        <v>11.2</v>
      </c>
      <c r="F1347">
        <v>85</v>
      </c>
      <c r="G1347">
        <v>8.6999999999999993</v>
      </c>
      <c r="H1347">
        <v>4.3</v>
      </c>
      <c r="I1347" t="s">
        <v>0</v>
      </c>
      <c r="J1347">
        <v>0.36</v>
      </c>
      <c r="K1347">
        <v>12.2</v>
      </c>
      <c r="L1347" t="s">
        <v>15</v>
      </c>
      <c r="M1347">
        <v>10.4</v>
      </c>
      <c r="N1347">
        <v>11.2</v>
      </c>
      <c r="O1347">
        <v>10.4</v>
      </c>
      <c r="P1347">
        <v>981.6</v>
      </c>
      <c r="Q1347">
        <v>0</v>
      </c>
      <c r="R1347">
        <v>0</v>
      </c>
      <c r="S1347">
        <v>2.5000000000000001E-2</v>
      </c>
      <c r="T1347">
        <v>0</v>
      </c>
      <c r="U1347">
        <v>22.3</v>
      </c>
      <c r="V1347">
        <v>43</v>
      </c>
      <c r="W1347">
        <v>9.1</v>
      </c>
      <c r="X1347">
        <v>21.4</v>
      </c>
      <c r="Y1347">
        <v>8.17</v>
      </c>
      <c r="Z1347">
        <v>7.1400000000000005E-2</v>
      </c>
      <c r="AA1347">
        <v>116</v>
      </c>
      <c r="AB1347">
        <v>1</v>
      </c>
      <c r="AC1347">
        <v>100</v>
      </c>
      <c r="AD1347">
        <v>5</v>
      </c>
      <c r="AE1347" s="7">
        <f t="shared" si="231"/>
        <v>25</v>
      </c>
      <c r="AF1347" s="7">
        <f t="shared" si="232"/>
        <v>4</v>
      </c>
      <c r="AG1347" s="7">
        <f t="shared" si="233"/>
        <v>2024</v>
      </c>
      <c r="AH1347" s="8">
        <f t="shared" si="234"/>
        <v>16</v>
      </c>
      <c r="AI1347" s="8">
        <f t="shared" si="235"/>
        <v>0</v>
      </c>
      <c r="AJ1347" s="9">
        <f t="shared" si="236"/>
        <v>1600</v>
      </c>
      <c r="AK1347" s="23">
        <f t="shared" si="237"/>
        <v>15</v>
      </c>
      <c r="AL1347" s="8">
        <f t="shared" si="229"/>
        <v>15</v>
      </c>
      <c r="AM1347" s="8">
        <f t="shared" si="239"/>
        <v>25</v>
      </c>
      <c r="AN1347" s="10">
        <f t="shared" si="238"/>
        <v>45407</v>
      </c>
      <c r="AO1347" s="10">
        <f t="shared" si="230"/>
        <v>45408</v>
      </c>
    </row>
    <row r="1348" spans="1:41" x14ac:dyDescent="0.35">
      <c r="A1348" s="1">
        <v>45407</v>
      </c>
      <c r="B1348" s="2">
        <v>0.67013888888888884</v>
      </c>
      <c r="C1348">
        <v>11.1</v>
      </c>
      <c r="D1348">
        <v>11.2</v>
      </c>
      <c r="E1348">
        <v>11.1</v>
      </c>
      <c r="F1348">
        <v>85</v>
      </c>
      <c r="G1348">
        <v>8.6</v>
      </c>
      <c r="H1348">
        <v>4.3</v>
      </c>
      <c r="I1348" t="s">
        <v>15</v>
      </c>
      <c r="J1348">
        <v>0.36</v>
      </c>
      <c r="K1348">
        <v>10.4</v>
      </c>
      <c r="L1348" t="s">
        <v>12</v>
      </c>
      <c r="M1348">
        <v>10.3</v>
      </c>
      <c r="N1348">
        <v>11.1</v>
      </c>
      <c r="O1348">
        <v>10.3</v>
      </c>
      <c r="P1348">
        <v>981.5</v>
      </c>
      <c r="Q1348">
        <v>0</v>
      </c>
      <c r="R1348">
        <v>0</v>
      </c>
      <c r="S1348">
        <v>2.5000000000000001E-2</v>
      </c>
      <c r="T1348">
        <v>0</v>
      </c>
      <c r="U1348">
        <v>22.3</v>
      </c>
      <c r="V1348">
        <v>43</v>
      </c>
      <c r="W1348">
        <v>9.1</v>
      </c>
      <c r="X1348">
        <v>21.4</v>
      </c>
      <c r="Y1348">
        <v>8.17</v>
      </c>
      <c r="Z1348">
        <v>7.1400000000000005E-2</v>
      </c>
      <c r="AA1348">
        <v>116</v>
      </c>
      <c r="AB1348">
        <v>1</v>
      </c>
      <c r="AC1348">
        <v>100</v>
      </c>
      <c r="AD1348">
        <v>5</v>
      </c>
      <c r="AE1348" s="7">
        <f t="shared" si="231"/>
        <v>25</v>
      </c>
      <c r="AF1348" s="7">
        <f t="shared" si="232"/>
        <v>4</v>
      </c>
      <c r="AG1348" s="7">
        <f t="shared" si="233"/>
        <v>2024</v>
      </c>
      <c r="AH1348" s="8">
        <f t="shared" si="234"/>
        <v>16</v>
      </c>
      <c r="AI1348" s="8">
        <f t="shared" si="235"/>
        <v>5</v>
      </c>
      <c r="AJ1348" s="9">
        <f t="shared" si="236"/>
        <v>1605</v>
      </c>
      <c r="AK1348" s="23">
        <f t="shared" si="237"/>
        <v>16</v>
      </c>
      <c r="AL1348" s="8">
        <f t="shared" si="229"/>
        <v>16</v>
      </c>
      <c r="AM1348" s="8">
        <f t="shared" si="239"/>
        <v>25</v>
      </c>
      <c r="AN1348" s="10">
        <f t="shared" si="238"/>
        <v>45407</v>
      </c>
      <c r="AO1348" s="10">
        <f t="shared" si="230"/>
        <v>45408</v>
      </c>
    </row>
    <row r="1349" spans="1:41" x14ac:dyDescent="0.35">
      <c r="A1349" s="1">
        <v>45407</v>
      </c>
      <c r="B1349" s="2">
        <v>0.67361111111111116</v>
      </c>
      <c r="C1349">
        <v>10.9</v>
      </c>
      <c r="D1349">
        <v>11.1</v>
      </c>
      <c r="E1349">
        <v>10.9</v>
      </c>
      <c r="F1349">
        <v>86</v>
      </c>
      <c r="G1349">
        <v>8.6999999999999993</v>
      </c>
      <c r="H1349">
        <v>3.5</v>
      </c>
      <c r="I1349" t="s">
        <v>5</v>
      </c>
      <c r="J1349">
        <v>0.28999999999999998</v>
      </c>
      <c r="K1349">
        <v>9.6</v>
      </c>
      <c r="L1349" t="s">
        <v>12</v>
      </c>
      <c r="M1349">
        <v>10.4</v>
      </c>
      <c r="N1349">
        <v>10.9</v>
      </c>
      <c r="O1349">
        <v>10.4</v>
      </c>
      <c r="P1349">
        <v>981.4</v>
      </c>
      <c r="Q1349">
        <v>0</v>
      </c>
      <c r="R1349">
        <v>0</v>
      </c>
      <c r="S1349">
        <v>2.5999999999999999E-2</v>
      </c>
      <c r="T1349">
        <v>0</v>
      </c>
      <c r="U1349">
        <v>22.2</v>
      </c>
      <c r="V1349">
        <v>43</v>
      </c>
      <c r="W1349">
        <v>9</v>
      </c>
      <c r="X1349">
        <v>21.3</v>
      </c>
      <c r="Y1349">
        <v>8.17</v>
      </c>
      <c r="Z1349">
        <v>7.1499999999999994E-2</v>
      </c>
      <c r="AA1349">
        <v>117</v>
      </c>
      <c r="AB1349">
        <v>1</v>
      </c>
      <c r="AC1349">
        <v>100</v>
      </c>
      <c r="AD1349">
        <v>5</v>
      </c>
      <c r="AE1349" s="7">
        <f t="shared" si="231"/>
        <v>25</v>
      </c>
      <c r="AF1349" s="7">
        <f t="shared" si="232"/>
        <v>4</v>
      </c>
      <c r="AG1349" s="7">
        <f t="shared" si="233"/>
        <v>2024</v>
      </c>
      <c r="AH1349" s="8">
        <f t="shared" si="234"/>
        <v>16</v>
      </c>
      <c r="AI1349" s="8">
        <f t="shared" si="235"/>
        <v>10</v>
      </c>
      <c r="AJ1349" s="9">
        <f t="shared" si="236"/>
        <v>1610</v>
      </c>
      <c r="AK1349" s="23">
        <f t="shared" si="237"/>
        <v>16</v>
      </c>
      <c r="AL1349" s="8">
        <f t="shared" ref="AL1349:AL1412" si="240">IF(AK1349=-1,0,AK1349)</f>
        <v>16</v>
      </c>
      <c r="AM1349" s="8">
        <f t="shared" si="239"/>
        <v>25</v>
      </c>
      <c r="AN1349" s="10">
        <f t="shared" si="238"/>
        <v>45407</v>
      </c>
      <c r="AO1349" s="10">
        <f t="shared" ref="AO1349:AO1412" si="241">AN1349+1</f>
        <v>45408</v>
      </c>
    </row>
    <row r="1350" spans="1:41" x14ac:dyDescent="0.35">
      <c r="A1350" s="1">
        <v>45407</v>
      </c>
      <c r="B1350" s="2">
        <v>0.67708333333333337</v>
      </c>
      <c r="C1350">
        <v>10.9</v>
      </c>
      <c r="D1350">
        <v>10.9</v>
      </c>
      <c r="E1350">
        <v>10.9</v>
      </c>
      <c r="F1350">
        <v>86</v>
      </c>
      <c r="G1350">
        <v>8.6999999999999993</v>
      </c>
      <c r="H1350">
        <v>3.5</v>
      </c>
      <c r="I1350" t="s">
        <v>15</v>
      </c>
      <c r="J1350">
        <v>0.28999999999999998</v>
      </c>
      <c r="K1350">
        <v>11.3</v>
      </c>
      <c r="L1350" t="s">
        <v>13</v>
      </c>
      <c r="M1350">
        <v>10.4</v>
      </c>
      <c r="N1350">
        <v>10.9</v>
      </c>
      <c r="O1350">
        <v>10.4</v>
      </c>
      <c r="P1350">
        <v>981.4</v>
      </c>
      <c r="Q1350">
        <v>0</v>
      </c>
      <c r="R1350">
        <v>0</v>
      </c>
      <c r="S1350">
        <v>2.5999999999999999E-2</v>
      </c>
      <c r="T1350">
        <v>0</v>
      </c>
      <c r="U1350">
        <v>22.2</v>
      </c>
      <c r="V1350">
        <v>43</v>
      </c>
      <c r="W1350">
        <v>9</v>
      </c>
      <c r="X1350">
        <v>21.3</v>
      </c>
      <c r="Y1350">
        <v>8.17</v>
      </c>
      <c r="Z1350">
        <v>7.1499999999999994E-2</v>
      </c>
      <c r="AA1350">
        <v>117</v>
      </c>
      <c r="AB1350">
        <v>1</v>
      </c>
      <c r="AC1350">
        <v>100</v>
      </c>
      <c r="AD1350">
        <v>5</v>
      </c>
      <c r="AE1350" s="7">
        <f t="shared" si="231"/>
        <v>25</v>
      </c>
      <c r="AF1350" s="7">
        <f t="shared" si="232"/>
        <v>4</v>
      </c>
      <c r="AG1350" s="7">
        <f t="shared" si="233"/>
        <v>2024</v>
      </c>
      <c r="AH1350" s="8">
        <f t="shared" si="234"/>
        <v>16</v>
      </c>
      <c r="AI1350" s="8">
        <f t="shared" si="235"/>
        <v>15</v>
      </c>
      <c r="AJ1350" s="9">
        <f t="shared" si="236"/>
        <v>1615</v>
      </c>
      <c r="AK1350" s="23">
        <f t="shared" si="237"/>
        <v>16</v>
      </c>
      <c r="AL1350" s="8">
        <f t="shared" si="240"/>
        <v>16</v>
      </c>
      <c r="AM1350" s="8">
        <f t="shared" si="239"/>
        <v>25</v>
      </c>
      <c r="AN1350" s="10">
        <f t="shared" si="238"/>
        <v>45407</v>
      </c>
      <c r="AO1350" s="10">
        <f t="shared" si="241"/>
        <v>45408</v>
      </c>
    </row>
    <row r="1351" spans="1:41" x14ac:dyDescent="0.35">
      <c r="A1351" s="1">
        <v>45407</v>
      </c>
      <c r="B1351" s="2">
        <v>0.68055555555555547</v>
      </c>
      <c r="C1351">
        <v>11.1</v>
      </c>
      <c r="D1351">
        <v>11.1</v>
      </c>
      <c r="E1351">
        <v>10.9</v>
      </c>
      <c r="F1351">
        <v>86</v>
      </c>
      <c r="G1351">
        <v>8.8000000000000007</v>
      </c>
      <c r="H1351">
        <v>2.6</v>
      </c>
      <c r="I1351" t="s">
        <v>15</v>
      </c>
      <c r="J1351">
        <v>0.22</v>
      </c>
      <c r="K1351">
        <v>7.8</v>
      </c>
      <c r="L1351" t="s">
        <v>12</v>
      </c>
      <c r="M1351">
        <v>11</v>
      </c>
      <c r="N1351">
        <v>11.1</v>
      </c>
      <c r="O1351">
        <v>11</v>
      </c>
      <c r="P1351">
        <v>981.4</v>
      </c>
      <c r="Q1351">
        <v>0</v>
      </c>
      <c r="R1351">
        <v>0</v>
      </c>
      <c r="S1351">
        <v>2.5000000000000001E-2</v>
      </c>
      <c r="T1351">
        <v>0</v>
      </c>
      <c r="U1351">
        <v>22.1</v>
      </c>
      <c r="V1351">
        <v>42</v>
      </c>
      <c r="W1351">
        <v>8.6</v>
      </c>
      <c r="X1351">
        <v>21.1</v>
      </c>
      <c r="Y1351">
        <v>8.01</v>
      </c>
      <c r="Z1351">
        <v>7.1499999999999994E-2</v>
      </c>
      <c r="AA1351">
        <v>117</v>
      </c>
      <c r="AB1351">
        <v>1</v>
      </c>
      <c r="AC1351">
        <v>100</v>
      </c>
      <c r="AD1351">
        <v>5</v>
      </c>
      <c r="AE1351" s="7">
        <f t="shared" si="231"/>
        <v>25</v>
      </c>
      <c r="AF1351" s="7">
        <f t="shared" si="232"/>
        <v>4</v>
      </c>
      <c r="AG1351" s="7">
        <f t="shared" si="233"/>
        <v>2024</v>
      </c>
      <c r="AH1351" s="8">
        <f t="shared" si="234"/>
        <v>16</v>
      </c>
      <c r="AI1351" s="8">
        <f t="shared" si="235"/>
        <v>20</v>
      </c>
      <c r="AJ1351" s="9">
        <f t="shared" si="236"/>
        <v>1620</v>
      </c>
      <c r="AK1351" s="23">
        <f t="shared" si="237"/>
        <v>16</v>
      </c>
      <c r="AL1351" s="8">
        <f t="shared" si="240"/>
        <v>16</v>
      </c>
      <c r="AM1351" s="8">
        <f t="shared" si="239"/>
        <v>25</v>
      </c>
      <c r="AN1351" s="10">
        <f t="shared" si="238"/>
        <v>45407</v>
      </c>
      <c r="AO1351" s="10">
        <f t="shared" si="241"/>
        <v>45408</v>
      </c>
    </row>
    <row r="1352" spans="1:41" x14ac:dyDescent="0.35">
      <c r="A1352" s="1">
        <v>45407</v>
      </c>
      <c r="B1352" s="2">
        <v>0.68402777777777779</v>
      </c>
      <c r="C1352">
        <v>11.2</v>
      </c>
      <c r="D1352">
        <v>11.2</v>
      </c>
      <c r="E1352">
        <v>11.1</v>
      </c>
      <c r="F1352">
        <v>84</v>
      </c>
      <c r="G1352">
        <v>8.6</v>
      </c>
      <c r="H1352">
        <v>5.2</v>
      </c>
      <c r="I1352" t="s">
        <v>15</v>
      </c>
      <c r="J1352">
        <v>0.43</v>
      </c>
      <c r="K1352">
        <v>13</v>
      </c>
      <c r="L1352" t="s">
        <v>15</v>
      </c>
      <c r="M1352">
        <v>10.1</v>
      </c>
      <c r="N1352">
        <v>11.1</v>
      </c>
      <c r="O1352">
        <v>10</v>
      </c>
      <c r="P1352">
        <v>981.2</v>
      </c>
      <c r="Q1352">
        <v>0</v>
      </c>
      <c r="R1352">
        <v>0</v>
      </c>
      <c r="S1352">
        <v>2.5000000000000001E-2</v>
      </c>
      <c r="T1352">
        <v>0</v>
      </c>
      <c r="U1352">
        <v>22</v>
      </c>
      <c r="V1352">
        <v>42</v>
      </c>
      <c r="W1352">
        <v>8.5</v>
      </c>
      <c r="X1352">
        <v>20.9</v>
      </c>
      <c r="Y1352">
        <v>8.02</v>
      </c>
      <c r="Z1352">
        <v>7.1499999999999994E-2</v>
      </c>
      <c r="AA1352">
        <v>117</v>
      </c>
      <c r="AB1352">
        <v>1</v>
      </c>
      <c r="AC1352">
        <v>100</v>
      </c>
      <c r="AD1352">
        <v>5</v>
      </c>
      <c r="AE1352" s="7">
        <f t="shared" si="231"/>
        <v>25</v>
      </c>
      <c r="AF1352" s="7">
        <f t="shared" si="232"/>
        <v>4</v>
      </c>
      <c r="AG1352" s="7">
        <f t="shared" si="233"/>
        <v>2024</v>
      </c>
      <c r="AH1352" s="8">
        <f t="shared" si="234"/>
        <v>16</v>
      </c>
      <c r="AI1352" s="8">
        <f t="shared" si="235"/>
        <v>25</v>
      </c>
      <c r="AJ1352" s="9">
        <f t="shared" si="236"/>
        <v>1625</v>
      </c>
      <c r="AK1352" s="23">
        <f t="shared" si="237"/>
        <v>16</v>
      </c>
      <c r="AL1352" s="8">
        <f t="shared" si="240"/>
        <v>16</v>
      </c>
      <c r="AM1352" s="8">
        <f t="shared" si="239"/>
        <v>25</v>
      </c>
      <c r="AN1352" s="10">
        <f t="shared" si="238"/>
        <v>45407</v>
      </c>
      <c r="AO1352" s="10">
        <f t="shared" si="241"/>
        <v>45408</v>
      </c>
    </row>
    <row r="1353" spans="1:41" x14ac:dyDescent="0.35">
      <c r="A1353" s="1">
        <v>45407</v>
      </c>
      <c r="B1353" s="2">
        <v>0.6875</v>
      </c>
      <c r="C1353">
        <v>11.2</v>
      </c>
      <c r="D1353">
        <v>11.2</v>
      </c>
      <c r="E1353">
        <v>11.2</v>
      </c>
      <c r="F1353">
        <v>84</v>
      </c>
      <c r="G1353">
        <v>8.6</v>
      </c>
      <c r="H1353">
        <v>4.3</v>
      </c>
      <c r="I1353" t="s">
        <v>5</v>
      </c>
      <c r="J1353">
        <v>0.36</v>
      </c>
      <c r="K1353">
        <v>13</v>
      </c>
      <c r="L1353" t="s">
        <v>12</v>
      </c>
      <c r="M1353">
        <v>10.4</v>
      </c>
      <c r="N1353">
        <v>11.2</v>
      </c>
      <c r="O1353">
        <v>10.4</v>
      </c>
      <c r="P1353">
        <v>981.3</v>
      </c>
      <c r="Q1353">
        <v>0</v>
      </c>
      <c r="R1353">
        <v>0</v>
      </c>
      <c r="S1353">
        <v>2.5000000000000001E-2</v>
      </c>
      <c r="T1353">
        <v>0</v>
      </c>
      <c r="U1353">
        <v>22</v>
      </c>
      <c r="V1353">
        <v>42</v>
      </c>
      <c r="W1353">
        <v>8.5</v>
      </c>
      <c r="X1353">
        <v>20.9</v>
      </c>
      <c r="Y1353">
        <v>8.02</v>
      </c>
      <c r="Z1353">
        <v>7.1499999999999994E-2</v>
      </c>
      <c r="AA1353">
        <v>117</v>
      </c>
      <c r="AB1353">
        <v>1</v>
      </c>
      <c r="AC1353">
        <v>100</v>
      </c>
      <c r="AD1353">
        <v>5</v>
      </c>
      <c r="AE1353" s="7">
        <f t="shared" si="231"/>
        <v>25</v>
      </c>
      <c r="AF1353" s="7">
        <f t="shared" si="232"/>
        <v>4</v>
      </c>
      <c r="AG1353" s="7">
        <f t="shared" si="233"/>
        <v>2024</v>
      </c>
      <c r="AH1353" s="8">
        <f t="shared" si="234"/>
        <v>16</v>
      </c>
      <c r="AI1353" s="8">
        <f t="shared" si="235"/>
        <v>30</v>
      </c>
      <c r="AJ1353" s="9">
        <f t="shared" si="236"/>
        <v>1630</v>
      </c>
      <c r="AK1353" s="23">
        <f t="shared" si="237"/>
        <v>16</v>
      </c>
      <c r="AL1353" s="8">
        <f t="shared" si="240"/>
        <v>16</v>
      </c>
      <c r="AM1353" s="8">
        <f t="shared" si="239"/>
        <v>25</v>
      </c>
      <c r="AN1353" s="10">
        <f t="shared" si="238"/>
        <v>45407</v>
      </c>
      <c r="AO1353" s="10">
        <f t="shared" si="241"/>
        <v>45408</v>
      </c>
    </row>
    <row r="1354" spans="1:41" x14ac:dyDescent="0.35">
      <c r="A1354" s="1">
        <v>45407</v>
      </c>
      <c r="B1354" s="2">
        <v>0.69097222222222221</v>
      </c>
      <c r="C1354">
        <v>11.3</v>
      </c>
      <c r="D1354">
        <v>11.3</v>
      </c>
      <c r="E1354">
        <v>11.2</v>
      </c>
      <c r="F1354">
        <v>84</v>
      </c>
      <c r="G1354">
        <v>8.6999999999999993</v>
      </c>
      <c r="H1354">
        <v>4.3</v>
      </c>
      <c r="I1354" t="s">
        <v>12</v>
      </c>
      <c r="J1354">
        <v>0.36</v>
      </c>
      <c r="K1354">
        <v>11.3</v>
      </c>
      <c r="L1354" t="s">
        <v>5</v>
      </c>
      <c r="M1354">
        <v>10.5</v>
      </c>
      <c r="N1354">
        <v>11.2</v>
      </c>
      <c r="O1354">
        <v>10.4</v>
      </c>
      <c r="P1354">
        <v>981.3</v>
      </c>
      <c r="Q1354">
        <v>0</v>
      </c>
      <c r="R1354">
        <v>0</v>
      </c>
      <c r="S1354">
        <v>2.4E-2</v>
      </c>
      <c r="T1354">
        <v>0</v>
      </c>
      <c r="U1354">
        <v>21.9</v>
      </c>
      <c r="V1354">
        <v>42</v>
      </c>
      <c r="W1354">
        <v>8.4</v>
      </c>
      <c r="X1354">
        <v>20.8</v>
      </c>
      <c r="Y1354">
        <v>8.02</v>
      </c>
      <c r="Z1354">
        <v>7.1599999999999997E-2</v>
      </c>
      <c r="AA1354">
        <v>117</v>
      </c>
      <c r="AB1354">
        <v>1</v>
      </c>
      <c r="AC1354">
        <v>100</v>
      </c>
      <c r="AD1354">
        <v>5</v>
      </c>
      <c r="AE1354" s="7">
        <f t="shared" si="231"/>
        <v>25</v>
      </c>
      <c r="AF1354" s="7">
        <f t="shared" si="232"/>
        <v>4</v>
      </c>
      <c r="AG1354" s="7">
        <f t="shared" si="233"/>
        <v>2024</v>
      </c>
      <c r="AH1354" s="8">
        <f t="shared" si="234"/>
        <v>16</v>
      </c>
      <c r="AI1354" s="8">
        <f t="shared" si="235"/>
        <v>35</v>
      </c>
      <c r="AJ1354" s="9">
        <f t="shared" si="236"/>
        <v>1635</v>
      </c>
      <c r="AK1354" s="23">
        <f t="shared" si="237"/>
        <v>16</v>
      </c>
      <c r="AL1354" s="8">
        <f t="shared" si="240"/>
        <v>16</v>
      </c>
      <c r="AM1354" s="8">
        <f t="shared" si="239"/>
        <v>25</v>
      </c>
      <c r="AN1354" s="10">
        <f t="shared" si="238"/>
        <v>45407</v>
      </c>
      <c r="AO1354" s="10">
        <f t="shared" si="241"/>
        <v>45408</v>
      </c>
    </row>
    <row r="1355" spans="1:41" x14ac:dyDescent="0.35">
      <c r="A1355" s="1">
        <v>45407</v>
      </c>
      <c r="B1355" s="2">
        <v>0.69444444444444453</v>
      </c>
      <c r="C1355">
        <v>11.4</v>
      </c>
      <c r="D1355">
        <v>11.4</v>
      </c>
      <c r="E1355">
        <v>11.3</v>
      </c>
      <c r="F1355">
        <v>83</v>
      </c>
      <c r="G1355">
        <v>8.6</v>
      </c>
      <c r="H1355">
        <v>5.2</v>
      </c>
      <c r="I1355" t="s">
        <v>15</v>
      </c>
      <c r="J1355">
        <v>0.43</v>
      </c>
      <c r="K1355">
        <v>11.3</v>
      </c>
      <c r="L1355" t="s">
        <v>13</v>
      </c>
      <c r="M1355">
        <v>10.3</v>
      </c>
      <c r="N1355">
        <v>11.3</v>
      </c>
      <c r="O1355">
        <v>10.3</v>
      </c>
      <c r="P1355">
        <v>981.2</v>
      </c>
      <c r="Q1355">
        <v>0</v>
      </c>
      <c r="R1355">
        <v>0</v>
      </c>
      <c r="S1355">
        <v>2.4E-2</v>
      </c>
      <c r="T1355">
        <v>0</v>
      </c>
      <c r="U1355">
        <v>21.8</v>
      </c>
      <c r="V1355">
        <v>43</v>
      </c>
      <c r="W1355">
        <v>8.6999999999999993</v>
      </c>
      <c r="X1355">
        <v>20.8</v>
      </c>
      <c r="Y1355">
        <v>8.1999999999999993</v>
      </c>
      <c r="Z1355">
        <v>7.1499999999999994E-2</v>
      </c>
      <c r="AA1355">
        <v>118</v>
      </c>
      <c r="AB1355">
        <v>1</v>
      </c>
      <c r="AC1355">
        <v>100</v>
      </c>
      <c r="AD1355">
        <v>5</v>
      </c>
      <c r="AE1355" s="7">
        <f t="shared" si="231"/>
        <v>25</v>
      </c>
      <c r="AF1355" s="7">
        <f t="shared" si="232"/>
        <v>4</v>
      </c>
      <c r="AG1355" s="7">
        <f t="shared" si="233"/>
        <v>2024</v>
      </c>
      <c r="AH1355" s="8">
        <f t="shared" si="234"/>
        <v>16</v>
      </c>
      <c r="AI1355" s="8">
        <f t="shared" si="235"/>
        <v>40</v>
      </c>
      <c r="AJ1355" s="9">
        <f t="shared" si="236"/>
        <v>1640</v>
      </c>
      <c r="AK1355" s="23">
        <f t="shared" si="237"/>
        <v>16</v>
      </c>
      <c r="AL1355" s="8">
        <f t="shared" si="240"/>
        <v>16</v>
      </c>
      <c r="AM1355" s="8">
        <f t="shared" si="239"/>
        <v>25</v>
      </c>
      <c r="AN1355" s="10">
        <f t="shared" si="238"/>
        <v>45407</v>
      </c>
      <c r="AO1355" s="10">
        <f t="shared" si="241"/>
        <v>45408</v>
      </c>
    </row>
    <row r="1356" spans="1:41" x14ac:dyDescent="0.35">
      <c r="A1356" s="1">
        <v>45407</v>
      </c>
      <c r="B1356" s="2">
        <v>0.69791666666666663</v>
      </c>
      <c r="C1356">
        <v>11.3</v>
      </c>
      <c r="D1356">
        <v>11.4</v>
      </c>
      <c r="E1356">
        <v>11.3</v>
      </c>
      <c r="F1356">
        <v>84</v>
      </c>
      <c r="G1356">
        <v>8.6999999999999993</v>
      </c>
      <c r="H1356">
        <v>5.2</v>
      </c>
      <c r="I1356" t="s">
        <v>15</v>
      </c>
      <c r="J1356">
        <v>0.43</v>
      </c>
      <c r="K1356">
        <v>11.3</v>
      </c>
      <c r="L1356" t="s">
        <v>15</v>
      </c>
      <c r="M1356">
        <v>10.3</v>
      </c>
      <c r="N1356">
        <v>11.3</v>
      </c>
      <c r="O1356">
        <v>10.199999999999999</v>
      </c>
      <c r="P1356">
        <v>981.2</v>
      </c>
      <c r="Q1356">
        <v>0.2</v>
      </c>
      <c r="R1356">
        <v>0</v>
      </c>
      <c r="S1356">
        <v>2.4E-2</v>
      </c>
      <c r="T1356">
        <v>0</v>
      </c>
      <c r="U1356">
        <v>21.8</v>
      </c>
      <c r="V1356">
        <v>43</v>
      </c>
      <c r="W1356">
        <v>8.6999999999999993</v>
      </c>
      <c r="X1356">
        <v>20.8</v>
      </c>
      <c r="Y1356">
        <v>8.1999999999999993</v>
      </c>
      <c r="Z1356">
        <v>7.1499999999999994E-2</v>
      </c>
      <c r="AA1356">
        <v>117</v>
      </c>
      <c r="AB1356">
        <v>1</v>
      </c>
      <c r="AC1356">
        <v>100</v>
      </c>
      <c r="AD1356">
        <v>5</v>
      </c>
      <c r="AE1356" s="7">
        <f t="shared" si="231"/>
        <v>25</v>
      </c>
      <c r="AF1356" s="7">
        <f t="shared" si="232"/>
        <v>4</v>
      </c>
      <c r="AG1356" s="7">
        <f t="shared" si="233"/>
        <v>2024</v>
      </c>
      <c r="AH1356" s="8">
        <f t="shared" si="234"/>
        <v>16</v>
      </c>
      <c r="AI1356" s="8">
        <f t="shared" si="235"/>
        <v>45</v>
      </c>
      <c r="AJ1356" s="9">
        <f t="shared" si="236"/>
        <v>1645</v>
      </c>
      <c r="AK1356" s="23">
        <f t="shared" si="237"/>
        <v>16</v>
      </c>
      <c r="AL1356" s="8">
        <f t="shared" si="240"/>
        <v>16</v>
      </c>
      <c r="AM1356" s="8">
        <f t="shared" si="239"/>
        <v>25</v>
      </c>
      <c r="AN1356" s="10">
        <f t="shared" si="238"/>
        <v>45407</v>
      </c>
      <c r="AO1356" s="10">
        <f t="shared" si="241"/>
        <v>45408</v>
      </c>
    </row>
    <row r="1357" spans="1:41" x14ac:dyDescent="0.35">
      <c r="A1357" s="1">
        <v>45407</v>
      </c>
      <c r="B1357" s="2">
        <v>0.70138888888888884</v>
      </c>
      <c r="C1357">
        <v>11.2</v>
      </c>
      <c r="D1357">
        <v>11.3</v>
      </c>
      <c r="E1357">
        <v>11.2</v>
      </c>
      <c r="F1357">
        <v>85</v>
      </c>
      <c r="G1357">
        <v>8.8000000000000007</v>
      </c>
      <c r="H1357">
        <v>6.1</v>
      </c>
      <c r="I1357" t="s">
        <v>12</v>
      </c>
      <c r="J1357">
        <v>0.51</v>
      </c>
      <c r="K1357">
        <v>13.9</v>
      </c>
      <c r="L1357" t="s">
        <v>13</v>
      </c>
      <c r="M1357">
        <v>9.9</v>
      </c>
      <c r="N1357">
        <v>11.2</v>
      </c>
      <c r="O1357">
        <v>9.9</v>
      </c>
      <c r="P1357">
        <v>981.2</v>
      </c>
      <c r="Q1357">
        <v>0</v>
      </c>
      <c r="R1357">
        <v>0</v>
      </c>
      <c r="S1357">
        <v>2.5000000000000001E-2</v>
      </c>
      <c r="T1357">
        <v>0</v>
      </c>
      <c r="U1357">
        <v>21.7</v>
      </c>
      <c r="V1357">
        <v>43</v>
      </c>
      <c r="W1357">
        <v>8.6</v>
      </c>
      <c r="X1357">
        <v>20.6</v>
      </c>
      <c r="Y1357">
        <v>8.2100000000000009</v>
      </c>
      <c r="Z1357">
        <v>7.1599999999999997E-2</v>
      </c>
      <c r="AA1357">
        <v>117</v>
      </c>
      <c r="AB1357">
        <v>1</v>
      </c>
      <c r="AC1357">
        <v>100</v>
      </c>
      <c r="AD1357">
        <v>5</v>
      </c>
      <c r="AE1357" s="7">
        <f t="shared" si="231"/>
        <v>25</v>
      </c>
      <c r="AF1357" s="7">
        <f t="shared" si="232"/>
        <v>4</v>
      </c>
      <c r="AG1357" s="7">
        <f t="shared" si="233"/>
        <v>2024</v>
      </c>
      <c r="AH1357" s="8">
        <f t="shared" si="234"/>
        <v>16</v>
      </c>
      <c r="AI1357" s="8">
        <f t="shared" si="235"/>
        <v>50</v>
      </c>
      <c r="AJ1357" s="9">
        <f t="shared" si="236"/>
        <v>1650</v>
      </c>
      <c r="AK1357" s="23">
        <f t="shared" si="237"/>
        <v>16</v>
      </c>
      <c r="AL1357" s="8">
        <f t="shared" si="240"/>
        <v>16</v>
      </c>
      <c r="AM1357" s="8">
        <f t="shared" si="239"/>
        <v>25</v>
      </c>
      <c r="AN1357" s="10">
        <f t="shared" si="238"/>
        <v>45407</v>
      </c>
      <c r="AO1357" s="10">
        <f t="shared" si="241"/>
        <v>45408</v>
      </c>
    </row>
    <row r="1358" spans="1:41" x14ac:dyDescent="0.35">
      <c r="A1358" s="1">
        <v>45407</v>
      </c>
      <c r="B1358" s="2">
        <v>0.70486111111111116</v>
      </c>
      <c r="C1358">
        <v>11.1</v>
      </c>
      <c r="D1358">
        <v>11.2</v>
      </c>
      <c r="E1358">
        <v>11.1</v>
      </c>
      <c r="F1358">
        <v>85</v>
      </c>
      <c r="G1358">
        <v>8.6999999999999993</v>
      </c>
      <c r="H1358">
        <v>5.2</v>
      </c>
      <c r="I1358" t="s">
        <v>15</v>
      </c>
      <c r="J1358">
        <v>0.43</v>
      </c>
      <c r="K1358">
        <v>11.3</v>
      </c>
      <c r="L1358" t="s">
        <v>12</v>
      </c>
      <c r="M1358">
        <v>10</v>
      </c>
      <c r="N1358">
        <v>11.1</v>
      </c>
      <c r="O1358">
        <v>10</v>
      </c>
      <c r="P1358">
        <v>981.1</v>
      </c>
      <c r="Q1358">
        <v>0</v>
      </c>
      <c r="R1358">
        <v>0</v>
      </c>
      <c r="S1358">
        <v>2.5000000000000001E-2</v>
      </c>
      <c r="T1358">
        <v>0</v>
      </c>
      <c r="U1358">
        <v>21.7</v>
      </c>
      <c r="V1358">
        <v>43</v>
      </c>
      <c r="W1358">
        <v>8.6</v>
      </c>
      <c r="X1358">
        <v>20.6</v>
      </c>
      <c r="Y1358">
        <v>8.2100000000000009</v>
      </c>
      <c r="Z1358">
        <v>7.1599999999999997E-2</v>
      </c>
      <c r="AA1358">
        <v>117</v>
      </c>
      <c r="AB1358">
        <v>1</v>
      </c>
      <c r="AC1358">
        <v>100</v>
      </c>
      <c r="AD1358">
        <v>5</v>
      </c>
      <c r="AE1358" s="7">
        <f t="shared" si="231"/>
        <v>25</v>
      </c>
      <c r="AF1358" s="7">
        <f t="shared" si="232"/>
        <v>4</v>
      </c>
      <c r="AG1358" s="7">
        <f t="shared" si="233"/>
        <v>2024</v>
      </c>
      <c r="AH1358" s="8">
        <f t="shared" si="234"/>
        <v>16</v>
      </c>
      <c r="AI1358" s="8">
        <f t="shared" si="235"/>
        <v>55</v>
      </c>
      <c r="AJ1358" s="9">
        <f t="shared" si="236"/>
        <v>1655</v>
      </c>
      <c r="AK1358" s="23">
        <f t="shared" si="237"/>
        <v>16</v>
      </c>
      <c r="AL1358" s="8">
        <f t="shared" si="240"/>
        <v>16</v>
      </c>
      <c r="AM1358" s="8">
        <f t="shared" si="239"/>
        <v>25</v>
      </c>
      <c r="AN1358" s="10">
        <f t="shared" si="238"/>
        <v>45407</v>
      </c>
      <c r="AO1358" s="10">
        <f t="shared" si="241"/>
        <v>45408</v>
      </c>
    </row>
    <row r="1359" spans="1:41" x14ac:dyDescent="0.35">
      <c r="A1359" s="1">
        <v>45407</v>
      </c>
      <c r="B1359" s="2">
        <v>0.70833333333333337</v>
      </c>
      <c r="C1359">
        <v>11.1</v>
      </c>
      <c r="D1359">
        <v>11.1</v>
      </c>
      <c r="E1359">
        <v>11.1</v>
      </c>
      <c r="F1359">
        <v>83</v>
      </c>
      <c r="G1359">
        <v>8.3000000000000007</v>
      </c>
      <c r="H1359">
        <v>6.1</v>
      </c>
      <c r="I1359" t="s">
        <v>15</v>
      </c>
      <c r="J1359">
        <v>0.51</v>
      </c>
      <c r="K1359">
        <v>18.3</v>
      </c>
      <c r="L1359" t="s">
        <v>15</v>
      </c>
      <c r="M1359">
        <v>9.8000000000000007</v>
      </c>
      <c r="N1359">
        <v>11.1</v>
      </c>
      <c r="O1359">
        <v>9.6999999999999993</v>
      </c>
      <c r="P1359">
        <v>981.2</v>
      </c>
      <c r="Q1359">
        <v>0</v>
      </c>
      <c r="R1359">
        <v>0</v>
      </c>
      <c r="S1359">
        <v>2.5000000000000001E-2</v>
      </c>
      <c r="T1359">
        <v>0</v>
      </c>
      <c r="U1359">
        <v>21.6</v>
      </c>
      <c r="V1359">
        <v>43</v>
      </c>
      <c r="W1359">
        <v>8.5</v>
      </c>
      <c r="X1359">
        <v>20.399999999999999</v>
      </c>
      <c r="Y1359">
        <v>8.2100000000000009</v>
      </c>
      <c r="Z1359">
        <v>7.1599999999999997E-2</v>
      </c>
      <c r="AA1359">
        <v>117</v>
      </c>
      <c r="AB1359">
        <v>1</v>
      </c>
      <c r="AC1359">
        <v>100</v>
      </c>
      <c r="AD1359">
        <v>5</v>
      </c>
      <c r="AE1359" s="7">
        <f t="shared" si="231"/>
        <v>25</v>
      </c>
      <c r="AF1359" s="7">
        <f t="shared" si="232"/>
        <v>4</v>
      </c>
      <c r="AG1359" s="7">
        <f t="shared" si="233"/>
        <v>2024</v>
      </c>
      <c r="AH1359" s="8">
        <f t="shared" si="234"/>
        <v>17</v>
      </c>
      <c r="AI1359" s="8">
        <f t="shared" si="235"/>
        <v>0</v>
      </c>
      <c r="AJ1359" s="9">
        <f t="shared" si="236"/>
        <v>1700</v>
      </c>
      <c r="AK1359" s="23">
        <f t="shared" si="237"/>
        <v>16</v>
      </c>
      <c r="AL1359" s="8">
        <f t="shared" si="240"/>
        <v>16</v>
      </c>
      <c r="AM1359" s="8">
        <f t="shared" si="239"/>
        <v>25</v>
      </c>
      <c r="AN1359" s="10">
        <f t="shared" si="238"/>
        <v>45407</v>
      </c>
      <c r="AO1359" s="10">
        <f t="shared" si="241"/>
        <v>45408</v>
      </c>
    </row>
    <row r="1360" spans="1:41" x14ac:dyDescent="0.35">
      <c r="A1360" s="1">
        <v>45407</v>
      </c>
      <c r="B1360" s="2">
        <v>0.71180555555555547</v>
      </c>
      <c r="C1360">
        <v>11.3</v>
      </c>
      <c r="D1360">
        <v>11.3</v>
      </c>
      <c r="E1360">
        <v>11.1</v>
      </c>
      <c r="F1360">
        <v>83</v>
      </c>
      <c r="G1360">
        <v>8.5</v>
      </c>
      <c r="H1360">
        <v>6.1</v>
      </c>
      <c r="I1360" t="s">
        <v>5</v>
      </c>
      <c r="J1360">
        <v>0.51</v>
      </c>
      <c r="K1360">
        <v>14.8</v>
      </c>
      <c r="L1360" t="s">
        <v>12</v>
      </c>
      <c r="M1360">
        <v>10</v>
      </c>
      <c r="N1360">
        <v>11.2</v>
      </c>
      <c r="O1360">
        <v>9.9</v>
      </c>
      <c r="P1360">
        <v>981.2</v>
      </c>
      <c r="Q1360">
        <v>0</v>
      </c>
      <c r="R1360">
        <v>0</v>
      </c>
      <c r="S1360">
        <v>2.4E-2</v>
      </c>
      <c r="T1360">
        <v>0</v>
      </c>
      <c r="U1360">
        <v>21.6</v>
      </c>
      <c r="V1360">
        <v>43</v>
      </c>
      <c r="W1360">
        <v>8.4</v>
      </c>
      <c r="X1360">
        <v>20.3</v>
      </c>
      <c r="Y1360">
        <v>8.2200000000000006</v>
      </c>
      <c r="Z1360">
        <v>7.1599999999999997E-2</v>
      </c>
      <c r="AA1360">
        <v>117</v>
      </c>
      <c r="AB1360">
        <v>1</v>
      </c>
      <c r="AC1360">
        <v>100</v>
      </c>
      <c r="AD1360">
        <v>5</v>
      </c>
      <c r="AE1360" s="7">
        <f t="shared" si="231"/>
        <v>25</v>
      </c>
      <c r="AF1360" s="7">
        <f t="shared" si="232"/>
        <v>4</v>
      </c>
      <c r="AG1360" s="7">
        <f t="shared" si="233"/>
        <v>2024</v>
      </c>
      <c r="AH1360" s="8">
        <f t="shared" si="234"/>
        <v>17</v>
      </c>
      <c r="AI1360" s="8">
        <f t="shared" si="235"/>
        <v>5</v>
      </c>
      <c r="AJ1360" s="9">
        <f t="shared" si="236"/>
        <v>1705</v>
      </c>
      <c r="AK1360" s="23">
        <f t="shared" si="237"/>
        <v>17</v>
      </c>
      <c r="AL1360" s="8">
        <f t="shared" si="240"/>
        <v>17</v>
      </c>
      <c r="AM1360" s="8">
        <f t="shared" si="239"/>
        <v>25</v>
      </c>
      <c r="AN1360" s="10">
        <f t="shared" si="238"/>
        <v>45407</v>
      </c>
      <c r="AO1360" s="10">
        <f t="shared" si="241"/>
        <v>45408</v>
      </c>
    </row>
    <row r="1361" spans="1:41" x14ac:dyDescent="0.35">
      <c r="A1361" s="1">
        <v>45407</v>
      </c>
      <c r="B1361" s="2">
        <v>0.71527777777777779</v>
      </c>
      <c r="C1361">
        <v>11.3</v>
      </c>
      <c r="D1361">
        <v>11.3</v>
      </c>
      <c r="E1361">
        <v>11.3</v>
      </c>
      <c r="F1361">
        <v>83</v>
      </c>
      <c r="G1361">
        <v>8.5</v>
      </c>
      <c r="H1361">
        <v>6.1</v>
      </c>
      <c r="I1361" t="s">
        <v>15</v>
      </c>
      <c r="J1361">
        <v>0.51</v>
      </c>
      <c r="K1361">
        <v>13</v>
      </c>
      <c r="L1361" t="s">
        <v>15</v>
      </c>
      <c r="M1361">
        <v>10.1</v>
      </c>
      <c r="N1361">
        <v>11.3</v>
      </c>
      <c r="O1361">
        <v>10</v>
      </c>
      <c r="P1361">
        <v>981.2</v>
      </c>
      <c r="Q1361">
        <v>0</v>
      </c>
      <c r="R1361">
        <v>0</v>
      </c>
      <c r="S1361">
        <v>2.4E-2</v>
      </c>
      <c r="T1361">
        <v>0</v>
      </c>
      <c r="U1361">
        <v>21.6</v>
      </c>
      <c r="V1361">
        <v>43</v>
      </c>
      <c r="W1361">
        <v>8.4</v>
      </c>
      <c r="X1361">
        <v>20.3</v>
      </c>
      <c r="Y1361">
        <v>8.2200000000000006</v>
      </c>
      <c r="Z1361">
        <v>7.1599999999999997E-2</v>
      </c>
      <c r="AA1361">
        <v>117</v>
      </c>
      <c r="AB1361">
        <v>1</v>
      </c>
      <c r="AC1361">
        <v>100</v>
      </c>
      <c r="AD1361">
        <v>5</v>
      </c>
      <c r="AE1361" s="7">
        <f t="shared" si="231"/>
        <v>25</v>
      </c>
      <c r="AF1361" s="7">
        <f t="shared" si="232"/>
        <v>4</v>
      </c>
      <c r="AG1361" s="7">
        <f t="shared" si="233"/>
        <v>2024</v>
      </c>
      <c r="AH1361" s="8">
        <f t="shared" si="234"/>
        <v>17</v>
      </c>
      <c r="AI1361" s="8">
        <f t="shared" si="235"/>
        <v>10</v>
      </c>
      <c r="AJ1361" s="9">
        <f t="shared" si="236"/>
        <v>1710</v>
      </c>
      <c r="AK1361" s="23">
        <f t="shared" si="237"/>
        <v>17</v>
      </c>
      <c r="AL1361" s="8">
        <f t="shared" si="240"/>
        <v>17</v>
      </c>
      <c r="AM1361" s="8">
        <f t="shared" si="239"/>
        <v>25</v>
      </c>
      <c r="AN1361" s="10">
        <f t="shared" si="238"/>
        <v>45407</v>
      </c>
      <c r="AO1361" s="10">
        <f t="shared" si="241"/>
        <v>45408</v>
      </c>
    </row>
    <row r="1362" spans="1:41" x14ac:dyDescent="0.35">
      <c r="A1362" s="1">
        <v>45407</v>
      </c>
      <c r="B1362" s="2">
        <v>0.71875</v>
      </c>
      <c r="C1362">
        <v>11.3</v>
      </c>
      <c r="D1362">
        <v>11.3</v>
      </c>
      <c r="E1362">
        <v>11.2</v>
      </c>
      <c r="F1362">
        <v>82</v>
      </c>
      <c r="G1362">
        <v>8.3000000000000007</v>
      </c>
      <c r="H1362">
        <v>6.1</v>
      </c>
      <c r="I1362" t="s">
        <v>12</v>
      </c>
      <c r="J1362">
        <v>0.51</v>
      </c>
      <c r="K1362">
        <v>10.4</v>
      </c>
      <c r="L1362" t="s">
        <v>5</v>
      </c>
      <c r="M1362">
        <v>10</v>
      </c>
      <c r="N1362">
        <v>11.2</v>
      </c>
      <c r="O1362">
        <v>9.9</v>
      </c>
      <c r="P1362">
        <v>981.2</v>
      </c>
      <c r="Q1362">
        <v>0</v>
      </c>
      <c r="R1362">
        <v>0</v>
      </c>
      <c r="S1362">
        <v>2.4E-2</v>
      </c>
      <c r="T1362">
        <v>0</v>
      </c>
      <c r="U1362">
        <v>21.4</v>
      </c>
      <c r="V1362">
        <v>43</v>
      </c>
      <c r="W1362">
        <v>8.3000000000000007</v>
      </c>
      <c r="X1362">
        <v>20.2</v>
      </c>
      <c r="Y1362">
        <v>8.23</v>
      </c>
      <c r="Z1362">
        <v>7.17E-2</v>
      </c>
      <c r="AA1362">
        <v>117</v>
      </c>
      <c r="AB1362">
        <v>1</v>
      </c>
      <c r="AC1362">
        <v>100</v>
      </c>
      <c r="AD1362">
        <v>5</v>
      </c>
      <c r="AE1362" s="7">
        <f t="shared" si="231"/>
        <v>25</v>
      </c>
      <c r="AF1362" s="7">
        <f t="shared" si="232"/>
        <v>4</v>
      </c>
      <c r="AG1362" s="7">
        <f t="shared" si="233"/>
        <v>2024</v>
      </c>
      <c r="AH1362" s="8">
        <f t="shared" si="234"/>
        <v>17</v>
      </c>
      <c r="AI1362" s="8">
        <f t="shared" si="235"/>
        <v>15</v>
      </c>
      <c r="AJ1362" s="9">
        <f t="shared" si="236"/>
        <v>1715</v>
      </c>
      <c r="AK1362" s="23">
        <f t="shared" si="237"/>
        <v>17</v>
      </c>
      <c r="AL1362" s="8">
        <f t="shared" si="240"/>
        <v>17</v>
      </c>
      <c r="AM1362" s="8">
        <f t="shared" si="239"/>
        <v>25</v>
      </c>
      <c r="AN1362" s="10">
        <f t="shared" si="238"/>
        <v>45407</v>
      </c>
      <c r="AO1362" s="10">
        <f t="shared" si="241"/>
        <v>45408</v>
      </c>
    </row>
    <row r="1363" spans="1:41" x14ac:dyDescent="0.35">
      <c r="A1363" s="1">
        <v>45407</v>
      </c>
      <c r="B1363" s="2">
        <v>0.72222222222222221</v>
      </c>
      <c r="C1363">
        <v>11.3</v>
      </c>
      <c r="D1363">
        <v>11.3</v>
      </c>
      <c r="E1363">
        <v>11.2</v>
      </c>
      <c r="F1363">
        <v>80</v>
      </c>
      <c r="G1363">
        <v>8</v>
      </c>
      <c r="H1363">
        <v>6.1</v>
      </c>
      <c r="I1363" t="s">
        <v>5</v>
      </c>
      <c r="J1363">
        <v>0.51</v>
      </c>
      <c r="K1363">
        <v>18.3</v>
      </c>
      <c r="L1363" t="s">
        <v>15</v>
      </c>
      <c r="M1363">
        <v>10</v>
      </c>
      <c r="N1363">
        <v>11.2</v>
      </c>
      <c r="O1363">
        <v>9.9</v>
      </c>
      <c r="P1363">
        <v>981.2</v>
      </c>
      <c r="Q1363">
        <v>0</v>
      </c>
      <c r="R1363">
        <v>0</v>
      </c>
      <c r="S1363">
        <v>2.4E-2</v>
      </c>
      <c r="T1363">
        <v>0</v>
      </c>
      <c r="U1363">
        <v>21.4</v>
      </c>
      <c r="V1363">
        <v>43</v>
      </c>
      <c r="W1363">
        <v>8.3000000000000007</v>
      </c>
      <c r="X1363">
        <v>20.2</v>
      </c>
      <c r="Y1363">
        <v>8.23</v>
      </c>
      <c r="Z1363">
        <v>7.17E-2</v>
      </c>
      <c r="AA1363">
        <v>117</v>
      </c>
      <c r="AB1363">
        <v>1</v>
      </c>
      <c r="AC1363">
        <v>100</v>
      </c>
      <c r="AD1363">
        <v>5</v>
      </c>
      <c r="AE1363" s="7">
        <f t="shared" si="231"/>
        <v>25</v>
      </c>
      <c r="AF1363" s="7">
        <f t="shared" si="232"/>
        <v>4</v>
      </c>
      <c r="AG1363" s="7">
        <f t="shared" si="233"/>
        <v>2024</v>
      </c>
      <c r="AH1363" s="8">
        <f t="shared" si="234"/>
        <v>17</v>
      </c>
      <c r="AI1363" s="8">
        <f t="shared" si="235"/>
        <v>20</v>
      </c>
      <c r="AJ1363" s="9">
        <f t="shared" si="236"/>
        <v>1720</v>
      </c>
      <c r="AK1363" s="23">
        <f t="shared" si="237"/>
        <v>17</v>
      </c>
      <c r="AL1363" s="8">
        <f t="shared" si="240"/>
        <v>17</v>
      </c>
      <c r="AM1363" s="8">
        <f t="shared" si="239"/>
        <v>25</v>
      </c>
      <c r="AN1363" s="10">
        <f t="shared" si="238"/>
        <v>45407</v>
      </c>
      <c r="AO1363" s="10">
        <f t="shared" si="241"/>
        <v>45408</v>
      </c>
    </row>
    <row r="1364" spans="1:41" x14ac:dyDescent="0.35">
      <c r="A1364" s="1">
        <v>45407</v>
      </c>
      <c r="B1364" s="2">
        <v>0.72569444444444453</v>
      </c>
      <c r="C1364">
        <v>11.3</v>
      </c>
      <c r="D1364">
        <v>11.3</v>
      </c>
      <c r="E1364">
        <v>11.3</v>
      </c>
      <c r="F1364">
        <v>81</v>
      </c>
      <c r="G1364">
        <v>8.1</v>
      </c>
      <c r="H1364">
        <v>4.3</v>
      </c>
      <c r="I1364" t="s">
        <v>0</v>
      </c>
      <c r="J1364">
        <v>0.36</v>
      </c>
      <c r="K1364">
        <v>9.6</v>
      </c>
      <c r="L1364" t="s">
        <v>5</v>
      </c>
      <c r="M1364">
        <v>10.5</v>
      </c>
      <c r="N1364">
        <v>11.2</v>
      </c>
      <c r="O1364">
        <v>10.4</v>
      </c>
      <c r="P1364">
        <v>981.4</v>
      </c>
      <c r="Q1364">
        <v>0</v>
      </c>
      <c r="R1364">
        <v>0</v>
      </c>
      <c r="S1364">
        <v>2.4E-2</v>
      </c>
      <c r="T1364">
        <v>0</v>
      </c>
      <c r="U1364">
        <v>21.4</v>
      </c>
      <c r="V1364">
        <v>43</v>
      </c>
      <c r="W1364">
        <v>8.3000000000000007</v>
      </c>
      <c r="X1364">
        <v>20.2</v>
      </c>
      <c r="Y1364">
        <v>8.23</v>
      </c>
      <c r="Z1364">
        <v>7.17E-2</v>
      </c>
      <c r="AA1364">
        <v>117</v>
      </c>
      <c r="AB1364">
        <v>1</v>
      </c>
      <c r="AC1364">
        <v>100</v>
      </c>
      <c r="AD1364">
        <v>5</v>
      </c>
      <c r="AE1364" s="7">
        <f t="shared" si="231"/>
        <v>25</v>
      </c>
      <c r="AF1364" s="7">
        <f t="shared" si="232"/>
        <v>4</v>
      </c>
      <c r="AG1364" s="7">
        <f t="shared" si="233"/>
        <v>2024</v>
      </c>
      <c r="AH1364" s="8">
        <f t="shared" si="234"/>
        <v>17</v>
      </c>
      <c r="AI1364" s="8">
        <f t="shared" si="235"/>
        <v>25</v>
      </c>
      <c r="AJ1364" s="9">
        <f t="shared" si="236"/>
        <v>1725</v>
      </c>
      <c r="AK1364" s="23">
        <f t="shared" si="237"/>
        <v>17</v>
      </c>
      <c r="AL1364" s="8">
        <f t="shared" si="240"/>
        <v>17</v>
      </c>
      <c r="AM1364" s="8">
        <f t="shared" si="239"/>
        <v>25</v>
      </c>
      <c r="AN1364" s="10">
        <f t="shared" si="238"/>
        <v>45407</v>
      </c>
      <c r="AO1364" s="10">
        <f t="shared" si="241"/>
        <v>45408</v>
      </c>
    </row>
    <row r="1365" spans="1:41" x14ac:dyDescent="0.35">
      <c r="A1365" s="1">
        <v>45407</v>
      </c>
      <c r="B1365" s="2">
        <v>0.72916666666666663</v>
      </c>
      <c r="C1365">
        <v>11.3</v>
      </c>
      <c r="D1365">
        <v>11.3</v>
      </c>
      <c r="E1365">
        <v>11.3</v>
      </c>
      <c r="F1365">
        <v>79</v>
      </c>
      <c r="G1365">
        <v>7.8</v>
      </c>
      <c r="H1365">
        <v>7.8</v>
      </c>
      <c r="I1365" t="s">
        <v>5</v>
      </c>
      <c r="J1365">
        <v>0.65</v>
      </c>
      <c r="K1365">
        <v>15.7</v>
      </c>
      <c r="L1365" t="s">
        <v>13</v>
      </c>
      <c r="M1365">
        <v>9.1999999999999993</v>
      </c>
      <c r="N1365">
        <v>11.1</v>
      </c>
      <c r="O1365">
        <v>9.1</v>
      </c>
      <c r="P1365">
        <v>981.4</v>
      </c>
      <c r="Q1365">
        <v>0</v>
      </c>
      <c r="R1365">
        <v>0</v>
      </c>
      <c r="S1365">
        <v>2.4E-2</v>
      </c>
      <c r="T1365">
        <v>0</v>
      </c>
      <c r="U1365">
        <v>21.3</v>
      </c>
      <c r="V1365">
        <v>43</v>
      </c>
      <c r="W1365">
        <v>8.1999999999999993</v>
      </c>
      <c r="X1365">
        <v>20.100000000000001</v>
      </c>
      <c r="Y1365">
        <v>8.23</v>
      </c>
      <c r="Z1365">
        <v>7.17E-2</v>
      </c>
      <c r="AA1365">
        <v>117</v>
      </c>
      <c r="AB1365">
        <v>1</v>
      </c>
      <c r="AC1365">
        <v>100</v>
      </c>
      <c r="AD1365">
        <v>5</v>
      </c>
      <c r="AE1365" s="7">
        <f t="shared" si="231"/>
        <v>25</v>
      </c>
      <c r="AF1365" s="7">
        <f t="shared" si="232"/>
        <v>4</v>
      </c>
      <c r="AG1365" s="7">
        <f t="shared" si="233"/>
        <v>2024</v>
      </c>
      <c r="AH1365" s="8">
        <f t="shared" si="234"/>
        <v>17</v>
      </c>
      <c r="AI1365" s="8">
        <f t="shared" si="235"/>
        <v>30</v>
      </c>
      <c r="AJ1365" s="9">
        <f t="shared" si="236"/>
        <v>1730</v>
      </c>
      <c r="AK1365" s="23">
        <f t="shared" si="237"/>
        <v>17</v>
      </c>
      <c r="AL1365" s="8">
        <f t="shared" si="240"/>
        <v>17</v>
      </c>
      <c r="AM1365" s="8">
        <f t="shared" si="239"/>
        <v>25</v>
      </c>
      <c r="AN1365" s="10">
        <f t="shared" si="238"/>
        <v>45407</v>
      </c>
      <c r="AO1365" s="10">
        <f t="shared" si="241"/>
        <v>45408</v>
      </c>
    </row>
    <row r="1366" spans="1:41" x14ac:dyDescent="0.35">
      <c r="A1366" s="1">
        <v>45407</v>
      </c>
      <c r="B1366" s="2">
        <v>0.73263888888888884</v>
      </c>
      <c r="C1366">
        <v>11.2</v>
      </c>
      <c r="D1366">
        <v>11.3</v>
      </c>
      <c r="E1366">
        <v>11.2</v>
      </c>
      <c r="F1366">
        <v>79</v>
      </c>
      <c r="G1366">
        <v>7.7</v>
      </c>
      <c r="H1366">
        <v>6.1</v>
      </c>
      <c r="I1366" t="s">
        <v>0</v>
      </c>
      <c r="J1366">
        <v>0.51</v>
      </c>
      <c r="K1366">
        <v>12.2</v>
      </c>
      <c r="L1366" t="s">
        <v>0</v>
      </c>
      <c r="M1366">
        <v>9.9</v>
      </c>
      <c r="N1366">
        <v>11.1</v>
      </c>
      <c r="O1366">
        <v>9.6999999999999993</v>
      </c>
      <c r="P1366">
        <v>981.3</v>
      </c>
      <c r="Q1366">
        <v>0</v>
      </c>
      <c r="R1366">
        <v>0</v>
      </c>
      <c r="S1366">
        <v>2.5000000000000001E-2</v>
      </c>
      <c r="T1366">
        <v>0</v>
      </c>
      <c r="U1366">
        <v>21.3</v>
      </c>
      <c r="V1366">
        <v>43</v>
      </c>
      <c r="W1366">
        <v>8.1999999999999993</v>
      </c>
      <c r="X1366">
        <v>20.100000000000001</v>
      </c>
      <c r="Y1366">
        <v>8.23</v>
      </c>
      <c r="Z1366">
        <v>7.17E-2</v>
      </c>
      <c r="AA1366">
        <v>117</v>
      </c>
      <c r="AB1366">
        <v>1</v>
      </c>
      <c r="AC1366">
        <v>100</v>
      </c>
      <c r="AD1366">
        <v>5</v>
      </c>
      <c r="AE1366" s="7">
        <f t="shared" si="231"/>
        <v>25</v>
      </c>
      <c r="AF1366" s="7">
        <f t="shared" si="232"/>
        <v>4</v>
      </c>
      <c r="AG1366" s="7">
        <f t="shared" si="233"/>
        <v>2024</v>
      </c>
      <c r="AH1366" s="8">
        <f t="shared" si="234"/>
        <v>17</v>
      </c>
      <c r="AI1366" s="8">
        <f t="shared" si="235"/>
        <v>35</v>
      </c>
      <c r="AJ1366" s="9">
        <f t="shared" si="236"/>
        <v>1735</v>
      </c>
      <c r="AK1366" s="23">
        <f t="shared" si="237"/>
        <v>17</v>
      </c>
      <c r="AL1366" s="8">
        <f t="shared" si="240"/>
        <v>17</v>
      </c>
      <c r="AM1366" s="8">
        <f t="shared" si="239"/>
        <v>25</v>
      </c>
      <c r="AN1366" s="10">
        <f t="shared" si="238"/>
        <v>45407</v>
      </c>
      <c r="AO1366" s="10">
        <f t="shared" si="241"/>
        <v>45408</v>
      </c>
    </row>
    <row r="1367" spans="1:41" x14ac:dyDescent="0.35">
      <c r="A1367" s="1">
        <v>45407</v>
      </c>
      <c r="B1367" s="2">
        <v>0.73611111111111116</v>
      </c>
      <c r="C1367">
        <v>11.2</v>
      </c>
      <c r="D1367">
        <v>11.2</v>
      </c>
      <c r="E1367">
        <v>11.2</v>
      </c>
      <c r="F1367">
        <v>79</v>
      </c>
      <c r="G1367">
        <v>7.7</v>
      </c>
      <c r="H1367">
        <v>6.1</v>
      </c>
      <c r="I1367" t="s">
        <v>0</v>
      </c>
      <c r="J1367">
        <v>0.51</v>
      </c>
      <c r="K1367">
        <v>16.5</v>
      </c>
      <c r="L1367" t="s">
        <v>15</v>
      </c>
      <c r="M1367">
        <v>9.8000000000000007</v>
      </c>
      <c r="N1367">
        <v>11</v>
      </c>
      <c r="O1367">
        <v>9.6999999999999993</v>
      </c>
      <c r="P1367">
        <v>981.3</v>
      </c>
      <c r="Q1367">
        <v>0</v>
      </c>
      <c r="R1367">
        <v>0</v>
      </c>
      <c r="S1367">
        <v>2.5000000000000001E-2</v>
      </c>
      <c r="T1367">
        <v>0</v>
      </c>
      <c r="U1367">
        <v>21.3</v>
      </c>
      <c r="V1367">
        <v>43</v>
      </c>
      <c r="W1367">
        <v>8.1999999999999993</v>
      </c>
      <c r="X1367">
        <v>20.100000000000001</v>
      </c>
      <c r="Y1367">
        <v>8.23</v>
      </c>
      <c r="Z1367">
        <v>7.17E-2</v>
      </c>
      <c r="AA1367">
        <v>117</v>
      </c>
      <c r="AB1367">
        <v>1</v>
      </c>
      <c r="AC1367">
        <v>100</v>
      </c>
      <c r="AD1367">
        <v>5</v>
      </c>
      <c r="AE1367" s="7">
        <f t="shared" si="231"/>
        <v>25</v>
      </c>
      <c r="AF1367" s="7">
        <f t="shared" si="232"/>
        <v>4</v>
      </c>
      <c r="AG1367" s="7">
        <f t="shared" si="233"/>
        <v>2024</v>
      </c>
      <c r="AH1367" s="8">
        <f t="shared" si="234"/>
        <v>17</v>
      </c>
      <c r="AI1367" s="8">
        <f t="shared" si="235"/>
        <v>40</v>
      </c>
      <c r="AJ1367" s="9">
        <f t="shared" si="236"/>
        <v>1740</v>
      </c>
      <c r="AK1367" s="23">
        <f t="shared" si="237"/>
        <v>17</v>
      </c>
      <c r="AL1367" s="8">
        <f t="shared" si="240"/>
        <v>17</v>
      </c>
      <c r="AM1367" s="8">
        <f t="shared" si="239"/>
        <v>25</v>
      </c>
      <c r="AN1367" s="10">
        <f t="shared" si="238"/>
        <v>45407</v>
      </c>
      <c r="AO1367" s="10">
        <f t="shared" si="241"/>
        <v>45408</v>
      </c>
    </row>
    <row r="1368" spans="1:41" x14ac:dyDescent="0.35">
      <c r="A1368" s="1">
        <v>45407</v>
      </c>
      <c r="B1368" s="2">
        <v>0.73958333333333337</v>
      </c>
      <c r="C1368">
        <v>11.2</v>
      </c>
      <c r="D1368">
        <v>11.2</v>
      </c>
      <c r="E1368">
        <v>11.2</v>
      </c>
      <c r="F1368">
        <v>79</v>
      </c>
      <c r="G1368">
        <v>7.7</v>
      </c>
      <c r="H1368">
        <v>6.1</v>
      </c>
      <c r="I1368" t="s">
        <v>5</v>
      </c>
      <c r="J1368">
        <v>0.51</v>
      </c>
      <c r="K1368">
        <v>12.2</v>
      </c>
      <c r="L1368" t="s">
        <v>15</v>
      </c>
      <c r="M1368">
        <v>9.9</v>
      </c>
      <c r="N1368">
        <v>11.1</v>
      </c>
      <c r="O1368">
        <v>9.6999999999999993</v>
      </c>
      <c r="P1368">
        <v>981.3</v>
      </c>
      <c r="Q1368">
        <v>0</v>
      </c>
      <c r="R1368">
        <v>0</v>
      </c>
      <c r="S1368">
        <v>2.5000000000000001E-2</v>
      </c>
      <c r="T1368">
        <v>0</v>
      </c>
      <c r="U1368">
        <v>21.3</v>
      </c>
      <c r="V1368">
        <v>44</v>
      </c>
      <c r="W1368">
        <v>8.5</v>
      </c>
      <c r="X1368">
        <v>20.100000000000001</v>
      </c>
      <c r="Y1368">
        <v>8.34</v>
      </c>
      <c r="Z1368">
        <v>7.17E-2</v>
      </c>
      <c r="AA1368">
        <v>117</v>
      </c>
      <c r="AB1368">
        <v>1</v>
      </c>
      <c r="AC1368">
        <v>100</v>
      </c>
      <c r="AD1368">
        <v>5</v>
      </c>
      <c r="AE1368" s="7">
        <f t="shared" si="231"/>
        <v>25</v>
      </c>
      <c r="AF1368" s="7">
        <f t="shared" si="232"/>
        <v>4</v>
      </c>
      <c r="AG1368" s="7">
        <f t="shared" si="233"/>
        <v>2024</v>
      </c>
      <c r="AH1368" s="8">
        <f t="shared" si="234"/>
        <v>17</v>
      </c>
      <c r="AI1368" s="8">
        <f t="shared" si="235"/>
        <v>45</v>
      </c>
      <c r="AJ1368" s="9">
        <f t="shared" si="236"/>
        <v>1745</v>
      </c>
      <c r="AK1368" s="23">
        <f t="shared" si="237"/>
        <v>17</v>
      </c>
      <c r="AL1368" s="8">
        <f t="shared" si="240"/>
        <v>17</v>
      </c>
      <c r="AM1368" s="8">
        <f t="shared" si="239"/>
        <v>25</v>
      </c>
      <c r="AN1368" s="10">
        <f t="shared" si="238"/>
        <v>45407</v>
      </c>
      <c r="AO1368" s="10">
        <f t="shared" si="241"/>
        <v>45408</v>
      </c>
    </row>
    <row r="1369" spans="1:41" x14ac:dyDescent="0.35">
      <c r="A1369" s="1">
        <v>45407</v>
      </c>
      <c r="B1369" s="2">
        <v>0.74305555555555547</v>
      </c>
      <c r="C1369">
        <v>11.3</v>
      </c>
      <c r="D1369">
        <v>11.3</v>
      </c>
      <c r="E1369">
        <v>11.2</v>
      </c>
      <c r="F1369">
        <v>80</v>
      </c>
      <c r="G1369">
        <v>8</v>
      </c>
      <c r="H1369">
        <v>4.3</v>
      </c>
      <c r="I1369" t="s">
        <v>5</v>
      </c>
      <c r="J1369">
        <v>0.36</v>
      </c>
      <c r="K1369">
        <v>12.2</v>
      </c>
      <c r="L1369" t="s">
        <v>12</v>
      </c>
      <c r="M1369">
        <v>10.5</v>
      </c>
      <c r="N1369">
        <v>11.2</v>
      </c>
      <c r="O1369">
        <v>10.4</v>
      </c>
      <c r="P1369">
        <v>981.4</v>
      </c>
      <c r="Q1369">
        <v>0</v>
      </c>
      <c r="R1369">
        <v>0</v>
      </c>
      <c r="S1369">
        <v>2.4E-2</v>
      </c>
      <c r="T1369">
        <v>0</v>
      </c>
      <c r="U1369">
        <v>21.3</v>
      </c>
      <c r="V1369">
        <v>44</v>
      </c>
      <c r="W1369">
        <v>8.6</v>
      </c>
      <c r="X1369">
        <v>20.100000000000001</v>
      </c>
      <c r="Y1369">
        <v>8.34</v>
      </c>
      <c r="Z1369">
        <v>7.17E-2</v>
      </c>
      <c r="AA1369">
        <v>118</v>
      </c>
      <c r="AB1369">
        <v>1</v>
      </c>
      <c r="AC1369">
        <v>100</v>
      </c>
      <c r="AD1369">
        <v>5</v>
      </c>
      <c r="AE1369" s="7">
        <f t="shared" si="231"/>
        <v>25</v>
      </c>
      <c r="AF1369" s="7">
        <f t="shared" si="232"/>
        <v>4</v>
      </c>
      <c r="AG1369" s="7">
        <f t="shared" si="233"/>
        <v>2024</v>
      </c>
      <c r="AH1369" s="8">
        <f t="shared" si="234"/>
        <v>17</v>
      </c>
      <c r="AI1369" s="8">
        <f t="shared" si="235"/>
        <v>50</v>
      </c>
      <c r="AJ1369" s="9">
        <f t="shared" si="236"/>
        <v>1750</v>
      </c>
      <c r="AK1369" s="23">
        <f t="shared" si="237"/>
        <v>17</v>
      </c>
      <c r="AL1369" s="8">
        <f t="shared" si="240"/>
        <v>17</v>
      </c>
      <c r="AM1369" s="8">
        <f t="shared" si="239"/>
        <v>25</v>
      </c>
      <c r="AN1369" s="10">
        <f t="shared" si="238"/>
        <v>45407</v>
      </c>
      <c r="AO1369" s="10">
        <f t="shared" si="241"/>
        <v>45408</v>
      </c>
    </row>
    <row r="1370" spans="1:41" x14ac:dyDescent="0.35">
      <c r="A1370" s="1">
        <v>45407</v>
      </c>
      <c r="B1370" s="2">
        <v>0.74652777777777779</v>
      </c>
      <c r="C1370">
        <v>11.2</v>
      </c>
      <c r="D1370">
        <v>11.3</v>
      </c>
      <c r="E1370">
        <v>11.1</v>
      </c>
      <c r="F1370">
        <v>78</v>
      </c>
      <c r="G1370">
        <v>7.5</v>
      </c>
      <c r="H1370">
        <v>6.1</v>
      </c>
      <c r="I1370" t="s">
        <v>5</v>
      </c>
      <c r="J1370">
        <v>0.51</v>
      </c>
      <c r="K1370">
        <v>15.7</v>
      </c>
      <c r="L1370" t="s">
        <v>13</v>
      </c>
      <c r="M1370">
        <v>9.8000000000000007</v>
      </c>
      <c r="N1370">
        <v>11</v>
      </c>
      <c r="O1370">
        <v>9.6999999999999993</v>
      </c>
      <c r="P1370">
        <v>981.3</v>
      </c>
      <c r="Q1370">
        <v>0</v>
      </c>
      <c r="R1370">
        <v>0</v>
      </c>
      <c r="S1370">
        <v>2.5000000000000001E-2</v>
      </c>
      <c r="T1370">
        <v>0</v>
      </c>
      <c r="U1370">
        <v>21.3</v>
      </c>
      <c r="V1370">
        <v>44</v>
      </c>
      <c r="W1370">
        <v>8.5</v>
      </c>
      <c r="X1370">
        <v>20.100000000000001</v>
      </c>
      <c r="Y1370">
        <v>8.34</v>
      </c>
      <c r="Z1370">
        <v>7.17E-2</v>
      </c>
      <c r="AA1370">
        <v>117</v>
      </c>
      <c r="AB1370">
        <v>1</v>
      </c>
      <c r="AC1370">
        <v>100</v>
      </c>
      <c r="AD1370">
        <v>5</v>
      </c>
      <c r="AE1370" s="7">
        <f t="shared" si="231"/>
        <v>25</v>
      </c>
      <c r="AF1370" s="7">
        <f t="shared" si="232"/>
        <v>4</v>
      </c>
      <c r="AG1370" s="7">
        <f t="shared" si="233"/>
        <v>2024</v>
      </c>
      <c r="AH1370" s="8">
        <f t="shared" si="234"/>
        <v>17</v>
      </c>
      <c r="AI1370" s="8">
        <f t="shared" si="235"/>
        <v>55</v>
      </c>
      <c r="AJ1370" s="9">
        <f t="shared" si="236"/>
        <v>1755</v>
      </c>
      <c r="AK1370" s="23">
        <f t="shared" si="237"/>
        <v>17</v>
      </c>
      <c r="AL1370" s="8">
        <f t="shared" si="240"/>
        <v>17</v>
      </c>
      <c r="AM1370" s="8">
        <f t="shared" si="239"/>
        <v>25</v>
      </c>
      <c r="AN1370" s="10">
        <f t="shared" si="238"/>
        <v>45407</v>
      </c>
      <c r="AO1370" s="10">
        <f t="shared" si="241"/>
        <v>45408</v>
      </c>
    </row>
    <row r="1371" spans="1:41" x14ac:dyDescent="0.35">
      <c r="A1371" s="1">
        <v>45407</v>
      </c>
      <c r="B1371" s="2">
        <v>0.75</v>
      </c>
      <c r="C1371">
        <v>11</v>
      </c>
      <c r="D1371">
        <v>11.1</v>
      </c>
      <c r="E1371">
        <v>11</v>
      </c>
      <c r="F1371">
        <v>79</v>
      </c>
      <c r="G1371">
        <v>7.5</v>
      </c>
      <c r="H1371">
        <v>4.3</v>
      </c>
      <c r="I1371" t="s">
        <v>5</v>
      </c>
      <c r="J1371">
        <v>0.36</v>
      </c>
      <c r="K1371">
        <v>10.4</v>
      </c>
      <c r="L1371" t="s">
        <v>12</v>
      </c>
      <c r="M1371">
        <v>10.199999999999999</v>
      </c>
      <c r="N1371">
        <v>10.9</v>
      </c>
      <c r="O1371">
        <v>10.1</v>
      </c>
      <c r="P1371">
        <v>981.3</v>
      </c>
      <c r="Q1371">
        <v>0</v>
      </c>
      <c r="R1371">
        <v>0</v>
      </c>
      <c r="S1371">
        <v>2.5000000000000001E-2</v>
      </c>
      <c r="T1371">
        <v>0</v>
      </c>
      <c r="U1371">
        <v>21.3</v>
      </c>
      <c r="V1371">
        <v>43</v>
      </c>
      <c r="W1371">
        <v>8.1999999999999993</v>
      </c>
      <c r="X1371">
        <v>20</v>
      </c>
      <c r="Y1371">
        <v>8.24</v>
      </c>
      <c r="Z1371">
        <v>7.17E-2</v>
      </c>
      <c r="AA1371">
        <v>116</v>
      </c>
      <c r="AB1371">
        <v>1</v>
      </c>
      <c r="AC1371">
        <v>100</v>
      </c>
      <c r="AD1371">
        <v>5</v>
      </c>
      <c r="AE1371" s="7">
        <f t="shared" si="231"/>
        <v>25</v>
      </c>
      <c r="AF1371" s="7">
        <f t="shared" si="232"/>
        <v>4</v>
      </c>
      <c r="AG1371" s="7">
        <f t="shared" si="233"/>
        <v>2024</v>
      </c>
      <c r="AH1371" s="8">
        <f t="shared" si="234"/>
        <v>18</v>
      </c>
      <c r="AI1371" s="8">
        <f t="shared" si="235"/>
        <v>0</v>
      </c>
      <c r="AJ1371" s="9">
        <f t="shared" si="236"/>
        <v>1800</v>
      </c>
      <c r="AK1371" s="23">
        <f t="shared" si="237"/>
        <v>17</v>
      </c>
      <c r="AL1371" s="8">
        <f t="shared" si="240"/>
        <v>17</v>
      </c>
      <c r="AM1371" s="8">
        <f t="shared" si="239"/>
        <v>25</v>
      </c>
      <c r="AN1371" s="10">
        <f t="shared" si="238"/>
        <v>45407</v>
      </c>
      <c r="AO1371" s="10">
        <f t="shared" si="241"/>
        <v>45408</v>
      </c>
    </row>
    <row r="1372" spans="1:41" x14ac:dyDescent="0.35">
      <c r="A1372" s="1">
        <v>45407</v>
      </c>
      <c r="B1372" s="2">
        <v>0.75347222222222221</v>
      </c>
      <c r="C1372">
        <v>10.9</v>
      </c>
      <c r="D1372">
        <v>11</v>
      </c>
      <c r="E1372">
        <v>10.9</v>
      </c>
      <c r="F1372">
        <v>79</v>
      </c>
      <c r="G1372">
        <v>7.4</v>
      </c>
      <c r="H1372">
        <v>6.1</v>
      </c>
      <c r="I1372" t="s">
        <v>0</v>
      </c>
      <c r="J1372">
        <v>0.51</v>
      </c>
      <c r="K1372">
        <v>14.8</v>
      </c>
      <c r="L1372" t="s">
        <v>15</v>
      </c>
      <c r="M1372">
        <v>9.6</v>
      </c>
      <c r="N1372">
        <v>10.8</v>
      </c>
      <c r="O1372">
        <v>9.4</v>
      </c>
      <c r="P1372">
        <v>981.4</v>
      </c>
      <c r="Q1372">
        <v>0</v>
      </c>
      <c r="R1372">
        <v>0</v>
      </c>
      <c r="S1372">
        <v>2.5999999999999999E-2</v>
      </c>
      <c r="T1372">
        <v>0</v>
      </c>
      <c r="U1372">
        <v>21.3</v>
      </c>
      <c r="V1372">
        <v>44</v>
      </c>
      <c r="W1372">
        <v>8.5</v>
      </c>
      <c r="X1372">
        <v>20.100000000000001</v>
      </c>
      <c r="Y1372">
        <v>8.34</v>
      </c>
      <c r="Z1372">
        <v>7.17E-2</v>
      </c>
      <c r="AA1372">
        <v>117</v>
      </c>
      <c r="AB1372">
        <v>1</v>
      </c>
      <c r="AC1372">
        <v>100</v>
      </c>
      <c r="AD1372">
        <v>5</v>
      </c>
      <c r="AE1372" s="7">
        <f t="shared" si="231"/>
        <v>25</v>
      </c>
      <c r="AF1372" s="7">
        <f t="shared" si="232"/>
        <v>4</v>
      </c>
      <c r="AG1372" s="7">
        <f t="shared" si="233"/>
        <v>2024</v>
      </c>
      <c r="AH1372" s="8">
        <f t="shared" si="234"/>
        <v>18</v>
      </c>
      <c r="AI1372" s="8">
        <f t="shared" si="235"/>
        <v>5</v>
      </c>
      <c r="AJ1372" s="9">
        <f t="shared" si="236"/>
        <v>1805</v>
      </c>
      <c r="AK1372" s="23">
        <f t="shared" si="237"/>
        <v>18</v>
      </c>
      <c r="AL1372" s="8">
        <f t="shared" si="240"/>
        <v>18</v>
      </c>
      <c r="AM1372" s="8">
        <f t="shared" si="239"/>
        <v>25</v>
      </c>
      <c r="AN1372" s="10">
        <f t="shared" si="238"/>
        <v>45407</v>
      </c>
      <c r="AO1372" s="10">
        <f t="shared" si="241"/>
        <v>45408</v>
      </c>
    </row>
    <row r="1373" spans="1:41" x14ac:dyDescent="0.35">
      <c r="A1373" s="1">
        <v>45407</v>
      </c>
      <c r="B1373" s="2">
        <v>0.75694444444444453</v>
      </c>
      <c r="C1373">
        <v>10.9</v>
      </c>
      <c r="D1373">
        <v>11</v>
      </c>
      <c r="E1373">
        <v>10.9</v>
      </c>
      <c r="F1373">
        <v>79</v>
      </c>
      <c r="G1373">
        <v>7.4</v>
      </c>
      <c r="H1373">
        <v>5.2</v>
      </c>
      <c r="I1373" t="s">
        <v>0</v>
      </c>
      <c r="J1373">
        <v>0.43</v>
      </c>
      <c r="K1373">
        <v>13</v>
      </c>
      <c r="L1373" t="s">
        <v>5</v>
      </c>
      <c r="M1373">
        <v>9.8000000000000007</v>
      </c>
      <c r="N1373">
        <v>10.8</v>
      </c>
      <c r="O1373">
        <v>9.6999999999999993</v>
      </c>
      <c r="P1373">
        <v>981.5</v>
      </c>
      <c r="Q1373">
        <v>0</v>
      </c>
      <c r="R1373">
        <v>0</v>
      </c>
      <c r="S1373">
        <v>2.5999999999999999E-2</v>
      </c>
      <c r="T1373">
        <v>0</v>
      </c>
      <c r="U1373">
        <v>21.3</v>
      </c>
      <c r="V1373">
        <v>43</v>
      </c>
      <c r="W1373">
        <v>8.1999999999999993</v>
      </c>
      <c r="X1373">
        <v>20</v>
      </c>
      <c r="Y1373">
        <v>8.24</v>
      </c>
      <c r="Z1373">
        <v>7.17E-2</v>
      </c>
      <c r="AA1373">
        <v>117</v>
      </c>
      <c r="AB1373">
        <v>1</v>
      </c>
      <c r="AC1373">
        <v>100</v>
      </c>
      <c r="AD1373">
        <v>5</v>
      </c>
      <c r="AE1373" s="7">
        <f t="shared" si="231"/>
        <v>25</v>
      </c>
      <c r="AF1373" s="7">
        <f t="shared" si="232"/>
        <v>4</v>
      </c>
      <c r="AG1373" s="7">
        <f t="shared" si="233"/>
        <v>2024</v>
      </c>
      <c r="AH1373" s="8">
        <f t="shared" si="234"/>
        <v>18</v>
      </c>
      <c r="AI1373" s="8">
        <f t="shared" si="235"/>
        <v>10</v>
      </c>
      <c r="AJ1373" s="9">
        <f t="shared" si="236"/>
        <v>1810</v>
      </c>
      <c r="AK1373" s="23">
        <f t="shared" si="237"/>
        <v>18</v>
      </c>
      <c r="AL1373" s="8">
        <f t="shared" si="240"/>
        <v>18</v>
      </c>
      <c r="AM1373" s="8">
        <f t="shared" si="239"/>
        <v>25</v>
      </c>
      <c r="AN1373" s="10">
        <f t="shared" si="238"/>
        <v>45407</v>
      </c>
      <c r="AO1373" s="10">
        <f t="shared" si="241"/>
        <v>45408</v>
      </c>
    </row>
    <row r="1374" spans="1:41" x14ac:dyDescent="0.35">
      <c r="A1374" s="1">
        <v>45407</v>
      </c>
      <c r="B1374" s="2">
        <v>0.76041666666666663</v>
      </c>
      <c r="C1374">
        <v>10.9</v>
      </c>
      <c r="D1374">
        <v>10.9</v>
      </c>
      <c r="E1374">
        <v>10.9</v>
      </c>
      <c r="F1374">
        <v>80</v>
      </c>
      <c r="G1374">
        <v>7.6</v>
      </c>
      <c r="H1374">
        <v>4.3</v>
      </c>
      <c r="I1374" t="s">
        <v>0</v>
      </c>
      <c r="J1374">
        <v>0.36</v>
      </c>
      <c r="K1374">
        <v>8.6999999999999993</v>
      </c>
      <c r="L1374" t="s">
        <v>15</v>
      </c>
      <c r="M1374">
        <v>10.1</v>
      </c>
      <c r="N1374">
        <v>10.8</v>
      </c>
      <c r="O1374">
        <v>9.9</v>
      </c>
      <c r="P1374">
        <v>981.6</v>
      </c>
      <c r="Q1374">
        <v>0</v>
      </c>
      <c r="R1374">
        <v>0</v>
      </c>
      <c r="S1374">
        <v>2.5999999999999999E-2</v>
      </c>
      <c r="T1374">
        <v>0</v>
      </c>
      <c r="U1374">
        <v>21.2</v>
      </c>
      <c r="V1374">
        <v>43</v>
      </c>
      <c r="W1374">
        <v>8.1</v>
      </c>
      <c r="X1374">
        <v>19.8</v>
      </c>
      <c r="Y1374">
        <v>8.25</v>
      </c>
      <c r="Z1374">
        <v>7.1800000000000003E-2</v>
      </c>
      <c r="AA1374">
        <v>117</v>
      </c>
      <c r="AB1374">
        <v>1</v>
      </c>
      <c r="AC1374">
        <v>100</v>
      </c>
      <c r="AD1374">
        <v>5</v>
      </c>
      <c r="AE1374" s="7">
        <f t="shared" si="231"/>
        <v>25</v>
      </c>
      <c r="AF1374" s="7">
        <f t="shared" si="232"/>
        <v>4</v>
      </c>
      <c r="AG1374" s="7">
        <f t="shared" si="233"/>
        <v>2024</v>
      </c>
      <c r="AH1374" s="8">
        <f t="shared" si="234"/>
        <v>18</v>
      </c>
      <c r="AI1374" s="8">
        <f t="shared" si="235"/>
        <v>15</v>
      </c>
      <c r="AJ1374" s="9">
        <f t="shared" si="236"/>
        <v>1815</v>
      </c>
      <c r="AK1374" s="23">
        <f t="shared" si="237"/>
        <v>18</v>
      </c>
      <c r="AL1374" s="8">
        <f t="shared" si="240"/>
        <v>18</v>
      </c>
      <c r="AM1374" s="8">
        <f t="shared" si="239"/>
        <v>25</v>
      </c>
      <c r="AN1374" s="10">
        <f t="shared" si="238"/>
        <v>45407</v>
      </c>
      <c r="AO1374" s="10">
        <f t="shared" si="241"/>
        <v>45408</v>
      </c>
    </row>
    <row r="1375" spans="1:41" x14ac:dyDescent="0.35">
      <c r="A1375" s="1">
        <v>45407</v>
      </c>
      <c r="B1375" s="2">
        <v>0.76388888888888884</v>
      </c>
      <c r="C1375">
        <v>10.8</v>
      </c>
      <c r="D1375">
        <v>10.9</v>
      </c>
      <c r="E1375">
        <v>10.8</v>
      </c>
      <c r="F1375">
        <v>80</v>
      </c>
      <c r="G1375">
        <v>7.5</v>
      </c>
      <c r="H1375">
        <v>5.2</v>
      </c>
      <c r="I1375" t="s">
        <v>5</v>
      </c>
      <c r="J1375">
        <v>0.43</v>
      </c>
      <c r="K1375">
        <v>13</v>
      </c>
      <c r="L1375" t="s">
        <v>1</v>
      </c>
      <c r="M1375">
        <v>9.6</v>
      </c>
      <c r="N1375">
        <v>10.7</v>
      </c>
      <c r="O1375">
        <v>9.6</v>
      </c>
      <c r="P1375">
        <v>981.5</v>
      </c>
      <c r="Q1375">
        <v>0</v>
      </c>
      <c r="R1375">
        <v>0</v>
      </c>
      <c r="S1375">
        <v>2.5999999999999999E-2</v>
      </c>
      <c r="T1375">
        <v>0</v>
      </c>
      <c r="U1375">
        <v>21.2</v>
      </c>
      <c r="V1375">
        <v>43</v>
      </c>
      <c r="W1375">
        <v>8.1</v>
      </c>
      <c r="X1375">
        <v>19.8</v>
      </c>
      <c r="Y1375">
        <v>8.25</v>
      </c>
      <c r="Z1375">
        <v>7.1800000000000003E-2</v>
      </c>
      <c r="AA1375">
        <v>117</v>
      </c>
      <c r="AB1375">
        <v>1</v>
      </c>
      <c r="AC1375">
        <v>100</v>
      </c>
      <c r="AD1375">
        <v>5</v>
      </c>
      <c r="AE1375" s="7">
        <f t="shared" si="231"/>
        <v>25</v>
      </c>
      <c r="AF1375" s="7">
        <f t="shared" si="232"/>
        <v>4</v>
      </c>
      <c r="AG1375" s="7">
        <f t="shared" si="233"/>
        <v>2024</v>
      </c>
      <c r="AH1375" s="8">
        <f t="shared" si="234"/>
        <v>18</v>
      </c>
      <c r="AI1375" s="8">
        <f t="shared" si="235"/>
        <v>20</v>
      </c>
      <c r="AJ1375" s="9">
        <f t="shared" si="236"/>
        <v>1820</v>
      </c>
      <c r="AK1375" s="23">
        <f t="shared" si="237"/>
        <v>18</v>
      </c>
      <c r="AL1375" s="8">
        <f t="shared" si="240"/>
        <v>18</v>
      </c>
      <c r="AM1375" s="8">
        <f t="shared" si="239"/>
        <v>25</v>
      </c>
      <c r="AN1375" s="10">
        <f t="shared" si="238"/>
        <v>45407</v>
      </c>
      <c r="AO1375" s="10">
        <f t="shared" si="241"/>
        <v>45408</v>
      </c>
    </row>
    <row r="1376" spans="1:41" x14ac:dyDescent="0.35">
      <c r="A1376" s="1">
        <v>45407</v>
      </c>
      <c r="B1376" s="2">
        <v>0.76736111111111116</v>
      </c>
      <c r="C1376">
        <v>10.7</v>
      </c>
      <c r="D1376">
        <v>10.8</v>
      </c>
      <c r="E1376">
        <v>10.7</v>
      </c>
      <c r="F1376">
        <v>80</v>
      </c>
      <c r="G1376">
        <v>7.4</v>
      </c>
      <c r="H1376">
        <v>6.1</v>
      </c>
      <c r="I1376" t="s">
        <v>0</v>
      </c>
      <c r="J1376">
        <v>0.51</v>
      </c>
      <c r="K1376">
        <v>13</v>
      </c>
      <c r="L1376" t="s">
        <v>14</v>
      </c>
      <c r="M1376">
        <v>9.1999999999999993</v>
      </c>
      <c r="N1376">
        <v>10.6</v>
      </c>
      <c r="O1376">
        <v>9.1999999999999993</v>
      </c>
      <c r="P1376">
        <v>981.6</v>
      </c>
      <c r="Q1376">
        <v>0</v>
      </c>
      <c r="R1376">
        <v>0</v>
      </c>
      <c r="S1376">
        <v>2.7E-2</v>
      </c>
      <c r="T1376">
        <v>0</v>
      </c>
      <c r="U1376">
        <v>21.2</v>
      </c>
      <c r="V1376">
        <v>44</v>
      </c>
      <c r="W1376">
        <v>8.4</v>
      </c>
      <c r="X1376">
        <v>19.899999999999999</v>
      </c>
      <c r="Y1376">
        <v>8.35</v>
      </c>
      <c r="Z1376">
        <v>7.1800000000000003E-2</v>
      </c>
      <c r="AA1376">
        <v>117</v>
      </c>
      <c r="AB1376">
        <v>1</v>
      </c>
      <c r="AC1376">
        <v>100</v>
      </c>
      <c r="AD1376">
        <v>5</v>
      </c>
      <c r="AE1376" s="7">
        <f t="shared" si="231"/>
        <v>25</v>
      </c>
      <c r="AF1376" s="7">
        <f t="shared" si="232"/>
        <v>4</v>
      </c>
      <c r="AG1376" s="7">
        <f t="shared" si="233"/>
        <v>2024</v>
      </c>
      <c r="AH1376" s="8">
        <f t="shared" si="234"/>
        <v>18</v>
      </c>
      <c r="AI1376" s="8">
        <f t="shared" si="235"/>
        <v>25</v>
      </c>
      <c r="AJ1376" s="9">
        <f t="shared" si="236"/>
        <v>1825</v>
      </c>
      <c r="AK1376" s="23">
        <f t="shared" si="237"/>
        <v>18</v>
      </c>
      <c r="AL1376" s="8">
        <f t="shared" si="240"/>
        <v>18</v>
      </c>
      <c r="AM1376" s="8">
        <f t="shared" si="239"/>
        <v>25</v>
      </c>
      <c r="AN1376" s="10">
        <f t="shared" si="238"/>
        <v>45407</v>
      </c>
      <c r="AO1376" s="10">
        <f t="shared" si="241"/>
        <v>45408</v>
      </c>
    </row>
    <row r="1377" spans="1:41" x14ac:dyDescent="0.35">
      <c r="A1377" s="1">
        <v>45407</v>
      </c>
      <c r="B1377" s="2">
        <v>0.77083333333333337</v>
      </c>
      <c r="C1377">
        <v>10.7</v>
      </c>
      <c r="D1377">
        <v>10.7</v>
      </c>
      <c r="E1377">
        <v>10.7</v>
      </c>
      <c r="F1377">
        <v>81</v>
      </c>
      <c r="G1377">
        <v>7.5</v>
      </c>
      <c r="H1377">
        <v>5.2</v>
      </c>
      <c r="I1377" t="s">
        <v>5</v>
      </c>
      <c r="J1377">
        <v>0.43</v>
      </c>
      <c r="K1377">
        <v>16.5</v>
      </c>
      <c r="L1377" t="s">
        <v>14</v>
      </c>
      <c r="M1377">
        <v>9.5</v>
      </c>
      <c r="N1377">
        <v>10.6</v>
      </c>
      <c r="O1377">
        <v>9.4</v>
      </c>
      <c r="P1377">
        <v>981.7</v>
      </c>
      <c r="Q1377">
        <v>0</v>
      </c>
      <c r="R1377">
        <v>0</v>
      </c>
      <c r="S1377">
        <v>2.7E-2</v>
      </c>
      <c r="T1377">
        <v>0</v>
      </c>
      <c r="U1377">
        <v>21.1</v>
      </c>
      <c r="V1377">
        <v>44</v>
      </c>
      <c r="W1377">
        <v>8.3000000000000007</v>
      </c>
      <c r="X1377">
        <v>19.8</v>
      </c>
      <c r="Y1377">
        <v>8.35</v>
      </c>
      <c r="Z1377">
        <v>7.1800000000000003E-2</v>
      </c>
      <c r="AA1377">
        <v>117</v>
      </c>
      <c r="AB1377">
        <v>1</v>
      </c>
      <c r="AC1377">
        <v>100</v>
      </c>
      <c r="AD1377">
        <v>5</v>
      </c>
      <c r="AE1377" s="7">
        <f t="shared" si="231"/>
        <v>25</v>
      </c>
      <c r="AF1377" s="7">
        <f t="shared" si="232"/>
        <v>4</v>
      </c>
      <c r="AG1377" s="7">
        <f t="shared" si="233"/>
        <v>2024</v>
      </c>
      <c r="AH1377" s="8">
        <f t="shared" si="234"/>
        <v>18</v>
      </c>
      <c r="AI1377" s="8">
        <f t="shared" si="235"/>
        <v>30</v>
      </c>
      <c r="AJ1377" s="9">
        <f t="shared" si="236"/>
        <v>1830</v>
      </c>
      <c r="AK1377" s="23">
        <f t="shared" si="237"/>
        <v>18</v>
      </c>
      <c r="AL1377" s="8">
        <f t="shared" si="240"/>
        <v>18</v>
      </c>
      <c r="AM1377" s="8">
        <f t="shared" si="239"/>
        <v>25</v>
      </c>
      <c r="AN1377" s="10">
        <f t="shared" si="238"/>
        <v>45407</v>
      </c>
      <c r="AO1377" s="10">
        <f t="shared" si="241"/>
        <v>45408</v>
      </c>
    </row>
    <row r="1378" spans="1:41" x14ac:dyDescent="0.35">
      <c r="A1378" s="1">
        <v>45407</v>
      </c>
      <c r="B1378" s="2">
        <v>0.77430555555555547</v>
      </c>
      <c r="C1378">
        <v>10.7</v>
      </c>
      <c r="D1378">
        <v>10.7</v>
      </c>
      <c r="E1378">
        <v>10.7</v>
      </c>
      <c r="F1378">
        <v>82</v>
      </c>
      <c r="G1378">
        <v>7.7</v>
      </c>
      <c r="H1378">
        <v>4.3</v>
      </c>
      <c r="I1378" t="s">
        <v>5</v>
      </c>
      <c r="J1378">
        <v>0.36</v>
      </c>
      <c r="K1378">
        <v>9.6</v>
      </c>
      <c r="L1378" t="s">
        <v>0</v>
      </c>
      <c r="M1378">
        <v>9.8000000000000007</v>
      </c>
      <c r="N1378">
        <v>10.6</v>
      </c>
      <c r="O1378">
        <v>9.6999999999999993</v>
      </c>
      <c r="P1378">
        <v>981.6</v>
      </c>
      <c r="Q1378">
        <v>0</v>
      </c>
      <c r="R1378">
        <v>0</v>
      </c>
      <c r="S1378">
        <v>2.7E-2</v>
      </c>
      <c r="T1378">
        <v>0</v>
      </c>
      <c r="U1378">
        <v>21.1</v>
      </c>
      <c r="V1378">
        <v>44</v>
      </c>
      <c r="W1378">
        <v>8.3000000000000007</v>
      </c>
      <c r="X1378">
        <v>19.8</v>
      </c>
      <c r="Y1378">
        <v>8.35</v>
      </c>
      <c r="Z1378">
        <v>7.1800000000000003E-2</v>
      </c>
      <c r="AA1378">
        <v>116</v>
      </c>
      <c r="AB1378">
        <v>1</v>
      </c>
      <c r="AC1378">
        <v>100</v>
      </c>
      <c r="AD1378">
        <v>5</v>
      </c>
      <c r="AE1378" s="7">
        <f t="shared" si="231"/>
        <v>25</v>
      </c>
      <c r="AF1378" s="7">
        <f t="shared" si="232"/>
        <v>4</v>
      </c>
      <c r="AG1378" s="7">
        <f t="shared" si="233"/>
        <v>2024</v>
      </c>
      <c r="AH1378" s="8">
        <f t="shared" si="234"/>
        <v>18</v>
      </c>
      <c r="AI1378" s="8">
        <f t="shared" si="235"/>
        <v>35</v>
      </c>
      <c r="AJ1378" s="9">
        <f t="shared" si="236"/>
        <v>1835</v>
      </c>
      <c r="AK1378" s="23">
        <f t="shared" si="237"/>
        <v>18</v>
      </c>
      <c r="AL1378" s="8">
        <f t="shared" si="240"/>
        <v>18</v>
      </c>
      <c r="AM1378" s="8">
        <f t="shared" si="239"/>
        <v>25</v>
      </c>
      <c r="AN1378" s="10">
        <f t="shared" si="238"/>
        <v>45407</v>
      </c>
      <c r="AO1378" s="10">
        <f t="shared" si="241"/>
        <v>45408</v>
      </c>
    </row>
    <row r="1379" spans="1:41" x14ac:dyDescent="0.35">
      <c r="A1379" s="1">
        <v>45407</v>
      </c>
      <c r="B1379" s="2">
        <v>0.77777777777777779</v>
      </c>
      <c r="C1379">
        <v>10.6</v>
      </c>
      <c r="D1379">
        <v>10.7</v>
      </c>
      <c r="E1379">
        <v>10.6</v>
      </c>
      <c r="F1379">
        <v>82</v>
      </c>
      <c r="G1379">
        <v>7.7</v>
      </c>
      <c r="H1379">
        <v>4.3</v>
      </c>
      <c r="I1379" t="s">
        <v>0</v>
      </c>
      <c r="J1379">
        <v>0.36</v>
      </c>
      <c r="K1379">
        <v>13.9</v>
      </c>
      <c r="L1379" t="s">
        <v>13</v>
      </c>
      <c r="M1379">
        <v>9.6999999999999993</v>
      </c>
      <c r="N1379">
        <v>10.6</v>
      </c>
      <c r="O1379">
        <v>9.6999999999999993</v>
      </c>
      <c r="P1379">
        <v>981.7</v>
      </c>
      <c r="Q1379">
        <v>0</v>
      </c>
      <c r="R1379">
        <v>0</v>
      </c>
      <c r="S1379">
        <v>2.7E-2</v>
      </c>
      <c r="T1379">
        <v>0</v>
      </c>
      <c r="U1379">
        <v>21.1</v>
      </c>
      <c r="V1379">
        <v>44</v>
      </c>
      <c r="W1379">
        <v>8.3000000000000007</v>
      </c>
      <c r="X1379">
        <v>19.8</v>
      </c>
      <c r="Y1379">
        <v>8.35</v>
      </c>
      <c r="Z1379">
        <v>7.1800000000000003E-2</v>
      </c>
      <c r="AA1379">
        <v>117</v>
      </c>
      <c r="AB1379">
        <v>1</v>
      </c>
      <c r="AC1379">
        <v>100</v>
      </c>
      <c r="AD1379">
        <v>5</v>
      </c>
      <c r="AE1379" s="7">
        <f t="shared" ref="AE1379:AE1442" si="242">DAY(A1379)</f>
        <v>25</v>
      </c>
      <c r="AF1379" s="7">
        <f t="shared" ref="AF1379:AF1442" si="243">MONTH(A1379)</f>
        <v>4</v>
      </c>
      <c r="AG1379" s="7">
        <f t="shared" ref="AG1379:AG1442" si="244">YEAR(A1379)</f>
        <v>2024</v>
      </c>
      <c r="AH1379" s="8">
        <f t="shared" ref="AH1379:AH1442" si="245">HOUR(B1379)</f>
        <v>18</v>
      </c>
      <c r="AI1379" s="8">
        <f t="shared" ref="AI1379:AI1442" si="246">MINUTE(B1379)</f>
        <v>40</v>
      </c>
      <c r="AJ1379" s="9">
        <f t="shared" ref="AJ1379:AJ1442" si="247">(AH1379*100)+AI1379</f>
        <v>1840</v>
      </c>
      <c r="AK1379" s="23">
        <f t="shared" ref="AK1379:AK1442" si="248">IF(AI1379=0,AH1379-1,AH1379)</f>
        <v>18</v>
      </c>
      <c r="AL1379" s="8">
        <f t="shared" si="240"/>
        <v>18</v>
      </c>
      <c r="AM1379" s="8">
        <f t="shared" si="239"/>
        <v>25</v>
      </c>
      <c r="AN1379" s="10">
        <f t="shared" ref="AN1379:AN1442" si="249">IF(AK1379&lt;9,A1379-1,A1379)</f>
        <v>45407</v>
      </c>
      <c r="AO1379" s="10">
        <f t="shared" si="241"/>
        <v>45408</v>
      </c>
    </row>
    <row r="1380" spans="1:41" x14ac:dyDescent="0.35">
      <c r="A1380" s="1">
        <v>45407</v>
      </c>
      <c r="B1380" s="2">
        <v>0.78125</v>
      </c>
      <c r="C1380">
        <v>10.6</v>
      </c>
      <c r="D1380">
        <v>10.6</v>
      </c>
      <c r="E1380">
        <v>10.6</v>
      </c>
      <c r="F1380">
        <v>82</v>
      </c>
      <c r="G1380">
        <v>7.6</v>
      </c>
      <c r="H1380">
        <v>4.3</v>
      </c>
      <c r="I1380" t="s">
        <v>15</v>
      </c>
      <c r="J1380">
        <v>0.36</v>
      </c>
      <c r="K1380">
        <v>9.6</v>
      </c>
      <c r="L1380" t="s">
        <v>15</v>
      </c>
      <c r="M1380">
        <v>9.6999999999999993</v>
      </c>
      <c r="N1380">
        <v>10.5</v>
      </c>
      <c r="O1380">
        <v>9.6</v>
      </c>
      <c r="P1380">
        <v>981.8</v>
      </c>
      <c r="Q1380">
        <v>0</v>
      </c>
      <c r="R1380">
        <v>0</v>
      </c>
      <c r="S1380">
        <v>2.7E-2</v>
      </c>
      <c r="T1380">
        <v>0</v>
      </c>
      <c r="U1380">
        <v>21</v>
      </c>
      <c r="V1380">
        <v>44</v>
      </c>
      <c r="W1380">
        <v>8.3000000000000007</v>
      </c>
      <c r="X1380">
        <v>19.8</v>
      </c>
      <c r="Y1380">
        <v>8.35</v>
      </c>
      <c r="Z1380">
        <v>7.1800000000000003E-2</v>
      </c>
      <c r="AA1380">
        <v>115</v>
      </c>
      <c r="AB1380">
        <v>1</v>
      </c>
      <c r="AC1380">
        <v>100</v>
      </c>
      <c r="AD1380">
        <v>5</v>
      </c>
      <c r="AE1380" s="7">
        <f t="shared" si="242"/>
        <v>25</v>
      </c>
      <c r="AF1380" s="7">
        <f t="shared" si="243"/>
        <v>4</v>
      </c>
      <c r="AG1380" s="7">
        <f t="shared" si="244"/>
        <v>2024</v>
      </c>
      <c r="AH1380" s="8">
        <f t="shared" si="245"/>
        <v>18</v>
      </c>
      <c r="AI1380" s="8">
        <f t="shared" si="246"/>
        <v>45</v>
      </c>
      <c r="AJ1380" s="9">
        <f t="shared" si="247"/>
        <v>1845</v>
      </c>
      <c r="AK1380" s="23">
        <f t="shared" si="248"/>
        <v>18</v>
      </c>
      <c r="AL1380" s="8">
        <f t="shared" si="240"/>
        <v>18</v>
      </c>
      <c r="AM1380" s="8">
        <f t="shared" ref="AM1380:AM1443" si="250">IF(AK1380=-1,AE1380-1,AE1380)</f>
        <v>25</v>
      </c>
      <c r="AN1380" s="10">
        <f t="shared" si="249"/>
        <v>45407</v>
      </c>
      <c r="AO1380" s="10">
        <f t="shared" si="241"/>
        <v>45408</v>
      </c>
    </row>
    <row r="1381" spans="1:41" x14ac:dyDescent="0.35">
      <c r="A1381" s="1">
        <v>45407</v>
      </c>
      <c r="B1381" s="2">
        <v>0.78472222222222221</v>
      </c>
      <c r="C1381">
        <v>10.4</v>
      </c>
      <c r="D1381">
        <v>10.6</v>
      </c>
      <c r="E1381">
        <v>10.4</v>
      </c>
      <c r="F1381">
        <v>82</v>
      </c>
      <c r="G1381">
        <v>7.5</v>
      </c>
      <c r="H1381">
        <v>3.5</v>
      </c>
      <c r="I1381" t="s">
        <v>0</v>
      </c>
      <c r="J1381">
        <v>0.28999999999999998</v>
      </c>
      <c r="K1381">
        <v>9.6</v>
      </c>
      <c r="L1381" t="s">
        <v>15</v>
      </c>
      <c r="M1381">
        <v>9.9</v>
      </c>
      <c r="N1381">
        <v>10.4</v>
      </c>
      <c r="O1381">
        <v>9.9</v>
      </c>
      <c r="P1381">
        <v>982</v>
      </c>
      <c r="Q1381">
        <v>0</v>
      </c>
      <c r="R1381">
        <v>0</v>
      </c>
      <c r="S1381">
        <v>2.7E-2</v>
      </c>
      <c r="T1381">
        <v>0</v>
      </c>
      <c r="U1381">
        <v>21</v>
      </c>
      <c r="V1381">
        <v>44</v>
      </c>
      <c r="W1381">
        <v>8.3000000000000007</v>
      </c>
      <c r="X1381">
        <v>19.8</v>
      </c>
      <c r="Y1381">
        <v>8.35</v>
      </c>
      <c r="Z1381">
        <v>7.1800000000000003E-2</v>
      </c>
      <c r="AA1381">
        <v>116</v>
      </c>
      <c r="AB1381">
        <v>1</v>
      </c>
      <c r="AC1381">
        <v>100</v>
      </c>
      <c r="AD1381">
        <v>5</v>
      </c>
      <c r="AE1381" s="7">
        <f t="shared" si="242"/>
        <v>25</v>
      </c>
      <c r="AF1381" s="7">
        <f t="shared" si="243"/>
        <v>4</v>
      </c>
      <c r="AG1381" s="7">
        <f t="shared" si="244"/>
        <v>2024</v>
      </c>
      <c r="AH1381" s="8">
        <f t="shared" si="245"/>
        <v>18</v>
      </c>
      <c r="AI1381" s="8">
        <f t="shared" si="246"/>
        <v>50</v>
      </c>
      <c r="AJ1381" s="9">
        <f t="shared" si="247"/>
        <v>1850</v>
      </c>
      <c r="AK1381" s="23">
        <f t="shared" si="248"/>
        <v>18</v>
      </c>
      <c r="AL1381" s="8">
        <f t="shared" si="240"/>
        <v>18</v>
      </c>
      <c r="AM1381" s="8">
        <f t="shared" si="250"/>
        <v>25</v>
      </c>
      <c r="AN1381" s="10">
        <f t="shared" si="249"/>
        <v>45407</v>
      </c>
      <c r="AO1381" s="10">
        <f t="shared" si="241"/>
        <v>45408</v>
      </c>
    </row>
    <row r="1382" spans="1:41" x14ac:dyDescent="0.35">
      <c r="A1382" s="1">
        <v>45407</v>
      </c>
      <c r="B1382" s="2">
        <v>0.78819444444444453</v>
      </c>
      <c r="C1382">
        <v>10.3</v>
      </c>
      <c r="D1382">
        <v>10.4</v>
      </c>
      <c r="E1382">
        <v>10.3</v>
      </c>
      <c r="F1382">
        <v>83</v>
      </c>
      <c r="G1382">
        <v>7.6</v>
      </c>
      <c r="H1382">
        <v>3.5</v>
      </c>
      <c r="I1382" t="s">
        <v>5</v>
      </c>
      <c r="J1382">
        <v>0.28999999999999998</v>
      </c>
      <c r="K1382">
        <v>7.8</v>
      </c>
      <c r="L1382" t="s">
        <v>13</v>
      </c>
      <c r="M1382">
        <v>9.8000000000000007</v>
      </c>
      <c r="N1382">
        <v>10.3</v>
      </c>
      <c r="O1382">
        <v>9.8000000000000007</v>
      </c>
      <c r="P1382">
        <v>982.1</v>
      </c>
      <c r="Q1382">
        <v>0</v>
      </c>
      <c r="R1382">
        <v>0</v>
      </c>
      <c r="S1382">
        <v>2.8000000000000001E-2</v>
      </c>
      <c r="T1382">
        <v>0</v>
      </c>
      <c r="U1382">
        <v>21</v>
      </c>
      <c r="V1382">
        <v>44</v>
      </c>
      <c r="W1382">
        <v>8.3000000000000007</v>
      </c>
      <c r="X1382">
        <v>19.8</v>
      </c>
      <c r="Y1382">
        <v>8.35</v>
      </c>
      <c r="Z1382">
        <v>7.1800000000000003E-2</v>
      </c>
      <c r="AA1382">
        <v>117</v>
      </c>
      <c r="AB1382">
        <v>1</v>
      </c>
      <c r="AC1382">
        <v>100</v>
      </c>
      <c r="AD1382">
        <v>5</v>
      </c>
      <c r="AE1382" s="7">
        <f t="shared" si="242"/>
        <v>25</v>
      </c>
      <c r="AF1382" s="7">
        <f t="shared" si="243"/>
        <v>4</v>
      </c>
      <c r="AG1382" s="7">
        <f t="shared" si="244"/>
        <v>2024</v>
      </c>
      <c r="AH1382" s="8">
        <f t="shared" si="245"/>
        <v>18</v>
      </c>
      <c r="AI1382" s="8">
        <f t="shared" si="246"/>
        <v>55</v>
      </c>
      <c r="AJ1382" s="9">
        <f t="shared" si="247"/>
        <v>1855</v>
      </c>
      <c r="AK1382" s="23">
        <f t="shared" si="248"/>
        <v>18</v>
      </c>
      <c r="AL1382" s="8">
        <f t="shared" si="240"/>
        <v>18</v>
      </c>
      <c r="AM1382" s="8">
        <f t="shared" si="250"/>
        <v>25</v>
      </c>
      <c r="AN1382" s="10">
        <f t="shared" si="249"/>
        <v>45407</v>
      </c>
      <c r="AO1382" s="10">
        <f t="shared" si="241"/>
        <v>45408</v>
      </c>
    </row>
    <row r="1383" spans="1:41" x14ac:dyDescent="0.35">
      <c r="A1383" s="1">
        <v>45407</v>
      </c>
      <c r="B1383" s="2">
        <v>0.79166666666666663</v>
      </c>
      <c r="C1383">
        <v>10.199999999999999</v>
      </c>
      <c r="D1383">
        <v>10.3</v>
      </c>
      <c r="E1383">
        <v>10.199999999999999</v>
      </c>
      <c r="F1383">
        <v>84</v>
      </c>
      <c r="G1383">
        <v>7.6</v>
      </c>
      <c r="H1383">
        <v>5.2</v>
      </c>
      <c r="I1383" t="s">
        <v>5</v>
      </c>
      <c r="J1383">
        <v>0.43</v>
      </c>
      <c r="K1383">
        <v>15.7</v>
      </c>
      <c r="L1383" t="s">
        <v>12</v>
      </c>
      <c r="M1383">
        <v>9</v>
      </c>
      <c r="N1383">
        <v>10.199999999999999</v>
      </c>
      <c r="O1383">
        <v>9</v>
      </c>
      <c r="P1383">
        <v>982.2</v>
      </c>
      <c r="Q1383">
        <v>0</v>
      </c>
      <c r="R1383">
        <v>0</v>
      </c>
      <c r="S1383">
        <v>2.8000000000000001E-2</v>
      </c>
      <c r="T1383">
        <v>0</v>
      </c>
      <c r="U1383">
        <v>20.9</v>
      </c>
      <c r="V1383">
        <v>44</v>
      </c>
      <c r="W1383">
        <v>8.1999999999999993</v>
      </c>
      <c r="X1383">
        <v>19.7</v>
      </c>
      <c r="Y1383">
        <v>8.35</v>
      </c>
      <c r="Z1383">
        <v>7.1900000000000006E-2</v>
      </c>
      <c r="AA1383">
        <v>118</v>
      </c>
      <c r="AB1383">
        <v>1</v>
      </c>
      <c r="AC1383">
        <v>100</v>
      </c>
      <c r="AD1383">
        <v>5</v>
      </c>
      <c r="AE1383" s="7">
        <f t="shared" si="242"/>
        <v>25</v>
      </c>
      <c r="AF1383" s="7">
        <f t="shared" si="243"/>
        <v>4</v>
      </c>
      <c r="AG1383" s="7">
        <f t="shared" si="244"/>
        <v>2024</v>
      </c>
      <c r="AH1383" s="8">
        <f t="shared" si="245"/>
        <v>19</v>
      </c>
      <c r="AI1383" s="8">
        <f t="shared" si="246"/>
        <v>0</v>
      </c>
      <c r="AJ1383" s="9">
        <f t="shared" si="247"/>
        <v>1900</v>
      </c>
      <c r="AK1383" s="23">
        <f t="shared" si="248"/>
        <v>18</v>
      </c>
      <c r="AL1383" s="8">
        <f t="shared" si="240"/>
        <v>18</v>
      </c>
      <c r="AM1383" s="8">
        <f t="shared" si="250"/>
        <v>25</v>
      </c>
      <c r="AN1383" s="10">
        <f t="shared" si="249"/>
        <v>45407</v>
      </c>
      <c r="AO1383" s="10">
        <f t="shared" si="241"/>
        <v>45408</v>
      </c>
    </row>
    <row r="1384" spans="1:41" x14ac:dyDescent="0.35">
      <c r="A1384" s="1">
        <v>45407</v>
      </c>
      <c r="B1384" s="2">
        <v>0.79513888888888884</v>
      </c>
      <c r="C1384">
        <v>10.1</v>
      </c>
      <c r="D1384">
        <v>10.3</v>
      </c>
      <c r="E1384">
        <v>10.1</v>
      </c>
      <c r="F1384">
        <v>85</v>
      </c>
      <c r="G1384">
        <v>7.7</v>
      </c>
      <c r="H1384">
        <v>3.5</v>
      </c>
      <c r="I1384" t="s">
        <v>0</v>
      </c>
      <c r="J1384">
        <v>0.28999999999999998</v>
      </c>
      <c r="K1384">
        <v>9.6</v>
      </c>
      <c r="L1384" t="s">
        <v>15</v>
      </c>
      <c r="M1384">
        <v>9.5</v>
      </c>
      <c r="N1384">
        <v>10.199999999999999</v>
      </c>
      <c r="O1384">
        <v>9.6</v>
      </c>
      <c r="P1384">
        <v>982.3</v>
      </c>
      <c r="Q1384">
        <v>0</v>
      </c>
      <c r="R1384">
        <v>0</v>
      </c>
      <c r="S1384">
        <v>2.9000000000000001E-2</v>
      </c>
      <c r="T1384">
        <v>0</v>
      </c>
      <c r="U1384">
        <v>20.9</v>
      </c>
      <c r="V1384">
        <v>44</v>
      </c>
      <c r="W1384">
        <v>8.1999999999999993</v>
      </c>
      <c r="X1384">
        <v>19.7</v>
      </c>
      <c r="Y1384">
        <v>8.35</v>
      </c>
      <c r="Z1384">
        <v>7.1900000000000006E-2</v>
      </c>
      <c r="AA1384">
        <v>117</v>
      </c>
      <c r="AB1384">
        <v>1</v>
      </c>
      <c r="AC1384">
        <v>100</v>
      </c>
      <c r="AD1384">
        <v>5</v>
      </c>
      <c r="AE1384" s="7">
        <f t="shared" si="242"/>
        <v>25</v>
      </c>
      <c r="AF1384" s="7">
        <f t="shared" si="243"/>
        <v>4</v>
      </c>
      <c r="AG1384" s="7">
        <f t="shared" si="244"/>
        <v>2024</v>
      </c>
      <c r="AH1384" s="8">
        <f t="shared" si="245"/>
        <v>19</v>
      </c>
      <c r="AI1384" s="8">
        <f t="shared" si="246"/>
        <v>5</v>
      </c>
      <c r="AJ1384" s="9">
        <f t="shared" si="247"/>
        <v>1905</v>
      </c>
      <c r="AK1384" s="23">
        <f t="shared" si="248"/>
        <v>19</v>
      </c>
      <c r="AL1384" s="8">
        <f t="shared" si="240"/>
        <v>19</v>
      </c>
      <c r="AM1384" s="8">
        <f t="shared" si="250"/>
        <v>25</v>
      </c>
      <c r="AN1384" s="10">
        <f t="shared" si="249"/>
        <v>45407</v>
      </c>
      <c r="AO1384" s="10">
        <f t="shared" si="241"/>
        <v>45408</v>
      </c>
    </row>
    <row r="1385" spans="1:41" x14ac:dyDescent="0.35">
      <c r="A1385" s="1">
        <v>45407</v>
      </c>
      <c r="B1385" s="2">
        <v>0.79861111111111116</v>
      </c>
      <c r="C1385">
        <v>10</v>
      </c>
      <c r="D1385">
        <v>10.1</v>
      </c>
      <c r="E1385">
        <v>10</v>
      </c>
      <c r="F1385">
        <v>86</v>
      </c>
      <c r="G1385">
        <v>7.8</v>
      </c>
      <c r="H1385">
        <v>3.5</v>
      </c>
      <c r="I1385" t="s">
        <v>0</v>
      </c>
      <c r="J1385">
        <v>0.28999999999999998</v>
      </c>
      <c r="K1385">
        <v>8.6999999999999993</v>
      </c>
      <c r="L1385" t="s">
        <v>5</v>
      </c>
      <c r="M1385">
        <v>9.4</v>
      </c>
      <c r="N1385">
        <v>10.1</v>
      </c>
      <c r="O1385">
        <v>9.4</v>
      </c>
      <c r="P1385">
        <v>982.3</v>
      </c>
      <c r="Q1385">
        <v>0</v>
      </c>
      <c r="R1385">
        <v>0</v>
      </c>
      <c r="S1385">
        <v>2.9000000000000001E-2</v>
      </c>
      <c r="T1385">
        <v>0</v>
      </c>
      <c r="U1385">
        <v>20.9</v>
      </c>
      <c r="V1385">
        <v>44</v>
      </c>
      <c r="W1385">
        <v>8.1999999999999993</v>
      </c>
      <c r="X1385">
        <v>19.7</v>
      </c>
      <c r="Y1385">
        <v>8.35</v>
      </c>
      <c r="Z1385">
        <v>7.1900000000000006E-2</v>
      </c>
      <c r="AA1385">
        <v>117</v>
      </c>
      <c r="AB1385">
        <v>1</v>
      </c>
      <c r="AC1385">
        <v>100</v>
      </c>
      <c r="AD1385">
        <v>5</v>
      </c>
      <c r="AE1385" s="7">
        <f t="shared" si="242"/>
        <v>25</v>
      </c>
      <c r="AF1385" s="7">
        <f t="shared" si="243"/>
        <v>4</v>
      </c>
      <c r="AG1385" s="7">
        <f t="shared" si="244"/>
        <v>2024</v>
      </c>
      <c r="AH1385" s="8">
        <f t="shared" si="245"/>
        <v>19</v>
      </c>
      <c r="AI1385" s="8">
        <f t="shared" si="246"/>
        <v>10</v>
      </c>
      <c r="AJ1385" s="9">
        <f t="shared" si="247"/>
        <v>1910</v>
      </c>
      <c r="AK1385" s="23">
        <f t="shared" si="248"/>
        <v>19</v>
      </c>
      <c r="AL1385" s="8">
        <f t="shared" si="240"/>
        <v>19</v>
      </c>
      <c r="AM1385" s="8">
        <f t="shared" si="250"/>
        <v>25</v>
      </c>
      <c r="AN1385" s="10">
        <f t="shared" si="249"/>
        <v>45407</v>
      </c>
      <c r="AO1385" s="10">
        <f t="shared" si="241"/>
        <v>45408</v>
      </c>
    </row>
    <row r="1386" spans="1:41" x14ac:dyDescent="0.35">
      <c r="A1386" s="1">
        <v>45407</v>
      </c>
      <c r="B1386" s="2">
        <v>0.80208333333333337</v>
      </c>
      <c r="C1386">
        <v>9.8000000000000007</v>
      </c>
      <c r="D1386">
        <v>10</v>
      </c>
      <c r="E1386">
        <v>9.8000000000000007</v>
      </c>
      <c r="F1386">
        <v>87</v>
      </c>
      <c r="G1386">
        <v>7.8</v>
      </c>
      <c r="H1386">
        <v>4.3</v>
      </c>
      <c r="I1386" t="s">
        <v>5</v>
      </c>
      <c r="J1386">
        <v>0.36</v>
      </c>
      <c r="K1386">
        <v>10.4</v>
      </c>
      <c r="L1386" t="s">
        <v>15</v>
      </c>
      <c r="M1386">
        <v>8.8000000000000007</v>
      </c>
      <c r="N1386">
        <v>9.9</v>
      </c>
      <c r="O1386">
        <v>8.9</v>
      </c>
      <c r="P1386">
        <v>982.4</v>
      </c>
      <c r="Q1386">
        <v>0.2</v>
      </c>
      <c r="R1386">
        <v>0</v>
      </c>
      <c r="S1386">
        <v>0.03</v>
      </c>
      <c r="T1386">
        <v>0</v>
      </c>
      <c r="U1386">
        <v>20.8</v>
      </c>
      <c r="V1386">
        <v>44</v>
      </c>
      <c r="W1386">
        <v>8.1</v>
      </c>
      <c r="X1386">
        <v>19.600000000000001</v>
      </c>
      <c r="Y1386">
        <v>8.35</v>
      </c>
      <c r="Z1386">
        <v>7.1900000000000006E-2</v>
      </c>
      <c r="AA1386">
        <v>117</v>
      </c>
      <c r="AB1386">
        <v>1</v>
      </c>
      <c r="AC1386">
        <v>100</v>
      </c>
      <c r="AD1386">
        <v>5</v>
      </c>
      <c r="AE1386" s="7">
        <f t="shared" si="242"/>
        <v>25</v>
      </c>
      <c r="AF1386" s="7">
        <f t="shared" si="243"/>
        <v>4</v>
      </c>
      <c r="AG1386" s="7">
        <f t="shared" si="244"/>
        <v>2024</v>
      </c>
      <c r="AH1386" s="8">
        <f t="shared" si="245"/>
        <v>19</v>
      </c>
      <c r="AI1386" s="8">
        <f t="shared" si="246"/>
        <v>15</v>
      </c>
      <c r="AJ1386" s="9">
        <f t="shared" si="247"/>
        <v>1915</v>
      </c>
      <c r="AK1386" s="23">
        <f t="shared" si="248"/>
        <v>19</v>
      </c>
      <c r="AL1386" s="8">
        <f t="shared" si="240"/>
        <v>19</v>
      </c>
      <c r="AM1386" s="8">
        <f t="shared" si="250"/>
        <v>25</v>
      </c>
      <c r="AN1386" s="10">
        <f t="shared" si="249"/>
        <v>45407</v>
      </c>
      <c r="AO1386" s="10">
        <f t="shared" si="241"/>
        <v>45408</v>
      </c>
    </row>
    <row r="1387" spans="1:41" x14ac:dyDescent="0.35">
      <c r="A1387" s="1">
        <v>45407</v>
      </c>
      <c r="B1387" s="2">
        <v>0.80555555555555547</v>
      </c>
      <c r="C1387">
        <v>9.6999999999999993</v>
      </c>
      <c r="D1387">
        <v>9.8000000000000007</v>
      </c>
      <c r="E1387">
        <v>9.6999999999999993</v>
      </c>
      <c r="F1387">
        <v>88</v>
      </c>
      <c r="G1387">
        <v>7.8</v>
      </c>
      <c r="H1387">
        <v>2.6</v>
      </c>
      <c r="I1387" t="s">
        <v>0</v>
      </c>
      <c r="J1387">
        <v>0.22</v>
      </c>
      <c r="K1387">
        <v>9.6</v>
      </c>
      <c r="L1387" t="s">
        <v>1</v>
      </c>
      <c r="M1387">
        <v>9.4</v>
      </c>
      <c r="N1387">
        <v>9.8000000000000007</v>
      </c>
      <c r="O1387">
        <v>9.6</v>
      </c>
      <c r="P1387">
        <v>982.4</v>
      </c>
      <c r="Q1387">
        <v>0.2</v>
      </c>
      <c r="R1387">
        <v>1.4</v>
      </c>
      <c r="S1387">
        <v>0.03</v>
      </c>
      <c r="T1387">
        <v>0</v>
      </c>
      <c r="U1387">
        <v>20.8</v>
      </c>
      <c r="V1387">
        <v>44</v>
      </c>
      <c r="W1387">
        <v>8.1</v>
      </c>
      <c r="X1387">
        <v>19.600000000000001</v>
      </c>
      <c r="Y1387">
        <v>8.35</v>
      </c>
      <c r="Z1387">
        <v>7.1900000000000006E-2</v>
      </c>
      <c r="AA1387">
        <v>117</v>
      </c>
      <c r="AB1387">
        <v>1</v>
      </c>
      <c r="AC1387">
        <v>100</v>
      </c>
      <c r="AD1387">
        <v>5</v>
      </c>
      <c r="AE1387" s="7">
        <f t="shared" si="242"/>
        <v>25</v>
      </c>
      <c r="AF1387" s="7">
        <f t="shared" si="243"/>
        <v>4</v>
      </c>
      <c r="AG1387" s="7">
        <f t="shared" si="244"/>
        <v>2024</v>
      </c>
      <c r="AH1387" s="8">
        <f t="shared" si="245"/>
        <v>19</v>
      </c>
      <c r="AI1387" s="8">
        <f t="shared" si="246"/>
        <v>20</v>
      </c>
      <c r="AJ1387" s="9">
        <f t="shared" si="247"/>
        <v>1920</v>
      </c>
      <c r="AK1387" s="23">
        <f t="shared" si="248"/>
        <v>19</v>
      </c>
      <c r="AL1387" s="8">
        <f t="shared" si="240"/>
        <v>19</v>
      </c>
      <c r="AM1387" s="8">
        <f t="shared" si="250"/>
        <v>25</v>
      </c>
      <c r="AN1387" s="10">
        <f t="shared" si="249"/>
        <v>45407</v>
      </c>
      <c r="AO1387" s="10">
        <f t="shared" si="241"/>
        <v>45408</v>
      </c>
    </row>
    <row r="1388" spans="1:41" x14ac:dyDescent="0.35">
      <c r="A1388" s="1">
        <v>45407</v>
      </c>
      <c r="B1388" s="2">
        <v>0.80902777777777779</v>
      </c>
      <c r="C1388">
        <v>9.6</v>
      </c>
      <c r="D1388">
        <v>9.6999999999999993</v>
      </c>
      <c r="E1388">
        <v>9.6</v>
      </c>
      <c r="F1388">
        <v>88</v>
      </c>
      <c r="G1388">
        <v>7.7</v>
      </c>
      <c r="H1388">
        <v>6.1</v>
      </c>
      <c r="I1388" t="s">
        <v>5</v>
      </c>
      <c r="J1388">
        <v>0.51</v>
      </c>
      <c r="K1388">
        <v>14.8</v>
      </c>
      <c r="L1388" t="s">
        <v>15</v>
      </c>
      <c r="M1388">
        <v>8</v>
      </c>
      <c r="N1388">
        <v>9.6999999999999993</v>
      </c>
      <c r="O1388">
        <v>8.1</v>
      </c>
      <c r="P1388">
        <v>982.5</v>
      </c>
      <c r="Q1388">
        <v>0</v>
      </c>
      <c r="R1388">
        <v>1.4</v>
      </c>
      <c r="S1388">
        <v>0.03</v>
      </c>
      <c r="T1388">
        <v>0</v>
      </c>
      <c r="U1388">
        <v>20.8</v>
      </c>
      <c r="V1388">
        <v>44</v>
      </c>
      <c r="W1388">
        <v>8.1</v>
      </c>
      <c r="X1388">
        <v>19.600000000000001</v>
      </c>
      <c r="Y1388">
        <v>8.35</v>
      </c>
      <c r="Z1388">
        <v>7.1900000000000006E-2</v>
      </c>
      <c r="AA1388">
        <v>116</v>
      </c>
      <c r="AB1388">
        <v>1</v>
      </c>
      <c r="AC1388">
        <v>100</v>
      </c>
      <c r="AD1388">
        <v>5</v>
      </c>
      <c r="AE1388" s="7">
        <f t="shared" si="242"/>
        <v>25</v>
      </c>
      <c r="AF1388" s="7">
        <f t="shared" si="243"/>
        <v>4</v>
      </c>
      <c r="AG1388" s="7">
        <f t="shared" si="244"/>
        <v>2024</v>
      </c>
      <c r="AH1388" s="8">
        <f t="shared" si="245"/>
        <v>19</v>
      </c>
      <c r="AI1388" s="8">
        <f t="shared" si="246"/>
        <v>25</v>
      </c>
      <c r="AJ1388" s="9">
        <f t="shared" si="247"/>
        <v>1925</v>
      </c>
      <c r="AK1388" s="23">
        <f t="shared" si="248"/>
        <v>19</v>
      </c>
      <c r="AL1388" s="8">
        <f t="shared" si="240"/>
        <v>19</v>
      </c>
      <c r="AM1388" s="8">
        <f t="shared" si="250"/>
        <v>25</v>
      </c>
      <c r="AN1388" s="10">
        <f t="shared" si="249"/>
        <v>45407</v>
      </c>
      <c r="AO1388" s="10">
        <f t="shared" si="241"/>
        <v>45408</v>
      </c>
    </row>
    <row r="1389" spans="1:41" x14ac:dyDescent="0.35">
      <c r="A1389" s="1">
        <v>45407</v>
      </c>
      <c r="B1389" s="2">
        <v>0.8125</v>
      </c>
      <c r="C1389">
        <v>9.6</v>
      </c>
      <c r="D1389">
        <v>9.6</v>
      </c>
      <c r="E1389">
        <v>9.6</v>
      </c>
      <c r="F1389">
        <v>89</v>
      </c>
      <c r="G1389">
        <v>7.8</v>
      </c>
      <c r="H1389">
        <v>4.3</v>
      </c>
      <c r="I1389" t="s">
        <v>15</v>
      </c>
      <c r="J1389">
        <v>0.36</v>
      </c>
      <c r="K1389">
        <v>11.3</v>
      </c>
      <c r="L1389" t="s">
        <v>5</v>
      </c>
      <c r="M1389">
        <v>8.4</v>
      </c>
      <c r="N1389">
        <v>9.6999999999999993</v>
      </c>
      <c r="O1389">
        <v>8.6</v>
      </c>
      <c r="P1389">
        <v>982.5</v>
      </c>
      <c r="Q1389">
        <v>0</v>
      </c>
      <c r="R1389">
        <v>1.2</v>
      </c>
      <c r="S1389">
        <v>0.03</v>
      </c>
      <c r="T1389">
        <v>0</v>
      </c>
      <c r="U1389">
        <v>20.7</v>
      </c>
      <c r="V1389">
        <v>44</v>
      </c>
      <c r="W1389">
        <v>8</v>
      </c>
      <c r="X1389">
        <v>19.5</v>
      </c>
      <c r="Y1389">
        <v>8.35</v>
      </c>
      <c r="Z1389">
        <v>7.1999999999999995E-2</v>
      </c>
      <c r="AA1389">
        <v>117</v>
      </c>
      <c r="AB1389">
        <v>1</v>
      </c>
      <c r="AC1389">
        <v>100</v>
      </c>
      <c r="AD1389">
        <v>5</v>
      </c>
      <c r="AE1389" s="7">
        <f t="shared" si="242"/>
        <v>25</v>
      </c>
      <c r="AF1389" s="7">
        <f t="shared" si="243"/>
        <v>4</v>
      </c>
      <c r="AG1389" s="7">
        <f t="shared" si="244"/>
        <v>2024</v>
      </c>
      <c r="AH1389" s="8">
        <f t="shared" si="245"/>
        <v>19</v>
      </c>
      <c r="AI1389" s="8">
        <f t="shared" si="246"/>
        <v>30</v>
      </c>
      <c r="AJ1389" s="9">
        <f t="shared" si="247"/>
        <v>1930</v>
      </c>
      <c r="AK1389" s="23">
        <f t="shared" si="248"/>
        <v>19</v>
      </c>
      <c r="AL1389" s="8">
        <f t="shared" si="240"/>
        <v>19</v>
      </c>
      <c r="AM1389" s="8">
        <f t="shared" si="250"/>
        <v>25</v>
      </c>
      <c r="AN1389" s="10">
        <f t="shared" si="249"/>
        <v>45407</v>
      </c>
      <c r="AO1389" s="10">
        <f t="shared" si="241"/>
        <v>45408</v>
      </c>
    </row>
    <row r="1390" spans="1:41" x14ac:dyDescent="0.35">
      <c r="A1390" s="1">
        <v>45407</v>
      </c>
      <c r="B1390" s="2">
        <v>0.81597222222222221</v>
      </c>
      <c r="C1390">
        <v>9.4</v>
      </c>
      <c r="D1390">
        <v>9.6</v>
      </c>
      <c r="E1390">
        <v>9.4</v>
      </c>
      <c r="F1390">
        <v>89</v>
      </c>
      <c r="G1390">
        <v>7.7</v>
      </c>
      <c r="H1390">
        <v>4.3</v>
      </c>
      <c r="I1390" t="s">
        <v>5</v>
      </c>
      <c r="J1390">
        <v>0.36</v>
      </c>
      <c r="K1390">
        <v>11.3</v>
      </c>
      <c r="L1390" t="s">
        <v>15</v>
      </c>
      <c r="M1390">
        <v>8.3000000000000007</v>
      </c>
      <c r="N1390">
        <v>9.6</v>
      </c>
      <c r="O1390">
        <v>8.5</v>
      </c>
      <c r="P1390">
        <v>982.5</v>
      </c>
      <c r="Q1390">
        <v>0</v>
      </c>
      <c r="R1390">
        <v>0.8</v>
      </c>
      <c r="S1390">
        <v>3.1E-2</v>
      </c>
      <c r="T1390">
        <v>0</v>
      </c>
      <c r="U1390">
        <v>20.7</v>
      </c>
      <c r="V1390">
        <v>44</v>
      </c>
      <c r="W1390">
        <v>8</v>
      </c>
      <c r="X1390">
        <v>19.5</v>
      </c>
      <c r="Y1390">
        <v>8.35</v>
      </c>
      <c r="Z1390">
        <v>7.1999999999999995E-2</v>
      </c>
      <c r="AA1390">
        <v>117</v>
      </c>
      <c r="AB1390">
        <v>1</v>
      </c>
      <c r="AC1390">
        <v>100</v>
      </c>
      <c r="AD1390">
        <v>5</v>
      </c>
      <c r="AE1390" s="7">
        <f t="shared" si="242"/>
        <v>25</v>
      </c>
      <c r="AF1390" s="7">
        <f t="shared" si="243"/>
        <v>4</v>
      </c>
      <c r="AG1390" s="7">
        <f t="shared" si="244"/>
        <v>2024</v>
      </c>
      <c r="AH1390" s="8">
        <f t="shared" si="245"/>
        <v>19</v>
      </c>
      <c r="AI1390" s="8">
        <f t="shared" si="246"/>
        <v>35</v>
      </c>
      <c r="AJ1390" s="9">
        <f t="shared" si="247"/>
        <v>1935</v>
      </c>
      <c r="AK1390" s="23">
        <f t="shared" si="248"/>
        <v>19</v>
      </c>
      <c r="AL1390" s="8">
        <f t="shared" si="240"/>
        <v>19</v>
      </c>
      <c r="AM1390" s="8">
        <f t="shared" si="250"/>
        <v>25</v>
      </c>
      <c r="AN1390" s="10">
        <f t="shared" si="249"/>
        <v>45407</v>
      </c>
      <c r="AO1390" s="10">
        <f t="shared" si="241"/>
        <v>45408</v>
      </c>
    </row>
    <row r="1391" spans="1:41" x14ac:dyDescent="0.35">
      <c r="A1391" s="1">
        <v>45407</v>
      </c>
      <c r="B1391" s="2">
        <v>0.81944444444444453</v>
      </c>
      <c r="C1391">
        <v>9.4</v>
      </c>
      <c r="D1391">
        <v>9.5</v>
      </c>
      <c r="E1391">
        <v>9.4</v>
      </c>
      <c r="F1391">
        <v>88</v>
      </c>
      <c r="G1391">
        <v>7.6</v>
      </c>
      <c r="H1391">
        <v>4.3</v>
      </c>
      <c r="I1391" t="s">
        <v>12</v>
      </c>
      <c r="J1391">
        <v>0.36</v>
      </c>
      <c r="K1391">
        <v>11.3</v>
      </c>
      <c r="L1391" t="s">
        <v>15</v>
      </c>
      <c r="M1391">
        <v>8.3000000000000007</v>
      </c>
      <c r="N1391">
        <v>9.6</v>
      </c>
      <c r="O1391">
        <v>8.4</v>
      </c>
      <c r="P1391">
        <v>982.5</v>
      </c>
      <c r="Q1391">
        <v>0</v>
      </c>
      <c r="R1391">
        <v>0</v>
      </c>
      <c r="S1391">
        <v>3.1E-2</v>
      </c>
      <c r="T1391">
        <v>0</v>
      </c>
      <c r="U1391">
        <v>20.8</v>
      </c>
      <c r="V1391">
        <v>44</v>
      </c>
      <c r="W1391">
        <v>8.1</v>
      </c>
      <c r="X1391">
        <v>19.600000000000001</v>
      </c>
      <c r="Y1391">
        <v>8.35</v>
      </c>
      <c r="Z1391">
        <v>7.1900000000000006E-2</v>
      </c>
      <c r="AA1391">
        <v>117</v>
      </c>
      <c r="AB1391">
        <v>1</v>
      </c>
      <c r="AC1391">
        <v>100</v>
      </c>
      <c r="AD1391">
        <v>5</v>
      </c>
      <c r="AE1391" s="7">
        <f t="shared" si="242"/>
        <v>25</v>
      </c>
      <c r="AF1391" s="7">
        <f t="shared" si="243"/>
        <v>4</v>
      </c>
      <c r="AG1391" s="7">
        <f t="shared" si="244"/>
        <v>2024</v>
      </c>
      <c r="AH1391" s="8">
        <f t="shared" si="245"/>
        <v>19</v>
      </c>
      <c r="AI1391" s="8">
        <f t="shared" si="246"/>
        <v>40</v>
      </c>
      <c r="AJ1391" s="9">
        <f t="shared" si="247"/>
        <v>1940</v>
      </c>
      <c r="AK1391" s="23">
        <f t="shared" si="248"/>
        <v>19</v>
      </c>
      <c r="AL1391" s="8">
        <f t="shared" si="240"/>
        <v>19</v>
      </c>
      <c r="AM1391" s="8">
        <f t="shared" si="250"/>
        <v>25</v>
      </c>
      <c r="AN1391" s="10">
        <f t="shared" si="249"/>
        <v>45407</v>
      </c>
      <c r="AO1391" s="10">
        <f t="shared" si="241"/>
        <v>45408</v>
      </c>
    </row>
    <row r="1392" spans="1:41" x14ac:dyDescent="0.35">
      <c r="A1392" s="1">
        <v>45407</v>
      </c>
      <c r="B1392" s="2">
        <v>0.82291666666666663</v>
      </c>
      <c r="C1392">
        <v>9.5</v>
      </c>
      <c r="D1392">
        <v>9.5</v>
      </c>
      <c r="E1392">
        <v>9.5</v>
      </c>
      <c r="F1392">
        <v>88</v>
      </c>
      <c r="G1392">
        <v>7.6</v>
      </c>
      <c r="H1392">
        <v>4.3</v>
      </c>
      <c r="I1392" t="s">
        <v>15</v>
      </c>
      <c r="J1392">
        <v>0.36</v>
      </c>
      <c r="K1392">
        <v>11.3</v>
      </c>
      <c r="L1392" t="s">
        <v>5</v>
      </c>
      <c r="M1392">
        <v>8.4</v>
      </c>
      <c r="N1392">
        <v>9.6</v>
      </c>
      <c r="O1392">
        <v>8.5</v>
      </c>
      <c r="P1392">
        <v>982.6</v>
      </c>
      <c r="Q1392">
        <v>0</v>
      </c>
      <c r="R1392">
        <v>0</v>
      </c>
      <c r="S1392">
        <v>3.1E-2</v>
      </c>
      <c r="T1392">
        <v>0</v>
      </c>
      <c r="U1392">
        <v>20.8</v>
      </c>
      <c r="V1392">
        <v>44</v>
      </c>
      <c r="W1392">
        <v>8.1</v>
      </c>
      <c r="X1392">
        <v>19.600000000000001</v>
      </c>
      <c r="Y1392">
        <v>8.35</v>
      </c>
      <c r="Z1392">
        <v>7.1900000000000006E-2</v>
      </c>
      <c r="AA1392">
        <v>116</v>
      </c>
      <c r="AB1392">
        <v>1</v>
      </c>
      <c r="AC1392">
        <v>100</v>
      </c>
      <c r="AD1392">
        <v>5</v>
      </c>
      <c r="AE1392" s="7">
        <f t="shared" si="242"/>
        <v>25</v>
      </c>
      <c r="AF1392" s="7">
        <f t="shared" si="243"/>
        <v>4</v>
      </c>
      <c r="AG1392" s="7">
        <f t="shared" si="244"/>
        <v>2024</v>
      </c>
      <c r="AH1392" s="8">
        <f t="shared" si="245"/>
        <v>19</v>
      </c>
      <c r="AI1392" s="8">
        <f t="shared" si="246"/>
        <v>45</v>
      </c>
      <c r="AJ1392" s="9">
        <f t="shared" si="247"/>
        <v>1945</v>
      </c>
      <c r="AK1392" s="23">
        <f t="shared" si="248"/>
        <v>19</v>
      </c>
      <c r="AL1392" s="8">
        <f t="shared" si="240"/>
        <v>19</v>
      </c>
      <c r="AM1392" s="8">
        <f t="shared" si="250"/>
        <v>25</v>
      </c>
      <c r="AN1392" s="10">
        <f t="shared" si="249"/>
        <v>45407</v>
      </c>
      <c r="AO1392" s="10">
        <f t="shared" si="241"/>
        <v>45408</v>
      </c>
    </row>
    <row r="1393" spans="1:41" x14ac:dyDescent="0.35">
      <c r="A1393" s="1">
        <v>45407</v>
      </c>
      <c r="B1393" s="2">
        <v>0.82638888888888884</v>
      </c>
      <c r="C1393">
        <v>9.5</v>
      </c>
      <c r="D1393">
        <v>9.5</v>
      </c>
      <c r="E1393">
        <v>9.5</v>
      </c>
      <c r="F1393">
        <v>88</v>
      </c>
      <c r="G1393">
        <v>7.6</v>
      </c>
      <c r="H1393">
        <v>4.3</v>
      </c>
      <c r="I1393" t="s">
        <v>12</v>
      </c>
      <c r="J1393">
        <v>0.36</v>
      </c>
      <c r="K1393">
        <v>12.2</v>
      </c>
      <c r="L1393" t="s">
        <v>14</v>
      </c>
      <c r="M1393">
        <v>8.4</v>
      </c>
      <c r="N1393">
        <v>9.6</v>
      </c>
      <c r="O1393">
        <v>8.5</v>
      </c>
      <c r="P1393">
        <v>982.6</v>
      </c>
      <c r="Q1393">
        <v>0</v>
      </c>
      <c r="R1393">
        <v>0</v>
      </c>
      <c r="S1393">
        <v>3.1E-2</v>
      </c>
      <c r="T1393">
        <v>0</v>
      </c>
      <c r="U1393">
        <v>20.7</v>
      </c>
      <c r="V1393">
        <v>44</v>
      </c>
      <c r="W1393">
        <v>8</v>
      </c>
      <c r="X1393">
        <v>19.5</v>
      </c>
      <c r="Y1393">
        <v>8.35</v>
      </c>
      <c r="Z1393">
        <v>7.1999999999999995E-2</v>
      </c>
      <c r="AA1393">
        <v>117</v>
      </c>
      <c r="AB1393">
        <v>1</v>
      </c>
      <c r="AC1393">
        <v>100</v>
      </c>
      <c r="AD1393">
        <v>5</v>
      </c>
      <c r="AE1393" s="7">
        <f t="shared" si="242"/>
        <v>25</v>
      </c>
      <c r="AF1393" s="7">
        <f t="shared" si="243"/>
        <v>4</v>
      </c>
      <c r="AG1393" s="7">
        <f t="shared" si="244"/>
        <v>2024</v>
      </c>
      <c r="AH1393" s="8">
        <f t="shared" si="245"/>
        <v>19</v>
      </c>
      <c r="AI1393" s="8">
        <f t="shared" si="246"/>
        <v>50</v>
      </c>
      <c r="AJ1393" s="9">
        <f t="shared" si="247"/>
        <v>1950</v>
      </c>
      <c r="AK1393" s="23">
        <f t="shared" si="248"/>
        <v>19</v>
      </c>
      <c r="AL1393" s="8">
        <f t="shared" si="240"/>
        <v>19</v>
      </c>
      <c r="AM1393" s="8">
        <f t="shared" si="250"/>
        <v>25</v>
      </c>
      <c r="AN1393" s="10">
        <f t="shared" si="249"/>
        <v>45407</v>
      </c>
      <c r="AO1393" s="10">
        <f t="shared" si="241"/>
        <v>45408</v>
      </c>
    </row>
    <row r="1394" spans="1:41" x14ac:dyDescent="0.35">
      <c r="A1394" s="1">
        <v>45407</v>
      </c>
      <c r="B1394" s="2">
        <v>0.82986111111111116</v>
      </c>
      <c r="C1394">
        <v>9.4</v>
      </c>
      <c r="D1394">
        <v>9.5</v>
      </c>
      <c r="E1394">
        <v>9.4</v>
      </c>
      <c r="F1394">
        <v>88</v>
      </c>
      <c r="G1394">
        <v>7.6</v>
      </c>
      <c r="H1394">
        <v>4.3</v>
      </c>
      <c r="I1394" t="s">
        <v>5</v>
      </c>
      <c r="J1394">
        <v>0.36</v>
      </c>
      <c r="K1394">
        <v>12.2</v>
      </c>
      <c r="L1394" t="s">
        <v>14</v>
      </c>
      <c r="M1394">
        <v>8.3000000000000007</v>
      </c>
      <c r="N1394">
        <v>9.6</v>
      </c>
      <c r="O1394">
        <v>8.4</v>
      </c>
      <c r="P1394">
        <v>982.8</v>
      </c>
      <c r="Q1394">
        <v>0</v>
      </c>
      <c r="R1394">
        <v>0</v>
      </c>
      <c r="S1394">
        <v>3.1E-2</v>
      </c>
      <c r="T1394">
        <v>0</v>
      </c>
      <c r="U1394">
        <v>20.7</v>
      </c>
      <c r="V1394">
        <v>44</v>
      </c>
      <c r="W1394">
        <v>8</v>
      </c>
      <c r="X1394">
        <v>19.5</v>
      </c>
      <c r="Y1394">
        <v>8.35</v>
      </c>
      <c r="Z1394">
        <v>7.1999999999999995E-2</v>
      </c>
      <c r="AA1394">
        <v>117</v>
      </c>
      <c r="AB1394">
        <v>1</v>
      </c>
      <c r="AC1394">
        <v>100</v>
      </c>
      <c r="AD1394">
        <v>5</v>
      </c>
      <c r="AE1394" s="7">
        <f t="shared" si="242"/>
        <v>25</v>
      </c>
      <c r="AF1394" s="7">
        <f t="shared" si="243"/>
        <v>4</v>
      </c>
      <c r="AG1394" s="7">
        <f t="shared" si="244"/>
        <v>2024</v>
      </c>
      <c r="AH1394" s="8">
        <f t="shared" si="245"/>
        <v>19</v>
      </c>
      <c r="AI1394" s="8">
        <f t="shared" si="246"/>
        <v>55</v>
      </c>
      <c r="AJ1394" s="9">
        <f t="shared" si="247"/>
        <v>1955</v>
      </c>
      <c r="AK1394" s="23">
        <f t="shared" si="248"/>
        <v>19</v>
      </c>
      <c r="AL1394" s="8">
        <f t="shared" si="240"/>
        <v>19</v>
      </c>
      <c r="AM1394" s="8">
        <f t="shared" si="250"/>
        <v>25</v>
      </c>
      <c r="AN1394" s="10">
        <f t="shared" si="249"/>
        <v>45407</v>
      </c>
      <c r="AO1394" s="10">
        <f t="shared" si="241"/>
        <v>45408</v>
      </c>
    </row>
    <row r="1395" spans="1:41" x14ac:dyDescent="0.35">
      <c r="A1395" s="1">
        <v>45407</v>
      </c>
      <c r="B1395" s="2">
        <v>0.83333333333333337</v>
      </c>
      <c r="C1395">
        <v>9.5</v>
      </c>
      <c r="D1395">
        <v>9.5</v>
      </c>
      <c r="E1395">
        <v>9.4</v>
      </c>
      <c r="F1395">
        <v>88</v>
      </c>
      <c r="G1395">
        <v>7.6</v>
      </c>
      <c r="H1395">
        <v>3.5</v>
      </c>
      <c r="I1395" t="s">
        <v>15</v>
      </c>
      <c r="J1395">
        <v>0.28999999999999998</v>
      </c>
      <c r="K1395">
        <v>9.6</v>
      </c>
      <c r="L1395" t="s">
        <v>0</v>
      </c>
      <c r="M1395">
        <v>8.8000000000000007</v>
      </c>
      <c r="N1395">
        <v>9.6</v>
      </c>
      <c r="O1395">
        <v>8.9</v>
      </c>
      <c r="P1395">
        <v>982.8</v>
      </c>
      <c r="Q1395">
        <v>0</v>
      </c>
      <c r="R1395">
        <v>0</v>
      </c>
      <c r="S1395">
        <v>3.1E-2</v>
      </c>
      <c r="T1395">
        <v>0</v>
      </c>
      <c r="U1395">
        <v>20.7</v>
      </c>
      <c r="V1395">
        <v>44</v>
      </c>
      <c r="W1395">
        <v>8</v>
      </c>
      <c r="X1395">
        <v>19.5</v>
      </c>
      <c r="Y1395">
        <v>8.35</v>
      </c>
      <c r="Z1395">
        <v>7.1999999999999995E-2</v>
      </c>
      <c r="AA1395">
        <v>117</v>
      </c>
      <c r="AB1395">
        <v>1</v>
      </c>
      <c r="AC1395">
        <v>100</v>
      </c>
      <c r="AD1395">
        <v>5</v>
      </c>
      <c r="AE1395" s="7">
        <f t="shared" si="242"/>
        <v>25</v>
      </c>
      <c r="AF1395" s="7">
        <f t="shared" si="243"/>
        <v>4</v>
      </c>
      <c r="AG1395" s="7">
        <f t="shared" si="244"/>
        <v>2024</v>
      </c>
      <c r="AH1395" s="8">
        <f t="shared" si="245"/>
        <v>20</v>
      </c>
      <c r="AI1395" s="8">
        <f t="shared" si="246"/>
        <v>0</v>
      </c>
      <c r="AJ1395" s="9">
        <f t="shared" si="247"/>
        <v>2000</v>
      </c>
      <c r="AK1395" s="23">
        <f t="shared" si="248"/>
        <v>19</v>
      </c>
      <c r="AL1395" s="8">
        <f t="shared" si="240"/>
        <v>19</v>
      </c>
      <c r="AM1395" s="8">
        <f t="shared" si="250"/>
        <v>25</v>
      </c>
      <c r="AN1395" s="10">
        <f t="shared" si="249"/>
        <v>45407</v>
      </c>
      <c r="AO1395" s="10">
        <f t="shared" si="241"/>
        <v>45408</v>
      </c>
    </row>
    <row r="1396" spans="1:41" x14ac:dyDescent="0.35">
      <c r="A1396" s="1">
        <v>45407</v>
      </c>
      <c r="B1396" s="2">
        <v>0.83680555555555547</v>
      </c>
      <c r="C1396">
        <v>9.4</v>
      </c>
      <c r="D1396">
        <v>9.5</v>
      </c>
      <c r="E1396">
        <v>9.4</v>
      </c>
      <c r="F1396">
        <v>89</v>
      </c>
      <c r="G1396">
        <v>7.7</v>
      </c>
      <c r="H1396">
        <v>4.3</v>
      </c>
      <c r="I1396" t="s">
        <v>0</v>
      </c>
      <c r="J1396">
        <v>0.36</v>
      </c>
      <c r="K1396">
        <v>11.3</v>
      </c>
      <c r="L1396" t="s">
        <v>5</v>
      </c>
      <c r="M1396">
        <v>8.3000000000000007</v>
      </c>
      <c r="N1396">
        <v>9.6</v>
      </c>
      <c r="O1396">
        <v>8.5</v>
      </c>
      <c r="P1396">
        <v>982.7</v>
      </c>
      <c r="Q1396">
        <v>0</v>
      </c>
      <c r="R1396">
        <v>0</v>
      </c>
      <c r="S1396">
        <v>3.1E-2</v>
      </c>
      <c r="T1396">
        <v>0</v>
      </c>
      <c r="U1396">
        <v>20.7</v>
      </c>
      <c r="V1396">
        <v>44</v>
      </c>
      <c r="W1396">
        <v>8</v>
      </c>
      <c r="X1396">
        <v>19.5</v>
      </c>
      <c r="Y1396">
        <v>8.35</v>
      </c>
      <c r="Z1396">
        <v>7.1999999999999995E-2</v>
      </c>
      <c r="AA1396">
        <v>118</v>
      </c>
      <c r="AB1396">
        <v>1</v>
      </c>
      <c r="AC1396">
        <v>100</v>
      </c>
      <c r="AD1396">
        <v>5</v>
      </c>
      <c r="AE1396" s="7">
        <f t="shared" si="242"/>
        <v>25</v>
      </c>
      <c r="AF1396" s="7">
        <f t="shared" si="243"/>
        <v>4</v>
      </c>
      <c r="AG1396" s="7">
        <f t="shared" si="244"/>
        <v>2024</v>
      </c>
      <c r="AH1396" s="8">
        <f t="shared" si="245"/>
        <v>20</v>
      </c>
      <c r="AI1396" s="8">
        <f t="shared" si="246"/>
        <v>5</v>
      </c>
      <c r="AJ1396" s="9">
        <f t="shared" si="247"/>
        <v>2005</v>
      </c>
      <c r="AK1396" s="23">
        <f t="shared" si="248"/>
        <v>20</v>
      </c>
      <c r="AL1396" s="8">
        <f t="shared" si="240"/>
        <v>20</v>
      </c>
      <c r="AM1396" s="8">
        <f t="shared" si="250"/>
        <v>25</v>
      </c>
      <c r="AN1396" s="10">
        <f t="shared" si="249"/>
        <v>45407</v>
      </c>
      <c r="AO1396" s="10">
        <f t="shared" si="241"/>
        <v>45408</v>
      </c>
    </row>
    <row r="1397" spans="1:41" x14ac:dyDescent="0.35">
      <c r="A1397" s="1">
        <v>45407</v>
      </c>
      <c r="B1397" s="2">
        <v>0.84027777777777779</v>
      </c>
      <c r="C1397">
        <v>9.4</v>
      </c>
      <c r="D1397">
        <v>9.4</v>
      </c>
      <c r="E1397">
        <v>9.4</v>
      </c>
      <c r="F1397">
        <v>89</v>
      </c>
      <c r="G1397">
        <v>7.7</v>
      </c>
      <c r="H1397">
        <v>4.3</v>
      </c>
      <c r="I1397" t="s">
        <v>0</v>
      </c>
      <c r="J1397">
        <v>0.36</v>
      </c>
      <c r="K1397">
        <v>12.2</v>
      </c>
      <c r="L1397" t="s">
        <v>0</v>
      </c>
      <c r="M1397">
        <v>8.3000000000000007</v>
      </c>
      <c r="N1397">
        <v>9.6</v>
      </c>
      <c r="O1397">
        <v>8.5</v>
      </c>
      <c r="P1397">
        <v>982.8</v>
      </c>
      <c r="Q1397">
        <v>0</v>
      </c>
      <c r="R1397">
        <v>0</v>
      </c>
      <c r="S1397">
        <v>3.1E-2</v>
      </c>
      <c r="T1397">
        <v>0</v>
      </c>
      <c r="U1397">
        <v>20.6</v>
      </c>
      <c r="V1397">
        <v>44</v>
      </c>
      <c r="W1397">
        <v>7.9</v>
      </c>
      <c r="X1397">
        <v>19.5</v>
      </c>
      <c r="Y1397">
        <v>8.35</v>
      </c>
      <c r="Z1397">
        <v>7.1999999999999995E-2</v>
      </c>
      <c r="AA1397">
        <v>117</v>
      </c>
      <c r="AB1397">
        <v>1</v>
      </c>
      <c r="AC1397">
        <v>100</v>
      </c>
      <c r="AD1397">
        <v>5</v>
      </c>
      <c r="AE1397" s="7">
        <f t="shared" si="242"/>
        <v>25</v>
      </c>
      <c r="AF1397" s="7">
        <f t="shared" si="243"/>
        <v>4</v>
      </c>
      <c r="AG1397" s="7">
        <f t="shared" si="244"/>
        <v>2024</v>
      </c>
      <c r="AH1397" s="8">
        <f t="shared" si="245"/>
        <v>20</v>
      </c>
      <c r="AI1397" s="8">
        <f t="shared" si="246"/>
        <v>10</v>
      </c>
      <c r="AJ1397" s="9">
        <f t="shared" si="247"/>
        <v>2010</v>
      </c>
      <c r="AK1397" s="23">
        <f t="shared" si="248"/>
        <v>20</v>
      </c>
      <c r="AL1397" s="8">
        <f t="shared" si="240"/>
        <v>20</v>
      </c>
      <c r="AM1397" s="8">
        <f t="shared" si="250"/>
        <v>25</v>
      </c>
      <c r="AN1397" s="10">
        <f t="shared" si="249"/>
        <v>45407</v>
      </c>
      <c r="AO1397" s="10">
        <f t="shared" si="241"/>
        <v>45408</v>
      </c>
    </row>
    <row r="1398" spans="1:41" x14ac:dyDescent="0.35">
      <c r="A1398" s="1">
        <v>45407</v>
      </c>
      <c r="B1398" s="2">
        <v>0.84375</v>
      </c>
      <c r="C1398">
        <v>9.4</v>
      </c>
      <c r="D1398">
        <v>9.4</v>
      </c>
      <c r="E1398">
        <v>9.4</v>
      </c>
      <c r="F1398">
        <v>89</v>
      </c>
      <c r="G1398">
        <v>7.7</v>
      </c>
      <c r="H1398">
        <v>4.3</v>
      </c>
      <c r="I1398" t="s">
        <v>15</v>
      </c>
      <c r="J1398">
        <v>0.36</v>
      </c>
      <c r="K1398">
        <v>9.6</v>
      </c>
      <c r="L1398" t="s">
        <v>15</v>
      </c>
      <c r="M1398">
        <v>8.3000000000000007</v>
      </c>
      <c r="N1398">
        <v>9.6</v>
      </c>
      <c r="O1398">
        <v>8.5</v>
      </c>
      <c r="P1398">
        <v>982.8</v>
      </c>
      <c r="Q1398">
        <v>0</v>
      </c>
      <c r="R1398">
        <v>0</v>
      </c>
      <c r="S1398">
        <v>3.1E-2</v>
      </c>
      <c r="T1398">
        <v>0</v>
      </c>
      <c r="U1398">
        <v>20.6</v>
      </c>
      <c r="V1398">
        <v>44</v>
      </c>
      <c r="W1398">
        <v>7.9</v>
      </c>
      <c r="X1398">
        <v>19.5</v>
      </c>
      <c r="Y1398">
        <v>8.35</v>
      </c>
      <c r="Z1398">
        <v>7.1999999999999995E-2</v>
      </c>
      <c r="AA1398">
        <v>115</v>
      </c>
      <c r="AB1398">
        <v>1</v>
      </c>
      <c r="AC1398">
        <v>100</v>
      </c>
      <c r="AD1398">
        <v>5</v>
      </c>
      <c r="AE1398" s="7">
        <f t="shared" si="242"/>
        <v>25</v>
      </c>
      <c r="AF1398" s="7">
        <f t="shared" si="243"/>
        <v>4</v>
      </c>
      <c r="AG1398" s="7">
        <f t="shared" si="244"/>
        <v>2024</v>
      </c>
      <c r="AH1398" s="8">
        <f t="shared" si="245"/>
        <v>20</v>
      </c>
      <c r="AI1398" s="8">
        <f t="shared" si="246"/>
        <v>15</v>
      </c>
      <c r="AJ1398" s="9">
        <f t="shared" si="247"/>
        <v>2015</v>
      </c>
      <c r="AK1398" s="23">
        <f t="shared" si="248"/>
        <v>20</v>
      </c>
      <c r="AL1398" s="8">
        <f t="shared" si="240"/>
        <v>20</v>
      </c>
      <c r="AM1398" s="8">
        <f t="shared" si="250"/>
        <v>25</v>
      </c>
      <c r="AN1398" s="10">
        <f t="shared" si="249"/>
        <v>45407</v>
      </c>
      <c r="AO1398" s="10">
        <f t="shared" si="241"/>
        <v>45408</v>
      </c>
    </row>
    <row r="1399" spans="1:41" x14ac:dyDescent="0.35">
      <c r="A1399" s="1">
        <v>45407</v>
      </c>
      <c r="B1399" s="2">
        <v>0.84722222222222221</v>
      </c>
      <c r="C1399">
        <v>9.6</v>
      </c>
      <c r="D1399">
        <v>9.6</v>
      </c>
      <c r="E1399">
        <v>9.4</v>
      </c>
      <c r="F1399">
        <v>89</v>
      </c>
      <c r="G1399">
        <v>7.8</v>
      </c>
      <c r="H1399">
        <v>3.5</v>
      </c>
      <c r="I1399" t="s">
        <v>0</v>
      </c>
      <c r="J1399">
        <v>0.28999999999999998</v>
      </c>
      <c r="K1399">
        <v>9.6</v>
      </c>
      <c r="L1399" t="s">
        <v>5</v>
      </c>
      <c r="M1399">
        <v>8.8000000000000007</v>
      </c>
      <c r="N1399">
        <v>9.6999999999999993</v>
      </c>
      <c r="O1399">
        <v>9</v>
      </c>
      <c r="P1399">
        <v>982.9</v>
      </c>
      <c r="Q1399">
        <v>0</v>
      </c>
      <c r="R1399">
        <v>0</v>
      </c>
      <c r="S1399">
        <v>0.03</v>
      </c>
      <c r="T1399">
        <v>0</v>
      </c>
      <c r="U1399">
        <v>20.6</v>
      </c>
      <c r="V1399">
        <v>44</v>
      </c>
      <c r="W1399">
        <v>7.9</v>
      </c>
      <c r="X1399">
        <v>19.5</v>
      </c>
      <c r="Y1399">
        <v>8.35</v>
      </c>
      <c r="Z1399">
        <v>7.1999999999999995E-2</v>
      </c>
      <c r="AA1399">
        <v>117</v>
      </c>
      <c r="AB1399">
        <v>1</v>
      </c>
      <c r="AC1399">
        <v>100</v>
      </c>
      <c r="AD1399">
        <v>5</v>
      </c>
      <c r="AE1399" s="7">
        <f t="shared" si="242"/>
        <v>25</v>
      </c>
      <c r="AF1399" s="7">
        <f t="shared" si="243"/>
        <v>4</v>
      </c>
      <c r="AG1399" s="7">
        <f t="shared" si="244"/>
        <v>2024</v>
      </c>
      <c r="AH1399" s="8">
        <f t="shared" si="245"/>
        <v>20</v>
      </c>
      <c r="AI1399" s="8">
        <f t="shared" si="246"/>
        <v>20</v>
      </c>
      <c r="AJ1399" s="9">
        <f t="shared" si="247"/>
        <v>2020</v>
      </c>
      <c r="AK1399" s="23">
        <f t="shared" si="248"/>
        <v>20</v>
      </c>
      <c r="AL1399" s="8">
        <f t="shared" si="240"/>
        <v>20</v>
      </c>
      <c r="AM1399" s="8">
        <f t="shared" si="250"/>
        <v>25</v>
      </c>
      <c r="AN1399" s="10">
        <f t="shared" si="249"/>
        <v>45407</v>
      </c>
      <c r="AO1399" s="10">
        <f t="shared" si="241"/>
        <v>45408</v>
      </c>
    </row>
    <row r="1400" spans="1:41" x14ac:dyDescent="0.35">
      <c r="A1400" s="1">
        <v>45407</v>
      </c>
      <c r="B1400" s="2">
        <v>0.85069444444444453</v>
      </c>
      <c r="C1400">
        <v>9.6</v>
      </c>
      <c r="D1400">
        <v>9.6</v>
      </c>
      <c r="E1400">
        <v>9.5</v>
      </c>
      <c r="F1400">
        <v>88</v>
      </c>
      <c r="G1400">
        <v>7.7</v>
      </c>
      <c r="H1400">
        <v>5.2</v>
      </c>
      <c r="I1400" t="s">
        <v>15</v>
      </c>
      <c r="J1400">
        <v>0.43</v>
      </c>
      <c r="K1400">
        <v>15.7</v>
      </c>
      <c r="L1400" t="s">
        <v>16</v>
      </c>
      <c r="M1400">
        <v>8.3000000000000007</v>
      </c>
      <c r="N1400">
        <v>9.6999999999999993</v>
      </c>
      <c r="O1400">
        <v>8.4</v>
      </c>
      <c r="P1400">
        <v>982.9</v>
      </c>
      <c r="Q1400">
        <v>0</v>
      </c>
      <c r="R1400">
        <v>0</v>
      </c>
      <c r="S1400">
        <v>0.03</v>
      </c>
      <c r="T1400">
        <v>0</v>
      </c>
      <c r="U1400">
        <v>20.6</v>
      </c>
      <c r="V1400">
        <v>44</v>
      </c>
      <c r="W1400">
        <v>7.9</v>
      </c>
      <c r="X1400">
        <v>19.5</v>
      </c>
      <c r="Y1400">
        <v>8.35</v>
      </c>
      <c r="Z1400">
        <v>7.1999999999999995E-2</v>
      </c>
      <c r="AA1400">
        <v>117</v>
      </c>
      <c r="AB1400">
        <v>1</v>
      </c>
      <c r="AC1400">
        <v>100</v>
      </c>
      <c r="AD1400">
        <v>5</v>
      </c>
      <c r="AE1400" s="7">
        <f t="shared" si="242"/>
        <v>25</v>
      </c>
      <c r="AF1400" s="7">
        <f t="shared" si="243"/>
        <v>4</v>
      </c>
      <c r="AG1400" s="7">
        <f t="shared" si="244"/>
        <v>2024</v>
      </c>
      <c r="AH1400" s="8">
        <f t="shared" si="245"/>
        <v>20</v>
      </c>
      <c r="AI1400" s="8">
        <f t="shared" si="246"/>
        <v>25</v>
      </c>
      <c r="AJ1400" s="9">
        <f t="shared" si="247"/>
        <v>2025</v>
      </c>
      <c r="AK1400" s="23">
        <f t="shared" si="248"/>
        <v>20</v>
      </c>
      <c r="AL1400" s="8">
        <f t="shared" si="240"/>
        <v>20</v>
      </c>
      <c r="AM1400" s="8">
        <f t="shared" si="250"/>
        <v>25</v>
      </c>
      <c r="AN1400" s="10">
        <f t="shared" si="249"/>
        <v>45407</v>
      </c>
      <c r="AO1400" s="10">
        <f t="shared" si="241"/>
        <v>45408</v>
      </c>
    </row>
    <row r="1401" spans="1:41" x14ac:dyDescent="0.35">
      <c r="A1401" s="1">
        <v>45407</v>
      </c>
      <c r="B1401" s="2">
        <v>0.85416666666666663</v>
      </c>
      <c r="C1401">
        <v>9.6999999999999993</v>
      </c>
      <c r="D1401">
        <v>9.6999999999999993</v>
      </c>
      <c r="E1401">
        <v>9.6</v>
      </c>
      <c r="F1401">
        <v>88</v>
      </c>
      <c r="G1401">
        <v>7.8</v>
      </c>
      <c r="H1401">
        <v>4.3</v>
      </c>
      <c r="I1401" t="s">
        <v>5</v>
      </c>
      <c r="J1401">
        <v>0.36</v>
      </c>
      <c r="K1401">
        <v>10.4</v>
      </c>
      <c r="L1401" t="s">
        <v>12</v>
      </c>
      <c r="M1401">
        <v>8.6</v>
      </c>
      <c r="N1401">
        <v>9.8000000000000007</v>
      </c>
      <c r="O1401">
        <v>8.6999999999999993</v>
      </c>
      <c r="P1401">
        <v>983.1</v>
      </c>
      <c r="Q1401">
        <v>0</v>
      </c>
      <c r="R1401">
        <v>0</v>
      </c>
      <c r="S1401">
        <v>0.03</v>
      </c>
      <c r="T1401">
        <v>0</v>
      </c>
      <c r="U1401">
        <v>20.6</v>
      </c>
      <c r="V1401">
        <v>44</v>
      </c>
      <c r="W1401">
        <v>7.9</v>
      </c>
      <c r="X1401">
        <v>19.5</v>
      </c>
      <c r="Y1401">
        <v>8.35</v>
      </c>
      <c r="Z1401">
        <v>7.1999999999999995E-2</v>
      </c>
      <c r="AA1401">
        <v>117</v>
      </c>
      <c r="AB1401">
        <v>1</v>
      </c>
      <c r="AC1401">
        <v>100</v>
      </c>
      <c r="AD1401">
        <v>5</v>
      </c>
      <c r="AE1401" s="7">
        <f t="shared" si="242"/>
        <v>25</v>
      </c>
      <c r="AF1401" s="7">
        <f t="shared" si="243"/>
        <v>4</v>
      </c>
      <c r="AG1401" s="7">
        <f t="shared" si="244"/>
        <v>2024</v>
      </c>
      <c r="AH1401" s="8">
        <f t="shared" si="245"/>
        <v>20</v>
      </c>
      <c r="AI1401" s="8">
        <f t="shared" si="246"/>
        <v>30</v>
      </c>
      <c r="AJ1401" s="9">
        <f t="shared" si="247"/>
        <v>2030</v>
      </c>
      <c r="AK1401" s="23">
        <f t="shared" si="248"/>
        <v>20</v>
      </c>
      <c r="AL1401" s="8">
        <f t="shared" si="240"/>
        <v>20</v>
      </c>
      <c r="AM1401" s="8">
        <f t="shared" si="250"/>
        <v>25</v>
      </c>
      <c r="AN1401" s="10">
        <f t="shared" si="249"/>
        <v>45407</v>
      </c>
      <c r="AO1401" s="10">
        <f t="shared" si="241"/>
        <v>45408</v>
      </c>
    </row>
    <row r="1402" spans="1:41" x14ac:dyDescent="0.35">
      <c r="A1402" s="1">
        <v>45407</v>
      </c>
      <c r="B1402" s="2">
        <v>0.85763888888888884</v>
      </c>
      <c r="C1402">
        <v>9.6999999999999993</v>
      </c>
      <c r="D1402">
        <v>9.6999999999999993</v>
      </c>
      <c r="E1402">
        <v>9.6999999999999993</v>
      </c>
      <c r="F1402">
        <v>88</v>
      </c>
      <c r="G1402">
        <v>7.8</v>
      </c>
      <c r="H1402">
        <v>4.3</v>
      </c>
      <c r="I1402" t="s">
        <v>0</v>
      </c>
      <c r="J1402">
        <v>0.36</v>
      </c>
      <c r="K1402">
        <v>10.4</v>
      </c>
      <c r="L1402" t="s">
        <v>0</v>
      </c>
      <c r="M1402">
        <v>8.6</v>
      </c>
      <c r="N1402">
        <v>9.8000000000000007</v>
      </c>
      <c r="O1402">
        <v>8.6999999999999993</v>
      </c>
      <c r="P1402">
        <v>983.1</v>
      </c>
      <c r="Q1402">
        <v>0</v>
      </c>
      <c r="R1402">
        <v>0</v>
      </c>
      <c r="S1402">
        <v>0.03</v>
      </c>
      <c r="T1402">
        <v>0</v>
      </c>
      <c r="U1402">
        <v>20.5</v>
      </c>
      <c r="V1402">
        <v>44</v>
      </c>
      <c r="W1402">
        <v>7.8</v>
      </c>
      <c r="X1402">
        <v>19.399999999999999</v>
      </c>
      <c r="Y1402">
        <v>8.35</v>
      </c>
      <c r="Z1402">
        <v>7.2099999999999997E-2</v>
      </c>
      <c r="AA1402">
        <v>117</v>
      </c>
      <c r="AB1402">
        <v>1</v>
      </c>
      <c r="AC1402">
        <v>100</v>
      </c>
      <c r="AD1402">
        <v>5</v>
      </c>
      <c r="AE1402" s="7">
        <f t="shared" si="242"/>
        <v>25</v>
      </c>
      <c r="AF1402" s="7">
        <f t="shared" si="243"/>
        <v>4</v>
      </c>
      <c r="AG1402" s="7">
        <f t="shared" si="244"/>
        <v>2024</v>
      </c>
      <c r="AH1402" s="8">
        <f t="shared" si="245"/>
        <v>20</v>
      </c>
      <c r="AI1402" s="8">
        <f t="shared" si="246"/>
        <v>35</v>
      </c>
      <c r="AJ1402" s="9">
        <f t="shared" si="247"/>
        <v>2035</v>
      </c>
      <c r="AK1402" s="23">
        <f t="shared" si="248"/>
        <v>20</v>
      </c>
      <c r="AL1402" s="8">
        <f t="shared" si="240"/>
        <v>20</v>
      </c>
      <c r="AM1402" s="8">
        <f t="shared" si="250"/>
        <v>25</v>
      </c>
      <c r="AN1402" s="10">
        <f t="shared" si="249"/>
        <v>45407</v>
      </c>
      <c r="AO1402" s="10">
        <f t="shared" si="241"/>
        <v>45408</v>
      </c>
    </row>
    <row r="1403" spans="1:41" x14ac:dyDescent="0.35">
      <c r="A1403" s="1">
        <v>45407</v>
      </c>
      <c r="B1403" s="2">
        <v>0.86111111111111116</v>
      </c>
      <c r="C1403">
        <v>9.6</v>
      </c>
      <c r="D1403">
        <v>9.6999999999999993</v>
      </c>
      <c r="E1403">
        <v>9.6</v>
      </c>
      <c r="F1403">
        <v>89</v>
      </c>
      <c r="G1403">
        <v>7.9</v>
      </c>
      <c r="H1403">
        <v>4.3</v>
      </c>
      <c r="I1403" t="s">
        <v>5</v>
      </c>
      <c r="J1403">
        <v>0.36</v>
      </c>
      <c r="K1403">
        <v>11.3</v>
      </c>
      <c r="L1403" t="s">
        <v>5</v>
      </c>
      <c r="M1403">
        <v>8.6</v>
      </c>
      <c r="N1403">
        <v>9.8000000000000007</v>
      </c>
      <c r="O1403">
        <v>8.6999999999999993</v>
      </c>
      <c r="P1403">
        <v>983.1</v>
      </c>
      <c r="Q1403">
        <v>0</v>
      </c>
      <c r="R1403">
        <v>0</v>
      </c>
      <c r="S1403">
        <v>0.03</v>
      </c>
      <c r="T1403">
        <v>0</v>
      </c>
      <c r="U1403">
        <v>20.5</v>
      </c>
      <c r="V1403">
        <v>44</v>
      </c>
      <c r="W1403">
        <v>7.8</v>
      </c>
      <c r="X1403">
        <v>19.399999999999999</v>
      </c>
      <c r="Y1403">
        <v>8.35</v>
      </c>
      <c r="Z1403">
        <v>7.2099999999999997E-2</v>
      </c>
      <c r="AA1403">
        <v>117</v>
      </c>
      <c r="AB1403">
        <v>1</v>
      </c>
      <c r="AC1403">
        <v>100</v>
      </c>
      <c r="AD1403">
        <v>5</v>
      </c>
      <c r="AE1403" s="7">
        <f t="shared" si="242"/>
        <v>25</v>
      </c>
      <c r="AF1403" s="7">
        <f t="shared" si="243"/>
        <v>4</v>
      </c>
      <c r="AG1403" s="7">
        <f t="shared" si="244"/>
        <v>2024</v>
      </c>
      <c r="AH1403" s="8">
        <f t="shared" si="245"/>
        <v>20</v>
      </c>
      <c r="AI1403" s="8">
        <f t="shared" si="246"/>
        <v>40</v>
      </c>
      <c r="AJ1403" s="9">
        <f t="shared" si="247"/>
        <v>2040</v>
      </c>
      <c r="AK1403" s="23">
        <f t="shared" si="248"/>
        <v>20</v>
      </c>
      <c r="AL1403" s="8">
        <f t="shared" si="240"/>
        <v>20</v>
      </c>
      <c r="AM1403" s="8">
        <f t="shared" si="250"/>
        <v>25</v>
      </c>
      <c r="AN1403" s="10">
        <f t="shared" si="249"/>
        <v>45407</v>
      </c>
      <c r="AO1403" s="10">
        <f t="shared" si="241"/>
        <v>45408</v>
      </c>
    </row>
    <row r="1404" spans="1:41" x14ac:dyDescent="0.35">
      <c r="A1404" s="1">
        <v>45407</v>
      </c>
      <c r="B1404" s="2">
        <v>0.86458333333333337</v>
      </c>
      <c r="C1404">
        <v>9.5</v>
      </c>
      <c r="D1404">
        <v>9.6</v>
      </c>
      <c r="E1404">
        <v>9.5</v>
      </c>
      <c r="F1404">
        <v>89</v>
      </c>
      <c r="G1404">
        <v>7.8</v>
      </c>
      <c r="H1404">
        <v>4.3</v>
      </c>
      <c r="I1404" t="s">
        <v>12</v>
      </c>
      <c r="J1404">
        <v>0.36</v>
      </c>
      <c r="K1404">
        <v>9.6</v>
      </c>
      <c r="L1404" t="s">
        <v>14</v>
      </c>
      <c r="M1404">
        <v>8.4</v>
      </c>
      <c r="N1404">
        <v>9.6999999999999993</v>
      </c>
      <c r="O1404">
        <v>8.6</v>
      </c>
      <c r="P1404">
        <v>983.1</v>
      </c>
      <c r="Q1404">
        <v>0</v>
      </c>
      <c r="R1404">
        <v>0</v>
      </c>
      <c r="S1404">
        <v>3.1E-2</v>
      </c>
      <c r="T1404">
        <v>0</v>
      </c>
      <c r="U1404">
        <v>20.5</v>
      </c>
      <c r="V1404">
        <v>44</v>
      </c>
      <c r="W1404">
        <v>7.8</v>
      </c>
      <c r="X1404">
        <v>19.399999999999999</v>
      </c>
      <c r="Y1404">
        <v>8.35</v>
      </c>
      <c r="Z1404">
        <v>7.2099999999999997E-2</v>
      </c>
      <c r="AA1404">
        <v>117</v>
      </c>
      <c r="AB1404">
        <v>1</v>
      </c>
      <c r="AC1404">
        <v>100</v>
      </c>
      <c r="AD1404">
        <v>5</v>
      </c>
      <c r="AE1404" s="7">
        <f t="shared" si="242"/>
        <v>25</v>
      </c>
      <c r="AF1404" s="7">
        <f t="shared" si="243"/>
        <v>4</v>
      </c>
      <c r="AG1404" s="7">
        <f t="shared" si="244"/>
        <v>2024</v>
      </c>
      <c r="AH1404" s="8">
        <f t="shared" si="245"/>
        <v>20</v>
      </c>
      <c r="AI1404" s="8">
        <f t="shared" si="246"/>
        <v>45</v>
      </c>
      <c r="AJ1404" s="9">
        <f t="shared" si="247"/>
        <v>2045</v>
      </c>
      <c r="AK1404" s="23">
        <f t="shared" si="248"/>
        <v>20</v>
      </c>
      <c r="AL1404" s="8">
        <f t="shared" si="240"/>
        <v>20</v>
      </c>
      <c r="AM1404" s="8">
        <f t="shared" si="250"/>
        <v>25</v>
      </c>
      <c r="AN1404" s="10">
        <f t="shared" si="249"/>
        <v>45407</v>
      </c>
      <c r="AO1404" s="10">
        <f t="shared" si="241"/>
        <v>45408</v>
      </c>
    </row>
    <row r="1405" spans="1:41" x14ac:dyDescent="0.35">
      <c r="A1405" s="1">
        <v>45407</v>
      </c>
      <c r="B1405" s="2">
        <v>0.86805555555555547</v>
      </c>
      <c r="C1405">
        <v>9.5</v>
      </c>
      <c r="D1405">
        <v>9.5</v>
      </c>
      <c r="E1405">
        <v>9.5</v>
      </c>
      <c r="F1405">
        <v>90</v>
      </c>
      <c r="G1405">
        <v>7.9</v>
      </c>
      <c r="H1405">
        <v>3.5</v>
      </c>
      <c r="I1405" t="s">
        <v>15</v>
      </c>
      <c r="J1405">
        <v>0.28999999999999998</v>
      </c>
      <c r="K1405">
        <v>8.6999999999999993</v>
      </c>
      <c r="L1405" t="s">
        <v>12</v>
      </c>
      <c r="M1405">
        <v>8.8000000000000007</v>
      </c>
      <c r="N1405">
        <v>9.6999999999999993</v>
      </c>
      <c r="O1405">
        <v>8.9</v>
      </c>
      <c r="P1405">
        <v>983.2</v>
      </c>
      <c r="Q1405">
        <v>0</v>
      </c>
      <c r="R1405">
        <v>0</v>
      </c>
      <c r="S1405">
        <v>3.1E-2</v>
      </c>
      <c r="T1405">
        <v>0</v>
      </c>
      <c r="U1405">
        <v>20.5</v>
      </c>
      <c r="V1405">
        <v>44</v>
      </c>
      <c r="W1405">
        <v>7.8</v>
      </c>
      <c r="X1405">
        <v>19.399999999999999</v>
      </c>
      <c r="Y1405">
        <v>8.35</v>
      </c>
      <c r="Z1405">
        <v>7.2099999999999997E-2</v>
      </c>
      <c r="AA1405">
        <v>117</v>
      </c>
      <c r="AB1405">
        <v>1</v>
      </c>
      <c r="AC1405">
        <v>100</v>
      </c>
      <c r="AD1405">
        <v>5</v>
      </c>
      <c r="AE1405" s="7">
        <f t="shared" si="242"/>
        <v>25</v>
      </c>
      <c r="AF1405" s="7">
        <f t="shared" si="243"/>
        <v>4</v>
      </c>
      <c r="AG1405" s="7">
        <f t="shared" si="244"/>
        <v>2024</v>
      </c>
      <c r="AH1405" s="8">
        <f t="shared" si="245"/>
        <v>20</v>
      </c>
      <c r="AI1405" s="8">
        <f t="shared" si="246"/>
        <v>50</v>
      </c>
      <c r="AJ1405" s="9">
        <f t="shared" si="247"/>
        <v>2050</v>
      </c>
      <c r="AK1405" s="23">
        <f t="shared" si="248"/>
        <v>20</v>
      </c>
      <c r="AL1405" s="8">
        <f t="shared" si="240"/>
        <v>20</v>
      </c>
      <c r="AM1405" s="8">
        <f t="shared" si="250"/>
        <v>25</v>
      </c>
      <c r="AN1405" s="10">
        <f t="shared" si="249"/>
        <v>45407</v>
      </c>
      <c r="AO1405" s="10">
        <f t="shared" si="241"/>
        <v>45408</v>
      </c>
    </row>
    <row r="1406" spans="1:41" x14ac:dyDescent="0.35">
      <c r="A1406" s="1">
        <v>45407</v>
      </c>
      <c r="B1406" s="2">
        <v>0.87152777777777779</v>
      </c>
      <c r="C1406">
        <v>9.5</v>
      </c>
      <c r="D1406">
        <v>9.5</v>
      </c>
      <c r="E1406">
        <v>9.4</v>
      </c>
      <c r="F1406">
        <v>90</v>
      </c>
      <c r="G1406">
        <v>7.9</v>
      </c>
      <c r="H1406">
        <v>2.6</v>
      </c>
      <c r="I1406" t="s">
        <v>15</v>
      </c>
      <c r="J1406">
        <v>0.22</v>
      </c>
      <c r="K1406">
        <v>9.6</v>
      </c>
      <c r="L1406" t="s">
        <v>13</v>
      </c>
      <c r="M1406">
        <v>9.1999999999999993</v>
      </c>
      <c r="N1406">
        <v>9.6999999999999993</v>
      </c>
      <c r="O1406">
        <v>9.4</v>
      </c>
      <c r="P1406">
        <v>983.1</v>
      </c>
      <c r="Q1406">
        <v>0.2</v>
      </c>
      <c r="R1406">
        <v>0</v>
      </c>
      <c r="S1406">
        <v>3.1E-2</v>
      </c>
      <c r="T1406">
        <v>0</v>
      </c>
      <c r="U1406">
        <v>20.5</v>
      </c>
      <c r="V1406">
        <v>44</v>
      </c>
      <c r="W1406">
        <v>7.8</v>
      </c>
      <c r="X1406">
        <v>19.399999999999999</v>
      </c>
      <c r="Y1406">
        <v>8.35</v>
      </c>
      <c r="Z1406">
        <v>7.2099999999999997E-2</v>
      </c>
      <c r="AA1406">
        <v>117</v>
      </c>
      <c r="AB1406">
        <v>1</v>
      </c>
      <c r="AC1406">
        <v>100</v>
      </c>
      <c r="AD1406">
        <v>5</v>
      </c>
      <c r="AE1406" s="7">
        <f t="shared" si="242"/>
        <v>25</v>
      </c>
      <c r="AF1406" s="7">
        <f t="shared" si="243"/>
        <v>4</v>
      </c>
      <c r="AG1406" s="7">
        <f t="shared" si="244"/>
        <v>2024</v>
      </c>
      <c r="AH1406" s="8">
        <f t="shared" si="245"/>
        <v>20</v>
      </c>
      <c r="AI1406" s="8">
        <f t="shared" si="246"/>
        <v>55</v>
      </c>
      <c r="AJ1406" s="9">
        <f t="shared" si="247"/>
        <v>2055</v>
      </c>
      <c r="AK1406" s="23">
        <f t="shared" si="248"/>
        <v>20</v>
      </c>
      <c r="AL1406" s="8">
        <f t="shared" si="240"/>
        <v>20</v>
      </c>
      <c r="AM1406" s="8">
        <f t="shared" si="250"/>
        <v>25</v>
      </c>
      <c r="AN1406" s="10">
        <f t="shared" si="249"/>
        <v>45407</v>
      </c>
      <c r="AO1406" s="10">
        <f t="shared" si="241"/>
        <v>45408</v>
      </c>
    </row>
    <row r="1407" spans="1:41" x14ac:dyDescent="0.35">
      <c r="A1407" s="1">
        <v>45407</v>
      </c>
      <c r="B1407" s="2">
        <v>0.875</v>
      </c>
      <c r="C1407">
        <v>9.5</v>
      </c>
      <c r="D1407">
        <v>9.5</v>
      </c>
      <c r="E1407">
        <v>9.4</v>
      </c>
      <c r="F1407">
        <v>90</v>
      </c>
      <c r="G1407">
        <v>7.9</v>
      </c>
      <c r="H1407">
        <v>4.3</v>
      </c>
      <c r="I1407" t="s">
        <v>15</v>
      </c>
      <c r="J1407">
        <v>0.36</v>
      </c>
      <c r="K1407">
        <v>12.2</v>
      </c>
      <c r="L1407" t="s">
        <v>15</v>
      </c>
      <c r="M1407">
        <v>8.4</v>
      </c>
      <c r="N1407">
        <v>9.6999999999999993</v>
      </c>
      <c r="O1407">
        <v>8.6</v>
      </c>
      <c r="P1407">
        <v>983.2</v>
      </c>
      <c r="Q1407">
        <v>0</v>
      </c>
      <c r="R1407">
        <v>0</v>
      </c>
      <c r="S1407">
        <v>3.1E-2</v>
      </c>
      <c r="T1407">
        <v>0</v>
      </c>
      <c r="U1407">
        <v>20.5</v>
      </c>
      <c r="V1407">
        <v>44</v>
      </c>
      <c r="W1407">
        <v>7.8</v>
      </c>
      <c r="X1407">
        <v>19.399999999999999</v>
      </c>
      <c r="Y1407">
        <v>8.35</v>
      </c>
      <c r="Z1407">
        <v>7.2099999999999997E-2</v>
      </c>
      <c r="AA1407">
        <v>117</v>
      </c>
      <c r="AB1407">
        <v>1</v>
      </c>
      <c r="AC1407">
        <v>100</v>
      </c>
      <c r="AD1407">
        <v>5</v>
      </c>
      <c r="AE1407" s="7">
        <f t="shared" si="242"/>
        <v>25</v>
      </c>
      <c r="AF1407" s="7">
        <f t="shared" si="243"/>
        <v>4</v>
      </c>
      <c r="AG1407" s="7">
        <f t="shared" si="244"/>
        <v>2024</v>
      </c>
      <c r="AH1407" s="8">
        <f t="shared" si="245"/>
        <v>21</v>
      </c>
      <c r="AI1407" s="8">
        <f t="shared" si="246"/>
        <v>0</v>
      </c>
      <c r="AJ1407" s="9">
        <f t="shared" si="247"/>
        <v>2100</v>
      </c>
      <c r="AK1407" s="23">
        <f t="shared" si="248"/>
        <v>20</v>
      </c>
      <c r="AL1407" s="8">
        <f t="shared" si="240"/>
        <v>20</v>
      </c>
      <c r="AM1407" s="8">
        <f t="shared" si="250"/>
        <v>25</v>
      </c>
      <c r="AN1407" s="10">
        <f t="shared" si="249"/>
        <v>45407</v>
      </c>
      <c r="AO1407" s="10">
        <f t="shared" si="241"/>
        <v>45408</v>
      </c>
    </row>
    <row r="1408" spans="1:41" x14ac:dyDescent="0.35">
      <c r="A1408" s="1">
        <v>45407</v>
      </c>
      <c r="B1408" s="2">
        <v>0.87847222222222221</v>
      </c>
      <c r="C1408">
        <v>9.5</v>
      </c>
      <c r="D1408">
        <v>9.5</v>
      </c>
      <c r="E1408">
        <v>9.5</v>
      </c>
      <c r="F1408">
        <v>90</v>
      </c>
      <c r="G1408">
        <v>7.9</v>
      </c>
      <c r="H1408">
        <v>3.5</v>
      </c>
      <c r="I1408" t="s">
        <v>15</v>
      </c>
      <c r="J1408">
        <v>0.28999999999999998</v>
      </c>
      <c r="K1408">
        <v>9.6</v>
      </c>
      <c r="L1408" t="s">
        <v>15</v>
      </c>
      <c r="M1408">
        <v>8.8000000000000007</v>
      </c>
      <c r="N1408">
        <v>9.6999999999999993</v>
      </c>
      <c r="O1408">
        <v>8.9</v>
      </c>
      <c r="P1408">
        <v>983.2</v>
      </c>
      <c r="Q1408">
        <v>0</v>
      </c>
      <c r="R1408">
        <v>0</v>
      </c>
      <c r="S1408">
        <v>3.1E-2</v>
      </c>
      <c r="T1408">
        <v>0</v>
      </c>
      <c r="U1408">
        <v>20.399999999999999</v>
      </c>
      <c r="V1408">
        <v>44</v>
      </c>
      <c r="W1408">
        <v>7.7</v>
      </c>
      <c r="X1408">
        <v>19.3</v>
      </c>
      <c r="Y1408">
        <v>8.35</v>
      </c>
      <c r="Z1408">
        <v>7.2099999999999997E-2</v>
      </c>
      <c r="AA1408">
        <v>117</v>
      </c>
      <c r="AB1408">
        <v>1</v>
      </c>
      <c r="AC1408">
        <v>100</v>
      </c>
      <c r="AD1408">
        <v>5</v>
      </c>
      <c r="AE1408" s="7">
        <f t="shared" si="242"/>
        <v>25</v>
      </c>
      <c r="AF1408" s="7">
        <f t="shared" si="243"/>
        <v>4</v>
      </c>
      <c r="AG1408" s="7">
        <f t="shared" si="244"/>
        <v>2024</v>
      </c>
      <c r="AH1408" s="8">
        <f t="shared" si="245"/>
        <v>21</v>
      </c>
      <c r="AI1408" s="8">
        <f t="shared" si="246"/>
        <v>5</v>
      </c>
      <c r="AJ1408" s="9">
        <f t="shared" si="247"/>
        <v>2105</v>
      </c>
      <c r="AK1408" s="23">
        <f t="shared" si="248"/>
        <v>21</v>
      </c>
      <c r="AL1408" s="8">
        <f t="shared" si="240"/>
        <v>21</v>
      </c>
      <c r="AM1408" s="8">
        <f t="shared" si="250"/>
        <v>25</v>
      </c>
      <c r="AN1408" s="10">
        <f t="shared" si="249"/>
        <v>45407</v>
      </c>
      <c r="AO1408" s="10">
        <f t="shared" si="241"/>
        <v>45408</v>
      </c>
    </row>
    <row r="1409" spans="1:41" x14ac:dyDescent="0.35">
      <c r="A1409" s="1">
        <v>45407</v>
      </c>
      <c r="B1409" s="2">
        <v>0.88194444444444453</v>
      </c>
      <c r="C1409">
        <v>9.5</v>
      </c>
      <c r="D1409">
        <v>9.6</v>
      </c>
      <c r="E1409">
        <v>9.5</v>
      </c>
      <c r="F1409">
        <v>90</v>
      </c>
      <c r="G1409">
        <v>7.9</v>
      </c>
      <c r="H1409">
        <v>3.5</v>
      </c>
      <c r="I1409" t="s">
        <v>5</v>
      </c>
      <c r="J1409">
        <v>0.28999999999999998</v>
      </c>
      <c r="K1409">
        <v>7.8</v>
      </c>
      <c r="L1409" t="s">
        <v>14</v>
      </c>
      <c r="M1409">
        <v>8.8000000000000007</v>
      </c>
      <c r="N1409">
        <v>9.6999999999999993</v>
      </c>
      <c r="O1409">
        <v>8.9</v>
      </c>
      <c r="P1409">
        <v>983.3</v>
      </c>
      <c r="Q1409">
        <v>0</v>
      </c>
      <c r="R1409">
        <v>0</v>
      </c>
      <c r="S1409">
        <v>3.1E-2</v>
      </c>
      <c r="T1409">
        <v>0</v>
      </c>
      <c r="U1409">
        <v>20.399999999999999</v>
      </c>
      <c r="V1409">
        <v>44</v>
      </c>
      <c r="W1409">
        <v>7.7</v>
      </c>
      <c r="X1409">
        <v>19.3</v>
      </c>
      <c r="Y1409">
        <v>8.35</v>
      </c>
      <c r="Z1409">
        <v>7.2099999999999997E-2</v>
      </c>
      <c r="AA1409">
        <v>117</v>
      </c>
      <c r="AB1409">
        <v>1</v>
      </c>
      <c r="AC1409">
        <v>100</v>
      </c>
      <c r="AD1409">
        <v>5</v>
      </c>
      <c r="AE1409" s="7">
        <f t="shared" si="242"/>
        <v>25</v>
      </c>
      <c r="AF1409" s="7">
        <f t="shared" si="243"/>
        <v>4</v>
      </c>
      <c r="AG1409" s="7">
        <f t="shared" si="244"/>
        <v>2024</v>
      </c>
      <c r="AH1409" s="8">
        <f t="shared" si="245"/>
        <v>21</v>
      </c>
      <c r="AI1409" s="8">
        <f t="shared" si="246"/>
        <v>10</v>
      </c>
      <c r="AJ1409" s="9">
        <f t="shared" si="247"/>
        <v>2110</v>
      </c>
      <c r="AK1409" s="23">
        <f t="shared" si="248"/>
        <v>21</v>
      </c>
      <c r="AL1409" s="8">
        <f t="shared" si="240"/>
        <v>21</v>
      </c>
      <c r="AM1409" s="8">
        <f t="shared" si="250"/>
        <v>25</v>
      </c>
      <c r="AN1409" s="10">
        <f t="shared" si="249"/>
        <v>45407</v>
      </c>
      <c r="AO1409" s="10">
        <f t="shared" si="241"/>
        <v>45408</v>
      </c>
    </row>
    <row r="1410" spans="1:41" x14ac:dyDescent="0.35">
      <c r="A1410" s="1">
        <v>45407</v>
      </c>
      <c r="B1410" s="2">
        <v>0.88541666666666663</v>
      </c>
      <c r="C1410">
        <v>9.6</v>
      </c>
      <c r="D1410">
        <v>9.6</v>
      </c>
      <c r="E1410">
        <v>9.5</v>
      </c>
      <c r="F1410">
        <v>90</v>
      </c>
      <c r="G1410">
        <v>8</v>
      </c>
      <c r="H1410">
        <v>3.5</v>
      </c>
      <c r="I1410" t="s">
        <v>15</v>
      </c>
      <c r="J1410">
        <v>0.28999999999999998</v>
      </c>
      <c r="K1410">
        <v>8.6999999999999993</v>
      </c>
      <c r="L1410" t="s">
        <v>0</v>
      </c>
      <c r="M1410">
        <v>8.8000000000000007</v>
      </c>
      <c r="N1410">
        <v>9.6999999999999993</v>
      </c>
      <c r="O1410">
        <v>9</v>
      </c>
      <c r="P1410">
        <v>983.3</v>
      </c>
      <c r="Q1410">
        <v>0</v>
      </c>
      <c r="R1410">
        <v>0</v>
      </c>
      <c r="S1410">
        <v>0.03</v>
      </c>
      <c r="T1410">
        <v>0</v>
      </c>
      <c r="U1410">
        <v>20.399999999999999</v>
      </c>
      <c r="V1410">
        <v>45</v>
      </c>
      <c r="W1410">
        <v>8.1</v>
      </c>
      <c r="X1410">
        <v>19.3</v>
      </c>
      <c r="Y1410">
        <v>8.48</v>
      </c>
      <c r="Z1410">
        <v>7.2099999999999997E-2</v>
      </c>
      <c r="AA1410">
        <v>118</v>
      </c>
      <c r="AB1410">
        <v>1</v>
      </c>
      <c r="AC1410">
        <v>100</v>
      </c>
      <c r="AD1410">
        <v>5</v>
      </c>
      <c r="AE1410" s="7">
        <f t="shared" si="242"/>
        <v>25</v>
      </c>
      <c r="AF1410" s="7">
        <f t="shared" si="243"/>
        <v>4</v>
      </c>
      <c r="AG1410" s="7">
        <f t="shared" si="244"/>
        <v>2024</v>
      </c>
      <c r="AH1410" s="8">
        <f t="shared" si="245"/>
        <v>21</v>
      </c>
      <c r="AI1410" s="8">
        <f t="shared" si="246"/>
        <v>15</v>
      </c>
      <c r="AJ1410" s="9">
        <f t="shared" si="247"/>
        <v>2115</v>
      </c>
      <c r="AK1410" s="23">
        <f t="shared" si="248"/>
        <v>21</v>
      </c>
      <c r="AL1410" s="8">
        <f t="shared" si="240"/>
        <v>21</v>
      </c>
      <c r="AM1410" s="8">
        <f t="shared" si="250"/>
        <v>25</v>
      </c>
      <c r="AN1410" s="10">
        <f t="shared" si="249"/>
        <v>45407</v>
      </c>
      <c r="AO1410" s="10">
        <f t="shared" si="241"/>
        <v>45408</v>
      </c>
    </row>
    <row r="1411" spans="1:41" x14ac:dyDescent="0.35">
      <c r="A1411" s="1">
        <v>45407</v>
      </c>
      <c r="B1411" s="2">
        <v>0.88888888888888884</v>
      </c>
      <c r="C1411">
        <v>9.6</v>
      </c>
      <c r="D1411">
        <v>9.6</v>
      </c>
      <c r="E1411">
        <v>9.6</v>
      </c>
      <c r="F1411">
        <v>89</v>
      </c>
      <c r="G1411">
        <v>7.9</v>
      </c>
      <c r="H1411">
        <v>6.1</v>
      </c>
      <c r="I1411" t="s">
        <v>15</v>
      </c>
      <c r="J1411">
        <v>0.51</v>
      </c>
      <c r="K1411">
        <v>13.9</v>
      </c>
      <c r="L1411" t="s">
        <v>15</v>
      </c>
      <c r="M1411">
        <v>8</v>
      </c>
      <c r="N1411">
        <v>9.8000000000000007</v>
      </c>
      <c r="O1411">
        <v>8.1999999999999993</v>
      </c>
      <c r="P1411">
        <v>983.4</v>
      </c>
      <c r="Q1411">
        <v>0</v>
      </c>
      <c r="R1411">
        <v>0</v>
      </c>
      <c r="S1411">
        <v>0.03</v>
      </c>
      <c r="T1411">
        <v>0</v>
      </c>
      <c r="U1411">
        <v>20.399999999999999</v>
      </c>
      <c r="V1411">
        <v>45</v>
      </c>
      <c r="W1411">
        <v>8.1</v>
      </c>
      <c r="X1411">
        <v>19.3</v>
      </c>
      <c r="Y1411">
        <v>8.48</v>
      </c>
      <c r="Z1411">
        <v>7.2099999999999997E-2</v>
      </c>
      <c r="AA1411">
        <v>117</v>
      </c>
      <c r="AB1411">
        <v>1</v>
      </c>
      <c r="AC1411">
        <v>100</v>
      </c>
      <c r="AD1411">
        <v>5</v>
      </c>
      <c r="AE1411" s="7">
        <f t="shared" si="242"/>
        <v>25</v>
      </c>
      <c r="AF1411" s="7">
        <f t="shared" si="243"/>
        <v>4</v>
      </c>
      <c r="AG1411" s="7">
        <f t="shared" si="244"/>
        <v>2024</v>
      </c>
      <c r="AH1411" s="8">
        <f t="shared" si="245"/>
        <v>21</v>
      </c>
      <c r="AI1411" s="8">
        <f t="shared" si="246"/>
        <v>20</v>
      </c>
      <c r="AJ1411" s="9">
        <f t="shared" si="247"/>
        <v>2120</v>
      </c>
      <c r="AK1411" s="23">
        <f t="shared" si="248"/>
        <v>21</v>
      </c>
      <c r="AL1411" s="8">
        <f t="shared" si="240"/>
        <v>21</v>
      </c>
      <c r="AM1411" s="8">
        <f t="shared" si="250"/>
        <v>25</v>
      </c>
      <c r="AN1411" s="10">
        <f t="shared" si="249"/>
        <v>45407</v>
      </c>
      <c r="AO1411" s="10">
        <f t="shared" si="241"/>
        <v>45408</v>
      </c>
    </row>
    <row r="1412" spans="1:41" x14ac:dyDescent="0.35">
      <c r="A1412" s="1">
        <v>45407</v>
      </c>
      <c r="B1412" s="2">
        <v>0.89236111111111116</v>
      </c>
      <c r="C1412">
        <v>9.6999999999999993</v>
      </c>
      <c r="D1412">
        <v>9.6999999999999993</v>
      </c>
      <c r="E1412">
        <v>9.6</v>
      </c>
      <c r="F1412">
        <v>89</v>
      </c>
      <c r="G1412">
        <v>7.9</v>
      </c>
      <c r="H1412">
        <v>4.3</v>
      </c>
      <c r="I1412" t="s">
        <v>5</v>
      </c>
      <c r="J1412">
        <v>0.36</v>
      </c>
      <c r="K1412">
        <v>11.3</v>
      </c>
      <c r="L1412" t="s">
        <v>15</v>
      </c>
      <c r="M1412">
        <v>8.6</v>
      </c>
      <c r="N1412">
        <v>9.8000000000000007</v>
      </c>
      <c r="O1412">
        <v>8.8000000000000007</v>
      </c>
      <c r="P1412">
        <v>983.4</v>
      </c>
      <c r="Q1412">
        <v>0</v>
      </c>
      <c r="R1412">
        <v>0</v>
      </c>
      <c r="S1412">
        <v>0.03</v>
      </c>
      <c r="T1412">
        <v>0</v>
      </c>
      <c r="U1412">
        <v>20.399999999999999</v>
      </c>
      <c r="V1412">
        <v>45</v>
      </c>
      <c r="W1412">
        <v>8.1</v>
      </c>
      <c r="X1412">
        <v>19.3</v>
      </c>
      <c r="Y1412">
        <v>8.48</v>
      </c>
      <c r="Z1412">
        <v>7.2099999999999997E-2</v>
      </c>
      <c r="AA1412">
        <v>117</v>
      </c>
      <c r="AB1412">
        <v>1</v>
      </c>
      <c r="AC1412">
        <v>100</v>
      </c>
      <c r="AD1412">
        <v>5</v>
      </c>
      <c r="AE1412" s="7">
        <f t="shared" si="242"/>
        <v>25</v>
      </c>
      <c r="AF1412" s="7">
        <f t="shared" si="243"/>
        <v>4</v>
      </c>
      <c r="AG1412" s="7">
        <f t="shared" si="244"/>
        <v>2024</v>
      </c>
      <c r="AH1412" s="8">
        <f t="shared" si="245"/>
        <v>21</v>
      </c>
      <c r="AI1412" s="8">
        <f t="shared" si="246"/>
        <v>25</v>
      </c>
      <c r="AJ1412" s="9">
        <f t="shared" si="247"/>
        <v>2125</v>
      </c>
      <c r="AK1412" s="23">
        <f t="shared" si="248"/>
        <v>21</v>
      </c>
      <c r="AL1412" s="8">
        <f t="shared" si="240"/>
        <v>21</v>
      </c>
      <c r="AM1412" s="8">
        <f t="shared" si="250"/>
        <v>25</v>
      </c>
      <c r="AN1412" s="10">
        <f t="shared" si="249"/>
        <v>45407</v>
      </c>
      <c r="AO1412" s="10">
        <f t="shared" si="241"/>
        <v>45408</v>
      </c>
    </row>
    <row r="1413" spans="1:41" x14ac:dyDescent="0.35">
      <c r="A1413" s="1">
        <v>45407</v>
      </c>
      <c r="B1413" s="2">
        <v>0.89583333333333337</v>
      </c>
      <c r="C1413">
        <v>9.6</v>
      </c>
      <c r="D1413">
        <v>9.6999999999999993</v>
      </c>
      <c r="E1413">
        <v>9.6</v>
      </c>
      <c r="F1413">
        <v>90</v>
      </c>
      <c r="G1413">
        <v>8.1</v>
      </c>
      <c r="H1413">
        <v>5.2</v>
      </c>
      <c r="I1413" t="s">
        <v>15</v>
      </c>
      <c r="J1413">
        <v>0.43</v>
      </c>
      <c r="K1413">
        <v>12.2</v>
      </c>
      <c r="L1413" t="s">
        <v>5</v>
      </c>
      <c r="M1413">
        <v>8.3000000000000007</v>
      </c>
      <c r="N1413">
        <v>9.8000000000000007</v>
      </c>
      <c r="O1413">
        <v>8.4</v>
      </c>
      <c r="P1413">
        <v>983.4</v>
      </c>
      <c r="Q1413">
        <v>0.2</v>
      </c>
      <c r="R1413">
        <v>0</v>
      </c>
      <c r="S1413">
        <v>0.03</v>
      </c>
      <c r="T1413">
        <v>0</v>
      </c>
      <c r="U1413">
        <v>20.5</v>
      </c>
      <c r="V1413">
        <v>45</v>
      </c>
      <c r="W1413">
        <v>8.1999999999999993</v>
      </c>
      <c r="X1413">
        <v>19.399999999999999</v>
      </c>
      <c r="Y1413">
        <v>8.4700000000000006</v>
      </c>
      <c r="Z1413">
        <v>7.2099999999999997E-2</v>
      </c>
      <c r="AA1413">
        <v>117</v>
      </c>
      <c r="AB1413">
        <v>1</v>
      </c>
      <c r="AC1413">
        <v>100</v>
      </c>
      <c r="AD1413">
        <v>5</v>
      </c>
      <c r="AE1413" s="7">
        <f t="shared" si="242"/>
        <v>25</v>
      </c>
      <c r="AF1413" s="7">
        <f t="shared" si="243"/>
        <v>4</v>
      </c>
      <c r="AG1413" s="7">
        <f t="shared" si="244"/>
        <v>2024</v>
      </c>
      <c r="AH1413" s="8">
        <f t="shared" si="245"/>
        <v>21</v>
      </c>
      <c r="AI1413" s="8">
        <f t="shared" si="246"/>
        <v>30</v>
      </c>
      <c r="AJ1413" s="9">
        <f t="shared" si="247"/>
        <v>2130</v>
      </c>
      <c r="AK1413" s="23">
        <f t="shared" si="248"/>
        <v>21</v>
      </c>
      <c r="AL1413" s="8">
        <f t="shared" ref="AL1413:AL1476" si="251">IF(AK1413=-1,0,AK1413)</f>
        <v>21</v>
      </c>
      <c r="AM1413" s="8">
        <f t="shared" si="250"/>
        <v>25</v>
      </c>
      <c r="AN1413" s="10">
        <f t="shared" si="249"/>
        <v>45407</v>
      </c>
      <c r="AO1413" s="10">
        <f t="shared" ref="AO1413:AO1476" si="252">AN1413+1</f>
        <v>45408</v>
      </c>
    </row>
    <row r="1414" spans="1:41" x14ac:dyDescent="0.35">
      <c r="A1414" s="1">
        <v>45407</v>
      </c>
      <c r="B1414" s="2">
        <v>0.89930555555555547</v>
      </c>
      <c r="C1414">
        <v>9.5</v>
      </c>
      <c r="D1414">
        <v>9.6</v>
      </c>
      <c r="E1414">
        <v>9.5</v>
      </c>
      <c r="F1414">
        <v>90</v>
      </c>
      <c r="G1414">
        <v>7.9</v>
      </c>
      <c r="H1414">
        <v>4.3</v>
      </c>
      <c r="I1414" t="s">
        <v>15</v>
      </c>
      <c r="J1414">
        <v>0.36</v>
      </c>
      <c r="K1414">
        <v>12.2</v>
      </c>
      <c r="L1414" t="s">
        <v>12</v>
      </c>
      <c r="M1414">
        <v>8.4</v>
      </c>
      <c r="N1414">
        <v>9.6999999999999993</v>
      </c>
      <c r="O1414">
        <v>8.6</v>
      </c>
      <c r="P1414">
        <v>983.4</v>
      </c>
      <c r="Q1414">
        <v>0</v>
      </c>
      <c r="R1414">
        <v>0</v>
      </c>
      <c r="S1414">
        <v>3.1E-2</v>
      </c>
      <c r="T1414">
        <v>0</v>
      </c>
      <c r="U1414">
        <v>20.6</v>
      </c>
      <c r="V1414">
        <v>45</v>
      </c>
      <c r="W1414">
        <v>8.3000000000000007</v>
      </c>
      <c r="X1414">
        <v>19.600000000000001</v>
      </c>
      <c r="Y1414">
        <v>8.4700000000000006</v>
      </c>
      <c r="Z1414">
        <v>7.1999999999999995E-2</v>
      </c>
      <c r="AA1414">
        <v>117</v>
      </c>
      <c r="AB1414">
        <v>1</v>
      </c>
      <c r="AC1414">
        <v>100</v>
      </c>
      <c r="AD1414">
        <v>5</v>
      </c>
      <c r="AE1414" s="7">
        <f t="shared" si="242"/>
        <v>25</v>
      </c>
      <c r="AF1414" s="7">
        <f t="shared" si="243"/>
        <v>4</v>
      </c>
      <c r="AG1414" s="7">
        <f t="shared" si="244"/>
        <v>2024</v>
      </c>
      <c r="AH1414" s="8">
        <f t="shared" si="245"/>
        <v>21</v>
      </c>
      <c r="AI1414" s="8">
        <f t="shared" si="246"/>
        <v>35</v>
      </c>
      <c r="AJ1414" s="9">
        <f t="shared" si="247"/>
        <v>2135</v>
      </c>
      <c r="AK1414" s="23">
        <f t="shared" si="248"/>
        <v>21</v>
      </c>
      <c r="AL1414" s="8">
        <f t="shared" si="251"/>
        <v>21</v>
      </c>
      <c r="AM1414" s="8">
        <f t="shared" si="250"/>
        <v>25</v>
      </c>
      <c r="AN1414" s="10">
        <f t="shared" si="249"/>
        <v>45407</v>
      </c>
      <c r="AO1414" s="10">
        <f t="shared" si="252"/>
        <v>45408</v>
      </c>
    </row>
    <row r="1415" spans="1:41" x14ac:dyDescent="0.35">
      <c r="A1415" s="1">
        <v>45407</v>
      </c>
      <c r="B1415" s="2">
        <v>0.90277777777777779</v>
      </c>
      <c r="C1415">
        <v>9.4</v>
      </c>
      <c r="D1415">
        <v>9.5</v>
      </c>
      <c r="E1415">
        <v>9.4</v>
      </c>
      <c r="F1415">
        <v>91</v>
      </c>
      <c r="G1415">
        <v>8</v>
      </c>
      <c r="H1415">
        <v>3.5</v>
      </c>
      <c r="I1415" t="s">
        <v>0</v>
      </c>
      <c r="J1415">
        <v>0.28999999999999998</v>
      </c>
      <c r="K1415">
        <v>11.3</v>
      </c>
      <c r="L1415" t="s">
        <v>15</v>
      </c>
      <c r="M1415">
        <v>8.6999999999999993</v>
      </c>
      <c r="N1415">
        <v>9.6</v>
      </c>
      <c r="O1415">
        <v>8.9</v>
      </c>
      <c r="P1415">
        <v>983.4</v>
      </c>
      <c r="Q1415">
        <v>0</v>
      </c>
      <c r="R1415">
        <v>0</v>
      </c>
      <c r="S1415">
        <v>3.1E-2</v>
      </c>
      <c r="T1415">
        <v>0</v>
      </c>
      <c r="U1415">
        <v>20.8</v>
      </c>
      <c r="V1415">
        <v>45</v>
      </c>
      <c r="W1415">
        <v>8.4</v>
      </c>
      <c r="X1415">
        <v>19.7</v>
      </c>
      <c r="Y1415">
        <v>8.4600000000000009</v>
      </c>
      <c r="Z1415">
        <v>7.1999999999999995E-2</v>
      </c>
      <c r="AA1415">
        <v>117</v>
      </c>
      <c r="AB1415">
        <v>1</v>
      </c>
      <c r="AC1415">
        <v>100</v>
      </c>
      <c r="AD1415">
        <v>5</v>
      </c>
      <c r="AE1415" s="7">
        <f t="shared" si="242"/>
        <v>25</v>
      </c>
      <c r="AF1415" s="7">
        <f t="shared" si="243"/>
        <v>4</v>
      </c>
      <c r="AG1415" s="7">
        <f t="shared" si="244"/>
        <v>2024</v>
      </c>
      <c r="AH1415" s="8">
        <f t="shared" si="245"/>
        <v>21</v>
      </c>
      <c r="AI1415" s="8">
        <f t="shared" si="246"/>
        <v>40</v>
      </c>
      <c r="AJ1415" s="9">
        <f t="shared" si="247"/>
        <v>2140</v>
      </c>
      <c r="AK1415" s="23">
        <f t="shared" si="248"/>
        <v>21</v>
      </c>
      <c r="AL1415" s="8">
        <f t="shared" si="251"/>
        <v>21</v>
      </c>
      <c r="AM1415" s="8">
        <f t="shared" si="250"/>
        <v>25</v>
      </c>
      <c r="AN1415" s="10">
        <f t="shared" si="249"/>
        <v>45407</v>
      </c>
      <c r="AO1415" s="10">
        <f t="shared" si="252"/>
        <v>45408</v>
      </c>
    </row>
    <row r="1416" spans="1:41" x14ac:dyDescent="0.35">
      <c r="A1416" s="1">
        <v>45407</v>
      </c>
      <c r="B1416" s="2">
        <v>0.90625</v>
      </c>
      <c r="C1416">
        <v>9.5</v>
      </c>
      <c r="D1416">
        <v>9.5</v>
      </c>
      <c r="E1416">
        <v>9.4</v>
      </c>
      <c r="F1416">
        <v>91</v>
      </c>
      <c r="G1416">
        <v>8.1</v>
      </c>
      <c r="H1416">
        <v>4.3</v>
      </c>
      <c r="I1416" t="s">
        <v>5</v>
      </c>
      <c r="J1416">
        <v>0.36</v>
      </c>
      <c r="K1416">
        <v>11.3</v>
      </c>
      <c r="L1416" t="s">
        <v>15</v>
      </c>
      <c r="M1416">
        <v>8.4</v>
      </c>
      <c r="N1416">
        <v>9.6999999999999993</v>
      </c>
      <c r="O1416">
        <v>8.6</v>
      </c>
      <c r="P1416">
        <v>983.4</v>
      </c>
      <c r="Q1416">
        <v>0</v>
      </c>
      <c r="R1416">
        <v>0</v>
      </c>
      <c r="S1416">
        <v>3.1E-2</v>
      </c>
      <c r="T1416">
        <v>0</v>
      </c>
      <c r="U1416">
        <v>20.9</v>
      </c>
      <c r="V1416">
        <v>45</v>
      </c>
      <c r="W1416">
        <v>8.5</v>
      </c>
      <c r="X1416">
        <v>19.7</v>
      </c>
      <c r="Y1416">
        <v>8.4600000000000009</v>
      </c>
      <c r="Z1416">
        <v>7.1900000000000006E-2</v>
      </c>
      <c r="AA1416">
        <v>117</v>
      </c>
      <c r="AB1416">
        <v>1</v>
      </c>
      <c r="AC1416">
        <v>100</v>
      </c>
      <c r="AD1416">
        <v>5</v>
      </c>
      <c r="AE1416" s="7">
        <f t="shared" si="242"/>
        <v>25</v>
      </c>
      <c r="AF1416" s="7">
        <f t="shared" si="243"/>
        <v>4</v>
      </c>
      <c r="AG1416" s="7">
        <f t="shared" si="244"/>
        <v>2024</v>
      </c>
      <c r="AH1416" s="8">
        <f t="shared" si="245"/>
        <v>21</v>
      </c>
      <c r="AI1416" s="8">
        <f t="shared" si="246"/>
        <v>45</v>
      </c>
      <c r="AJ1416" s="9">
        <f t="shared" si="247"/>
        <v>2145</v>
      </c>
      <c r="AK1416" s="23">
        <f t="shared" si="248"/>
        <v>21</v>
      </c>
      <c r="AL1416" s="8">
        <f t="shared" si="251"/>
        <v>21</v>
      </c>
      <c r="AM1416" s="8">
        <f t="shared" si="250"/>
        <v>25</v>
      </c>
      <c r="AN1416" s="10">
        <f t="shared" si="249"/>
        <v>45407</v>
      </c>
      <c r="AO1416" s="10">
        <f t="shared" si="252"/>
        <v>45408</v>
      </c>
    </row>
    <row r="1417" spans="1:41" x14ac:dyDescent="0.35">
      <c r="A1417" s="1">
        <v>45407</v>
      </c>
      <c r="B1417" s="2">
        <v>0.90972222222222221</v>
      </c>
      <c r="C1417">
        <v>9.6</v>
      </c>
      <c r="D1417">
        <v>9.6</v>
      </c>
      <c r="E1417">
        <v>9.5</v>
      </c>
      <c r="F1417">
        <v>90</v>
      </c>
      <c r="G1417">
        <v>8</v>
      </c>
      <c r="H1417">
        <v>3.5</v>
      </c>
      <c r="I1417" t="s">
        <v>0</v>
      </c>
      <c r="J1417">
        <v>0.28999999999999998</v>
      </c>
      <c r="K1417">
        <v>13</v>
      </c>
      <c r="L1417" t="s">
        <v>0</v>
      </c>
      <c r="M1417">
        <v>8.8000000000000007</v>
      </c>
      <c r="N1417">
        <v>9.6999999999999993</v>
      </c>
      <c r="O1417">
        <v>9</v>
      </c>
      <c r="P1417">
        <v>983.3</v>
      </c>
      <c r="Q1417">
        <v>0</v>
      </c>
      <c r="R1417">
        <v>0</v>
      </c>
      <c r="S1417">
        <v>0.03</v>
      </c>
      <c r="T1417">
        <v>0</v>
      </c>
      <c r="U1417">
        <v>21.1</v>
      </c>
      <c r="V1417">
        <v>45</v>
      </c>
      <c r="W1417">
        <v>8.6999999999999993</v>
      </c>
      <c r="X1417">
        <v>19.8</v>
      </c>
      <c r="Y1417">
        <v>8.4499999999999993</v>
      </c>
      <c r="Z1417">
        <v>7.1900000000000006E-2</v>
      </c>
      <c r="AA1417">
        <v>117</v>
      </c>
      <c r="AB1417">
        <v>1</v>
      </c>
      <c r="AC1417">
        <v>100</v>
      </c>
      <c r="AD1417">
        <v>5</v>
      </c>
      <c r="AE1417" s="7">
        <f t="shared" si="242"/>
        <v>25</v>
      </c>
      <c r="AF1417" s="7">
        <f t="shared" si="243"/>
        <v>4</v>
      </c>
      <c r="AG1417" s="7">
        <f t="shared" si="244"/>
        <v>2024</v>
      </c>
      <c r="AH1417" s="8">
        <f t="shared" si="245"/>
        <v>21</v>
      </c>
      <c r="AI1417" s="8">
        <f t="shared" si="246"/>
        <v>50</v>
      </c>
      <c r="AJ1417" s="9">
        <f t="shared" si="247"/>
        <v>2150</v>
      </c>
      <c r="AK1417" s="23">
        <f t="shared" si="248"/>
        <v>21</v>
      </c>
      <c r="AL1417" s="8">
        <f t="shared" si="251"/>
        <v>21</v>
      </c>
      <c r="AM1417" s="8">
        <f t="shared" si="250"/>
        <v>25</v>
      </c>
      <c r="AN1417" s="10">
        <f t="shared" si="249"/>
        <v>45407</v>
      </c>
      <c r="AO1417" s="10">
        <f t="shared" si="252"/>
        <v>45408</v>
      </c>
    </row>
    <row r="1418" spans="1:41" x14ac:dyDescent="0.35">
      <c r="A1418" s="1">
        <v>45407</v>
      </c>
      <c r="B1418" s="2">
        <v>0.91319444444444453</v>
      </c>
      <c r="C1418">
        <v>9.6</v>
      </c>
      <c r="D1418">
        <v>9.6</v>
      </c>
      <c r="E1418">
        <v>9.5</v>
      </c>
      <c r="F1418">
        <v>91</v>
      </c>
      <c r="G1418">
        <v>8.1999999999999993</v>
      </c>
      <c r="H1418">
        <v>3.5</v>
      </c>
      <c r="I1418" t="s">
        <v>5</v>
      </c>
      <c r="J1418">
        <v>0.28999999999999998</v>
      </c>
      <c r="K1418">
        <v>7.8</v>
      </c>
      <c r="L1418" t="s">
        <v>0</v>
      </c>
      <c r="M1418">
        <v>8.8000000000000007</v>
      </c>
      <c r="N1418">
        <v>9.6999999999999993</v>
      </c>
      <c r="O1418">
        <v>9</v>
      </c>
      <c r="P1418">
        <v>983.4</v>
      </c>
      <c r="Q1418">
        <v>0</v>
      </c>
      <c r="R1418">
        <v>0</v>
      </c>
      <c r="S1418">
        <v>0.03</v>
      </c>
      <c r="T1418">
        <v>0</v>
      </c>
      <c r="U1418">
        <v>21.2</v>
      </c>
      <c r="V1418">
        <v>45</v>
      </c>
      <c r="W1418">
        <v>8.8000000000000007</v>
      </c>
      <c r="X1418">
        <v>19.899999999999999</v>
      </c>
      <c r="Y1418">
        <v>8.4499999999999993</v>
      </c>
      <c r="Z1418">
        <v>7.1900000000000006E-2</v>
      </c>
      <c r="AA1418">
        <v>117</v>
      </c>
      <c r="AB1418">
        <v>1</v>
      </c>
      <c r="AC1418">
        <v>100</v>
      </c>
      <c r="AD1418">
        <v>5</v>
      </c>
      <c r="AE1418" s="7">
        <f t="shared" si="242"/>
        <v>25</v>
      </c>
      <c r="AF1418" s="7">
        <f t="shared" si="243"/>
        <v>4</v>
      </c>
      <c r="AG1418" s="7">
        <f t="shared" si="244"/>
        <v>2024</v>
      </c>
      <c r="AH1418" s="8">
        <f t="shared" si="245"/>
        <v>21</v>
      </c>
      <c r="AI1418" s="8">
        <f t="shared" si="246"/>
        <v>55</v>
      </c>
      <c r="AJ1418" s="9">
        <f t="shared" si="247"/>
        <v>2155</v>
      </c>
      <c r="AK1418" s="23">
        <f t="shared" si="248"/>
        <v>21</v>
      </c>
      <c r="AL1418" s="8">
        <f t="shared" si="251"/>
        <v>21</v>
      </c>
      <c r="AM1418" s="8">
        <f t="shared" si="250"/>
        <v>25</v>
      </c>
      <c r="AN1418" s="10">
        <f t="shared" si="249"/>
        <v>45407</v>
      </c>
      <c r="AO1418" s="10">
        <f t="shared" si="252"/>
        <v>45408</v>
      </c>
    </row>
    <row r="1419" spans="1:41" x14ac:dyDescent="0.35">
      <c r="A1419" s="1">
        <v>45407</v>
      </c>
      <c r="B1419" s="2">
        <v>0.91666666666666663</v>
      </c>
      <c r="C1419">
        <v>9.6</v>
      </c>
      <c r="D1419">
        <v>9.6</v>
      </c>
      <c r="E1419">
        <v>9.5</v>
      </c>
      <c r="F1419">
        <v>90</v>
      </c>
      <c r="G1419">
        <v>8</v>
      </c>
      <c r="H1419">
        <v>3.5</v>
      </c>
      <c r="I1419" t="s">
        <v>5</v>
      </c>
      <c r="J1419">
        <v>0.28999999999999998</v>
      </c>
      <c r="K1419">
        <v>10.4</v>
      </c>
      <c r="L1419" t="s">
        <v>0</v>
      </c>
      <c r="M1419">
        <v>8.8000000000000007</v>
      </c>
      <c r="N1419">
        <v>9.6999999999999993</v>
      </c>
      <c r="O1419">
        <v>9</v>
      </c>
      <c r="P1419">
        <v>983.3</v>
      </c>
      <c r="Q1419">
        <v>0</v>
      </c>
      <c r="R1419">
        <v>0</v>
      </c>
      <c r="S1419">
        <v>0.03</v>
      </c>
      <c r="T1419">
        <v>0</v>
      </c>
      <c r="U1419">
        <v>21.3</v>
      </c>
      <c r="V1419">
        <v>45</v>
      </c>
      <c r="W1419">
        <v>8.9</v>
      </c>
      <c r="X1419">
        <v>20.100000000000001</v>
      </c>
      <c r="Y1419">
        <v>8.4499999999999993</v>
      </c>
      <c r="Z1419">
        <v>7.1800000000000003E-2</v>
      </c>
      <c r="AA1419">
        <v>117</v>
      </c>
      <c r="AB1419">
        <v>1</v>
      </c>
      <c r="AC1419">
        <v>100</v>
      </c>
      <c r="AD1419">
        <v>5</v>
      </c>
      <c r="AE1419" s="7">
        <f t="shared" si="242"/>
        <v>25</v>
      </c>
      <c r="AF1419" s="7">
        <f t="shared" si="243"/>
        <v>4</v>
      </c>
      <c r="AG1419" s="7">
        <f t="shared" si="244"/>
        <v>2024</v>
      </c>
      <c r="AH1419" s="8">
        <f t="shared" si="245"/>
        <v>22</v>
      </c>
      <c r="AI1419" s="8">
        <f t="shared" si="246"/>
        <v>0</v>
      </c>
      <c r="AJ1419" s="9">
        <f t="shared" si="247"/>
        <v>2200</v>
      </c>
      <c r="AK1419" s="23">
        <f t="shared" si="248"/>
        <v>21</v>
      </c>
      <c r="AL1419" s="8">
        <f t="shared" si="251"/>
        <v>21</v>
      </c>
      <c r="AM1419" s="8">
        <f t="shared" si="250"/>
        <v>25</v>
      </c>
      <c r="AN1419" s="10">
        <f t="shared" si="249"/>
        <v>45407</v>
      </c>
      <c r="AO1419" s="10">
        <f t="shared" si="252"/>
        <v>45408</v>
      </c>
    </row>
    <row r="1420" spans="1:41" x14ac:dyDescent="0.35">
      <c r="A1420" s="1">
        <v>45407</v>
      </c>
      <c r="B1420" s="2">
        <v>0.92013888888888884</v>
      </c>
      <c r="C1420">
        <v>9.6</v>
      </c>
      <c r="D1420">
        <v>9.6</v>
      </c>
      <c r="E1420">
        <v>9.6</v>
      </c>
      <c r="F1420">
        <v>90</v>
      </c>
      <c r="G1420">
        <v>8</v>
      </c>
      <c r="H1420">
        <v>1.7</v>
      </c>
      <c r="I1420" t="s">
        <v>5</v>
      </c>
      <c r="J1420">
        <v>0.14000000000000001</v>
      </c>
      <c r="K1420">
        <v>6.1</v>
      </c>
      <c r="L1420" t="s">
        <v>5</v>
      </c>
      <c r="M1420">
        <v>9.6</v>
      </c>
      <c r="N1420">
        <v>9.6999999999999993</v>
      </c>
      <c r="O1420">
        <v>9.6999999999999993</v>
      </c>
      <c r="P1420">
        <v>983.4</v>
      </c>
      <c r="Q1420">
        <v>0</v>
      </c>
      <c r="R1420">
        <v>0</v>
      </c>
      <c r="S1420">
        <v>0.03</v>
      </c>
      <c r="T1420">
        <v>0</v>
      </c>
      <c r="U1420">
        <v>21.3</v>
      </c>
      <c r="V1420">
        <v>45</v>
      </c>
      <c r="W1420">
        <v>8.9</v>
      </c>
      <c r="X1420">
        <v>20.100000000000001</v>
      </c>
      <c r="Y1420">
        <v>8.4499999999999993</v>
      </c>
      <c r="Z1420">
        <v>7.1800000000000003E-2</v>
      </c>
      <c r="AA1420">
        <v>117</v>
      </c>
      <c r="AB1420">
        <v>1</v>
      </c>
      <c r="AC1420">
        <v>100</v>
      </c>
      <c r="AD1420">
        <v>5</v>
      </c>
      <c r="AE1420" s="7">
        <f t="shared" si="242"/>
        <v>25</v>
      </c>
      <c r="AF1420" s="7">
        <f t="shared" si="243"/>
        <v>4</v>
      </c>
      <c r="AG1420" s="7">
        <f t="shared" si="244"/>
        <v>2024</v>
      </c>
      <c r="AH1420" s="8">
        <f t="shared" si="245"/>
        <v>22</v>
      </c>
      <c r="AI1420" s="8">
        <f t="shared" si="246"/>
        <v>5</v>
      </c>
      <c r="AJ1420" s="9">
        <f t="shared" si="247"/>
        <v>2205</v>
      </c>
      <c r="AK1420" s="23">
        <f t="shared" si="248"/>
        <v>22</v>
      </c>
      <c r="AL1420" s="8">
        <f t="shared" si="251"/>
        <v>22</v>
      </c>
      <c r="AM1420" s="8">
        <f t="shared" si="250"/>
        <v>25</v>
      </c>
      <c r="AN1420" s="10">
        <f t="shared" si="249"/>
        <v>45407</v>
      </c>
      <c r="AO1420" s="10">
        <f t="shared" si="252"/>
        <v>45408</v>
      </c>
    </row>
    <row r="1421" spans="1:41" x14ac:dyDescent="0.35">
      <c r="A1421" s="1">
        <v>45407</v>
      </c>
      <c r="B1421" s="2">
        <v>0.92361111111111116</v>
      </c>
      <c r="C1421">
        <v>9.6</v>
      </c>
      <c r="D1421">
        <v>9.6</v>
      </c>
      <c r="E1421">
        <v>9.6</v>
      </c>
      <c r="F1421">
        <v>90</v>
      </c>
      <c r="G1421">
        <v>8</v>
      </c>
      <c r="H1421">
        <v>3.5</v>
      </c>
      <c r="I1421" t="s">
        <v>5</v>
      </c>
      <c r="J1421">
        <v>0.28999999999999998</v>
      </c>
      <c r="K1421">
        <v>7.8</v>
      </c>
      <c r="L1421" t="s">
        <v>0</v>
      </c>
      <c r="M1421">
        <v>8.8000000000000007</v>
      </c>
      <c r="N1421">
        <v>9.6999999999999993</v>
      </c>
      <c r="O1421">
        <v>9</v>
      </c>
      <c r="P1421">
        <v>983.3</v>
      </c>
      <c r="Q1421">
        <v>0</v>
      </c>
      <c r="R1421">
        <v>0</v>
      </c>
      <c r="S1421">
        <v>0.03</v>
      </c>
      <c r="T1421">
        <v>0</v>
      </c>
      <c r="U1421">
        <v>21.3</v>
      </c>
      <c r="V1421">
        <v>45</v>
      </c>
      <c r="W1421">
        <v>8.9</v>
      </c>
      <c r="X1421">
        <v>20.100000000000001</v>
      </c>
      <c r="Y1421">
        <v>8.4499999999999993</v>
      </c>
      <c r="Z1421">
        <v>7.1800000000000003E-2</v>
      </c>
      <c r="AA1421">
        <v>116</v>
      </c>
      <c r="AB1421">
        <v>1</v>
      </c>
      <c r="AC1421">
        <v>100</v>
      </c>
      <c r="AD1421">
        <v>5</v>
      </c>
      <c r="AE1421" s="7">
        <f t="shared" si="242"/>
        <v>25</v>
      </c>
      <c r="AF1421" s="7">
        <f t="shared" si="243"/>
        <v>4</v>
      </c>
      <c r="AG1421" s="7">
        <f t="shared" si="244"/>
        <v>2024</v>
      </c>
      <c r="AH1421" s="8">
        <f t="shared" si="245"/>
        <v>22</v>
      </c>
      <c r="AI1421" s="8">
        <f t="shared" si="246"/>
        <v>10</v>
      </c>
      <c r="AJ1421" s="9">
        <f t="shared" si="247"/>
        <v>2210</v>
      </c>
      <c r="AK1421" s="23">
        <f t="shared" si="248"/>
        <v>22</v>
      </c>
      <c r="AL1421" s="8">
        <f t="shared" si="251"/>
        <v>22</v>
      </c>
      <c r="AM1421" s="8">
        <f t="shared" si="250"/>
        <v>25</v>
      </c>
      <c r="AN1421" s="10">
        <f t="shared" si="249"/>
        <v>45407</v>
      </c>
      <c r="AO1421" s="10">
        <f t="shared" si="252"/>
        <v>45408</v>
      </c>
    </row>
    <row r="1422" spans="1:41" x14ac:dyDescent="0.35">
      <c r="A1422" s="1">
        <v>45407</v>
      </c>
      <c r="B1422" s="2">
        <v>0.92708333333333337</v>
      </c>
      <c r="C1422">
        <v>9.6</v>
      </c>
      <c r="D1422">
        <v>9.6</v>
      </c>
      <c r="E1422">
        <v>9.6</v>
      </c>
      <c r="F1422">
        <v>90</v>
      </c>
      <c r="G1422">
        <v>8.1</v>
      </c>
      <c r="H1422">
        <v>5.2</v>
      </c>
      <c r="I1422" t="s">
        <v>0</v>
      </c>
      <c r="J1422">
        <v>0.43</v>
      </c>
      <c r="K1422">
        <v>13.9</v>
      </c>
      <c r="L1422" t="s">
        <v>15</v>
      </c>
      <c r="M1422">
        <v>8.3000000000000007</v>
      </c>
      <c r="N1422">
        <v>9.8000000000000007</v>
      </c>
      <c r="O1422">
        <v>8.4</v>
      </c>
      <c r="P1422">
        <v>983.4</v>
      </c>
      <c r="Q1422">
        <v>0</v>
      </c>
      <c r="R1422">
        <v>0</v>
      </c>
      <c r="S1422">
        <v>0.03</v>
      </c>
      <c r="T1422">
        <v>0</v>
      </c>
      <c r="U1422">
        <v>21.2</v>
      </c>
      <c r="V1422">
        <v>45</v>
      </c>
      <c r="W1422">
        <v>8.8000000000000007</v>
      </c>
      <c r="X1422">
        <v>19.899999999999999</v>
      </c>
      <c r="Y1422">
        <v>8.4499999999999993</v>
      </c>
      <c r="Z1422">
        <v>7.1900000000000006E-2</v>
      </c>
      <c r="AA1422">
        <v>117</v>
      </c>
      <c r="AB1422">
        <v>1</v>
      </c>
      <c r="AC1422">
        <v>100</v>
      </c>
      <c r="AD1422">
        <v>5</v>
      </c>
      <c r="AE1422" s="7">
        <f t="shared" si="242"/>
        <v>25</v>
      </c>
      <c r="AF1422" s="7">
        <f t="shared" si="243"/>
        <v>4</v>
      </c>
      <c r="AG1422" s="7">
        <f t="shared" si="244"/>
        <v>2024</v>
      </c>
      <c r="AH1422" s="8">
        <f t="shared" si="245"/>
        <v>22</v>
      </c>
      <c r="AI1422" s="8">
        <f t="shared" si="246"/>
        <v>15</v>
      </c>
      <c r="AJ1422" s="9">
        <f t="shared" si="247"/>
        <v>2215</v>
      </c>
      <c r="AK1422" s="23">
        <f t="shared" si="248"/>
        <v>22</v>
      </c>
      <c r="AL1422" s="8">
        <f t="shared" si="251"/>
        <v>22</v>
      </c>
      <c r="AM1422" s="8">
        <f t="shared" si="250"/>
        <v>25</v>
      </c>
      <c r="AN1422" s="10">
        <f t="shared" si="249"/>
        <v>45407</v>
      </c>
      <c r="AO1422" s="10">
        <f t="shared" si="252"/>
        <v>45408</v>
      </c>
    </row>
    <row r="1423" spans="1:41" x14ac:dyDescent="0.35">
      <c r="A1423" s="1">
        <v>45407</v>
      </c>
      <c r="B1423" s="2">
        <v>0.93055555555555547</v>
      </c>
      <c r="C1423">
        <v>9.6</v>
      </c>
      <c r="D1423">
        <v>9.6</v>
      </c>
      <c r="E1423">
        <v>9.6</v>
      </c>
      <c r="F1423">
        <v>90</v>
      </c>
      <c r="G1423">
        <v>8.1</v>
      </c>
      <c r="H1423">
        <v>3.5</v>
      </c>
      <c r="I1423" t="s">
        <v>0</v>
      </c>
      <c r="J1423">
        <v>0.28999999999999998</v>
      </c>
      <c r="K1423">
        <v>9.6</v>
      </c>
      <c r="L1423" t="s">
        <v>12</v>
      </c>
      <c r="M1423">
        <v>8.9</v>
      </c>
      <c r="N1423">
        <v>9.8000000000000007</v>
      </c>
      <c r="O1423">
        <v>9.1</v>
      </c>
      <c r="P1423">
        <v>983.5</v>
      </c>
      <c r="Q1423">
        <v>0.2</v>
      </c>
      <c r="R1423">
        <v>0</v>
      </c>
      <c r="S1423">
        <v>0.03</v>
      </c>
      <c r="T1423">
        <v>0</v>
      </c>
      <c r="U1423">
        <v>21.2</v>
      </c>
      <c r="V1423">
        <v>45</v>
      </c>
      <c r="W1423">
        <v>8.8000000000000007</v>
      </c>
      <c r="X1423">
        <v>19.899999999999999</v>
      </c>
      <c r="Y1423">
        <v>8.4499999999999993</v>
      </c>
      <c r="Z1423">
        <v>7.1900000000000006E-2</v>
      </c>
      <c r="AA1423">
        <v>118</v>
      </c>
      <c r="AB1423">
        <v>1</v>
      </c>
      <c r="AC1423">
        <v>100</v>
      </c>
      <c r="AD1423">
        <v>5</v>
      </c>
      <c r="AE1423" s="7">
        <f t="shared" si="242"/>
        <v>25</v>
      </c>
      <c r="AF1423" s="7">
        <f t="shared" si="243"/>
        <v>4</v>
      </c>
      <c r="AG1423" s="7">
        <f t="shared" si="244"/>
        <v>2024</v>
      </c>
      <c r="AH1423" s="8">
        <f t="shared" si="245"/>
        <v>22</v>
      </c>
      <c r="AI1423" s="8">
        <f t="shared" si="246"/>
        <v>20</v>
      </c>
      <c r="AJ1423" s="9">
        <f t="shared" si="247"/>
        <v>2220</v>
      </c>
      <c r="AK1423" s="23">
        <f t="shared" si="248"/>
        <v>22</v>
      </c>
      <c r="AL1423" s="8">
        <f t="shared" si="251"/>
        <v>22</v>
      </c>
      <c r="AM1423" s="8">
        <f t="shared" si="250"/>
        <v>25</v>
      </c>
      <c r="AN1423" s="10">
        <f t="shared" si="249"/>
        <v>45407</v>
      </c>
      <c r="AO1423" s="10">
        <f t="shared" si="252"/>
        <v>45408</v>
      </c>
    </row>
    <row r="1424" spans="1:41" x14ac:dyDescent="0.35">
      <c r="A1424" s="1">
        <v>45407</v>
      </c>
      <c r="B1424" s="2">
        <v>0.93402777777777779</v>
      </c>
      <c r="C1424">
        <v>9.5</v>
      </c>
      <c r="D1424">
        <v>9.6</v>
      </c>
      <c r="E1424">
        <v>9.5</v>
      </c>
      <c r="F1424">
        <v>91</v>
      </c>
      <c r="G1424">
        <v>8.1</v>
      </c>
      <c r="H1424">
        <v>4.3</v>
      </c>
      <c r="I1424" t="s">
        <v>5</v>
      </c>
      <c r="J1424">
        <v>0.36</v>
      </c>
      <c r="K1424">
        <v>9.6</v>
      </c>
      <c r="L1424" t="s">
        <v>12</v>
      </c>
      <c r="M1424">
        <v>8.4</v>
      </c>
      <c r="N1424">
        <v>9.6999999999999993</v>
      </c>
      <c r="O1424">
        <v>8.6</v>
      </c>
      <c r="P1424">
        <v>983.4</v>
      </c>
      <c r="Q1424">
        <v>0.2</v>
      </c>
      <c r="R1424">
        <v>2.2000000000000002</v>
      </c>
      <c r="S1424">
        <v>3.1E-2</v>
      </c>
      <c r="T1424">
        <v>0</v>
      </c>
      <c r="U1424">
        <v>21.1</v>
      </c>
      <c r="V1424">
        <v>44</v>
      </c>
      <c r="W1424">
        <v>8.3000000000000007</v>
      </c>
      <c r="X1424">
        <v>19.8</v>
      </c>
      <c r="Y1424">
        <v>8.35</v>
      </c>
      <c r="Z1424">
        <v>7.1900000000000006E-2</v>
      </c>
      <c r="AA1424">
        <v>117</v>
      </c>
      <c r="AB1424">
        <v>1</v>
      </c>
      <c r="AC1424">
        <v>100</v>
      </c>
      <c r="AD1424">
        <v>5</v>
      </c>
      <c r="AE1424" s="7">
        <f t="shared" si="242"/>
        <v>25</v>
      </c>
      <c r="AF1424" s="7">
        <f t="shared" si="243"/>
        <v>4</v>
      </c>
      <c r="AG1424" s="7">
        <f t="shared" si="244"/>
        <v>2024</v>
      </c>
      <c r="AH1424" s="8">
        <f t="shared" si="245"/>
        <v>22</v>
      </c>
      <c r="AI1424" s="8">
        <f t="shared" si="246"/>
        <v>25</v>
      </c>
      <c r="AJ1424" s="9">
        <f t="shared" si="247"/>
        <v>2225</v>
      </c>
      <c r="AK1424" s="23">
        <f t="shared" si="248"/>
        <v>22</v>
      </c>
      <c r="AL1424" s="8">
        <f t="shared" si="251"/>
        <v>22</v>
      </c>
      <c r="AM1424" s="8">
        <f t="shared" si="250"/>
        <v>25</v>
      </c>
      <c r="AN1424" s="10">
        <f t="shared" si="249"/>
        <v>45407</v>
      </c>
      <c r="AO1424" s="10">
        <f t="shared" si="252"/>
        <v>45408</v>
      </c>
    </row>
    <row r="1425" spans="1:41" x14ac:dyDescent="0.35">
      <c r="A1425" s="1">
        <v>45407</v>
      </c>
      <c r="B1425" s="2">
        <v>0.9375</v>
      </c>
      <c r="C1425">
        <v>9.4</v>
      </c>
      <c r="D1425">
        <v>9.5</v>
      </c>
      <c r="E1425">
        <v>9.4</v>
      </c>
      <c r="F1425">
        <v>92</v>
      </c>
      <c r="G1425">
        <v>8.1999999999999993</v>
      </c>
      <c r="H1425">
        <v>2.6</v>
      </c>
      <c r="I1425" t="s">
        <v>5</v>
      </c>
      <c r="J1425">
        <v>0.22</v>
      </c>
      <c r="K1425">
        <v>7.8</v>
      </c>
      <c r="L1425" t="s">
        <v>12</v>
      </c>
      <c r="M1425">
        <v>9.1</v>
      </c>
      <c r="N1425">
        <v>9.6</v>
      </c>
      <c r="O1425">
        <v>9.3000000000000007</v>
      </c>
      <c r="P1425">
        <v>983.5</v>
      </c>
      <c r="Q1425">
        <v>0</v>
      </c>
      <c r="R1425">
        <v>1.6</v>
      </c>
      <c r="S1425">
        <v>3.1E-2</v>
      </c>
      <c r="T1425">
        <v>0</v>
      </c>
      <c r="U1425">
        <v>21.1</v>
      </c>
      <c r="V1425">
        <v>44</v>
      </c>
      <c r="W1425">
        <v>8.3000000000000007</v>
      </c>
      <c r="X1425">
        <v>19.8</v>
      </c>
      <c r="Y1425">
        <v>8.35</v>
      </c>
      <c r="Z1425">
        <v>7.1900000000000006E-2</v>
      </c>
      <c r="AA1425">
        <v>117</v>
      </c>
      <c r="AB1425">
        <v>1</v>
      </c>
      <c r="AC1425">
        <v>100</v>
      </c>
      <c r="AD1425">
        <v>5</v>
      </c>
      <c r="AE1425" s="7">
        <f t="shared" si="242"/>
        <v>25</v>
      </c>
      <c r="AF1425" s="7">
        <f t="shared" si="243"/>
        <v>4</v>
      </c>
      <c r="AG1425" s="7">
        <f t="shared" si="244"/>
        <v>2024</v>
      </c>
      <c r="AH1425" s="8">
        <f t="shared" si="245"/>
        <v>22</v>
      </c>
      <c r="AI1425" s="8">
        <f t="shared" si="246"/>
        <v>30</v>
      </c>
      <c r="AJ1425" s="9">
        <f t="shared" si="247"/>
        <v>2230</v>
      </c>
      <c r="AK1425" s="23">
        <f t="shared" si="248"/>
        <v>22</v>
      </c>
      <c r="AL1425" s="8">
        <f t="shared" si="251"/>
        <v>22</v>
      </c>
      <c r="AM1425" s="8">
        <f t="shared" si="250"/>
        <v>25</v>
      </c>
      <c r="AN1425" s="10">
        <f t="shared" si="249"/>
        <v>45407</v>
      </c>
      <c r="AO1425" s="10">
        <f t="shared" si="252"/>
        <v>45408</v>
      </c>
    </row>
    <row r="1426" spans="1:41" x14ac:dyDescent="0.35">
      <c r="A1426" s="1">
        <v>45407</v>
      </c>
      <c r="B1426" s="2">
        <v>0.94097222222222221</v>
      </c>
      <c r="C1426">
        <v>9.3000000000000007</v>
      </c>
      <c r="D1426">
        <v>9.4</v>
      </c>
      <c r="E1426">
        <v>9.3000000000000007</v>
      </c>
      <c r="F1426">
        <v>92</v>
      </c>
      <c r="G1426">
        <v>8</v>
      </c>
      <c r="H1426">
        <v>3.5</v>
      </c>
      <c r="I1426" t="s">
        <v>0</v>
      </c>
      <c r="J1426">
        <v>0.28999999999999998</v>
      </c>
      <c r="K1426">
        <v>7.8</v>
      </c>
      <c r="L1426" t="s">
        <v>15</v>
      </c>
      <c r="M1426">
        <v>8.6</v>
      </c>
      <c r="N1426">
        <v>9.5</v>
      </c>
      <c r="O1426">
        <v>8.8000000000000007</v>
      </c>
      <c r="P1426">
        <v>983.4</v>
      </c>
      <c r="Q1426">
        <v>0</v>
      </c>
      <c r="R1426">
        <v>1</v>
      </c>
      <c r="S1426">
        <v>3.1E-2</v>
      </c>
      <c r="T1426">
        <v>0</v>
      </c>
      <c r="U1426">
        <v>21</v>
      </c>
      <c r="V1426">
        <v>44</v>
      </c>
      <c r="W1426">
        <v>8.3000000000000007</v>
      </c>
      <c r="X1426">
        <v>19.8</v>
      </c>
      <c r="Y1426">
        <v>8.35</v>
      </c>
      <c r="Z1426">
        <v>7.1900000000000006E-2</v>
      </c>
      <c r="AA1426">
        <v>117</v>
      </c>
      <c r="AB1426">
        <v>1</v>
      </c>
      <c r="AC1426">
        <v>100</v>
      </c>
      <c r="AD1426">
        <v>5</v>
      </c>
      <c r="AE1426" s="7">
        <f t="shared" si="242"/>
        <v>25</v>
      </c>
      <c r="AF1426" s="7">
        <f t="shared" si="243"/>
        <v>4</v>
      </c>
      <c r="AG1426" s="7">
        <f t="shared" si="244"/>
        <v>2024</v>
      </c>
      <c r="AH1426" s="8">
        <f t="shared" si="245"/>
        <v>22</v>
      </c>
      <c r="AI1426" s="8">
        <f t="shared" si="246"/>
        <v>35</v>
      </c>
      <c r="AJ1426" s="9">
        <f t="shared" si="247"/>
        <v>2235</v>
      </c>
      <c r="AK1426" s="23">
        <f t="shared" si="248"/>
        <v>22</v>
      </c>
      <c r="AL1426" s="8">
        <f t="shared" si="251"/>
        <v>22</v>
      </c>
      <c r="AM1426" s="8">
        <f t="shared" si="250"/>
        <v>25</v>
      </c>
      <c r="AN1426" s="10">
        <f t="shared" si="249"/>
        <v>45407</v>
      </c>
      <c r="AO1426" s="10">
        <f t="shared" si="252"/>
        <v>45408</v>
      </c>
    </row>
    <row r="1427" spans="1:41" x14ac:dyDescent="0.35">
      <c r="A1427" s="1">
        <v>45407</v>
      </c>
      <c r="B1427" s="2">
        <v>0.94444444444444453</v>
      </c>
      <c r="C1427">
        <v>9.3000000000000007</v>
      </c>
      <c r="D1427">
        <v>9.3000000000000007</v>
      </c>
      <c r="E1427">
        <v>9.3000000000000007</v>
      </c>
      <c r="F1427">
        <v>92</v>
      </c>
      <c r="G1427">
        <v>8.1</v>
      </c>
      <c r="H1427">
        <v>3.5</v>
      </c>
      <c r="I1427" t="s">
        <v>5</v>
      </c>
      <c r="J1427">
        <v>0.28999999999999998</v>
      </c>
      <c r="K1427">
        <v>10.4</v>
      </c>
      <c r="L1427" t="s">
        <v>5</v>
      </c>
      <c r="M1427">
        <v>8.6</v>
      </c>
      <c r="N1427">
        <v>9.6</v>
      </c>
      <c r="O1427">
        <v>8.8000000000000007</v>
      </c>
      <c r="P1427">
        <v>983.4</v>
      </c>
      <c r="Q1427">
        <v>0</v>
      </c>
      <c r="R1427">
        <v>0</v>
      </c>
      <c r="S1427">
        <v>3.1E-2</v>
      </c>
      <c r="T1427">
        <v>0</v>
      </c>
      <c r="U1427">
        <v>21</v>
      </c>
      <c r="V1427">
        <v>44</v>
      </c>
      <c r="W1427">
        <v>8.3000000000000007</v>
      </c>
      <c r="X1427">
        <v>19.8</v>
      </c>
      <c r="Y1427">
        <v>8.35</v>
      </c>
      <c r="Z1427">
        <v>7.1900000000000006E-2</v>
      </c>
      <c r="AA1427">
        <v>117</v>
      </c>
      <c r="AB1427">
        <v>1</v>
      </c>
      <c r="AC1427">
        <v>100</v>
      </c>
      <c r="AD1427">
        <v>5</v>
      </c>
      <c r="AE1427" s="7">
        <f t="shared" si="242"/>
        <v>25</v>
      </c>
      <c r="AF1427" s="7">
        <f t="shared" si="243"/>
        <v>4</v>
      </c>
      <c r="AG1427" s="7">
        <f t="shared" si="244"/>
        <v>2024</v>
      </c>
      <c r="AH1427" s="8">
        <f t="shared" si="245"/>
        <v>22</v>
      </c>
      <c r="AI1427" s="8">
        <f t="shared" si="246"/>
        <v>40</v>
      </c>
      <c r="AJ1427" s="9">
        <f t="shared" si="247"/>
        <v>2240</v>
      </c>
      <c r="AK1427" s="23">
        <f t="shared" si="248"/>
        <v>22</v>
      </c>
      <c r="AL1427" s="8">
        <f t="shared" si="251"/>
        <v>22</v>
      </c>
      <c r="AM1427" s="8">
        <f t="shared" si="250"/>
        <v>25</v>
      </c>
      <c r="AN1427" s="10">
        <f t="shared" si="249"/>
        <v>45407</v>
      </c>
      <c r="AO1427" s="10">
        <f t="shared" si="252"/>
        <v>45408</v>
      </c>
    </row>
    <row r="1428" spans="1:41" x14ac:dyDescent="0.35">
      <c r="A1428" s="1">
        <v>45407</v>
      </c>
      <c r="B1428" s="2">
        <v>0.94791666666666663</v>
      </c>
      <c r="C1428">
        <v>9.3000000000000007</v>
      </c>
      <c r="D1428">
        <v>9.3000000000000007</v>
      </c>
      <c r="E1428">
        <v>9.3000000000000007</v>
      </c>
      <c r="F1428">
        <v>92</v>
      </c>
      <c r="G1428">
        <v>8</v>
      </c>
      <c r="H1428">
        <v>4.3</v>
      </c>
      <c r="I1428" t="s">
        <v>5</v>
      </c>
      <c r="J1428">
        <v>0.36</v>
      </c>
      <c r="K1428">
        <v>9.6</v>
      </c>
      <c r="L1428" t="s">
        <v>0</v>
      </c>
      <c r="M1428">
        <v>8.1999999999999993</v>
      </c>
      <c r="N1428">
        <v>9.5</v>
      </c>
      <c r="O1428">
        <v>8.4</v>
      </c>
      <c r="P1428">
        <v>983.4</v>
      </c>
      <c r="Q1428">
        <v>0</v>
      </c>
      <c r="R1428">
        <v>0</v>
      </c>
      <c r="S1428">
        <v>3.1E-2</v>
      </c>
      <c r="T1428">
        <v>0</v>
      </c>
      <c r="U1428">
        <v>21</v>
      </c>
      <c r="V1428">
        <v>44</v>
      </c>
      <c r="W1428">
        <v>8.3000000000000007</v>
      </c>
      <c r="X1428">
        <v>19.8</v>
      </c>
      <c r="Y1428">
        <v>8.35</v>
      </c>
      <c r="Z1428">
        <v>7.1900000000000006E-2</v>
      </c>
      <c r="AA1428">
        <v>117</v>
      </c>
      <c r="AB1428">
        <v>1</v>
      </c>
      <c r="AC1428">
        <v>100</v>
      </c>
      <c r="AD1428">
        <v>5</v>
      </c>
      <c r="AE1428" s="7">
        <f t="shared" si="242"/>
        <v>25</v>
      </c>
      <c r="AF1428" s="7">
        <f t="shared" si="243"/>
        <v>4</v>
      </c>
      <c r="AG1428" s="7">
        <f t="shared" si="244"/>
        <v>2024</v>
      </c>
      <c r="AH1428" s="8">
        <f t="shared" si="245"/>
        <v>22</v>
      </c>
      <c r="AI1428" s="8">
        <f t="shared" si="246"/>
        <v>45</v>
      </c>
      <c r="AJ1428" s="9">
        <f t="shared" si="247"/>
        <v>2245</v>
      </c>
      <c r="AK1428" s="23">
        <f t="shared" si="248"/>
        <v>22</v>
      </c>
      <c r="AL1428" s="8">
        <f t="shared" si="251"/>
        <v>22</v>
      </c>
      <c r="AM1428" s="8">
        <f t="shared" si="250"/>
        <v>25</v>
      </c>
      <c r="AN1428" s="10">
        <f t="shared" si="249"/>
        <v>45407</v>
      </c>
      <c r="AO1428" s="10">
        <f t="shared" si="252"/>
        <v>45408</v>
      </c>
    </row>
    <row r="1429" spans="1:41" x14ac:dyDescent="0.35">
      <c r="A1429" s="1">
        <v>45407</v>
      </c>
      <c r="B1429" s="2">
        <v>0.95138888888888884</v>
      </c>
      <c r="C1429">
        <v>9.3000000000000007</v>
      </c>
      <c r="D1429">
        <v>9.3000000000000007</v>
      </c>
      <c r="E1429">
        <v>9.3000000000000007</v>
      </c>
      <c r="F1429">
        <v>92</v>
      </c>
      <c r="G1429">
        <v>8.1</v>
      </c>
      <c r="H1429">
        <v>3.5</v>
      </c>
      <c r="I1429" t="s">
        <v>5</v>
      </c>
      <c r="J1429">
        <v>0.28999999999999998</v>
      </c>
      <c r="K1429">
        <v>11.3</v>
      </c>
      <c r="L1429" t="s">
        <v>12</v>
      </c>
      <c r="M1429">
        <v>8.6</v>
      </c>
      <c r="N1429">
        <v>9.6</v>
      </c>
      <c r="O1429">
        <v>8.8000000000000007</v>
      </c>
      <c r="P1429">
        <v>983.4</v>
      </c>
      <c r="Q1429">
        <v>0</v>
      </c>
      <c r="R1429">
        <v>0</v>
      </c>
      <c r="S1429">
        <v>3.1E-2</v>
      </c>
      <c r="T1429">
        <v>0</v>
      </c>
      <c r="U1429">
        <v>21</v>
      </c>
      <c r="V1429">
        <v>44</v>
      </c>
      <c r="W1429">
        <v>8.3000000000000007</v>
      </c>
      <c r="X1429">
        <v>19.8</v>
      </c>
      <c r="Y1429">
        <v>8.35</v>
      </c>
      <c r="Z1429">
        <v>7.1900000000000006E-2</v>
      </c>
      <c r="AA1429">
        <v>117</v>
      </c>
      <c r="AB1429">
        <v>1</v>
      </c>
      <c r="AC1429">
        <v>100</v>
      </c>
      <c r="AD1429">
        <v>5</v>
      </c>
      <c r="AE1429" s="7">
        <f t="shared" si="242"/>
        <v>25</v>
      </c>
      <c r="AF1429" s="7">
        <f t="shared" si="243"/>
        <v>4</v>
      </c>
      <c r="AG1429" s="7">
        <f t="shared" si="244"/>
        <v>2024</v>
      </c>
      <c r="AH1429" s="8">
        <f t="shared" si="245"/>
        <v>22</v>
      </c>
      <c r="AI1429" s="8">
        <f t="shared" si="246"/>
        <v>50</v>
      </c>
      <c r="AJ1429" s="9">
        <f t="shared" si="247"/>
        <v>2250</v>
      </c>
      <c r="AK1429" s="23">
        <f t="shared" si="248"/>
        <v>22</v>
      </c>
      <c r="AL1429" s="8">
        <f t="shared" si="251"/>
        <v>22</v>
      </c>
      <c r="AM1429" s="8">
        <f t="shared" si="250"/>
        <v>25</v>
      </c>
      <c r="AN1429" s="10">
        <f t="shared" si="249"/>
        <v>45407</v>
      </c>
      <c r="AO1429" s="10">
        <f t="shared" si="252"/>
        <v>45408</v>
      </c>
    </row>
    <row r="1430" spans="1:41" x14ac:dyDescent="0.35">
      <c r="A1430" s="1">
        <v>45407</v>
      </c>
      <c r="B1430" s="2">
        <v>0.95486111111111116</v>
      </c>
      <c r="C1430">
        <v>9.3000000000000007</v>
      </c>
      <c r="D1430">
        <v>9.3000000000000007</v>
      </c>
      <c r="E1430">
        <v>9.3000000000000007</v>
      </c>
      <c r="F1430">
        <v>92</v>
      </c>
      <c r="G1430">
        <v>8</v>
      </c>
      <c r="H1430">
        <v>3.5</v>
      </c>
      <c r="I1430" t="s">
        <v>0</v>
      </c>
      <c r="J1430">
        <v>0.28999999999999998</v>
      </c>
      <c r="K1430">
        <v>7.8</v>
      </c>
      <c r="L1430" t="s">
        <v>12</v>
      </c>
      <c r="M1430">
        <v>8.6</v>
      </c>
      <c r="N1430">
        <v>9.5</v>
      </c>
      <c r="O1430">
        <v>8.8000000000000007</v>
      </c>
      <c r="P1430">
        <v>983.5</v>
      </c>
      <c r="Q1430">
        <v>0</v>
      </c>
      <c r="R1430">
        <v>0</v>
      </c>
      <c r="S1430">
        <v>3.1E-2</v>
      </c>
      <c r="T1430">
        <v>0</v>
      </c>
      <c r="U1430">
        <v>21</v>
      </c>
      <c r="V1430">
        <v>44</v>
      </c>
      <c r="W1430">
        <v>8.3000000000000007</v>
      </c>
      <c r="X1430">
        <v>19.8</v>
      </c>
      <c r="Y1430">
        <v>8.35</v>
      </c>
      <c r="Z1430">
        <v>7.1900000000000006E-2</v>
      </c>
      <c r="AA1430">
        <v>117</v>
      </c>
      <c r="AB1430">
        <v>1</v>
      </c>
      <c r="AC1430">
        <v>100</v>
      </c>
      <c r="AD1430">
        <v>5</v>
      </c>
      <c r="AE1430" s="7">
        <f t="shared" si="242"/>
        <v>25</v>
      </c>
      <c r="AF1430" s="7">
        <f t="shared" si="243"/>
        <v>4</v>
      </c>
      <c r="AG1430" s="7">
        <f t="shared" si="244"/>
        <v>2024</v>
      </c>
      <c r="AH1430" s="8">
        <f t="shared" si="245"/>
        <v>22</v>
      </c>
      <c r="AI1430" s="8">
        <f t="shared" si="246"/>
        <v>55</v>
      </c>
      <c r="AJ1430" s="9">
        <f t="shared" si="247"/>
        <v>2255</v>
      </c>
      <c r="AK1430" s="23">
        <f t="shared" si="248"/>
        <v>22</v>
      </c>
      <c r="AL1430" s="8">
        <f t="shared" si="251"/>
        <v>22</v>
      </c>
      <c r="AM1430" s="8">
        <f t="shared" si="250"/>
        <v>25</v>
      </c>
      <c r="AN1430" s="10">
        <f t="shared" si="249"/>
        <v>45407</v>
      </c>
      <c r="AO1430" s="10">
        <f t="shared" si="252"/>
        <v>45408</v>
      </c>
    </row>
    <row r="1431" spans="1:41" x14ac:dyDescent="0.35">
      <c r="A1431" s="1">
        <v>45407</v>
      </c>
      <c r="B1431" s="2">
        <v>0.95833333333333337</v>
      </c>
      <c r="C1431">
        <v>9.1999999999999993</v>
      </c>
      <c r="D1431">
        <v>9.3000000000000007</v>
      </c>
      <c r="E1431">
        <v>9.1999999999999993</v>
      </c>
      <c r="F1431">
        <v>92</v>
      </c>
      <c r="G1431">
        <v>8</v>
      </c>
      <c r="H1431">
        <v>3.5</v>
      </c>
      <c r="I1431" t="s">
        <v>0</v>
      </c>
      <c r="J1431">
        <v>0.28999999999999998</v>
      </c>
      <c r="K1431">
        <v>9.6</v>
      </c>
      <c r="L1431" t="s">
        <v>14</v>
      </c>
      <c r="M1431">
        <v>8.5</v>
      </c>
      <c r="N1431">
        <v>9.4</v>
      </c>
      <c r="O1431">
        <v>8.6999999999999993</v>
      </c>
      <c r="P1431">
        <v>983.5</v>
      </c>
      <c r="Q1431">
        <v>0.2</v>
      </c>
      <c r="R1431">
        <v>0</v>
      </c>
      <c r="S1431">
        <v>3.2000000000000001E-2</v>
      </c>
      <c r="T1431">
        <v>0</v>
      </c>
      <c r="U1431">
        <v>20.9</v>
      </c>
      <c r="V1431">
        <v>44</v>
      </c>
      <c r="W1431">
        <v>8.1999999999999993</v>
      </c>
      <c r="X1431">
        <v>19.7</v>
      </c>
      <c r="Y1431">
        <v>8.35</v>
      </c>
      <c r="Z1431">
        <v>7.1999999999999995E-2</v>
      </c>
      <c r="AA1431">
        <v>117</v>
      </c>
      <c r="AB1431">
        <v>1</v>
      </c>
      <c r="AC1431">
        <v>100</v>
      </c>
      <c r="AD1431">
        <v>5</v>
      </c>
      <c r="AE1431" s="7">
        <f t="shared" si="242"/>
        <v>25</v>
      </c>
      <c r="AF1431" s="7">
        <f t="shared" si="243"/>
        <v>4</v>
      </c>
      <c r="AG1431" s="7">
        <f t="shared" si="244"/>
        <v>2024</v>
      </c>
      <c r="AH1431" s="8">
        <f t="shared" si="245"/>
        <v>23</v>
      </c>
      <c r="AI1431" s="8">
        <f t="shared" si="246"/>
        <v>0</v>
      </c>
      <c r="AJ1431" s="9">
        <f t="shared" si="247"/>
        <v>2300</v>
      </c>
      <c r="AK1431" s="23">
        <f t="shared" si="248"/>
        <v>22</v>
      </c>
      <c r="AL1431" s="8">
        <f t="shared" si="251"/>
        <v>22</v>
      </c>
      <c r="AM1431" s="8">
        <f t="shared" si="250"/>
        <v>25</v>
      </c>
      <c r="AN1431" s="10">
        <f t="shared" si="249"/>
        <v>45407</v>
      </c>
      <c r="AO1431" s="10">
        <f t="shared" si="252"/>
        <v>45408</v>
      </c>
    </row>
    <row r="1432" spans="1:41" x14ac:dyDescent="0.35">
      <c r="A1432" s="1">
        <v>45407</v>
      </c>
      <c r="B1432" s="2">
        <v>0.96180555555555547</v>
      </c>
      <c r="C1432">
        <v>9.1999999999999993</v>
      </c>
      <c r="D1432">
        <v>9.3000000000000007</v>
      </c>
      <c r="E1432">
        <v>9.1999999999999993</v>
      </c>
      <c r="F1432">
        <v>92</v>
      </c>
      <c r="G1432">
        <v>8</v>
      </c>
      <c r="H1432">
        <v>3.5</v>
      </c>
      <c r="I1432" t="s">
        <v>0</v>
      </c>
      <c r="J1432">
        <v>0.28999999999999998</v>
      </c>
      <c r="K1432">
        <v>8.6999999999999993</v>
      </c>
      <c r="L1432" t="s">
        <v>5</v>
      </c>
      <c r="M1432">
        <v>8.5</v>
      </c>
      <c r="N1432">
        <v>9.4</v>
      </c>
      <c r="O1432">
        <v>8.6999999999999993</v>
      </c>
      <c r="P1432">
        <v>983.6</v>
      </c>
      <c r="Q1432">
        <v>0.2</v>
      </c>
      <c r="R1432">
        <v>1.4</v>
      </c>
      <c r="S1432">
        <v>3.2000000000000001E-2</v>
      </c>
      <c r="T1432">
        <v>0</v>
      </c>
      <c r="U1432">
        <v>20.9</v>
      </c>
      <c r="V1432">
        <v>44</v>
      </c>
      <c r="W1432">
        <v>8.1999999999999993</v>
      </c>
      <c r="X1432">
        <v>19.7</v>
      </c>
      <c r="Y1432">
        <v>8.35</v>
      </c>
      <c r="Z1432">
        <v>7.1999999999999995E-2</v>
      </c>
      <c r="AA1432">
        <v>117</v>
      </c>
      <c r="AB1432">
        <v>1</v>
      </c>
      <c r="AC1432">
        <v>100</v>
      </c>
      <c r="AD1432">
        <v>5</v>
      </c>
      <c r="AE1432" s="7">
        <f t="shared" si="242"/>
        <v>25</v>
      </c>
      <c r="AF1432" s="7">
        <f t="shared" si="243"/>
        <v>4</v>
      </c>
      <c r="AG1432" s="7">
        <f t="shared" si="244"/>
        <v>2024</v>
      </c>
      <c r="AH1432" s="8">
        <f t="shared" si="245"/>
        <v>23</v>
      </c>
      <c r="AI1432" s="8">
        <f t="shared" si="246"/>
        <v>5</v>
      </c>
      <c r="AJ1432" s="9">
        <f t="shared" si="247"/>
        <v>2305</v>
      </c>
      <c r="AK1432" s="23">
        <f t="shared" si="248"/>
        <v>23</v>
      </c>
      <c r="AL1432" s="8">
        <f t="shared" si="251"/>
        <v>23</v>
      </c>
      <c r="AM1432" s="8">
        <f t="shared" si="250"/>
        <v>25</v>
      </c>
      <c r="AN1432" s="10">
        <f t="shared" si="249"/>
        <v>45407</v>
      </c>
      <c r="AO1432" s="10">
        <f t="shared" si="252"/>
        <v>45408</v>
      </c>
    </row>
    <row r="1433" spans="1:41" x14ac:dyDescent="0.35">
      <c r="A1433" s="1">
        <v>45407</v>
      </c>
      <c r="B1433" s="2">
        <v>0.96527777777777779</v>
      </c>
      <c r="C1433">
        <v>9.1999999999999993</v>
      </c>
      <c r="D1433">
        <v>9.1999999999999993</v>
      </c>
      <c r="E1433">
        <v>9.1999999999999993</v>
      </c>
      <c r="F1433">
        <v>93</v>
      </c>
      <c r="G1433">
        <v>8.1</v>
      </c>
      <c r="H1433">
        <v>2.6</v>
      </c>
      <c r="I1433" t="s">
        <v>5</v>
      </c>
      <c r="J1433">
        <v>0.22</v>
      </c>
      <c r="K1433">
        <v>6.1</v>
      </c>
      <c r="L1433" t="s">
        <v>0</v>
      </c>
      <c r="M1433">
        <v>8.9</v>
      </c>
      <c r="N1433">
        <v>9.4</v>
      </c>
      <c r="O1433">
        <v>9.1</v>
      </c>
      <c r="P1433">
        <v>983.6</v>
      </c>
      <c r="Q1433">
        <v>0.2</v>
      </c>
      <c r="R1433">
        <v>5.4</v>
      </c>
      <c r="S1433">
        <v>3.2000000000000001E-2</v>
      </c>
      <c r="T1433">
        <v>0</v>
      </c>
      <c r="U1433">
        <v>20.9</v>
      </c>
      <c r="V1433">
        <v>44</v>
      </c>
      <c r="W1433">
        <v>8.1999999999999993</v>
      </c>
      <c r="X1433">
        <v>19.7</v>
      </c>
      <c r="Y1433">
        <v>8.35</v>
      </c>
      <c r="Z1433">
        <v>7.1999999999999995E-2</v>
      </c>
      <c r="AA1433">
        <v>116</v>
      </c>
      <c r="AB1433">
        <v>1</v>
      </c>
      <c r="AC1433">
        <v>100</v>
      </c>
      <c r="AD1433">
        <v>5</v>
      </c>
      <c r="AE1433" s="7">
        <f t="shared" si="242"/>
        <v>25</v>
      </c>
      <c r="AF1433" s="7">
        <f t="shared" si="243"/>
        <v>4</v>
      </c>
      <c r="AG1433" s="7">
        <f t="shared" si="244"/>
        <v>2024</v>
      </c>
      <c r="AH1433" s="8">
        <f t="shared" si="245"/>
        <v>23</v>
      </c>
      <c r="AI1433" s="8">
        <f t="shared" si="246"/>
        <v>10</v>
      </c>
      <c r="AJ1433" s="9">
        <f t="shared" si="247"/>
        <v>2310</v>
      </c>
      <c r="AK1433" s="23">
        <f t="shared" si="248"/>
        <v>23</v>
      </c>
      <c r="AL1433" s="8">
        <f t="shared" si="251"/>
        <v>23</v>
      </c>
      <c r="AM1433" s="8">
        <f t="shared" si="250"/>
        <v>25</v>
      </c>
      <c r="AN1433" s="10">
        <f t="shared" si="249"/>
        <v>45407</v>
      </c>
      <c r="AO1433" s="10">
        <f t="shared" si="252"/>
        <v>45408</v>
      </c>
    </row>
    <row r="1434" spans="1:41" x14ac:dyDescent="0.35">
      <c r="A1434" s="1">
        <v>45407</v>
      </c>
      <c r="B1434" s="2">
        <v>0.96875</v>
      </c>
      <c r="C1434">
        <v>9.1</v>
      </c>
      <c r="D1434">
        <v>9.1999999999999993</v>
      </c>
      <c r="E1434">
        <v>9.1</v>
      </c>
      <c r="F1434">
        <v>93</v>
      </c>
      <c r="G1434">
        <v>8</v>
      </c>
      <c r="H1434">
        <v>2.6</v>
      </c>
      <c r="I1434" t="s">
        <v>5</v>
      </c>
      <c r="J1434">
        <v>0.22</v>
      </c>
      <c r="K1434">
        <v>9.6</v>
      </c>
      <c r="L1434" t="s">
        <v>12</v>
      </c>
      <c r="M1434">
        <v>8.6999999999999993</v>
      </c>
      <c r="N1434">
        <v>9.1999999999999993</v>
      </c>
      <c r="O1434">
        <v>8.9</v>
      </c>
      <c r="P1434">
        <v>983.7</v>
      </c>
      <c r="Q1434">
        <v>0.4</v>
      </c>
      <c r="R1434">
        <v>5.2</v>
      </c>
      <c r="S1434">
        <v>3.2000000000000001E-2</v>
      </c>
      <c r="T1434">
        <v>0</v>
      </c>
      <c r="U1434">
        <v>20.9</v>
      </c>
      <c r="V1434">
        <v>44</v>
      </c>
      <c r="W1434">
        <v>8.1999999999999993</v>
      </c>
      <c r="X1434">
        <v>19.7</v>
      </c>
      <c r="Y1434">
        <v>8.35</v>
      </c>
      <c r="Z1434">
        <v>7.1999999999999995E-2</v>
      </c>
      <c r="AA1434">
        <v>116</v>
      </c>
      <c r="AB1434">
        <v>1</v>
      </c>
      <c r="AC1434">
        <v>100</v>
      </c>
      <c r="AD1434">
        <v>5</v>
      </c>
      <c r="AE1434" s="7">
        <f t="shared" si="242"/>
        <v>25</v>
      </c>
      <c r="AF1434" s="7">
        <f t="shared" si="243"/>
        <v>4</v>
      </c>
      <c r="AG1434" s="7">
        <f t="shared" si="244"/>
        <v>2024</v>
      </c>
      <c r="AH1434" s="8">
        <f t="shared" si="245"/>
        <v>23</v>
      </c>
      <c r="AI1434" s="8">
        <f t="shared" si="246"/>
        <v>15</v>
      </c>
      <c r="AJ1434" s="9">
        <f t="shared" si="247"/>
        <v>2315</v>
      </c>
      <c r="AK1434" s="23">
        <f t="shared" si="248"/>
        <v>23</v>
      </c>
      <c r="AL1434" s="8">
        <f t="shared" si="251"/>
        <v>23</v>
      </c>
      <c r="AM1434" s="8">
        <f t="shared" si="250"/>
        <v>25</v>
      </c>
      <c r="AN1434" s="10">
        <f t="shared" si="249"/>
        <v>45407</v>
      </c>
      <c r="AO1434" s="10">
        <f t="shared" si="252"/>
        <v>45408</v>
      </c>
    </row>
    <row r="1435" spans="1:41" x14ac:dyDescent="0.35">
      <c r="A1435" s="1">
        <v>45407</v>
      </c>
      <c r="B1435" s="2">
        <v>0.97222222222222221</v>
      </c>
      <c r="C1435">
        <v>9</v>
      </c>
      <c r="D1435">
        <v>9.1</v>
      </c>
      <c r="E1435">
        <v>9</v>
      </c>
      <c r="F1435">
        <v>93</v>
      </c>
      <c r="G1435">
        <v>7.9</v>
      </c>
      <c r="H1435">
        <v>3.5</v>
      </c>
      <c r="I1435" t="s">
        <v>5</v>
      </c>
      <c r="J1435">
        <v>0.28999999999999998</v>
      </c>
      <c r="K1435">
        <v>9.6</v>
      </c>
      <c r="L1435" t="s">
        <v>5</v>
      </c>
      <c r="M1435">
        <v>8.1999999999999993</v>
      </c>
      <c r="N1435">
        <v>9.1999999999999993</v>
      </c>
      <c r="O1435">
        <v>8.4</v>
      </c>
      <c r="P1435">
        <v>983.8</v>
      </c>
      <c r="Q1435">
        <v>0.4</v>
      </c>
      <c r="R1435">
        <v>9.8000000000000007</v>
      </c>
      <c r="S1435">
        <v>3.2000000000000001E-2</v>
      </c>
      <c r="T1435">
        <v>0</v>
      </c>
      <c r="U1435">
        <v>20.9</v>
      </c>
      <c r="V1435">
        <v>44</v>
      </c>
      <c r="W1435">
        <v>8.1999999999999993</v>
      </c>
      <c r="X1435">
        <v>19.7</v>
      </c>
      <c r="Y1435">
        <v>8.35</v>
      </c>
      <c r="Z1435">
        <v>7.1999999999999995E-2</v>
      </c>
      <c r="AA1435">
        <v>117</v>
      </c>
      <c r="AB1435">
        <v>1</v>
      </c>
      <c r="AC1435">
        <v>100</v>
      </c>
      <c r="AD1435">
        <v>5</v>
      </c>
      <c r="AE1435" s="7">
        <f t="shared" si="242"/>
        <v>25</v>
      </c>
      <c r="AF1435" s="7">
        <f t="shared" si="243"/>
        <v>4</v>
      </c>
      <c r="AG1435" s="7">
        <f t="shared" si="244"/>
        <v>2024</v>
      </c>
      <c r="AH1435" s="8">
        <f t="shared" si="245"/>
        <v>23</v>
      </c>
      <c r="AI1435" s="8">
        <f t="shared" si="246"/>
        <v>20</v>
      </c>
      <c r="AJ1435" s="9">
        <f t="shared" si="247"/>
        <v>2320</v>
      </c>
      <c r="AK1435" s="23">
        <f t="shared" si="248"/>
        <v>23</v>
      </c>
      <c r="AL1435" s="8">
        <f t="shared" si="251"/>
        <v>23</v>
      </c>
      <c r="AM1435" s="8">
        <f t="shared" si="250"/>
        <v>25</v>
      </c>
      <c r="AN1435" s="10">
        <f t="shared" si="249"/>
        <v>45407</v>
      </c>
      <c r="AO1435" s="10">
        <f t="shared" si="252"/>
        <v>45408</v>
      </c>
    </row>
    <row r="1436" spans="1:41" x14ac:dyDescent="0.35">
      <c r="A1436" s="1">
        <v>45407</v>
      </c>
      <c r="B1436" s="2">
        <v>0.97569444444444453</v>
      </c>
      <c r="C1436">
        <v>8.9</v>
      </c>
      <c r="D1436">
        <v>9</v>
      </c>
      <c r="E1436">
        <v>8.9</v>
      </c>
      <c r="F1436">
        <v>94</v>
      </c>
      <c r="G1436">
        <v>8</v>
      </c>
      <c r="H1436">
        <v>2.6</v>
      </c>
      <c r="I1436" t="s">
        <v>0</v>
      </c>
      <c r="J1436">
        <v>0.22</v>
      </c>
      <c r="K1436">
        <v>7.8</v>
      </c>
      <c r="L1436" t="s">
        <v>0</v>
      </c>
      <c r="M1436">
        <v>8.6</v>
      </c>
      <c r="N1436">
        <v>9.1999999999999993</v>
      </c>
      <c r="O1436">
        <v>8.8000000000000007</v>
      </c>
      <c r="P1436">
        <v>983.7</v>
      </c>
      <c r="Q1436">
        <v>0.4</v>
      </c>
      <c r="R1436">
        <v>10</v>
      </c>
      <c r="S1436">
        <v>3.3000000000000002E-2</v>
      </c>
      <c r="T1436">
        <v>0</v>
      </c>
      <c r="U1436">
        <v>20.9</v>
      </c>
      <c r="V1436">
        <v>44</v>
      </c>
      <c r="W1436">
        <v>8.1999999999999993</v>
      </c>
      <c r="X1436">
        <v>19.7</v>
      </c>
      <c r="Y1436">
        <v>8.35</v>
      </c>
      <c r="Z1436">
        <v>7.1999999999999995E-2</v>
      </c>
      <c r="AA1436">
        <v>117</v>
      </c>
      <c r="AB1436">
        <v>1</v>
      </c>
      <c r="AC1436">
        <v>100</v>
      </c>
      <c r="AD1436">
        <v>5</v>
      </c>
      <c r="AE1436" s="7">
        <f t="shared" si="242"/>
        <v>25</v>
      </c>
      <c r="AF1436" s="7">
        <f t="shared" si="243"/>
        <v>4</v>
      </c>
      <c r="AG1436" s="7">
        <f t="shared" si="244"/>
        <v>2024</v>
      </c>
      <c r="AH1436" s="8">
        <f t="shared" si="245"/>
        <v>23</v>
      </c>
      <c r="AI1436" s="8">
        <f t="shared" si="246"/>
        <v>25</v>
      </c>
      <c r="AJ1436" s="9">
        <f t="shared" si="247"/>
        <v>2325</v>
      </c>
      <c r="AK1436" s="23">
        <f t="shared" si="248"/>
        <v>23</v>
      </c>
      <c r="AL1436" s="8">
        <f t="shared" si="251"/>
        <v>23</v>
      </c>
      <c r="AM1436" s="8">
        <f t="shared" si="250"/>
        <v>25</v>
      </c>
      <c r="AN1436" s="10">
        <f t="shared" si="249"/>
        <v>45407</v>
      </c>
      <c r="AO1436" s="10">
        <f t="shared" si="252"/>
        <v>45408</v>
      </c>
    </row>
    <row r="1437" spans="1:41" x14ac:dyDescent="0.35">
      <c r="A1437" s="1">
        <v>45407</v>
      </c>
      <c r="B1437" s="2">
        <v>0.97916666666666663</v>
      </c>
      <c r="C1437">
        <v>8.8000000000000007</v>
      </c>
      <c r="D1437">
        <v>8.9</v>
      </c>
      <c r="E1437">
        <v>8.8000000000000007</v>
      </c>
      <c r="F1437">
        <v>94</v>
      </c>
      <c r="G1437">
        <v>7.9</v>
      </c>
      <c r="H1437">
        <v>4.3</v>
      </c>
      <c r="I1437" t="s">
        <v>5</v>
      </c>
      <c r="J1437">
        <v>0.36</v>
      </c>
      <c r="K1437">
        <v>9.6</v>
      </c>
      <c r="L1437" t="s">
        <v>15</v>
      </c>
      <c r="M1437">
        <v>7.7</v>
      </c>
      <c r="N1437">
        <v>9.1</v>
      </c>
      <c r="O1437">
        <v>7.9</v>
      </c>
      <c r="P1437">
        <v>983.6</v>
      </c>
      <c r="Q1437">
        <v>0</v>
      </c>
      <c r="R1437">
        <v>1.8</v>
      </c>
      <c r="S1437">
        <v>3.3000000000000002E-2</v>
      </c>
      <c r="T1437">
        <v>0</v>
      </c>
      <c r="U1437">
        <v>20.9</v>
      </c>
      <c r="V1437">
        <v>44</v>
      </c>
      <c r="W1437">
        <v>8.1999999999999993</v>
      </c>
      <c r="X1437">
        <v>19.7</v>
      </c>
      <c r="Y1437">
        <v>8.35</v>
      </c>
      <c r="Z1437">
        <v>7.1999999999999995E-2</v>
      </c>
      <c r="AA1437">
        <v>117</v>
      </c>
      <c r="AB1437">
        <v>1</v>
      </c>
      <c r="AC1437">
        <v>100</v>
      </c>
      <c r="AD1437">
        <v>5</v>
      </c>
      <c r="AE1437" s="7">
        <f t="shared" si="242"/>
        <v>25</v>
      </c>
      <c r="AF1437" s="7">
        <f t="shared" si="243"/>
        <v>4</v>
      </c>
      <c r="AG1437" s="7">
        <f t="shared" si="244"/>
        <v>2024</v>
      </c>
      <c r="AH1437" s="8">
        <f t="shared" si="245"/>
        <v>23</v>
      </c>
      <c r="AI1437" s="8">
        <f t="shared" si="246"/>
        <v>30</v>
      </c>
      <c r="AJ1437" s="9">
        <f t="shared" si="247"/>
        <v>2330</v>
      </c>
      <c r="AK1437" s="23">
        <f t="shared" si="248"/>
        <v>23</v>
      </c>
      <c r="AL1437" s="8">
        <f t="shared" si="251"/>
        <v>23</v>
      </c>
      <c r="AM1437" s="8">
        <f t="shared" si="250"/>
        <v>25</v>
      </c>
      <c r="AN1437" s="10">
        <f t="shared" si="249"/>
        <v>45407</v>
      </c>
      <c r="AO1437" s="10">
        <f t="shared" si="252"/>
        <v>45408</v>
      </c>
    </row>
    <row r="1438" spans="1:41" x14ac:dyDescent="0.35">
      <c r="A1438" s="1">
        <v>45407</v>
      </c>
      <c r="B1438" s="2">
        <v>0.98263888888888884</v>
      </c>
      <c r="C1438">
        <v>8.6999999999999993</v>
      </c>
      <c r="D1438">
        <v>8.8000000000000007</v>
      </c>
      <c r="E1438">
        <v>8.6999999999999993</v>
      </c>
      <c r="F1438">
        <v>98</v>
      </c>
      <c r="G1438">
        <v>8.4</v>
      </c>
      <c r="H1438">
        <v>2.6</v>
      </c>
      <c r="I1438" t="s">
        <v>0</v>
      </c>
      <c r="J1438">
        <v>0.22</v>
      </c>
      <c r="K1438">
        <v>6.1</v>
      </c>
      <c r="L1438" t="s">
        <v>15</v>
      </c>
      <c r="M1438">
        <v>8.4</v>
      </c>
      <c r="N1438">
        <v>9</v>
      </c>
      <c r="O1438">
        <v>8.6999999999999993</v>
      </c>
      <c r="P1438">
        <v>983.5</v>
      </c>
      <c r="Q1438">
        <v>0</v>
      </c>
      <c r="R1438">
        <v>1</v>
      </c>
      <c r="S1438">
        <v>3.3000000000000002E-2</v>
      </c>
      <c r="T1438">
        <v>0</v>
      </c>
      <c r="U1438">
        <v>20.8</v>
      </c>
      <c r="V1438">
        <v>44</v>
      </c>
      <c r="W1438">
        <v>8.1</v>
      </c>
      <c r="X1438">
        <v>19.600000000000001</v>
      </c>
      <c r="Y1438">
        <v>8.35</v>
      </c>
      <c r="Z1438">
        <v>7.1999999999999995E-2</v>
      </c>
      <c r="AA1438">
        <v>117</v>
      </c>
      <c r="AB1438">
        <v>1</v>
      </c>
      <c r="AC1438">
        <v>100</v>
      </c>
      <c r="AD1438">
        <v>5</v>
      </c>
      <c r="AE1438" s="7">
        <f t="shared" si="242"/>
        <v>25</v>
      </c>
      <c r="AF1438" s="7">
        <f t="shared" si="243"/>
        <v>4</v>
      </c>
      <c r="AG1438" s="7">
        <f t="shared" si="244"/>
        <v>2024</v>
      </c>
      <c r="AH1438" s="8">
        <f t="shared" si="245"/>
        <v>23</v>
      </c>
      <c r="AI1438" s="8">
        <f t="shared" si="246"/>
        <v>35</v>
      </c>
      <c r="AJ1438" s="9">
        <f t="shared" si="247"/>
        <v>2335</v>
      </c>
      <c r="AK1438" s="23">
        <f t="shared" si="248"/>
        <v>23</v>
      </c>
      <c r="AL1438" s="8">
        <f t="shared" si="251"/>
        <v>23</v>
      </c>
      <c r="AM1438" s="8">
        <f t="shared" si="250"/>
        <v>25</v>
      </c>
      <c r="AN1438" s="10">
        <f t="shared" si="249"/>
        <v>45407</v>
      </c>
      <c r="AO1438" s="10">
        <f t="shared" si="252"/>
        <v>45408</v>
      </c>
    </row>
    <row r="1439" spans="1:41" x14ac:dyDescent="0.35">
      <c r="A1439" s="1">
        <v>45407</v>
      </c>
      <c r="B1439" s="2">
        <v>0.98611111111111116</v>
      </c>
      <c r="C1439">
        <v>8.6999999999999993</v>
      </c>
      <c r="D1439">
        <v>8.6999999999999993</v>
      </c>
      <c r="E1439">
        <v>8.6999999999999993</v>
      </c>
      <c r="F1439">
        <v>98</v>
      </c>
      <c r="G1439">
        <v>8.4</v>
      </c>
      <c r="H1439">
        <v>2.6</v>
      </c>
      <c r="I1439" t="s">
        <v>0</v>
      </c>
      <c r="J1439">
        <v>0.22</v>
      </c>
      <c r="K1439">
        <v>7</v>
      </c>
      <c r="L1439" t="s">
        <v>15</v>
      </c>
      <c r="M1439">
        <v>8.4</v>
      </c>
      <c r="N1439">
        <v>9</v>
      </c>
      <c r="O1439">
        <v>8.6999999999999993</v>
      </c>
      <c r="P1439">
        <v>983.6</v>
      </c>
      <c r="Q1439">
        <v>0</v>
      </c>
      <c r="R1439">
        <v>0.8</v>
      </c>
      <c r="S1439">
        <v>3.3000000000000002E-2</v>
      </c>
      <c r="T1439">
        <v>0</v>
      </c>
      <c r="U1439">
        <v>20.8</v>
      </c>
      <c r="V1439">
        <v>44</v>
      </c>
      <c r="W1439">
        <v>8.1</v>
      </c>
      <c r="X1439">
        <v>19.600000000000001</v>
      </c>
      <c r="Y1439">
        <v>8.35</v>
      </c>
      <c r="Z1439">
        <v>7.1999999999999995E-2</v>
      </c>
      <c r="AA1439">
        <v>116</v>
      </c>
      <c r="AB1439">
        <v>1</v>
      </c>
      <c r="AC1439">
        <v>100</v>
      </c>
      <c r="AD1439">
        <v>5</v>
      </c>
      <c r="AE1439" s="7">
        <f t="shared" si="242"/>
        <v>25</v>
      </c>
      <c r="AF1439" s="7">
        <f t="shared" si="243"/>
        <v>4</v>
      </c>
      <c r="AG1439" s="7">
        <f t="shared" si="244"/>
        <v>2024</v>
      </c>
      <c r="AH1439" s="8">
        <f t="shared" si="245"/>
        <v>23</v>
      </c>
      <c r="AI1439" s="8">
        <f t="shared" si="246"/>
        <v>40</v>
      </c>
      <c r="AJ1439" s="9">
        <f t="shared" si="247"/>
        <v>2340</v>
      </c>
      <c r="AK1439" s="23">
        <f t="shared" si="248"/>
        <v>23</v>
      </c>
      <c r="AL1439" s="8">
        <f t="shared" si="251"/>
        <v>23</v>
      </c>
      <c r="AM1439" s="8">
        <f t="shared" si="250"/>
        <v>25</v>
      </c>
      <c r="AN1439" s="10">
        <f t="shared" si="249"/>
        <v>45407</v>
      </c>
      <c r="AO1439" s="10">
        <f t="shared" si="252"/>
        <v>45408</v>
      </c>
    </row>
    <row r="1440" spans="1:41" x14ac:dyDescent="0.35">
      <c r="A1440" s="1">
        <v>45407</v>
      </c>
      <c r="B1440" s="2">
        <v>0.98958333333333337</v>
      </c>
      <c r="C1440">
        <v>8.6999999999999993</v>
      </c>
      <c r="D1440">
        <v>8.6999999999999993</v>
      </c>
      <c r="E1440">
        <v>8.6999999999999993</v>
      </c>
      <c r="F1440">
        <v>94</v>
      </c>
      <c r="G1440">
        <v>7.8</v>
      </c>
      <c r="H1440">
        <v>1.7</v>
      </c>
      <c r="I1440" t="s">
        <v>0</v>
      </c>
      <c r="J1440">
        <v>0.14000000000000001</v>
      </c>
      <c r="K1440">
        <v>5.2</v>
      </c>
      <c r="L1440" t="s">
        <v>15</v>
      </c>
      <c r="M1440">
        <v>8.6999999999999993</v>
      </c>
      <c r="N1440">
        <v>8.9</v>
      </c>
      <c r="O1440">
        <v>8.9</v>
      </c>
      <c r="P1440">
        <v>983.7</v>
      </c>
      <c r="Q1440">
        <v>0</v>
      </c>
      <c r="R1440">
        <v>0</v>
      </c>
      <c r="S1440">
        <v>3.3000000000000002E-2</v>
      </c>
      <c r="T1440">
        <v>0</v>
      </c>
      <c r="U1440">
        <v>20.8</v>
      </c>
      <c r="V1440">
        <v>44</v>
      </c>
      <c r="W1440">
        <v>8.1</v>
      </c>
      <c r="X1440">
        <v>19.600000000000001</v>
      </c>
      <c r="Y1440">
        <v>8.35</v>
      </c>
      <c r="Z1440">
        <v>7.1999999999999995E-2</v>
      </c>
      <c r="AA1440">
        <v>117</v>
      </c>
      <c r="AB1440">
        <v>1</v>
      </c>
      <c r="AC1440">
        <v>100</v>
      </c>
      <c r="AD1440">
        <v>5</v>
      </c>
      <c r="AE1440" s="7">
        <f t="shared" si="242"/>
        <v>25</v>
      </c>
      <c r="AF1440" s="7">
        <f t="shared" si="243"/>
        <v>4</v>
      </c>
      <c r="AG1440" s="7">
        <f t="shared" si="244"/>
        <v>2024</v>
      </c>
      <c r="AH1440" s="8">
        <f t="shared" si="245"/>
        <v>23</v>
      </c>
      <c r="AI1440" s="8">
        <f t="shared" si="246"/>
        <v>45</v>
      </c>
      <c r="AJ1440" s="9">
        <f t="shared" si="247"/>
        <v>2345</v>
      </c>
      <c r="AK1440" s="23">
        <f t="shared" si="248"/>
        <v>23</v>
      </c>
      <c r="AL1440" s="8">
        <f t="shared" si="251"/>
        <v>23</v>
      </c>
      <c r="AM1440" s="8">
        <f t="shared" si="250"/>
        <v>25</v>
      </c>
      <c r="AN1440" s="10">
        <f t="shared" si="249"/>
        <v>45407</v>
      </c>
      <c r="AO1440" s="10">
        <f t="shared" si="252"/>
        <v>45408</v>
      </c>
    </row>
    <row r="1441" spans="1:41" x14ac:dyDescent="0.35">
      <c r="A1441" s="1">
        <v>45407</v>
      </c>
      <c r="B1441" s="2">
        <v>0.99305555555555547</v>
      </c>
      <c r="C1441">
        <v>8.6</v>
      </c>
      <c r="D1441">
        <v>8.6999999999999993</v>
      </c>
      <c r="E1441">
        <v>8.6</v>
      </c>
      <c r="F1441">
        <v>94</v>
      </c>
      <c r="G1441">
        <v>7.7</v>
      </c>
      <c r="H1441">
        <v>2.6</v>
      </c>
      <c r="I1441" t="s">
        <v>0</v>
      </c>
      <c r="J1441">
        <v>0.22</v>
      </c>
      <c r="K1441">
        <v>7.8</v>
      </c>
      <c r="L1441" t="s">
        <v>0</v>
      </c>
      <c r="M1441">
        <v>8.1999999999999993</v>
      </c>
      <c r="N1441">
        <v>8.8000000000000007</v>
      </c>
      <c r="O1441">
        <v>8.4</v>
      </c>
      <c r="P1441">
        <v>983.9</v>
      </c>
      <c r="Q1441">
        <v>0</v>
      </c>
      <c r="R1441">
        <v>0</v>
      </c>
      <c r="S1441">
        <v>3.4000000000000002E-2</v>
      </c>
      <c r="T1441">
        <v>0</v>
      </c>
      <c r="U1441">
        <v>20.8</v>
      </c>
      <c r="V1441">
        <v>44</v>
      </c>
      <c r="W1441">
        <v>8.1</v>
      </c>
      <c r="X1441">
        <v>19.600000000000001</v>
      </c>
      <c r="Y1441">
        <v>8.35</v>
      </c>
      <c r="Z1441">
        <v>7.1999999999999995E-2</v>
      </c>
      <c r="AA1441">
        <v>117</v>
      </c>
      <c r="AB1441">
        <v>1</v>
      </c>
      <c r="AC1441">
        <v>100</v>
      </c>
      <c r="AD1441">
        <v>5</v>
      </c>
      <c r="AE1441" s="7">
        <f t="shared" si="242"/>
        <v>25</v>
      </c>
      <c r="AF1441" s="7">
        <f t="shared" si="243"/>
        <v>4</v>
      </c>
      <c r="AG1441" s="7">
        <f t="shared" si="244"/>
        <v>2024</v>
      </c>
      <c r="AH1441" s="8">
        <f t="shared" si="245"/>
        <v>23</v>
      </c>
      <c r="AI1441" s="8">
        <f t="shared" si="246"/>
        <v>50</v>
      </c>
      <c r="AJ1441" s="9">
        <f t="shared" si="247"/>
        <v>2350</v>
      </c>
      <c r="AK1441" s="23">
        <f t="shared" si="248"/>
        <v>23</v>
      </c>
      <c r="AL1441" s="8">
        <f t="shared" si="251"/>
        <v>23</v>
      </c>
      <c r="AM1441" s="8">
        <f t="shared" si="250"/>
        <v>25</v>
      </c>
      <c r="AN1441" s="10">
        <f t="shared" si="249"/>
        <v>45407</v>
      </c>
      <c r="AO1441" s="10">
        <f t="shared" si="252"/>
        <v>45408</v>
      </c>
    </row>
    <row r="1442" spans="1:41" x14ac:dyDescent="0.35">
      <c r="A1442" s="1">
        <v>45407</v>
      </c>
      <c r="B1442" s="2">
        <v>0.99652777777777779</v>
      </c>
      <c r="C1442">
        <v>8.5</v>
      </c>
      <c r="D1442">
        <v>8.6999999999999993</v>
      </c>
      <c r="E1442">
        <v>8.5</v>
      </c>
      <c r="F1442">
        <v>93</v>
      </c>
      <c r="G1442">
        <v>7.4</v>
      </c>
      <c r="H1442">
        <v>3.5</v>
      </c>
      <c r="I1442" t="s">
        <v>5</v>
      </c>
      <c r="J1442">
        <v>0.28999999999999998</v>
      </c>
      <c r="K1442">
        <v>7.8</v>
      </c>
      <c r="L1442" t="s">
        <v>5</v>
      </c>
      <c r="M1442">
        <v>7.7</v>
      </c>
      <c r="N1442">
        <v>8.6999999999999993</v>
      </c>
      <c r="O1442">
        <v>7.8</v>
      </c>
      <c r="P1442">
        <v>984</v>
      </c>
      <c r="Q1442">
        <v>0</v>
      </c>
      <c r="R1442">
        <v>0</v>
      </c>
      <c r="S1442">
        <v>3.4000000000000002E-2</v>
      </c>
      <c r="T1442">
        <v>0</v>
      </c>
      <c r="U1442">
        <v>20.8</v>
      </c>
      <c r="V1442">
        <v>44</v>
      </c>
      <c r="W1442">
        <v>8.1</v>
      </c>
      <c r="X1442">
        <v>19.600000000000001</v>
      </c>
      <c r="Y1442">
        <v>8.35</v>
      </c>
      <c r="Z1442">
        <v>7.1999999999999995E-2</v>
      </c>
      <c r="AA1442">
        <v>117</v>
      </c>
      <c r="AB1442">
        <v>1</v>
      </c>
      <c r="AC1442">
        <v>100</v>
      </c>
      <c r="AD1442">
        <v>5</v>
      </c>
      <c r="AE1442" s="7">
        <f t="shared" si="242"/>
        <v>25</v>
      </c>
      <c r="AF1442" s="7">
        <f t="shared" si="243"/>
        <v>4</v>
      </c>
      <c r="AG1442" s="7">
        <f t="shared" si="244"/>
        <v>2024</v>
      </c>
      <c r="AH1442" s="8">
        <f t="shared" si="245"/>
        <v>23</v>
      </c>
      <c r="AI1442" s="8">
        <f t="shared" si="246"/>
        <v>55</v>
      </c>
      <c r="AJ1442" s="9">
        <f t="shared" si="247"/>
        <v>2355</v>
      </c>
      <c r="AK1442" s="23">
        <f t="shared" si="248"/>
        <v>23</v>
      </c>
      <c r="AL1442" s="8">
        <f t="shared" si="251"/>
        <v>23</v>
      </c>
      <c r="AM1442" s="8">
        <f t="shared" si="250"/>
        <v>25</v>
      </c>
      <c r="AN1442" s="10">
        <f t="shared" si="249"/>
        <v>45407</v>
      </c>
      <c r="AO1442" s="10">
        <f t="shared" si="252"/>
        <v>45408</v>
      </c>
    </row>
    <row r="1443" spans="1:41" x14ac:dyDescent="0.35">
      <c r="A1443" s="1">
        <v>45408</v>
      </c>
      <c r="B1443" s="2">
        <v>0</v>
      </c>
      <c r="C1443">
        <v>8.4</v>
      </c>
      <c r="D1443">
        <v>8.5</v>
      </c>
      <c r="E1443">
        <v>8.4</v>
      </c>
      <c r="F1443">
        <v>93</v>
      </c>
      <c r="G1443">
        <v>7.4</v>
      </c>
      <c r="H1443">
        <v>3.5</v>
      </c>
      <c r="I1443" t="s">
        <v>0</v>
      </c>
      <c r="J1443">
        <v>0.28999999999999998</v>
      </c>
      <c r="K1443">
        <v>10.4</v>
      </c>
      <c r="L1443" t="s">
        <v>5</v>
      </c>
      <c r="M1443">
        <v>7.6</v>
      </c>
      <c r="N1443">
        <v>8.6</v>
      </c>
      <c r="O1443">
        <v>7.7</v>
      </c>
      <c r="P1443">
        <v>984</v>
      </c>
      <c r="Q1443">
        <v>0</v>
      </c>
      <c r="R1443">
        <v>0</v>
      </c>
      <c r="S1443">
        <v>3.4000000000000002E-2</v>
      </c>
      <c r="T1443">
        <v>0</v>
      </c>
      <c r="U1443">
        <v>20.8</v>
      </c>
      <c r="V1443">
        <v>44</v>
      </c>
      <c r="W1443">
        <v>8.1</v>
      </c>
      <c r="X1443">
        <v>19.600000000000001</v>
      </c>
      <c r="Y1443">
        <v>8.35</v>
      </c>
      <c r="Z1443">
        <v>7.1999999999999995E-2</v>
      </c>
      <c r="AA1443">
        <v>117</v>
      </c>
      <c r="AB1443">
        <v>1</v>
      </c>
      <c r="AC1443">
        <v>100</v>
      </c>
      <c r="AD1443">
        <v>5</v>
      </c>
      <c r="AE1443" s="7">
        <f t="shared" ref="AE1443:AE1506" si="253">DAY(A1443)</f>
        <v>26</v>
      </c>
      <c r="AF1443" s="7">
        <f t="shared" ref="AF1443:AF1506" si="254">MONTH(A1443)</f>
        <v>4</v>
      </c>
      <c r="AG1443" s="7">
        <f t="shared" ref="AG1443:AG1506" si="255">YEAR(A1443)</f>
        <v>2024</v>
      </c>
      <c r="AH1443" s="8">
        <f t="shared" ref="AH1443:AH1506" si="256">HOUR(B1443)</f>
        <v>0</v>
      </c>
      <c r="AI1443" s="8">
        <f t="shared" ref="AI1443:AI1506" si="257">MINUTE(B1443)</f>
        <v>0</v>
      </c>
      <c r="AJ1443" s="9">
        <f t="shared" ref="AJ1443:AJ1506" si="258">(AH1443*100)+AI1443</f>
        <v>0</v>
      </c>
      <c r="AK1443" s="23">
        <f t="shared" ref="AK1443:AK1506" si="259">IF(AI1443=0,AH1443-1,AH1443)</f>
        <v>-1</v>
      </c>
      <c r="AL1443" s="8">
        <f t="shared" si="251"/>
        <v>0</v>
      </c>
      <c r="AM1443" s="8">
        <f t="shared" si="250"/>
        <v>25</v>
      </c>
      <c r="AN1443" s="10">
        <f t="shared" ref="AN1443:AN1506" si="260">IF(AK1443&lt;9,A1443-1,A1443)</f>
        <v>45407</v>
      </c>
      <c r="AO1443" s="10">
        <f t="shared" si="252"/>
        <v>45408</v>
      </c>
    </row>
    <row r="1444" spans="1:41" x14ac:dyDescent="0.35">
      <c r="A1444" s="1">
        <v>45408</v>
      </c>
      <c r="B1444" s="2">
        <v>3.472222222222222E-3</v>
      </c>
      <c r="C1444">
        <v>8.4</v>
      </c>
      <c r="D1444">
        <v>8.5</v>
      </c>
      <c r="E1444">
        <v>8.4</v>
      </c>
      <c r="F1444">
        <v>93</v>
      </c>
      <c r="G1444">
        <v>7.4</v>
      </c>
      <c r="H1444">
        <v>2.6</v>
      </c>
      <c r="I1444" t="s">
        <v>5</v>
      </c>
      <c r="J1444">
        <v>0.22</v>
      </c>
      <c r="K1444">
        <v>8.6999999999999993</v>
      </c>
      <c r="L1444" t="s">
        <v>0</v>
      </c>
      <c r="M1444">
        <v>8.1</v>
      </c>
      <c r="N1444">
        <v>8.6</v>
      </c>
      <c r="O1444">
        <v>8.1999999999999993</v>
      </c>
      <c r="P1444">
        <v>984</v>
      </c>
      <c r="Q1444">
        <v>0</v>
      </c>
      <c r="R1444">
        <v>0</v>
      </c>
      <c r="S1444">
        <v>3.4000000000000002E-2</v>
      </c>
      <c r="T1444">
        <v>0</v>
      </c>
      <c r="U1444">
        <v>20.8</v>
      </c>
      <c r="V1444">
        <v>44</v>
      </c>
      <c r="W1444">
        <v>8.1</v>
      </c>
      <c r="X1444">
        <v>19.600000000000001</v>
      </c>
      <c r="Y1444">
        <v>8.35</v>
      </c>
      <c r="Z1444">
        <v>7.1999999999999995E-2</v>
      </c>
      <c r="AA1444">
        <v>116</v>
      </c>
      <c r="AB1444">
        <v>1</v>
      </c>
      <c r="AC1444">
        <v>100</v>
      </c>
      <c r="AD1444">
        <v>5</v>
      </c>
      <c r="AE1444" s="7">
        <f t="shared" si="253"/>
        <v>26</v>
      </c>
      <c r="AF1444" s="7">
        <f t="shared" si="254"/>
        <v>4</v>
      </c>
      <c r="AG1444" s="7">
        <f t="shared" si="255"/>
        <v>2024</v>
      </c>
      <c r="AH1444" s="8">
        <f t="shared" si="256"/>
        <v>0</v>
      </c>
      <c r="AI1444" s="8">
        <f t="shared" si="257"/>
        <v>5</v>
      </c>
      <c r="AJ1444" s="9">
        <f t="shared" si="258"/>
        <v>5</v>
      </c>
      <c r="AK1444" s="23">
        <f t="shared" si="259"/>
        <v>0</v>
      </c>
      <c r="AL1444" s="8">
        <f t="shared" si="251"/>
        <v>0</v>
      </c>
      <c r="AM1444" s="8">
        <f t="shared" ref="AM1444:AM1507" si="261">IF(AK1444=-1,AE1444-1,AE1444)</f>
        <v>26</v>
      </c>
      <c r="AN1444" s="10">
        <f t="shared" si="260"/>
        <v>45407</v>
      </c>
      <c r="AO1444" s="10">
        <f t="shared" si="252"/>
        <v>45408</v>
      </c>
    </row>
    <row r="1445" spans="1:41" x14ac:dyDescent="0.35">
      <c r="A1445" s="1">
        <v>45408</v>
      </c>
      <c r="B1445" s="2">
        <v>6.9444444444444441E-3</v>
      </c>
      <c r="C1445">
        <v>8.4</v>
      </c>
      <c r="D1445">
        <v>8.4</v>
      </c>
      <c r="E1445">
        <v>8.4</v>
      </c>
      <c r="F1445">
        <v>93</v>
      </c>
      <c r="G1445">
        <v>7.4</v>
      </c>
      <c r="H1445">
        <v>1.7</v>
      </c>
      <c r="I1445" t="s">
        <v>5</v>
      </c>
      <c r="J1445">
        <v>0.14000000000000001</v>
      </c>
      <c r="K1445">
        <v>7.8</v>
      </c>
      <c r="L1445" t="s">
        <v>12</v>
      </c>
      <c r="M1445">
        <v>8.4</v>
      </c>
      <c r="N1445">
        <v>8.6</v>
      </c>
      <c r="O1445">
        <v>8.6</v>
      </c>
      <c r="P1445">
        <v>984</v>
      </c>
      <c r="Q1445">
        <v>0</v>
      </c>
      <c r="R1445">
        <v>0</v>
      </c>
      <c r="S1445">
        <v>3.4000000000000002E-2</v>
      </c>
      <c r="T1445">
        <v>0</v>
      </c>
      <c r="U1445">
        <v>20.8</v>
      </c>
      <c r="V1445">
        <v>44</v>
      </c>
      <c r="W1445">
        <v>8.1</v>
      </c>
      <c r="X1445">
        <v>19.600000000000001</v>
      </c>
      <c r="Y1445">
        <v>8.35</v>
      </c>
      <c r="Z1445">
        <v>7.1999999999999995E-2</v>
      </c>
      <c r="AA1445">
        <v>117</v>
      </c>
      <c r="AB1445">
        <v>1</v>
      </c>
      <c r="AC1445">
        <v>100</v>
      </c>
      <c r="AD1445">
        <v>5</v>
      </c>
      <c r="AE1445" s="7">
        <f t="shared" si="253"/>
        <v>26</v>
      </c>
      <c r="AF1445" s="7">
        <f t="shared" si="254"/>
        <v>4</v>
      </c>
      <c r="AG1445" s="7">
        <f t="shared" si="255"/>
        <v>2024</v>
      </c>
      <c r="AH1445" s="8">
        <f t="shared" si="256"/>
        <v>0</v>
      </c>
      <c r="AI1445" s="8">
        <f t="shared" si="257"/>
        <v>10</v>
      </c>
      <c r="AJ1445" s="9">
        <f t="shared" si="258"/>
        <v>10</v>
      </c>
      <c r="AK1445" s="23">
        <f t="shared" si="259"/>
        <v>0</v>
      </c>
      <c r="AL1445" s="8">
        <f t="shared" si="251"/>
        <v>0</v>
      </c>
      <c r="AM1445" s="8">
        <f t="shared" si="261"/>
        <v>26</v>
      </c>
      <c r="AN1445" s="10">
        <f t="shared" si="260"/>
        <v>45407</v>
      </c>
      <c r="AO1445" s="10">
        <f t="shared" si="252"/>
        <v>45408</v>
      </c>
    </row>
    <row r="1446" spans="1:41" x14ac:dyDescent="0.35">
      <c r="A1446" s="1">
        <v>45408</v>
      </c>
      <c r="B1446" s="2">
        <v>1.0416666666666666E-2</v>
      </c>
      <c r="C1446">
        <v>8.4</v>
      </c>
      <c r="D1446">
        <v>8.4</v>
      </c>
      <c r="E1446">
        <v>8.4</v>
      </c>
      <c r="F1446">
        <v>93</v>
      </c>
      <c r="G1446">
        <v>7.3</v>
      </c>
      <c r="H1446">
        <v>2.6</v>
      </c>
      <c r="I1446" t="s">
        <v>5</v>
      </c>
      <c r="J1446">
        <v>0.22</v>
      </c>
      <c r="K1446">
        <v>7.8</v>
      </c>
      <c r="L1446" t="s">
        <v>15</v>
      </c>
      <c r="M1446">
        <v>8</v>
      </c>
      <c r="N1446">
        <v>8.6</v>
      </c>
      <c r="O1446">
        <v>8.1999999999999993</v>
      </c>
      <c r="P1446">
        <v>984.1</v>
      </c>
      <c r="Q1446">
        <v>0</v>
      </c>
      <c r="R1446">
        <v>0</v>
      </c>
      <c r="S1446">
        <v>3.5000000000000003E-2</v>
      </c>
      <c r="T1446">
        <v>0</v>
      </c>
      <c r="U1446">
        <v>20.8</v>
      </c>
      <c r="V1446">
        <v>44</v>
      </c>
      <c r="W1446">
        <v>8.1</v>
      </c>
      <c r="X1446">
        <v>19.600000000000001</v>
      </c>
      <c r="Y1446">
        <v>8.35</v>
      </c>
      <c r="Z1446">
        <v>7.2099999999999997E-2</v>
      </c>
      <c r="AA1446">
        <v>117</v>
      </c>
      <c r="AB1446">
        <v>1</v>
      </c>
      <c r="AC1446">
        <v>100</v>
      </c>
      <c r="AD1446">
        <v>5</v>
      </c>
      <c r="AE1446" s="7">
        <f t="shared" si="253"/>
        <v>26</v>
      </c>
      <c r="AF1446" s="7">
        <f t="shared" si="254"/>
        <v>4</v>
      </c>
      <c r="AG1446" s="7">
        <f t="shared" si="255"/>
        <v>2024</v>
      </c>
      <c r="AH1446" s="8">
        <f t="shared" si="256"/>
        <v>0</v>
      </c>
      <c r="AI1446" s="8">
        <f t="shared" si="257"/>
        <v>15</v>
      </c>
      <c r="AJ1446" s="9">
        <f t="shared" si="258"/>
        <v>15</v>
      </c>
      <c r="AK1446" s="23">
        <f t="shared" si="259"/>
        <v>0</v>
      </c>
      <c r="AL1446" s="8">
        <f t="shared" si="251"/>
        <v>0</v>
      </c>
      <c r="AM1446" s="8">
        <f t="shared" si="261"/>
        <v>26</v>
      </c>
      <c r="AN1446" s="10">
        <f t="shared" si="260"/>
        <v>45407</v>
      </c>
      <c r="AO1446" s="10">
        <f t="shared" si="252"/>
        <v>45408</v>
      </c>
    </row>
    <row r="1447" spans="1:41" x14ac:dyDescent="0.35">
      <c r="A1447" s="1">
        <v>45408</v>
      </c>
      <c r="B1447" s="2">
        <v>1.3888888888888888E-2</v>
      </c>
      <c r="C1447">
        <v>8.4</v>
      </c>
      <c r="D1447">
        <v>8.4</v>
      </c>
      <c r="E1447">
        <v>8.4</v>
      </c>
      <c r="F1447">
        <v>93</v>
      </c>
      <c r="G1447">
        <v>7.3</v>
      </c>
      <c r="H1447">
        <v>2.6</v>
      </c>
      <c r="I1447" t="s">
        <v>0</v>
      </c>
      <c r="J1447">
        <v>0.22</v>
      </c>
      <c r="K1447">
        <v>8.6999999999999993</v>
      </c>
      <c r="L1447" t="s">
        <v>12</v>
      </c>
      <c r="M1447">
        <v>8</v>
      </c>
      <c r="N1447">
        <v>8.6</v>
      </c>
      <c r="O1447">
        <v>8.1999999999999993</v>
      </c>
      <c r="P1447">
        <v>984.1</v>
      </c>
      <c r="Q1447">
        <v>0</v>
      </c>
      <c r="R1447">
        <v>0</v>
      </c>
      <c r="S1447">
        <v>3.5000000000000003E-2</v>
      </c>
      <c r="T1447">
        <v>0</v>
      </c>
      <c r="U1447">
        <v>20.8</v>
      </c>
      <c r="V1447">
        <v>44</v>
      </c>
      <c r="W1447">
        <v>8.1</v>
      </c>
      <c r="X1447">
        <v>19.600000000000001</v>
      </c>
      <c r="Y1447">
        <v>8.35</v>
      </c>
      <c r="Z1447">
        <v>7.2099999999999997E-2</v>
      </c>
      <c r="AA1447">
        <v>116</v>
      </c>
      <c r="AB1447">
        <v>1</v>
      </c>
      <c r="AC1447">
        <v>100</v>
      </c>
      <c r="AD1447">
        <v>5</v>
      </c>
      <c r="AE1447" s="7">
        <f t="shared" si="253"/>
        <v>26</v>
      </c>
      <c r="AF1447" s="7">
        <f t="shared" si="254"/>
        <v>4</v>
      </c>
      <c r="AG1447" s="7">
        <f t="shared" si="255"/>
        <v>2024</v>
      </c>
      <c r="AH1447" s="8">
        <f t="shared" si="256"/>
        <v>0</v>
      </c>
      <c r="AI1447" s="8">
        <f t="shared" si="257"/>
        <v>20</v>
      </c>
      <c r="AJ1447" s="9">
        <f t="shared" si="258"/>
        <v>20</v>
      </c>
      <c r="AK1447" s="23">
        <f t="shared" si="259"/>
        <v>0</v>
      </c>
      <c r="AL1447" s="8">
        <f t="shared" si="251"/>
        <v>0</v>
      </c>
      <c r="AM1447" s="8">
        <f t="shared" si="261"/>
        <v>26</v>
      </c>
      <c r="AN1447" s="10">
        <f t="shared" si="260"/>
        <v>45407</v>
      </c>
      <c r="AO1447" s="10">
        <f t="shared" si="252"/>
        <v>45408</v>
      </c>
    </row>
    <row r="1448" spans="1:41" x14ac:dyDescent="0.35">
      <c r="A1448" s="1">
        <v>45408</v>
      </c>
      <c r="B1448" s="2">
        <v>1.7361111111111112E-2</v>
      </c>
      <c r="C1448">
        <v>8.3000000000000007</v>
      </c>
      <c r="D1448">
        <v>8.4</v>
      </c>
      <c r="E1448">
        <v>8.3000000000000007</v>
      </c>
      <c r="F1448">
        <v>93</v>
      </c>
      <c r="G1448">
        <v>7.3</v>
      </c>
      <c r="H1448">
        <v>2.6</v>
      </c>
      <c r="I1448" t="s">
        <v>0</v>
      </c>
      <c r="J1448">
        <v>0.22</v>
      </c>
      <c r="K1448">
        <v>7</v>
      </c>
      <c r="L1448" t="s">
        <v>14</v>
      </c>
      <c r="M1448">
        <v>7.9</v>
      </c>
      <c r="N1448">
        <v>8.5</v>
      </c>
      <c r="O1448">
        <v>8.1</v>
      </c>
      <c r="P1448">
        <v>984.1</v>
      </c>
      <c r="Q1448">
        <v>0</v>
      </c>
      <c r="R1448">
        <v>0</v>
      </c>
      <c r="S1448">
        <v>3.5000000000000003E-2</v>
      </c>
      <c r="T1448">
        <v>0</v>
      </c>
      <c r="U1448">
        <v>20.7</v>
      </c>
      <c r="V1448">
        <v>44</v>
      </c>
      <c r="W1448">
        <v>8</v>
      </c>
      <c r="X1448">
        <v>19.5</v>
      </c>
      <c r="Y1448">
        <v>8.35</v>
      </c>
      <c r="Z1448">
        <v>7.2099999999999997E-2</v>
      </c>
      <c r="AA1448">
        <v>117</v>
      </c>
      <c r="AB1448">
        <v>1</v>
      </c>
      <c r="AC1448">
        <v>100</v>
      </c>
      <c r="AD1448">
        <v>5</v>
      </c>
      <c r="AE1448" s="7">
        <f t="shared" si="253"/>
        <v>26</v>
      </c>
      <c r="AF1448" s="7">
        <f t="shared" si="254"/>
        <v>4</v>
      </c>
      <c r="AG1448" s="7">
        <f t="shared" si="255"/>
        <v>2024</v>
      </c>
      <c r="AH1448" s="8">
        <f t="shared" si="256"/>
        <v>0</v>
      </c>
      <c r="AI1448" s="8">
        <f t="shared" si="257"/>
        <v>25</v>
      </c>
      <c r="AJ1448" s="9">
        <f t="shared" si="258"/>
        <v>25</v>
      </c>
      <c r="AK1448" s="23">
        <f t="shared" si="259"/>
        <v>0</v>
      </c>
      <c r="AL1448" s="8">
        <f t="shared" si="251"/>
        <v>0</v>
      </c>
      <c r="AM1448" s="8">
        <f t="shared" si="261"/>
        <v>26</v>
      </c>
      <c r="AN1448" s="10">
        <f t="shared" si="260"/>
        <v>45407</v>
      </c>
      <c r="AO1448" s="10">
        <f t="shared" si="252"/>
        <v>45408</v>
      </c>
    </row>
    <row r="1449" spans="1:41" x14ac:dyDescent="0.35">
      <c r="A1449" s="1">
        <v>45408</v>
      </c>
      <c r="B1449" s="2">
        <v>2.0833333333333332E-2</v>
      </c>
      <c r="C1449">
        <v>8.3000000000000007</v>
      </c>
      <c r="D1449">
        <v>8.4</v>
      </c>
      <c r="E1449">
        <v>8.3000000000000007</v>
      </c>
      <c r="F1449">
        <v>93</v>
      </c>
      <c r="G1449">
        <v>7.3</v>
      </c>
      <c r="H1449">
        <v>3.5</v>
      </c>
      <c r="I1449" t="s">
        <v>15</v>
      </c>
      <c r="J1449">
        <v>0.28999999999999998</v>
      </c>
      <c r="K1449">
        <v>7</v>
      </c>
      <c r="L1449" t="s">
        <v>0</v>
      </c>
      <c r="M1449">
        <v>7.4</v>
      </c>
      <c r="N1449">
        <v>8.5</v>
      </c>
      <c r="O1449">
        <v>7.6</v>
      </c>
      <c r="P1449">
        <v>984.1</v>
      </c>
      <c r="Q1449">
        <v>0</v>
      </c>
      <c r="R1449">
        <v>0</v>
      </c>
      <c r="S1449">
        <v>3.5000000000000003E-2</v>
      </c>
      <c r="T1449">
        <v>0</v>
      </c>
      <c r="U1449">
        <v>20.7</v>
      </c>
      <c r="V1449">
        <v>44</v>
      </c>
      <c r="W1449">
        <v>8</v>
      </c>
      <c r="X1449">
        <v>19.5</v>
      </c>
      <c r="Y1449">
        <v>8.35</v>
      </c>
      <c r="Z1449">
        <v>7.2099999999999997E-2</v>
      </c>
      <c r="AA1449">
        <v>116</v>
      </c>
      <c r="AB1449">
        <v>1</v>
      </c>
      <c r="AC1449">
        <v>100</v>
      </c>
      <c r="AD1449">
        <v>5</v>
      </c>
      <c r="AE1449" s="7">
        <f t="shared" si="253"/>
        <v>26</v>
      </c>
      <c r="AF1449" s="7">
        <f t="shared" si="254"/>
        <v>4</v>
      </c>
      <c r="AG1449" s="7">
        <f t="shared" si="255"/>
        <v>2024</v>
      </c>
      <c r="AH1449" s="8">
        <f t="shared" si="256"/>
        <v>0</v>
      </c>
      <c r="AI1449" s="8">
        <f t="shared" si="257"/>
        <v>30</v>
      </c>
      <c r="AJ1449" s="9">
        <f t="shared" si="258"/>
        <v>30</v>
      </c>
      <c r="AK1449" s="23">
        <f t="shared" si="259"/>
        <v>0</v>
      </c>
      <c r="AL1449" s="8">
        <f t="shared" si="251"/>
        <v>0</v>
      </c>
      <c r="AM1449" s="8">
        <f t="shared" si="261"/>
        <v>26</v>
      </c>
      <c r="AN1449" s="10">
        <f t="shared" si="260"/>
        <v>45407</v>
      </c>
      <c r="AO1449" s="10">
        <f t="shared" si="252"/>
        <v>45408</v>
      </c>
    </row>
    <row r="1450" spans="1:41" x14ac:dyDescent="0.35">
      <c r="A1450" s="1">
        <v>45408</v>
      </c>
      <c r="B1450" s="2">
        <v>2.4305555555555556E-2</v>
      </c>
      <c r="C1450">
        <v>8.4</v>
      </c>
      <c r="D1450">
        <v>8.4</v>
      </c>
      <c r="E1450">
        <v>8.3000000000000007</v>
      </c>
      <c r="F1450">
        <v>93</v>
      </c>
      <c r="G1450">
        <v>7.3</v>
      </c>
      <c r="H1450">
        <v>2.6</v>
      </c>
      <c r="I1450" t="s">
        <v>5</v>
      </c>
      <c r="J1450">
        <v>0.22</v>
      </c>
      <c r="K1450">
        <v>6.1</v>
      </c>
      <c r="L1450" t="s">
        <v>0</v>
      </c>
      <c r="M1450">
        <v>8</v>
      </c>
      <c r="N1450">
        <v>8.6</v>
      </c>
      <c r="O1450">
        <v>8.1999999999999993</v>
      </c>
      <c r="P1450">
        <v>984.1</v>
      </c>
      <c r="Q1450">
        <v>0</v>
      </c>
      <c r="R1450">
        <v>0</v>
      </c>
      <c r="S1450">
        <v>3.5000000000000003E-2</v>
      </c>
      <c r="T1450">
        <v>0</v>
      </c>
      <c r="U1450">
        <v>20.7</v>
      </c>
      <c r="V1450">
        <v>44</v>
      </c>
      <c r="W1450">
        <v>8</v>
      </c>
      <c r="X1450">
        <v>19.5</v>
      </c>
      <c r="Y1450">
        <v>8.35</v>
      </c>
      <c r="Z1450">
        <v>7.2099999999999997E-2</v>
      </c>
      <c r="AA1450">
        <v>117</v>
      </c>
      <c r="AB1450">
        <v>1</v>
      </c>
      <c r="AC1450">
        <v>100</v>
      </c>
      <c r="AD1450">
        <v>5</v>
      </c>
      <c r="AE1450" s="7">
        <f t="shared" si="253"/>
        <v>26</v>
      </c>
      <c r="AF1450" s="7">
        <f t="shared" si="254"/>
        <v>4</v>
      </c>
      <c r="AG1450" s="7">
        <f t="shared" si="255"/>
        <v>2024</v>
      </c>
      <c r="AH1450" s="8">
        <f t="shared" si="256"/>
        <v>0</v>
      </c>
      <c r="AI1450" s="8">
        <f t="shared" si="257"/>
        <v>35</v>
      </c>
      <c r="AJ1450" s="9">
        <f t="shared" si="258"/>
        <v>35</v>
      </c>
      <c r="AK1450" s="23">
        <f t="shared" si="259"/>
        <v>0</v>
      </c>
      <c r="AL1450" s="8">
        <f t="shared" si="251"/>
        <v>0</v>
      </c>
      <c r="AM1450" s="8">
        <f t="shared" si="261"/>
        <v>26</v>
      </c>
      <c r="AN1450" s="10">
        <f t="shared" si="260"/>
        <v>45407</v>
      </c>
      <c r="AO1450" s="10">
        <f t="shared" si="252"/>
        <v>45408</v>
      </c>
    </row>
    <row r="1451" spans="1:41" x14ac:dyDescent="0.35">
      <c r="A1451" s="1">
        <v>45408</v>
      </c>
      <c r="B1451" s="2">
        <v>2.7777777777777776E-2</v>
      </c>
      <c r="C1451">
        <v>8.4</v>
      </c>
      <c r="D1451">
        <v>8.4</v>
      </c>
      <c r="E1451">
        <v>8.3000000000000007</v>
      </c>
      <c r="F1451">
        <v>93</v>
      </c>
      <c r="G1451">
        <v>7.3</v>
      </c>
      <c r="H1451">
        <v>2.6</v>
      </c>
      <c r="I1451" t="s">
        <v>5</v>
      </c>
      <c r="J1451">
        <v>0.22</v>
      </c>
      <c r="K1451">
        <v>7.8</v>
      </c>
      <c r="L1451" t="s">
        <v>0</v>
      </c>
      <c r="M1451">
        <v>8</v>
      </c>
      <c r="N1451">
        <v>8.6</v>
      </c>
      <c r="O1451">
        <v>8.1999999999999993</v>
      </c>
      <c r="P1451">
        <v>984.1</v>
      </c>
      <c r="Q1451">
        <v>0</v>
      </c>
      <c r="R1451">
        <v>0</v>
      </c>
      <c r="S1451">
        <v>3.5000000000000003E-2</v>
      </c>
      <c r="T1451">
        <v>0</v>
      </c>
      <c r="U1451">
        <v>20.7</v>
      </c>
      <c r="V1451">
        <v>44</v>
      </c>
      <c r="W1451">
        <v>8</v>
      </c>
      <c r="X1451">
        <v>19.5</v>
      </c>
      <c r="Y1451">
        <v>8.35</v>
      </c>
      <c r="Z1451">
        <v>7.2099999999999997E-2</v>
      </c>
      <c r="AA1451">
        <v>118</v>
      </c>
      <c r="AB1451">
        <v>1</v>
      </c>
      <c r="AC1451">
        <v>100</v>
      </c>
      <c r="AD1451">
        <v>5</v>
      </c>
      <c r="AE1451" s="7">
        <f t="shared" si="253"/>
        <v>26</v>
      </c>
      <c r="AF1451" s="7">
        <f t="shared" si="254"/>
        <v>4</v>
      </c>
      <c r="AG1451" s="7">
        <f t="shared" si="255"/>
        <v>2024</v>
      </c>
      <c r="AH1451" s="8">
        <f t="shared" si="256"/>
        <v>0</v>
      </c>
      <c r="AI1451" s="8">
        <f t="shared" si="257"/>
        <v>40</v>
      </c>
      <c r="AJ1451" s="9">
        <f t="shared" si="258"/>
        <v>40</v>
      </c>
      <c r="AK1451" s="23">
        <f t="shared" si="259"/>
        <v>0</v>
      </c>
      <c r="AL1451" s="8">
        <f t="shared" si="251"/>
        <v>0</v>
      </c>
      <c r="AM1451" s="8">
        <f t="shared" si="261"/>
        <v>26</v>
      </c>
      <c r="AN1451" s="10">
        <f t="shared" si="260"/>
        <v>45407</v>
      </c>
      <c r="AO1451" s="10">
        <f t="shared" si="252"/>
        <v>45408</v>
      </c>
    </row>
    <row r="1452" spans="1:41" x14ac:dyDescent="0.35">
      <c r="A1452" s="1">
        <v>45408</v>
      </c>
      <c r="B1452" s="2">
        <v>3.125E-2</v>
      </c>
      <c r="C1452">
        <v>8.4</v>
      </c>
      <c r="D1452">
        <v>8.4</v>
      </c>
      <c r="E1452">
        <v>8.4</v>
      </c>
      <c r="F1452">
        <v>94</v>
      </c>
      <c r="G1452">
        <v>7.5</v>
      </c>
      <c r="H1452">
        <v>1.7</v>
      </c>
      <c r="I1452" t="s">
        <v>5</v>
      </c>
      <c r="J1452">
        <v>0.14000000000000001</v>
      </c>
      <c r="K1452">
        <v>5.2</v>
      </c>
      <c r="L1452" t="s">
        <v>0</v>
      </c>
      <c r="M1452">
        <v>8.4</v>
      </c>
      <c r="N1452">
        <v>8.6</v>
      </c>
      <c r="O1452">
        <v>8.6</v>
      </c>
      <c r="P1452">
        <v>984</v>
      </c>
      <c r="Q1452">
        <v>0</v>
      </c>
      <c r="R1452">
        <v>0</v>
      </c>
      <c r="S1452">
        <v>3.5000000000000003E-2</v>
      </c>
      <c r="T1452">
        <v>0</v>
      </c>
      <c r="U1452">
        <v>20.7</v>
      </c>
      <c r="V1452">
        <v>44</v>
      </c>
      <c r="W1452">
        <v>8</v>
      </c>
      <c r="X1452">
        <v>19.5</v>
      </c>
      <c r="Y1452">
        <v>8.35</v>
      </c>
      <c r="Z1452">
        <v>7.2099999999999997E-2</v>
      </c>
      <c r="AA1452">
        <v>116</v>
      </c>
      <c r="AB1452">
        <v>1</v>
      </c>
      <c r="AC1452">
        <v>100</v>
      </c>
      <c r="AD1452">
        <v>5</v>
      </c>
      <c r="AE1452" s="7">
        <f t="shared" si="253"/>
        <v>26</v>
      </c>
      <c r="AF1452" s="7">
        <f t="shared" si="254"/>
        <v>4</v>
      </c>
      <c r="AG1452" s="7">
        <f t="shared" si="255"/>
        <v>2024</v>
      </c>
      <c r="AH1452" s="8">
        <f t="shared" si="256"/>
        <v>0</v>
      </c>
      <c r="AI1452" s="8">
        <f t="shared" si="257"/>
        <v>45</v>
      </c>
      <c r="AJ1452" s="9">
        <f t="shared" si="258"/>
        <v>45</v>
      </c>
      <c r="AK1452" s="23">
        <f t="shared" si="259"/>
        <v>0</v>
      </c>
      <c r="AL1452" s="8">
        <f t="shared" si="251"/>
        <v>0</v>
      </c>
      <c r="AM1452" s="8">
        <f t="shared" si="261"/>
        <v>26</v>
      </c>
      <c r="AN1452" s="10">
        <f t="shared" si="260"/>
        <v>45407</v>
      </c>
      <c r="AO1452" s="10">
        <f t="shared" si="252"/>
        <v>45408</v>
      </c>
    </row>
    <row r="1453" spans="1:41" x14ac:dyDescent="0.35">
      <c r="A1453" s="1">
        <v>45408</v>
      </c>
      <c r="B1453" s="2">
        <v>3.4722222222222224E-2</v>
      </c>
      <c r="C1453">
        <v>8.4</v>
      </c>
      <c r="D1453">
        <v>8.4</v>
      </c>
      <c r="E1453">
        <v>8.4</v>
      </c>
      <c r="F1453">
        <v>93</v>
      </c>
      <c r="G1453">
        <v>7.3</v>
      </c>
      <c r="H1453">
        <v>3.5</v>
      </c>
      <c r="I1453" t="s">
        <v>12</v>
      </c>
      <c r="J1453">
        <v>0.28999999999999998</v>
      </c>
      <c r="K1453">
        <v>6.1</v>
      </c>
      <c r="L1453" t="s">
        <v>12</v>
      </c>
      <c r="M1453">
        <v>7.5</v>
      </c>
      <c r="N1453">
        <v>8.6</v>
      </c>
      <c r="O1453">
        <v>7.7</v>
      </c>
      <c r="P1453">
        <v>984</v>
      </c>
      <c r="Q1453">
        <v>0</v>
      </c>
      <c r="R1453">
        <v>0</v>
      </c>
      <c r="S1453">
        <v>3.5000000000000003E-2</v>
      </c>
      <c r="T1453">
        <v>0</v>
      </c>
      <c r="U1453">
        <v>20.7</v>
      </c>
      <c r="V1453">
        <v>44</v>
      </c>
      <c r="W1453">
        <v>8</v>
      </c>
      <c r="X1453">
        <v>19.5</v>
      </c>
      <c r="Y1453">
        <v>8.35</v>
      </c>
      <c r="Z1453">
        <v>7.2099999999999997E-2</v>
      </c>
      <c r="AA1453">
        <v>117</v>
      </c>
      <c r="AB1453">
        <v>1</v>
      </c>
      <c r="AC1453">
        <v>100</v>
      </c>
      <c r="AD1453">
        <v>5</v>
      </c>
      <c r="AE1453" s="7">
        <f t="shared" si="253"/>
        <v>26</v>
      </c>
      <c r="AF1453" s="7">
        <f t="shared" si="254"/>
        <v>4</v>
      </c>
      <c r="AG1453" s="7">
        <f t="shared" si="255"/>
        <v>2024</v>
      </c>
      <c r="AH1453" s="8">
        <f t="shared" si="256"/>
        <v>0</v>
      </c>
      <c r="AI1453" s="8">
        <f t="shared" si="257"/>
        <v>50</v>
      </c>
      <c r="AJ1453" s="9">
        <f t="shared" si="258"/>
        <v>50</v>
      </c>
      <c r="AK1453" s="23">
        <f t="shared" si="259"/>
        <v>0</v>
      </c>
      <c r="AL1453" s="8">
        <f t="shared" si="251"/>
        <v>0</v>
      </c>
      <c r="AM1453" s="8">
        <f t="shared" si="261"/>
        <v>26</v>
      </c>
      <c r="AN1453" s="10">
        <f t="shared" si="260"/>
        <v>45407</v>
      </c>
      <c r="AO1453" s="10">
        <f t="shared" si="252"/>
        <v>45408</v>
      </c>
    </row>
    <row r="1454" spans="1:41" x14ac:dyDescent="0.35">
      <c r="A1454" s="1">
        <v>45408</v>
      </c>
      <c r="B1454" s="2">
        <v>3.8194444444444441E-2</v>
      </c>
      <c r="C1454">
        <v>8.4</v>
      </c>
      <c r="D1454">
        <v>8.4</v>
      </c>
      <c r="E1454">
        <v>8.4</v>
      </c>
      <c r="F1454">
        <v>94</v>
      </c>
      <c r="G1454">
        <v>7.5</v>
      </c>
      <c r="H1454">
        <v>2.6</v>
      </c>
      <c r="I1454" t="s">
        <v>12</v>
      </c>
      <c r="J1454">
        <v>0.22</v>
      </c>
      <c r="K1454">
        <v>7</v>
      </c>
      <c r="L1454" t="s">
        <v>0</v>
      </c>
      <c r="M1454">
        <v>8.1</v>
      </c>
      <c r="N1454">
        <v>8.6</v>
      </c>
      <c r="O1454">
        <v>8.1999999999999993</v>
      </c>
      <c r="P1454">
        <v>984</v>
      </c>
      <c r="Q1454">
        <v>0</v>
      </c>
      <c r="R1454">
        <v>0</v>
      </c>
      <c r="S1454">
        <v>3.4000000000000002E-2</v>
      </c>
      <c r="T1454">
        <v>0</v>
      </c>
      <c r="U1454">
        <v>20.7</v>
      </c>
      <c r="V1454">
        <v>44</v>
      </c>
      <c r="W1454">
        <v>8</v>
      </c>
      <c r="X1454">
        <v>19.5</v>
      </c>
      <c r="Y1454">
        <v>8.35</v>
      </c>
      <c r="Z1454">
        <v>7.2099999999999997E-2</v>
      </c>
      <c r="AA1454">
        <v>117</v>
      </c>
      <c r="AB1454">
        <v>1</v>
      </c>
      <c r="AC1454">
        <v>100</v>
      </c>
      <c r="AD1454">
        <v>5</v>
      </c>
      <c r="AE1454" s="7">
        <f t="shared" si="253"/>
        <v>26</v>
      </c>
      <c r="AF1454" s="7">
        <f t="shared" si="254"/>
        <v>4</v>
      </c>
      <c r="AG1454" s="7">
        <f t="shared" si="255"/>
        <v>2024</v>
      </c>
      <c r="AH1454" s="8">
        <f t="shared" si="256"/>
        <v>0</v>
      </c>
      <c r="AI1454" s="8">
        <f t="shared" si="257"/>
        <v>55</v>
      </c>
      <c r="AJ1454" s="9">
        <f t="shared" si="258"/>
        <v>55</v>
      </c>
      <c r="AK1454" s="23">
        <f t="shared" si="259"/>
        <v>0</v>
      </c>
      <c r="AL1454" s="8">
        <f t="shared" si="251"/>
        <v>0</v>
      </c>
      <c r="AM1454" s="8">
        <f t="shared" si="261"/>
        <v>26</v>
      </c>
      <c r="AN1454" s="10">
        <f t="shared" si="260"/>
        <v>45407</v>
      </c>
      <c r="AO1454" s="10">
        <f t="shared" si="252"/>
        <v>45408</v>
      </c>
    </row>
    <row r="1455" spans="1:41" x14ac:dyDescent="0.35">
      <c r="A1455" s="1">
        <v>45408</v>
      </c>
      <c r="B1455" s="2">
        <v>4.1666666666666664E-2</v>
      </c>
      <c r="C1455">
        <v>8.4</v>
      </c>
      <c r="D1455">
        <v>8.4</v>
      </c>
      <c r="E1455">
        <v>8.4</v>
      </c>
      <c r="F1455">
        <v>94</v>
      </c>
      <c r="G1455">
        <v>7.5</v>
      </c>
      <c r="H1455">
        <v>1.7</v>
      </c>
      <c r="I1455" t="s">
        <v>5</v>
      </c>
      <c r="J1455">
        <v>0.14000000000000001</v>
      </c>
      <c r="K1455">
        <v>8.6999999999999993</v>
      </c>
      <c r="L1455" t="s">
        <v>5</v>
      </c>
      <c r="M1455">
        <v>8.4</v>
      </c>
      <c r="N1455">
        <v>8.6</v>
      </c>
      <c r="O1455">
        <v>8.6</v>
      </c>
      <c r="P1455">
        <v>984</v>
      </c>
      <c r="Q1455">
        <v>0</v>
      </c>
      <c r="R1455">
        <v>0</v>
      </c>
      <c r="S1455">
        <v>3.5000000000000003E-2</v>
      </c>
      <c r="T1455">
        <v>0</v>
      </c>
      <c r="U1455">
        <v>20.7</v>
      </c>
      <c r="V1455">
        <v>44</v>
      </c>
      <c r="W1455">
        <v>8</v>
      </c>
      <c r="X1455">
        <v>19.5</v>
      </c>
      <c r="Y1455">
        <v>8.35</v>
      </c>
      <c r="Z1455">
        <v>7.2099999999999997E-2</v>
      </c>
      <c r="AA1455">
        <v>117</v>
      </c>
      <c r="AB1455">
        <v>1</v>
      </c>
      <c r="AC1455">
        <v>100</v>
      </c>
      <c r="AD1455">
        <v>5</v>
      </c>
      <c r="AE1455" s="7">
        <f t="shared" si="253"/>
        <v>26</v>
      </c>
      <c r="AF1455" s="7">
        <f t="shared" si="254"/>
        <v>4</v>
      </c>
      <c r="AG1455" s="7">
        <f t="shared" si="255"/>
        <v>2024</v>
      </c>
      <c r="AH1455" s="8">
        <f t="shared" si="256"/>
        <v>1</v>
      </c>
      <c r="AI1455" s="8">
        <f t="shared" si="257"/>
        <v>0</v>
      </c>
      <c r="AJ1455" s="9">
        <f t="shared" si="258"/>
        <v>100</v>
      </c>
      <c r="AK1455" s="23">
        <f t="shared" si="259"/>
        <v>0</v>
      </c>
      <c r="AL1455" s="8">
        <f t="shared" si="251"/>
        <v>0</v>
      </c>
      <c r="AM1455" s="8">
        <f t="shared" si="261"/>
        <v>26</v>
      </c>
      <c r="AN1455" s="10">
        <f t="shared" si="260"/>
        <v>45407</v>
      </c>
      <c r="AO1455" s="10">
        <f t="shared" si="252"/>
        <v>45408</v>
      </c>
    </row>
    <row r="1456" spans="1:41" x14ac:dyDescent="0.35">
      <c r="A1456" s="1">
        <v>45408</v>
      </c>
      <c r="B1456" s="2">
        <v>4.5138888888888888E-2</v>
      </c>
      <c r="C1456">
        <v>8.4</v>
      </c>
      <c r="D1456">
        <v>8.4</v>
      </c>
      <c r="E1456">
        <v>8.4</v>
      </c>
      <c r="F1456">
        <v>94</v>
      </c>
      <c r="G1456">
        <v>7.5</v>
      </c>
      <c r="H1456">
        <v>1.7</v>
      </c>
      <c r="I1456" t="s">
        <v>15</v>
      </c>
      <c r="J1456">
        <v>0.14000000000000001</v>
      </c>
      <c r="K1456">
        <v>7</v>
      </c>
      <c r="L1456" t="s">
        <v>15</v>
      </c>
      <c r="M1456">
        <v>8.4</v>
      </c>
      <c r="N1456">
        <v>8.6</v>
      </c>
      <c r="O1456">
        <v>8.6</v>
      </c>
      <c r="P1456">
        <v>984.1</v>
      </c>
      <c r="Q1456">
        <v>0</v>
      </c>
      <c r="R1456">
        <v>0</v>
      </c>
      <c r="S1456">
        <v>3.4000000000000002E-2</v>
      </c>
      <c r="T1456">
        <v>0</v>
      </c>
      <c r="U1456">
        <v>20.7</v>
      </c>
      <c r="V1456">
        <v>44</v>
      </c>
      <c r="W1456">
        <v>8</v>
      </c>
      <c r="X1456">
        <v>19.5</v>
      </c>
      <c r="Y1456">
        <v>8.35</v>
      </c>
      <c r="Z1456">
        <v>7.2099999999999997E-2</v>
      </c>
      <c r="AA1456">
        <v>117</v>
      </c>
      <c r="AB1456">
        <v>1</v>
      </c>
      <c r="AC1456">
        <v>100</v>
      </c>
      <c r="AD1456">
        <v>5</v>
      </c>
      <c r="AE1456" s="7">
        <f t="shared" si="253"/>
        <v>26</v>
      </c>
      <c r="AF1456" s="7">
        <f t="shared" si="254"/>
        <v>4</v>
      </c>
      <c r="AG1456" s="7">
        <f t="shared" si="255"/>
        <v>2024</v>
      </c>
      <c r="AH1456" s="8">
        <f t="shared" si="256"/>
        <v>1</v>
      </c>
      <c r="AI1456" s="8">
        <f t="shared" si="257"/>
        <v>5</v>
      </c>
      <c r="AJ1456" s="9">
        <f t="shared" si="258"/>
        <v>105</v>
      </c>
      <c r="AK1456" s="23">
        <f t="shared" si="259"/>
        <v>1</v>
      </c>
      <c r="AL1456" s="8">
        <f t="shared" si="251"/>
        <v>1</v>
      </c>
      <c r="AM1456" s="8">
        <f t="shared" si="261"/>
        <v>26</v>
      </c>
      <c r="AN1456" s="10">
        <f t="shared" si="260"/>
        <v>45407</v>
      </c>
      <c r="AO1456" s="10">
        <f t="shared" si="252"/>
        <v>45408</v>
      </c>
    </row>
    <row r="1457" spans="1:41" x14ac:dyDescent="0.35">
      <c r="A1457" s="1">
        <v>45408</v>
      </c>
      <c r="B1457" s="2">
        <v>4.8611111111111112E-2</v>
      </c>
      <c r="C1457">
        <v>8.5</v>
      </c>
      <c r="D1457">
        <v>8.5</v>
      </c>
      <c r="E1457">
        <v>8.4</v>
      </c>
      <c r="F1457">
        <v>94</v>
      </c>
      <c r="G1457">
        <v>7.6</v>
      </c>
      <c r="H1457">
        <v>2.6</v>
      </c>
      <c r="I1457" t="s">
        <v>0</v>
      </c>
      <c r="J1457">
        <v>0.22</v>
      </c>
      <c r="K1457">
        <v>7.8</v>
      </c>
      <c r="L1457" t="s">
        <v>0</v>
      </c>
      <c r="M1457">
        <v>8.1</v>
      </c>
      <c r="N1457">
        <v>8.6999999999999993</v>
      </c>
      <c r="O1457">
        <v>8.3000000000000007</v>
      </c>
      <c r="P1457">
        <v>984.1</v>
      </c>
      <c r="Q1457">
        <v>0.2</v>
      </c>
      <c r="R1457">
        <v>0</v>
      </c>
      <c r="S1457">
        <v>3.4000000000000002E-2</v>
      </c>
      <c r="T1457">
        <v>0</v>
      </c>
      <c r="U1457">
        <v>20.7</v>
      </c>
      <c r="V1457">
        <v>44</v>
      </c>
      <c r="W1457">
        <v>8</v>
      </c>
      <c r="X1457">
        <v>19.5</v>
      </c>
      <c r="Y1457">
        <v>8.35</v>
      </c>
      <c r="Z1457">
        <v>7.2099999999999997E-2</v>
      </c>
      <c r="AA1457">
        <v>117</v>
      </c>
      <c r="AB1457">
        <v>1</v>
      </c>
      <c r="AC1457">
        <v>100</v>
      </c>
      <c r="AD1457">
        <v>5</v>
      </c>
      <c r="AE1457" s="7">
        <f t="shared" si="253"/>
        <v>26</v>
      </c>
      <c r="AF1457" s="7">
        <f t="shared" si="254"/>
        <v>4</v>
      </c>
      <c r="AG1457" s="7">
        <f t="shared" si="255"/>
        <v>2024</v>
      </c>
      <c r="AH1457" s="8">
        <f t="shared" si="256"/>
        <v>1</v>
      </c>
      <c r="AI1457" s="8">
        <f t="shared" si="257"/>
        <v>10</v>
      </c>
      <c r="AJ1457" s="9">
        <f t="shared" si="258"/>
        <v>110</v>
      </c>
      <c r="AK1457" s="23">
        <f t="shared" si="259"/>
        <v>1</v>
      </c>
      <c r="AL1457" s="8">
        <f t="shared" si="251"/>
        <v>1</v>
      </c>
      <c r="AM1457" s="8">
        <f t="shared" si="261"/>
        <v>26</v>
      </c>
      <c r="AN1457" s="10">
        <f t="shared" si="260"/>
        <v>45407</v>
      </c>
      <c r="AO1457" s="10">
        <f t="shared" si="252"/>
        <v>45408</v>
      </c>
    </row>
    <row r="1458" spans="1:41" x14ac:dyDescent="0.35">
      <c r="A1458" s="1">
        <v>45408</v>
      </c>
      <c r="B1458" s="2">
        <v>5.2083333333333336E-2</v>
      </c>
      <c r="C1458">
        <v>8.6</v>
      </c>
      <c r="D1458">
        <v>8.6</v>
      </c>
      <c r="E1458">
        <v>8.5</v>
      </c>
      <c r="F1458">
        <v>94</v>
      </c>
      <c r="G1458">
        <v>7.6</v>
      </c>
      <c r="H1458">
        <v>3.5</v>
      </c>
      <c r="I1458" t="s">
        <v>5</v>
      </c>
      <c r="J1458">
        <v>0.28999999999999998</v>
      </c>
      <c r="K1458">
        <v>8.6999999999999993</v>
      </c>
      <c r="L1458" t="s">
        <v>5</v>
      </c>
      <c r="M1458">
        <v>7.7</v>
      </c>
      <c r="N1458">
        <v>8.6999999999999993</v>
      </c>
      <c r="O1458">
        <v>7.9</v>
      </c>
      <c r="P1458">
        <v>984</v>
      </c>
      <c r="Q1458">
        <v>0.2</v>
      </c>
      <c r="R1458">
        <v>2</v>
      </c>
      <c r="S1458">
        <v>3.4000000000000002E-2</v>
      </c>
      <c r="T1458">
        <v>0</v>
      </c>
      <c r="U1458">
        <v>20.7</v>
      </c>
      <c r="V1458">
        <v>44</v>
      </c>
      <c r="W1458">
        <v>8</v>
      </c>
      <c r="X1458">
        <v>19.5</v>
      </c>
      <c r="Y1458">
        <v>8.35</v>
      </c>
      <c r="Z1458">
        <v>7.2099999999999997E-2</v>
      </c>
      <c r="AA1458">
        <v>117</v>
      </c>
      <c r="AB1458">
        <v>1</v>
      </c>
      <c r="AC1458">
        <v>100</v>
      </c>
      <c r="AD1458">
        <v>5</v>
      </c>
      <c r="AE1458" s="7">
        <f t="shared" si="253"/>
        <v>26</v>
      </c>
      <c r="AF1458" s="7">
        <f t="shared" si="254"/>
        <v>4</v>
      </c>
      <c r="AG1458" s="7">
        <f t="shared" si="255"/>
        <v>2024</v>
      </c>
      <c r="AH1458" s="8">
        <f t="shared" si="256"/>
        <v>1</v>
      </c>
      <c r="AI1458" s="8">
        <f t="shared" si="257"/>
        <v>15</v>
      </c>
      <c r="AJ1458" s="9">
        <f t="shared" si="258"/>
        <v>115</v>
      </c>
      <c r="AK1458" s="23">
        <f t="shared" si="259"/>
        <v>1</v>
      </c>
      <c r="AL1458" s="8">
        <f t="shared" si="251"/>
        <v>1</v>
      </c>
      <c r="AM1458" s="8">
        <f t="shared" si="261"/>
        <v>26</v>
      </c>
      <c r="AN1458" s="10">
        <f t="shared" si="260"/>
        <v>45407</v>
      </c>
      <c r="AO1458" s="10">
        <f t="shared" si="252"/>
        <v>45408</v>
      </c>
    </row>
    <row r="1459" spans="1:41" x14ac:dyDescent="0.35">
      <c r="A1459" s="1">
        <v>45408</v>
      </c>
      <c r="B1459" s="2">
        <v>5.5555555555555552E-2</v>
      </c>
      <c r="C1459">
        <v>8.6</v>
      </c>
      <c r="D1459">
        <v>8.6</v>
      </c>
      <c r="E1459">
        <v>8.6</v>
      </c>
      <c r="F1459">
        <v>94</v>
      </c>
      <c r="G1459">
        <v>7.7</v>
      </c>
      <c r="H1459">
        <v>1.7</v>
      </c>
      <c r="I1459" t="s">
        <v>15</v>
      </c>
      <c r="J1459">
        <v>0.14000000000000001</v>
      </c>
      <c r="K1459">
        <v>7.8</v>
      </c>
      <c r="L1459" t="s">
        <v>1</v>
      </c>
      <c r="M1459">
        <v>8.6</v>
      </c>
      <c r="N1459">
        <v>8.8000000000000007</v>
      </c>
      <c r="O1459">
        <v>8.8000000000000007</v>
      </c>
      <c r="P1459">
        <v>983.9</v>
      </c>
      <c r="Q1459">
        <v>0</v>
      </c>
      <c r="R1459">
        <v>1.4</v>
      </c>
      <c r="S1459">
        <v>3.4000000000000002E-2</v>
      </c>
      <c r="T1459">
        <v>0</v>
      </c>
      <c r="U1459">
        <v>20.7</v>
      </c>
      <c r="V1459">
        <v>44</v>
      </c>
      <c r="W1459">
        <v>8</v>
      </c>
      <c r="X1459">
        <v>19.5</v>
      </c>
      <c r="Y1459">
        <v>8.35</v>
      </c>
      <c r="Z1459">
        <v>7.2099999999999997E-2</v>
      </c>
      <c r="AA1459">
        <v>117</v>
      </c>
      <c r="AB1459">
        <v>1</v>
      </c>
      <c r="AC1459">
        <v>100</v>
      </c>
      <c r="AD1459">
        <v>5</v>
      </c>
      <c r="AE1459" s="7">
        <f t="shared" si="253"/>
        <v>26</v>
      </c>
      <c r="AF1459" s="7">
        <f t="shared" si="254"/>
        <v>4</v>
      </c>
      <c r="AG1459" s="7">
        <f t="shared" si="255"/>
        <v>2024</v>
      </c>
      <c r="AH1459" s="8">
        <f t="shared" si="256"/>
        <v>1</v>
      </c>
      <c r="AI1459" s="8">
        <f t="shared" si="257"/>
        <v>20</v>
      </c>
      <c r="AJ1459" s="9">
        <f t="shared" si="258"/>
        <v>120</v>
      </c>
      <c r="AK1459" s="23">
        <f t="shared" si="259"/>
        <v>1</v>
      </c>
      <c r="AL1459" s="8">
        <f t="shared" si="251"/>
        <v>1</v>
      </c>
      <c r="AM1459" s="8">
        <f t="shared" si="261"/>
        <v>26</v>
      </c>
      <c r="AN1459" s="10">
        <f t="shared" si="260"/>
        <v>45407</v>
      </c>
      <c r="AO1459" s="10">
        <f t="shared" si="252"/>
        <v>45408</v>
      </c>
    </row>
    <row r="1460" spans="1:41" x14ac:dyDescent="0.35">
      <c r="A1460" s="1">
        <v>45408</v>
      </c>
      <c r="B1460" s="2">
        <v>5.9027777777777783E-2</v>
      </c>
      <c r="C1460">
        <v>8.6</v>
      </c>
      <c r="D1460">
        <v>8.6</v>
      </c>
      <c r="E1460">
        <v>8.6</v>
      </c>
      <c r="F1460">
        <v>94</v>
      </c>
      <c r="G1460">
        <v>7.7</v>
      </c>
      <c r="H1460">
        <v>2.6</v>
      </c>
      <c r="I1460" t="s">
        <v>12</v>
      </c>
      <c r="J1460">
        <v>0.22</v>
      </c>
      <c r="K1460">
        <v>9.6</v>
      </c>
      <c r="L1460" t="s">
        <v>15</v>
      </c>
      <c r="M1460">
        <v>8.1999999999999993</v>
      </c>
      <c r="N1460">
        <v>8.8000000000000007</v>
      </c>
      <c r="O1460">
        <v>8.4</v>
      </c>
      <c r="P1460">
        <v>983.9</v>
      </c>
      <c r="Q1460">
        <v>0</v>
      </c>
      <c r="R1460">
        <v>0.8</v>
      </c>
      <c r="S1460">
        <v>3.4000000000000002E-2</v>
      </c>
      <c r="T1460">
        <v>0</v>
      </c>
      <c r="U1460">
        <v>20.7</v>
      </c>
      <c r="V1460">
        <v>44</v>
      </c>
      <c r="W1460">
        <v>8</v>
      </c>
      <c r="X1460">
        <v>19.5</v>
      </c>
      <c r="Y1460">
        <v>8.35</v>
      </c>
      <c r="Z1460">
        <v>7.2099999999999997E-2</v>
      </c>
      <c r="AA1460">
        <v>117</v>
      </c>
      <c r="AB1460">
        <v>1</v>
      </c>
      <c r="AC1460">
        <v>100</v>
      </c>
      <c r="AD1460">
        <v>5</v>
      </c>
      <c r="AE1460" s="7">
        <f t="shared" si="253"/>
        <v>26</v>
      </c>
      <c r="AF1460" s="7">
        <f t="shared" si="254"/>
        <v>4</v>
      </c>
      <c r="AG1460" s="7">
        <f t="shared" si="255"/>
        <v>2024</v>
      </c>
      <c r="AH1460" s="8">
        <f t="shared" si="256"/>
        <v>1</v>
      </c>
      <c r="AI1460" s="8">
        <f t="shared" si="257"/>
        <v>25</v>
      </c>
      <c r="AJ1460" s="9">
        <f t="shared" si="258"/>
        <v>125</v>
      </c>
      <c r="AK1460" s="23">
        <f t="shared" si="259"/>
        <v>1</v>
      </c>
      <c r="AL1460" s="8">
        <f t="shared" si="251"/>
        <v>1</v>
      </c>
      <c r="AM1460" s="8">
        <f t="shared" si="261"/>
        <v>26</v>
      </c>
      <c r="AN1460" s="10">
        <f t="shared" si="260"/>
        <v>45407</v>
      </c>
      <c r="AO1460" s="10">
        <f t="shared" si="252"/>
        <v>45408</v>
      </c>
    </row>
    <row r="1461" spans="1:41" x14ac:dyDescent="0.35">
      <c r="A1461" s="1">
        <v>45408</v>
      </c>
      <c r="B1461" s="2">
        <v>6.25E-2</v>
      </c>
      <c r="C1461">
        <v>8.6999999999999993</v>
      </c>
      <c r="D1461">
        <v>8.6999999999999993</v>
      </c>
      <c r="E1461">
        <v>8.6</v>
      </c>
      <c r="F1461">
        <v>94</v>
      </c>
      <c r="G1461">
        <v>7.8</v>
      </c>
      <c r="H1461">
        <v>2.6</v>
      </c>
      <c r="I1461" t="s">
        <v>15</v>
      </c>
      <c r="J1461">
        <v>0.22</v>
      </c>
      <c r="K1461">
        <v>7.8</v>
      </c>
      <c r="L1461" t="s">
        <v>15</v>
      </c>
      <c r="M1461">
        <v>8.3000000000000007</v>
      </c>
      <c r="N1461">
        <v>8.8000000000000007</v>
      </c>
      <c r="O1461">
        <v>8.5</v>
      </c>
      <c r="P1461">
        <v>983.9</v>
      </c>
      <c r="Q1461">
        <v>0</v>
      </c>
      <c r="R1461">
        <v>0</v>
      </c>
      <c r="S1461">
        <v>3.4000000000000002E-2</v>
      </c>
      <c r="T1461">
        <v>0</v>
      </c>
      <c r="U1461">
        <v>20.6</v>
      </c>
      <c r="V1461">
        <v>44</v>
      </c>
      <c r="W1461">
        <v>7.9</v>
      </c>
      <c r="X1461">
        <v>19.5</v>
      </c>
      <c r="Y1461">
        <v>8.35</v>
      </c>
      <c r="Z1461">
        <v>7.2099999999999997E-2</v>
      </c>
      <c r="AA1461">
        <v>117</v>
      </c>
      <c r="AB1461">
        <v>1</v>
      </c>
      <c r="AC1461">
        <v>100</v>
      </c>
      <c r="AD1461">
        <v>5</v>
      </c>
      <c r="AE1461" s="7">
        <f t="shared" si="253"/>
        <v>26</v>
      </c>
      <c r="AF1461" s="7">
        <f t="shared" si="254"/>
        <v>4</v>
      </c>
      <c r="AG1461" s="7">
        <f t="shared" si="255"/>
        <v>2024</v>
      </c>
      <c r="AH1461" s="8">
        <f t="shared" si="256"/>
        <v>1</v>
      </c>
      <c r="AI1461" s="8">
        <f t="shared" si="257"/>
        <v>30</v>
      </c>
      <c r="AJ1461" s="9">
        <f t="shared" si="258"/>
        <v>130</v>
      </c>
      <c r="AK1461" s="23">
        <f t="shared" si="259"/>
        <v>1</v>
      </c>
      <c r="AL1461" s="8">
        <f t="shared" si="251"/>
        <v>1</v>
      </c>
      <c r="AM1461" s="8">
        <f t="shared" si="261"/>
        <v>26</v>
      </c>
      <c r="AN1461" s="10">
        <f t="shared" si="260"/>
        <v>45407</v>
      </c>
      <c r="AO1461" s="10">
        <f t="shared" si="252"/>
        <v>45408</v>
      </c>
    </row>
    <row r="1462" spans="1:41" x14ac:dyDescent="0.35">
      <c r="A1462" s="1">
        <v>45408</v>
      </c>
      <c r="B1462" s="2">
        <v>6.5972222222222224E-2</v>
      </c>
      <c r="C1462">
        <v>8.6999999999999993</v>
      </c>
      <c r="D1462">
        <v>8.6999999999999993</v>
      </c>
      <c r="E1462">
        <v>8.6999999999999993</v>
      </c>
      <c r="F1462">
        <v>94</v>
      </c>
      <c r="G1462">
        <v>7.8</v>
      </c>
      <c r="H1462">
        <v>3.5</v>
      </c>
      <c r="I1462" t="s">
        <v>15</v>
      </c>
      <c r="J1462">
        <v>0.28999999999999998</v>
      </c>
      <c r="K1462">
        <v>8.6999999999999993</v>
      </c>
      <c r="L1462" t="s">
        <v>0</v>
      </c>
      <c r="M1462">
        <v>7.9</v>
      </c>
      <c r="N1462">
        <v>8.9</v>
      </c>
      <c r="O1462">
        <v>8.1</v>
      </c>
      <c r="P1462">
        <v>983.8</v>
      </c>
      <c r="Q1462">
        <v>0</v>
      </c>
      <c r="R1462">
        <v>0</v>
      </c>
      <c r="S1462">
        <v>3.3000000000000002E-2</v>
      </c>
      <c r="T1462">
        <v>0</v>
      </c>
      <c r="U1462">
        <v>20.6</v>
      </c>
      <c r="V1462">
        <v>44</v>
      </c>
      <c r="W1462">
        <v>7.9</v>
      </c>
      <c r="X1462">
        <v>19.5</v>
      </c>
      <c r="Y1462">
        <v>8.35</v>
      </c>
      <c r="Z1462">
        <v>7.2099999999999997E-2</v>
      </c>
      <c r="AA1462">
        <v>116</v>
      </c>
      <c r="AB1462">
        <v>1</v>
      </c>
      <c r="AC1462">
        <v>100</v>
      </c>
      <c r="AD1462">
        <v>5</v>
      </c>
      <c r="AE1462" s="7">
        <f t="shared" si="253"/>
        <v>26</v>
      </c>
      <c r="AF1462" s="7">
        <f t="shared" si="254"/>
        <v>4</v>
      </c>
      <c r="AG1462" s="7">
        <f t="shared" si="255"/>
        <v>2024</v>
      </c>
      <c r="AH1462" s="8">
        <f t="shared" si="256"/>
        <v>1</v>
      </c>
      <c r="AI1462" s="8">
        <f t="shared" si="257"/>
        <v>35</v>
      </c>
      <c r="AJ1462" s="9">
        <f t="shared" si="258"/>
        <v>135</v>
      </c>
      <c r="AK1462" s="23">
        <f t="shared" si="259"/>
        <v>1</v>
      </c>
      <c r="AL1462" s="8">
        <f t="shared" si="251"/>
        <v>1</v>
      </c>
      <c r="AM1462" s="8">
        <f t="shared" si="261"/>
        <v>26</v>
      </c>
      <c r="AN1462" s="10">
        <f t="shared" si="260"/>
        <v>45407</v>
      </c>
      <c r="AO1462" s="10">
        <f t="shared" si="252"/>
        <v>45408</v>
      </c>
    </row>
    <row r="1463" spans="1:41" x14ac:dyDescent="0.35">
      <c r="A1463" s="1">
        <v>45408</v>
      </c>
      <c r="B1463" s="2">
        <v>6.9444444444444434E-2</v>
      </c>
      <c r="C1463">
        <v>8.8000000000000007</v>
      </c>
      <c r="D1463">
        <v>8.8000000000000007</v>
      </c>
      <c r="E1463">
        <v>8.6999999999999993</v>
      </c>
      <c r="F1463">
        <v>94</v>
      </c>
      <c r="G1463">
        <v>7.9</v>
      </c>
      <c r="H1463">
        <v>3.5</v>
      </c>
      <c r="I1463" t="s">
        <v>12</v>
      </c>
      <c r="J1463">
        <v>0.28999999999999998</v>
      </c>
      <c r="K1463">
        <v>8.6999999999999993</v>
      </c>
      <c r="L1463" t="s">
        <v>12</v>
      </c>
      <c r="M1463">
        <v>8</v>
      </c>
      <c r="N1463">
        <v>8.9</v>
      </c>
      <c r="O1463">
        <v>8.1999999999999993</v>
      </c>
      <c r="P1463">
        <v>983.9</v>
      </c>
      <c r="Q1463">
        <v>0</v>
      </c>
      <c r="R1463">
        <v>0</v>
      </c>
      <c r="S1463">
        <v>3.3000000000000002E-2</v>
      </c>
      <c r="T1463">
        <v>0</v>
      </c>
      <c r="U1463">
        <v>20.6</v>
      </c>
      <c r="V1463">
        <v>44</v>
      </c>
      <c r="W1463">
        <v>7.9</v>
      </c>
      <c r="X1463">
        <v>19.5</v>
      </c>
      <c r="Y1463">
        <v>8.35</v>
      </c>
      <c r="Z1463">
        <v>7.2099999999999997E-2</v>
      </c>
      <c r="AA1463">
        <v>117</v>
      </c>
      <c r="AB1463">
        <v>1</v>
      </c>
      <c r="AC1463">
        <v>100</v>
      </c>
      <c r="AD1463">
        <v>5</v>
      </c>
      <c r="AE1463" s="7">
        <f t="shared" si="253"/>
        <v>26</v>
      </c>
      <c r="AF1463" s="7">
        <f t="shared" si="254"/>
        <v>4</v>
      </c>
      <c r="AG1463" s="7">
        <f t="shared" si="255"/>
        <v>2024</v>
      </c>
      <c r="AH1463" s="8">
        <f t="shared" si="256"/>
        <v>1</v>
      </c>
      <c r="AI1463" s="8">
        <f t="shared" si="257"/>
        <v>40</v>
      </c>
      <c r="AJ1463" s="9">
        <f t="shared" si="258"/>
        <v>140</v>
      </c>
      <c r="AK1463" s="23">
        <f t="shared" si="259"/>
        <v>1</v>
      </c>
      <c r="AL1463" s="8">
        <f t="shared" si="251"/>
        <v>1</v>
      </c>
      <c r="AM1463" s="8">
        <f t="shared" si="261"/>
        <v>26</v>
      </c>
      <c r="AN1463" s="10">
        <f t="shared" si="260"/>
        <v>45407</v>
      </c>
      <c r="AO1463" s="10">
        <f t="shared" si="252"/>
        <v>45408</v>
      </c>
    </row>
    <row r="1464" spans="1:41" x14ac:dyDescent="0.35">
      <c r="A1464" s="1">
        <v>45408</v>
      </c>
      <c r="B1464" s="2">
        <v>7.2916666666666671E-2</v>
      </c>
      <c r="C1464">
        <v>8.8000000000000007</v>
      </c>
      <c r="D1464">
        <v>8.8000000000000007</v>
      </c>
      <c r="E1464">
        <v>8.8000000000000007</v>
      </c>
      <c r="F1464">
        <v>94</v>
      </c>
      <c r="G1464">
        <v>7.9</v>
      </c>
      <c r="H1464">
        <v>1.7</v>
      </c>
      <c r="I1464" t="s">
        <v>5</v>
      </c>
      <c r="J1464">
        <v>0.14000000000000001</v>
      </c>
      <c r="K1464">
        <v>6.1</v>
      </c>
      <c r="L1464" t="s">
        <v>0</v>
      </c>
      <c r="M1464">
        <v>8.8000000000000007</v>
      </c>
      <c r="N1464">
        <v>8.9</v>
      </c>
      <c r="O1464">
        <v>8.9</v>
      </c>
      <c r="P1464">
        <v>983.8</v>
      </c>
      <c r="Q1464">
        <v>0</v>
      </c>
      <c r="R1464">
        <v>0</v>
      </c>
      <c r="S1464">
        <v>3.3000000000000002E-2</v>
      </c>
      <c r="T1464">
        <v>0</v>
      </c>
      <c r="U1464">
        <v>20.6</v>
      </c>
      <c r="V1464">
        <v>44</v>
      </c>
      <c r="W1464">
        <v>7.9</v>
      </c>
      <c r="X1464">
        <v>19.5</v>
      </c>
      <c r="Y1464">
        <v>8.35</v>
      </c>
      <c r="Z1464">
        <v>7.2099999999999997E-2</v>
      </c>
      <c r="AA1464">
        <v>118</v>
      </c>
      <c r="AB1464">
        <v>1</v>
      </c>
      <c r="AC1464">
        <v>100</v>
      </c>
      <c r="AD1464">
        <v>5</v>
      </c>
      <c r="AE1464" s="7">
        <f t="shared" si="253"/>
        <v>26</v>
      </c>
      <c r="AF1464" s="7">
        <f t="shared" si="254"/>
        <v>4</v>
      </c>
      <c r="AG1464" s="7">
        <f t="shared" si="255"/>
        <v>2024</v>
      </c>
      <c r="AH1464" s="8">
        <f t="shared" si="256"/>
        <v>1</v>
      </c>
      <c r="AI1464" s="8">
        <f t="shared" si="257"/>
        <v>45</v>
      </c>
      <c r="AJ1464" s="9">
        <f t="shared" si="258"/>
        <v>145</v>
      </c>
      <c r="AK1464" s="23">
        <f t="shared" si="259"/>
        <v>1</v>
      </c>
      <c r="AL1464" s="8">
        <f t="shared" si="251"/>
        <v>1</v>
      </c>
      <c r="AM1464" s="8">
        <f t="shared" si="261"/>
        <v>26</v>
      </c>
      <c r="AN1464" s="10">
        <f t="shared" si="260"/>
        <v>45407</v>
      </c>
      <c r="AO1464" s="10">
        <f t="shared" si="252"/>
        <v>45408</v>
      </c>
    </row>
    <row r="1465" spans="1:41" x14ac:dyDescent="0.35">
      <c r="A1465" s="1">
        <v>45408</v>
      </c>
      <c r="B1465" s="2">
        <v>7.6388888888888895E-2</v>
      </c>
      <c r="C1465">
        <v>8.6999999999999993</v>
      </c>
      <c r="D1465">
        <v>8.8000000000000007</v>
      </c>
      <c r="E1465">
        <v>8.6999999999999993</v>
      </c>
      <c r="F1465">
        <v>94</v>
      </c>
      <c r="G1465">
        <v>7.8</v>
      </c>
      <c r="H1465">
        <v>3.5</v>
      </c>
      <c r="I1465" t="s">
        <v>15</v>
      </c>
      <c r="J1465">
        <v>0.28999999999999998</v>
      </c>
      <c r="K1465">
        <v>7.8</v>
      </c>
      <c r="L1465" t="s">
        <v>15</v>
      </c>
      <c r="M1465">
        <v>7.9</v>
      </c>
      <c r="N1465">
        <v>8.9</v>
      </c>
      <c r="O1465">
        <v>8.1</v>
      </c>
      <c r="P1465">
        <v>983.7</v>
      </c>
      <c r="Q1465">
        <v>0</v>
      </c>
      <c r="R1465">
        <v>0</v>
      </c>
      <c r="S1465">
        <v>3.3000000000000002E-2</v>
      </c>
      <c r="T1465">
        <v>0</v>
      </c>
      <c r="U1465">
        <v>20.6</v>
      </c>
      <c r="V1465">
        <v>44</v>
      </c>
      <c r="W1465">
        <v>7.9</v>
      </c>
      <c r="X1465">
        <v>19.5</v>
      </c>
      <c r="Y1465">
        <v>8.35</v>
      </c>
      <c r="Z1465">
        <v>7.2099999999999997E-2</v>
      </c>
      <c r="AA1465">
        <v>117</v>
      </c>
      <c r="AB1465">
        <v>1</v>
      </c>
      <c r="AC1465">
        <v>100</v>
      </c>
      <c r="AD1465">
        <v>5</v>
      </c>
      <c r="AE1465" s="7">
        <f t="shared" si="253"/>
        <v>26</v>
      </c>
      <c r="AF1465" s="7">
        <f t="shared" si="254"/>
        <v>4</v>
      </c>
      <c r="AG1465" s="7">
        <f t="shared" si="255"/>
        <v>2024</v>
      </c>
      <c r="AH1465" s="8">
        <f t="shared" si="256"/>
        <v>1</v>
      </c>
      <c r="AI1465" s="8">
        <f t="shared" si="257"/>
        <v>50</v>
      </c>
      <c r="AJ1465" s="9">
        <f t="shared" si="258"/>
        <v>150</v>
      </c>
      <c r="AK1465" s="23">
        <f t="shared" si="259"/>
        <v>1</v>
      </c>
      <c r="AL1465" s="8">
        <f t="shared" si="251"/>
        <v>1</v>
      </c>
      <c r="AM1465" s="8">
        <f t="shared" si="261"/>
        <v>26</v>
      </c>
      <c r="AN1465" s="10">
        <f t="shared" si="260"/>
        <v>45407</v>
      </c>
      <c r="AO1465" s="10">
        <f t="shared" si="252"/>
        <v>45408</v>
      </c>
    </row>
    <row r="1466" spans="1:41" x14ac:dyDescent="0.35">
      <c r="A1466" s="1">
        <v>45408</v>
      </c>
      <c r="B1466" s="2">
        <v>7.9861111111111105E-2</v>
      </c>
      <c r="C1466">
        <v>8.6999999999999993</v>
      </c>
      <c r="D1466">
        <v>8.6999999999999993</v>
      </c>
      <c r="E1466">
        <v>8.6999999999999993</v>
      </c>
      <c r="F1466">
        <v>94</v>
      </c>
      <c r="G1466">
        <v>7.8</v>
      </c>
      <c r="H1466">
        <v>2.6</v>
      </c>
      <c r="I1466" t="s">
        <v>15</v>
      </c>
      <c r="J1466">
        <v>0.22</v>
      </c>
      <c r="K1466">
        <v>6.1</v>
      </c>
      <c r="L1466" t="s">
        <v>15</v>
      </c>
      <c r="M1466">
        <v>8.4</v>
      </c>
      <c r="N1466">
        <v>8.9</v>
      </c>
      <c r="O1466">
        <v>8.6</v>
      </c>
      <c r="P1466">
        <v>983.6</v>
      </c>
      <c r="Q1466">
        <v>0</v>
      </c>
      <c r="R1466">
        <v>0</v>
      </c>
      <c r="S1466">
        <v>3.3000000000000002E-2</v>
      </c>
      <c r="T1466">
        <v>0</v>
      </c>
      <c r="U1466">
        <v>20.6</v>
      </c>
      <c r="V1466">
        <v>44</v>
      </c>
      <c r="W1466">
        <v>7.9</v>
      </c>
      <c r="X1466">
        <v>19.5</v>
      </c>
      <c r="Y1466">
        <v>8.35</v>
      </c>
      <c r="Z1466">
        <v>7.2099999999999997E-2</v>
      </c>
      <c r="AA1466">
        <v>117</v>
      </c>
      <c r="AB1466">
        <v>1</v>
      </c>
      <c r="AC1466">
        <v>100</v>
      </c>
      <c r="AD1466">
        <v>5</v>
      </c>
      <c r="AE1466" s="7">
        <f t="shared" si="253"/>
        <v>26</v>
      </c>
      <c r="AF1466" s="7">
        <f t="shared" si="254"/>
        <v>4</v>
      </c>
      <c r="AG1466" s="7">
        <f t="shared" si="255"/>
        <v>2024</v>
      </c>
      <c r="AH1466" s="8">
        <f t="shared" si="256"/>
        <v>1</v>
      </c>
      <c r="AI1466" s="8">
        <f t="shared" si="257"/>
        <v>55</v>
      </c>
      <c r="AJ1466" s="9">
        <f t="shared" si="258"/>
        <v>155</v>
      </c>
      <c r="AK1466" s="23">
        <f t="shared" si="259"/>
        <v>1</v>
      </c>
      <c r="AL1466" s="8">
        <f t="shared" si="251"/>
        <v>1</v>
      </c>
      <c r="AM1466" s="8">
        <f t="shared" si="261"/>
        <v>26</v>
      </c>
      <c r="AN1466" s="10">
        <f t="shared" si="260"/>
        <v>45407</v>
      </c>
      <c r="AO1466" s="10">
        <f t="shared" si="252"/>
        <v>45408</v>
      </c>
    </row>
    <row r="1467" spans="1:41" x14ac:dyDescent="0.35">
      <c r="A1467" s="1">
        <v>45408</v>
      </c>
      <c r="B1467" s="2">
        <v>8.3333333333333329E-2</v>
      </c>
      <c r="C1467">
        <v>8.6999999999999993</v>
      </c>
      <c r="D1467">
        <v>8.6999999999999993</v>
      </c>
      <c r="E1467">
        <v>8.6999999999999993</v>
      </c>
      <c r="F1467">
        <v>94</v>
      </c>
      <c r="G1467">
        <v>7.8</v>
      </c>
      <c r="H1467">
        <v>1.7</v>
      </c>
      <c r="I1467" t="s">
        <v>0</v>
      </c>
      <c r="J1467">
        <v>0.14000000000000001</v>
      </c>
      <c r="K1467">
        <v>7</v>
      </c>
      <c r="L1467" t="s">
        <v>5</v>
      </c>
      <c r="M1467">
        <v>8.6999999999999993</v>
      </c>
      <c r="N1467">
        <v>8.9</v>
      </c>
      <c r="O1467">
        <v>8.9</v>
      </c>
      <c r="P1467">
        <v>983.6</v>
      </c>
      <c r="Q1467">
        <v>0</v>
      </c>
      <c r="R1467">
        <v>0</v>
      </c>
      <c r="S1467">
        <v>3.3000000000000002E-2</v>
      </c>
      <c r="T1467">
        <v>0</v>
      </c>
      <c r="U1467">
        <v>20.6</v>
      </c>
      <c r="V1467">
        <v>44</v>
      </c>
      <c r="W1467">
        <v>7.9</v>
      </c>
      <c r="X1467">
        <v>19.5</v>
      </c>
      <c r="Y1467">
        <v>8.35</v>
      </c>
      <c r="Z1467">
        <v>7.2099999999999997E-2</v>
      </c>
      <c r="AA1467">
        <v>117</v>
      </c>
      <c r="AB1467">
        <v>1</v>
      </c>
      <c r="AC1467">
        <v>100</v>
      </c>
      <c r="AD1467">
        <v>5</v>
      </c>
      <c r="AE1467" s="7">
        <f t="shared" si="253"/>
        <v>26</v>
      </c>
      <c r="AF1467" s="7">
        <f t="shared" si="254"/>
        <v>4</v>
      </c>
      <c r="AG1467" s="7">
        <f t="shared" si="255"/>
        <v>2024</v>
      </c>
      <c r="AH1467" s="8">
        <f t="shared" si="256"/>
        <v>2</v>
      </c>
      <c r="AI1467" s="8">
        <f t="shared" si="257"/>
        <v>0</v>
      </c>
      <c r="AJ1467" s="9">
        <f t="shared" si="258"/>
        <v>200</v>
      </c>
      <c r="AK1467" s="23">
        <f t="shared" si="259"/>
        <v>1</v>
      </c>
      <c r="AL1467" s="8">
        <f t="shared" si="251"/>
        <v>1</v>
      </c>
      <c r="AM1467" s="8">
        <f t="shared" si="261"/>
        <v>26</v>
      </c>
      <c r="AN1467" s="10">
        <f t="shared" si="260"/>
        <v>45407</v>
      </c>
      <c r="AO1467" s="10">
        <f t="shared" si="252"/>
        <v>45408</v>
      </c>
    </row>
    <row r="1468" spans="1:41" x14ac:dyDescent="0.35">
      <c r="A1468" s="1">
        <v>45408</v>
      </c>
      <c r="B1468" s="2">
        <v>8.6805555555555566E-2</v>
      </c>
      <c r="C1468">
        <v>8.6999999999999993</v>
      </c>
      <c r="D1468">
        <v>8.6999999999999993</v>
      </c>
      <c r="E1468">
        <v>8.6999999999999993</v>
      </c>
      <c r="F1468">
        <v>94</v>
      </c>
      <c r="G1468">
        <v>7.8</v>
      </c>
      <c r="H1468">
        <v>1.7</v>
      </c>
      <c r="I1468" t="s">
        <v>5</v>
      </c>
      <c r="J1468">
        <v>0.14000000000000001</v>
      </c>
      <c r="K1468">
        <v>4.3</v>
      </c>
      <c r="L1468" t="s">
        <v>15</v>
      </c>
      <c r="M1468">
        <v>8.6999999999999993</v>
      </c>
      <c r="N1468">
        <v>8.9</v>
      </c>
      <c r="O1468">
        <v>8.9</v>
      </c>
      <c r="P1468">
        <v>983.6</v>
      </c>
      <c r="Q1468">
        <v>0</v>
      </c>
      <c r="R1468">
        <v>0</v>
      </c>
      <c r="S1468">
        <v>3.3000000000000002E-2</v>
      </c>
      <c r="T1468">
        <v>0</v>
      </c>
      <c r="U1468">
        <v>20.6</v>
      </c>
      <c r="V1468">
        <v>44</v>
      </c>
      <c r="W1468">
        <v>7.9</v>
      </c>
      <c r="X1468">
        <v>19.5</v>
      </c>
      <c r="Y1468">
        <v>8.35</v>
      </c>
      <c r="Z1468">
        <v>7.2099999999999997E-2</v>
      </c>
      <c r="AA1468">
        <v>117</v>
      </c>
      <c r="AB1468">
        <v>1</v>
      </c>
      <c r="AC1468">
        <v>100</v>
      </c>
      <c r="AD1468">
        <v>5</v>
      </c>
      <c r="AE1468" s="7">
        <f t="shared" si="253"/>
        <v>26</v>
      </c>
      <c r="AF1468" s="7">
        <f t="shared" si="254"/>
        <v>4</v>
      </c>
      <c r="AG1468" s="7">
        <f t="shared" si="255"/>
        <v>2024</v>
      </c>
      <c r="AH1468" s="8">
        <f t="shared" si="256"/>
        <v>2</v>
      </c>
      <c r="AI1468" s="8">
        <f t="shared" si="257"/>
        <v>5</v>
      </c>
      <c r="AJ1468" s="9">
        <f t="shared" si="258"/>
        <v>205</v>
      </c>
      <c r="AK1468" s="23">
        <f t="shared" si="259"/>
        <v>2</v>
      </c>
      <c r="AL1468" s="8">
        <f t="shared" si="251"/>
        <v>2</v>
      </c>
      <c r="AM1468" s="8">
        <f t="shared" si="261"/>
        <v>26</v>
      </c>
      <c r="AN1468" s="10">
        <f t="shared" si="260"/>
        <v>45407</v>
      </c>
      <c r="AO1468" s="10">
        <f t="shared" si="252"/>
        <v>45408</v>
      </c>
    </row>
    <row r="1469" spans="1:41" x14ac:dyDescent="0.35">
      <c r="A1469" s="1">
        <v>45408</v>
      </c>
      <c r="B1469" s="2">
        <v>9.0277777777777776E-2</v>
      </c>
      <c r="C1469">
        <v>8.6999999999999993</v>
      </c>
      <c r="D1469">
        <v>8.6999999999999993</v>
      </c>
      <c r="E1469">
        <v>8.6999999999999993</v>
      </c>
      <c r="F1469">
        <v>95</v>
      </c>
      <c r="G1469">
        <v>8</v>
      </c>
      <c r="H1469">
        <v>1.7</v>
      </c>
      <c r="I1469" t="s">
        <v>12</v>
      </c>
      <c r="J1469">
        <v>0.14000000000000001</v>
      </c>
      <c r="K1469">
        <v>7.8</v>
      </c>
      <c r="L1469" t="s">
        <v>12</v>
      </c>
      <c r="M1469">
        <v>8.6999999999999993</v>
      </c>
      <c r="N1469">
        <v>8.9</v>
      </c>
      <c r="O1469">
        <v>8.9</v>
      </c>
      <c r="P1469">
        <v>983.6</v>
      </c>
      <c r="Q1469">
        <v>0.2</v>
      </c>
      <c r="R1469">
        <v>0</v>
      </c>
      <c r="S1469">
        <v>3.3000000000000002E-2</v>
      </c>
      <c r="T1469">
        <v>0</v>
      </c>
      <c r="U1469">
        <v>20.6</v>
      </c>
      <c r="V1469">
        <v>44</v>
      </c>
      <c r="W1469">
        <v>7.9</v>
      </c>
      <c r="X1469">
        <v>19.5</v>
      </c>
      <c r="Y1469">
        <v>8.35</v>
      </c>
      <c r="Z1469">
        <v>7.2099999999999997E-2</v>
      </c>
      <c r="AA1469">
        <v>117</v>
      </c>
      <c r="AB1469">
        <v>1</v>
      </c>
      <c r="AC1469">
        <v>100</v>
      </c>
      <c r="AD1469">
        <v>5</v>
      </c>
      <c r="AE1469" s="7">
        <f t="shared" si="253"/>
        <v>26</v>
      </c>
      <c r="AF1469" s="7">
        <f t="shared" si="254"/>
        <v>4</v>
      </c>
      <c r="AG1469" s="7">
        <f t="shared" si="255"/>
        <v>2024</v>
      </c>
      <c r="AH1469" s="8">
        <f t="shared" si="256"/>
        <v>2</v>
      </c>
      <c r="AI1469" s="8">
        <f t="shared" si="257"/>
        <v>10</v>
      </c>
      <c r="AJ1469" s="9">
        <f t="shared" si="258"/>
        <v>210</v>
      </c>
      <c r="AK1469" s="23">
        <f t="shared" si="259"/>
        <v>2</v>
      </c>
      <c r="AL1469" s="8">
        <f t="shared" si="251"/>
        <v>2</v>
      </c>
      <c r="AM1469" s="8">
        <f t="shared" si="261"/>
        <v>26</v>
      </c>
      <c r="AN1469" s="10">
        <f t="shared" si="260"/>
        <v>45407</v>
      </c>
      <c r="AO1469" s="10">
        <f t="shared" si="252"/>
        <v>45408</v>
      </c>
    </row>
    <row r="1470" spans="1:41" x14ac:dyDescent="0.35">
      <c r="A1470" s="1">
        <v>45408</v>
      </c>
      <c r="B1470" s="2">
        <v>9.375E-2</v>
      </c>
      <c r="C1470">
        <v>8.6999999999999993</v>
      </c>
      <c r="D1470">
        <v>8.6999999999999993</v>
      </c>
      <c r="E1470">
        <v>8.6999999999999993</v>
      </c>
      <c r="F1470">
        <v>95</v>
      </c>
      <c r="G1470">
        <v>7.9</v>
      </c>
      <c r="H1470">
        <v>1.7</v>
      </c>
      <c r="I1470" t="s">
        <v>12</v>
      </c>
      <c r="J1470">
        <v>0.14000000000000001</v>
      </c>
      <c r="K1470">
        <v>7.8</v>
      </c>
      <c r="L1470" t="s">
        <v>12</v>
      </c>
      <c r="M1470">
        <v>8.6999999999999993</v>
      </c>
      <c r="N1470">
        <v>8.9</v>
      </c>
      <c r="O1470">
        <v>8.9</v>
      </c>
      <c r="P1470">
        <v>983.6</v>
      </c>
      <c r="Q1470">
        <v>0</v>
      </c>
      <c r="R1470">
        <v>0</v>
      </c>
      <c r="S1470">
        <v>3.4000000000000002E-2</v>
      </c>
      <c r="T1470">
        <v>0</v>
      </c>
      <c r="U1470">
        <v>20.6</v>
      </c>
      <c r="V1470">
        <v>44</v>
      </c>
      <c r="W1470">
        <v>7.9</v>
      </c>
      <c r="X1470">
        <v>19.5</v>
      </c>
      <c r="Y1470">
        <v>8.35</v>
      </c>
      <c r="Z1470">
        <v>7.2099999999999997E-2</v>
      </c>
      <c r="AA1470">
        <v>117</v>
      </c>
      <c r="AB1470">
        <v>1</v>
      </c>
      <c r="AC1470">
        <v>100</v>
      </c>
      <c r="AD1470">
        <v>5</v>
      </c>
      <c r="AE1470" s="7">
        <f t="shared" si="253"/>
        <v>26</v>
      </c>
      <c r="AF1470" s="7">
        <f t="shared" si="254"/>
        <v>4</v>
      </c>
      <c r="AG1470" s="7">
        <f t="shared" si="255"/>
        <v>2024</v>
      </c>
      <c r="AH1470" s="8">
        <f t="shared" si="256"/>
        <v>2</v>
      </c>
      <c r="AI1470" s="8">
        <f t="shared" si="257"/>
        <v>15</v>
      </c>
      <c r="AJ1470" s="9">
        <f t="shared" si="258"/>
        <v>215</v>
      </c>
      <c r="AK1470" s="23">
        <f t="shared" si="259"/>
        <v>2</v>
      </c>
      <c r="AL1470" s="8">
        <f t="shared" si="251"/>
        <v>2</v>
      </c>
      <c r="AM1470" s="8">
        <f t="shared" si="261"/>
        <v>26</v>
      </c>
      <c r="AN1470" s="10">
        <f t="shared" si="260"/>
        <v>45407</v>
      </c>
      <c r="AO1470" s="10">
        <f t="shared" si="252"/>
        <v>45408</v>
      </c>
    </row>
    <row r="1471" spans="1:41" x14ac:dyDescent="0.35">
      <c r="A1471" s="1">
        <v>45408</v>
      </c>
      <c r="B1471" s="2">
        <v>9.7222222222222224E-2</v>
      </c>
      <c r="C1471">
        <v>8.6999999999999993</v>
      </c>
      <c r="D1471">
        <v>8.6999999999999993</v>
      </c>
      <c r="E1471">
        <v>8.6999999999999993</v>
      </c>
      <c r="F1471">
        <v>95</v>
      </c>
      <c r="G1471">
        <v>7.9</v>
      </c>
      <c r="H1471">
        <v>1.7</v>
      </c>
      <c r="I1471" t="s">
        <v>5</v>
      </c>
      <c r="J1471">
        <v>0.14000000000000001</v>
      </c>
      <c r="K1471">
        <v>6.1</v>
      </c>
      <c r="L1471" t="s">
        <v>5</v>
      </c>
      <c r="M1471">
        <v>8.6999999999999993</v>
      </c>
      <c r="N1471">
        <v>8.9</v>
      </c>
      <c r="O1471">
        <v>8.9</v>
      </c>
      <c r="P1471">
        <v>983.7</v>
      </c>
      <c r="Q1471">
        <v>0</v>
      </c>
      <c r="R1471">
        <v>0</v>
      </c>
      <c r="S1471">
        <v>3.4000000000000002E-2</v>
      </c>
      <c r="T1471">
        <v>0</v>
      </c>
      <c r="U1471">
        <v>20.6</v>
      </c>
      <c r="V1471">
        <v>44</v>
      </c>
      <c r="W1471">
        <v>7.9</v>
      </c>
      <c r="X1471">
        <v>19.5</v>
      </c>
      <c r="Y1471">
        <v>8.35</v>
      </c>
      <c r="Z1471">
        <v>7.2099999999999997E-2</v>
      </c>
      <c r="AA1471">
        <v>117</v>
      </c>
      <c r="AB1471">
        <v>1</v>
      </c>
      <c r="AC1471">
        <v>100</v>
      </c>
      <c r="AD1471">
        <v>5</v>
      </c>
      <c r="AE1471" s="7">
        <f t="shared" si="253"/>
        <v>26</v>
      </c>
      <c r="AF1471" s="7">
        <f t="shared" si="254"/>
        <v>4</v>
      </c>
      <c r="AG1471" s="7">
        <f t="shared" si="255"/>
        <v>2024</v>
      </c>
      <c r="AH1471" s="8">
        <f t="shared" si="256"/>
        <v>2</v>
      </c>
      <c r="AI1471" s="8">
        <f t="shared" si="257"/>
        <v>20</v>
      </c>
      <c r="AJ1471" s="9">
        <f t="shared" si="258"/>
        <v>220</v>
      </c>
      <c r="AK1471" s="23">
        <f t="shared" si="259"/>
        <v>2</v>
      </c>
      <c r="AL1471" s="8">
        <f t="shared" si="251"/>
        <v>2</v>
      </c>
      <c r="AM1471" s="8">
        <f t="shared" si="261"/>
        <v>26</v>
      </c>
      <c r="AN1471" s="10">
        <f t="shared" si="260"/>
        <v>45407</v>
      </c>
      <c r="AO1471" s="10">
        <f t="shared" si="252"/>
        <v>45408</v>
      </c>
    </row>
    <row r="1472" spans="1:41" x14ac:dyDescent="0.35">
      <c r="A1472" s="1">
        <v>45408</v>
      </c>
      <c r="B1472" s="2">
        <v>0.10069444444444443</v>
      </c>
      <c r="C1472">
        <v>8.6999999999999993</v>
      </c>
      <c r="D1472">
        <v>8.6999999999999993</v>
      </c>
      <c r="E1472">
        <v>8.6999999999999993</v>
      </c>
      <c r="F1472">
        <v>95</v>
      </c>
      <c r="G1472">
        <v>8</v>
      </c>
      <c r="H1472">
        <v>2.6</v>
      </c>
      <c r="I1472" t="s">
        <v>5</v>
      </c>
      <c r="J1472">
        <v>0.22</v>
      </c>
      <c r="K1472">
        <v>7.8</v>
      </c>
      <c r="L1472" t="s">
        <v>1</v>
      </c>
      <c r="M1472">
        <v>8.4</v>
      </c>
      <c r="N1472">
        <v>8.9</v>
      </c>
      <c r="O1472">
        <v>8.6</v>
      </c>
      <c r="P1472">
        <v>983.7</v>
      </c>
      <c r="Q1472">
        <v>0.2</v>
      </c>
      <c r="R1472">
        <v>0</v>
      </c>
      <c r="S1472">
        <v>3.3000000000000002E-2</v>
      </c>
      <c r="T1472">
        <v>0</v>
      </c>
      <c r="U1472">
        <v>20.6</v>
      </c>
      <c r="V1472">
        <v>44</v>
      </c>
      <c r="W1472">
        <v>7.9</v>
      </c>
      <c r="X1472">
        <v>19.5</v>
      </c>
      <c r="Y1472">
        <v>8.35</v>
      </c>
      <c r="Z1472">
        <v>7.2099999999999997E-2</v>
      </c>
      <c r="AA1472">
        <v>117</v>
      </c>
      <c r="AB1472">
        <v>1</v>
      </c>
      <c r="AC1472">
        <v>100</v>
      </c>
      <c r="AD1472">
        <v>5</v>
      </c>
      <c r="AE1472" s="7">
        <f t="shared" si="253"/>
        <v>26</v>
      </c>
      <c r="AF1472" s="7">
        <f t="shared" si="254"/>
        <v>4</v>
      </c>
      <c r="AG1472" s="7">
        <f t="shared" si="255"/>
        <v>2024</v>
      </c>
      <c r="AH1472" s="8">
        <f t="shared" si="256"/>
        <v>2</v>
      </c>
      <c r="AI1472" s="8">
        <f t="shared" si="257"/>
        <v>25</v>
      </c>
      <c r="AJ1472" s="9">
        <f t="shared" si="258"/>
        <v>225</v>
      </c>
      <c r="AK1472" s="23">
        <f t="shared" si="259"/>
        <v>2</v>
      </c>
      <c r="AL1472" s="8">
        <f t="shared" si="251"/>
        <v>2</v>
      </c>
      <c r="AM1472" s="8">
        <f t="shared" si="261"/>
        <v>26</v>
      </c>
      <c r="AN1472" s="10">
        <f t="shared" si="260"/>
        <v>45407</v>
      </c>
      <c r="AO1472" s="10">
        <f t="shared" si="252"/>
        <v>45408</v>
      </c>
    </row>
    <row r="1473" spans="1:41" x14ac:dyDescent="0.35">
      <c r="A1473" s="1">
        <v>45408</v>
      </c>
      <c r="B1473" s="2">
        <v>0.10416666666666667</v>
      </c>
      <c r="C1473">
        <v>8.8000000000000007</v>
      </c>
      <c r="D1473">
        <v>8.8000000000000007</v>
      </c>
      <c r="E1473">
        <v>8.6999999999999993</v>
      </c>
      <c r="F1473">
        <v>95</v>
      </c>
      <c r="G1473">
        <v>8.1</v>
      </c>
      <c r="H1473">
        <v>3.5</v>
      </c>
      <c r="I1473" t="s">
        <v>5</v>
      </c>
      <c r="J1473">
        <v>0.28999999999999998</v>
      </c>
      <c r="K1473">
        <v>7</v>
      </c>
      <c r="L1473" t="s">
        <v>15</v>
      </c>
      <c r="M1473">
        <v>8.1</v>
      </c>
      <c r="N1473">
        <v>9.1</v>
      </c>
      <c r="O1473">
        <v>8.3000000000000007</v>
      </c>
      <c r="P1473">
        <v>983.9</v>
      </c>
      <c r="Q1473">
        <v>0</v>
      </c>
      <c r="R1473">
        <v>0</v>
      </c>
      <c r="S1473">
        <v>3.3000000000000002E-2</v>
      </c>
      <c r="T1473">
        <v>0</v>
      </c>
      <c r="U1473">
        <v>20.6</v>
      </c>
      <c r="V1473">
        <v>44</v>
      </c>
      <c r="W1473">
        <v>7.9</v>
      </c>
      <c r="X1473">
        <v>19.5</v>
      </c>
      <c r="Y1473">
        <v>8.35</v>
      </c>
      <c r="Z1473">
        <v>7.2099999999999997E-2</v>
      </c>
      <c r="AA1473">
        <v>117</v>
      </c>
      <c r="AB1473">
        <v>1</v>
      </c>
      <c r="AC1473">
        <v>100</v>
      </c>
      <c r="AD1473">
        <v>5</v>
      </c>
      <c r="AE1473" s="7">
        <f t="shared" si="253"/>
        <v>26</v>
      </c>
      <c r="AF1473" s="7">
        <f t="shared" si="254"/>
        <v>4</v>
      </c>
      <c r="AG1473" s="7">
        <f t="shared" si="255"/>
        <v>2024</v>
      </c>
      <c r="AH1473" s="8">
        <f t="shared" si="256"/>
        <v>2</v>
      </c>
      <c r="AI1473" s="8">
        <f t="shared" si="257"/>
        <v>30</v>
      </c>
      <c r="AJ1473" s="9">
        <f t="shared" si="258"/>
        <v>230</v>
      </c>
      <c r="AK1473" s="23">
        <f t="shared" si="259"/>
        <v>2</v>
      </c>
      <c r="AL1473" s="8">
        <f t="shared" si="251"/>
        <v>2</v>
      </c>
      <c r="AM1473" s="8">
        <f t="shared" si="261"/>
        <v>26</v>
      </c>
      <c r="AN1473" s="10">
        <f t="shared" si="260"/>
        <v>45407</v>
      </c>
      <c r="AO1473" s="10">
        <f t="shared" si="252"/>
        <v>45408</v>
      </c>
    </row>
    <row r="1474" spans="1:41" x14ac:dyDescent="0.35">
      <c r="A1474" s="1">
        <v>45408</v>
      </c>
      <c r="B1474" s="2">
        <v>0.1076388888888889</v>
      </c>
      <c r="C1474">
        <v>8.9</v>
      </c>
      <c r="D1474">
        <v>8.9</v>
      </c>
      <c r="E1474">
        <v>8.8000000000000007</v>
      </c>
      <c r="F1474">
        <v>96</v>
      </c>
      <c r="G1474">
        <v>8.3000000000000007</v>
      </c>
      <c r="H1474">
        <v>3.5</v>
      </c>
      <c r="I1474" t="s">
        <v>0</v>
      </c>
      <c r="J1474">
        <v>0.28999999999999998</v>
      </c>
      <c r="K1474">
        <v>7</v>
      </c>
      <c r="L1474" t="s">
        <v>15</v>
      </c>
      <c r="M1474">
        <v>8.1</v>
      </c>
      <c r="N1474">
        <v>9.1</v>
      </c>
      <c r="O1474">
        <v>8.3000000000000007</v>
      </c>
      <c r="P1474">
        <v>984</v>
      </c>
      <c r="Q1474">
        <v>0</v>
      </c>
      <c r="R1474">
        <v>0</v>
      </c>
      <c r="S1474">
        <v>3.3000000000000002E-2</v>
      </c>
      <c r="T1474">
        <v>0</v>
      </c>
      <c r="U1474">
        <v>20.6</v>
      </c>
      <c r="V1474">
        <v>44</v>
      </c>
      <c r="W1474">
        <v>7.9</v>
      </c>
      <c r="X1474">
        <v>19.5</v>
      </c>
      <c r="Y1474">
        <v>8.35</v>
      </c>
      <c r="Z1474">
        <v>7.2099999999999997E-2</v>
      </c>
      <c r="AA1474">
        <v>117</v>
      </c>
      <c r="AB1474">
        <v>1</v>
      </c>
      <c r="AC1474">
        <v>100</v>
      </c>
      <c r="AD1474">
        <v>5</v>
      </c>
      <c r="AE1474" s="7">
        <f t="shared" si="253"/>
        <v>26</v>
      </c>
      <c r="AF1474" s="7">
        <f t="shared" si="254"/>
        <v>4</v>
      </c>
      <c r="AG1474" s="7">
        <f t="shared" si="255"/>
        <v>2024</v>
      </c>
      <c r="AH1474" s="8">
        <f t="shared" si="256"/>
        <v>2</v>
      </c>
      <c r="AI1474" s="8">
        <f t="shared" si="257"/>
        <v>35</v>
      </c>
      <c r="AJ1474" s="9">
        <f t="shared" si="258"/>
        <v>235</v>
      </c>
      <c r="AK1474" s="23">
        <f t="shared" si="259"/>
        <v>2</v>
      </c>
      <c r="AL1474" s="8">
        <f t="shared" si="251"/>
        <v>2</v>
      </c>
      <c r="AM1474" s="8">
        <f t="shared" si="261"/>
        <v>26</v>
      </c>
      <c r="AN1474" s="10">
        <f t="shared" si="260"/>
        <v>45407</v>
      </c>
      <c r="AO1474" s="10">
        <f t="shared" si="252"/>
        <v>45408</v>
      </c>
    </row>
    <row r="1475" spans="1:41" x14ac:dyDescent="0.35">
      <c r="A1475" s="1">
        <v>45408</v>
      </c>
      <c r="B1475" s="2">
        <v>0.1111111111111111</v>
      </c>
      <c r="C1475">
        <v>8.9</v>
      </c>
      <c r="D1475">
        <v>8.9</v>
      </c>
      <c r="E1475">
        <v>8.8000000000000007</v>
      </c>
      <c r="F1475">
        <v>96</v>
      </c>
      <c r="G1475">
        <v>8.3000000000000007</v>
      </c>
      <c r="H1475">
        <v>2.6</v>
      </c>
      <c r="I1475" t="s">
        <v>5</v>
      </c>
      <c r="J1475">
        <v>0.22</v>
      </c>
      <c r="K1475">
        <v>8.6999999999999993</v>
      </c>
      <c r="L1475" t="s">
        <v>12</v>
      </c>
      <c r="M1475">
        <v>8.6</v>
      </c>
      <c r="N1475">
        <v>9.1</v>
      </c>
      <c r="O1475">
        <v>8.8000000000000007</v>
      </c>
      <c r="P1475">
        <v>984</v>
      </c>
      <c r="Q1475">
        <v>0</v>
      </c>
      <c r="R1475">
        <v>0</v>
      </c>
      <c r="S1475">
        <v>3.3000000000000002E-2</v>
      </c>
      <c r="T1475">
        <v>0</v>
      </c>
      <c r="U1475">
        <v>20.6</v>
      </c>
      <c r="V1475">
        <v>44</v>
      </c>
      <c r="W1475">
        <v>7.9</v>
      </c>
      <c r="X1475">
        <v>19.5</v>
      </c>
      <c r="Y1475">
        <v>8.35</v>
      </c>
      <c r="Z1475">
        <v>7.2099999999999997E-2</v>
      </c>
      <c r="AA1475">
        <v>116</v>
      </c>
      <c r="AB1475">
        <v>1</v>
      </c>
      <c r="AC1475">
        <v>100</v>
      </c>
      <c r="AD1475">
        <v>5</v>
      </c>
      <c r="AE1475" s="7">
        <f t="shared" si="253"/>
        <v>26</v>
      </c>
      <c r="AF1475" s="7">
        <f t="shared" si="254"/>
        <v>4</v>
      </c>
      <c r="AG1475" s="7">
        <f t="shared" si="255"/>
        <v>2024</v>
      </c>
      <c r="AH1475" s="8">
        <f t="shared" si="256"/>
        <v>2</v>
      </c>
      <c r="AI1475" s="8">
        <f t="shared" si="257"/>
        <v>40</v>
      </c>
      <c r="AJ1475" s="9">
        <f t="shared" si="258"/>
        <v>240</v>
      </c>
      <c r="AK1475" s="23">
        <f t="shared" si="259"/>
        <v>2</v>
      </c>
      <c r="AL1475" s="8">
        <f t="shared" si="251"/>
        <v>2</v>
      </c>
      <c r="AM1475" s="8">
        <f t="shared" si="261"/>
        <v>26</v>
      </c>
      <c r="AN1475" s="10">
        <f t="shared" si="260"/>
        <v>45407</v>
      </c>
      <c r="AO1475" s="10">
        <f t="shared" si="252"/>
        <v>45408</v>
      </c>
    </row>
    <row r="1476" spans="1:41" x14ac:dyDescent="0.35">
      <c r="A1476" s="1">
        <v>45408</v>
      </c>
      <c r="B1476" s="2">
        <v>0.11458333333333333</v>
      </c>
      <c r="C1476">
        <v>8.9</v>
      </c>
      <c r="D1476">
        <v>8.9</v>
      </c>
      <c r="E1476">
        <v>8.9</v>
      </c>
      <c r="F1476">
        <v>96</v>
      </c>
      <c r="G1476">
        <v>8.3000000000000007</v>
      </c>
      <c r="H1476">
        <v>3.5</v>
      </c>
      <c r="I1476" t="s">
        <v>5</v>
      </c>
      <c r="J1476">
        <v>0.28999999999999998</v>
      </c>
      <c r="K1476">
        <v>10.4</v>
      </c>
      <c r="L1476" t="s">
        <v>5</v>
      </c>
      <c r="M1476">
        <v>8.1</v>
      </c>
      <c r="N1476">
        <v>9.1</v>
      </c>
      <c r="O1476">
        <v>8.3000000000000007</v>
      </c>
      <c r="P1476">
        <v>984.2</v>
      </c>
      <c r="Q1476">
        <v>0</v>
      </c>
      <c r="R1476">
        <v>0</v>
      </c>
      <c r="S1476">
        <v>3.3000000000000002E-2</v>
      </c>
      <c r="T1476">
        <v>0</v>
      </c>
      <c r="U1476">
        <v>20.6</v>
      </c>
      <c r="V1476">
        <v>44</v>
      </c>
      <c r="W1476">
        <v>7.9</v>
      </c>
      <c r="X1476">
        <v>19.5</v>
      </c>
      <c r="Y1476">
        <v>8.35</v>
      </c>
      <c r="Z1476">
        <v>7.2099999999999997E-2</v>
      </c>
      <c r="AA1476">
        <v>117</v>
      </c>
      <c r="AB1476">
        <v>1</v>
      </c>
      <c r="AC1476">
        <v>100</v>
      </c>
      <c r="AD1476">
        <v>5</v>
      </c>
      <c r="AE1476" s="7">
        <f t="shared" si="253"/>
        <v>26</v>
      </c>
      <c r="AF1476" s="7">
        <f t="shared" si="254"/>
        <v>4</v>
      </c>
      <c r="AG1476" s="7">
        <f t="shared" si="255"/>
        <v>2024</v>
      </c>
      <c r="AH1476" s="8">
        <f t="shared" si="256"/>
        <v>2</v>
      </c>
      <c r="AI1476" s="8">
        <f t="shared" si="257"/>
        <v>45</v>
      </c>
      <c r="AJ1476" s="9">
        <f t="shared" si="258"/>
        <v>245</v>
      </c>
      <c r="AK1476" s="23">
        <f t="shared" si="259"/>
        <v>2</v>
      </c>
      <c r="AL1476" s="8">
        <f t="shared" si="251"/>
        <v>2</v>
      </c>
      <c r="AM1476" s="8">
        <f t="shared" si="261"/>
        <v>26</v>
      </c>
      <c r="AN1476" s="10">
        <f t="shared" si="260"/>
        <v>45407</v>
      </c>
      <c r="AO1476" s="10">
        <f t="shared" si="252"/>
        <v>45408</v>
      </c>
    </row>
    <row r="1477" spans="1:41" x14ac:dyDescent="0.35">
      <c r="A1477" s="1">
        <v>45408</v>
      </c>
      <c r="B1477" s="2">
        <v>0.11805555555555557</v>
      </c>
      <c r="C1477">
        <v>9</v>
      </c>
      <c r="D1477">
        <v>9</v>
      </c>
      <c r="E1477">
        <v>8.9</v>
      </c>
      <c r="F1477">
        <v>96</v>
      </c>
      <c r="G1477">
        <v>8.4</v>
      </c>
      <c r="H1477">
        <v>4.3</v>
      </c>
      <c r="I1477" t="s">
        <v>0</v>
      </c>
      <c r="J1477">
        <v>0.36</v>
      </c>
      <c r="K1477">
        <v>9.6</v>
      </c>
      <c r="L1477" t="s">
        <v>0</v>
      </c>
      <c r="M1477">
        <v>7.8</v>
      </c>
      <c r="N1477">
        <v>9.3000000000000007</v>
      </c>
      <c r="O1477">
        <v>8.1</v>
      </c>
      <c r="P1477">
        <v>984.4</v>
      </c>
      <c r="Q1477">
        <v>0</v>
      </c>
      <c r="R1477">
        <v>0</v>
      </c>
      <c r="S1477">
        <v>3.2000000000000001E-2</v>
      </c>
      <c r="T1477">
        <v>0</v>
      </c>
      <c r="U1477">
        <v>20.6</v>
      </c>
      <c r="V1477">
        <v>44</v>
      </c>
      <c r="W1477">
        <v>7.9</v>
      </c>
      <c r="X1477">
        <v>19.5</v>
      </c>
      <c r="Y1477">
        <v>8.35</v>
      </c>
      <c r="Z1477">
        <v>7.2099999999999997E-2</v>
      </c>
      <c r="AA1477">
        <v>114</v>
      </c>
      <c r="AB1477">
        <v>1</v>
      </c>
      <c r="AC1477">
        <v>100</v>
      </c>
      <c r="AD1477">
        <v>5</v>
      </c>
      <c r="AE1477" s="7">
        <f t="shared" si="253"/>
        <v>26</v>
      </c>
      <c r="AF1477" s="7">
        <f t="shared" si="254"/>
        <v>4</v>
      </c>
      <c r="AG1477" s="7">
        <f t="shared" si="255"/>
        <v>2024</v>
      </c>
      <c r="AH1477" s="8">
        <f t="shared" si="256"/>
        <v>2</v>
      </c>
      <c r="AI1477" s="8">
        <f t="shared" si="257"/>
        <v>50</v>
      </c>
      <c r="AJ1477" s="9">
        <f t="shared" si="258"/>
        <v>250</v>
      </c>
      <c r="AK1477" s="23">
        <f t="shared" si="259"/>
        <v>2</v>
      </c>
      <c r="AL1477" s="8">
        <f t="shared" ref="AL1477:AL1540" si="262">IF(AK1477=-1,0,AK1477)</f>
        <v>2</v>
      </c>
      <c r="AM1477" s="8">
        <f t="shared" si="261"/>
        <v>26</v>
      </c>
      <c r="AN1477" s="10">
        <f t="shared" si="260"/>
        <v>45407</v>
      </c>
      <c r="AO1477" s="10">
        <f t="shared" ref="AO1477:AO1540" si="263">AN1477+1</f>
        <v>45408</v>
      </c>
    </row>
    <row r="1478" spans="1:41" x14ac:dyDescent="0.35">
      <c r="A1478" s="1">
        <v>45408</v>
      </c>
      <c r="B1478" s="2">
        <v>0.12152777777777778</v>
      </c>
      <c r="C1478">
        <v>9.1</v>
      </c>
      <c r="D1478">
        <v>9.1</v>
      </c>
      <c r="E1478">
        <v>9</v>
      </c>
      <c r="F1478">
        <v>95</v>
      </c>
      <c r="G1478">
        <v>8.3000000000000007</v>
      </c>
      <c r="H1478">
        <v>7</v>
      </c>
      <c r="I1478" t="s">
        <v>0</v>
      </c>
      <c r="J1478">
        <v>0.57999999999999996</v>
      </c>
      <c r="K1478">
        <v>12.2</v>
      </c>
      <c r="L1478" t="s">
        <v>0</v>
      </c>
      <c r="M1478">
        <v>6.9</v>
      </c>
      <c r="N1478">
        <v>9.3000000000000007</v>
      </c>
      <c r="O1478">
        <v>7.2</v>
      </c>
      <c r="P1478">
        <v>984.5</v>
      </c>
      <c r="Q1478">
        <v>0</v>
      </c>
      <c r="R1478">
        <v>0</v>
      </c>
      <c r="S1478">
        <v>3.2000000000000001E-2</v>
      </c>
      <c r="T1478">
        <v>0</v>
      </c>
      <c r="U1478">
        <v>20.6</v>
      </c>
      <c r="V1478">
        <v>44</v>
      </c>
      <c r="W1478">
        <v>7.9</v>
      </c>
      <c r="X1478">
        <v>19.5</v>
      </c>
      <c r="Y1478">
        <v>8.35</v>
      </c>
      <c r="Z1478">
        <v>7.2099999999999997E-2</v>
      </c>
      <c r="AA1478">
        <v>118</v>
      </c>
      <c r="AB1478">
        <v>1</v>
      </c>
      <c r="AC1478">
        <v>100</v>
      </c>
      <c r="AD1478">
        <v>5</v>
      </c>
      <c r="AE1478" s="7">
        <f t="shared" si="253"/>
        <v>26</v>
      </c>
      <c r="AF1478" s="7">
        <f t="shared" si="254"/>
        <v>4</v>
      </c>
      <c r="AG1478" s="7">
        <f t="shared" si="255"/>
        <v>2024</v>
      </c>
      <c r="AH1478" s="8">
        <f t="shared" si="256"/>
        <v>2</v>
      </c>
      <c r="AI1478" s="8">
        <f t="shared" si="257"/>
        <v>55</v>
      </c>
      <c r="AJ1478" s="9">
        <f t="shared" si="258"/>
        <v>255</v>
      </c>
      <c r="AK1478" s="23">
        <f t="shared" si="259"/>
        <v>2</v>
      </c>
      <c r="AL1478" s="8">
        <f t="shared" si="262"/>
        <v>2</v>
      </c>
      <c r="AM1478" s="8">
        <f t="shared" si="261"/>
        <v>26</v>
      </c>
      <c r="AN1478" s="10">
        <f t="shared" si="260"/>
        <v>45407</v>
      </c>
      <c r="AO1478" s="10">
        <f t="shared" si="263"/>
        <v>45408</v>
      </c>
    </row>
    <row r="1479" spans="1:41" x14ac:dyDescent="0.35">
      <c r="A1479" s="1">
        <v>45408</v>
      </c>
      <c r="B1479" s="2">
        <v>0.125</v>
      </c>
      <c r="C1479">
        <v>9.1</v>
      </c>
      <c r="D1479">
        <v>9.1</v>
      </c>
      <c r="E1479">
        <v>9.1</v>
      </c>
      <c r="F1479">
        <v>94</v>
      </c>
      <c r="G1479">
        <v>8.1999999999999993</v>
      </c>
      <c r="H1479">
        <v>7.8</v>
      </c>
      <c r="I1479" t="s">
        <v>0</v>
      </c>
      <c r="J1479">
        <v>0.65</v>
      </c>
      <c r="K1479">
        <v>12.2</v>
      </c>
      <c r="L1479" t="s">
        <v>0</v>
      </c>
      <c r="M1479">
        <v>6.7</v>
      </c>
      <c r="N1479">
        <v>9.3000000000000007</v>
      </c>
      <c r="O1479">
        <v>6.9</v>
      </c>
      <c r="P1479">
        <v>984.7</v>
      </c>
      <c r="Q1479">
        <v>0</v>
      </c>
      <c r="R1479">
        <v>0</v>
      </c>
      <c r="S1479">
        <v>3.2000000000000001E-2</v>
      </c>
      <c r="T1479">
        <v>0</v>
      </c>
      <c r="U1479">
        <v>20.6</v>
      </c>
      <c r="V1479">
        <v>44</v>
      </c>
      <c r="W1479">
        <v>7.9</v>
      </c>
      <c r="X1479">
        <v>19.5</v>
      </c>
      <c r="Y1479">
        <v>8.35</v>
      </c>
      <c r="Z1479">
        <v>7.22E-2</v>
      </c>
      <c r="AA1479">
        <v>117</v>
      </c>
      <c r="AB1479">
        <v>1</v>
      </c>
      <c r="AC1479">
        <v>100</v>
      </c>
      <c r="AD1479">
        <v>5</v>
      </c>
      <c r="AE1479" s="7">
        <f t="shared" si="253"/>
        <v>26</v>
      </c>
      <c r="AF1479" s="7">
        <f t="shared" si="254"/>
        <v>4</v>
      </c>
      <c r="AG1479" s="7">
        <f t="shared" si="255"/>
        <v>2024</v>
      </c>
      <c r="AH1479" s="8">
        <f t="shared" si="256"/>
        <v>3</v>
      </c>
      <c r="AI1479" s="8">
        <f t="shared" si="257"/>
        <v>0</v>
      </c>
      <c r="AJ1479" s="9">
        <f t="shared" si="258"/>
        <v>300</v>
      </c>
      <c r="AK1479" s="23">
        <f t="shared" si="259"/>
        <v>2</v>
      </c>
      <c r="AL1479" s="8">
        <f t="shared" si="262"/>
        <v>2</v>
      </c>
      <c r="AM1479" s="8">
        <f t="shared" si="261"/>
        <v>26</v>
      </c>
      <c r="AN1479" s="10">
        <f t="shared" si="260"/>
        <v>45407</v>
      </c>
      <c r="AO1479" s="10">
        <f t="shared" si="263"/>
        <v>45408</v>
      </c>
    </row>
    <row r="1480" spans="1:41" x14ac:dyDescent="0.35">
      <c r="A1480" s="1">
        <v>45408</v>
      </c>
      <c r="B1480" s="2">
        <v>0.12847222222222224</v>
      </c>
      <c r="C1480">
        <v>9.1999999999999993</v>
      </c>
      <c r="D1480">
        <v>9.1999999999999993</v>
      </c>
      <c r="E1480">
        <v>9.1</v>
      </c>
      <c r="F1480">
        <v>94</v>
      </c>
      <c r="G1480">
        <v>8.3000000000000007</v>
      </c>
      <c r="H1480">
        <v>7.8</v>
      </c>
      <c r="I1480" t="s">
        <v>0</v>
      </c>
      <c r="J1480">
        <v>0.65</v>
      </c>
      <c r="K1480">
        <v>13.9</v>
      </c>
      <c r="L1480" t="s">
        <v>6</v>
      </c>
      <c r="M1480">
        <v>6.7</v>
      </c>
      <c r="N1480">
        <v>9.4</v>
      </c>
      <c r="O1480">
        <v>6.9</v>
      </c>
      <c r="P1480">
        <v>984.8</v>
      </c>
      <c r="Q1480">
        <v>0</v>
      </c>
      <c r="R1480">
        <v>0</v>
      </c>
      <c r="S1480">
        <v>3.2000000000000001E-2</v>
      </c>
      <c r="T1480">
        <v>0</v>
      </c>
      <c r="U1480">
        <v>20.5</v>
      </c>
      <c r="V1480">
        <v>44</v>
      </c>
      <c r="W1480">
        <v>7.8</v>
      </c>
      <c r="X1480">
        <v>19.399999999999999</v>
      </c>
      <c r="Y1480">
        <v>8.35</v>
      </c>
      <c r="Z1480">
        <v>7.22E-2</v>
      </c>
      <c r="AA1480">
        <v>117</v>
      </c>
      <c r="AB1480">
        <v>1</v>
      </c>
      <c r="AC1480">
        <v>100</v>
      </c>
      <c r="AD1480">
        <v>5</v>
      </c>
      <c r="AE1480" s="7">
        <f t="shared" si="253"/>
        <v>26</v>
      </c>
      <c r="AF1480" s="7">
        <f t="shared" si="254"/>
        <v>4</v>
      </c>
      <c r="AG1480" s="7">
        <f t="shared" si="255"/>
        <v>2024</v>
      </c>
      <c r="AH1480" s="8">
        <f t="shared" si="256"/>
        <v>3</v>
      </c>
      <c r="AI1480" s="8">
        <f t="shared" si="257"/>
        <v>5</v>
      </c>
      <c r="AJ1480" s="9">
        <f t="shared" si="258"/>
        <v>305</v>
      </c>
      <c r="AK1480" s="23">
        <f t="shared" si="259"/>
        <v>3</v>
      </c>
      <c r="AL1480" s="8">
        <f t="shared" si="262"/>
        <v>3</v>
      </c>
      <c r="AM1480" s="8">
        <f t="shared" si="261"/>
        <v>26</v>
      </c>
      <c r="AN1480" s="10">
        <f t="shared" si="260"/>
        <v>45407</v>
      </c>
      <c r="AO1480" s="10">
        <f t="shared" si="263"/>
        <v>45408</v>
      </c>
    </row>
    <row r="1481" spans="1:41" x14ac:dyDescent="0.35">
      <c r="A1481" s="1">
        <v>45408</v>
      </c>
      <c r="B1481" s="2">
        <v>0.13194444444444445</v>
      </c>
      <c r="C1481">
        <v>9.1</v>
      </c>
      <c r="D1481">
        <v>9.1999999999999993</v>
      </c>
      <c r="E1481">
        <v>9.1</v>
      </c>
      <c r="F1481">
        <v>93</v>
      </c>
      <c r="G1481">
        <v>8</v>
      </c>
      <c r="H1481">
        <v>7</v>
      </c>
      <c r="I1481" t="s">
        <v>0</v>
      </c>
      <c r="J1481">
        <v>0.57999999999999996</v>
      </c>
      <c r="K1481">
        <v>12.2</v>
      </c>
      <c r="L1481" t="s">
        <v>0</v>
      </c>
      <c r="M1481">
        <v>7</v>
      </c>
      <c r="N1481">
        <v>9.3000000000000007</v>
      </c>
      <c r="O1481">
        <v>7.2</v>
      </c>
      <c r="P1481">
        <v>985</v>
      </c>
      <c r="Q1481">
        <v>0</v>
      </c>
      <c r="R1481">
        <v>0</v>
      </c>
      <c r="S1481">
        <v>3.2000000000000001E-2</v>
      </c>
      <c r="T1481">
        <v>0</v>
      </c>
      <c r="U1481">
        <v>20.5</v>
      </c>
      <c r="V1481">
        <v>44</v>
      </c>
      <c r="W1481">
        <v>7.8</v>
      </c>
      <c r="X1481">
        <v>19.399999999999999</v>
      </c>
      <c r="Y1481">
        <v>8.35</v>
      </c>
      <c r="Z1481">
        <v>7.22E-2</v>
      </c>
      <c r="AA1481">
        <v>117</v>
      </c>
      <c r="AB1481">
        <v>1</v>
      </c>
      <c r="AC1481">
        <v>100</v>
      </c>
      <c r="AD1481">
        <v>5</v>
      </c>
      <c r="AE1481" s="7">
        <f t="shared" si="253"/>
        <v>26</v>
      </c>
      <c r="AF1481" s="7">
        <f t="shared" si="254"/>
        <v>4</v>
      </c>
      <c r="AG1481" s="7">
        <f t="shared" si="255"/>
        <v>2024</v>
      </c>
      <c r="AH1481" s="8">
        <f t="shared" si="256"/>
        <v>3</v>
      </c>
      <c r="AI1481" s="8">
        <f t="shared" si="257"/>
        <v>10</v>
      </c>
      <c r="AJ1481" s="9">
        <f t="shared" si="258"/>
        <v>310</v>
      </c>
      <c r="AK1481" s="23">
        <f t="shared" si="259"/>
        <v>3</v>
      </c>
      <c r="AL1481" s="8">
        <f t="shared" si="262"/>
        <v>3</v>
      </c>
      <c r="AM1481" s="8">
        <f t="shared" si="261"/>
        <v>26</v>
      </c>
      <c r="AN1481" s="10">
        <f t="shared" si="260"/>
        <v>45407</v>
      </c>
      <c r="AO1481" s="10">
        <f t="shared" si="263"/>
        <v>45408</v>
      </c>
    </row>
    <row r="1482" spans="1:41" x14ac:dyDescent="0.35">
      <c r="A1482" s="1">
        <v>45408</v>
      </c>
      <c r="B1482" s="2">
        <v>0.13541666666666666</v>
      </c>
      <c r="C1482">
        <v>9.1</v>
      </c>
      <c r="D1482">
        <v>9.1</v>
      </c>
      <c r="E1482">
        <v>9.1</v>
      </c>
      <c r="F1482">
        <v>93</v>
      </c>
      <c r="G1482">
        <v>8</v>
      </c>
      <c r="H1482">
        <v>7</v>
      </c>
      <c r="I1482" t="s">
        <v>0</v>
      </c>
      <c r="J1482">
        <v>0.57999999999999996</v>
      </c>
      <c r="K1482">
        <v>13.9</v>
      </c>
      <c r="L1482" t="s">
        <v>0</v>
      </c>
      <c r="M1482">
        <v>6.9</v>
      </c>
      <c r="N1482">
        <v>9.1999999999999993</v>
      </c>
      <c r="O1482">
        <v>7.1</v>
      </c>
      <c r="P1482">
        <v>985.1</v>
      </c>
      <c r="Q1482">
        <v>0</v>
      </c>
      <c r="R1482">
        <v>0</v>
      </c>
      <c r="S1482">
        <v>3.2000000000000001E-2</v>
      </c>
      <c r="T1482">
        <v>0</v>
      </c>
      <c r="U1482">
        <v>20.5</v>
      </c>
      <c r="V1482">
        <v>44</v>
      </c>
      <c r="W1482">
        <v>7.8</v>
      </c>
      <c r="X1482">
        <v>19.399999999999999</v>
      </c>
      <c r="Y1482">
        <v>8.35</v>
      </c>
      <c r="Z1482">
        <v>7.22E-2</v>
      </c>
      <c r="AA1482">
        <v>117</v>
      </c>
      <c r="AB1482">
        <v>1</v>
      </c>
      <c r="AC1482">
        <v>100</v>
      </c>
      <c r="AD1482">
        <v>5</v>
      </c>
      <c r="AE1482" s="7">
        <f t="shared" si="253"/>
        <v>26</v>
      </c>
      <c r="AF1482" s="7">
        <f t="shared" si="254"/>
        <v>4</v>
      </c>
      <c r="AG1482" s="7">
        <f t="shared" si="255"/>
        <v>2024</v>
      </c>
      <c r="AH1482" s="8">
        <f t="shared" si="256"/>
        <v>3</v>
      </c>
      <c r="AI1482" s="8">
        <f t="shared" si="257"/>
        <v>15</v>
      </c>
      <c r="AJ1482" s="9">
        <f t="shared" si="258"/>
        <v>315</v>
      </c>
      <c r="AK1482" s="23">
        <f t="shared" si="259"/>
        <v>3</v>
      </c>
      <c r="AL1482" s="8">
        <f t="shared" si="262"/>
        <v>3</v>
      </c>
      <c r="AM1482" s="8">
        <f t="shared" si="261"/>
        <v>26</v>
      </c>
      <c r="AN1482" s="10">
        <f t="shared" si="260"/>
        <v>45407</v>
      </c>
      <c r="AO1482" s="10">
        <f t="shared" si="263"/>
        <v>45408</v>
      </c>
    </row>
    <row r="1483" spans="1:41" x14ac:dyDescent="0.35">
      <c r="A1483" s="1">
        <v>45408</v>
      </c>
      <c r="B1483" s="2">
        <v>0.1388888888888889</v>
      </c>
      <c r="C1483">
        <v>9</v>
      </c>
      <c r="D1483">
        <v>9.1</v>
      </c>
      <c r="E1483">
        <v>9</v>
      </c>
      <c r="F1483">
        <v>93</v>
      </c>
      <c r="G1483">
        <v>7.9</v>
      </c>
      <c r="H1483">
        <v>7</v>
      </c>
      <c r="I1483" t="s">
        <v>0</v>
      </c>
      <c r="J1483">
        <v>0.57999999999999996</v>
      </c>
      <c r="K1483">
        <v>13</v>
      </c>
      <c r="L1483" t="s">
        <v>0</v>
      </c>
      <c r="M1483">
        <v>6.8</v>
      </c>
      <c r="N1483">
        <v>9.1999999999999993</v>
      </c>
      <c r="O1483">
        <v>7</v>
      </c>
      <c r="P1483">
        <v>985.4</v>
      </c>
      <c r="Q1483">
        <v>0</v>
      </c>
      <c r="R1483">
        <v>0</v>
      </c>
      <c r="S1483">
        <v>3.2000000000000001E-2</v>
      </c>
      <c r="T1483">
        <v>0</v>
      </c>
      <c r="U1483">
        <v>20.5</v>
      </c>
      <c r="V1483">
        <v>44</v>
      </c>
      <c r="W1483">
        <v>7.8</v>
      </c>
      <c r="X1483">
        <v>19.399999999999999</v>
      </c>
      <c r="Y1483">
        <v>8.35</v>
      </c>
      <c r="Z1483">
        <v>7.22E-2</v>
      </c>
      <c r="AA1483">
        <v>117</v>
      </c>
      <c r="AB1483">
        <v>1</v>
      </c>
      <c r="AC1483">
        <v>100</v>
      </c>
      <c r="AD1483">
        <v>5</v>
      </c>
      <c r="AE1483" s="7">
        <f t="shared" si="253"/>
        <v>26</v>
      </c>
      <c r="AF1483" s="7">
        <f t="shared" si="254"/>
        <v>4</v>
      </c>
      <c r="AG1483" s="7">
        <f t="shared" si="255"/>
        <v>2024</v>
      </c>
      <c r="AH1483" s="8">
        <f t="shared" si="256"/>
        <v>3</v>
      </c>
      <c r="AI1483" s="8">
        <f t="shared" si="257"/>
        <v>20</v>
      </c>
      <c r="AJ1483" s="9">
        <f t="shared" si="258"/>
        <v>320</v>
      </c>
      <c r="AK1483" s="23">
        <f t="shared" si="259"/>
        <v>3</v>
      </c>
      <c r="AL1483" s="8">
        <f t="shared" si="262"/>
        <v>3</v>
      </c>
      <c r="AM1483" s="8">
        <f t="shared" si="261"/>
        <v>26</v>
      </c>
      <c r="AN1483" s="10">
        <f t="shared" si="260"/>
        <v>45407</v>
      </c>
      <c r="AO1483" s="10">
        <f t="shared" si="263"/>
        <v>45408</v>
      </c>
    </row>
    <row r="1484" spans="1:41" x14ac:dyDescent="0.35">
      <c r="A1484" s="1">
        <v>45408</v>
      </c>
      <c r="B1484" s="2">
        <v>0.1423611111111111</v>
      </c>
      <c r="C1484">
        <v>9</v>
      </c>
      <c r="D1484">
        <v>9.1</v>
      </c>
      <c r="E1484">
        <v>9</v>
      </c>
      <c r="F1484">
        <v>93</v>
      </c>
      <c r="G1484">
        <v>7.9</v>
      </c>
      <c r="H1484">
        <v>7</v>
      </c>
      <c r="I1484" t="s">
        <v>0</v>
      </c>
      <c r="J1484">
        <v>0.57999999999999996</v>
      </c>
      <c r="K1484">
        <v>13</v>
      </c>
      <c r="L1484" t="s">
        <v>1</v>
      </c>
      <c r="M1484">
        <v>6.8</v>
      </c>
      <c r="N1484">
        <v>9.1999999999999993</v>
      </c>
      <c r="O1484">
        <v>7</v>
      </c>
      <c r="P1484">
        <v>985.5</v>
      </c>
      <c r="Q1484">
        <v>0</v>
      </c>
      <c r="R1484">
        <v>0</v>
      </c>
      <c r="S1484">
        <v>3.2000000000000001E-2</v>
      </c>
      <c r="T1484">
        <v>0</v>
      </c>
      <c r="U1484">
        <v>20.5</v>
      </c>
      <c r="V1484">
        <v>44</v>
      </c>
      <c r="W1484">
        <v>7.8</v>
      </c>
      <c r="X1484">
        <v>19.399999999999999</v>
      </c>
      <c r="Y1484">
        <v>8.35</v>
      </c>
      <c r="Z1484">
        <v>7.22E-2</v>
      </c>
      <c r="AA1484">
        <v>117</v>
      </c>
      <c r="AB1484">
        <v>1</v>
      </c>
      <c r="AC1484">
        <v>100</v>
      </c>
      <c r="AD1484">
        <v>5</v>
      </c>
      <c r="AE1484" s="7">
        <f t="shared" si="253"/>
        <v>26</v>
      </c>
      <c r="AF1484" s="7">
        <f t="shared" si="254"/>
        <v>4</v>
      </c>
      <c r="AG1484" s="7">
        <f t="shared" si="255"/>
        <v>2024</v>
      </c>
      <c r="AH1484" s="8">
        <f t="shared" si="256"/>
        <v>3</v>
      </c>
      <c r="AI1484" s="8">
        <f t="shared" si="257"/>
        <v>25</v>
      </c>
      <c r="AJ1484" s="9">
        <f t="shared" si="258"/>
        <v>325</v>
      </c>
      <c r="AK1484" s="23">
        <f t="shared" si="259"/>
        <v>3</v>
      </c>
      <c r="AL1484" s="8">
        <f t="shared" si="262"/>
        <v>3</v>
      </c>
      <c r="AM1484" s="8">
        <f t="shared" si="261"/>
        <v>26</v>
      </c>
      <c r="AN1484" s="10">
        <f t="shared" si="260"/>
        <v>45407</v>
      </c>
      <c r="AO1484" s="10">
        <f t="shared" si="263"/>
        <v>45408</v>
      </c>
    </row>
    <row r="1485" spans="1:41" x14ac:dyDescent="0.35">
      <c r="A1485" s="1">
        <v>45408</v>
      </c>
      <c r="B1485" s="2">
        <v>0.14583333333333334</v>
      </c>
      <c r="C1485">
        <v>8.9</v>
      </c>
      <c r="D1485">
        <v>9</v>
      </c>
      <c r="E1485">
        <v>8.9</v>
      </c>
      <c r="F1485">
        <v>93</v>
      </c>
      <c r="G1485">
        <v>7.9</v>
      </c>
      <c r="H1485">
        <v>5.2</v>
      </c>
      <c r="I1485" t="s">
        <v>0</v>
      </c>
      <c r="J1485">
        <v>0.43</v>
      </c>
      <c r="K1485">
        <v>9.6</v>
      </c>
      <c r="L1485" t="s">
        <v>1</v>
      </c>
      <c r="M1485">
        <v>7.4</v>
      </c>
      <c r="N1485">
        <v>9.1</v>
      </c>
      <c r="O1485">
        <v>7.6</v>
      </c>
      <c r="P1485">
        <v>985.7</v>
      </c>
      <c r="Q1485">
        <v>0</v>
      </c>
      <c r="R1485">
        <v>0</v>
      </c>
      <c r="S1485">
        <v>3.3000000000000002E-2</v>
      </c>
      <c r="T1485">
        <v>0</v>
      </c>
      <c r="U1485">
        <v>20.5</v>
      </c>
      <c r="V1485">
        <v>44</v>
      </c>
      <c r="W1485">
        <v>7.8</v>
      </c>
      <c r="X1485">
        <v>19.399999999999999</v>
      </c>
      <c r="Y1485">
        <v>8.35</v>
      </c>
      <c r="Z1485">
        <v>7.2300000000000003E-2</v>
      </c>
      <c r="AA1485">
        <v>117</v>
      </c>
      <c r="AB1485">
        <v>1</v>
      </c>
      <c r="AC1485">
        <v>100</v>
      </c>
      <c r="AD1485">
        <v>5</v>
      </c>
      <c r="AE1485" s="7">
        <f t="shared" si="253"/>
        <v>26</v>
      </c>
      <c r="AF1485" s="7">
        <f t="shared" si="254"/>
        <v>4</v>
      </c>
      <c r="AG1485" s="7">
        <f t="shared" si="255"/>
        <v>2024</v>
      </c>
      <c r="AH1485" s="8">
        <f t="shared" si="256"/>
        <v>3</v>
      </c>
      <c r="AI1485" s="8">
        <f t="shared" si="257"/>
        <v>30</v>
      </c>
      <c r="AJ1485" s="9">
        <f t="shared" si="258"/>
        <v>330</v>
      </c>
      <c r="AK1485" s="23">
        <f t="shared" si="259"/>
        <v>3</v>
      </c>
      <c r="AL1485" s="8">
        <f t="shared" si="262"/>
        <v>3</v>
      </c>
      <c r="AM1485" s="8">
        <f t="shared" si="261"/>
        <v>26</v>
      </c>
      <c r="AN1485" s="10">
        <f t="shared" si="260"/>
        <v>45407</v>
      </c>
      <c r="AO1485" s="10">
        <f t="shared" si="263"/>
        <v>45408</v>
      </c>
    </row>
    <row r="1486" spans="1:41" x14ac:dyDescent="0.35">
      <c r="A1486" s="1">
        <v>45408</v>
      </c>
      <c r="B1486" s="2">
        <v>0.14930555555555555</v>
      </c>
      <c r="C1486">
        <v>8.9</v>
      </c>
      <c r="D1486">
        <v>8.9</v>
      </c>
      <c r="E1486">
        <v>8.9</v>
      </c>
      <c r="F1486">
        <v>93</v>
      </c>
      <c r="G1486">
        <v>7.9</v>
      </c>
      <c r="H1486">
        <v>5.2</v>
      </c>
      <c r="I1486" t="s">
        <v>0</v>
      </c>
      <c r="J1486">
        <v>0.43</v>
      </c>
      <c r="K1486">
        <v>12.2</v>
      </c>
      <c r="L1486" t="s">
        <v>0</v>
      </c>
      <c r="M1486">
        <v>7.4</v>
      </c>
      <c r="N1486">
        <v>9.1</v>
      </c>
      <c r="O1486">
        <v>7.6</v>
      </c>
      <c r="P1486">
        <v>985.8</v>
      </c>
      <c r="Q1486">
        <v>0</v>
      </c>
      <c r="R1486">
        <v>0</v>
      </c>
      <c r="S1486">
        <v>3.3000000000000002E-2</v>
      </c>
      <c r="T1486">
        <v>0</v>
      </c>
      <c r="U1486">
        <v>20.5</v>
      </c>
      <c r="V1486">
        <v>44</v>
      </c>
      <c r="W1486">
        <v>7.8</v>
      </c>
      <c r="X1486">
        <v>19.399999999999999</v>
      </c>
      <c r="Y1486">
        <v>8.35</v>
      </c>
      <c r="Z1486">
        <v>7.2300000000000003E-2</v>
      </c>
      <c r="AA1486">
        <v>117</v>
      </c>
      <c r="AB1486">
        <v>1</v>
      </c>
      <c r="AC1486">
        <v>100</v>
      </c>
      <c r="AD1486">
        <v>5</v>
      </c>
      <c r="AE1486" s="7">
        <f t="shared" si="253"/>
        <v>26</v>
      </c>
      <c r="AF1486" s="7">
        <f t="shared" si="254"/>
        <v>4</v>
      </c>
      <c r="AG1486" s="7">
        <f t="shared" si="255"/>
        <v>2024</v>
      </c>
      <c r="AH1486" s="8">
        <f t="shared" si="256"/>
        <v>3</v>
      </c>
      <c r="AI1486" s="8">
        <f t="shared" si="257"/>
        <v>35</v>
      </c>
      <c r="AJ1486" s="9">
        <f t="shared" si="258"/>
        <v>335</v>
      </c>
      <c r="AK1486" s="23">
        <f t="shared" si="259"/>
        <v>3</v>
      </c>
      <c r="AL1486" s="8">
        <f t="shared" si="262"/>
        <v>3</v>
      </c>
      <c r="AM1486" s="8">
        <f t="shared" si="261"/>
        <v>26</v>
      </c>
      <c r="AN1486" s="10">
        <f t="shared" si="260"/>
        <v>45407</v>
      </c>
      <c r="AO1486" s="10">
        <f t="shared" si="263"/>
        <v>45408</v>
      </c>
    </row>
    <row r="1487" spans="1:41" x14ac:dyDescent="0.35">
      <c r="A1487" s="1">
        <v>45408</v>
      </c>
      <c r="B1487" s="2">
        <v>0.15277777777777776</v>
      </c>
      <c r="C1487">
        <v>8.9</v>
      </c>
      <c r="D1487">
        <v>8.9</v>
      </c>
      <c r="E1487">
        <v>8.9</v>
      </c>
      <c r="F1487">
        <v>93</v>
      </c>
      <c r="G1487">
        <v>7.9</v>
      </c>
      <c r="H1487">
        <v>6.1</v>
      </c>
      <c r="I1487" t="s">
        <v>0</v>
      </c>
      <c r="J1487">
        <v>0.51</v>
      </c>
      <c r="K1487">
        <v>13.9</v>
      </c>
      <c r="L1487" t="s">
        <v>0</v>
      </c>
      <c r="M1487">
        <v>7.2</v>
      </c>
      <c r="N1487">
        <v>9.1</v>
      </c>
      <c r="O1487">
        <v>7.3</v>
      </c>
      <c r="P1487">
        <v>986</v>
      </c>
      <c r="Q1487">
        <v>0</v>
      </c>
      <c r="R1487">
        <v>0</v>
      </c>
      <c r="S1487">
        <v>3.3000000000000002E-2</v>
      </c>
      <c r="T1487">
        <v>0</v>
      </c>
      <c r="U1487">
        <v>20.5</v>
      </c>
      <c r="V1487">
        <v>44</v>
      </c>
      <c r="W1487">
        <v>7.8</v>
      </c>
      <c r="X1487">
        <v>19.399999999999999</v>
      </c>
      <c r="Y1487">
        <v>8.35</v>
      </c>
      <c r="Z1487">
        <v>7.2300000000000003E-2</v>
      </c>
      <c r="AA1487">
        <v>116</v>
      </c>
      <c r="AB1487">
        <v>1</v>
      </c>
      <c r="AC1487">
        <v>100</v>
      </c>
      <c r="AD1487">
        <v>5</v>
      </c>
      <c r="AE1487" s="7">
        <f t="shared" si="253"/>
        <v>26</v>
      </c>
      <c r="AF1487" s="7">
        <f t="shared" si="254"/>
        <v>4</v>
      </c>
      <c r="AG1487" s="7">
        <f t="shared" si="255"/>
        <v>2024</v>
      </c>
      <c r="AH1487" s="8">
        <f t="shared" si="256"/>
        <v>3</v>
      </c>
      <c r="AI1487" s="8">
        <f t="shared" si="257"/>
        <v>40</v>
      </c>
      <c r="AJ1487" s="9">
        <f t="shared" si="258"/>
        <v>340</v>
      </c>
      <c r="AK1487" s="23">
        <f t="shared" si="259"/>
        <v>3</v>
      </c>
      <c r="AL1487" s="8">
        <f t="shared" si="262"/>
        <v>3</v>
      </c>
      <c r="AM1487" s="8">
        <f t="shared" si="261"/>
        <v>26</v>
      </c>
      <c r="AN1487" s="10">
        <f t="shared" si="260"/>
        <v>45407</v>
      </c>
      <c r="AO1487" s="10">
        <f t="shared" si="263"/>
        <v>45408</v>
      </c>
    </row>
    <row r="1488" spans="1:41" x14ac:dyDescent="0.35">
      <c r="A1488" s="1">
        <v>45408</v>
      </c>
      <c r="B1488" s="2">
        <v>0.15625</v>
      </c>
      <c r="C1488">
        <v>8.9</v>
      </c>
      <c r="D1488">
        <v>8.9</v>
      </c>
      <c r="E1488">
        <v>8.9</v>
      </c>
      <c r="F1488">
        <v>93</v>
      </c>
      <c r="G1488">
        <v>7.8</v>
      </c>
      <c r="H1488">
        <v>6.1</v>
      </c>
      <c r="I1488" t="s">
        <v>0</v>
      </c>
      <c r="J1488">
        <v>0.51</v>
      </c>
      <c r="K1488">
        <v>11.3</v>
      </c>
      <c r="L1488" t="s">
        <v>0</v>
      </c>
      <c r="M1488">
        <v>7.1</v>
      </c>
      <c r="N1488">
        <v>9.1</v>
      </c>
      <c r="O1488">
        <v>7.3</v>
      </c>
      <c r="P1488">
        <v>986.1</v>
      </c>
      <c r="Q1488">
        <v>0</v>
      </c>
      <c r="R1488">
        <v>0</v>
      </c>
      <c r="S1488">
        <v>3.3000000000000002E-2</v>
      </c>
      <c r="T1488">
        <v>0</v>
      </c>
      <c r="U1488">
        <v>20.5</v>
      </c>
      <c r="V1488">
        <v>44</v>
      </c>
      <c r="W1488">
        <v>7.8</v>
      </c>
      <c r="X1488">
        <v>19.399999999999999</v>
      </c>
      <c r="Y1488">
        <v>8.35</v>
      </c>
      <c r="Z1488">
        <v>7.2300000000000003E-2</v>
      </c>
      <c r="AA1488">
        <v>117</v>
      </c>
      <c r="AB1488">
        <v>1</v>
      </c>
      <c r="AC1488">
        <v>100</v>
      </c>
      <c r="AD1488">
        <v>5</v>
      </c>
      <c r="AE1488" s="7">
        <f t="shared" si="253"/>
        <v>26</v>
      </c>
      <c r="AF1488" s="7">
        <f t="shared" si="254"/>
        <v>4</v>
      </c>
      <c r="AG1488" s="7">
        <f t="shared" si="255"/>
        <v>2024</v>
      </c>
      <c r="AH1488" s="8">
        <f t="shared" si="256"/>
        <v>3</v>
      </c>
      <c r="AI1488" s="8">
        <f t="shared" si="257"/>
        <v>45</v>
      </c>
      <c r="AJ1488" s="9">
        <f t="shared" si="258"/>
        <v>345</v>
      </c>
      <c r="AK1488" s="23">
        <f t="shared" si="259"/>
        <v>3</v>
      </c>
      <c r="AL1488" s="8">
        <f t="shared" si="262"/>
        <v>3</v>
      </c>
      <c r="AM1488" s="8">
        <f t="shared" si="261"/>
        <v>26</v>
      </c>
      <c r="AN1488" s="10">
        <f t="shared" si="260"/>
        <v>45407</v>
      </c>
      <c r="AO1488" s="10">
        <f t="shared" si="263"/>
        <v>45408</v>
      </c>
    </row>
    <row r="1489" spans="1:41" x14ac:dyDescent="0.35">
      <c r="A1489" s="1">
        <v>45408</v>
      </c>
      <c r="B1489" s="2">
        <v>0.15972222222222224</v>
      </c>
      <c r="C1489">
        <v>8.9</v>
      </c>
      <c r="D1489">
        <v>8.9</v>
      </c>
      <c r="E1489">
        <v>8.9</v>
      </c>
      <c r="F1489">
        <v>93</v>
      </c>
      <c r="G1489">
        <v>7.8</v>
      </c>
      <c r="H1489">
        <v>6.1</v>
      </c>
      <c r="I1489" t="s">
        <v>0</v>
      </c>
      <c r="J1489">
        <v>0.51</v>
      </c>
      <c r="K1489">
        <v>10.4</v>
      </c>
      <c r="L1489" t="s">
        <v>0</v>
      </c>
      <c r="M1489">
        <v>7.1</v>
      </c>
      <c r="N1489">
        <v>9.1</v>
      </c>
      <c r="O1489">
        <v>7.3</v>
      </c>
      <c r="P1489">
        <v>986.2</v>
      </c>
      <c r="Q1489">
        <v>0</v>
      </c>
      <c r="R1489">
        <v>0</v>
      </c>
      <c r="S1489">
        <v>3.3000000000000002E-2</v>
      </c>
      <c r="T1489">
        <v>0</v>
      </c>
      <c r="U1489">
        <v>20.5</v>
      </c>
      <c r="V1489">
        <v>44</v>
      </c>
      <c r="W1489">
        <v>7.8</v>
      </c>
      <c r="X1489">
        <v>19.399999999999999</v>
      </c>
      <c r="Y1489">
        <v>8.35</v>
      </c>
      <c r="Z1489">
        <v>7.2300000000000003E-2</v>
      </c>
      <c r="AA1489">
        <v>117</v>
      </c>
      <c r="AB1489">
        <v>1</v>
      </c>
      <c r="AC1489">
        <v>100</v>
      </c>
      <c r="AD1489">
        <v>5</v>
      </c>
      <c r="AE1489" s="7">
        <f t="shared" si="253"/>
        <v>26</v>
      </c>
      <c r="AF1489" s="7">
        <f t="shared" si="254"/>
        <v>4</v>
      </c>
      <c r="AG1489" s="7">
        <f t="shared" si="255"/>
        <v>2024</v>
      </c>
      <c r="AH1489" s="8">
        <f t="shared" si="256"/>
        <v>3</v>
      </c>
      <c r="AI1489" s="8">
        <f t="shared" si="257"/>
        <v>50</v>
      </c>
      <c r="AJ1489" s="9">
        <f t="shared" si="258"/>
        <v>350</v>
      </c>
      <c r="AK1489" s="23">
        <f t="shared" si="259"/>
        <v>3</v>
      </c>
      <c r="AL1489" s="8">
        <f t="shared" si="262"/>
        <v>3</v>
      </c>
      <c r="AM1489" s="8">
        <f t="shared" si="261"/>
        <v>26</v>
      </c>
      <c r="AN1489" s="10">
        <f t="shared" si="260"/>
        <v>45407</v>
      </c>
      <c r="AO1489" s="10">
        <f t="shared" si="263"/>
        <v>45408</v>
      </c>
    </row>
    <row r="1490" spans="1:41" x14ac:dyDescent="0.35">
      <c r="A1490" s="1">
        <v>45408</v>
      </c>
      <c r="B1490" s="2">
        <v>0.16319444444444445</v>
      </c>
      <c r="C1490">
        <v>8.8000000000000007</v>
      </c>
      <c r="D1490">
        <v>8.9</v>
      </c>
      <c r="E1490">
        <v>8.8000000000000007</v>
      </c>
      <c r="F1490">
        <v>93</v>
      </c>
      <c r="G1490">
        <v>7.8</v>
      </c>
      <c r="H1490">
        <v>4.3</v>
      </c>
      <c r="I1490" t="s">
        <v>0</v>
      </c>
      <c r="J1490">
        <v>0.36</v>
      </c>
      <c r="K1490">
        <v>9.6</v>
      </c>
      <c r="L1490" t="s">
        <v>1</v>
      </c>
      <c r="M1490">
        <v>7.7</v>
      </c>
      <c r="N1490">
        <v>9</v>
      </c>
      <c r="O1490">
        <v>7.8</v>
      </c>
      <c r="P1490">
        <v>986.4</v>
      </c>
      <c r="Q1490">
        <v>0</v>
      </c>
      <c r="R1490">
        <v>0</v>
      </c>
      <c r="S1490">
        <v>3.3000000000000002E-2</v>
      </c>
      <c r="T1490">
        <v>0</v>
      </c>
      <c r="U1490">
        <v>20.5</v>
      </c>
      <c r="V1490">
        <v>44</v>
      </c>
      <c r="W1490">
        <v>7.8</v>
      </c>
      <c r="X1490">
        <v>19.399999999999999</v>
      </c>
      <c r="Y1490">
        <v>8.35</v>
      </c>
      <c r="Z1490">
        <v>7.2300000000000003E-2</v>
      </c>
      <c r="AA1490">
        <v>117</v>
      </c>
      <c r="AB1490">
        <v>1</v>
      </c>
      <c r="AC1490">
        <v>100</v>
      </c>
      <c r="AD1490">
        <v>5</v>
      </c>
      <c r="AE1490" s="7">
        <f t="shared" si="253"/>
        <v>26</v>
      </c>
      <c r="AF1490" s="7">
        <f t="shared" si="254"/>
        <v>4</v>
      </c>
      <c r="AG1490" s="7">
        <f t="shared" si="255"/>
        <v>2024</v>
      </c>
      <c r="AH1490" s="8">
        <f t="shared" si="256"/>
        <v>3</v>
      </c>
      <c r="AI1490" s="8">
        <f t="shared" si="257"/>
        <v>55</v>
      </c>
      <c r="AJ1490" s="9">
        <f t="shared" si="258"/>
        <v>355</v>
      </c>
      <c r="AK1490" s="23">
        <f t="shared" si="259"/>
        <v>3</v>
      </c>
      <c r="AL1490" s="8">
        <f t="shared" si="262"/>
        <v>3</v>
      </c>
      <c r="AM1490" s="8">
        <f t="shared" si="261"/>
        <v>26</v>
      </c>
      <c r="AN1490" s="10">
        <f t="shared" si="260"/>
        <v>45407</v>
      </c>
      <c r="AO1490" s="10">
        <f t="shared" si="263"/>
        <v>45408</v>
      </c>
    </row>
    <row r="1491" spans="1:41" x14ac:dyDescent="0.35">
      <c r="A1491" s="1">
        <v>45408</v>
      </c>
      <c r="B1491" s="2">
        <v>0.16666666666666666</v>
      </c>
      <c r="C1491">
        <v>8.8000000000000007</v>
      </c>
      <c r="D1491">
        <v>8.8000000000000007</v>
      </c>
      <c r="E1491">
        <v>8.8000000000000007</v>
      </c>
      <c r="F1491">
        <v>93</v>
      </c>
      <c r="G1491">
        <v>7.7</v>
      </c>
      <c r="H1491">
        <v>4.3</v>
      </c>
      <c r="I1491" t="s">
        <v>0</v>
      </c>
      <c r="J1491">
        <v>0.36</v>
      </c>
      <c r="K1491">
        <v>8.6999999999999993</v>
      </c>
      <c r="L1491" t="s">
        <v>1</v>
      </c>
      <c r="M1491">
        <v>7.6</v>
      </c>
      <c r="N1491">
        <v>8.9</v>
      </c>
      <c r="O1491">
        <v>7.8</v>
      </c>
      <c r="P1491">
        <v>986.6</v>
      </c>
      <c r="Q1491">
        <v>0</v>
      </c>
      <c r="R1491">
        <v>0</v>
      </c>
      <c r="S1491">
        <v>3.3000000000000002E-2</v>
      </c>
      <c r="T1491">
        <v>0</v>
      </c>
      <c r="U1491">
        <v>20.5</v>
      </c>
      <c r="V1491">
        <v>44</v>
      </c>
      <c r="W1491">
        <v>7.8</v>
      </c>
      <c r="X1491">
        <v>19.399999999999999</v>
      </c>
      <c r="Y1491">
        <v>8.35</v>
      </c>
      <c r="Z1491">
        <v>7.2300000000000003E-2</v>
      </c>
      <c r="AA1491">
        <v>117</v>
      </c>
      <c r="AB1491">
        <v>1</v>
      </c>
      <c r="AC1491">
        <v>100</v>
      </c>
      <c r="AD1491">
        <v>5</v>
      </c>
      <c r="AE1491" s="7">
        <f t="shared" si="253"/>
        <v>26</v>
      </c>
      <c r="AF1491" s="7">
        <f t="shared" si="254"/>
        <v>4</v>
      </c>
      <c r="AG1491" s="7">
        <f t="shared" si="255"/>
        <v>2024</v>
      </c>
      <c r="AH1491" s="8">
        <f t="shared" si="256"/>
        <v>4</v>
      </c>
      <c r="AI1491" s="8">
        <f t="shared" si="257"/>
        <v>0</v>
      </c>
      <c r="AJ1491" s="9">
        <f t="shared" si="258"/>
        <v>400</v>
      </c>
      <c r="AK1491" s="23">
        <f t="shared" si="259"/>
        <v>3</v>
      </c>
      <c r="AL1491" s="8">
        <f t="shared" si="262"/>
        <v>3</v>
      </c>
      <c r="AM1491" s="8">
        <f t="shared" si="261"/>
        <v>26</v>
      </c>
      <c r="AN1491" s="10">
        <f t="shared" si="260"/>
        <v>45407</v>
      </c>
      <c r="AO1491" s="10">
        <f t="shared" si="263"/>
        <v>45408</v>
      </c>
    </row>
    <row r="1492" spans="1:41" x14ac:dyDescent="0.35">
      <c r="A1492" s="1">
        <v>45408</v>
      </c>
      <c r="B1492" s="2">
        <v>0.17013888888888887</v>
      </c>
      <c r="C1492">
        <v>8.6999999999999993</v>
      </c>
      <c r="D1492">
        <v>8.8000000000000007</v>
      </c>
      <c r="E1492">
        <v>8.6999999999999993</v>
      </c>
      <c r="F1492">
        <v>93</v>
      </c>
      <c r="G1492">
        <v>7.6</v>
      </c>
      <c r="H1492">
        <v>4.3</v>
      </c>
      <c r="I1492" t="s">
        <v>0</v>
      </c>
      <c r="J1492">
        <v>0.36</v>
      </c>
      <c r="K1492">
        <v>7.8</v>
      </c>
      <c r="L1492" t="s">
        <v>5</v>
      </c>
      <c r="M1492">
        <v>7.4</v>
      </c>
      <c r="N1492">
        <v>8.8000000000000007</v>
      </c>
      <c r="O1492">
        <v>7.6</v>
      </c>
      <c r="P1492">
        <v>986.7</v>
      </c>
      <c r="Q1492">
        <v>0</v>
      </c>
      <c r="R1492">
        <v>0</v>
      </c>
      <c r="S1492">
        <v>3.4000000000000002E-2</v>
      </c>
      <c r="T1492">
        <v>0</v>
      </c>
      <c r="U1492">
        <v>20.5</v>
      </c>
      <c r="V1492">
        <v>44</v>
      </c>
      <c r="W1492">
        <v>7.8</v>
      </c>
      <c r="X1492">
        <v>19.399999999999999</v>
      </c>
      <c r="Y1492">
        <v>8.35</v>
      </c>
      <c r="Z1492">
        <v>7.2300000000000003E-2</v>
      </c>
      <c r="AA1492">
        <v>118</v>
      </c>
      <c r="AB1492">
        <v>1</v>
      </c>
      <c r="AC1492">
        <v>100</v>
      </c>
      <c r="AD1492">
        <v>5</v>
      </c>
      <c r="AE1492" s="7">
        <f t="shared" si="253"/>
        <v>26</v>
      </c>
      <c r="AF1492" s="7">
        <f t="shared" si="254"/>
        <v>4</v>
      </c>
      <c r="AG1492" s="7">
        <f t="shared" si="255"/>
        <v>2024</v>
      </c>
      <c r="AH1492" s="8">
        <f t="shared" si="256"/>
        <v>4</v>
      </c>
      <c r="AI1492" s="8">
        <f t="shared" si="257"/>
        <v>5</v>
      </c>
      <c r="AJ1492" s="9">
        <f t="shared" si="258"/>
        <v>405</v>
      </c>
      <c r="AK1492" s="23">
        <f t="shared" si="259"/>
        <v>4</v>
      </c>
      <c r="AL1492" s="8">
        <f t="shared" si="262"/>
        <v>4</v>
      </c>
      <c r="AM1492" s="8">
        <f t="shared" si="261"/>
        <v>26</v>
      </c>
      <c r="AN1492" s="10">
        <f t="shared" si="260"/>
        <v>45407</v>
      </c>
      <c r="AO1492" s="10">
        <f t="shared" si="263"/>
        <v>45408</v>
      </c>
    </row>
    <row r="1493" spans="1:41" x14ac:dyDescent="0.35">
      <c r="A1493" s="1">
        <v>45408</v>
      </c>
      <c r="B1493" s="2">
        <v>0.17361111111111113</v>
      </c>
      <c r="C1493">
        <v>8.6999999999999993</v>
      </c>
      <c r="D1493">
        <v>8.6999999999999993</v>
      </c>
      <c r="E1493">
        <v>8.6999999999999993</v>
      </c>
      <c r="F1493">
        <v>93</v>
      </c>
      <c r="G1493">
        <v>7.6</v>
      </c>
      <c r="H1493">
        <v>5.2</v>
      </c>
      <c r="I1493" t="s">
        <v>0</v>
      </c>
      <c r="J1493">
        <v>0.43</v>
      </c>
      <c r="K1493">
        <v>7.8</v>
      </c>
      <c r="L1493" t="s">
        <v>0</v>
      </c>
      <c r="M1493">
        <v>7.1</v>
      </c>
      <c r="N1493">
        <v>8.8000000000000007</v>
      </c>
      <c r="O1493">
        <v>7.3</v>
      </c>
      <c r="P1493">
        <v>986.9</v>
      </c>
      <c r="Q1493">
        <v>0</v>
      </c>
      <c r="R1493">
        <v>0</v>
      </c>
      <c r="S1493">
        <v>3.4000000000000002E-2</v>
      </c>
      <c r="T1493">
        <v>0</v>
      </c>
      <c r="U1493">
        <v>20.5</v>
      </c>
      <c r="V1493">
        <v>44</v>
      </c>
      <c r="W1493">
        <v>7.8</v>
      </c>
      <c r="X1493">
        <v>19.399999999999999</v>
      </c>
      <c r="Y1493">
        <v>8.35</v>
      </c>
      <c r="Z1493">
        <v>7.2300000000000003E-2</v>
      </c>
      <c r="AA1493">
        <v>117</v>
      </c>
      <c r="AB1493">
        <v>1</v>
      </c>
      <c r="AC1493">
        <v>100</v>
      </c>
      <c r="AD1493">
        <v>5</v>
      </c>
      <c r="AE1493" s="7">
        <f t="shared" si="253"/>
        <v>26</v>
      </c>
      <c r="AF1493" s="7">
        <f t="shared" si="254"/>
        <v>4</v>
      </c>
      <c r="AG1493" s="7">
        <f t="shared" si="255"/>
        <v>2024</v>
      </c>
      <c r="AH1493" s="8">
        <f t="shared" si="256"/>
        <v>4</v>
      </c>
      <c r="AI1493" s="8">
        <f t="shared" si="257"/>
        <v>10</v>
      </c>
      <c r="AJ1493" s="9">
        <f t="shared" si="258"/>
        <v>410</v>
      </c>
      <c r="AK1493" s="23">
        <f t="shared" si="259"/>
        <v>4</v>
      </c>
      <c r="AL1493" s="8">
        <f t="shared" si="262"/>
        <v>4</v>
      </c>
      <c r="AM1493" s="8">
        <f t="shared" si="261"/>
        <v>26</v>
      </c>
      <c r="AN1493" s="10">
        <f t="shared" si="260"/>
        <v>45407</v>
      </c>
      <c r="AO1493" s="10">
        <f t="shared" si="263"/>
        <v>45408</v>
      </c>
    </row>
    <row r="1494" spans="1:41" x14ac:dyDescent="0.35">
      <c r="A1494" s="1">
        <v>45408</v>
      </c>
      <c r="B1494" s="2">
        <v>0.17708333333333334</v>
      </c>
      <c r="C1494">
        <v>8.6999999999999993</v>
      </c>
      <c r="D1494">
        <v>8.6999999999999993</v>
      </c>
      <c r="E1494">
        <v>8.6999999999999993</v>
      </c>
      <c r="F1494">
        <v>93</v>
      </c>
      <c r="G1494">
        <v>7.6</v>
      </c>
      <c r="H1494">
        <v>5.2</v>
      </c>
      <c r="I1494" t="s">
        <v>0</v>
      </c>
      <c r="J1494">
        <v>0.43</v>
      </c>
      <c r="K1494">
        <v>10.4</v>
      </c>
      <c r="L1494" t="s">
        <v>0</v>
      </c>
      <c r="M1494">
        <v>7.1</v>
      </c>
      <c r="N1494">
        <v>8.8000000000000007</v>
      </c>
      <c r="O1494">
        <v>7.3</v>
      </c>
      <c r="P1494">
        <v>987</v>
      </c>
      <c r="Q1494">
        <v>0</v>
      </c>
      <c r="R1494">
        <v>0</v>
      </c>
      <c r="S1494">
        <v>3.4000000000000002E-2</v>
      </c>
      <c r="T1494">
        <v>0</v>
      </c>
      <c r="U1494">
        <v>20.5</v>
      </c>
      <c r="V1494">
        <v>44</v>
      </c>
      <c r="W1494">
        <v>7.8</v>
      </c>
      <c r="X1494">
        <v>19.399999999999999</v>
      </c>
      <c r="Y1494">
        <v>8.35</v>
      </c>
      <c r="Z1494">
        <v>7.2400000000000006E-2</v>
      </c>
      <c r="AA1494">
        <v>117</v>
      </c>
      <c r="AB1494">
        <v>1</v>
      </c>
      <c r="AC1494">
        <v>100</v>
      </c>
      <c r="AD1494">
        <v>5</v>
      </c>
      <c r="AE1494" s="7">
        <f t="shared" si="253"/>
        <v>26</v>
      </c>
      <c r="AF1494" s="7">
        <f t="shared" si="254"/>
        <v>4</v>
      </c>
      <c r="AG1494" s="7">
        <f t="shared" si="255"/>
        <v>2024</v>
      </c>
      <c r="AH1494" s="8">
        <f t="shared" si="256"/>
        <v>4</v>
      </c>
      <c r="AI1494" s="8">
        <f t="shared" si="257"/>
        <v>15</v>
      </c>
      <c r="AJ1494" s="9">
        <f t="shared" si="258"/>
        <v>415</v>
      </c>
      <c r="AK1494" s="23">
        <f t="shared" si="259"/>
        <v>4</v>
      </c>
      <c r="AL1494" s="8">
        <f t="shared" si="262"/>
        <v>4</v>
      </c>
      <c r="AM1494" s="8">
        <f t="shared" si="261"/>
        <v>26</v>
      </c>
      <c r="AN1494" s="10">
        <f t="shared" si="260"/>
        <v>45407</v>
      </c>
      <c r="AO1494" s="10">
        <f t="shared" si="263"/>
        <v>45408</v>
      </c>
    </row>
    <row r="1495" spans="1:41" x14ac:dyDescent="0.35">
      <c r="A1495" s="1">
        <v>45408</v>
      </c>
      <c r="B1495" s="2">
        <v>0.18055555555555555</v>
      </c>
      <c r="C1495">
        <v>8.6</v>
      </c>
      <c r="D1495">
        <v>8.6999999999999993</v>
      </c>
      <c r="E1495">
        <v>8.6</v>
      </c>
      <c r="F1495">
        <v>93</v>
      </c>
      <c r="G1495">
        <v>7.5</v>
      </c>
      <c r="H1495">
        <v>6.1</v>
      </c>
      <c r="I1495" t="s">
        <v>0</v>
      </c>
      <c r="J1495">
        <v>0.51</v>
      </c>
      <c r="K1495">
        <v>9.6</v>
      </c>
      <c r="L1495" t="s">
        <v>0</v>
      </c>
      <c r="M1495">
        <v>6.8</v>
      </c>
      <c r="N1495">
        <v>8.8000000000000007</v>
      </c>
      <c r="O1495">
        <v>6.9</v>
      </c>
      <c r="P1495">
        <v>987.1</v>
      </c>
      <c r="Q1495">
        <v>0</v>
      </c>
      <c r="R1495">
        <v>0</v>
      </c>
      <c r="S1495">
        <v>3.4000000000000002E-2</v>
      </c>
      <c r="T1495">
        <v>0</v>
      </c>
      <c r="U1495">
        <v>20.5</v>
      </c>
      <c r="V1495">
        <v>44</v>
      </c>
      <c r="W1495">
        <v>7.8</v>
      </c>
      <c r="X1495">
        <v>19.399999999999999</v>
      </c>
      <c r="Y1495">
        <v>8.35</v>
      </c>
      <c r="Z1495">
        <v>7.2400000000000006E-2</v>
      </c>
      <c r="AA1495">
        <v>116</v>
      </c>
      <c r="AB1495">
        <v>1</v>
      </c>
      <c r="AC1495">
        <v>100</v>
      </c>
      <c r="AD1495">
        <v>5</v>
      </c>
      <c r="AE1495" s="7">
        <f t="shared" si="253"/>
        <v>26</v>
      </c>
      <c r="AF1495" s="7">
        <f t="shared" si="254"/>
        <v>4</v>
      </c>
      <c r="AG1495" s="7">
        <f t="shared" si="255"/>
        <v>2024</v>
      </c>
      <c r="AH1495" s="8">
        <f t="shared" si="256"/>
        <v>4</v>
      </c>
      <c r="AI1495" s="8">
        <f t="shared" si="257"/>
        <v>20</v>
      </c>
      <c r="AJ1495" s="9">
        <f t="shared" si="258"/>
        <v>420</v>
      </c>
      <c r="AK1495" s="23">
        <f t="shared" si="259"/>
        <v>4</v>
      </c>
      <c r="AL1495" s="8">
        <f t="shared" si="262"/>
        <v>4</v>
      </c>
      <c r="AM1495" s="8">
        <f t="shared" si="261"/>
        <v>26</v>
      </c>
      <c r="AN1495" s="10">
        <f t="shared" si="260"/>
        <v>45407</v>
      </c>
      <c r="AO1495" s="10">
        <f t="shared" si="263"/>
        <v>45408</v>
      </c>
    </row>
    <row r="1496" spans="1:41" x14ac:dyDescent="0.35">
      <c r="A1496" s="1">
        <v>45408</v>
      </c>
      <c r="B1496" s="2">
        <v>0.18402777777777779</v>
      </c>
      <c r="C1496">
        <v>8.4</v>
      </c>
      <c r="D1496">
        <v>8.6</v>
      </c>
      <c r="E1496">
        <v>8.4</v>
      </c>
      <c r="F1496">
        <v>92</v>
      </c>
      <c r="G1496">
        <v>7.2</v>
      </c>
      <c r="H1496">
        <v>5.2</v>
      </c>
      <c r="I1496" t="s">
        <v>0</v>
      </c>
      <c r="J1496">
        <v>0.43</v>
      </c>
      <c r="K1496">
        <v>10.4</v>
      </c>
      <c r="L1496" t="s">
        <v>15</v>
      </c>
      <c r="M1496">
        <v>6.8</v>
      </c>
      <c r="N1496">
        <v>8.6</v>
      </c>
      <c r="O1496">
        <v>6.9</v>
      </c>
      <c r="P1496">
        <v>987.3</v>
      </c>
      <c r="Q1496">
        <v>0</v>
      </c>
      <c r="R1496">
        <v>0</v>
      </c>
      <c r="S1496">
        <v>3.4000000000000002E-2</v>
      </c>
      <c r="T1496">
        <v>0</v>
      </c>
      <c r="U1496">
        <v>20.399999999999999</v>
      </c>
      <c r="V1496">
        <v>44</v>
      </c>
      <c r="W1496">
        <v>7.7</v>
      </c>
      <c r="X1496">
        <v>19.3</v>
      </c>
      <c r="Y1496">
        <v>8.35</v>
      </c>
      <c r="Z1496">
        <v>7.2400000000000006E-2</v>
      </c>
      <c r="AA1496">
        <v>117</v>
      </c>
      <c r="AB1496">
        <v>1</v>
      </c>
      <c r="AC1496">
        <v>100</v>
      </c>
      <c r="AD1496">
        <v>5</v>
      </c>
      <c r="AE1496" s="7">
        <f t="shared" si="253"/>
        <v>26</v>
      </c>
      <c r="AF1496" s="7">
        <f t="shared" si="254"/>
        <v>4</v>
      </c>
      <c r="AG1496" s="7">
        <f t="shared" si="255"/>
        <v>2024</v>
      </c>
      <c r="AH1496" s="8">
        <f t="shared" si="256"/>
        <v>4</v>
      </c>
      <c r="AI1496" s="8">
        <f t="shared" si="257"/>
        <v>25</v>
      </c>
      <c r="AJ1496" s="9">
        <f t="shared" si="258"/>
        <v>425</v>
      </c>
      <c r="AK1496" s="23">
        <f t="shared" si="259"/>
        <v>4</v>
      </c>
      <c r="AL1496" s="8">
        <f t="shared" si="262"/>
        <v>4</v>
      </c>
      <c r="AM1496" s="8">
        <f t="shared" si="261"/>
        <v>26</v>
      </c>
      <c r="AN1496" s="10">
        <f t="shared" si="260"/>
        <v>45407</v>
      </c>
      <c r="AO1496" s="10">
        <f t="shared" si="263"/>
        <v>45408</v>
      </c>
    </row>
    <row r="1497" spans="1:41" x14ac:dyDescent="0.35">
      <c r="A1497" s="1">
        <v>45408</v>
      </c>
      <c r="B1497" s="2">
        <v>0.1875</v>
      </c>
      <c r="C1497">
        <v>8.3000000000000007</v>
      </c>
      <c r="D1497">
        <v>8.4</v>
      </c>
      <c r="E1497">
        <v>8.3000000000000007</v>
      </c>
      <c r="F1497">
        <v>92</v>
      </c>
      <c r="G1497">
        <v>7.1</v>
      </c>
      <c r="H1497">
        <v>4.3</v>
      </c>
      <c r="I1497" t="s">
        <v>0</v>
      </c>
      <c r="J1497">
        <v>0.36</v>
      </c>
      <c r="K1497">
        <v>8.6999999999999993</v>
      </c>
      <c r="L1497" t="s">
        <v>0</v>
      </c>
      <c r="M1497">
        <v>7</v>
      </c>
      <c r="N1497">
        <v>8.4</v>
      </c>
      <c r="O1497">
        <v>7.1</v>
      </c>
      <c r="P1497">
        <v>987.5</v>
      </c>
      <c r="Q1497">
        <v>0</v>
      </c>
      <c r="R1497">
        <v>0</v>
      </c>
      <c r="S1497">
        <v>3.5000000000000003E-2</v>
      </c>
      <c r="T1497">
        <v>0</v>
      </c>
      <c r="U1497">
        <v>20.399999999999999</v>
      </c>
      <c r="V1497">
        <v>44</v>
      </c>
      <c r="W1497">
        <v>7.7</v>
      </c>
      <c r="X1497">
        <v>19.3</v>
      </c>
      <c r="Y1497">
        <v>8.35</v>
      </c>
      <c r="Z1497">
        <v>7.2400000000000006E-2</v>
      </c>
      <c r="AA1497">
        <v>117</v>
      </c>
      <c r="AB1497">
        <v>1</v>
      </c>
      <c r="AC1497">
        <v>100</v>
      </c>
      <c r="AD1497">
        <v>5</v>
      </c>
      <c r="AE1497" s="7">
        <f t="shared" si="253"/>
        <v>26</v>
      </c>
      <c r="AF1497" s="7">
        <f t="shared" si="254"/>
        <v>4</v>
      </c>
      <c r="AG1497" s="7">
        <f t="shared" si="255"/>
        <v>2024</v>
      </c>
      <c r="AH1497" s="8">
        <f t="shared" si="256"/>
        <v>4</v>
      </c>
      <c r="AI1497" s="8">
        <f t="shared" si="257"/>
        <v>30</v>
      </c>
      <c r="AJ1497" s="9">
        <f t="shared" si="258"/>
        <v>430</v>
      </c>
      <c r="AK1497" s="23">
        <f t="shared" si="259"/>
        <v>4</v>
      </c>
      <c r="AL1497" s="8">
        <f t="shared" si="262"/>
        <v>4</v>
      </c>
      <c r="AM1497" s="8">
        <f t="shared" si="261"/>
        <v>26</v>
      </c>
      <c r="AN1497" s="10">
        <f t="shared" si="260"/>
        <v>45407</v>
      </c>
      <c r="AO1497" s="10">
        <f t="shared" si="263"/>
        <v>45408</v>
      </c>
    </row>
    <row r="1498" spans="1:41" x14ac:dyDescent="0.35">
      <c r="A1498" s="1">
        <v>45408</v>
      </c>
      <c r="B1498" s="2">
        <v>0.19097222222222221</v>
      </c>
      <c r="C1498">
        <v>8.1999999999999993</v>
      </c>
      <c r="D1498">
        <v>8.3000000000000007</v>
      </c>
      <c r="E1498">
        <v>8.1999999999999993</v>
      </c>
      <c r="F1498">
        <v>92</v>
      </c>
      <c r="G1498">
        <v>7</v>
      </c>
      <c r="H1498">
        <v>4.3</v>
      </c>
      <c r="I1498" t="s">
        <v>0</v>
      </c>
      <c r="J1498">
        <v>0.36</v>
      </c>
      <c r="K1498">
        <v>9.6</v>
      </c>
      <c r="L1498" t="s">
        <v>0</v>
      </c>
      <c r="M1498">
        <v>6.9</v>
      </c>
      <c r="N1498">
        <v>8.3000000000000007</v>
      </c>
      <c r="O1498">
        <v>7.1</v>
      </c>
      <c r="P1498">
        <v>987.6</v>
      </c>
      <c r="Q1498">
        <v>0</v>
      </c>
      <c r="R1498">
        <v>0</v>
      </c>
      <c r="S1498">
        <v>3.5000000000000003E-2</v>
      </c>
      <c r="T1498">
        <v>0</v>
      </c>
      <c r="U1498">
        <v>20.399999999999999</v>
      </c>
      <c r="V1498">
        <v>44</v>
      </c>
      <c r="W1498">
        <v>7.7</v>
      </c>
      <c r="X1498">
        <v>19.3</v>
      </c>
      <c r="Y1498">
        <v>8.35</v>
      </c>
      <c r="Z1498">
        <v>7.2400000000000006E-2</v>
      </c>
      <c r="AA1498">
        <v>117</v>
      </c>
      <c r="AB1498">
        <v>1</v>
      </c>
      <c r="AC1498">
        <v>100</v>
      </c>
      <c r="AD1498">
        <v>5</v>
      </c>
      <c r="AE1498" s="7">
        <f t="shared" si="253"/>
        <v>26</v>
      </c>
      <c r="AF1498" s="7">
        <f t="shared" si="254"/>
        <v>4</v>
      </c>
      <c r="AG1498" s="7">
        <f t="shared" si="255"/>
        <v>2024</v>
      </c>
      <c r="AH1498" s="8">
        <f t="shared" si="256"/>
        <v>4</v>
      </c>
      <c r="AI1498" s="8">
        <f t="shared" si="257"/>
        <v>35</v>
      </c>
      <c r="AJ1498" s="9">
        <f t="shared" si="258"/>
        <v>435</v>
      </c>
      <c r="AK1498" s="23">
        <f t="shared" si="259"/>
        <v>4</v>
      </c>
      <c r="AL1498" s="8">
        <f t="shared" si="262"/>
        <v>4</v>
      </c>
      <c r="AM1498" s="8">
        <f t="shared" si="261"/>
        <v>26</v>
      </c>
      <c r="AN1498" s="10">
        <f t="shared" si="260"/>
        <v>45407</v>
      </c>
      <c r="AO1498" s="10">
        <f t="shared" si="263"/>
        <v>45408</v>
      </c>
    </row>
    <row r="1499" spans="1:41" x14ac:dyDescent="0.35">
      <c r="A1499" s="1">
        <v>45408</v>
      </c>
      <c r="B1499" s="2">
        <v>0.19444444444444445</v>
      </c>
      <c r="C1499">
        <v>8.1999999999999993</v>
      </c>
      <c r="D1499">
        <v>8.1999999999999993</v>
      </c>
      <c r="E1499">
        <v>8.1999999999999993</v>
      </c>
      <c r="F1499">
        <v>92</v>
      </c>
      <c r="G1499">
        <v>6.9</v>
      </c>
      <c r="H1499">
        <v>4.3</v>
      </c>
      <c r="I1499" t="s">
        <v>0</v>
      </c>
      <c r="J1499">
        <v>0.36</v>
      </c>
      <c r="K1499">
        <v>8.6999999999999993</v>
      </c>
      <c r="L1499" t="s">
        <v>1</v>
      </c>
      <c r="M1499">
        <v>6.8</v>
      </c>
      <c r="N1499">
        <v>8.3000000000000007</v>
      </c>
      <c r="O1499">
        <v>6.9</v>
      </c>
      <c r="P1499">
        <v>987.7</v>
      </c>
      <c r="Q1499">
        <v>0</v>
      </c>
      <c r="R1499">
        <v>0</v>
      </c>
      <c r="S1499">
        <v>3.5000000000000003E-2</v>
      </c>
      <c r="T1499">
        <v>0</v>
      </c>
      <c r="U1499">
        <v>20.399999999999999</v>
      </c>
      <c r="V1499">
        <v>44</v>
      </c>
      <c r="W1499">
        <v>7.7</v>
      </c>
      <c r="X1499">
        <v>19.3</v>
      </c>
      <c r="Y1499">
        <v>8.35</v>
      </c>
      <c r="Z1499">
        <v>7.2400000000000006E-2</v>
      </c>
      <c r="AA1499">
        <v>117</v>
      </c>
      <c r="AB1499">
        <v>1</v>
      </c>
      <c r="AC1499">
        <v>100</v>
      </c>
      <c r="AD1499">
        <v>5</v>
      </c>
      <c r="AE1499" s="7">
        <f t="shared" si="253"/>
        <v>26</v>
      </c>
      <c r="AF1499" s="7">
        <f t="shared" si="254"/>
        <v>4</v>
      </c>
      <c r="AG1499" s="7">
        <f t="shared" si="255"/>
        <v>2024</v>
      </c>
      <c r="AH1499" s="8">
        <f t="shared" si="256"/>
        <v>4</v>
      </c>
      <c r="AI1499" s="8">
        <f t="shared" si="257"/>
        <v>40</v>
      </c>
      <c r="AJ1499" s="9">
        <f t="shared" si="258"/>
        <v>440</v>
      </c>
      <c r="AK1499" s="23">
        <f t="shared" si="259"/>
        <v>4</v>
      </c>
      <c r="AL1499" s="8">
        <f t="shared" si="262"/>
        <v>4</v>
      </c>
      <c r="AM1499" s="8">
        <f t="shared" si="261"/>
        <v>26</v>
      </c>
      <c r="AN1499" s="10">
        <f t="shared" si="260"/>
        <v>45407</v>
      </c>
      <c r="AO1499" s="10">
        <f t="shared" si="263"/>
        <v>45408</v>
      </c>
    </row>
    <row r="1500" spans="1:41" x14ac:dyDescent="0.35">
      <c r="A1500" s="1">
        <v>45408</v>
      </c>
      <c r="B1500" s="2">
        <v>0.19791666666666666</v>
      </c>
      <c r="C1500">
        <v>8.1999999999999993</v>
      </c>
      <c r="D1500">
        <v>8.1999999999999993</v>
      </c>
      <c r="E1500">
        <v>8.1</v>
      </c>
      <c r="F1500">
        <v>93</v>
      </c>
      <c r="G1500">
        <v>7.1</v>
      </c>
      <c r="H1500">
        <v>4.3</v>
      </c>
      <c r="I1500" t="s">
        <v>0</v>
      </c>
      <c r="J1500">
        <v>0.36</v>
      </c>
      <c r="K1500">
        <v>7.8</v>
      </c>
      <c r="L1500" t="s">
        <v>1</v>
      </c>
      <c r="M1500">
        <v>6.8</v>
      </c>
      <c r="N1500">
        <v>8.3000000000000007</v>
      </c>
      <c r="O1500">
        <v>6.9</v>
      </c>
      <c r="P1500">
        <v>987.8</v>
      </c>
      <c r="Q1500">
        <v>0</v>
      </c>
      <c r="R1500">
        <v>0</v>
      </c>
      <c r="S1500">
        <v>3.5000000000000003E-2</v>
      </c>
      <c r="T1500">
        <v>0</v>
      </c>
      <c r="U1500">
        <v>20.399999999999999</v>
      </c>
      <c r="V1500">
        <v>44</v>
      </c>
      <c r="W1500">
        <v>7.7</v>
      </c>
      <c r="X1500">
        <v>19.3</v>
      </c>
      <c r="Y1500">
        <v>8.35</v>
      </c>
      <c r="Z1500">
        <v>7.2400000000000006E-2</v>
      </c>
      <c r="AA1500">
        <v>117</v>
      </c>
      <c r="AB1500">
        <v>1</v>
      </c>
      <c r="AC1500">
        <v>100</v>
      </c>
      <c r="AD1500">
        <v>5</v>
      </c>
      <c r="AE1500" s="7">
        <f t="shared" si="253"/>
        <v>26</v>
      </c>
      <c r="AF1500" s="7">
        <f t="shared" si="254"/>
        <v>4</v>
      </c>
      <c r="AG1500" s="7">
        <f t="shared" si="255"/>
        <v>2024</v>
      </c>
      <c r="AH1500" s="8">
        <f t="shared" si="256"/>
        <v>4</v>
      </c>
      <c r="AI1500" s="8">
        <f t="shared" si="257"/>
        <v>45</v>
      </c>
      <c r="AJ1500" s="9">
        <f t="shared" si="258"/>
        <v>445</v>
      </c>
      <c r="AK1500" s="23">
        <f t="shared" si="259"/>
        <v>4</v>
      </c>
      <c r="AL1500" s="8">
        <f t="shared" si="262"/>
        <v>4</v>
      </c>
      <c r="AM1500" s="8">
        <f t="shared" si="261"/>
        <v>26</v>
      </c>
      <c r="AN1500" s="10">
        <f t="shared" si="260"/>
        <v>45407</v>
      </c>
      <c r="AO1500" s="10">
        <f t="shared" si="263"/>
        <v>45408</v>
      </c>
    </row>
    <row r="1501" spans="1:41" x14ac:dyDescent="0.35">
      <c r="A1501" s="1">
        <v>45408</v>
      </c>
      <c r="B1501" s="2">
        <v>0.20138888888888887</v>
      </c>
      <c r="C1501">
        <v>8.1999999999999993</v>
      </c>
      <c r="D1501">
        <v>8.1999999999999993</v>
      </c>
      <c r="E1501">
        <v>8.1999999999999993</v>
      </c>
      <c r="F1501">
        <v>93</v>
      </c>
      <c r="G1501">
        <v>7.2</v>
      </c>
      <c r="H1501">
        <v>3.5</v>
      </c>
      <c r="I1501" t="s">
        <v>0</v>
      </c>
      <c r="J1501">
        <v>0.28999999999999998</v>
      </c>
      <c r="K1501">
        <v>7</v>
      </c>
      <c r="L1501" t="s">
        <v>0</v>
      </c>
      <c r="M1501">
        <v>7.3</v>
      </c>
      <c r="N1501">
        <v>8.4</v>
      </c>
      <c r="O1501">
        <v>7.5</v>
      </c>
      <c r="P1501">
        <v>987.9</v>
      </c>
      <c r="Q1501">
        <v>0</v>
      </c>
      <c r="R1501">
        <v>0</v>
      </c>
      <c r="S1501">
        <v>3.5000000000000003E-2</v>
      </c>
      <c r="T1501">
        <v>0</v>
      </c>
      <c r="U1501">
        <v>20.399999999999999</v>
      </c>
      <c r="V1501">
        <v>44</v>
      </c>
      <c r="W1501">
        <v>7.7</v>
      </c>
      <c r="X1501">
        <v>19.3</v>
      </c>
      <c r="Y1501">
        <v>8.35</v>
      </c>
      <c r="Z1501">
        <v>7.2499999999999995E-2</v>
      </c>
      <c r="AA1501">
        <v>117</v>
      </c>
      <c r="AB1501">
        <v>1</v>
      </c>
      <c r="AC1501">
        <v>100</v>
      </c>
      <c r="AD1501">
        <v>5</v>
      </c>
      <c r="AE1501" s="7">
        <f t="shared" si="253"/>
        <v>26</v>
      </c>
      <c r="AF1501" s="7">
        <f t="shared" si="254"/>
        <v>4</v>
      </c>
      <c r="AG1501" s="7">
        <f t="shared" si="255"/>
        <v>2024</v>
      </c>
      <c r="AH1501" s="8">
        <f t="shared" si="256"/>
        <v>4</v>
      </c>
      <c r="AI1501" s="8">
        <f t="shared" si="257"/>
        <v>50</v>
      </c>
      <c r="AJ1501" s="9">
        <f t="shared" si="258"/>
        <v>450</v>
      </c>
      <c r="AK1501" s="23">
        <f t="shared" si="259"/>
        <v>4</v>
      </c>
      <c r="AL1501" s="8">
        <f t="shared" si="262"/>
        <v>4</v>
      </c>
      <c r="AM1501" s="8">
        <f t="shared" si="261"/>
        <v>26</v>
      </c>
      <c r="AN1501" s="10">
        <f t="shared" si="260"/>
        <v>45407</v>
      </c>
      <c r="AO1501" s="10">
        <f t="shared" si="263"/>
        <v>45408</v>
      </c>
    </row>
    <row r="1502" spans="1:41" x14ac:dyDescent="0.35">
      <c r="A1502" s="1">
        <v>45408</v>
      </c>
      <c r="B1502" s="2">
        <v>0.20486111111111113</v>
      </c>
      <c r="C1502">
        <v>8.3000000000000007</v>
      </c>
      <c r="D1502">
        <v>8.3000000000000007</v>
      </c>
      <c r="E1502">
        <v>8.1999999999999993</v>
      </c>
      <c r="F1502">
        <v>93</v>
      </c>
      <c r="G1502">
        <v>7.3</v>
      </c>
      <c r="H1502">
        <v>5.2</v>
      </c>
      <c r="I1502" t="s">
        <v>0</v>
      </c>
      <c r="J1502">
        <v>0.43</v>
      </c>
      <c r="K1502">
        <v>10.4</v>
      </c>
      <c r="L1502" t="s">
        <v>0</v>
      </c>
      <c r="M1502">
        <v>6.7</v>
      </c>
      <c r="N1502">
        <v>8.5</v>
      </c>
      <c r="O1502">
        <v>6.9</v>
      </c>
      <c r="P1502">
        <v>988</v>
      </c>
      <c r="Q1502">
        <v>0</v>
      </c>
      <c r="R1502">
        <v>0</v>
      </c>
      <c r="S1502">
        <v>3.5000000000000003E-2</v>
      </c>
      <c r="T1502">
        <v>0</v>
      </c>
      <c r="U1502">
        <v>20.399999999999999</v>
      </c>
      <c r="V1502">
        <v>44</v>
      </c>
      <c r="W1502">
        <v>7.7</v>
      </c>
      <c r="X1502">
        <v>19.3</v>
      </c>
      <c r="Y1502">
        <v>8.35</v>
      </c>
      <c r="Z1502">
        <v>7.2499999999999995E-2</v>
      </c>
      <c r="AA1502">
        <v>117</v>
      </c>
      <c r="AB1502">
        <v>1</v>
      </c>
      <c r="AC1502">
        <v>100</v>
      </c>
      <c r="AD1502">
        <v>5</v>
      </c>
      <c r="AE1502" s="7">
        <f t="shared" si="253"/>
        <v>26</v>
      </c>
      <c r="AF1502" s="7">
        <f t="shared" si="254"/>
        <v>4</v>
      </c>
      <c r="AG1502" s="7">
        <f t="shared" si="255"/>
        <v>2024</v>
      </c>
      <c r="AH1502" s="8">
        <f t="shared" si="256"/>
        <v>4</v>
      </c>
      <c r="AI1502" s="8">
        <f t="shared" si="257"/>
        <v>55</v>
      </c>
      <c r="AJ1502" s="9">
        <f t="shared" si="258"/>
        <v>455</v>
      </c>
      <c r="AK1502" s="23">
        <f t="shared" si="259"/>
        <v>4</v>
      </c>
      <c r="AL1502" s="8">
        <f t="shared" si="262"/>
        <v>4</v>
      </c>
      <c r="AM1502" s="8">
        <f t="shared" si="261"/>
        <v>26</v>
      </c>
      <c r="AN1502" s="10">
        <f t="shared" si="260"/>
        <v>45407</v>
      </c>
      <c r="AO1502" s="10">
        <f t="shared" si="263"/>
        <v>45408</v>
      </c>
    </row>
    <row r="1503" spans="1:41" x14ac:dyDescent="0.35">
      <c r="A1503" s="1">
        <v>45408</v>
      </c>
      <c r="B1503" s="2">
        <v>0.20833333333333334</v>
      </c>
      <c r="C1503">
        <v>8.4</v>
      </c>
      <c r="D1503">
        <v>8.4</v>
      </c>
      <c r="E1503">
        <v>8.3000000000000007</v>
      </c>
      <c r="F1503">
        <v>92</v>
      </c>
      <c r="G1503">
        <v>7.2</v>
      </c>
      <c r="H1503">
        <v>5.2</v>
      </c>
      <c r="I1503" t="s">
        <v>0</v>
      </c>
      <c r="J1503">
        <v>0.43</v>
      </c>
      <c r="K1503">
        <v>10.4</v>
      </c>
      <c r="L1503" t="s">
        <v>1</v>
      </c>
      <c r="M1503">
        <v>6.8</v>
      </c>
      <c r="N1503">
        <v>8.6</v>
      </c>
      <c r="O1503">
        <v>6.9</v>
      </c>
      <c r="P1503">
        <v>988</v>
      </c>
      <c r="Q1503">
        <v>0</v>
      </c>
      <c r="R1503">
        <v>0</v>
      </c>
      <c r="S1503">
        <v>3.4000000000000002E-2</v>
      </c>
      <c r="T1503">
        <v>0</v>
      </c>
      <c r="U1503">
        <v>20.399999999999999</v>
      </c>
      <c r="V1503">
        <v>44</v>
      </c>
      <c r="W1503">
        <v>7.7</v>
      </c>
      <c r="X1503">
        <v>19.3</v>
      </c>
      <c r="Y1503">
        <v>8.35</v>
      </c>
      <c r="Z1503">
        <v>7.2499999999999995E-2</v>
      </c>
      <c r="AA1503">
        <v>117</v>
      </c>
      <c r="AB1503">
        <v>1</v>
      </c>
      <c r="AC1503">
        <v>100</v>
      </c>
      <c r="AD1503">
        <v>5</v>
      </c>
      <c r="AE1503" s="7">
        <f t="shared" si="253"/>
        <v>26</v>
      </c>
      <c r="AF1503" s="7">
        <f t="shared" si="254"/>
        <v>4</v>
      </c>
      <c r="AG1503" s="7">
        <f t="shared" si="255"/>
        <v>2024</v>
      </c>
      <c r="AH1503" s="8">
        <f t="shared" si="256"/>
        <v>5</v>
      </c>
      <c r="AI1503" s="8">
        <f t="shared" si="257"/>
        <v>0</v>
      </c>
      <c r="AJ1503" s="9">
        <f t="shared" si="258"/>
        <v>500</v>
      </c>
      <c r="AK1503" s="23">
        <f t="shared" si="259"/>
        <v>4</v>
      </c>
      <c r="AL1503" s="8">
        <f t="shared" si="262"/>
        <v>4</v>
      </c>
      <c r="AM1503" s="8">
        <f t="shared" si="261"/>
        <v>26</v>
      </c>
      <c r="AN1503" s="10">
        <f t="shared" si="260"/>
        <v>45407</v>
      </c>
      <c r="AO1503" s="10">
        <f t="shared" si="263"/>
        <v>45408</v>
      </c>
    </row>
    <row r="1504" spans="1:41" x14ac:dyDescent="0.35">
      <c r="A1504" s="1">
        <v>45408</v>
      </c>
      <c r="B1504" s="2">
        <v>0.21180555555555555</v>
      </c>
      <c r="C1504">
        <v>8.4</v>
      </c>
      <c r="D1504">
        <v>8.4</v>
      </c>
      <c r="E1504">
        <v>8.4</v>
      </c>
      <c r="F1504">
        <v>92</v>
      </c>
      <c r="G1504">
        <v>7.2</v>
      </c>
      <c r="H1504">
        <v>4.3</v>
      </c>
      <c r="I1504" t="s">
        <v>0</v>
      </c>
      <c r="J1504">
        <v>0.36</v>
      </c>
      <c r="K1504">
        <v>8.6999999999999993</v>
      </c>
      <c r="L1504" t="s">
        <v>0</v>
      </c>
      <c r="M1504">
        <v>7.2</v>
      </c>
      <c r="N1504">
        <v>8.6</v>
      </c>
      <c r="O1504">
        <v>7.3</v>
      </c>
      <c r="P1504">
        <v>988.2</v>
      </c>
      <c r="Q1504">
        <v>0</v>
      </c>
      <c r="R1504">
        <v>0</v>
      </c>
      <c r="S1504">
        <v>3.4000000000000002E-2</v>
      </c>
      <c r="T1504">
        <v>0</v>
      </c>
      <c r="U1504">
        <v>20.399999999999999</v>
      </c>
      <c r="V1504">
        <v>44</v>
      </c>
      <c r="W1504">
        <v>7.7</v>
      </c>
      <c r="X1504">
        <v>19.3</v>
      </c>
      <c r="Y1504">
        <v>8.35</v>
      </c>
      <c r="Z1504">
        <v>7.2499999999999995E-2</v>
      </c>
      <c r="AA1504">
        <v>116</v>
      </c>
      <c r="AB1504">
        <v>1</v>
      </c>
      <c r="AC1504">
        <v>100</v>
      </c>
      <c r="AD1504">
        <v>5</v>
      </c>
      <c r="AE1504" s="7">
        <f t="shared" si="253"/>
        <v>26</v>
      </c>
      <c r="AF1504" s="7">
        <f t="shared" si="254"/>
        <v>4</v>
      </c>
      <c r="AG1504" s="7">
        <f t="shared" si="255"/>
        <v>2024</v>
      </c>
      <c r="AH1504" s="8">
        <f t="shared" si="256"/>
        <v>5</v>
      </c>
      <c r="AI1504" s="8">
        <f t="shared" si="257"/>
        <v>5</v>
      </c>
      <c r="AJ1504" s="9">
        <f t="shared" si="258"/>
        <v>505</v>
      </c>
      <c r="AK1504" s="23">
        <f t="shared" si="259"/>
        <v>5</v>
      </c>
      <c r="AL1504" s="8">
        <f t="shared" si="262"/>
        <v>5</v>
      </c>
      <c r="AM1504" s="8">
        <f t="shared" si="261"/>
        <v>26</v>
      </c>
      <c r="AN1504" s="10">
        <f t="shared" si="260"/>
        <v>45407</v>
      </c>
      <c r="AO1504" s="10">
        <f t="shared" si="263"/>
        <v>45408</v>
      </c>
    </row>
    <row r="1505" spans="1:41" x14ac:dyDescent="0.35">
      <c r="A1505" s="1">
        <v>45408</v>
      </c>
      <c r="B1505" s="2">
        <v>0.21527777777777779</v>
      </c>
      <c r="C1505">
        <v>8.4</v>
      </c>
      <c r="D1505">
        <v>8.4</v>
      </c>
      <c r="E1505">
        <v>8.4</v>
      </c>
      <c r="F1505">
        <v>93</v>
      </c>
      <c r="G1505">
        <v>7.4</v>
      </c>
      <c r="H1505">
        <v>3.5</v>
      </c>
      <c r="I1505" t="s">
        <v>0</v>
      </c>
      <c r="J1505">
        <v>0.28999999999999998</v>
      </c>
      <c r="K1505">
        <v>8.6999999999999993</v>
      </c>
      <c r="L1505" t="s">
        <v>0</v>
      </c>
      <c r="M1505">
        <v>7.6</v>
      </c>
      <c r="N1505">
        <v>8.6</v>
      </c>
      <c r="O1505">
        <v>7.7</v>
      </c>
      <c r="P1505">
        <v>988.3</v>
      </c>
      <c r="Q1505">
        <v>0</v>
      </c>
      <c r="R1505">
        <v>0</v>
      </c>
      <c r="S1505">
        <v>3.4000000000000002E-2</v>
      </c>
      <c r="T1505">
        <v>0</v>
      </c>
      <c r="U1505">
        <v>20.399999999999999</v>
      </c>
      <c r="V1505">
        <v>44</v>
      </c>
      <c r="W1505">
        <v>7.7</v>
      </c>
      <c r="X1505">
        <v>19.3</v>
      </c>
      <c r="Y1505">
        <v>8.35</v>
      </c>
      <c r="Z1505">
        <v>7.2499999999999995E-2</v>
      </c>
      <c r="AA1505">
        <v>118</v>
      </c>
      <c r="AB1505">
        <v>1</v>
      </c>
      <c r="AC1505">
        <v>100</v>
      </c>
      <c r="AD1505">
        <v>5</v>
      </c>
      <c r="AE1505" s="7">
        <f t="shared" si="253"/>
        <v>26</v>
      </c>
      <c r="AF1505" s="7">
        <f t="shared" si="254"/>
        <v>4</v>
      </c>
      <c r="AG1505" s="7">
        <f t="shared" si="255"/>
        <v>2024</v>
      </c>
      <c r="AH1505" s="8">
        <f t="shared" si="256"/>
        <v>5</v>
      </c>
      <c r="AI1505" s="8">
        <f t="shared" si="257"/>
        <v>10</v>
      </c>
      <c r="AJ1505" s="9">
        <f t="shared" si="258"/>
        <v>510</v>
      </c>
      <c r="AK1505" s="23">
        <f t="shared" si="259"/>
        <v>5</v>
      </c>
      <c r="AL1505" s="8">
        <f t="shared" si="262"/>
        <v>5</v>
      </c>
      <c r="AM1505" s="8">
        <f t="shared" si="261"/>
        <v>26</v>
      </c>
      <c r="AN1505" s="10">
        <f t="shared" si="260"/>
        <v>45407</v>
      </c>
      <c r="AO1505" s="10">
        <f t="shared" si="263"/>
        <v>45408</v>
      </c>
    </row>
    <row r="1506" spans="1:41" x14ac:dyDescent="0.35">
      <c r="A1506" s="1">
        <v>45408</v>
      </c>
      <c r="B1506" s="2">
        <v>0.21875</v>
      </c>
      <c r="C1506">
        <v>8.6</v>
      </c>
      <c r="D1506">
        <v>8.6</v>
      </c>
      <c r="E1506">
        <v>8.4</v>
      </c>
      <c r="F1506">
        <v>93</v>
      </c>
      <c r="G1506">
        <v>7.5</v>
      </c>
      <c r="H1506">
        <v>2.6</v>
      </c>
      <c r="I1506" t="s">
        <v>0</v>
      </c>
      <c r="J1506">
        <v>0.22</v>
      </c>
      <c r="K1506">
        <v>6.1</v>
      </c>
      <c r="L1506" t="s">
        <v>5</v>
      </c>
      <c r="M1506">
        <v>8.1999999999999993</v>
      </c>
      <c r="N1506">
        <v>8.6999999999999993</v>
      </c>
      <c r="O1506">
        <v>8.3000000000000007</v>
      </c>
      <c r="P1506">
        <v>988.4</v>
      </c>
      <c r="Q1506">
        <v>0</v>
      </c>
      <c r="R1506">
        <v>0</v>
      </c>
      <c r="S1506">
        <v>3.4000000000000002E-2</v>
      </c>
      <c r="T1506">
        <v>0</v>
      </c>
      <c r="U1506">
        <v>20.399999999999999</v>
      </c>
      <c r="V1506">
        <v>44</v>
      </c>
      <c r="W1506">
        <v>7.7</v>
      </c>
      <c r="X1506">
        <v>19.3</v>
      </c>
      <c r="Y1506">
        <v>8.35</v>
      </c>
      <c r="Z1506">
        <v>7.2499999999999995E-2</v>
      </c>
      <c r="AA1506">
        <v>117</v>
      </c>
      <c r="AB1506">
        <v>1</v>
      </c>
      <c r="AC1506">
        <v>100</v>
      </c>
      <c r="AD1506">
        <v>5</v>
      </c>
      <c r="AE1506" s="7">
        <f t="shared" si="253"/>
        <v>26</v>
      </c>
      <c r="AF1506" s="7">
        <f t="shared" si="254"/>
        <v>4</v>
      </c>
      <c r="AG1506" s="7">
        <f t="shared" si="255"/>
        <v>2024</v>
      </c>
      <c r="AH1506" s="8">
        <f t="shared" si="256"/>
        <v>5</v>
      </c>
      <c r="AI1506" s="8">
        <f t="shared" si="257"/>
        <v>15</v>
      </c>
      <c r="AJ1506" s="9">
        <f t="shared" si="258"/>
        <v>515</v>
      </c>
      <c r="AK1506" s="23">
        <f t="shared" si="259"/>
        <v>5</v>
      </c>
      <c r="AL1506" s="8">
        <f t="shared" si="262"/>
        <v>5</v>
      </c>
      <c r="AM1506" s="8">
        <f t="shared" si="261"/>
        <v>26</v>
      </c>
      <c r="AN1506" s="10">
        <f t="shared" si="260"/>
        <v>45407</v>
      </c>
      <c r="AO1506" s="10">
        <f t="shared" si="263"/>
        <v>45408</v>
      </c>
    </row>
    <row r="1507" spans="1:41" x14ac:dyDescent="0.35">
      <c r="A1507" s="1">
        <v>45408</v>
      </c>
      <c r="B1507" s="2">
        <v>0.22222222222222221</v>
      </c>
      <c r="C1507">
        <v>8.6</v>
      </c>
      <c r="D1507">
        <v>8.6</v>
      </c>
      <c r="E1507">
        <v>8.6</v>
      </c>
      <c r="F1507">
        <v>93</v>
      </c>
      <c r="G1507">
        <v>7.5</v>
      </c>
      <c r="H1507">
        <v>2.6</v>
      </c>
      <c r="I1507" t="s">
        <v>5</v>
      </c>
      <c r="J1507">
        <v>0.22</v>
      </c>
      <c r="K1507">
        <v>5.2</v>
      </c>
      <c r="L1507" t="s">
        <v>0</v>
      </c>
      <c r="M1507">
        <v>8.1999999999999993</v>
      </c>
      <c r="N1507">
        <v>8.8000000000000007</v>
      </c>
      <c r="O1507">
        <v>8.4</v>
      </c>
      <c r="P1507">
        <v>988.6</v>
      </c>
      <c r="Q1507">
        <v>0</v>
      </c>
      <c r="R1507">
        <v>0</v>
      </c>
      <c r="S1507">
        <v>3.4000000000000002E-2</v>
      </c>
      <c r="T1507">
        <v>0</v>
      </c>
      <c r="U1507">
        <v>20.3</v>
      </c>
      <c r="V1507">
        <v>44</v>
      </c>
      <c r="W1507">
        <v>7.7</v>
      </c>
      <c r="X1507">
        <v>19.2</v>
      </c>
      <c r="Y1507">
        <v>8.35</v>
      </c>
      <c r="Z1507">
        <v>7.2499999999999995E-2</v>
      </c>
      <c r="AA1507">
        <v>117</v>
      </c>
      <c r="AB1507">
        <v>1</v>
      </c>
      <c r="AC1507">
        <v>100</v>
      </c>
      <c r="AD1507">
        <v>5</v>
      </c>
      <c r="AE1507" s="7">
        <f t="shared" ref="AE1507:AE1570" si="264">DAY(A1507)</f>
        <v>26</v>
      </c>
      <c r="AF1507" s="7">
        <f t="shared" ref="AF1507:AF1570" si="265">MONTH(A1507)</f>
        <v>4</v>
      </c>
      <c r="AG1507" s="7">
        <f t="shared" ref="AG1507:AG1570" si="266">YEAR(A1507)</f>
        <v>2024</v>
      </c>
      <c r="AH1507" s="8">
        <f t="shared" ref="AH1507:AH1570" si="267">HOUR(B1507)</f>
        <v>5</v>
      </c>
      <c r="AI1507" s="8">
        <f t="shared" ref="AI1507:AI1570" si="268">MINUTE(B1507)</f>
        <v>20</v>
      </c>
      <c r="AJ1507" s="9">
        <f t="shared" ref="AJ1507:AJ1570" si="269">(AH1507*100)+AI1507</f>
        <v>520</v>
      </c>
      <c r="AK1507" s="23">
        <f t="shared" ref="AK1507:AK1570" si="270">IF(AI1507=0,AH1507-1,AH1507)</f>
        <v>5</v>
      </c>
      <c r="AL1507" s="8">
        <f t="shared" si="262"/>
        <v>5</v>
      </c>
      <c r="AM1507" s="8">
        <f t="shared" si="261"/>
        <v>26</v>
      </c>
      <c r="AN1507" s="10">
        <f t="shared" ref="AN1507:AN1570" si="271">IF(AK1507&lt;9,A1507-1,A1507)</f>
        <v>45407</v>
      </c>
      <c r="AO1507" s="10">
        <f t="shared" si="263"/>
        <v>45408</v>
      </c>
    </row>
    <row r="1508" spans="1:41" x14ac:dyDescent="0.35">
      <c r="A1508" s="1">
        <v>45408</v>
      </c>
      <c r="B1508" s="2">
        <v>0.22569444444444445</v>
      </c>
      <c r="C1508">
        <v>8.6</v>
      </c>
      <c r="D1508">
        <v>8.6999999999999993</v>
      </c>
      <c r="E1508">
        <v>8.6</v>
      </c>
      <c r="F1508">
        <v>93</v>
      </c>
      <c r="G1508">
        <v>7.5</v>
      </c>
      <c r="H1508">
        <v>2.6</v>
      </c>
      <c r="I1508" t="s">
        <v>0</v>
      </c>
      <c r="J1508">
        <v>0.22</v>
      </c>
      <c r="K1508">
        <v>6.1</v>
      </c>
      <c r="L1508" t="s">
        <v>1</v>
      </c>
      <c r="M1508">
        <v>8.1999999999999993</v>
      </c>
      <c r="N1508">
        <v>8.8000000000000007</v>
      </c>
      <c r="O1508">
        <v>8.4</v>
      </c>
      <c r="P1508">
        <v>988.7</v>
      </c>
      <c r="Q1508">
        <v>0</v>
      </c>
      <c r="R1508">
        <v>0</v>
      </c>
      <c r="S1508">
        <v>3.4000000000000002E-2</v>
      </c>
      <c r="T1508">
        <v>0</v>
      </c>
      <c r="U1508">
        <v>20.3</v>
      </c>
      <c r="V1508">
        <v>44</v>
      </c>
      <c r="W1508">
        <v>7.7</v>
      </c>
      <c r="X1508">
        <v>19.2</v>
      </c>
      <c r="Y1508">
        <v>8.35</v>
      </c>
      <c r="Z1508">
        <v>7.2499999999999995E-2</v>
      </c>
      <c r="AA1508">
        <v>117</v>
      </c>
      <c r="AB1508">
        <v>1</v>
      </c>
      <c r="AC1508">
        <v>100</v>
      </c>
      <c r="AD1508">
        <v>5</v>
      </c>
      <c r="AE1508" s="7">
        <f t="shared" si="264"/>
        <v>26</v>
      </c>
      <c r="AF1508" s="7">
        <f t="shared" si="265"/>
        <v>4</v>
      </c>
      <c r="AG1508" s="7">
        <f t="shared" si="266"/>
        <v>2024</v>
      </c>
      <c r="AH1508" s="8">
        <f t="shared" si="267"/>
        <v>5</v>
      </c>
      <c r="AI1508" s="8">
        <f t="shared" si="268"/>
        <v>25</v>
      </c>
      <c r="AJ1508" s="9">
        <f t="shared" si="269"/>
        <v>525</v>
      </c>
      <c r="AK1508" s="23">
        <f t="shared" si="270"/>
        <v>5</v>
      </c>
      <c r="AL1508" s="8">
        <f t="shared" si="262"/>
        <v>5</v>
      </c>
      <c r="AM1508" s="8">
        <f t="shared" ref="AM1508:AM1571" si="272">IF(AK1508=-1,AE1508-1,AE1508)</f>
        <v>26</v>
      </c>
      <c r="AN1508" s="10">
        <f t="shared" si="271"/>
        <v>45407</v>
      </c>
      <c r="AO1508" s="10">
        <f t="shared" si="263"/>
        <v>45408</v>
      </c>
    </row>
    <row r="1509" spans="1:41" x14ac:dyDescent="0.35">
      <c r="A1509" s="1">
        <v>45408</v>
      </c>
      <c r="B1509" s="2">
        <v>0.22916666666666666</v>
      </c>
      <c r="C1509">
        <v>8.6999999999999993</v>
      </c>
      <c r="D1509">
        <v>8.6999999999999993</v>
      </c>
      <c r="E1509">
        <v>8.6999999999999993</v>
      </c>
      <c r="F1509">
        <v>93</v>
      </c>
      <c r="G1509">
        <v>7.6</v>
      </c>
      <c r="H1509">
        <v>2.6</v>
      </c>
      <c r="I1509" t="s">
        <v>5</v>
      </c>
      <c r="J1509">
        <v>0.22</v>
      </c>
      <c r="K1509">
        <v>6.1</v>
      </c>
      <c r="L1509" t="s">
        <v>15</v>
      </c>
      <c r="M1509">
        <v>8.3000000000000007</v>
      </c>
      <c r="N1509">
        <v>8.8000000000000007</v>
      </c>
      <c r="O1509">
        <v>8.5</v>
      </c>
      <c r="P1509">
        <v>988.8</v>
      </c>
      <c r="Q1509">
        <v>0</v>
      </c>
      <c r="R1509">
        <v>0</v>
      </c>
      <c r="S1509">
        <v>3.4000000000000002E-2</v>
      </c>
      <c r="T1509">
        <v>0</v>
      </c>
      <c r="U1509">
        <v>20.3</v>
      </c>
      <c r="V1509">
        <v>44</v>
      </c>
      <c r="W1509">
        <v>7.7</v>
      </c>
      <c r="X1509">
        <v>19.2</v>
      </c>
      <c r="Y1509">
        <v>8.35</v>
      </c>
      <c r="Z1509">
        <v>7.2499999999999995E-2</v>
      </c>
      <c r="AA1509">
        <v>116</v>
      </c>
      <c r="AB1509">
        <v>1</v>
      </c>
      <c r="AC1509">
        <v>100</v>
      </c>
      <c r="AD1509">
        <v>5</v>
      </c>
      <c r="AE1509" s="7">
        <f t="shared" si="264"/>
        <v>26</v>
      </c>
      <c r="AF1509" s="7">
        <f t="shared" si="265"/>
        <v>4</v>
      </c>
      <c r="AG1509" s="7">
        <f t="shared" si="266"/>
        <v>2024</v>
      </c>
      <c r="AH1509" s="8">
        <f t="shared" si="267"/>
        <v>5</v>
      </c>
      <c r="AI1509" s="8">
        <f t="shared" si="268"/>
        <v>30</v>
      </c>
      <c r="AJ1509" s="9">
        <f t="shared" si="269"/>
        <v>530</v>
      </c>
      <c r="AK1509" s="23">
        <f t="shared" si="270"/>
        <v>5</v>
      </c>
      <c r="AL1509" s="8">
        <f t="shared" si="262"/>
        <v>5</v>
      </c>
      <c r="AM1509" s="8">
        <f t="shared" si="272"/>
        <v>26</v>
      </c>
      <c r="AN1509" s="10">
        <f t="shared" si="271"/>
        <v>45407</v>
      </c>
      <c r="AO1509" s="10">
        <f t="shared" si="263"/>
        <v>45408</v>
      </c>
    </row>
    <row r="1510" spans="1:41" x14ac:dyDescent="0.35">
      <c r="A1510" s="1">
        <v>45408</v>
      </c>
      <c r="B1510" s="2">
        <v>0.23263888888888887</v>
      </c>
      <c r="C1510">
        <v>8.6999999999999993</v>
      </c>
      <c r="D1510">
        <v>8.6999999999999993</v>
      </c>
      <c r="E1510">
        <v>8.6999999999999993</v>
      </c>
      <c r="F1510">
        <v>93</v>
      </c>
      <c r="G1510">
        <v>7.6</v>
      </c>
      <c r="H1510">
        <v>2.6</v>
      </c>
      <c r="I1510" t="s">
        <v>0</v>
      </c>
      <c r="J1510">
        <v>0.22</v>
      </c>
      <c r="K1510">
        <v>7</v>
      </c>
      <c r="L1510" t="s">
        <v>6</v>
      </c>
      <c r="M1510">
        <v>8.3000000000000007</v>
      </c>
      <c r="N1510">
        <v>8.8000000000000007</v>
      </c>
      <c r="O1510">
        <v>8.5</v>
      </c>
      <c r="P1510">
        <v>988.9</v>
      </c>
      <c r="Q1510">
        <v>0</v>
      </c>
      <c r="R1510">
        <v>0</v>
      </c>
      <c r="S1510">
        <v>3.4000000000000002E-2</v>
      </c>
      <c r="T1510">
        <v>0</v>
      </c>
      <c r="U1510">
        <v>20.399999999999999</v>
      </c>
      <c r="V1510">
        <v>44</v>
      </c>
      <c r="W1510">
        <v>7.7</v>
      </c>
      <c r="X1510">
        <v>19.3</v>
      </c>
      <c r="Y1510">
        <v>8.35</v>
      </c>
      <c r="Z1510">
        <v>7.2499999999999995E-2</v>
      </c>
      <c r="AA1510">
        <v>117</v>
      </c>
      <c r="AB1510">
        <v>1</v>
      </c>
      <c r="AC1510">
        <v>100</v>
      </c>
      <c r="AD1510">
        <v>5</v>
      </c>
      <c r="AE1510" s="7">
        <f t="shared" si="264"/>
        <v>26</v>
      </c>
      <c r="AF1510" s="7">
        <f t="shared" si="265"/>
        <v>4</v>
      </c>
      <c r="AG1510" s="7">
        <f t="shared" si="266"/>
        <v>2024</v>
      </c>
      <c r="AH1510" s="8">
        <f t="shared" si="267"/>
        <v>5</v>
      </c>
      <c r="AI1510" s="8">
        <f t="shared" si="268"/>
        <v>35</v>
      </c>
      <c r="AJ1510" s="9">
        <f t="shared" si="269"/>
        <v>535</v>
      </c>
      <c r="AK1510" s="23">
        <f t="shared" si="270"/>
        <v>5</v>
      </c>
      <c r="AL1510" s="8">
        <f t="shared" si="262"/>
        <v>5</v>
      </c>
      <c r="AM1510" s="8">
        <f t="shared" si="272"/>
        <v>26</v>
      </c>
      <c r="AN1510" s="10">
        <f t="shared" si="271"/>
        <v>45407</v>
      </c>
      <c r="AO1510" s="10">
        <f t="shared" si="263"/>
        <v>45408</v>
      </c>
    </row>
    <row r="1511" spans="1:41" x14ac:dyDescent="0.35">
      <c r="A1511" s="1">
        <v>45408</v>
      </c>
      <c r="B1511" s="2">
        <v>0.23611111111111113</v>
      </c>
      <c r="C1511">
        <v>8.6999999999999993</v>
      </c>
      <c r="D1511">
        <v>8.6999999999999993</v>
      </c>
      <c r="E1511">
        <v>8.6999999999999993</v>
      </c>
      <c r="F1511">
        <v>93</v>
      </c>
      <c r="G1511">
        <v>7.6</v>
      </c>
      <c r="H1511">
        <v>2.6</v>
      </c>
      <c r="I1511" t="s">
        <v>5</v>
      </c>
      <c r="J1511">
        <v>0.22</v>
      </c>
      <c r="K1511">
        <v>6.1</v>
      </c>
      <c r="L1511" t="s">
        <v>5</v>
      </c>
      <c r="M1511">
        <v>8.3000000000000007</v>
      </c>
      <c r="N1511">
        <v>8.8000000000000007</v>
      </c>
      <c r="O1511">
        <v>8.5</v>
      </c>
      <c r="P1511">
        <v>989</v>
      </c>
      <c r="Q1511">
        <v>0</v>
      </c>
      <c r="R1511">
        <v>0</v>
      </c>
      <c r="S1511">
        <v>3.4000000000000002E-2</v>
      </c>
      <c r="T1511">
        <v>0</v>
      </c>
      <c r="U1511">
        <v>20.5</v>
      </c>
      <c r="V1511">
        <v>44</v>
      </c>
      <c r="W1511">
        <v>7.8</v>
      </c>
      <c r="X1511">
        <v>19.399999999999999</v>
      </c>
      <c r="Y1511">
        <v>8.35</v>
      </c>
      <c r="Z1511">
        <v>7.2499999999999995E-2</v>
      </c>
      <c r="AA1511">
        <v>117</v>
      </c>
      <c r="AB1511">
        <v>1</v>
      </c>
      <c r="AC1511">
        <v>100</v>
      </c>
      <c r="AD1511">
        <v>5</v>
      </c>
      <c r="AE1511" s="7">
        <f t="shared" si="264"/>
        <v>26</v>
      </c>
      <c r="AF1511" s="7">
        <f t="shared" si="265"/>
        <v>4</v>
      </c>
      <c r="AG1511" s="7">
        <f t="shared" si="266"/>
        <v>2024</v>
      </c>
      <c r="AH1511" s="8">
        <f t="shared" si="267"/>
        <v>5</v>
      </c>
      <c r="AI1511" s="8">
        <f t="shared" si="268"/>
        <v>40</v>
      </c>
      <c r="AJ1511" s="9">
        <f t="shared" si="269"/>
        <v>540</v>
      </c>
      <c r="AK1511" s="23">
        <f t="shared" si="270"/>
        <v>5</v>
      </c>
      <c r="AL1511" s="8">
        <f t="shared" si="262"/>
        <v>5</v>
      </c>
      <c r="AM1511" s="8">
        <f t="shared" si="272"/>
        <v>26</v>
      </c>
      <c r="AN1511" s="10">
        <f t="shared" si="271"/>
        <v>45407</v>
      </c>
      <c r="AO1511" s="10">
        <f t="shared" si="263"/>
        <v>45408</v>
      </c>
    </row>
    <row r="1512" spans="1:41" x14ac:dyDescent="0.35">
      <c r="A1512" s="1">
        <v>45408</v>
      </c>
      <c r="B1512" s="2">
        <v>0.23958333333333334</v>
      </c>
      <c r="C1512">
        <v>8.6999999999999993</v>
      </c>
      <c r="D1512">
        <v>8.6999999999999993</v>
      </c>
      <c r="E1512">
        <v>8.6999999999999993</v>
      </c>
      <c r="F1512">
        <v>92</v>
      </c>
      <c r="G1512">
        <v>7.5</v>
      </c>
      <c r="H1512">
        <v>3.5</v>
      </c>
      <c r="I1512" t="s">
        <v>5</v>
      </c>
      <c r="J1512">
        <v>0.28999999999999998</v>
      </c>
      <c r="K1512">
        <v>9.6</v>
      </c>
      <c r="L1512" t="s">
        <v>1</v>
      </c>
      <c r="M1512">
        <v>7.9</v>
      </c>
      <c r="N1512">
        <v>8.9</v>
      </c>
      <c r="O1512">
        <v>8.1</v>
      </c>
      <c r="P1512">
        <v>989.1</v>
      </c>
      <c r="Q1512">
        <v>0</v>
      </c>
      <c r="R1512">
        <v>0</v>
      </c>
      <c r="S1512">
        <v>3.3000000000000002E-2</v>
      </c>
      <c r="T1512">
        <v>0</v>
      </c>
      <c r="U1512">
        <v>20.5</v>
      </c>
      <c r="V1512">
        <v>44</v>
      </c>
      <c r="W1512">
        <v>7.8</v>
      </c>
      <c r="X1512">
        <v>19.399999999999999</v>
      </c>
      <c r="Y1512">
        <v>8.35</v>
      </c>
      <c r="Z1512">
        <v>7.2499999999999995E-2</v>
      </c>
      <c r="AA1512">
        <v>117</v>
      </c>
      <c r="AB1512">
        <v>1</v>
      </c>
      <c r="AC1512">
        <v>100</v>
      </c>
      <c r="AD1512">
        <v>5</v>
      </c>
      <c r="AE1512" s="7">
        <f t="shared" si="264"/>
        <v>26</v>
      </c>
      <c r="AF1512" s="7">
        <f t="shared" si="265"/>
        <v>4</v>
      </c>
      <c r="AG1512" s="7">
        <f t="shared" si="266"/>
        <v>2024</v>
      </c>
      <c r="AH1512" s="8">
        <f t="shared" si="267"/>
        <v>5</v>
      </c>
      <c r="AI1512" s="8">
        <f t="shared" si="268"/>
        <v>45</v>
      </c>
      <c r="AJ1512" s="9">
        <f t="shared" si="269"/>
        <v>545</v>
      </c>
      <c r="AK1512" s="23">
        <f t="shared" si="270"/>
        <v>5</v>
      </c>
      <c r="AL1512" s="8">
        <f t="shared" si="262"/>
        <v>5</v>
      </c>
      <c r="AM1512" s="8">
        <f t="shared" si="272"/>
        <v>26</v>
      </c>
      <c r="AN1512" s="10">
        <f t="shared" si="271"/>
        <v>45407</v>
      </c>
      <c r="AO1512" s="10">
        <f t="shared" si="263"/>
        <v>45408</v>
      </c>
    </row>
    <row r="1513" spans="1:41" x14ac:dyDescent="0.35">
      <c r="A1513" s="1">
        <v>45408</v>
      </c>
      <c r="B1513" s="2">
        <v>0.24305555555555555</v>
      </c>
      <c r="C1513">
        <v>8.6999999999999993</v>
      </c>
      <c r="D1513">
        <v>8.6999999999999993</v>
      </c>
      <c r="E1513">
        <v>8.6999999999999993</v>
      </c>
      <c r="F1513">
        <v>92</v>
      </c>
      <c r="G1513">
        <v>7.5</v>
      </c>
      <c r="H1513">
        <v>3.5</v>
      </c>
      <c r="I1513" t="s">
        <v>0</v>
      </c>
      <c r="J1513">
        <v>0.28999999999999998</v>
      </c>
      <c r="K1513">
        <v>7</v>
      </c>
      <c r="L1513" t="s">
        <v>0</v>
      </c>
      <c r="M1513">
        <v>7.9</v>
      </c>
      <c r="N1513">
        <v>8.9</v>
      </c>
      <c r="O1513">
        <v>8.1</v>
      </c>
      <c r="P1513">
        <v>989.2</v>
      </c>
      <c r="Q1513">
        <v>0</v>
      </c>
      <c r="R1513">
        <v>0</v>
      </c>
      <c r="S1513">
        <v>3.3000000000000002E-2</v>
      </c>
      <c r="T1513">
        <v>0</v>
      </c>
      <c r="U1513">
        <v>20.5</v>
      </c>
      <c r="V1513">
        <v>44</v>
      </c>
      <c r="W1513">
        <v>7.8</v>
      </c>
      <c r="X1513">
        <v>19.399999999999999</v>
      </c>
      <c r="Y1513">
        <v>8.35</v>
      </c>
      <c r="Z1513">
        <v>7.2499999999999995E-2</v>
      </c>
      <c r="AA1513">
        <v>116</v>
      </c>
      <c r="AB1513">
        <v>1</v>
      </c>
      <c r="AC1513">
        <v>100</v>
      </c>
      <c r="AD1513">
        <v>5</v>
      </c>
      <c r="AE1513" s="7">
        <f t="shared" si="264"/>
        <v>26</v>
      </c>
      <c r="AF1513" s="7">
        <f t="shared" si="265"/>
        <v>4</v>
      </c>
      <c r="AG1513" s="7">
        <f t="shared" si="266"/>
        <v>2024</v>
      </c>
      <c r="AH1513" s="8">
        <f t="shared" si="267"/>
        <v>5</v>
      </c>
      <c r="AI1513" s="8">
        <f t="shared" si="268"/>
        <v>50</v>
      </c>
      <c r="AJ1513" s="9">
        <f t="shared" si="269"/>
        <v>550</v>
      </c>
      <c r="AK1513" s="23">
        <f t="shared" si="270"/>
        <v>5</v>
      </c>
      <c r="AL1513" s="8">
        <f t="shared" si="262"/>
        <v>5</v>
      </c>
      <c r="AM1513" s="8">
        <f t="shared" si="272"/>
        <v>26</v>
      </c>
      <c r="AN1513" s="10">
        <f t="shared" si="271"/>
        <v>45407</v>
      </c>
      <c r="AO1513" s="10">
        <f t="shared" si="263"/>
        <v>45408</v>
      </c>
    </row>
    <row r="1514" spans="1:41" x14ac:dyDescent="0.35">
      <c r="A1514" s="1">
        <v>45408</v>
      </c>
      <c r="B1514" s="2">
        <v>0.24652777777777779</v>
      </c>
      <c r="C1514">
        <v>8.8000000000000007</v>
      </c>
      <c r="D1514">
        <v>8.8000000000000007</v>
      </c>
      <c r="E1514">
        <v>8.6999999999999993</v>
      </c>
      <c r="F1514">
        <v>92</v>
      </c>
      <c r="G1514">
        <v>7.5</v>
      </c>
      <c r="H1514">
        <v>3.5</v>
      </c>
      <c r="I1514" t="s">
        <v>5</v>
      </c>
      <c r="J1514">
        <v>0.28999999999999998</v>
      </c>
      <c r="K1514">
        <v>8.6999999999999993</v>
      </c>
      <c r="L1514" t="s">
        <v>0</v>
      </c>
      <c r="M1514">
        <v>8</v>
      </c>
      <c r="N1514">
        <v>8.9</v>
      </c>
      <c r="O1514">
        <v>8.1999999999999993</v>
      </c>
      <c r="P1514">
        <v>989.3</v>
      </c>
      <c r="Q1514">
        <v>0</v>
      </c>
      <c r="R1514">
        <v>0</v>
      </c>
      <c r="S1514">
        <v>3.3000000000000002E-2</v>
      </c>
      <c r="T1514">
        <v>0</v>
      </c>
      <c r="U1514">
        <v>20.5</v>
      </c>
      <c r="V1514">
        <v>45</v>
      </c>
      <c r="W1514">
        <v>8.1999999999999993</v>
      </c>
      <c r="X1514">
        <v>19.399999999999999</v>
      </c>
      <c r="Y1514">
        <v>8.4700000000000006</v>
      </c>
      <c r="Z1514">
        <v>7.2499999999999995E-2</v>
      </c>
      <c r="AA1514">
        <v>117</v>
      </c>
      <c r="AB1514">
        <v>1</v>
      </c>
      <c r="AC1514">
        <v>100</v>
      </c>
      <c r="AD1514">
        <v>5</v>
      </c>
      <c r="AE1514" s="7">
        <f t="shared" si="264"/>
        <v>26</v>
      </c>
      <c r="AF1514" s="7">
        <f t="shared" si="265"/>
        <v>4</v>
      </c>
      <c r="AG1514" s="7">
        <f t="shared" si="266"/>
        <v>2024</v>
      </c>
      <c r="AH1514" s="8">
        <f t="shared" si="267"/>
        <v>5</v>
      </c>
      <c r="AI1514" s="8">
        <f t="shared" si="268"/>
        <v>55</v>
      </c>
      <c r="AJ1514" s="9">
        <f t="shared" si="269"/>
        <v>555</v>
      </c>
      <c r="AK1514" s="23">
        <f t="shared" si="270"/>
        <v>5</v>
      </c>
      <c r="AL1514" s="8">
        <f t="shared" si="262"/>
        <v>5</v>
      </c>
      <c r="AM1514" s="8">
        <f t="shared" si="272"/>
        <v>26</v>
      </c>
      <c r="AN1514" s="10">
        <f t="shared" si="271"/>
        <v>45407</v>
      </c>
      <c r="AO1514" s="10">
        <f t="shared" si="263"/>
        <v>45408</v>
      </c>
    </row>
    <row r="1515" spans="1:41" x14ac:dyDescent="0.35">
      <c r="A1515" s="1">
        <v>45408</v>
      </c>
      <c r="B1515" s="2">
        <v>0.25</v>
      </c>
      <c r="C1515">
        <v>8.8000000000000007</v>
      </c>
      <c r="D1515">
        <v>8.8000000000000007</v>
      </c>
      <c r="E1515">
        <v>8.8000000000000007</v>
      </c>
      <c r="F1515">
        <v>92</v>
      </c>
      <c r="G1515">
        <v>7.6</v>
      </c>
      <c r="H1515">
        <v>3.5</v>
      </c>
      <c r="I1515" t="s">
        <v>0</v>
      </c>
      <c r="J1515">
        <v>0.28999999999999998</v>
      </c>
      <c r="K1515">
        <v>9.6</v>
      </c>
      <c r="L1515" t="s">
        <v>0</v>
      </c>
      <c r="M1515">
        <v>8.1</v>
      </c>
      <c r="N1515">
        <v>9</v>
      </c>
      <c r="O1515">
        <v>8.1999999999999993</v>
      </c>
      <c r="P1515">
        <v>989.4</v>
      </c>
      <c r="Q1515">
        <v>0</v>
      </c>
      <c r="R1515">
        <v>0</v>
      </c>
      <c r="S1515">
        <v>3.3000000000000002E-2</v>
      </c>
      <c r="T1515">
        <v>0</v>
      </c>
      <c r="U1515">
        <v>20.5</v>
      </c>
      <c r="V1515">
        <v>45</v>
      </c>
      <c r="W1515">
        <v>8.1999999999999993</v>
      </c>
      <c r="X1515">
        <v>19.399999999999999</v>
      </c>
      <c r="Y1515">
        <v>8.4700000000000006</v>
      </c>
      <c r="Z1515">
        <v>7.2499999999999995E-2</v>
      </c>
      <c r="AA1515">
        <v>117</v>
      </c>
      <c r="AB1515">
        <v>1</v>
      </c>
      <c r="AC1515">
        <v>100</v>
      </c>
      <c r="AD1515">
        <v>5</v>
      </c>
      <c r="AE1515" s="7">
        <f t="shared" si="264"/>
        <v>26</v>
      </c>
      <c r="AF1515" s="7">
        <f t="shared" si="265"/>
        <v>4</v>
      </c>
      <c r="AG1515" s="7">
        <f t="shared" si="266"/>
        <v>2024</v>
      </c>
      <c r="AH1515" s="8">
        <f t="shared" si="267"/>
        <v>6</v>
      </c>
      <c r="AI1515" s="8">
        <f t="shared" si="268"/>
        <v>0</v>
      </c>
      <c r="AJ1515" s="9">
        <f t="shared" si="269"/>
        <v>600</v>
      </c>
      <c r="AK1515" s="23">
        <f t="shared" si="270"/>
        <v>5</v>
      </c>
      <c r="AL1515" s="8">
        <f t="shared" si="262"/>
        <v>5</v>
      </c>
      <c r="AM1515" s="8">
        <f t="shared" si="272"/>
        <v>26</v>
      </c>
      <c r="AN1515" s="10">
        <f t="shared" si="271"/>
        <v>45407</v>
      </c>
      <c r="AO1515" s="10">
        <f t="shared" si="263"/>
        <v>45408</v>
      </c>
    </row>
    <row r="1516" spans="1:41" x14ac:dyDescent="0.35">
      <c r="A1516" s="1">
        <v>45408</v>
      </c>
      <c r="B1516" s="2">
        <v>0.25347222222222221</v>
      </c>
      <c r="C1516">
        <v>8.9</v>
      </c>
      <c r="D1516">
        <v>8.9</v>
      </c>
      <c r="E1516">
        <v>8.8000000000000007</v>
      </c>
      <c r="F1516">
        <v>91</v>
      </c>
      <c r="G1516">
        <v>7.5</v>
      </c>
      <c r="H1516">
        <v>3.5</v>
      </c>
      <c r="I1516" t="s">
        <v>0</v>
      </c>
      <c r="J1516">
        <v>0.28999999999999998</v>
      </c>
      <c r="K1516">
        <v>5.2</v>
      </c>
      <c r="L1516" t="s">
        <v>5</v>
      </c>
      <c r="M1516">
        <v>8.1</v>
      </c>
      <c r="N1516">
        <v>9</v>
      </c>
      <c r="O1516">
        <v>8.1999999999999993</v>
      </c>
      <c r="P1516">
        <v>989.5</v>
      </c>
      <c r="Q1516">
        <v>0</v>
      </c>
      <c r="R1516">
        <v>0</v>
      </c>
      <c r="S1516">
        <v>3.3000000000000002E-2</v>
      </c>
      <c r="T1516">
        <v>0</v>
      </c>
      <c r="U1516">
        <v>20.5</v>
      </c>
      <c r="V1516">
        <v>45</v>
      </c>
      <c r="W1516">
        <v>8.1999999999999993</v>
      </c>
      <c r="X1516">
        <v>19.399999999999999</v>
      </c>
      <c r="Y1516">
        <v>8.4700000000000006</v>
      </c>
      <c r="Z1516">
        <v>7.2499999999999995E-2</v>
      </c>
      <c r="AA1516">
        <v>117</v>
      </c>
      <c r="AB1516">
        <v>1</v>
      </c>
      <c r="AC1516">
        <v>100</v>
      </c>
      <c r="AD1516">
        <v>5</v>
      </c>
      <c r="AE1516" s="7">
        <f t="shared" si="264"/>
        <v>26</v>
      </c>
      <c r="AF1516" s="7">
        <f t="shared" si="265"/>
        <v>4</v>
      </c>
      <c r="AG1516" s="7">
        <f t="shared" si="266"/>
        <v>2024</v>
      </c>
      <c r="AH1516" s="8">
        <f t="shared" si="267"/>
        <v>6</v>
      </c>
      <c r="AI1516" s="8">
        <f t="shared" si="268"/>
        <v>5</v>
      </c>
      <c r="AJ1516" s="9">
        <f t="shared" si="269"/>
        <v>605</v>
      </c>
      <c r="AK1516" s="23">
        <f t="shared" si="270"/>
        <v>6</v>
      </c>
      <c r="AL1516" s="8">
        <f t="shared" si="262"/>
        <v>6</v>
      </c>
      <c r="AM1516" s="8">
        <f t="shared" si="272"/>
        <v>26</v>
      </c>
      <c r="AN1516" s="10">
        <f t="shared" si="271"/>
        <v>45407</v>
      </c>
      <c r="AO1516" s="10">
        <f t="shared" si="263"/>
        <v>45408</v>
      </c>
    </row>
    <row r="1517" spans="1:41" x14ac:dyDescent="0.35">
      <c r="A1517" s="1">
        <v>45408</v>
      </c>
      <c r="B1517" s="2">
        <v>0.25694444444444448</v>
      </c>
      <c r="C1517">
        <v>8.9</v>
      </c>
      <c r="D1517">
        <v>8.9</v>
      </c>
      <c r="E1517">
        <v>8.9</v>
      </c>
      <c r="F1517">
        <v>91</v>
      </c>
      <c r="G1517">
        <v>7.6</v>
      </c>
      <c r="H1517">
        <v>3.5</v>
      </c>
      <c r="I1517" t="s">
        <v>0</v>
      </c>
      <c r="J1517">
        <v>0.28999999999999998</v>
      </c>
      <c r="K1517">
        <v>7</v>
      </c>
      <c r="L1517" t="s">
        <v>12</v>
      </c>
      <c r="M1517">
        <v>8.1999999999999993</v>
      </c>
      <c r="N1517">
        <v>9.1</v>
      </c>
      <c r="O1517">
        <v>8.3000000000000007</v>
      </c>
      <c r="P1517">
        <v>989.6</v>
      </c>
      <c r="Q1517">
        <v>0</v>
      </c>
      <c r="R1517">
        <v>0</v>
      </c>
      <c r="S1517">
        <v>3.3000000000000002E-2</v>
      </c>
      <c r="T1517">
        <v>0</v>
      </c>
      <c r="U1517">
        <v>20.399999999999999</v>
      </c>
      <c r="V1517">
        <v>45</v>
      </c>
      <c r="W1517">
        <v>8.1</v>
      </c>
      <c r="X1517">
        <v>19.3</v>
      </c>
      <c r="Y1517">
        <v>8.48</v>
      </c>
      <c r="Z1517">
        <v>7.2599999999999998E-2</v>
      </c>
      <c r="AA1517">
        <v>116</v>
      </c>
      <c r="AB1517">
        <v>1</v>
      </c>
      <c r="AC1517">
        <v>100</v>
      </c>
      <c r="AD1517">
        <v>5</v>
      </c>
      <c r="AE1517" s="7">
        <f t="shared" si="264"/>
        <v>26</v>
      </c>
      <c r="AF1517" s="7">
        <f t="shared" si="265"/>
        <v>4</v>
      </c>
      <c r="AG1517" s="7">
        <f t="shared" si="266"/>
        <v>2024</v>
      </c>
      <c r="AH1517" s="8">
        <f t="shared" si="267"/>
        <v>6</v>
      </c>
      <c r="AI1517" s="8">
        <f t="shared" si="268"/>
        <v>10</v>
      </c>
      <c r="AJ1517" s="9">
        <f t="shared" si="269"/>
        <v>610</v>
      </c>
      <c r="AK1517" s="23">
        <f t="shared" si="270"/>
        <v>6</v>
      </c>
      <c r="AL1517" s="8">
        <f t="shared" si="262"/>
        <v>6</v>
      </c>
      <c r="AM1517" s="8">
        <f t="shared" si="272"/>
        <v>26</v>
      </c>
      <c r="AN1517" s="10">
        <f t="shared" si="271"/>
        <v>45407</v>
      </c>
      <c r="AO1517" s="10">
        <f t="shared" si="263"/>
        <v>45408</v>
      </c>
    </row>
    <row r="1518" spans="1:41" x14ac:dyDescent="0.35">
      <c r="A1518" s="1">
        <v>45408</v>
      </c>
      <c r="B1518" s="2">
        <v>0.26041666666666669</v>
      </c>
      <c r="C1518">
        <v>8.9</v>
      </c>
      <c r="D1518">
        <v>9</v>
      </c>
      <c r="E1518">
        <v>8.9</v>
      </c>
      <c r="F1518">
        <v>91</v>
      </c>
      <c r="G1518">
        <v>7.6</v>
      </c>
      <c r="H1518">
        <v>4.3</v>
      </c>
      <c r="I1518" t="s">
        <v>0</v>
      </c>
      <c r="J1518">
        <v>0.36</v>
      </c>
      <c r="K1518">
        <v>8.6999999999999993</v>
      </c>
      <c r="L1518" t="s">
        <v>0</v>
      </c>
      <c r="M1518">
        <v>7.8</v>
      </c>
      <c r="N1518">
        <v>9.1</v>
      </c>
      <c r="O1518">
        <v>7.9</v>
      </c>
      <c r="P1518">
        <v>989.6</v>
      </c>
      <c r="Q1518">
        <v>0</v>
      </c>
      <c r="R1518">
        <v>0</v>
      </c>
      <c r="S1518">
        <v>3.3000000000000002E-2</v>
      </c>
      <c r="T1518">
        <v>0</v>
      </c>
      <c r="U1518">
        <v>20.399999999999999</v>
      </c>
      <c r="V1518">
        <v>45</v>
      </c>
      <c r="W1518">
        <v>8.1</v>
      </c>
      <c r="X1518">
        <v>19.3</v>
      </c>
      <c r="Y1518">
        <v>8.48</v>
      </c>
      <c r="Z1518">
        <v>7.2599999999999998E-2</v>
      </c>
      <c r="AA1518">
        <v>117</v>
      </c>
      <c r="AB1518">
        <v>1</v>
      </c>
      <c r="AC1518">
        <v>100</v>
      </c>
      <c r="AD1518">
        <v>5</v>
      </c>
      <c r="AE1518" s="7">
        <f t="shared" si="264"/>
        <v>26</v>
      </c>
      <c r="AF1518" s="7">
        <f t="shared" si="265"/>
        <v>4</v>
      </c>
      <c r="AG1518" s="7">
        <f t="shared" si="266"/>
        <v>2024</v>
      </c>
      <c r="AH1518" s="8">
        <f t="shared" si="267"/>
        <v>6</v>
      </c>
      <c r="AI1518" s="8">
        <f t="shared" si="268"/>
        <v>15</v>
      </c>
      <c r="AJ1518" s="9">
        <f t="shared" si="269"/>
        <v>615</v>
      </c>
      <c r="AK1518" s="23">
        <f t="shared" si="270"/>
        <v>6</v>
      </c>
      <c r="AL1518" s="8">
        <f t="shared" si="262"/>
        <v>6</v>
      </c>
      <c r="AM1518" s="8">
        <f t="shared" si="272"/>
        <v>26</v>
      </c>
      <c r="AN1518" s="10">
        <f t="shared" si="271"/>
        <v>45407</v>
      </c>
      <c r="AO1518" s="10">
        <f t="shared" si="263"/>
        <v>45408</v>
      </c>
    </row>
    <row r="1519" spans="1:41" x14ac:dyDescent="0.35">
      <c r="A1519" s="1">
        <v>45408</v>
      </c>
      <c r="B1519" s="2">
        <v>0.2638888888888889</v>
      </c>
      <c r="C1519">
        <v>9</v>
      </c>
      <c r="D1519">
        <v>9</v>
      </c>
      <c r="E1519">
        <v>8.9</v>
      </c>
      <c r="F1519">
        <v>91</v>
      </c>
      <c r="G1519">
        <v>7.6</v>
      </c>
      <c r="H1519">
        <v>4.3</v>
      </c>
      <c r="I1519" t="s">
        <v>5</v>
      </c>
      <c r="J1519">
        <v>0.36</v>
      </c>
      <c r="K1519">
        <v>10.4</v>
      </c>
      <c r="L1519" t="s">
        <v>15</v>
      </c>
      <c r="M1519">
        <v>7.8</v>
      </c>
      <c r="N1519">
        <v>9.1999999999999993</v>
      </c>
      <c r="O1519">
        <v>8</v>
      </c>
      <c r="P1519">
        <v>989.7</v>
      </c>
      <c r="Q1519">
        <v>0</v>
      </c>
      <c r="R1519">
        <v>0</v>
      </c>
      <c r="S1519">
        <v>3.2000000000000001E-2</v>
      </c>
      <c r="T1519">
        <v>0</v>
      </c>
      <c r="U1519">
        <v>20.399999999999999</v>
      </c>
      <c r="V1519">
        <v>45</v>
      </c>
      <c r="W1519">
        <v>8.1</v>
      </c>
      <c r="X1519">
        <v>19.3</v>
      </c>
      <c r="Y1519">
        <v>8.48</v>
      </c>
      <c r="Z1519">
        <v>7.2599999999999998E-2</v>
      </c>
      <c r="AA1519">
        <v>117</v>
      </c>
      <c r="AB1519">
        <v>1</v>
      </c>
      <c r="AC1519">
        <v>100</v>
      </c>
      <c r="AD1519">
        <v>5</v>
      </c>
      <c r="AE1519" s="7">
        <f t="shared" si="264"/>
        <v>26</v>
      </c>
      <c r="AF1519" s="7">
        <f t="shared" si="265"/>
        <v>4</v>
      </c>
      <c r="AG1519" s="7">
        <f t="shared" si="266"/>
        <v>2024</v>
      </c>
      <c r="AH1519" s="8">
        <f t="shared" si="267"/>
        <v>6</v>
      </c>
      <c r="AI1519" s="8">
        <f t="shared" si="268"/>
        <v>20</v>
      </c>
      <c r="AJ1519" s="9">
        <f t="shared" si="269"/>
        <v>620</v>
      </c>
      <c r="AK1519" s="23">
        <f t="shared" si="270"/>
        <v>6</v>
      </c>
      <c r="AL1519" s="8">
        <f t="shared" si="262"/>
        <v>6</v>
      </c>
      <c r="AM1519" s="8">
        <f t="shared" si="272"/>
        <v>26</v>
      </c>
      <c r="AN1519" s="10">
        <f t="shared" si="271"/>
        <v>45407</v>
      </c>
      <c r="AO1519" s="10">
        <f t="shared" si="263"/>
        <v>45408</v>
      </c>
    </row>
    <row r="1520" spans="1:41" x14ac:dyDescent="0.35">
      <c r="A1520" s="1">
        <v>45408</v>
      </c>
      <c r="B1520" s="2">
        <v>0.2673611111111111</v>
      </c>
      <c r="C1520">
        <v>9</v>
      </c>
      <c r="D1520">
        <v>9</v>
      </c>
      <c r="E1520">
        <v>9</v>
      </c>
      <c r="F1520">
        <v>91</v>
      </c>
      <c r="G1520">
        <v>7.6</v>
      </c>
      <c r="H1520">
        <v>4.3</v>
      </c>
      <c r="I1520" t="s">
        <v>5</v>
      </c>
      <c r="J1520">
        <v>0.36</v>
      </c>
      <c r="K1520">
        <v>8.6999999999999993</v>
      </c>
      <c r="L1520" t="s">
        <v>1</v>
      </c>
      <c r="M1520">
        <v>7.8</v>
      </c>
      <c r="N1520">
        <v>9.1999999999999993</v>
      </c>
      <c r="O1520">
        <v>8</v>
      </c>
      <c r="P1520">
        <v>989.8</v>
      </c>
      <c r="Q1520">
        <v>0</v>
      </c>
      <c r="R1520">
        <v>0</v>
      </c>
      <c r="S1520">
        <v>3.2000000000000001E-2</v>
      </c>
      <c r="T1520">
        <v>0</v>
      </c>
      <c r="U1520">
        <v>20.3</v>
      </c>
      <c r="V1520">
        <v>45</v>
      </c>
      <c r="W1520">
        <v>8</v>
      </c>
      <c r="X1520">
        <v>19.3</v>
      </c>
      <c r="Y1520">
        <v>8.48</v>
      </c>
      <c r="Z1520">
        <v>7.2599999999999998E-2</v>
      </c>
      <c r="AA1520">
        <v>117</v>
      </c>
      <c r="AB1520">
        <v>1</v>
      </c>
      <c r="AC1520">
        <v>100</v>
      </c>
      <c r="AD1520">
        <v>5</v>
      </c>
      <c r="AE1520" s="7">
        <f t="shared" si="264"/>
        <v>26</v>
      </c>
      <c r="AF1520" s="7">
        <f t="shared" si="265"/>
        <v>4</v>
      </c>
      <c r="AG1520" s="7">
        <f t="shared" si="266"/>
        <v>2024</v>
      </c>
      <c r="AH1520" s="8">
        <f t="shared" si="267"/>
        <v>6</v>
      </c>
      <c r="AI1520" s="8">
        <f t="shared" si="268"/>
        <v>25</v>
      </c>
      <c r="AJ1520" s="9">
        <f t="shared" si="269"/>
        <v>625</v>
      </c>
      <c r="AK1520" s="23">
        <f t="shared" si="270"/>
        <v>6</v>
      </c>
      <c r="AL1520" s="8">
        <f t="shared" si="262"/>
        <v>6</v>
      </c>
      <c r="AM1520" s="8">
        <f t="shared" si="272"/>
        <v>26</v>
      </c>
      <c r="AN1520" s="10">
        <f t="shared" si="271"/>
        <v>45407</v>
      </c>
      <c r="AO1520" s="10">
        <f t="shared" si="263"/>
        <v>45408</v>
      </c>
    </row>
    <row r="1521" spans="1:41" x14ac:dyDescent="0.35">
      <c r="A1521" s="1">
        <v>45408</v>
      </c>
      <c r="B1521" s="2">
        <v>0.27083333333333331</v>
      </c>
      <c r="C1521">
        <v>9</v>
      </c>
      <c r="D1521">
        <v>9</v>
      </c>
      <c r="E1521">
        <v>9</v>
      </c>
      <c r="F1521">
        <v>91</v>
      </c>
      <c r="G1521">
        <v>7.6</v>
      </c>
      <c r="H1521">
        <v>4.3</v>
      </c>
      <c r="I1521" t="s">
        <v>5</v>
      </c>
      <c r="J1521">
        <v>0.36</v>
      </c>
      <c r="K1521">
        <v>10.4</v>
      </c>
      <c r="L1521" t="s">
        <v>15</v>
      </c>
      <c r="M1521">
        <v>7.8</v>
      </c>
      <c r="N1521">
        <v>9.1999999999999993</v>
      </c>
      <c r="O1521">
        <v>8</v>
      </c>
      <c r="P1521">
        <v>989.9</v>
      </c>
      <c r="Q1521">
        <v>0</v>
      </c>
      <c r="R1521">
        <v>0</v>
      </c>
      <c r="S1521">
        <v>3.2000000000000001E-2</v>
      </c>
      <c r="T1521">
        <v>0</v>
      </c>
      <c r="U1521">
        <v>20.3</v>
      </c>
      <c r="V1521">
        <v>45</v>
      </c>
      <c r="W1521">
        <v>8</v>
      </c>
      <c r="X1521">
        <v>19.3</v>
      </c>
      <c r="Y1521">
        <v>8.48</v>
      </c>
      <c r="Z1521">
        <v>7.2599999999999998E-2</v>
      </c>
      <c r="AA1521">
        <v>117</v>
      </c>
      <c r="AB1521">
        <v>1</v>
      </c>
      <c r="AC1521">
        <v>100</v>
      </c>
      <c r="AD1521">
        <v>5</v>
      </c>
      <c r="AE1521" s="7">
        <f t="shared" si="264"/>
        <v>26</v>
      </c>
      <c r="AF1521" s="7">
        <f t="shared" si="265"/>
        <v>4</v>
      </c>
      <c r="AG1521" s="7">
        <f t="shared" si="266"/>
        <v>2024</v>
      </c>
      <c r="AH1521" s="8">
        <f t="shared" si="267"/>
        <v>6</v>
      </c>
      <c r="AI1521" s="8">
        <f t="shared" si="268"/>
        <v>30</v>
      </c>
      <c r="AJ1521" s="9">
        <f t="shared" si="269"/>
        <v>630</v>
      </c>
      <c r="AK1521" s="23">
        <f t="shared" si="270"/>
        <v>6</v>
      </c>
      <c r="AL1521" s="8">
        <f t="shared" si="262"/>
        <v>6</v>
      </c>
      <c r="AM1521" s="8">
        <f t="shared" si="272"/>
        <v>26</v>
      </c>
      <c r="AN1521" s="10">
        <f t="shared" si="271"/>
        <v>45407</v>
      </c>
      <c r="AO1521" s="10">
        <f t="shared" si="263"/>
        <v>45408</v>
      </c>
    </row>
    <row r="1522" spans="1:41" x14ac:dyDescent="0.35">
      <c r="A1522" s="1">
        <v>45408</v>
      </c>
      <c r="B1522" s="2">
        <v>0.27430555555555552</v>
      </c>
      <c r="C1522">
        <v>9.1</v>
      </c>
      <c r="D1522">
        <v>9.1</v>
      </c>
      <c r="E1522">
        <v>9</v>
      </c>
      <c r="F1522">
        <v>91</v>
      </c>
      <c r="G1522">
        <v>7.7</v>
      </c>
      <c r="H1522">
        <v>3.5</v>
      </c>
      <c r="I1522" t="s">
        <v>0</v>
      </c>
      <c r="J1522">
        <v>0.28999999999999998</v>
      </c>
      <c r="K1522">
        <v>7</v>
      </c>
      <c r="L1522" t="s">
        <v>5</v>
      </c>
      <c r="M1522">
        <v>8.3000000000000007</v>
      </c>
      <c r="N1522">
        <v>9.3000000000000007</v>
      </c>
      <c r="O1522">
        <v>8.5</v>
      </c>
      <c r="P1522">
        <v>989.9</v>
      </c>
      <c r="Q1522">
        <v>0</v>
      </c>
      <c r="R1522">
        <v>0</v>
      </c>
      <c r="S1522">
        <v>3.2000000000000001E-2</v>
      </c>
      <c r="T1522">
        <v>0</v>
      </c>
      <c r="U1522">
        <v>20.3</v>
      </c>
      <c r="V1522">
        <v>45</v>
      </c>
      <c r="W1522">
        <v>8</v>
      </c>
      <c r="X1522">
        <v>19.3</v>
      </c>
      <c r="Y1522">
        <v>8.48</v>
      </c>
      <c r="Z1522">
        <v>7.2599999999999998E-2</v>
      </c>
      <c r="AA1522">
        <v>117</v>
      </c>
      <c r="AB1522">
        <v>1</v>
      </c>
      <c r="AC1522">
        <v>100</v>
      </c>
      <c r="AD1522">
        <v>5</v>
      </c>
      <c r="AE1522" s="7">
        <f t="shared" si="264"/>
        <v>26</v>
      </c>
      <c r="AF1522" s="7">
        <f t="shared" si="265"/>
        <v>4</v>
      </c>
      <c r="AG1522" s="7">
        <f t="shared" si="266"/>
        <v>2024</v>
      </c>
      <c r="AH1522" s="8">
        <f t="shared" si="267"/>
        <v>6</v>
      </c>
      <c r="AI1522" s="8">
        <f t="shared" si="268"/>
        <v>35</v>
      </c>
      <c r="AJ1522" s="9">
        <f t="shared" si="269"/>
        <v>635</v>
      </c>
      <c r="AK1522" s="23">
        <f t="shared" si="270"/>
        <v>6</v>
      </c>
      <c r="AL1522" s="8">
        <f t="shared" si="262"/>
        <v>6</v>
      </c>
      <c r="AM1522" s="8">
        <f t="shared" si="272"/>
        <v>26</v>
      </c>
      <c r="AN1522" s="10">
        <f t="shared" si="271"/>
        <v>45407</v>
      </c>
      <c r="AO1522" s="10">
        <f t="shared" si="263"/>
        <v>45408</v>
      </c>
    </row>
    <row r="1523" spans="1:41" x14ac:dyDescent="0.35">
      <c r="A1523" s="1">
        <v>45408</v>
      </c>
      <c r="B1523" s="2">
        <v>0.27777777777777779</v>
      </c>
      <c r="C1523">
        <v>9.1999999999999993</v>
      </c>
      <c r="D1523">
        <v>9.1999999999999993</v>
      </c>
      <c r="E1523">
        <v>9.1</v>
      </c>
      <c r="F1523">
        <v>91</v>
      </c>
      <c r="G1523">
        <v>7.8</v>
      </c>
      <c r="H1523">
        <v>3.5</v>
      </c>
      <c r="I1523" t="s">
        <v>0</v>
      </c>
      <c r="J1523">
        <v>0.28999999999999998</v>
      </c>
      <c r="K1523">
        <v>8.6999999999999993</v>
      </c>
      <c r="L1523" t="s">
        <v>12</v>
      </c>
      <c r="M1523">
        <v>8.5</v>
      </c>
      <c r="N1523">
        <v>9.4</v>
      </c>
      <c r="O1523">
        <v>8.6999999999999993</v>
      </c>
      <c r="P1523">
        <v>990</v>
      </c>
      <c r="Q1523">
        <v>0</v>
      </c>
      <c r="R1523">
        <v>0</v>
      </c>
      <c r="S1523">
        <v>3.2000000000000001E-2</v>
      </c>
      <c r="T1523">
        <v>0</v>
      </c>
      <c r="U1523">
        <v>20.3</v>
      </c>
      <c r="V1523">
        <v>45</v>
      </c>
      <c r="W1523">
        <v>8</v>
      </c>
      <c r="X1523">
        <v>19.3</v>
      </c>
      <c r="Y1523">
        <v>8.48</v>
      </c>
      <c r="Z1523">
        <v>7.2599999999999998E-2</v>
      </c>
      <c r="AA1523">
        <v>117</v>
      </c>
      <c r="AB1523">
        <v>1</v>
      </c>
      <c r="AC1523">
        <v>100</v>
      </c>
      <c r="AD1523">
        <v>5</v>
      </c>
      <c r="AE1523" s="7">
        <f t="shared" si="264"/>
        <v>26</v>
      </c>
      <c r="AF1523" s="7">
        <f t="shared" si="265"/>
        <v>4</v>
      </c>
      <c r="AG1523" s="7">
        <f t="shared" si="266"/>
        <v>2024</v>
      </c>
      <c r="AH1523" s="8">
        <f t="shared" si="267"/>
        <v>6</v>
      </c>
      <c r="AI1523" s="8">
        <f t="shared" si="268"/>
        <v>40</v>
      </c>
      <c r="AJ1523" s="9">
        <f t="shared" si="269"/>
        <v>640</v>
      </c>
      <c r="AK1523" s="23">
        <f t="shared" si="270"/>
        <v>6</v>
      </c>
      <c r="AL1523" s="8">
        <f t="shared" si="262"/>
        <v>6</v>
      </c>
      <c r="AM1523" s="8">
        <f t="shared" si="272"/>
        <v>26</v>
      </c>
      <c r="AN1523" s="10">
        <f t="shared" si="271"/>
        <v>45407</v>
      </c>
      <c r="AO1523" s="10">
        <f t="shared" si="263"/>
        <v>45408</v>
      </c>
    </row>
    <row r="1524" spans="1:41" x14ac:dyDescent="0.35">
      <c r="A1524" s="1">
        <v>45408</v>
      </c>
      <c r="B1524" s="2">
        <v>0.28125</v>
      </c>
      <c r="C1524">
        <v>9.3000000000000007</v>
      </c>
      <c r="D1524">
        <v>9.3000000000000007</v>
      </c>
      <c r="E1524">
        <v>9.1999999999999993</v>
      </c>
      <c r="F1524">
        <v>91</v>
      </c>
      <c r="G1524">
        <v>7.9</v>
      </c>
      <c r="H1524">
        <v>4.3</v>
      </c>
      <c r="I1524" t="s">
        <v>0</v>
      </c>
      <c r="J1524">
        <v>0.36</v>
      </c>
      <c r="K1524">
        <v>10.4</v>
      </c>
      <c r="L1524" t="s">
        <v>1</v>
      </c>
      <c r="M1524">
        <v>8.1999999999999993</v>
      </c>
      <c r="N1524">
        <v>9.4</v>
      </c>
      <c r="O1524">
        <v>8.3000000000000007</v>
      </c>
      <c r="P1524">
        <v>990.1</v>
      </c>
      <c r="Q1524">
        <v>0</v>
      </c>
      <c r="R1524">
        <v>0</v>
      </c>
      <c r="S1524">
        <v>3.1E-2</v>
      </c>
      <c r="T1524">
        <v>0</v>
      </c>
      <c r="U1524">
        <v>20.3</v>
      </c>
      <c r="V1524">
        <v>45</v>
      </c>
      <c r="W1524">
        <v>8</v>
      </c>
      <c r="X1524">
        <v>19.3</v>
      </c>
      <c r="Y1524">
        <v>8.48</v>
      </c>
      <c r="Z1524">
        <v>7.2599999999999998E-2</v>
      </c>
      <c r="AA1524">
        <v>117</v>
      </c>
      <c r="AB1524">
        <v>1</v>
      </c>
      <c r="AC1524">
        <v>100</v>
      </c>
      <c r="AD1524">
        <v>5</v>
      </c>
      <c r="AE1524" s="7">
        <f t="shared" si="264"/>
        <v>26</v>
      </c>
      <c r="AF1524" s="7">
        <f t="shared" si="265"/>
        <v>4</v>
      </c>
      <c r="AG1524" s="7">
        <f t="shared" si="266"/>
        <v>2024</v>
      </c>
      <c r="AH1524" s="8">
        <f t="shared" si="267"/>
        <v>6</v>
      </c>
      <c r="AI1524" s="8">
        <f t="shared" si="268"/>
        <v>45</v>
      </c>
      <c r="AJ1524" s="9">
        <f t="shared" si="269"/>
        <v>645</v>
      </c>
      <c r="AK1524" s="23">
        <f t="shared" si="270"/>
        <v>6</v>
      </c>
      <c r="AL1524" s="8">
        <f t="shared" si="262"/>
        <v>6</v>
      </c>
      <c r="AM1524" s="8">
        <f t="shared" si="272"/>
        <v>26</v>
      </c>
      <c r="AN1524" s="10">
        <f t="shared" si="271"/>
        <v>45407</v>
      </c>
      <c r="AO1524" s="10">
        <f t="shared" si="263"/>
        <v>45408</v>
      </c>
    </row>
    <row r="1525" spans="1:41" x14ac:dyDescent="0.35">
      <c r="A1525" s="1">
        <v>45408</v>
      </c>
      <c r="B1525" s="2">
        <v>0.28472222222222221</v>
      </c>
      <c r="C1525">
        <v>9.4</v>
      </c>
      <c r="D1525">
        <v>9.4</v>
      </c>
      <c r="E1525">
        <v>9.3000000000000007</v>
      </c>
      <c r="F1525">
        <v>91</v>
      </c>
      <c r="G1525">
        <v>8</v>
      </c>
      <c r="H1525">
        <v>4.3</v>
      </c>
      <c r="I1525" t="s">
        <v>0</v>
      </c>
      <c r="J1525">
        <v>0.36</v>
      </c>
      <c r="K1525">
        <v>12.2</v>
      </c>
      <c r="L1525" t="s">
        <v>1</v>
      </c>
      <c r="M1525">
        <v>8.3000000000000007</v>
      </c>
      <c r="N1525">
        <v>9.6</v>
      </c>
      <c r="O1525">
        <v>8.5</v>
      </c>
      <c r="P1525">
        <v>990.3</v>
      </c>
      <c r="Q1525">
        <v>0</v>
      </c>
      <c r="R1525">
        <v>0</v>
      </c>
      <c r="S1525">
        <v>3.1E-2</v>
      </c>
      <c r="T1525">
        <v>0</v>
      </c>
      <c r="U1525">
        <v>20.3</v>
      </c>
      <c r="V1525">
        <v>45</v>
      </c>
      <c r="W1525">
        <v>8</v>
      </c>
      <c r="X1525">
        <v>19.3</v>
      </c>
      <c r="Y1525">
        <v>8.48</v>
      </c>
      <c r="Z1525">
        <v>7.2599999999999998E-2</v>
      </c>
      <c r="AA1525">
        <v>117</v>
      </c>
      <c r="AB1525">
        <v>1</v>
      </c>
      <c r="AC1525">
        <v>100</v>
      </c>
      <c r="AD1525">
        <v>5</v>
      </c>
      <c r="AE1525" s="7">
        <f t="shared" si="264"/>
        <v>26</v>
      </c>
      <c r="AF1525" s="7">
        <f t="shared" si="265"/>
        <v>4</v>
      </c>
      <c r="AG1525" s="7">
        <f t="shared" si="266"/>
        <v>2024</v>
      </c>
      <c r="AH1525" s="8">
        <f t="shared" si="267"/>
        <v>6</v>
      </c>
      <c r="AI1525" s="8">
        <f t="shared" si="268"/>
        <v>50</v>
      </c>
      <c r="AJ1525" s="9">
        <f t="shared" si="269"/>
        <v>650</v>
      </c>
      <c r="AK1525" s="23">
        <f t="shared" si="270"/>
        <v>6</v>
      </c>
      <c r="AL1525" s="8">
        <f t="shared" si="262"/>
        <v>6</v>
      </c>
      <c r="AM1525" s="8">
        <f t="shared" si="272"/>
        <v>26</v>
      </c>
      <c r="AN1525" s="10">
        <f t="shared" si="271"/>
        <v>45407</v>
      </c>
      <c r="AO1525" s="10">
        <f t="shared" si="263"/>
        <v>45408</v>
      </c>
    </row>
    <row r="1526" spans="1:41" x14ac:dyDescent="0.35">
      <c r="A1526" s="1">
        <v>45408</v>
      </c>
      <c r="B1526" s="2">
        <v>0.28819444444444448</v>
      </c>
      <c r="C1526">
        <v>9.8000000000000007</v>
      </c>
      <c r="D1526">
        <v>9.8000000000000007</v>
      </c>
      <c r="E1526">
        <v>9.4</v>
      </c>
      <c r="F1526">
        <v>90</v>
      </c>
      <c r="G1526">
        <v>8.1999999999999993</v>
      </c>
      <c r="H1526">
        <v>4.3</v>
      </c>
      <c r="I1526" t="s">
        <v>5</v>
      </c>
      <c r="J1526">
        <v>0.36</v>
      </c>
      <c r="K1526">
        <v>9.6</v>
      </c>
      <c r="L1526" t="s">
        <v>15</v>
      </c>
      <c r="M1526">
        <v>8.6999999999999993</v>
      </c>
      <c r="N1526">
        <v>9.9</v>
      </c>
      <c r="O1526">
        <v>8.9</v>
      </c>
      <c r="P1526">
        <v>990.3</v>
      </c>
      <c r="Q1526">
        <v>0</v>
      </c>
      <c r="R1526">
        <v>0</v>
      </c>
      <c r="S1526">
        <v>0.03</v>
      </c>
      <c r="T1526">
        <v>0</v>
      </c>
      <c r="U1526">
        <v>20.2</v>
      </c>
      <c r="V1526">
        <v>45</v>
      </c>
      <c r="W1526">
        <v>7.9</v>
      </c>
      <c r="X1526">
        <v>19.2</v>
      </c>
      <c r="Y1526">
        <v>8.48</v>
      </c>
      <c r="Z1526">
        <v>7.2700000000000001E-2</v>
      </c>
      <c r="AA1526">
        <v>117</v>
      </c>
      <c r="AB1526">
        <v>1</v>
      </c>
      <c r="AC1526">
        <v>100</v>
      </c>
      <c r="AD1526">
        <v>5</v>
      </c>
      <c r="AE1526" s="7">
        <f t="shared" si="264"/>
        <v>26</v>
      </c>
      <c r="AF1526" s="7">
        <f t="shared" si="265"/>
        <v>4</v>
      </c>
      <c r="AG1526" s="7">
        <f t="shared" si="266"/>
        <v>2024</v>
      </c>
      <c r="AH1526" s="8">
        <f t="shared" si="267"/>
        <v>6</v>
      </c>
      <c r="AI1526" s="8">
        <f t="shared" si="268"/>
        <v>55</v>
      </c>
      <c r="AJ1526" s="9">
        <f t="shared" si="269"/>
        <v>655</v>
      </c>
      <c r="AK1526" s="23">
        <f t="shared" si="270"/>
        <v>6</v>
      </c>
      <c r="AL1526" s="8">
        <f t="shared" si="262"/>
        <v>6</v>
      </c>
      <c r="AM1526" s="8">
        <f t="shared" si="272"/>
        <v>26</v>
      </c>
      <c r="AN1526" s="10">
        <f t="shared" si="271"/>
        <v>45407</v>
      </c>
      <c r="AO1526" s="10">
        <f t="shared" si="263"/>
        <v>45408</v>
      </c>
    </row>
    <row r="1527" spans="1:41" x14ac:dyDescent="0.35">
      <c r="A1527" s="1">
        <v>45408</v>
      </c>
      <c r="B1527" s="2">
        <v>0.29166666666666669</v>
      </c>
      <c r="C1527">
        <v>9.6999999999999993</v>
      </c>
      <c r="D1527">
        <v>9.8000000000000007</v>
      </c>
      <c r="E1527">
        <v>9.6999999999999993</v>
      </c>
      <c r="F1527">
        <v>89</v>
      </c>
      <c r="G1527">
        <v>8</v>
      </c>
      <c r="H1527">
        <v>5.2</v>
      </c>
      <c r="I1527" t="s">
        <v>0</v>
      </c>
      <c r="J1527">
        <v>0.43</v>
      </c>
      <c r="K1527">
        <v>11.3</v>
      </c>
      <c r="L1527" t="s">
        <v>0</v>
      </c>
      <c r="M1527">
        <v>8.4</v>
      </c>
      <c r="N1527">
        <v>9.9</v>
      </c>
      <c r="O1527">
        <v>8.6</v>
      </c>
      <c r="P1527">
        <v>990.4</v>
      </c>
      <c r="Q1527">
        <v>0</v>
      </c>
      <c r="R1527">
        <v>0</v>
      </c>
      <c r="S1527">
        <v>0.03</v>
      </c>
      <c r="T1527">
        <v>0</v>
      </c>
      <c r="U1527">
        <v>20.2</v>
      </c>
      <c r="V1527">
        <v>46</v>
      </c>
      <c r="W1527">
        <v>8.1999999999999993</v>
      </c>
      <c r="X1527">
        <v>19.3</v>
      </c>
      <c r="Y1527">
        <v>8.65</v>
      </c>
      <c r="Z1527">
        <v>7.2599999999999998E-2</v>
      </c>
      <c r="AA1527">
        <v>117</v>
      </c>
      <c r="AB1527">
        <v>1</v>
      </c>
      <c r="AC1527">
        <v>100</v>
      </c>
      <c r="AD1527">
        <v>5</v>
      </c>
      <c r="AE1527" s="7">
        <f t="shared" si="264"/>
        <v>26</v>
      </c>
      <c r="AF1527" s="7">
        <f t="shared" si="265"/>
        <v>4</v>
      </c>
      <c r="AG1527" s="7">
        <f t="shared" si="266"/>
        <v>2024</v>
      </c>
      <c r="AH1527" s="8">
        <f t="shared" si="267"/>
        <v>7</v>
      </c>
      <c r="AI1527" s="8">
        <f t="shared" si="268"/>
        <v>0</v>
      </c>
      <c r="AJ1527" s="9">
        <f t="shared" si="269"/>
        <v>700</v>
      </c>
      <c r="AK1527" s="23">
        <f t="shared" si="270"/>
        <v>6</v>
      </c>
      <c r="AL1527" s="8">
        <f t="shared" si="262"/>
        <v>6</v>
      </c>
      <c r="AM1527" s="8">
        <f t="shared" si="272"/>
        <v>26</v>
      </c>
      <c r="AN1527" s="10">
        <f t="shared" si="271"/>
        <v>45407</v>
      </c>
      <c r="AO1527" s="10">
        <f t="shared" si="263"/>
        <v>45408</v>
      </c>
    </row>
    <row r="1528" spans="1:41" x14ac:dyDescent="0.35">
      <c r="A1528" s="1">
        <v>45408</v>
      </c>
      <c r="B1528" s="2">
        <v>0.2951388888888889</v>
      </c>
      <c r="C1528">
        <v>9.6</v>
      </c>
      <c r="D1528">
        <v>9.6999999999999993</v>
      </c>
      <c r="E1528">
        <v>9.6</v>
      </c>
      <c r="F1528">
        <v>88</v>
      </c>
      <c r="G1528">
        <v>7.7</v>
      </c>
      <c r="H1528">
        <v>5.2</v>
      </c>
      <c r="I1528" t="s">
        <v>5</v>
      </c>
      <c r="J1528">
        <v>0.43</v>
      </c>
      <c r="K1528">
        <v>11.3</v>
      </c>
      <c r="L1528" t="s">
        <v>5</v>
      </c>
      <c r="M1528">
        <v>8.3000000000000007</v>
      </c>
      <c r="N1528">
        <v>9.6999999999999993</v>
      </c>
      <c r="O1528">
        <v>8.4</v>
      </c>
      <c r="P1528">
        <v>990.4</v>
      </c>
      <c r="Q1528">
        <v>0</v>
      </c>
      <c r="R1528">
        <v>0</v>
      </c>
      <c r="S1528">
        <v>0.03</v>
      </c>
      <c r="T1528">
        <v>0</v>
      </c>
      <c r="U1528">
        <v>20.2</v>
      </c>
      <c r="V1528">
        <v>46</v>
      </c>
      <c r="W1528">
        <v>8.1999999999999993</v>
      </c>
      <c r="X1528">
        <v>19.3</v>
      </c>
      <c r="Y1528">
        <v>8.65</v>
      </c>
      <c r="Z1528">
        <v>7.2599999999999998E-2</v>
      </c>
      <c r="AA1528">
        <v>117</v>
      </c>
      <c r="AB1528">
        <v>1</v>
      </c>
      <c r="AC1528">
        <v>100</v>
      </c>
      <c r="AD1528">
        <v>5</v>
      </c>
      <c r="AE1528" s="7">
        <f t="shared" si="264"/>
        <v>26</v>
      </c>
      <c r="AF1528" s="7">
        <f t="shared" si="265"/>
        <v>4</v>
      </c>
      <c r="AG1528" s="7">
        <f t="shared" si="266"/>
        <v>2024</v>
      </c>
      <c r="AH1528" s="8">
        <f t="shared" si="267"/>
        <v>7</v>
      </c>
      <c r="AI1528" s="8">
        <f t="shared" si="268"/>
        <v>5</v>
      </c>
      <c r="AJ1528" s="9">
        <f t="shared" si="269"/>
        <v>705</v>
      </c>
      <c r="AK1528" s="23">
        <f t="shared" si="270"/>
        <v>7</v>
      </c>
      <c r="AL1528" s="8">
        <f t="shared" si="262"/>
        <v>7</v>
      </c>
      <c r="AM1528" s="8">
        <f t="shared" si="272"/>
        <v>26</v>
      </c>
      <c r="AN1528" s="10">
        <f t="shared" si="271"/>
        <v>45407</v>
      </c>
      <c r="AO1528" s="10">
        <f t="shared" si="263"/>
        <v>45408</v>
      </c>
    </row>
    <row r="1529" spans="1:41" x14ac:dyDescent="0.35">
      <c r="A1529" s="1">
        <v>45408</v>
      </c>
      <c r="B1529" s="2">
        <v>0.2986111111111111</v>
      </c>
      <c r="C1529">
        <v>9.6</v>
      </c>
      <c r="D1529">
        <v>9.6999999999999993</v>
      </c>
      <c r="E1529">
        <v>9.6</v>
      </c>
      <c r="F1529">
        <v>87</v>
      </c>
      <c r="G1529">
        <v>7.6</v>
      </c>
      <c r="H1529">
        <v>7</v>
      </c>
      <c r="I1529" t="s">
        <v>0</v>
      </c>
      <c r="J1529">
        <v>0.57999999999999996</v>
      </c>
      <c r="K1529">
        <v>13.9</v>
      </c>
      <c r="L1529" t="s">
        <v>0</v>
      </c>
      <c r="M1529">
        <v>7.6</v>
      </c>
      <c r="N1529">
        <v>9.6999999999999993</v>
      </c>
      <c r="O1529">
        <v>7.7</v>
      </c>
      <c r="P1529">
        <v>990.5</v>
      </c>
      <c r="Q1529">
        <v>0</v>
      </c>
      <c r="R1529">
        <v>0</v>
      </c>
      <c r="S1529">
        <v>0.03</v>
      </c>
      <c r="T1529">
        <v>0</v>
      </c>
      <c r="U1529">
        <v>20.2</v>
      </c>
      <c r="V1529">
        <v>46</v>
      </c>
      <c r="W1529">
        <v>8.1999999999999993</v>
      </c>
      <c r="X1529">
        <v>19.3</v>
      </c>
      <c r="Y1529">
        <v>8.65</v>
      </c>
      <c r="Z1529">
        <v>7.2700000000000001E-2</v>
      </c>
      <c r="AA1529">
        <v>117</v>
      </c>
      <c r="AB1529">
        <v>1</v>
      </c>
      <c r="AC1529">
        <v>100</v>
      </c>
      <c r="AD1529">
        <v>5</v>
      </c>
      <c r="AE1529" s="7">
        <f t="shared" si="264"/>
        <v>26</v>
      </c>
      <c r="AF1529" s="7">
        <f t="shared" si="265"/>
        <v>4</v>
      </c>
      <c r="AG1529" s="7">
        <f t="shared" si="266"/>
        <v>2024</v>
      </c>
      <c r="AH1529" s="8">
        <f t="shared" si="267"/>
        <v>7</v>
      </c>
      <c r="AI1529" s="8">
        <f t="shared" si="268"/>
        <v>10</v>
      </c>
      <c r="AJ1529" s="9">
        <f t="shared" si="269"/>
        <v>710</v>
      </c>
      <c r="AK1529" s="23">
        <f t="shared" si="270"/>
        <v>7</v>
      </c>
      <c r="AL1529" s="8">
        <f t="shared" si="262"/>
        <v>7</v>
      </c>
      <c r="AM1529" s="8">
        <f t="shared" si="272"/>
        <v>26</v>
      </c>
      <c r="AN1529" s="10">
        <f t="shared" si="271"/>
        <v>45407</v>
      </c>
      <c r="AO1529" s="10">
        <f t="shared" si="263"/>
        <v>45408</v>
      </c>
    </row>
    <row r="1530" spans="1:41" x14ac:dyDescent="0.35">
      <c r="A1530" s="1">
        <v>45408</v>
      </c>
      <c r="B1530" s="2">
        <v>0.30208333333333331</v>
      </c>
      <c r="C1530">
        <v>9.6</v>
      </c>
      <c r="D1530">
        <v>9.6</v>
      </c>
      <c r="E1530">
        <v>9.6</v>
      </c>
      <c r="F1530">
        <v>88</v>
      </c>
      <c r="G1530">
        <v>7.7</v>
      </c>
      <c r="H1530">
        <v>6.1</v>
      </c>
      <c r="I1530" t="s">
        <v>0</v>
      </c>
      <c r="J1530">
        <v>0.51</v>
      </c>
      <c r="K1530">
        <v>11.3</v>
      </c>
      <c r="L1530" t="s">
        <v>6</v>
      </c>
      <c r="M1530">
        <v>7.9</v>
      </c>
      <c r="N1530">
        <v>9.6999999999999993</v>
      </c>
      <c r="O1530">
        <v>8</v>
      </c>
      <c r="P1530">
        <v>990.6</v>
      </c>
      <c r="Q1530">
        <v>0</v>
      </c>
      <c r="R1530">
        <v>0</v>
      </c>
      <c r="S1530">
        <v>0.03</v>
      </c>
      <c r="T1530">
        <v>0</v>
      </c>
      <c r="U1530">
        <v>20.2</v>
      </c>
      <c r="V1530">
        <v>46</v>
      </c>
      <c r="W1530">
        <v>8.1999999999999993</v>
      </c>
      <c r="X1530">
        <v>19.3</v>
      </c>
      <c r="Y1530">
        <v>8.65</v>
      </c>
      <c r="Z1530">
        <v>7.2700000000000001E-2</v>
      </c>
      <c r="AA1530">
        <v>117</v>
      </c>
      <c r="AB1530">
        <v>1</v>
      </c>
      <c r="AC1530">
        <v>100</v>
      </c>
      <c r="AD1530">
        <v>5</v>
      </c>
      <c r="AE1530" s="7">
        <f t="shared" si="264"/>
        <v>26</v>
      </c>
      <c r="AF1530" s="7">
        <f t="shared" si="265"/>
        <v>4</v>
      </c>
      <c r="AG1530" s="7">
        <f t="shared" si="266"/>
        <v>2024</v>
      </c>
      <c r="AH1530" s="8">
        <f t="shared" si="267"/>
        <v>7</v>
      </c>
      <c r="AI1530" s="8">
        <f t="shared" si="268"/>
        <v>15</v>
      </c>
      <c r="AJ1530" s="9">
        <f t="shared" si="269"/>
        <v>715</v>
      </c>
      <c r="AK1530" s="23">
        <f t="shared" si="270"/>
        <v>7</v>
      </c>
      <c r="AL1530" s="8">
        <f t="shared" si="262"/>
        <v>7</v>
      </c>
      <c r="AM1530" s="8">
        <f t="shared" si="272"/>
        <v>26</v>
      </c>
      <c r="AN1530" s="10">
        <f t="shared" si="271"/>
        <v>45407</v>
      </c>
      <c r="AO1530" s="10">
        <f t="shared" si="263"/>
        <v>45408</v>
      </c>
    </row>
    <row r="1531" spans="1:41" x14ac:dyDescent="0.35">
      <c r="A1531" s="1">
        <v>45408</v>
      </c>
      <c r="B1531" s="2">
        <v>0.30555555555555552</v>
      </c>
      <c r="C1531">
        <v>9.6999999999999993</v>
      </c>
      <c r="D1531">
        <v>9.6999999999999993</v>
      </c>
      <c r="E1531">
        <v>9.6</v>
      </c>
      <c r="F1531">
        <v>89</v>
      </c>
      <c r="G1531">
        <v>7.9</v>
      </c>
      <c r="H1531">
        <v>6.1</v>
      </c>
      <c r="I1531" t="s">
        <v>0</v>
      </c>
      <c r="J1531">
        <v>0.51</v>
      </c>
      <c r="K1531">
        <v>13.9</v>
      </c>
      <c r="L1531" t="s">
        <v>0</v>
      </c>
      <c r="M1531">
        <v>8.1</v>
      </c>
      <c r="N1531">
        <v>9.8000000000000007</v>
      </c>
      <c r="O1531">
        <v>8.1999999999999993</v>
      </c>
      <c r="P1531">
        <v>990.7</v>
      </c>
      <c r="Q1531">
        <v>0</v>
      </c>
      <c r="R1531">
        <v>0</v>
      </c>
      <c r="S1531">
        <v>0.03</v>
      </c>
      <c r="T1531">
        <v>0</v>
      </c>
      <c r="U1531">
        <v>20.2</v>
      </c>
      <c r="V1531">
        <v>46</v>
      </c>
      <c r="W1531">
        <v>8.1999999999999993</v>
      </c>
      <c r="X1531">
        <v>19.3</v>
      </c>
      <c r="Y1531">
        <v>8.65</v>
      </c>
      <c r="Z1531">
        <v>7.2700000000000001E-2</v>
      </c>
      <c r="AA1531">
        <v>117</v>
      </c>
      <c r="AB1531">
        <v>1</v>
      </c>
      <c r="AC1531">
        <v>100</v>
      </c>
      <c r="AD1531">
        <v>5</v>
      </c>
      <c r="AE1531" s="7">
        <f t="shared" si="264"/>
        <v>26</v>
      </c>
      <c r="AF1531" s="7">
        <f t="shared" si="265"/>
        <v>4</v>
      </c>
      <c r="AG1531" s="7">
        <f t="shared" si="266"/>
        <v>2024</v>
      </c>
      <c r="AH1531" s="8">
        <f t="shared" si="267"/>
        <v>7</v>
      </c>
      <c r="AI1531" s="8">
        <f t="shared" si="268"/>
        <v>20</v>
      </c>
      <c r="AJ1531" s="9">
        <f t="shared" si="269"/>
        <v>720</v>
      </c>
      <c r="AK1531" s="23">
        <f t="shared" si="270"/>
        <v>7</v>
      </c>
      <c r="AL1531" s="8">
        <f t="shared" si="262"/>
        <v>7</v>
      </c>
      <c r="AM1531" s="8">
        <f t="shared" si="272"/>
        <v>26</v>
      </c>
      <c r="AN1531" s="10">
        <f t="shared" si="271"/>
        <v>45407</v>
      </c>
      <c r="AO1531" s="10">
        <f t="shared" si="263"/>
        <v>45408</v>
      </c>
    </row>
    <row r="1532" spans="1:41" x14ac:dyDescent="0.35">
      <c r="A1532" s="1">
        <v>45408</v>
      </c>
      <c r="B1532" s="2">
        <v>0.30902777777777779</v>
      </c>
      <c r="C1532">
        <v>9.8000000000000007</v>
      </c>
      <c r="D1532">
        <v>9.8000000000000007</v>
      </c>
      <c r="E1532">
        <v>9.6999999999999993</v>
      </c>
      <c r="F1532">
        <v>88</v>
      </c>
      <c r="G1532">
        <v>7.9</v>
      </c>
      <c r="H1532">
        <v>6.1</v>
      </c>
      <c r="I1532" t="s">
        <v>0</v>
      </c>
      <c r="J1532">
        <v>0.51</v>
      </c>
      <c r="K1532">
        <v>10.4</v>
      </c>
      <c r="L1532" t="s">
        <v>0</v>
      </c>
      <c r="M1532">
        <v>8.1999999999999993</v>
      </c>
      <c r="N1532">
        <v>9.9</v>
      </c>
      <c r="O1532">
        <v>8.3000000000000007</v>
      </c>
      <c r="P1532">
        <v>990.9</v>
      </c>
      <c r="Q1532">
        <v>0</v>
      </c>
      <c r="R1532">
        <v>0</v>
      </c>
      <c r="S1532">
        <v>0.03</v>
      </c>
      <c r="T1532">
        <v>0</v>
      </c>
      <c r="U1532">
        <v>20.3</v>
      </c>
      <c r="V1532">
        <v>46</v>
      </c>
      <c r="W1532">
        <v>8.3000000000000007</v>
      </c>
      <c r="X1532">
        <v>19.3</v>
      </c>
      <c r="Y1532">
        <v>8.65</v>
      </c>
      <c r="Z1532">
        <v>7.2700000000000001E-2</v>
      </c>
      <c r="AA1532">
        <v>116</v>
      </c>
      <c r="AB1532">
        <v>1</v>
      </c>
      <c r="AC1532">
        <v>100</v>
      </c>
      <c r="AD1532">
        <v>5</v>
      </c>
      <c r="AE1532" s="7">
        <f t="shared" si="264"/>
        <v>26</v>
      </c>
      <c r="AF1532" s="7">
        <f t="shared" si="265"/>
        <v>4</v>
      </c>
      <c r="AG1532" s="7">
        <f t="shared" si="266"/>
        <v>2024</v>
      </c>
      <c r="AH1532" s="8">
        <f t="shared" si="267"/>
        <v>7</v>
      </c>
      <c r="AI1532" s="8">
        <f t="shared" si="268"/>
        <v>25</v>
      </c>
      <c r="AJ1532" s="9">
        <f t="shared" si="269"/>
        <v>725</v>
      </c>
      <c r="AK1532" s="23">
        <f t="shared" si="270"/>
        <v>7</v>
      </c>
      <c r="AL1532" s="8">
        <f t="shared" si="262"/>
        <v>7</v>
      </c>
      <c r="AM1532" s="8">
        <f t="shared" si="272"/>
        <v>26</v>
      </c>
      <c r="AN1532" s="10">
        <f t="shared" si="271"/>
        <v>45407</v>
      </c>
      <c r="AO1532" s="10">
        <f t="shared" si="263"/>
        <v>45408</v>
      </c>
    </row>
    <row r="1533" spans="1:41" x14ac:dyDescent="0.35">
      <c r="A1533" s="1">
        <v>45408</v>
      </c>
      <c r="B1533" s="2">
        <v>0.3125</v>
      </c>
      <c r="C1533">
        <v>9.8000000000000007</v>
      </c>
      <c r="D1533">
        <v>9.9</v>
      </c>
      <c r="E1533">
        <v>9.8000000000000007</v>
      </c>
      <c r="F1533">
        <v>86</v>
      </c>
      <c r="G1533">
        <v>7.5</v>
      </c>
      <c r="H1533">
        <v>7</v>
      </c>
      <c r="I1533" t="s">
        <v>0</v>
      </c>
      <c r="J1533">
        <v>0.57999999999999996</v>
      </c>
      <c r="K1533">
        <v>15.7</v>
      </c>
      <c r="L1533" t="s">
        <v>0</v>
      </c>
      <c r="M1533">
        <v>7.8</v>
      </c>
      <c r="N1533">
        <v>9.8000000000000007</v>
      </c>
      <c r="O1533">
        <v>7.8</v>
      </c>
      <c r="P1533">
        <v>991</v>
      </c>
      <c r="Q1533">
        <v>0</v>
      </c>
      <c r="R1533">
        <v>0</v>
      </c>
      <c r="S1533">
        <v>0.03</v>
      </c>
      <c r="T1533">
        <v>0</v>
      </c>
      <c r="U1533">
        <v>20.3</v>
      </c>
      <c r="V1533">
        <v>46</v>
      </c>
      <c r="W1533">
        <v>8.3000000000000007</v>
      </c>
      <c r="X1533">
        <v>19.3</v>
      </c>
      <c r="Y1533">
        <v>8.65</v>
      </c>
      <c r="Z1533">
        <v>7.2700000000000001E-2</v>
      </c>
      <c r="AA1533">
        <v>118</v>
      </c>
      <c r="AB1533">
        <v>1</v>
      </c>
      <c r="AC1533">
        <v>100</v>
      </c>
      <c r="AD1533">
        <v>5</v>
      </c>
      <c r="AE1533" s="7">
        <f t="shared" si="264"/>
        <v>26</v>
      </c>
      <c r="AF1533" s="7">
        <f t="shared" si="265"/>
        <v>4</v>
      </c>
      <c r="AG1533" s="7">
        <f t="shared" si="266"/>
        <v>2024</v>
      </c>
      <c r="AH1533" s="8">
        <f t="shared" si="267"/>
        <v>7</v>
      </c>
      <c r="AI1533" s="8">
        <f t="shared" si="268"/>
        <v>30</v>
      </c>
      <c r="AJ1533" s="9">
        <f t="shared" si="269"/>
        <v>730</v>
      </c>
      <c r="AK1533" s="23">
        <f t="shared" si="270"/>
        <v>7</v>
      </c>
      <c r="AL1533" s="8">
        <f t="shared" si="262"/>
        <v>7</v>
      </c>
      <c r="AM1533" s="8">
        <f t="shared" si="272"/>
        <v>26</v>
      </c>
      <c r="AN1533" s="10">
        <f t="shared" si="271"/>
        <v>45407</v>
      </c>
      <c r="AO1533" s="10">
        <f t="shared" si="263"/>
        <v>45408</v>
      </c>
    </row>
    <row r="1534" spans="1:41" x14ac:dyDescent="0.35">
      <c r="A1534" s="1">
        <v>45408</v>
      </c>
      <c r="B1534" s="2">
        <v>0.31597222222222221</v>
      </c>
      <c r="C1534">
        <v>9.9</v>
      </c>
      <c r="D1534">
        <v>9.9</v>
      </c>
      <c r="E1534">
        <v>9.8000000000000007</v>
      </c>
      <c r="F1534">
        <v>87</v>
      </c>
      <c r="G1534">
        <v>7.8</v>
      </c>
      <c r="H1534">
        <v>6.1</v>
      </c>
      <c r="I1534" t="s">
        <v>0</v>
      </c>
      <c r="J1534">
        <v>0.51</v>
      </c>
      <c r="K1534">
        <v>12.2</v>
      </c>
      <c r="L1534" t="s">
        <v>5</v>
      </c>
      <c r="M1534">
        <v>8.3000000000000007</v>
      </c>
      <c r="N1534">
        <v>10</v>
      </c>
      <c r="O1534">
        <v>8.4</v>
      </c>
      <c r="P1534">
        <v>991</v>
      </c>
      <c r="Q1534">
        <v>0</v>
      </c>
      <c r="R1534">
        <v>0</v>
      </c>
      <c r="S1534">
        <v>2.9000000000000001E-2</v>
      </c>
      <c r="T1534">
        <v>0</v>
      </c>
      <c r="U1534">
        <v>20.399999999999999</v>
      </c>
      <c r="V1534">
        <v>46</v>
      </c>
      <c r="W1534">
        <v>8.4</v>
      </c>
      <c r="X1534">
        <v>19.399999999999999</v>
      </c>
      <c r="Y1534">
        <v>8.65</v>
      </c>
      <c r="Z1534">
        <v>7.2599999999999998E-2</v>
      </c>
      <c r="AA1534">
        <v>117</v>
      </c>
      <c r="AB1534">
        <v>1</v>
      </c>
      <c r="AC1534">
        <v>100</v>
      </c>
      <c r="AD1534">
        <v>5</v>
      </c>
      <c r="AE1534" s="7">
        <f t="shared" si="264"/>
        <v>26</v>
      </c>
      <c r="AF1534" s="7">
        <f t="shared" si="265"/>
        <v>4</v>
      </c>
      <c r="AG1534" s="7">
        <f t="shared" si="266"/>
        <v>2024</v>
      </c>
      <c r="AH1534" s="8">
        <f t="shared" si="267"/>
        <v>7</v>
      </c>
      <c r="AI1534" s="8">
        <f t="shared" si="268"/>
        <v>35</v>
      </c>
      <c r="AJ1534" s="9">
        <f t="shared" si="269"/>
        <v>735</v>
      </c>
      <c r="AK1534" s="23">
        <f t="shared" si="270"/>
        <v>7</v>
      </c>
      <c r="AL1534" s="8">
        <f t="shared" si="262"/>
        <v>7</v>
      </c>
      <c r="AM1534" s="8">
        <f t="shared" si="272"/>
        <v>26</v>
      </c>
      <c r="AN1534" s="10">
        <f t="shared" si="271"/>
        <v>45407</v>
      </c>
      <c r="AO1534" s="10">
        <f t="shared" si="263"/>
        <v>45408</v>
      </c>
    </row>
    <row r="1535" spans="1:41" x14ac:dyDescent="0.35">
      <c r="A1535" s="1">
        <v>45408</v>
      </c>
      <c r="B1535" s="2">
        <v>0.31944444444444448</v>
      </c>
      <c r="C1535">
        <v>9.9</v>
      </c>
      <c r="D1535">
        <v>9.9</v>
      </c>
      <c r="E1535">
        <v>9.9</v>
      </c>
      <c r="F1535">
        <v>87</v>
      </c>
      <c r="G1535">
        <v>7.8</v>
      </c>
      <c r="H1535">
        <v>5.2</v>
      </c>
      <c r="I1535" t="s">
        <v>0</v>
      </c>
      <c r="J1535">
        <v>0.43</v>
      </c>
      <c r="K1535">
        <v>9.6</v>
      </c>
      <c r="L1535" t="s">
        <v>0</v>
      </c>
      <c r="M1535">
        <v>8.6</v>
      </c>
      <c r="N1535">
        <v>10</v>
      </c>
      <c r="O1535">
        <v>8.6999999999999993</v>
      </c>
      <c r="P1535">
        <v>991</v>
      </c>
      <c r="Q1535">
        <v>0</v>
      </c>
      <c r="R1535">
        <v>0</v>
      </c>
      <c r="S1535">
        <v>2.9000000000000001E-2</v>
      </c>
      <c r="T1535">
        <v>0</v>
      </c>
      <c r="U1535">
        <v>20.3</v>
      </c>
      <c r="V1535">
        <v>46</v>
      </c>
      <c r="W1535">
        <v>8.3000000000000007</v>
      </c>
      <c r="X1535">
        <v>19.3</v>
      </c>
      <c r="Y1535">
        <v>8.65</v>
      </c>
      <c r="Z1535">
        <v>7.2700000000000001E-2</v>
      </c>
      <c r="AA1535">
        <v>117</v>
      </c>
      <c r="AB1535">
        <v>1</v>
      </c>
      <c r="AC1535">
        <v>100</v>
      </c>
      <c r="AD1535">
        <v>5</v>
      </c>
      <c r="AE1535" s="7">
        <f t="shared" si="264"/>
        <v>26</v>
      </c>
      <c r="AF1535" s="7">
        <f t="shared" si="265"/>
        <v>4</v>
      </c>
      <c r="AG1535" s="7">
        <f t="shared" si="266"/>
        <v>2024</v>
      </c>
      <c r="AH1535" s="8">
        <f t="shared" si="267"/>
        <v>7</v>
      </c>
      <c r="AI1535" s="8">
        <f t="shared" si="268"/>
        <v>40</v>
      </c>
      <c r="AJ1535" s="9">
        <f t="shared" si="269"/>
        <v>740</v>
      </c>
      <c r="AK1535" s="23">
        <f t="shared" si="270"/>
        <v>7</v>
      </c>
      <c r="AL1535" s="8">
        <f t="shared" si="262"/>
        <v>7</v>
      </c>
      <c r="AM1535" s="8">
        <f t="shared" si="272"/>
        <v>26</v>
      </c>
      <c r="AN1535" s="10">
        <f t="shared" si="271"/>
        <v>45407</v>
      </c>
      <c r="AO1535" s="10">
        <f t="shared" si="263"/>
        <v>45408</v>
      </c>
    </row>
    <row r="1536" spans="1:41" x14ac:dyDescent="0.35">
      <c r="A1536" s="1">
        <v>45408</v>
      </c>
      <c r="B1536" s="2">
        <v>0.32291666666666669</v>
      </c>
      <c r="C1536">
        <v>10</v>
      </c>
      <c r="D1536">
        <v>10</v>
      </c>
      <c r="E1536">
        <v>9.9</v>
      </c>
      <c r="F1536">
        <v>88</v>
      </c>
      <c r="G1536">
        <v>8.1</v>
      </c>
      <c r="H1536">
        <v>4.3</v>
      </c>
      <c r="I1536" t="s">
        <v>5</v>
      </c>
      <c r="J1536">
        <v>0.36</v>
      </c>
      <c r="K1536">
        <v>11.3</v>
      </c>
      <c r="L1536" t="s">
        <v>15</v>
      </c>
      <c r="M1536">
        <v>9</v>
      </c>
      <c r="N1536">
        <v>10.1</v>
      </c>
      <c r="O1536">
        <v>9.1</v>
      </c>
      <c r="P1536">
        <v>991.1</v>
      </c>
      <c r="Q1536">
        <v>0</v>
      </c>
      <c r="R1536">
        <v>0</v>
      </c>
      <c r="S1536">
        <v>2.9000000000000001E-2</v>
      </c>
      <c r="T1536">
        <v>0</v>
      </c>
      <c r="U1536">
        <v>20.3</v>
      </c>
      <c r="V1536">
        <v>46</v>
      </c>
      <c r="W1536">
        <v>8.3000000000000007</v>
      </c>
      <c r="X1536">
        <v>19.3</v>
      </c>
      <c r="Y1536">
        <v>8.65</v>
      </c>
      <c r="Z1536">
        <v>7.2700000000000001E-2</v>
      </c>
      <c r="AA1536">
        <v>117</v>
      </c>
      <c r="AB1536">
        <v>1</v>
      </c>
      <c r="AC1536">
        <v>100</v>
      </c>
      <c r="AD1536">
        <v>5</v>
      </c>
      <c r="AE1536" s="7">
        <f t="shared" si="264"/>
        <v>26</v>
      </c>
      <c r="AF1536" s="7">
        <f t="shared" si="265"/>
        <v>4</v>
      </c>
      <c r="AG1536" s="7">
        <f t="shared" si="266"/>
        <v>2024</v>
      </c>
      <c r="AH1536" s="8">
        <f t="shared" si="267"/>
        <v>7</v>
      </c>
      <c r="AI1536" s="8">
        <f t="shared" si="268"/>
        <v>45</v>
      </c>
      <c r="AJ1536" s="9">
        <f t="shared" si="269"/>
        <v>745</v>
      </c>
      <c r="AK1536" s="23">
        <f t="shared" si="270"/>
        <v>7</v>
      </c>
      <c r="AL1536" s="8">
        <f t="shared" si="262"/>
        <v>7</v>
      </c>
      <c r="AM1536" s="8">
        <f t="shared" si="272"/>
        <v>26</v>
      </c>
      <c r="AN1536" s="10">
        <f t="shared" si="271"/>
        <v>45407</v>
      </c>
      <c r="AO1536" s="10">
        <f t="shared" si="263"/>
        <v>45408</v>
      </c>
    </row>
    <row r="1537" spans="1:41" x14ac:dyDescent="0.35">
      <c r="A1537" s="1">
        <v>45408</v>
      </c>
      <c r="B1537" s="2">
        <v>0.3263888888888889</v>
      </c>
      <c r="C1537">
        <v>10.1</v>
      </c>
      <c r="D1537">
        <v>10.1</v>
      </c>
      <c r="E1537">
        <v>10</v>
      </c>
      <c r="F1537">
        <v>87</v>
      </c>
      <c r="G1537">
        <v>8</v>
      </c>
      <c r="H1537">
        <v>3.5</v>
      </c>
      <c r="I1537" t="s">
        <v>5</v>
      </c>
      <c r="J1537">
        <v>0.28999999999999998</v>
      </c>
      <c r="K1537">
        <v>12.2</v>
      </c>
      <c r="L1537" t="s">
        <v>0</v>
      </c>
      <c r="M1537">
        <v>9.5</v>
      </c>
      <c r="N1537">
        <v>10.199999999999999</v>
      </c>
      <c r="O1537">
        <v>9.6</v>
      </c>
      <c r="P1537">
        <v>991</v>
      </c>
      <c r="Q1537">
        <v>0</v>
      </c>
      <c r="R1537">
        <v>0</v>
      </c>
      <c r="S1537">
        <v>2.9000000000000001E-2</v>
      </c>
      <c r="T1537">
        <v>0</v>
      </c>
      <c r="U1537">
        <v>20.3</v>
      </c>
      <c r="V1537">
        <v>46</v>
      </c>
      <c r="W1537">
        <v>8.3000000000000007</v>
      </c>
      <c r="X1537">
        <v>19.3</v>
      </c>
      <c r="Y1537">
        <v>8.65</v>
      </c>
      <c r="Z1537">
        <v>7.2700000000000001E-2</v>
      </c>
      <c r="AA1537">
        <v>116</v>
      </c>
      <c r="AB1537">
        <v>1</v>
      </c>
      <c r="AC1537">
        <v>100</v>
      </c>
      <c r="AD1537">
        <v>5</v>
      </c>
      <c r="AE1537" s="7">
        <f t="shared" si="264"/>
        <v>26</v>
      </c>
      <c r="AF1537" s="7">
        <f t="shared" si="265"/>
        <v>4</v>
      </c>
      <c r="AG1537" s="7">
        <f t="shared" si="266"/>
        <v>2024</v>
      </c>
      <c r="AH1537" s="8">
        <f t="shared" si="267"/>
        <v>7</v>
      </c>
      <c r="AI1537" s="8">
        <f t="shared" si="268"/>
        <v>50</v>
      </c>
      <c r="AJ1537" s="9">
        <f t="shared" si="269"/>
        <v>750</v>
      </c>
      <c r="AK1537" s="23">
        <f t="shared" si="270"/>
        <v>7</v>
      </c>
      <c r="AL1537" s="8">
        <f t="shared" si="262"/>
        <v>7</v>
      </c>
      <c r="AM1537" s="8">
        <f t="shared" si="272"/>
        <v>26</v>
      </c>
      <c r="AN1537" s="10">
        <f t="shared" si="271"/>
        <v>45407</v>
      </c>
      <c r="AO1537" s="10">
        <f t="shared" si="263"/>
        <v>45408</v>
      </c>
    </row>
    <row r="1538" spans="1:41" x14ac:dyDescent="0.35">
      <c r="A1538" s="1">
        <v>45408</v>
      </c>
      <c r="B1538" s="2">
        <v>0.3298611111111111</v>
      </c>
      <c r="C1538">
        <v>10.1</v>
      </c>
      <c r="D1538">
        <v>10.1</v>
      </c>
      <c r="E1538">
        <v>10.1</v>
      </c>
      <c r="F1538">
        <v>87</v>
      </c>
      <c r="G1538">
        <v>8</v>
      </c>
      <c r="H1538">
        <v>4.3</v>
      </c>
      <c r="I1538" t="s">
        <v>0</v>
      </c>
      <c r="J1538">
        <v>0.36</v>
      </c>
      <c r="K1538">
        <v>9.6</v>
      </c>
      <c r="L1538" t="s">
        <v>0</v>
      </c>
      <c r="M1538">
        <v>9.1</v>
      </c>
      <c r="N1538">
        <v>10.199999999999999</v>
      </c>
      <c r="O1538">
        <v>9.1999999999999993</v>
      </c>
      <c r="P1538">
        <v>991.2</v>
      </c>
      <c r="Q1538">
        <v>0</v>
      </c>
      <c r="R1538">
        <v>0</v>
      </c>
      <c r="S1538">
        <v>2.9000000000000001E-2</v>
      </c>
      <c r="T1538">
        <v>0</v>
      </c>
      <c r="U1538">
        <v>20.3</v>
      </c>
      <c r="V1538">
        <v>46</v>
      </c>
      <c r="W1538">
        <v>8.3000000000000007</v>
      </c>
      <c r="X1538">
        <v>19.3</v>
      </c>
      <c r="Y1538">
        <v>8.65</v>
      </c>
      <c r="Z1538">
        <v>7.2700000000000001E-2</v>
      </c>
      <c r="AA1538">
        <v>117</v>
      </c>
      <c r="AB1538">
        <v>1</v>
      </c>
      <c r="AC1538">
        <v>100</v>
      </c>
      <c r="AD1538">
        <v>5</v>
      </c>
      <c r="AE1538" s="7">
        <f t="shared" si="264"/>
        <v>26</v>
      </c>
      <c r="AF1538" s="7">
        <f t="shared" si="265"/>
        <v>4</v>
      </c>
      <c r="AG1538" s="7">
        <f t="shared" si="266"/>
        <v>2024</v>
      </c>
      <c r="AH1538" s="8">
        <f t="shared" si="267"/>
        <v>7</v>
      </c>
      <c r="AI1538" s="8">
        <f t="shared" si="268"/>
        <v>55</v>
      </c>
      <c r="AJ1538" s="9">
        <f t="shared" si="269"/>
        <v>755</v>
      </c>
      <c r="AK1538" s="23">
        <f t="shared" si="270"/>
        <v>7</v>
      </c>
      <c r="AL1538" s="8">
        <f t="shared" si="262"/>
        <v>7</v>
      </c>
      <c r="AM1538" s="8">
        <f t="shared" si="272"/>
        <v>26</v>
      </c>
      <c r="AN1538" s="10">
        <f t="shared" si="271"/>
        <v>45407</v>
      </c>
      <c r="AO1538" s="10">
        <f t="shared" si="263"/>
        <v>45408</v>
      </c>
    </row>
    <row r="1539" spans="1:41" x14ac:dyDescent="0.35">
      <c r="A1539" s="1">
        <v>45408</v>
      </c>
      <c r="B1539" s="2">
        <v>0.33333333333333331</v>
      </c>
      <c r="C1539">
        <v>10.1</v>
      </c>
      <c r="D1539">
        <v>10.1</v>
      </c>
      <c r="E1539">
        <v>10.1</v>
      </c>
      <c r="F1539">
        <v>87</v>
      </c>
      <c r="G1539">
        <v>8</v>
      </c>
      <c r="H1539">
        <v>4.3</v>
      </c>
      <c r="I1539" t="s">
        <v>5</v>
      </c>
      <c r="J1539">
        <v>0.36</v>
      </c>
      <c r="K1539">
        <v>8.6999999999999993</v>
      </c>
      <c r="L1539" t="s">
        <v>0</v>
      </c>
      <c r="M1539">
        <v>9.1</v>
      </c>
      <c r="N1539">
        <v>10.199999999999999</v>
      </c>
      <c r="O1539">
        <v>9.1999999999999993</v>
      </c>
      <c r="P1539">
        <v>991.3</v>
      </c>
      <c r="Q1539">
        <v>0</v>
      </c>
      <c r="R1539">
        <v>0</v>
      </c>
      <c r="S1539">
        <v>2.9000000000000001E-2</v>
      </c>
      <c r="T1539">
        <v>0</v>
      </c>
      <c r="U1539">
        <v>20.3</v>
      </c>
      <c r="V1539">
        <v>46</v>
      </c>
      <c r="W1539">
        <v>8.3000000000000007</v>
      </c>
      <c r="X1539">
        <v>19.3</v>
      </c>
      <c r="Y1539">
        <v>8.65</v>
      </c>
      <c r="Z1539">
        <v>7.2700000000000001E-2</v>
      </c>
      <c r="AA1539">
        <v>117</v>
      </c>
      <c r="AB1539">
        <v>1</v>
      </c>
      <c r="AC1539">
        <v>100</v>
      </c>
      <c r="AD1539">
        <v>5</v>
      </c>
      <c r="AE1539" s="7">
        <f t="shared" si="264"/>
        <v>26</v>
      </c>
      <c r="AF1539" s="7">
        <f t="shared" si="265"/>
        <v>4</v>
      </c>
      <c r="AG1539" s="7">
        <f t="shared" si="266"/>
        <v>2024</v>
      </c>
      <c r="AH1539" s="8">
        <f t="shared" si="267"/>
        <v>8</v>
      </c>
      <c r="AI1539" s="8">
        <f t="shared" si="268"/>
        <v>0</v>
      </c>
      <c r="AJ1539" s="9">
        <f t="shared" si="269"/>
        <v>800</v>
      </c>
      <c r="AK1539" s="23">
        <f t="shared" si="270"/>
        <v>7</v>
      </c>
      <c r="AL1539" s="8">
        <f t="shared" si="262"/>
        <v>7</v>
      </c>
      <c r="AM1539" s="8">
        <f t="shared" si="272"/>
        <v>26</v>
      </c>
      <c r="AN1539" s="10">
        <f t="shared" si="271"/>
        <v>45407</v>
      </c>
      <c r="AO1539" s="10">
        <f t="shared" si="263"/>
        <v>45408</v>
      </c>
    </row>
    <row r="1540" spans="1:41" x14ac:dyDescent="0.35">
      <c r="A1540" s="1">
        <v>45408</v>
      </c>
      <c r="B1540" s="2">
        <v>0.33680555555555558</v>
      </c>
      <c r="C1540">
        <v>9.9</v>
      </c>
      <c r="D1540">
        <v>10.1</v>
      </c>
      <c r="E1540">
        <v>9.9</v>
      </c>
      <c r="F1540">
        <v>88</v>
      </c>
      <c r="G1540">
        <v>8</v>
      </c>
      <c r="H1540">
        <v>4.3</v>
      </c>
      <c r="I1540" t="s">
        <v>0</v>
      </c>
      <c r="J1540">
        <v>0.36</v>
      </c>
      <c r="K1540">
        <v>12.2</v>
      </c>
      <c r="L1540" t="s">
        <v>5</v>
      </c>
      <c r="M1540">
        <v>8.9</v>
      </c>
      <c r="N1540">
        <v>10.1</v>
      </c>
      <c r="O1540">
        <v>9.1</v>
      </c>
      <c r="P1540">
        <v>991.3</v>
      </c>
      <c r="Q1540">
        <v>0</v>
      </c>
      <c r="R1540">
        <v>0</v>
      </c>
      <c r="S1540">
        <v>2.9000000000000001E-2</v>
      </c>
      <c r="T1540">
        <v>0</v>
      </c>
      <c r="U1540">
        <v>20.3</v>
      </c>
      <c r="V1540">
        <v>46</v>
      </c>
      <c r="W1540">
        <v>8.3000000000000007</v>
      </c>
      <c r="X1540">
        <v>19.3</v>
      </c>
      <c r="Y1540">
        <v>8.65</v>
      </c>
      <c r="Z1540">
        <v>7.2700000000000001E-2</v>
      </c>
      <c r="AA1540">
        <v>117</v>
      </c>
      <c r="AB1540">
        <v>1</v>
      </c>
      <c r="AC1540">
        <v>100</v>
      </c>
      <c r="AD1540">
        <v>5</v>
      </c>
      <c r="AE1540" s="7">
        <f t="shared" si="264"/>
        <v>26</v>
      </c>
      <c r="AF1540" s="7">
        <f t="shared" si="265"/>
        <v>4</v>
      </c>
      <c r="AG1540" s="7">
        <f t="shared" si="266"/>
        <v>2024</v>
      </c>
      <c r="AH1540" s="8">
        <f t="shared" si="267"/>
        <v>8</v>
      </c>
      <c r="AI1540" s="8">
        <f t="shared" si="268"/>
        <v>5</v>
      </c>
      <c r="AJ1540" s="9">
        <f t="shared" si="269"/>
        <v>805</v>
      </c>
      <c r="AK1540" s="23">
        <f t="shared" si="270"/>
        <v>8</v>
      </c>
      <c r="AL1540" s="8">
        <f t="shared" si="262"/>
        <v>8</v>
      </c>
      <c r="AM1540" s="8">
        <f t="shared" si="272"/>
        <v>26</v>
      </c>
      <c r="AN1540" s="10">
        <f t="shared" si="271"/>
        <v>45407</v>
      </c>
      <c r="AO1540" s="10">
        <f t="shared" si="263"/>
        <v>45408</v>
      </c>
    </row>
    <row r="1541" spans="1:41" x14ac:dyDescent="0.35">
      <c r="A1541" s="1">
        <v>45408</v>
      </c>
      <c r="B1541" s="2">
        <v>0.34027777777777773</v>
      </c>
      <c r="C1541">
        <v>9.9</v>
      </c>
      <c r="D1541">
        <v>9.9</v>
      </c>
      <c r="E1541">
        <v>9.9</v>
      </c>
      <c r="F1541">
        <v>87</v>
      </c>
      <c r="G1541">
        <v>7.8</v>
      </c>
      <c r="H1541">
        <v>6.1</v>
      </c>
      <c r="I1541" t="s">
        <v>0</v>
      </c>
      <c r="J1541">
        <v>0.51</v>
      </c>
      <c r="K1541">
        <v>13.9</v>
      </c>
      <c r="L1541" t="s">
        <v>12</v>
      </c>
      <c r="M1541">
        <v>8.3000000000000007</v>
      </c>
      <c r="N1541">
        <v>10</v>
      </c>
      <c r="O1541">
        <v>8.4</v>
      </c>
      <c r="P1541">
        <v>991.4</v>
      </c>
      <c r="Q1541">
        <v>0</v>
      </c>
      <c r="R1541">
        <v>0</v>
      </c>
      <c r="S1541">
        <v>2.9000000000000001E-2</v>
      </c>
      <c r="T1541">
        <v>0</v>
      </c>
      <c r="U1541">
        <v>20.3</v>
      </c>
      <c r="V1541">
        <v>46</v>
      </c>
      <c r="W1541">
        <v>8.3000000000000007</v>
      </c>
      <c r="X1541">
        <v>19.3</v>
      </c>
      <c r="Y1541">
        <v>8.65</v>
      </c>
      <c r="Z1541">
        <v>7.2700000000000001E-2</v>
      </c>
      <c r="AA1541">
        <v>117</v>
      </c>
      <c r="AB1541">
        <v>1</v>
      </c>
      <c r="AC1541">
        <v>100</v>
      </c>
      <c r="AD1541">
        <v>5</v>
      </c>
      <c r="AE1541" s="7">
        <f t="shared" si="264"/>
        <v>26</v>
      </c>
      <c r="AF1541" s="7">
        <f t="shared" si="265"/>
        <v>4</v>
      </c>
      <c r="AG1541" s="7">
        <f t="shared" si="266"/>
        <v>2024</v>
      </c>
      <c r="AH1541" s="8">
        <f t="shared" si="267"/>
        <v>8</v>
      </c>
      <c r="AI1541" s="8">
        <f t="shared" si="268"/>
        <v>10</v>
      </c>
      <c r="AJ1541" s="9">
        <f t="shared" si="269"/>
        <v>810</v>
      </c>
      <c r="AK1541" s="23">
        <f t="shared" si="270"/>
        <v>8</v>
      </c>
      <c r="AL1541" s="8">
        <f t="shared" ref="AL1541:AL1604" si="273">IF(AK1541=-1,0,AK1541)</f>
        <v>8</v>
      </c>
      <c r="AM1541" s="8">
        <f t="shared" si="272"/>
        <v>26</v>
      </c>
      <c r="AN1541" s="10">
        <f t="shared" si="271"/>
        <v>45407</v>
      </c>
      <c r="AO1541" s="10">
        <f t="shared" ref="AO1541:AO1604" si="274">AN1541+1</f>
        <v>45408</v>
      </c>
    </row>
    <row r="1542" spans="1:41" x14ac:dyDescent="0.35">
      <c r="A1542" s="1">
        <v>45408</v>
      </c>
      <c r="B1542" s="2">
        <v>0.34375</v>
      </c>
      <c r="C1542">
        <v>10.4</v>
      </c>
      <c r="D1542">
        <v>10.4</v>
      </c>
      <c r="E1542">
        <v>9.9</v>
      </c>
      <c r="F1542">
        <v>88</v>
      </c>
      <c r="G1542">
        <v>8.5</v>
      </c>
      <c r="H1542">
        <v>6.1</v>
      </c>
      <c r="I1542" t="s">
        <v>0</v>
      </c>
      <c r="J1542">
        <v>0.51</v>
      </c>
      <c r="K1542">
        <v>13.9</v>
      </c>
      <c r="L1542" t="s">
        <v>0</v>
      </c>
      <c r="M1542">
        <v>8.9</v>
      </c>
      <c r="N1542">
        <v>10.4</v>
      </c>
      <c r="O1542">
        <v>8.9</v>
      </c>
      <c r="P1542">
        <v>991.5</v>
      </c>
      <c r="Q1542">
        <v>0</v>
      </c>
      <c r="R1542">
        <v>0</v>
      </c>
      <c r="S1542">
        <v>2.8000000000000001E-2</v>
      </c>
      <c r="T1542">
        <v>0</v>
      </c>
      <c r="U1542">
        <v>20.3</v>
      </c>
      <c r="V1542">
        <v>46</v>
      </c>
      <c r="W1542">
        <v>8.3000000000000007</v>
      </c>
      <c r="X1542">
        <v>19.3</v>
      </c>
      <c r="Y1542">
        <v>8.65</v>
      </c>
      <c r="Z1542">
        <v>7.2700000000000001E-2</v>
      </c>
      <c r="AA1542">
        <v>117</v>
      </c>
      <c r="AB1542">
        <v>1</v>
      </c>
      <c r="AC1542">
        <v>100</v>
      </c>
      <c r="AD1542">
        <v>5</v>
      </c>
      <c r="AE1542" s="7">
        <f t="shared" si="264"/>
        <v>26</v>
      </c>
      <c r="AF1542" s="7">
        <f t="shared" si="265"/>
        <v>4</v>
      </c>
      <c r="AG1542" s="7">
        <f t="shared" si="266"/>
        <v>2024</v>
      </c>
      <c r="AH1542" s="8">
        <f t="shared" si="267"/>
        <v>8</v>
      </c>
      <c r="AI1542" s="8">
        <f t="shared" si="268"/>
        <v>15</v>
      </c>
      <c r="AJ1542" s="9">
        <f t="shared" si="269"/>
        <v>815</v>
      </c>
      <c r="AK1542" s="23">
        <f t="shared" si="270"/>
        <v>8</v>
      </c>
      <c r="AL1542" s="8">
        <f t="shared" si="273"/>
        <v>8</v>
      </c>
      <c r="AM1542" s="8">
        <f t="shared" si="272"/>
        <v>26</v>
      </c>
      <c r="AN1542" s="10">
        <f t="shared" si="271"/>
        <v>45407</v>
      </c>
      <c r="AO1542" s="10">
        <f t="shared" si="274"/>
        <v>45408</v>
      </c>
    </row>
    <row r="1543" spans="1:41" x14ac:dyDescent="0.35">
      <c r="A1543" s="1">
        <v>45408</v>
      </c>
      <c r="B1543" s="2">
        <v>0.34722222222222227</v>
      </c>
      <c r="C1543">
        <v>10.8</v>
      </c>
      <c r="D1543">
        <v>10.8</v>
      </c>
      <c r="E1543">
        <v>10.4</v>
      </c>
      <c r="F1543">
        <v>86</v>
      </c>
      <c r="G1543">
        <v>8.5</v>
      </c>
      <c r="H1543">
        <v>7.8</v>
      </c>
      <c r="I1543" t="s">
        <v>0</v>
      </c>
      <c r="J1543">
        <v>0.65</v>
      </c>
      <c r="K1543">
        <v>13</v>
      </c>
      <c r="L1543" t="s">
        <v>0</v>
      </c>
      <c r="M1543">
        <v>8.6</v>
      </c>
      <c r="N1543">
        <v>10.8</v>
      </c>
      <c r="O1543">
        <v>8.6</v>
      </c>
      <c r="P1543">
        <v>991.5</v>
      </c>
      <c r="Q1543">
        <v>0</v>
      </c>
      <c r="R1543">
        <v>0</v>
      </c>
      <c r="S1543">
        <v>2.5999999999999999E-2</v>
      </c>
      <c r="T1543">
        <v>0</v>
      </c>
      <c r="U1543">
        <v>20.3</v>
      </c>
      <c r="V1543">
        <v>46</v>
      </c>
      <c r="W1543">
        <v>8.3000000000000007</v>
      </c>
      <c r="X1543">
        <v>19.3</v>
      </c>
      <c r="Y1543">
        <v>8.65</v>
      </c>
      <c r="Z1543">
        <v>7.2700000000000001E-2</v>
      </c>
      <c r="AA1543">
        <v>117</v>
      </c>
      <c r="AB1543">
        <v>1</v>
      </c>
      <c r="AC1543">
        <v>100</v>
      </c>
      <c r="AD1543">
        <v>5</v>
      </c>
      <c r="AE1543" s="7">
        <f t="shared" si="264"/>
        <v>26</v>
      </c>
      <c r="AF1543" s="7">
        <f t="shared" si="265"/>
        <v>4</v>
      </c>
      <c r="AG1543" s="7">
        <f t="shared" si="266"/>
        <v>2024</v>
      </c>
      <c r="AH1543" s="8">
        <f t="shared" si="267"/>
        <v>8</v>
      </c>
      <c r="AI1543" s="8">
        <f t="shared" si="268"/>
        <v>20</v>
      </c>
      <c r="AJ1543" s="9">
        <f t="shared" si="269"/>
        <v>820</v>
      </c>
      <c r="AK1543" s="23">
        <f t="shared" si="270"/>
        <v>8</v>
      </c>
      <c r="AL1543" s="8">
        <f t="shared" si="273"/>
        <v>8</v>
      </c>
      <c r="AM1543" s="8">
        <f t="shared" si="272"/>
        <v>26</v>
      </c>
      <c r="AN1543" s="10">
        <f t="shared" si="271"/>
        <v>45407</v>
      </c>
      <c r="AO1543" s="10">
        <f t="shared" si="274"/>
        <v>45408</v>
      </c>
    </row>
    <row r="1544" spans="1:41" x14ac:dyDescent="0.35">
      <c r="A1544" s="1">
        <v>45408</v>
      </c>
      <c r="B1544" s="2">
        <v>0.35069444444444442</v>
      </c>
      <c r="C1544">
        <v>11</v>
      </c>
      <c r="D1544">
        <v>11</v>
      </c>
      <c r="E1544">
        <v>10.8</v>
      </c>
      <c r="F1544">
        <v>85</v>
      </c>
      <c r="G1544">
        <v>8.6</v>
      </c>
      <c r="H1544">
        <v>7.8</v>
      </c>
      <c r="I1544" t="s">
        <v>0</v>
      </c>
      <c r="J1544">
        <v>0.65</v>
      </c>
      <c r="K1544">
        <v>14.8</v>
      </c>
      <c r="L1544" t="s">
        <v>1</v>
      </c>
      <c r="M1544">
        <v>8.9</v>
      </c>
      <c r="N1544">
        <v>11</v>
      </c>
      <c r="O1544">
        <v>8.9</v>
      </c>
      <c r="P1544">
        <v>991.6</v>
      </c>
      <c r="Q1544">
        <v>0</v>
      </c>
      <c r="R1544">
        <v>0</v>
      </c>
      <c r="S1544">
        <v>2.5000000000000001E-2</v>
      </c>
      <c r="T1544">
        <v>0</v>
      </c>
      <c r="U1544">
        <v>20.3</v>
      </c>
      <c r="V1544">
        <v>46</v>
      </c>
      <c r="W1544">
        <v>8.3000000000000007</v>
      </c>
      <c r="X1544">
        <v>19.3</v>
      </c>
      <c r="Y1544">
        <v>8.65</v>
      </c>
      <c r="Z1544">
        <v>7.2700000000000001E-2</v>
      </c>
      <c r="AA1544">
        <v>117</v>
      </c>
      <c r="AB1544">
        <v>1</v>
      </c>
      <c r="AC1544">
        <v>100</v>
      </c>
      <c r="AD1544">
        <v>5</v>
      </c>
      <c r="AE1544" s="7">
        <f t="shared" si="264"/>
        <v>26</v>
      </c>
      <c r="AF1544" s="7">
        <f t="shared" si="265"/>
        <v>4</v>
      </c>
      <c r="AG1544" s="7">
        <f t="shared" si="266"/>
        <v>2024</v>
      </c>
      <c r="AH1544" s="8">
        <f t="shared" si="267"/>
        <v>8</v>
      </c>
      <c r="AI1544" s="8">
        <f t="shared" si="268"/>
        <v>25</v>
      </c>
      <c r="AJ1544" s="9">
        <f t="shared" si="269"/>
        <v>825</v>
      </c>
      <c r="AK1544" s="23">
        <f t="shared" si="270"/>
        <v>8</v>
      </c>
      <c r="AL1544" s="8">
        <f t="shared" si="273"/>
        <v>8</v>
      </c>
      <c r="AM1544" s="8">
        <f t="shared" si="272"/>
        <v>26</v>
      </c>
      <c r="AN1544" s="10">
        <f t="shared" si="271"/>
        <v>45407</v>
      </c>
      <c r="AO1544" s="10">
        <f t="shared" si="274"/>
        <v>45408</v>
      </c>
    </row>
    <row r="1545" spans="1:41" x14ac:dyDescent="0.35">
      <c r="A1545" s="1">
        <v>45408</v>
      </c>
      <c r="B1545" s="2">
        <v>0.35416666666666669</v>
      </c>
      <c r="C1545">
        <v>11</v>
      </c>
      <c r="D1545">
        <v>11.1</v>
      </c>
      <c r="E1545">
        <v>11</v>
      </c>
      <c r="F1545">
        <v>83</v>
      </c>
      <c r="G1545">
        <v>8.1999999999999993</v>
      </c>
      <c r="H1545">
        <v>7.8</v>
      </c>
      <c r="I1545" t="s">
        <v>0</v>
      </c>
      <c r="J1545">
        <v>0.65</v>
      </c>
      <c r="K1545">
        <v>18.3</v>
      </c>
      <c r="L1545" t="s">
        <v>0</v>
      </c>
      <c r="M1545">
        <v>8.9</v>
      </c>
      <c r="N1545">
        <v>10.9</v>
      </c>
      <c r="O1545">
        <v>8.8000000000000007</v>
      </c>
      <c r="P1545">
        <v>991.7</v>
      </c>
      <c r="Q1545">
        <v>0</v>
      </c>
      <c r="R1545">
        <v>0</v>
      </c>
      <c r="S1545">
        <v>2.5000000000000001E-2</v>
      </c>
      <c r="T1545">
        <v>0</v>
      </c>
      <c r="U1545">
        <v>20.3</v>
      </c>
      <c r="V1545">
        <v>46</v>
      </c>
      <c r="W1545">
        <v>8.3000000000000007</v>
      </c>
      <c r="X1545">
        <v>19.3</v>
      </c>
      <c r="Y1545">
        <v>8.65</v>
      </c>
      <c r="Z1545">
        <v>7.2700000000000001E-2</v>
      </c>
      <c r="AA1545">
        <v>116</v>
      </c>
      <c r="AB1545">
        <v>1</v>
      </c>
      <c r="AC1545">
        <v>100</v>
      </c>
      <c r="AD1545">
        <v>5</v>
      </c>
      <c r="AE1545" s="7">
        <f t="shared" si="264"/>
        <v>26</v>
      </c>
      <c r="AF1545" s="7">
        <f t="shared" si="265"/>
        <v>4</v>
      </c>
      <c r="AG1545" s="7">
        <f t="shared" si="266"/>
        <v>2024</v>
      </c>
      <c r="AH1545" s="8">
        <f t="shared" si="267"/>
        <v>8</v>
      </c>
      <c r="AI1545" s="8">
        <f t="shared" si="268"/>
        <v>30</v>
      </c>
      <c r="AJ1545" s="9">
        <f t="shared" si="269"/>
        <v>830</v>
      </c>
      <c r="AK1545" s="23">
        <f t="shared" si="270"/>
        <v>8</v>
      </c>
      <c r="AL1545" s="8">
        <f t="shared" si="273"/>
        <v>8</v>
      </c>
      <c r="AM1545" s="8">
        <f t="shared" si="272"/>
        <v>26</v>
      </c>
      <c r="AN1545" s="10">
        <f t="shared" si="271"/>
        <v>45407</v>
      </c>
      <c r="AO1545" s="10">
        <f t="shared" si="274"/>
        <v>45408</v>
      </c>
    </row>
    <row r="1546" spans="1:41" x14ac:dyDescent="0.35">
      <c r="A1546" s="1">
        <v>45408</v>
      </c>
      <c r="B1546" s="2">
        <v>0.3576388888888889</v>
      </c>
      <c r="C1546">
        <v>10.8</v>
      </c>
      <c r="D1546">
        <v>10.9</v>
      </c>
      <c r="E1546">
        <v>10.7</v>
      </c>
      <c r="F1546">
        <v>85</v>
      </c>
      <c r="G1546">
        <v>8.4</v>
      </c>
      <c r="H1546">
        <v>7</v>
      </c>
      <c r="I1546" t="s">
        <v>0</v>
      </c>
      <c r="J1546">
        <v>0.57999999999999996</v>
      </c>
      <c r="K1546">
        <v>16.5</v>
      </c>
      <c r="L1546" t="s">
        <v>0</v>
      </c>
      <c r="M1546">
        <v>9</v>
      </c>
      <c r="N1546">
        <v>10.8</v>
      </c>
      <c r="O1546">
        <v>9</v>
      </c>
      <c r="P1546">
        <v>991.8</v>
      </c>
      <c r="Q1546">
        <v>0</v>
      </c>
      <c r="R1546">
        <v>0</v>
      </c>
      <c r="S1546">
        <v>2.5999999999999999E-2</v>
      </c>
      <c r="T1546">
        <v>0</v>
      </c>
      <c r="U1546">
        <v>20.3</v>
      </c>
      <c r="V1546">
        <v>46</v>
      </c>
      <c r="W1546">
        <v>8.3000000000000007</v>
      </c>
      <c r="X1546">
        <v>19.3</v>
      </c>
      <c r="Y1546">
        <v>8.65</v>
      </c>
      <c r="Z1546">
        <v>7.2700000000000001E-2</v>
      </c>
      <c r="AA1546">
        <v>117</v>
      </c>
      <c r="AB1546">
        <v>1</v>
      </c>
      <c r="AC1546">
        <v>100</v>
      </c>
      <c r="AD1546">
        <v>5</v>
      </c>
      <c r="AE1546" s="7">
        <f t="shared" si="264"/>
        <v>26</v>
      </c>
      <c r="AF1546" s="7">
        <f t="shared" si="265"/>
        <v>4</v>
      </c>
      <c r="AG1546" s="7">
        <f t="shared" si="266"/>
        <v>2024</v>
      </c>
      <c r="AH1546" s="8">
        <f t="shared" si="267"/>
        <v>8</v>
      </c>
      <c r="AI1546" s="8">
        <f t="shared" si="268"/>
        <v>35</v>
      </c>
      <c r="AJ1546" s="9">
        <f t="shared" si="269"/>
        <v>835</v>
      </c>
      <c r="AK1546" s="23">
        <f t="shared" si="270"/>
        <v>8</v>
      </c>
      <c r="AL1546" s="8">
        <f t="shared" si="273"/>
        <v>8</v>
      </c>
      <c r="AM1546" s="8">
        <f t="shared" si="272"/>
        <v>26</v>
      </c>
      <c r="AN1546" s="10">
        <f t="shared" si="271"/>
        <v>45407</v>
      </c>
      <c r="AO1546" s="10">
        <f t="shared" si="274"/>
        <v>45408</v>
      </c>
    </row>
    <row r="1547" spans="1:41" x14ac:dyDescent="0.35">
      <c r="A1547" s="1">
        <v>45408</v>
      </c>
      <c r="B1547" s="2">
        <v>0.3611111111111111</v>
      </c>
      <c r="C1547">
        <v>10.8</v>
      </c>
      <c r="D1547">
        <v>11</v>
      </c>
      <c r="E1547">
        <v>10.8</v>
      </c>
      <c r="F1547">
        <v>86</v>
      </c>
      <c r="G1547">
        <v>8.5</v>
      </c>
      <c r="H1547">
        <v>7</v>
      </c>
      <c r="I1547" t="s">
        <v>0</v>
      </c>
      <c r="J1547">
        <v>0.57999999999999996</v>
      </c>
      <c r="K1547">
        <v>13</v>
      </c>
      <c r="L1547" t="s">
        <v>0</v>
      </c>
      <c r="M1547">
        <v>9</v>
      </c>
      <c r="N1547">
        <v>10.8</v>
      </c>
      <c r="O1547">
        <v>9</v>
      </c>
      <c r="P1547">
        <v>992</v>
      </c>
      <c r="Q1547">
        <v>0.4</v>
      </c>
      <c r="R1547">
        <v>11.6</v>
      </c>
      <c r="S1547">
        <v>2.5999999999999999E-2</v>
      </c>
      <c r="T1547">
        <v>0</v>
      </c>
      <c r="U1547">
        <v>20.3</v>
      </c>
      <c r="V1547">
        <v>46</v>
      </c>
      <c r="W1547">
        <v>8.3000000000000007</v>
      </c>
      <c r="X1547">
        <v>19.3</v>
      </c>
      <c r="Y1547">
        <v>8.65</v>
      </c>
      <c r="Z1547">
        <v>7.2700000000000001E-2</v>
      </c>
      <c r="AA1547">
        <v>117</v>
      </c>
      <c r="AB1547">
        <v>1</v>
      </c>
      <c r="AC1547">
        <v>100</v>
      </c>
      <c r="AD1547">
        <v>5</v>
      </c>
      <c r="AE1547" s="7">
        <f t="shared" si="264"/>
        <v>26</v>
      </c>
      <c r="AF1547" s="7">
        <f t="shared" si="265"/>
        <v>4</v>
      </c>
      <c r="AG1547" s="7">
        <f t="shared" si="266"/>
        <v>2024</v>
      </c>
      <c r="AH1547" s="8">
        <f t="shared" si="267"/>
        <v>8</v>
      </c>
      <c r="AI1547" s="8">
        <f t="shared" si="268"/>
        <v>40</v>
      </c>
      <c r="AJ1547" s="9">
        <f t="shared" si="269"/>
        <v>840</v>
      </c>
      <c r="AK1547" s="23">
        <f t="shared" si="270"/>
        <v>8</v>
      </c>
      <c r="AL1547" s="8">
        <f t="shared" si="273"/>
        <v>8</v>
      </c>
      <c r="AM1547" s="8">
        <f t="shared" si="272"/>
        <v>26</v>
      </c>
      <c r="AN1547" s="10">
        <f t="shared" si="271"/>
        <v>45407</v>
      </c>
      <c r="AO1547" s="10">
        <f t="shared" si="274"/>
        <v>45408</v>
      </c>
    </row>
    <row r="1548" spans="1:41" x14ac:dyDescent="0.35">
      <c r="A1548" s="1">
        <v>45408</v>
      </c>
      <c r="B1548" s="2">
        <v>0.36458333333333331</v>
      </c>
      <c r="C1548">
        <v>9.6999999999999993</v>
      </c>
      <c r="D1548">
        <v>10.7</v>
      </c>
      <c r="E1548">
        <v>9.6999999999999993</v>
      </c>
      <c r="F1548">
        <v>85</v>
      </c>
      <c r="G1548">
        <v>7.3</v>
      </c>
      <c r="H1548">
        <v>7.8</v>
      </c>
      <c r="I1548" t="s">
        <v>0</v>
      </c>
      <c r="J1548">
        <v>0.65</v>
      </c>
      <c r="K1548">
        <v>14.8</v>
      </c>
      <c r="L1548" t="s">
        <v>0</v>
      </c>
      <c r="M1548">
        <v>7.4</v>
      </c>
      <c r="N1548">
        <v>9.8000000000000007</v>
      </c>
      <c r="O1548">
        <v>7.4</v>
      </c>
      <c r="P1548">
        <v>992.1</v>
      </c>
      <c r="Q1548">
        <v>0.2</v>
      </c>
      <c r="R1548">
        <v>10.8</v>
      </c>
      <c r="S1548">
        <v>0.03</v>
      </c>
      <c r="T1548">
        <v>0</v>
      </c>
      <c r="U1548">
        <v>20.3</v>
      </c>
      <c r="V1548">
        <v>46</v>
      </c>
      <c r="W1548">
        <v>8.3000000000000007</v>
      </c>
      <c r="X1548">
        <v>19.3</v>
      </c>
      <c r="Y1548">
        <v>8.65</v>
      </c>
      <c r="Z1548">
        <v>7.2700000000000001E-2</v>
      </c>
      <c r="AA1548">
        <v>117</v>
      </c>
      <c r="AB1548">
        <v>1</v>
      </c>
      <c r="AC1548">
        <v>100</v>
      </c>
      <c r="AD1548">
        <v>5</v>
      </c>
      <c r="AE1548" s="7">
        <f t="shared" si="264"/>
        <v>26</v>
      </c>
      <c r="AF1548" s="7">
        <f t="shared" si="265"/>
        <v>4</v>
      </c>
      <c r="AG1548" s="7">
        <f t="shared" si="266"/>
        <v>2024</v>
      </c>
      <c r="AH1548" s="8">
        <f t="shared" si="267"/>
        <v>8</v>
      </c>
      <c r="AI1548" s="8">
        <f t="shared" si="268"/>
        <v>45</v>
      </c>
      <c r="AJ1548" s="9">
        <f t="shared" si="269"/>
        <v>845</v>
      </c>
      <c r="AK1548" s="23">
        <f t="shared" si="270"/>
        <v>8</v>
      </c>
      <c r="AL1548" s="8">
        <f t="shared" si="273"/>
        <v>8</v>
      </c>
      <c r="AM1548" s="8">
        <f t="shared" si="272"/>
        <v>26</v>
      </c>
      <c r="AN1548" s="10">
        <f t="shared" si="271"/>
        <v>45407</v>
      </c>
      <c r="AO1548" s="10">
        <f t="shared" si="274"/>
        <v>45408</v>
      </c>
    </row>
    <row r="1549" spans="1:41" x14ac:dyDescent="0.35">
      <c r="A1549" s="1">
        <v>45408</v>
      </c>
      <c r="B1549" s="2">
        <v>0.36805555555555558</v>
      </c>
      <c r="C1549">
        <v>9.1999999999999993</v>
      </c>
      <c r="D1549">
        <v>9.6999999999999993</v>
      </c>
      <c r="E1549">
        <v>9.1999999999999993</v>
      </c>
      <c r="F1549">
        <v>87</v>
      </c>
      <c r="G1549">
        <v>7.2</v>
      </c>
      <c r="H1549">
        <v>7</v>
      </c>
      <c r="I1549" t="s">
        <v>0</v>
      </c>
      <c r="J1549">
        <v>0.57999999999999996</v>
      </c>
      <c r="K1549">
        <v>13</v>
      </c>
      <c r="L1549" t="s">
        <v>5</v>
      </c>
      <c r="M1549">
        <v>7.1</v>
      </c>
      <c r="N1549">
        <v>9.3000000000000007</v>
      </c>
      <c r="O1549">
        <v>7.2</v>
      </c>
      <c r="P1549">
        <v>992.1</v>
      </c>
      <c r="Q1549">
        <v>0.2</v>
      </c>
      <c r="R1549">
        <v>2.8</v>
      </c>
      <c r="S1549">
        <v>3.2000000000000001E-2</v>
      </c>
      <c r="T1549">
        <v>0</v>
      </c>
      <c r="U1549">
        <v>20.3</v>
      </c>
      <c r="V1549">
        <v>46</v>
      </c>
      <c r="W1549">
        <v>8.3000000000000007</v>
      </c>
      <c r="X1549">
        <v>19.3</v>
      </c>
      <c r="Y1549">
        <v>8.65</v>
      </c>
      <c r="Z1549">
        <v>7.2700000000000001E-2</v>
      </c>
      <c r="AA1549">
        <v>117</v>
      </c>
      <c r="AB1549">
        <v>1</v>
      </c>
      <c r="AC1549">
        <v>100</v>
      </c>
      <c r="AD1549">
        <v>5</v>
      </c>
      <c r="AE1549" s="7">
        <f t="shared" si="264"/>
        <v>26</v>
      </c>
      <c r="AF1549" s="7">
        <f t="shared" si="265"/>
        <v>4</v>
      </c>
      <c r="AG1549" s="7">
        <f t="shared" si="266"/>
        <v>2024</v>
      </c>
      <c r="AH1549" s="8">
        <f t="shared" si="267"/>
        <v>8</v>
      </c>
      <c r="AI1549" s="8">
        <f t="shared" si="268"/>
        <v>50</v>
      </c>
      <c r="AJ1549" s="9">
        <f t="shared" si="269"/>
        <v>850</v>
      </c>
      <c r="AK1549" s="23">
        <f t="shared" si="270"/>
        <v>8</v>
      </c>
      <c r="AL1549" s="8">
        <f t="shared" si="273"/>
        <v>8</v>
      </c>
      <c r="AM1549" s="8">
        <f t="shared" si="272"/>
        <v>26</v>
      </c>
      <c r="AN1549" s="10">
        <f t="shared" si="271"/>
        <v>45407</v>
      </c>
      <c r="AO1549" s="10">
        <f t="shared" si="274"/>
        <v>45408</v>
      </c>
    </row>
    <row r="1550" spans="1:41" x14ac:dyDescent="0.35">
      <c r="A1550" s="1">
        <v>45408</v>
      </c>
      <c r="B1550" s="2">
        <v>0.37152777777777773</v>
      </c>
      <c r="C1550">
        <v>9.4</v>
      </c>
      <c r="D1550">
        <v>9.4</v>
      </c>
      <c r="E1550">
        <v>9.1999999999999993</v>
      </c>
      <c r="F1550">
        <v>89</v>
      </c>
      <c r="G1550">
        <v>7.7</v>
      </c>
      <c r="H1550">
        <v>6.1</v>
      </c>
      <c r="I1550" t="s">
        <v>0</v>
      </c>
      <c r="J1550">
        <v>0.51</v>
      </c>
      <c r="K1550">
        <v>11.3</v>
      </c>
      <c r="L1550" t="s">
        <v>0</v>
      </c>
      <c r="M1550">
        <v>7.7</v>
      </c>
      <c r="N1550">
        <v>9.6</v>
      </c>
      <c r="O1550">
        <v>7.9</v>
      </c>
      <c r="P1550">
        <v>992.2</v>
      </c>
      <c r="Q1550">
        <v>0</v>
      </c>
      <c r="R1550">
        <v>1.6</v>
      </c>
      <c r="S1550">
        <v>3.1E-2</v>
      </c>
      <c r="T1550">
        <v>0</v>
      </c>
      <c r="U1550">
        <v>20.3</v>
      </c>
      <c r="V1550">
        <v>46</v>
      </c>
      <c r="W1550">
        <v>8.3000000000000007</v>
      </c>
      <c r="X1550">
        <v>19.3</v>
      </c>
      <c r="Y1550">
        <v>8.65</v>
      </c>
      <c r="Z1550">
        <v>7.2800000000000004E-2</v>
      </c>
      <c r="AA1550">
        <v>117</v>
      </c>
      <c r="AB1550">
        <v>1</v>
      </c>
      <c r="AC1550">
        <v>100</v>
      </c>
      <c r="AD1550">
        <v>5</v>
      </c>
      <c r="AE1550" s="7">
        <f t="shared" si="264"/>
        <v>26</v>
      </c>
      <c r="AF1550" s="7">
        <f t="shared" si="265"/>
        <v>4</v>
      </c>
      <c r="AG1550" s="7">
        <f t="shared" si="266"/>
        <v>2024</v>
      </c>
      <c r="AH1550" s="8">
        <f t="shared" si="267"/>
        <v>8</v>
      </c>
      <c r="AI1550" s="8">
        <f t="shared" si="268"/>
        <v>55</v>
      </c>
      <c r="AJ1550" s="9">
        <f t="shared" si="269"/>
        <v>855</v>
      </c>
      <c r="AK1550" s="23">
        <f t="shared" si="270"/>
        <v>8</v>
      </c>
      <c r="AL1550" s="8">
        <f t="shared" si="273"/>
        <v>8</v>
      </c>
      <c r="AM1550" s="8">
        <f t="shared" si="272"/>
        <v>26</v>
      </c>
      <c r="AN1550" s="10">
        <f t="shared" si="271"/>
        <v>45407</v>
      </c>
      <c r="AO1550" s="10">
        <f t="shared" si="274"/>
        <v>45408</v>
      </c>
    </row>
    <row r="1551" spans="1:41" x14ac:dyDescent="0.35">
      <c r="A1551" s="1">
        <v>45408</v>
      </c>
      <c r="B1551" s="2">
        <v>0.375</v>
      </c>
      <c r="C1551">
        <v>9.6999999999999993</v>
      </c>
      <c r="D1551">
        <v>9.6999999999999993</v>
      </c>
      <c r="E1551">
        <v>9.4</v>
      </c>
      <c r="F1551">
        <v>90</v>
      </c>
      <c r="G1551">
        <v>8.1999999999999993</v>
      </c>
      <c r="H1551">
        <v>5.2</v>
      </c>
      <c r="I1551" t="s">
        <v>0</v>
      </c>
      <c r="J1551">
        <v>0.43</v>
      </c>
      <c r="K1551">
        <v>10.4</v>
      </c>
      <c r="L1551" t="s">
        <v>1</v>
      </c>
      <c r="M1551">
        <v>8.4</v>
      </c>
      <c r="N1551">
        <v>9.9</v>
      </c>
      <c r="O1551">
        <v>8.6</v>
      </c>
      <c r="P1551">
        <v>992.3</v>
      </c>
      <c r="Q1551">
        <v>0</v>
      </c>
      <c r="R1551">
        <v>1</v>
      </c>
      <c r="S1551">
        <v>0.03</v>
      </c>
      <c r="T1551">
        <v>0</v>
      </c>
      <c r="U1551">
        <v>20.3</v>
      </c>
      <c r="V1551">
        <v>46</v>
      </c>
      <c r="W1551">
        <v>8.3000000000000007</v>
      </c>
      <c r="X1551">
        <v>19.3</v>
      </c>
      <c r="Y1551">
        <v>8.65</v>
      </c>
      <c r="Z1551">
        <v>7.2800000000000004E-2</v>
      </c>
      <c r="AA1551">
        <v>116</v>
      </c>
      <c r="AB1551">
        <v>1</v>
      </c>
      <c r="AC1551">
        <v>100</v>
      </c>
      <c r="AD1551">
        <v>5</v>
      </c>
      <c r="AE1551" s="7">
        <f t="shared" si="264"/>
        <v>26</v>
      </c>
      <c r="AF1551" s="7">
        <f t="shared" si="265"/>
        <v>4</v>
      </c>
      <c r="AG1551" s="7">
        <f t="shared" si="266"/>
        <v>2024</v>
      </c>
      <c r="AH1551" s="8">
        <f t="shared" si="267"/>
        <v>9</v>
      </c>
      <c r="AI1551" s="8">
        <f t="shared" si="268"/>
        <v>0</v>
      </c>
      <c r="AJ1551" s="9">
        <f t="shared" si="269"/>
        <v>900</v>
      </c>
      <c r="AK1551" s="23">
        <f t="shared" si="270"/>
        <v>8</v>
      </c>
      <c r="AL1551" s="8">
        <f t="shared" si="273"/>
        <v>8</v>
      </c>
      <c r="AM1551" s="8">
        <f t="shared" si="272"/>
        <v>26</v>
      </c>
      <c r="AN1551" s="10">
        <f t="shared" si="271"/>
        <v>45407</v>
      </c>
      <c r="AO1551" s="10">
        <f t="shared" si="274"/>
        <v>45408</v>
      </c>
    </row>
    <row r="1552" spans="1:41" x14ac:dyDescent="0.35">
      <c r="A1552" s="1">
        <v>45408</v>
      </c>
      <c r="B1552" s="2">
        <v>0.37847222222222227</v>
      </c>
      <c r="C1552">
        <v>10.1</v>
      </c>
      <c r="D1552">
        <v>10.1</v>
      </c>
      <c r="E1552">
        <v>9.6999999999999993</v>
      </c>
      <c r="F1552">
        <v>89</v>
      </c>
      <c r="G1552">
        <v>8.4</v>
      </c>
      <c r="H1552">
        <v>5.2</v>
      </c>
      <c r="I1552" t="s">
        <v>0</v>
      </c>
      <c r="J1552">
        <v>0.43</v>
      </c>
      <c r="K1552">
        <v>11.3</v>
      </c>
      <c r="L1552" t="s">
        <v>15</v>
      </c>
      <c r="M1552">
        <v>8.8000000000000007</v>
      </c>
      <c r="N1552">
        <v>10.199999999999999</v>
      </c>
      <c r="O1552">
        <v>8.9</v>
      </c>
      <c r="P1552">
        <v>992.4</v>
      </c>
      <c r="Q1552">
        <v>0</v>
      </c>
      <c r="R1552">
        <v>0</v>
      </c>
      <c r="S1552">
        <v>2.9000000000000001E-2</v>
      </c>
      <c r="T1552">
        <v>0</v>
      </c>
      <c r="U1552">
        <v>20.3</v>
      </c>
      <c r="V1552">
        <v>46</v>
      </c>
      <c r="W1552">
        <v>8.3000000000000007</v>
      </c>
      <c r="X1552">
        <v>19.3</v>
      </c>
      <c r="Y1552">
        <v>8.65</v>
      </c>
      <c r="Z1552">
        <v>7.2800000000000004E-2</v>
      </c>
      <c r="AA1552">
        <v>117</v>
      </c>
      <c r="AB1552">
        <v>1</v>
      </c>
      <c r="AC1552">
        <v>100</v>
      </c>
      <c r="AD1552">
        <v>5</v>
      </c>
      <c r="AE1552" s="7">
        <f t="shared" si="264"/>
        <v>26</v>
      </c>
      <c r="AF1552" s="7">
        <f t="shared" si="265"/>
        <v>4</v>
      </c>
      <c r="AG1552" s="7">
        <f t="shared" si="266"/>
        <v>2024</v>
      </c>
      <c r="AH1552" s="8">
        <f t="shared" si="267"/>
        <v>9</v>
      </c>
      <c r="AI1552" s="8">
        <f t="shared" si="268"/>
        <v>5</v>
      </c>
      <c r="AJ1552" s="9">
        <f t="shared" si="269"/>
        <v>905</v>
      </c>
      <c r="AK1552" s="23">
        <f t="shared" si="270"/>
        <v>9</v>
      </c>
      <c r="AL1552" s="8">
        <f t="shared" si="273"/>
        <v>9</v>
      </c>
      <c r="AM1552" s="8">
        <f t="shared" si="272"/>
        <v>26</v>
      </c>
      <c r="AN1552" s="10">
        <f t="shared" si="271"/>
        <v>45408</v>
      </c>
      <c r="AO1552" s="10">
        <f t="shared" si="274"/>
        <v>45409</v>
      </c>
    </row>
    <row r="1553" spans="1:41" x14ac:dyDescent="0.35">
      <c r="A1553" s="1">
        <v>45408</v>
      </c>
      <c r="B1553" s="2">
        <v>0.38194444444444442</v>
      </c>
      <c r="C1553">
        <v>10.199999999999999</v>
      </c>
      <c r="D1553">
        <v>10.199999999999999</v>
      </c>
      <c r="E1553">
        <v>10.1</v>
      </c>
      <c r="F1553">
        <v>87</v>
      </c>
      <c r="G1553">
        <v>8.1999999999999993</v>
      </c>
      <c r="H1553">
        <v>8.6999999999999993</v>
      </c>
      <c r="I1553" t="s">
        <v>0</v>
      </c>
      <c r="J1553">
        <v>0.72</v>
      </c>
      <c r="K1553">
        <v>16.5</v>
      </c>
      <c r="L1553" t="s">
        <v>1</v>
      </c>
      <c r="M1553">
        <v>7.7</v>
      </c>
      <c r="N1553">
        <v>10.3</v>
      </c>
      <c r="O1553">
        <v>7.7</v>
      </c>
      <c r="P1553">
        <v>992.4</v>
      </c>
      <c r="Q1553">
        <v>0</v>
      </c>
      <c r="R1553">
        <v>0</v>
      </c>
      <c r="S1553">
        <v>2.8000000000000001E-2</v>
      </c>
      <c r="T1553">
        <v>0</v>
      </c>
      <c r="U1553">
        <v>20.3</v>
      </c>
      <c r="V1553">
        <v>46</v>
      </c>
      <c r="W1553">
        <v>8.3000000000000007</v>
      </c>
      <c r="X1553">
        <v>19.3</v>
      </c>
      <c r="Y1553">
        <v>8.65</v>
      </c>
      <c r="Z1553">
        <v>7.2800000000000004E-2</v>
      </c>
      <c r="AA1553">
        <v>116</v>
      </c>
      <c r="AB1553">
        <v>1</v>
      </c>
      <c r="AC1553">
        <v>100</v>
      </c>
      <c r="AD1553">
        <v>5</v>
      </c>
      <c r="AE1553" s="7">
        <f t="shared" si="264"/>
        <v>26</v>
      </c>
      <c r="AF1553" s="7">
        <f t="shared" si="265"/>
        <v>4</v>
      </c>
      <c r="AG1553" s="7">
        <f t="shared" si="266"/>
        <v>2024</v>
      </c>
      <c r="AH1553" s="8">
        <f t="shared" si="267"/>
        <v>9</v>
      </c>
      <c r="AI1553" s="8">
        <f t="shared" si="268"/>
        <v>10</v>
      </c>
      <c r="AJ1553" s="9">
        <f t="shared" si="269"/>
        <v>910</v>
      </c>
      <c r="AK1553" s="23">
        <f t="shared" si="270"/>
        <v>9</v>
      </c>
      <c r="AL1553" s="8">
        <f t="shared" si="273"/>
        <v>9</v>
      </c>
      <c r="AM1553" s="8">
        <f t="shared" si="272"/>
        <v>26</v>
      </c>
      <c r="AN1553" s="10">
        <f t="shared" si="271"/>
        <v>45408</v>
      </c>
      <c r="AO1553" s="10">
        <f t="shared" si="274"/>
        <v>45409</v>
      </c>
    </row>
    <row r="1554" spans="1:41" x14ac:dyDescent="0.35">
      <c r="A1554" s="1">
        <v>45408</v>
      </c>
      <c r="B1554" s="2">
        <v>0.38541666666666669</v>
      </c>
      <c r="C1554">
        <v>10.6</v>
      </c>
      <c r="D1554">
        <v>10.6</v>
      </c>
      <c r="E1554">
        <v>10.199999999999999</v>
      </c>
      <c r="F1554">
        <v>88</v>
      </c>
      <c r="G1554">
        <v>8.6999999999999993</v>
      </c>
      <c r="H1554">
        <v>7</v>
      </c>
      <c r="I1554" t="s">
        <v>0</v>
      </c>
      <c r="J1554">
        <v>0.57999999999999996</v>
      </c>
      <c r="K1554">
        <v>13</v>
      </c>
      <c r="L1554" t="s">
        <v>0</v>
      </c>
      <c r="M1554">
        <v>8.6999999999999993</v>
      </c>
      <c r="N1554">
        <v>10.6</v>
      </c>
      <c r="O1554">
        <v>8.8000000000000007</v>
      </c>
      <c r="P1554">
        <v>992.5</v>
      </c>
      <c r="Q1554">
        <v>0</v>
      </c>
      <c r="R1554">
        <v>0</v>
      </c>
      <c r="S1554">
        <v>2.7E-2</v>
      </c>
      <c r="T1554">
        <v>0</v>
      </c>
      <c r="U1554">
        <v>20.3</v>
      </c>
      <c r="V1554">
        <v>46</v>
      </c>
      <c r="W1554">
        <v>8.3000000000000007</v>
      </c>
      <c r="X1554">
        <v>19.3</v>
      </c>
      <c r="Y1554">
        <v>8.65</v>
      </c>
      <c r="Z1554">
        <v>7.2800000000000004E-2</v>
      </c>
      <c r="AA1554">
        <v>117</v>
      </c>
      <c r="AB1554">
        <v>1</v>
      </c>
      <c r="AC1554">
        <v>100</v>
      </c>
      <c r="AD1554">
        <v>5</v>
      </c>
      <c r="AE1554" s="7">
        <f t="shared" si="264"/>
        <v>26</v>
      </c>
      <c r="AF1554" s="7">
        <f t="shared" si="265"/>
        <v>4</v>
      </c>
      <c r="AG1554" s="7">
        <f t="shared" si="266"/>
        <v>2024</v>
      </c>
      <c r="AH1554" s="8">
        <f t="shared" si="267"/>
        <v>9</v>
      </c>
      <c r="AI1554" s="8">
        <f t="shared" si="268"/>
        <v>15</v>
      </c>
      <c r="AJ1554" s="9">
        <f t="shared" si="269"/>
        <v>915</v>
      </c>
      <c r="AK1554" s="23">
        <f t="shared" si="270"/>
        <v>9</v>
      </c>
      <c r="AL1554" s="8">
        <f t="shared" si="273"/>
        <v>9</v>
      </c>
      <c r="AM1554" s="8">
        <f t="shared" si="272"/>
        <v>26</v>
      </c>
      <c r="AN1554" s="10">
        <f t="shared" si="271"/>
        <v>45408</v>
      </c>
      <c r="AO1554" s="10">
        <f t="shared" si="274"/>
        <v>45409</v>
      </c>
    </row>
    <row r="1555" spans="1:41" x14ac:dyDescent="0.35">
      <c r="A1555" s="1">
        <v>45408</v>
      </c>
      <c r="B1555" s="2">
        <v>0.3888888888888889</v>
      </c>
      <c r="C1555">
        <v>10.9</v>
      </c>
      <c r="D1555">
        <v>10.9</v>
      </c>
      <c r="E1555">
        <v>10.6</v>
      </c>
      <c r="F1555">
        <v>86</v>
      </c>
      <c r="G1555">
        <v>8.6999999999999993</v>
      </c>
      <c r="H1555">
        <v>6.1</v>
      </c>
      <c r="I1555" t="s">
        <v>0</v>
      </c>
      <c r="J1555">
        <v>0.51</v>
      </c>
      <c r="K1555">
        <v>13</v>
      </c>
      <c r="L1555" t="s">
        <v>1</v>
      </c>
      <c r="M1555">
        <v>9.6</v>
      </c>
      <c r="N1555">
        <v>10.9</v>
      </c>
      <c r="O1555">
        <v>9.6</v>
      </c>
      <c r="P1555">
        <v>992.5</v>
      </c>
      <c r="Q1555">
        <v>0</v>
      </c>
      <c r="R1555">
        <v>0</v>
      </c>
      <c r="S1555">
        <v>2.5999999999999999E-2</v>
      </c>
      <c r="T1555">
        <v>0</v>
      </c>
      <c r="U1555">
        <v>20.3</v>
      </c>
      <c r="V1555">
        <v>46</v>
      </c>
      <c r="W1555">
        <v>8.3000000000000007</v>
      </c>
      <c r="X1555">
        <v>19.3</v>
      </c>
      <c r="Y1555">
        <v>8.65</v>
      </c>
      <c r="Z1555">
        <v>7.2800000000000004E-2</v>
      </c>
      <c r="AA1555">
        <v>117</v>
      </c>
      <c r="AB1555">
        <v>1</v>
      </c>
      <c r="AC1555">
        <v>100</v>
      </c>
      <c r="AD1555">
        <v>5</v>
      </c>
      <c r="AE1555" s="7">
        <f t="shared" si="264"/>
        <v>26</v>
      </c>
      <c r="AF1555" s="7">
        <f t="shared" si="265"/>
        <v>4</v>
      </c>
      <c r="AG1555" s="7">
        <f t="shared" si="266"/>
        <v>2024</v>
      </c>
      <c r="AH1555" s="8">
        <f t="shared" si="267"/>
        <v>9</v>
      </c>
      <c r="AI1555" s="8">
        <f t="shared" si="268"/>
        <v>20</v>
      </c>
      <c r="AJ1555" s="9">
        <f t="shared" si="269"/>
        <v>920</v>
      </c>
      <c r="AK1555" s="23">
        <f t="shared" si="270"/>
        <v>9</v>
      </c>
      <c r="AL1555" s="8">
        <f t="shared" si="273"/>
        <v>9</v>
      </c>
      <c r="AM1555" s="8">
        <f t="shared" si="272"/>
        <v>26</v>
      </c>
      <c r="AN1555" s="10">
        <f t="shared" si="271"/>
        <v>45408</v>
      </c>
      <c r="AO1555" s="10">
        <f t="shared" si="274"/>
        <v>45409</v>
      </c>
    </row>
    <row r="1556" spans="1:41" x14ac:dyDescent="0.35">
      <c r="A1556" s="1">
        <v>45408</v>
      </c>
      <c r="B1556" s="2">
        <v>0.3923611111111111</v>
      </c>
      <c r="C1556">
        <v>11.1</v>
      </c>
      <c r="D1556">
        <v>11.2</v>
      </c>
      <c r="E1556">
        <v>10.9</v>
      </c>
      <c r="F1556">
        <v>83</v>
      </c>
      <c r="G1556">
        <v>8.3000000000000007</v>
      </c>
      <c r="H1556">
        <v>7.8</v>
      </c>
      <c r="I1556" t="s">
        <v>0</v>
      </c>
      <c r="J1556">
        <v>0.65</v>
      </c>
      <c r="K1556">
        <v>15.7</v>
      </c>
      <c r="L1556" t="s">
        <v>1</v>
      </c>
      <c r="M1556">
        <v>9</v>
      </c>
      <c r="N1556">
        <v>11.1</v>
      </c>
      <c r="O1556">
        <v>8.9</v>
      </c>
      <c r="P1556">
        <v>992.6</v>
      </c>
      <c r="Q1556">
        <v>0</v>
      </c>
      <c r="R1556">
        <v>0</v>
      </c>
      <c r="S1556">
        <v>2.5000000000000001E-2</v>
      </c>
      <c r="T1556">
        <v>0</v>
      </c>
      <c r="U1556">
        <v>20.3</v>
      </c>
      <c r="V1556">
        <v>46</v>
      </c>
      <c r="W1556">
        <v>8.3000000000000007</v>
      </c>
      <c r="X1556">
        <v>19.3</v>
      </c>
      <c r="Y1556">
        <v>8.65</v>
      </c>
      <c r="Z1556">
        <v>7.2800000000000004E-2</v>
      </c>
      <c r="AA1556">
        <v>117</v>
      </c>
      <c r="AB1556">
        <v>1</v>
      </c>
      <c r="AC1556">
        <v>100</v>
      </c>
      <c r="AD1556">
        <v>5</v>
      </c>
      <c r="AE1556" s="7">
        <f t="shared" si="264"/>
        <v>26</v>
      </c>
      <c r="AF1556" s="7">
        <f t="shared" si="265"/>
        <v>4</v>
      </c>
      <c r="AG1556" s="7">
        <f t="shared" si="266"/>
        <v>2024</v>
      </c>
      <c r="AH1556" s="8">
        <f t="shared" si="267"/>
        <v>9</v>
      </c>
      <c r="AI1556" s="8">
        <f t="shared" si="268"/>
        <v>25</v>
      </c>
      <c r="AJ1556" s="9">
        <f t="shared" si="269"/>
        <v>925</v>
      </c>
      <c r="AK1556" s="23">
        <f t="shared" si="270"/>
        <v>9</v>
      </c>
      <c r="AL1556" s="8">
        <f t="shared" si="273"/>
        <v>9</v>
      </c>
      <c r="AM1556" s="8">
        <f t="shared" si="272"/>
        <v>26</v>
      </c>
      <c r="AN1556" s="10">
        <f t="shared" si="271"/>
        <v>45408</v>
      </c>
      <c r="AO1556" s="10">
        <f t="shared" si="274"/>
        <v>45409</v>
      </c>
    </row>
    <row r="1557" spans="1:41" x14ac:dyDescent="0.35">
      <c r="A1557" s="1">
        <v>45408</v>
      </c>
      <c r="B1557" s="2">
        <v>0.39583333333333331</v>
      </c>
      <c r="C1557">
        <v>10.9</v>
      </c>
      <c r="D1557">
        <v>11.1</v>
      </c>
      <c r="E1557">
        <v>10.9</v>
      </c>
      <c r="F1557">
        <v>82</v>
      </c>
      <c r="G1557">
        <v>8</v>
      </c>
      <c r="H1557">
        <v>8.6999999999999993</v>
      </c>
      <c r="I1557" t="s">
        <v>0</v>
      </c>
      <c r="J1557">
        <v>0.72</v>
      </c>
      <c r="K1557">
        <v>16.5</v>
      </c>
      <c r="L1557" t="s">
        <v>0</v>
      </c>
      <c r="M1557">
        <v>8.5</v>
      </c>
      <c r="N1557">
        <v>10.9</v>
      </c>
      <c r="O1557">
        <v>8.4</v>
      </c>
      <c r="P1557">
        <v>992.6</v>
      </c>
      <c r="Q1557">
        <v>0</v>
      </c>
      <c r="R1557">
        <v>0</v>
      </c>
      <c r="S1557">
        <v>2.5999999999999999E-2</v>
      </c>
      <c r="T1557">
        <v>0</v>
      </c>
      <c r="U1557">
        <v>20.3</v>
      </c>
      <c r="V1557">
        <v>46</v>
      </c>
      <c r="W1557">
        <v>8.3000000000000007</v>
      </c>
      <c r="X1557">
        <v>19.3</v>
      </c>
      <c r="Y1557">
        <v>8.65</v>
      </c>
      <c r="Z1557">
        <v>7.2800000000000004E-2</v>
      </c>
      <c r="AA1557">
        <v>116</v>
      </c>
      <c r="AB1557">
        <v>1</v>
      </c>
      <c r="AC1557">
        <v>100</v>
      </c>
      <c r="AD1557">
        <v>5</v>
      </c>
      <c r="AE1557" s="7">
        <f t="shared" si="264"/>
        <v>26</v>
      </c>
      <c r="AF1557" s="7">
        <f t="shared" si="265"/>
        <v>4</v>
      </c>
      <c r="AG1557" s="7">
        <f t="shared" si="266"/>
        <v>2024</v>
      </c>
      <c r="AH1557" s="8">
        <f t="shared" si="267"/>
        <v>9</v>
      </c>
      <c r="AI1557" s="8">
        <f t="shared" si="268"/>
        <v>30</v>
      </c>
      <c r="AJ1557" s="9">
        <f t="shared" si="269"/>
        <v>930</v>
      </c>
      <c r="AK1557" s="23">
        <f t="shared" si="270"/>
        <v>9</v>
      </c>
      <c r="AL1557" s="8">
        <f t="shared" si="273"/>
        <v>9</v>
      </c>
      <c r="AM1557" s="8">
        <f t="shared" si="272"/>
        <v>26</v>
      </c>
      <c r="AN1557" s="10">
        <f t="shared" si="271"/>
        <v>45408</v>
      </c>
      <c r="AO1557" s="10">
        <f t="shared" si="274"/>
        <v>45409</v>
      </c>
    </row>
    <row r="1558" spans="1:41" x14ac:dyDescent="0.35">
      <c r="A1558" s="1">
        <v>45408</v>
      </c>
      <c r="B1558" s="2">
        <v>0.39930555555555558</v>
      </c>
      <c r="C1558">
        <v>10.6</v>
      </c>
      <c r="D1558">
        <v>10.9</v>
      </c>
      <c r="E1558">
        <v>10.6</v>
      </c>
      <c r="F1558">
        <v>83</v>
      </c>
      <c r="G1558">
        <v>7.8</v>
      </c>
      <c r="H1558">
        <v>11.3</v>
      </c>
      <c r="I1558" t="s">
        <v>0</v>
      </c>
      <c r="J1558">
        <v>0.94</v>
      </c>
      <c r="K1558">
        <v>17.399999999999999</v>
      </c>
      <c r="L1558" t="s">
        <v>0</v>
      </c>
      <c r="M1558">
        <v>7.3</v>
      </c>
      <c r="N1558">
        <v>10.6</v>
      </c>
      <c r="O1558">
        <v>7.3</v>
      </c>
      <c r="P1558">
        <v>992.7</v>
      </c>
      <c r="Q1558">
        <v>0</v>
      </c>
      <c r="R1558">
        <v>0</v>
      </c>
      <c r="S1558">
        <v>2.7E-2</v>
      </c>
      <c r="T1558">
        <v>0</v>
      </c>
      <c r="U1558">
        <v>20.3</v>
      </c>
      <c r="V1558">
        <v>46</v>
      </c>
      <c r="W1558">
        <v>8.3000000000000007</v>
      </c>
      <c r="X1558">
        <v>19.3</v>
      </c>
      <c r="Y1558">
        <v>8.65</v>
      </c>
      <c r="Z1558">
        <v>7.2800000000000004E-2</v>
      </c>
      <c r="AA1558">
        <v>117</v>
      </c>
      <c r="AB1558">
        <v>1</v>
      </c>
      <c r="AC1558">
        <v>100</v>
      </c>
      <c r="AD1558">
        <v>5</v>
      </c>
      <c r="AE1558" s="7">
        <f t="shared" si="264"/>
        <v>26</v>
      </c>
      <c r="AF1558" s="7">
        <f t="shared" si="265"/>
        <v>4</v>
      </c>
      <c r="AG1558" s="7">
        <f t="shared" si="266"/>
        <v>2024</v>
      </c>
      <c r="AH1558" s="8">
        <f t="shared" si="267"/>
        <v>9</v>
      </c>
      <c r="AI1558" s="8">
        <f t="shared" si="268"/>
        <v>35</v>
      </c>
      <c r="AJ1558" s="9">
        <f t="shared" si="269"/>
        <v>935</v>
      </c>
      <c r="AK1558" s="23">
        <f t="shared" si="270"/>
        <v>9</v>
      </c>
      <c r="AL1558" s="8">
        <f t="shared" si="273"/>
        <v>9</v>
      </c>
      <c r="AM1558" s="8">
        <f t="shared" si="272"/>
        <v>26</v>
      </c>
      <c r="AN1558" s="10">
        <f t="shared" si="271"/>
        <v>45408</v>
      </c>
      <c r="AO1558" s="10">
        <f t="shared" si="274"/>
        <v>45409</v>
      </c>
    </row>
    <row r="1559" spans="1:41" x14ac:dyDescent="0.35">
      <c r="A1559" s="1">
        <v>45408</v>
      </c>
      <c r="B1559" s="2">
        <v>0.40277777777777773</v>
      </c>
      <c r="C1559">
        <v>10.6</v>
      </c>
      <c r="D1559">
        <v>10.7</v>
      </c>
      <c r="E1559">
        <v>10.6</v>
      </c>
      <c r="F1559">
        <v>86</v>
      </c>
      <c r="G1559">
        <v>8.4</v>
      </c>
      <c r="H1559">
        <v>8.6999999999999993</v>
      </c>
      <c r="I1559" t="s">
        <v>0</v>
      </c>
      <c r="J1559">
        <v>0.72</v>
      </c>
      <c r="K1559">
        <v>14.8</v>
      </c>
      <c r="L1559" t="s">
        <v>0</v>
      </c>
      <c r="M1559">
        <v>8.1</v>
      </c>
      <c r="N1559">
        <v>10.6</v>
      </c>
      <c r="O1559">
        <v>8.1</v>
      </c>
      <c r="P1559">
        <v>992.8</v>
      </c>
      <c r="Q1559">
        <v>0</v>
      </c>
      <c r="R1559">
        <v>0</v>
      </c>
      <c r="S1559">
        <v>2.7E-2</v>
      </c>
      <c r="T1559">
        <v>0</v>
      </c>
      <c r="U1559">
        <v>20.399999999999999</v>
      </c>
      <c r="V1559">
        <v>46</v>
      </c>
      <c r="W1559">
        <v>8.4</v>
      </c>
      <c r="X1559">
        <v>19.399999999999999</v>
      </c>
      <c r="Y1559">
        <v>8.65</v>
      </c>
      <c r="Z1559">
        <v>7.2800000000000004E-2</v>
      </c>
      <c r="AA1559">
        <v>117</v>
      </c>
      <c r="AB1559">
        <v>1</v>
      </c>
      <c r="AC1559">
        <v>100</v>
      </c>
      <c r="AD1559">
        <v>5</v>
      </c>
      <c r="AE1559" s="7">
        <f t="shared" si="264"/>
        <v>26</v>
      </c>
      <c r="AF1559" s="7">
        <f t="shared" si="265"/>
        <v>4</v>
      </c>
      <c r="AG1559" s="7">
        <f t="shared" si="266"/>
        <v>2024</v>
      </c>
      <c r="AH1559" s="8">
        <f t="shared" si="267"/>
        <v>9</v>
      </c>
      <c r="AI1559" s="8">
        <f t="shared" si="268"/>
        <v>40</v>
      </c>
      <c r="AJ1559" s="9">
        <f t="shared" si="269"/>
        <v>940</v>
      </c>
      <c r="AK1559" s="23">
        <f t="shared" si="270"/>
        <v>9</v>
      </c>
      <c r="AL1559" s="8">
        <f t="shared" si="273"/>
        <v>9</v>
      </c>
      <c r="AM1559" s="8">
        <f t="shared" si="272"/>
        <v>26</v>
      </c>
      <c r="AN1559" s="10">
        <f t="shared" si="271"/>
        <v>45408</v>
      </c>
      <c r="AO1559" s="10">
        <f t="shared" si="274"/>
        <v>45409</v>
      </c>
    </row>
    <row r="1560" spans="1:41" x14ac:dyDescent="0.35">
      <c r="A1560" s="1">
        <v>45408</v>
      </c>
      <c r="B1560" s="2">
        <v>0.40625</v>
      </c>
      <c r="C1560">
        <v>10.6</v>
      </c>
      <c r="D1560">
        <v>10.7</v>
      </c>
      <c r="E1560">
        <v>10.6</v>
      </c>
      <c r="F1560">
        <v>86</v>
      </c>
      <c r="G1560">
        <v>8.4</v>
      </c>
      <c r="H1560">
        <v>7.8</v>
      </c>
      <c r="I1560" t="s">
        <v>0</v>
      </c>
      <c r="J1560">
        <v>0.65</v>
      </c>
      <c r="K1560">
        <v>15.7</v>
      </c>
      <c r="L1560" t="s">
        <v>0</v>
      </c>
      <c r="M1560">
        <v>8.4</v>
      </c>
      <c r="N1560">
        <v>10.6</v>
      </c>
      <c r="O1560">
        <v>8.4</v>
      </c>
      <c r="P1560">
        <v>992.9</v>
      </c>
      <c r="Q1560">
        <v>0</v>
      </c>
      <c r="R1560">
        <v>0</v>
      </c>
      <c r="S1560">
        <v>2.7E-2</v>
      </c>
      <c r="T1560">
        <v>0</v>
      </c>
      <c r="U1560">
        <v>20.399999999999999</v>
      </c>
      <c r="V1560">
        <v>46</v>
      </c>
      <c r="W1560">
        <v>8.4</v>
      </c>
      <c r="X1560">
        <v>19.399999999999999</v>
      </c>
      <c r="Y1560">
        <v>8.65</v>
      </c>
      <c r="Z1560">
        <v>7.2800000000000004E-2</v>
      </c>
      <c r="AA1560">
        <v>118</v>
      </c>
      <c r="AB1560">
        <v>1</v>
      </c>
      <c r="AC1560">
        <v>100</v>
      </c>
      <c r="AD1560">
        <v>5</v>
      </c>
      <c r="AE1560" s="7">
        <f t="shared" si="264"/>
        <v>26</v>
      </c>
      <c r="AF1560" s="7">
        <f t="shared" si="265"/>
        <v>4</v>
      </c>
      <c r="AG1560" s="7">
        <f t="shared" si="266"/>
        <v>2024</v>
      </c>
      <c r="AH1560" s="8">
        <f t="shared" si="267"/>
        <v>9</v>
      </c>
      <c r="AI1560" s="8">
        <f t="shared" si="268"/>
        <v>45</v>
      </c>
      <c r="AJ1560" s="9">
        <f t="shared" si="269"/>
        <v>945</v>
      </c>
      <c r="AK1560" s="23">
        <f t="shared" si="270"/>
        <v>9</v>
      </c>
      <c r="AL1560" s="8">
        <f t="shared" si="273"/>
        <v>9</v>
      </c>
      <c r="AM1560" s="8">
        <f t="shared" si="272"/>
        <v>26</v>
      </c>
      <c r="AN1560" s="10">
        <f t="shared" si="271"/>
        <v>45408</v>
      </c>
      <c r="AO1560" s="10">
        <f t="shared" si="274"/>
        <v>45409</v>
      </c>
    </row>
    <row r="1561" spans="1:41" x14ac:dyDescent="0.35">
      <c r="A1561" s="1">
        <v>45408</v>
      </c>
      <c r="B1561" s="2">
        <v>0.40972222222222227</v>
      </c>
      <c r="C1561">
        <v>11.2</v>
      </c>
      <c r="D1561">
        <v>11.2</v>
      </c>
      <c r="E1561">
        <v>10.6</v>
      </c>
      <c r="F1561">
        <v>84</v>
      </c>
      <c r="G1561">
        <v>8.6</v>
      </c>
      <c r="H1561">
        <v>7.8</v>
      </c>
      <c r="I1561" t="s">
        <v>0</v>
      </c>
      <c r="J1561">
        <v>0.65</v>
      </c>
      <c r="K1561">
        <v>15.7</v>
      </c>
      <c r="L1561" t="s">
        <v>1</v>
      </c>
      <c r="M1561">
        <v>9.1</v>
      </c>
      <c r="N1561">
        <v>11.2</v>
      </c>
      <c r="O1561">
        <v>9.1</v>
      </c>
      <c r="P1561">
        <v>992.7</v>
      </c>
      <c r="Q1561">
        <v>0</v>
      </c>
      <c r="R1561">
        <v>0</v>
      </c>
      <c r="S1561">
        <v>2.5000000000000001E-2</v>
      </c>
      <c r="T1561">
        <v>0</v>
      </c>
      <c r="U1561">
        <v>20.399999999999999</v>
      </c>
      <c r="V1561">
        <v>46</v>
      </c>
      <c r="W1561">
        <v>8.4</v>
      </c>
      <c r="X1561">
        <v>19.399999999999999</v>
      </c>
      <c r="Y1561">
        <v>8.65</v>
      </c>
      <c r="Z1561">
        <v>7.2800000000000004E-2</v>
      </c>
      <c r="AA1561">
        <v>117</v>
      </c>
      <c r="AB1561">
        <v>1</v>
      </c>
      <c r="AC1561">
        <v>100</v>
      </c>
      <c r="AD1561">
        <v>5</v>
      </c>
      <c r="AE1561" s="7">
        <f t="shared" si="264"/>
        <v>26</v>
      </c>
      <c r="AF1561" s="7">
        <f t="shared" si="265"/>
        <v>4</v>
      </c>
      <c r="AG1561" s="7">
        <f t="shared" si="266"/>
        <v>2024</v>
      </c>
      <c r="AH1561" s="8">
        <f t="shared" si="267"/>
        <v>9</v>
      </c>
      <c r="AI1561" s="8">
        <f t="shared" si="268"/>
        <v>50</v>
      </c>
      <c r="AJ1561" s="9">
        <f t="shared" si="269"/>
        <v>950</v>
      </c>
      <c r="AK1561" s="23">
        <f t="shared" si="270"/>
        <v>9</v>
      </c>
      <c r="AL1561" s="8">
        <f t="shared" si="273"/>
        <v>9</v>
      </c>
      <c r="AM1561" s="8">
        <f t="shared" si="272"/>
        <v>26</v>
      </c>
      <c r="AN1561" s="10">
        <f t="shared" si="271"/>
        <v>45408</v>
      </c>
      <c r="AO1561" s="10">
        <f t="shared" si="274"/>
        <v>45409</v>
      </c>
    </row>
    <row r="1562" spans="1:41" x14ac:dyDescent="0.35">
      <c r="A1562" s="1">
        <v>45408</v>
      </c>
      <c r="B1562" s="2">
        <v>0.41319444444444442</v>
      </c>
      <c r="C1562">
        <v>11.7</v>
      </c>
      <c r="D1562">
        <v>11.7</v>
      </c>
      <c r="E1562">
        <v>11.2</v>
      </c>
      <c r="F1562">
        <v>83</v>
      </c>
      <c r="G1562">
        <v>8.9</v>
      </c>
      <c r="H1562">
        <v>8.6999999999999993</v>
      </c>
      <c r="I1562" t="s">
        <v>0</v>
      </c>
      <c r="J1562">
        <v>0.72</v>
      </c>
      <c r="K1562">
        <v>20</v>
      </c>
      <c r="L1562" t="s">
        <v>0</v>
      </c>
      <c r="M1562">
        <v>9.3000000000000007</v>
      </c>
      <c r="N1562">
        <v>11.6</v>
      </c>
      <c r="O1562">
        <v>9.1999999999999993</v>
      </c>
      <c r="P1562">
        <v>992.9</v>
      </c>
      <c r="Q1562">
        <v>0</v>
      </c>
      <c r="R1562">
        <v>0</v>
      </c>
      <c r="S1562">
        <v>2.3E-2</v>
      </c>
      <c r="T1562">
        <v>0</v>
      </c>
      <c r="U1562">
        <v>20.399999999999999</v>
      </c>
      <c r="V1562">
        <v>46</v>
      </c>
      <c r="W1562">
        <v>8.4</v>
      </c>
      <c r="X1562">
        <v>19.399999999999999</v>
      </c>
      <c r="Y1562">
        <v>8.65</v>
      </c>
      <c r="Z1562">
        <v>7.2800000000000004E-2</v>
      </c>
      <c r="AA1562">
        <v>116</v>
      </c>
      <c r="AB1562">
        <v>1</v>
      </c>
      <c r="AC1562">
        <v>100</v>
      </c>
      <c r="AD1562">
        <v>5</v>
      </c>
      <c r="AE1562" s="7">
        <f t="shared" si="264"/>
        <v>26</v>
      </c>
      <c r="AF1562" s="7">
        <f t="shared" si="265"/>
        <v>4</v>
      </c>
      <c r="AG1562" s="7">
        <f t="shared" si="266"/>
        <v>2024</v>
      </c>
      <c r="AH1562" s="8">
        <f t="shared" si="267"/>
        <v>9</v>
      </c>
      <c r="AI1562" s="8">
        <f t="shared" si="268"/>
        <v>55</v>
      </c>
      <c r="AJ1562" s="9">
        <f t="shared" si="269"/>
        <v>955</v>
      </c>
      <c r="AK1562" s="23">
        <f t="shared" si="270"/>
        <v>9</v>
      </c>
      <c r="AL1562" s="8">
        <f t="shared" si="273"/>
        <v>9</v>
      </c>
      <c r="AM1562" s="8">
        <f t="shared" si="272"/>
        <v>26</v>
      </c>
      <c r="AN1562" s="10">
        <f t="shared" si="271"/>
        <v>45408</v>
      </c>
      <c r="AO1562" s="10">
        <f t="shared" si="274"/>
        <v>45409</v>
      </c>
    </row>
    <row r="1563" spans="1:41" x14ac:dyDescent="0.35">
      <c r="A1563" s="1">
        <v>45408</v>
      </c>
      <c r="B1563" s="2">
        <v>0.41666666666666669</v>
      </c>
      <c r="C1563">
        <v>11.7</v>
      </c>
      <c r="D1563">
        <v>11.8</v>
      </c>
      <c r="E1563">
        <v>11.7</v>
      </c>
      <c r="F1563">
        <v>82</v>
      </c>
      <c r="G1563">
        <v>8.6999999999999993</v>
      </c>
      <c r="H1563">
        <v>6.1</v>
      </c>
      <c r="I1563" t="s">
        <v>0</v>
      </c>
      <c r="J1563">
        <v>0.51</v>
      </c>
      <c r="K1563">
        <v>12.2</v>
      </c>
      <c r="L1563" t="s">
        <v>5</v>
      </c>
      <c r="M1563">
        <v>10.5</v>
      </c>
      <c r="N1563">
        <v>11.6</v>
      </c>
      <c r="O1563">
        <v>10.4</v>
      </c>
      <c r="P1563">
        <v>992.9</v>
      </c>
      <c r="Q1563">
        <v>0</v>
      </c>
      <c r="R1563">
        <v>0</v>
      </c>
      <c r="S1563">
        <v>2.3E-2</v>
      </c>
      <c r="T1563">
        <v>0</v>
      </c>
      <c r="U1563">
        <v>20.399999999999999</v>
      </c>
      <c r="V1563">
        <v>46</v>
      </c>
      <c r="W1563">
        <v>8.4</v>
      </c>
      <c r="X1563">
        <v>19.399999999999999</v>
      </c>
      <c r="Y1563">
        <v>8.65</v>
      </c>
      <c r="Z1563">
        <v>7.2800000000000004E-2</v>
      </c>
      <c r="AA1563">
        <v>117</v>
      </c>
      <c r="AB1563">
        <v>1</v>
      </c>
      <c r="AC1563">
        <v>100</v>
      </c>
      <c r="AD1563">
        <v>5</v>
      </c>
      <c r="AE1563" s="7">
        <f t="shared" si="264"/>
        <v>26</v>
      </c>
      <c r="AF1563" s="7">
        <f t="shared" si="265"/>
        <v>4</v>
      </c>
      <c r="AG1563" s="7">
        <f t="shared" si="266"/>
        <v>2024</v>
      </c>
      <c r="AH1563" s="8">
        <f t="shared" si="267"/>
        <v>10</v>
      </c>
      <c r="AI1563" s="8">
        <f t="shared" si="268"/>
        <v>0</v>
      </c>
      <c r="AJ1563" s="9">
        <f t="shared" si="269"/>
        <v>1000</v>
      </c>
      <c r="AK1563" s="23">
        <f t="shared" si="270"/>
        <v>9</v>
      </c>
      <c r="AL1563" s="8">
        <f t="shared" si="273"/>
        <v>9</v>
      </c>
      <c r="AM1563" s="8">
        <f t="shared" si="272"/>
        <v>26</v>
      </c>
      <c r="AN1563" s="10">
        <f t="shared" si="271"/>
        <v>45408</v>
      </c>
      <c r="AO1563" s="10">
        <f t="shared" si="274"/>
        <v>45409</v>
      </c>
    </row>
    <row r="1564" spans="1:41" x14ac:dyDescent="0.35">
      <c r="A1564" s="1">
        <v>45408</v>
      </c>
      <c r="B1564" s="2">
        <v>0.4201388888888889</v>
      </c>
      <c r="C1564">
        <v>11.8</v>
      </c>
      <c r="D1564">
        <v>11.8</v>
      </c>
      <c r="E1564">
        <v>11.7</v>
      </c>
      <c r="F1564">
        <v>82</v>
      </c>
      <c r="G1564">
        <v>8.9</v>
      </c>
      <c r="H1564">
        <v>6.1</v>
      </c>
      <c r="I1564" t="s">
        <v>0</v>
      </c>
      <c r="J1564">
        <v>0.51</v>
      </c>
      <c r="K1564">
        <v>11.3</v>
      </c>
      <c r="L1564" t="s">
        <v>5</v>
      </c>
      <c r="M1564">
        <v>10.7</v>
      </c>
      <c r="N1564">
        <v>11.7</v>
      </c>
      <c r="O1564">
        <v>10.6</v>
      </c>
      <c r="P1564">
        <v>992.9</v>
      </c>
      <c r="Q1564">
        <v>0</v>
      </c>
      <c r="R1564">
        <v>0</v>
      </c>
      <c r="S1564">
        <v>2.3E-2</v>
      </c>
      <c r="T1564">
        <v>0</v>
      </c>
      <c r="U1564">
        <v>20.399999999999999</v>
      </c>
      <c r="V1564">
        <v>46</v>
      </c>
      <c r="W1564">
        <v>8.4</v>
      </c>
      <c r="X1564">
        <v>19.399999999999999</v>
      </c>
      <c r="Y1564">
        <v>8.65</v>
      </c>
      <c r="Z1564">
        <v>7.2800000000000004E-2</v>
      </c>
      <c r="AA1564">
        <v>116</v>
      </c>
      <c r="AB1564">
        <v>1</v>
      </c>
      <c r="AC1564">
        <v>100</v>
      </c>
      <c r="AD1564">
        <v>5</v>
      </c>
      <c r="AE1564" s="7">
        <f t="shared" si="264"/>
        <v>26</v>
      </c>
      <c r="AF1564" s="7">
        <f t="shared" si="265"/>
        <v>4</v>
      </c>
      <c r="AG1564" s="7">
        <f t="shared" si="266"/>
        <v>2024</v>
      </c>
      <c r="AH1564" s="8">
        <f t="shared" si="267"/>
        <v>10</v>
      </c>
      <c r="AI1564" s="8">
        <f t="shared" si="268"/>
        <v>5</v>
      </c>
      <c r="AJ1564" s="9">
        <f t="shared" si="269"/>
        <v>1005</v>
      </c>
      <c r="AK1564" s="23">
        <f t="shared" si="270"/>
        <v>10</v>
      </c>
      <c r="AL1564" s="8">
        <f t="shared" si="273"/>
        <v>10</v>
      </c>
      <c r="AM1564" s="8">
        <f t="shared" si="272"/>
        <v>26</v>
      </c>
      <c r="AN1564" s="10">
        <f t="shared" si="271"/>
        <v>45408</v>
      </c>
      <c r="AO1564" s="10">
        <f t="shared" si="274"/>
        <v>45409</v>
      </c>
    </row>
    <row r="1565" spans="1:41" x14ac:dyDescent="0.35">
      <c r="A1565" s="1">
        <v>45408</v>
      </c>
      <c r="B1565" s="2">
        <v>0.4236111111111111</v>
      </c>
      <c r="C1565">
        <v>12.1</v>
      </c>
      <c r="D1565">
        <v>12.1</v>
      </c>
      <c r="E1565">
        <v>11.8</v>
      </c>
      <c r="F1565">
        <v>80</v>
      </c>
      <c r="G1565">
        <v>8.6999999999999993</v>
      </c>
      <c r="H1565">
        <v>7</v>
      </c>
      <c r="I1565" t="s">
        <v>0</v>
      </c>
      <c r="J1565">
        <v>0.57999999999999996</v>
      </c>
      <c r="K1565">
        <v>16.5</v>
      </c>
      <c r="L1565" t="s">
        <v>0</v>
      </c>
      <c r="M1565">
        <v>10.5</v>
      </c>
      <c r="N1565">
        <v>11.9</v>
      </c>
      <c r="O1565">
        <v>10.3</v>
      </c>
      <c r="P1565">
        <v>993</v>
      </c>
      <c r="Q1565">
        <v>0</v>
      </c>
      <c r="R1565">
        <v>0</v>
      </c>
      <c r="S1565">
        <v>2.1999999999999999E-2</v>
      </c>
      <c r="T1565">
        <v>0</v>
      </c>
      <c r="U1565">
        <v>20.399999999999999</v>
      </c>
      <c r="V1565">
        <v>46</v>
      </c>
      <c r="W1565">
        <v>8.4</v>
      </c>
      <c r="X1565">
        <v>19.399999999999999</v>
      </c>
      <c r="Y1565">
        <v>8.65</v>
      </c>
      <c r="Z1565">
        <v>7.2800000000000004E-2</v>
      </c>
      <c r="AA1565">
        <v>116</v>
      </c>
      <c r="AB1565">
        <v>1</v>
      </c>
      <c r="AC1565">
        <v>100</v>
      </c>
      <c r="AD1565">
        <v>5</v>
      </c>
      <c r="AE1565" s="7">
        <f t="shared" si="264"/>
        <v>26</v>
      </c>
      <c r="AF1565" s="7">
        <f t="shared" si="265"/>
        <v>4</v>
      </c>
      <c r="AG1565" s="7">
        <f t="shared" si="266"/>
        <v>2024</v>
      </c>
      <c r="AH1565" s="8">
        <f t="shared" si="267"/>
        <v>10</v>
      </c>
      <c r="AI1565" s="8">
        <f t="shared" si="268"/>
        <v>10</v>
      </c>
      <c r="AJ1565" s="9">
        <f t="shared" si="269"/>
        <v>1010</v>
      </c>
      <c r="AK1565" s="23">
        <f t="shared" si="270"/>
        <v>10</v>
      </c>
      <c r="AL1565" s="8">
        <f t="shared" si="273"/>
        <v>10</v>
      </c>
      <c r="AM1565" s="8">
        <f t="shared" si="272"/>
        <v>26</v>
      </c>
      <c r="AN1565" s="10">
        <f t="shared" si="271"/>
        <v>45408</v>
      </c>
      <c r="AO1565" s="10">
        <f t="shared" si="274"/>
        <v>45409</v>
      </c>
    </row>
    <row r="1566" spans="1:41" x14ac:dyDescent="0.35">
      <c r="A1566" s="1">
        <v>45408</v>
      </c>
      <c r="B1566" s="2">
        <v>0.42708333333333331</v>
      </c>
      <c r="C1566">
        <v>12.2</v>
      </c>
      <c r="D1566">
        <v>12.2</v>
      </c>
      <c r="E1566">
        <v>12.1</v>
      </c>
      <c r="F1566">
        <v>81</v>
      </c>
      <c r="G1566">
        <v>9</v>
      </c>
      <c r="H1566">
        <v>7</v>
      </c>
      <c r="I1566" t="s">
        <v>0</v>
      </c>
      <c r="J1566">
        <v>0.57999999999999996</v>
      </c>
      <c r="K1566">
        <v>13</v>
      </c>
      <c r="L1566" t="s">
        <v>1</v>
      </c>
      <c r="M1566">
        <v>10.7</v>
      </c>
      <c r="N1566">
        <v>12</v>
      </c>
      <c r="O1566">
        <v>10.5</v>
      </c>
      <c r="P1566">
        <v>993.1</v>
      </c>
      <c r="Q1566">
        <v>0</v>
      </c>
      <c r="R1566">
        <v>0</v>
      </c>
      <c r="S1566">
        <v>2.1000000000000001E-2</v>
      </c>
      <c r="T1566">
        <v>0</v>
      </c>
      <c r="U1566">
        <v>20.399999999999999</v>
      </c>
      <c r="V1566">
        <v>46</v>
      </c>
      <c r="W1566">
        <v>8.4</v>
      </c>
      <c r="X1566">
        <v>19.399999999999999</v>
      </c>
      <c r="Y1566">
        <v>8.65</v>
      </c>
      <c r="Z1566">
        <v>7.2800000000000004E-2</v>
      </c>
      <c r="AA1566">
        <v>117</v>
      </c>
      <c r="AB1566">
        <v>1</v>
      </c>
      <c r="AC1566">
        <v>100</v>
      </c>
      <c r="AD1566">
        <v>5</v>
      </c>
      <c r="AE1566" s="7">
        <f t="shared" si="264"/>
        <v>26</v>
      </c>
      <c r="AF1566" s="7">
        <f t="shared" si="265"/>
        <v>4</v>
      </c>
      <c r="AG1566" s="7">
        <f t="shared" si="266"/>
        <v>2024</v>
      </c>
      <c r="AH1566" s="8">
        <f t="shared" si="267"/>
        <v>10</v>
      </c>
      <c r="AI1566" s="8">
        <f t="shared" si="268"/>
        <v>15</v>
      </c>
      <c r="AJ1566" s="9">
        <f t="shared" si="269"/>
        <v>1015</v>
      </c>
      <c r="AK1566" s="23">
        <f t="shared" si="270"/>
        <v>10</v>
      </c>
      <c r="AL1566" s="8">
        <f t="shared" si="273"/>
        <v>10</v>
      </c>
      <c r="AM1566" s="8">
        <f t="shared" si="272"/>
        <v>26</v>
      </c>
      <c r="AN1566" s="10">
        <f t="shared" si="271"/>
        <v>45408</v>
      </c>
      <c r="AO1566" s="10">
        <f t="shared" si="274"/>
        <v>45409</v>
      </c>
    </row>
    <row r="1567" spans="1:41" x14ac:dyDescent="0.35">
      <c r="A1567" s="1">
        <v>45408</v>
      </c>
      <c r="B1567" s="2">
        <v>0.43055555555555558</v>
      </c>
      <c r="C1567">
        <v>11.7</v>
      </c>
      <c r="D1567">
        <v>12.2</v>
      </c>
      <c r="E1567">
        <v>11.7</v>
      </c>
      <c r="F1567">
        <v>82</v>
      </c>
      <c r="G1567">
        <v>8.6999999999999993</v>
      </c>
      <c r="H1567">
        <v>7</v>
      </c>
      <c r="I1567" t="s">
        <v>0</v>
      </c>
      <c r="J1567">
        <v>0.57999999999999996</v>
      </c>
      <c r="K1567">
        <v>15.7</v>
      </c>
      <c r="L1567" t="s">
        <v>0</v>
      </c>
      <c r="M1567">
        <v>10.1</v>
      </c>
      <c r="N1567">
        <v>11.6</v>
      </c>
      <c r="O1567">
        <v>9.9</v>
      </c>
      <c r="P1567">
        <v>993.3</v>
      </c>
      <c r="Q1567">
        <v>0</v>
      </c>
      <c r="R1567">
        <v>0</v>
      </c>
      <c r="S1567">
        <v>2.3E-2</v>
      </c>
      <c r="T1567">
        <v>0</v>
      </c>
      <c r="U1567">
        <v>20.399999999999999</v>
      </c>
      <c r="V1567">
        <v>46</v>
      </c>
      <c r="W1567">
        <v>8.4</v>
      </c>
      <c r="X1567">
        <v>19.399999999999999</v>
      </c>
      <c r="Y1567">
        <v>8.65</v>
      </c>
      <c r="Z1567">
        <v>7.2800000000000004E-2</v>
      </c>
      <c r="AA1567">
        <v>116</v>
      </c>
      <c r="AB1567">
        <v>1</v>
      </c>
      <c r="AC1567">
        <v>100</v>
      </c>
      <c r="AD1567">
        <v>5</v>
      </c>
      <c r="AE1567" s="7">
        <f t="shared" si="264"/>
        <v>26</v>
      </c>
      <c r="AF1567" s="7">
        <f t="shared" si="265"/>
        <v>4</v>
      </c>
      <c r="AG1567" s="7">
        <f t="shared" si="266"/>
        <v>2024</v>
      </c>
      <c r="AH1567" s="8">
        <f t="shared" si="267"/>
        <v>10</v>
      </c>
      <c r="AI1567" s="8">
        <f t="shared" si="268"/>
        <v>20</v>
      </c>
      <c r="AJ1567" s="9">
        <f t="shared" si="269"/>
        <v>1020</v>
      </c>
      <c r="AK1567" s="23">
        <f t="shared" si="270"/>
        <v>10</v>
      </c>
      <c r="AL1567" s="8">
        <f t="shared" si="273"/>
        <v>10</v>
      </c>
      <c r="AM1567" s="8">
        <f t="shared" si="272"/>
        <v>26</v>
      </c>
      <c r="AN1567" s="10">
        <f t="shared" si="271"/>
        <v>45408</v>
      </c>
      <c r="AO1567" s="10">
        <f t="shared" si="274"/>
        <v>45409</v>
      </c>
    </row>
    <row r="1568" spans="1:41" x14ac:dyDescent="0.35">
      <c r="A1568" s="1">
        <v>45408</v>
      </c>
      <c r="B1568" s="2">
        <v>0.43402777777777773</v>
      </c>
      <c r="C1568">
        <v>11.1</v>
      </c>
      <c r="D1568">
        <v>11.6</v>
      </c>
      <c r="E1568">
        <v>11.1</v>
      </c>
      <c r="F1568">
        <v>85</v>
      </c>
      <c r="G1568">
        <v>8.6</v>
      </c>
      <c r="H1568">
        <v>7.8</v>
      </c>
      <c r="I1568" t="s">
        <v>0</v>
      </c>
      <c r="J1568">
        <v>0.65</v>
      </c>
      <c r="K1568">
        <v>13.9</v>
      </c>
      <c r="L1568" t="s">
        <v>5</v>
      </c>
      <c r="M1568">
        <v>8.9</v>
      </c>
      <c r="N1568">
        <v>11.1</v>
      </c>
      <c r="O1568">
        <v>8.9</v>
      </c>
      <c r="P1568">
        <v>993.4</v>
      </c>
      <c r="Q1568">
        <v>0</v>
      </c>
      <c r="R1568">
        <v>0</v>
      </c>
      <c r="S1568">
        <v>2.5000000000000001E-2</v>
      </c>
      <c r="T1568">
        <v>0</v>
      </c>
      <c r="U1568">
        <v>20.399999999999999</v>
      </c>
      <c r="V1568">
        <v>46</v>
      </c>
      <c r="W1568">
        <v>8.4</v>
      </c>
      <c r="X1568">
        <v>19.399999999999999</v>
      </c>
      <c r="Y1568">
        <v>8.65</v>
      </c>
      <c r="Z1568">
        <v>7.2800000000000004E-2</v>
      </c>
      <c r="AA1568">
        <v>117</v>
      </c>
      <c r="AB1568">
        <v>1</v>
      </c>
      <c r="AC1568">
        <v>100</v>
      </c>
      <c r="AD1568">
        <v>5</v>
      </c>
      <c r="AE1568" s="7">
        <f t="shared" si="264"/>
        <v>26</v>
      </c>
      <c r="AF1568" s="7">
        <f t="shared" si="265"/>
        <v>4</v>
      </c>
      <c r="AG1568" s="7">
        <f t="shared" si="266"/>
        <v>2024</v>
      </c>
      <c r="AH1568" s="8">
        <f t="shared" si="267"/>
        <v>10</v>
      </c>
      <c r="AI1568" s="8">
        <f t="shared" si="268"/>
        <v>25</v>
      </c>
      <c r="AJ1568" s="9">
        <f t="shared" si="269"/>
        <v>1025</v>
      </c>
      <c r="AK1568" s="23">
        <f t="shared" si="270"/>
        <v>10</v>
      </c>
      <c r="AL1568" s="8">
        <f t="shared" si="273"/>
        <v>10</v>
      </c>
      <c r="AM1568" s="8">
        <f t="shared" si="272"/>
        <v>26</v>
      </c>
      <c r="AN1568" s="10">
        <f t="shared" si="271"/>
        <v>45408</v>
      </c>
      <c r="AO1568" s="10">
        <f t="shared" si="274"/>
        <v>45409</v>
      </c>
    </row>
    <row r="1569" spans="1:41" x14ac:dyDescent="0.35">
      <c r="A1569" s="1">
        <v>45408</v>
      </c>
      <c r="B1569" s="2">
        <v>0.4375</v>
      </c>
      <c r="C1569">
        <v>11.3</v>
      </c>
      <c r="D1569">
        <v>11.3</v>
      </c>
      <c r="E1569">
        <v>11.1</v>
      </c>
      <c r="F1569">
        <v>86</v>
      </c>
      <c r="G1569">
        <v>9.1</v>
      </c>
      <c r="H1569">
        <v>7.8</v>
      </c>
      <c r="I1569" t="s">
        <v>0</v>
      </c>
      <c r="J1569">
        <v>0.65</v>
      </c>
      <c r="K1569">
        <v>14.8</v>
      </c>
      <c r="L1569" t="s">
        <v>1</v>
      </c>
      <c r="M1569">
        <v>9.3000000000000007</v>
      </c>
      <c r="N1569">
        <v>11.3</v>
      </c>
      <c r="O1569">
        <v>9.3000000000000007</v>
      </c>
      <c r="P1569">
        <v>993.5</v>
      </c>
      <c r="Q1569">
        <v>0</v>
      </c>
      <c r="R1569">
        <v>0</v>
      </c>
      <c r="S1569">
        <v>2.4E-2</v>
      </c>
      <c r="T1569">
        <v>0</v>
      </c>
      <c r="U1569">
        <v>20.399999999999999</v>
      </c>
      <c r="V1569">
        <v>46</v>
      </c>
      <c r="W1569">
        <v>8.4</v>
      </c>
      <c r="X1569">
        <v>19.399999999999999</v>
      </c>
      <c r="Y1569">
        <v>8.65</v>
      </c>
      <c r="Z1569">
        <v>7.2800000000000004E-2</v>
      </c>
      <c r="AA1569">
        <v>117</v>
      </c>
      <c r="AB1569">
        <v>1</v>
      </c>
      <c r="AC1569">
        <v>100</v>
      </c>
      <c r="AD1569">
        <v>5</v>
      </c>
      <c r="AE1569" s="7">
        <f t="shared" si="264"/>
        <v>26</v>
      </c>
      <c r="AF1569" s="7">
        <f t="shared" si="265"/>
        <v>4</v>
      </c>
      <c r="AG1569" s="7">
        <f t="shared" si="266"/>
        <v>2024</v>
      </c>
      <c r="AH1569" s="8">
        <f t="shared" si="267"/>
        <v>10</v>
      </c>
      <c r="AI1569" s="8">
        <f t="shared" si="268"/>
        <v>30</v>
      </c>
      <c r="AJ1569" s="9">
        <f t="shared" si="269"/>
        <v>1030</v>
      </c>
      <c r="AK1569" s="23">
        <f t="shared" si="270"/>
        <v>10</v>
      </c>
      <c r="AL1569" s="8">
        <f t="shared" si="273"/>
        <v>10</v>
      </c>
      <c r="AM1569" s="8">
        <f t="shared" si="272"/>
        <v>26</v>
      </c>
      <c r="AN1569" s="10">
        <f t="shared" si="271"/>
        <v>45408</v>
      </c>
      <c r="AO1569" s="10">
        <f t="shared" si="274"/>
        <v>45409</v>
      </c>
    </row>
    <row r="1570" spans="1:41" x14ac:dyDescent="0.35">
      <c r="A1570" s="1">
        <v>45408</v>
      </c>
      <c r="B1570" s="2">
        <v>0.44097222222222227</v>
      </c>
      <c r="C1570">
        <v>11.3</v>
      </c>
      <c r="D1570">
        <v>11.4</v>
      </c>
      <c r="E1570">
        <v>11.3</v>
      </c>
      <c r="F1570">
        <v>85</v>
      </c>
      <c r="G1570">
        <v>8.8000000000000007</v>
      </c>
      <c r="H1570">
        <v>9.6</v>
      </c>
      <c r="I1570" t="s">
        <v>0</v>
      </c>
      <c r="J1570">
        <v>0.8</v>
      </c>
      <c r="K1570">
        <v>13.9</v>
      </c>
      <c r="L1570" t="s">
        <v>0</v>
      </c>
      <c r="M1570">
        <v>8.6</v>
      </c>
      <c r="N1570">
        <v>11.3</v>
      </c>
      <c r="O1570">
        <v>8.6</v>
      </c>
      <c r="P1570">
        <v>993.5</v>
      </c>
      <c r="Q1570">
        <v>0</v>
      </c>
      <c r="R1570">
        <v>0</v>
      </c>
      <c r="S1570">
        <v>2.4E-2</v>
      </c>
      <c r="T1570">
        <v>0</v>
      </c>
      <c r="U1570">
        <v>20.5</v>
      </c>
      <c r="V1570">
        <v>46</v>
      </c>
      <c r="W1570">
        <v>8.5</v>
      </c>
      <c r="X1570">
        <v>19.5</v>
      </c>
      <c r="Y1570">
        <v>8.65</v>
      </c>
      <c r="Z1570">
        <v>7.2800000000000004E-2</v>
      </c>
      <c r="AA1570">
        <v>117</v>
      </c>
      <c r="AB1570">
        <v>1</v>
      </c>
      <c r="AC1570">
        <v>100</v>
      </c>
      <c r="AD1570">
        <v>5</v>
      </c>
      <c r="AE1570" s="7">
        <f t="shared" si="264"/>
        <v>26</v>
      </c>
      <c r="AF1570" s="7">
        <f t="shared" si="265"/>
        <v>4</v>
      </c>
      <c r="AG1570" s="7">
        <f t="shared" si="266"/>
        <v>2024</v>
      </c>
      <c r="AH1570" s="8">
        <f t="shared" si="267"/>
        <v>10</v>
      </c>
      <c r="AI1570" s="8">
        <f t="shared" si="268"/>
        <v>35</v>
      </c>
      <c r="AJ1570" s="9">
        <f t="shared" si="269"/>
        <v>1035</v>
      </c>
      <c r="AK1570" s="23">
        <f t="shared" si="270"/>
        <v>10</v>
      </c>
      <c r="AL1570" s="8">
        <f t="shared" si="273"/>
        <v>10</v>
      </c>
      <c r="AM1570" s="8">
        <f t="shared" si="272"/>
        <v>26</v>
      </c>
      <c r="AN1570" s="10">
        <f t="shared" si="271"/>
        <v>45408</v>
      </c>
      <c r="AO1570" s="10">
        <f t="shared" si="274"/>
        <v>45409</v>
      </c>
    </row>
    <row r="1571" spans="1:41" x14ac:dyDescent="0.35">
      <c r="A1571" s="1">
        <v>45408</v>
      </c>
      <c r="B1571" s="2">
        <v>0.44444444444444442</v>
      </c>
      <c r="C1571">
        <v>11.3</v>
      </c>
      <c r="D1571">
        <v>11.3</v>
      </c>
      <c r="E1571">
        <v>11.2</v>
      </c>
      <c r="F1571">
        <v>81</v>
      </c>
      <c r="G1571">
        <v>8.1</v>
      </c>
      <c r="H1571">
        <v>8.6999999999999993</v>
      </c>
      <c r="I1571" t="s">
        <v>0</v>
      </c>
      <c r="J1571">
        <v>0.72</v>
      </c>
      <c r="K1571">
        <v>16.5</v>
      </c>
      <c r="L1571" t="s">
        <v>15</v>
      </c>
      <c r="M1571">
        <v>8.9</v>
      </c>
      <c r="N1571">
        <v>11.2</v>
      </c>
      <c r="O1571">
        <v>8.8000000000000007</v>
      </c>
      <c r="P1571">
        <v>993.6</v>
      </c>
      <c r="Q1571">
        <v>0</v>
      </c>
      <c r="R1571">
        <v>0</v>
      </c>
      <c r="S1571">
        <v>2.4E-2</v>
      </c>
      <c r="T1571">
        <v>0</v>
      </c>
      <c r="U1571">
        <v>20.5</v>
      </c>
      <c r="V1571">
        <v>46</v>
      </c>
      <c r="W1571">
        <v>8.5</v>
      </c>
      <c r="X1571">
        <v>19.5</v>
      </c>
      <c r="Y1571">
        <v>8.65</v>
      </c>
      <c r="Z1571">
        <v>7.2800000000000004E-2</v>
      </c>
      <c r="AA1571">
        <v>117</v>
      </c>
      <c r="AB1571">
        <v>1</v>
      </c>
      <c r="AC1571">
        <v>100</v>
      </c>
      <c r="AD1571">
        <v>5</v>
      </c>
      <c r="AE1571" s="7">
        <f t="shared" ref="AE1571:AE1634" si="275">DAY(A1571)</f>
        <v>26</v>
      </c>
      <c r="AF1571" s="7">
        <f t="shared" ref="AF1571:AF1634" si="276">MONTH(A1571)</f>
        <v>4</v>
      </c>
      <c r="AG1571" s="7">
        <f t="shared" ref="AG1571:AG1634" si="277">YEAR(A1571)</f>
        <v>2024</v>
      </c>
      <c r="AH1571" s="8">
        <f t="shared" ref="AH1571:AH1634" si="278">HOUR(B1571)</f>
        <v>10</v>
      </c>
      <c r="AI1571" s="8">
        <f t="shared" ref="AI1571:AI1634" si="279">MINUTE(B1571)</f>
        <v>40</v>
      </c>
      <c r="AJ1571" s="9">
        <f t="shared" ref="AJ1571:AJ1634" si="280">(AH1571*100)+AI1571</f>
        <v>1040</v>
      </c>
      <c r="AK1571" s="23">
        <f t="shared" ref="AK1571:AK1634" si="281">IF(AI1571=0,AH1571-1,AH1571)</f>
        <v>10</v>
      </c>
      <c r="AL1571" s="8">
        <f t="shared" si="273"/>
        <v>10</v>
      </c>
      <c r="AM1571" s="8">
        <f t="shared" si="272"/>
        <v>26</v>
      </c>
      <c r="AN1571" s="10">
        <f t="shared" ref="AN1571:AN1634" si="282">IF(AK1571&lt;9,A1571-1,A1571)</f>
        <v>45408</v>
      </c>
      <c r="AO1571" s="10">
        <f t="shared" si="274"/>
        <v>45409</v>
      </c>
    </row>
    <row r="1572" spans="1:41" x14ac:dyDescent="0.35">
      <c r="A1572" s="1">
        <v>45408</v>
      </c>
      <c r="B1572" s="2">
        <v>0.44791666666666669</v>
      </c>
      <c r="C1572">
        <v>11.3</v>
      </c>
      <c r="D1572">
        <v>11.3</v>
      </c>
      <c r="E1572">
        <v>11.2</v>
      </c>
      <c r="F1572">
        <v>83</v>
      </c>
      <c r="G1572">
        <v>8.5</v>
      </c>
      <c r="H1572">
        <v>4.3</v>
      </c>
      <c r="I1572" t="s">
        <v>0</v>
      </c>
      <c r="J1572">
        <v>0.36</v>
      </c>
      <c r="K1572">
        <v>11.3</v>
      </c>
      <c r="L1572" t="s">
        <v>15</v>
      </c>
      <c r="M1572">
        <v>10.5</v>
      </c>
      <c r="N1572">
        <v>11.2</v>
      </c>
      <c r="O1572">
        <v>10.4</v>
      </c>
      <c r="P1572">
        <v>993.7</v>
      </c>
      <c r="Q1572">
        <v>0</v>
      </c>
      <c r="R1572">
        <v>0</v>
      </c>
      <c r="S1572">
        <v>2.4E-2</v>
      </c>
      <c r="T1572">
        <v>0</v>
      </c>
      <c r="U1572">
        <v>20.5</v>
      </c>
      <c r="V1572">
        <v>46</v>
      </c>
      <c r="W1572">
        <v>8.5</v>
      </c>
      <c r="X1572">
        <v>19.5</v>
      </c>
      <c r="Y1572">
        <v>8.65</v>
      </c>
      <c r="Z1572">
        <v>7.2800000000000004E-2</v>
      </c>
      <c r="AA1572">
        <v>116</v>
      </c>
      <c r="AB1572">
        <v>1</v>
      </c>
      <c r="AC1572">
        <v>100</v>
      </c>
      <c r="AD1572">
        <v>5</v>
      </c>
      <c r="AE1572" s="7">
        <f t="shared" si="275"/>
        <v>26</v>
      </c>
      <c r="AF1572" s="7">
        <f t="shared" si="276"/>
        <v>4</v>
      </c>
      <c r="AG1572" s="7">
        <f t="shared" si="277"/>
        <v>2024</v>
      </c>
      <c r="AH1572" s="8">
        <f t="shared" si="278"/>
        <v>10</v>
      </c>
      <c r="AI1572" s="8">
        <f t="shared" si="279"/>
        <v>45</v>
      </c>
      <c r="AJ1572" s="9">
        <f t="shared" si="280"/>
        <v>1045</v>
      </c>
      <c r="AK1572" s="23">
        <f t="shared" si="281"/>
        <v>10</v>
      </c>
      <c r="AL1572" s="8">
        <f t="shared" si="273"/>
        <v>10</v>
      </c>
      <c r="AM1572" s="8">
        <f t="shared" ref="AM1572:AM1635" si="283">IF(AK1572=-1,AE1572-1,AE1572)</f>
        <v>26</v>
      </c>
      <c r="AN1572" s="10">
        <f t="shared" si="282"/>
        <v>45408</v>
      </c>
      <c r="AO1572" s="10">
        <f t="shared" si="274"/>
        <v>45409</v>
      </c>
    </row>
    <row r="1573" spans="1:41" x14ac:dyDescent="0.35">
      <c r="A1573" s="1">
        <v>45408</v>
      </c>
      <c r="B1573" s="2">
        <v>0.4513888888888889</v>
      </c>
      <c r="C1573">
        <v>11.1</v>
      </c>
      <c r="D1573">
        <v>11.3</v>
      </c>
      <c r="E1573">
        <v>11.1</v>
      </c>
      <c r="F1573">
        <v>82</v>
      </c>
      <c r="G1573">
        <v>8.1999999999999993</v>
      </c>
      <c r="H1573">
        <v>7.8</v>
      </c>
      <c r="I1573" t="s">
        <v>0</v>
      </c>
      <c r="J1573">
        <v>0.65</v>
      </c>
      <c r="K1573">
        <v>17.399999999999999</v>
      </c>
      <c r="L1573" t="s">
        <v>5</v>
      </c>
      <c r="M1573">
        <v>9</v>
      </c>
      <c r="N1573">
        <v>11.1</v>
      </c>
      <c r="O1573">
        <v>8.9</v>
      </c>
      <c r="P1573">
        <v>993.8</v>
      </c>
      <c r="Q1573">
        <v>0</v>
      </c>
      <c r="R1573">
        <v>0</v>
      </c>
      <c r="S1573">
        <v>2.5000000000000001E-2</v>
      </c>
      <c r="T1573">
        <v>0</v>
      </c>
      <c r="U1573">
        <v>20.5</v>
      </c>
      <c r="V1573">
        <v>46</v>
      </c>
      <c r="W1573">
        <v>8.5</v>
      </c>
      <c r="X1573">
        <v>19.5</v>
      </c>
      <c r="Y1573">
        <v>8.65</v>
      </c>
      <c r="Z1573">
        <v>7.2800000000000004E-2</v>
      </c>
      <c r="AA1573">
        <v>118</v>
      </c>
      <c r="AB1573">
        <v>1</v>
      </c>
      <c r="AC1573">
        <v>100</v>
      </c>
      <c r="AD1573">
        <v>5</v>
      </c>
      <c r="AE1573" s="7">
        <f t="shared" si="275"/>
        <v>26</v>
      </c>
      <c r="AF1573" s="7">
        <f t="shared" si="276"/>
        <v>4</v>
      </c>
      <c r="AG1573" s="7">
        <f t="shared" si="277"/>
        <v>2024</v>
      </c>
      <c r="AH1573" s="8">
        <f t="shared" si="278"/>
        <v>10</v>
      </c>
      <c r="AI1573" s="8">
        <f t="shared" si="279"/>
        <v>50</v>
      </c>
      <c r="AJ1573" s="9">
        <f t="shared" si="280"/>
        <v>1050</v>
      </c>
      <c r="AK1573" s="23">
        <f t="shared" si="281"/>
        <v>10</v>
      </c>
      <c r="AL1573" s="8">
        <f t="shared" si="273"/>
        <v>10</v>
      </c>
      <c r="AM1573" s="8">
        <f t="shared" si="283"/>
        <v>26</v>
      </c>
      <c r="AN1573" s="10">
        <f t="shared" si="282"/>
        <v>45408</v>
      </c>
      <c r="AO1573" s="10">
        <f t="shared" si="274"/>
        <v>45409</v>
      </c>
    </row>
    <row r="1574" spans="1:41" x14ac:dyDescent="0.35">
      <c r="A1574" s="1">
        <v>45408</v>
      </c>
      <c r="B1574" s="2">
        <v>0.4548611111111111</v>
      </c>
      <c r="C1574">
        <v>11.1</v>
      </c>
      <c r="D1574">
        <v>11.1</v>
      </c>
      <c r="E1574">
        <v>11</v>
      </c>
      <c r="F1574">
        <v>84</v>
      </c>
      <c r="G1574">
        <v>8.5</v>
      </c>
      <c r="H1574">
        <v>7</v>
      </c>
      <c r="I1574" t="s">
        <v>0</v>
      </c>
      <c r="J1574">
        <v>0.57999999999999996</v>
      </c>
      <c r="K1574">
        <v>13</v>
      </c>
      <c r="L1574" t="s">
        <v>13</v>
      </c>
      <c r="M1574">
        <v>9.3000000000000007</v>
      </c>
      <c r="N1574">
        <v>11.1</v>
      </c>
      <c r="O1574">
        <v>9.3000000000000007</v>
      </c>
      <c r="P1574">
        <v>993.8</v>
      </c>
      <c r="Q1574">
        <v>0</v>
      </c>
      <c r="R1574">
        <v>0</v>
      </c>
      <c r="S1574">
        <v>2.5000000000000001E-2</v>
      </c>
      <c r="T1574">
        <v>0</v>
      </c>
      <c r="U1574">
        <v>20.5</v>
      </c>
      <c r="V1574">
        <v>46</v>
      </c>
      <c r="W1574">
        <v>8.5</v>
      </c>
      <c r="X1574">
        <v>19.5</v>
      </c>
      <c r="Y1574">
        <v>8.65</v>
      </c>
      <c r="Z1574">
        <v>7.2800000000000004E-2</v>
      </c>
      <c r="AA1574">
        <v>117</v>
      </c>
      <c r="AB1574">
        <v>1</v>
      </c>
      <c r="AC1574">
        <v>100</v>
      </c>
      <c r="AD1574">
        <v>5</v>
      </c>
      <c r="AE1574" s="7">
        <f t="shared" si="275"/>
        <v>26</v>
      </c>
      <c r="AF1574" s="7">
        <f t="shared" si="276"/>
        <v>4</v>
      </c>
      <c r="AG1574" s="7">
        <f t="shared" si="277"/>
        <v>2024</v>
      </c>
      <c r="AH1574" s="8">
        <f t="shared" si="278"/>
        <v>10</v>
      </c>
      <c r="AI1574" s="8">
        <f t="shared" si="279"/>
        <v>55</v>
      </c>
      <c r="AJ1574" s="9">
        <f t="shared" si="280"/>
        <v>1055</v>
      </c>
      <c r="AK1574" s="23">
        <f t="shared" si="281"/>
        <v>10</v>
      </c>
      <c r="AL1574" s="8">
        <f t="shared" si="273"/>
        <v>10</v>
      </c>
      <c r="AM1574" s="8">
        <f t="shared" si="283"/>
        <v>26</v>
      </c>
      <c r="AN1574" s="10">
        <f t="shared" si="282"/>
        <v>45408</v>
      </c>
      <c r="AO1574" s="10">
        <f t="shared" si="274"/>
        <v>45409</v>
      </c>
    </row>
    <row r="1575" spans="1:41" x14ac:dyDescent="0.35">
      <c r="A1575" s="1">
        <v>45408</v>
      </c>
      <c r="B1575" s="2">
        <v>0.45833333333333331</v>
      </c>
      <c r="C1575">
        <v>10.9</v>
      </c>
      <c r="D1575">
        <v>11.1</v>
      </c>
      <c r="E1575">
        <v>10.9</v>
      </c>
      <c r="F1575">
        <v>83</v>
      </c>
      <c r="G1575">
        <v>8.1</v>
      </c>
      <c r="H1575">
        <v>7.8</v>
      </c>
      <c r="I1575" t="s">
        <v>0</v>
      </c>
      <c r="J1575">
        <v>0.65</v>
      </c>
      <c r="K1575">
        <v>15.7</v>
      </c>
      <c r="L1575" t="s">
        <v>0</v>
      </c>
      <c r="M1575">
        <v>8.8000000000000007</v>
      </c>
      <c r="N1575">
        <v>10.8</v>
      </c>
      <c r="O1575">
        <v>8.6999999999999993</v>
      </c>
      <c r="P1575">
        <v>994</v>
      </c>
      <c r="Q1575">
        <v>0</v>
      </c>
      <c r="R1575">
        <v>0</v>
      </c>
      <c r="S1575">
        <v>2.5999999999999999E-2</v>
      </c>
      <c r="T1575">
        <v>0</v>
      </c>
      <c r="U1575">
        <v>20.5</v>
      </c>
      <c r="V1575">
        <v>46</v>
      </c>
      <c r="W1575">
        <v>8.5</v>
      </c>
      <c r="X1575">
        <v>19.5</v>
      </c>
      <c r="Y1575">
        <v>8.65</v>
      </c>
      <c r="Z1575">
        <v>7.2800000000000004E-2</v>
      </c>
      <c r="AA1575">
        <v>117</v>
      </c>
      <c r="AB1575">
        <v>1</v>
      </c>
      <c r="AC1575">
        <v>100</v>
      </c>
      <c r="AD1575">
        <v>5</v>
      </c>
      <c r="AE1575" s="7">
        <f t="shared" si="275"/>
        <v>26</v>
      </c>
      <c r="AF1575" s="7">
        <f t="shared" si="276"/>
        <v>4</v>
      </c>
      <c r="AG1575" s="7">
        <f t="shared" si="277"/>
        <v>2024</v>
      </c>
      <c r="AH1575" s="8">
        <f t="shared" si="278"/>
        <v>11</v>
      </c>
      <c r="AI1575" s="8">
        <f t="shared" si="279"/>
        <v>0</v>
      </c>
      <c r="AJ1575" s="9">
        <f t="shared" si="280"/>
        <v>1100</v>
      </c>
      <c r="AK1575" s="23">
        <f t="shared" si="281"/>
        <v>10</v>
      </c>
      <c r="AL1575" s="8">
        <f t="shared" si="273"/>
        <v>10</v>
      </c>
      <c r="AM1575" s="8">
        <f t="shared" si="283"/>
        <v>26</v>
      </c>
      <c r="AN1575" s="10">
        <f t="shared" si="282"/>
        <v>45408</v>
      </c>
      <c r="AO1575" s="10">
        <f t="shared" si="274"/>
        <v>45409</v>
      </c>
    </row>
    <row r="1576" spans="1:41" x14ac:dyDescent="0.35">
      <c r="A1576" s="1">
        <v>45408</v>
      </c>
      <c r="B1576" s="2">
        <v>0.46180555555555558</v>
      </c>
      <c r="C1576">
        <v>10.9</v>
      </c>
      <c r="D1576">
        <v>10.9</v>
      </c>
      <c r="E1576">
        <v>10.8</v>
      </c>
      <c r="F1576">
        <v>85</v>
      </c>
      <c r="G1576">
        <v>8.5</v>
      </c>
      <c r="H1576">
        <v>9.6</v>
      </c>
      <c r="I1576" t="s">
        <v>0</v>
      </c>
      <c r="J1576">
        <v>0.8</v>
      </c>
      <c r="K1576">
        <v>20.9</v>
      </c>
      <c r="L1576" t="s">
        <v>0</v>
      </c>
      <c r="M1576">
        <v>8.1</v>
      </c>
      <c r="N1576">
        <v>10.9</v>
      </c>
      <c r="O1576">
        <v>8.1</v>
      </c>
      <c r="P1576">
        <v>994.1</v>
      </c>
      <c r="Q1576">
        <v>0</v>
      </c>
      <c r="R1576">
        <v>0</v>
      </c>
      <c r="S1576">
        <v>2.5999999999999999E-2</v>
      </c>
      <c r="T1576">
        <v>0</v>
      </c>
      <c r="U1576">
        <v>20.5</v>
      </c>
      <c r="V1576">
        <v>46</v>
      </c>
      <c r="W1576">
        <v>8.5</v>
      </c>
      <c r="X1576">
        <v>19.5</v>
      </c>
      <c r="Y1576">
        <v>8.65</v>
      </c>
      <c r="Z1576">
        <v>7.2800000000000004E-2</v>
      </c>
      <c r="AA1576">
        <v>117</v>
      </c>
      <c r="AB1576">
        <v>1</v>
      </c>
      <c r="AC1576">
        <v>100</v>
      </c>
      <c r="AD1576">
        <v>5</v>
      </c>
      <c r="AE1576" s="7">
        <f t="shared" si="275"/>
        <v>26</v>
      </c>
      <c r="AF1576" s="7">
        <f t="shared" si="276"/>
        <v>4</v>
      </c>
      <c r="AG1576" s="7">
        <f t="shared" si="277"/>
        <v>2024</v>
      </c>
      <c r="AH1576" s="8">
        <f t="shared" si="278"/>
        <v>11</v>
      </c>
      <c r="AI1576" s="8">
        <f t="shared" si="279"/>
        <v>5</v>
      </c>
      <c r="AJ1576" s="9">
        <f t="shared" si="280"/>
        <v>1105</v>
      </c>
      <c r="AK1576" s="23">
        <f t="shared" si="281"/>
        <v>11</v>
      </c>
      <c r="AL1576" s="8">
        <f t="shared" si="273"/>
        <v>11</v>
      </c>
      <c r="AM1576" s="8">
        <f t="shared" si="283"/>
        <v>26</v>
      </c>
      <c r="AN1576" s="10">
        <f t="shared" si="282"/>
        <v>45408</v>
      </c>
      <c r="AO1576" s="10">
        <f t="shared" si="274"/>
        <v>45409</v>
      </c>
    </row>
    <row r="1577" spans="1:41" x14ac:dyDescent="0.35">
      <c r="A1577" s="1">
        <v>45408</v>
      </c>
      <c r="B1577" s="2">
        <v>0.46527777777777773</v>
      </c>
      <c r="C1577">
        <v>10.6</v>
      </c>
      <c r="D1577">
        <v>10.8</v>
      </c>
      <c r="E1577">
        <v>10.6</v>
      </c>
      <c r="F1577">
        <v>87</v>
      </c>
      <c r="G1577">
        <v>8.5</v>
      </c>
      <c r="H1577">
        <v>8.6999999999999993</v>
      </c>
      <c r="I1577" t="s">
        <v>0</v>
      </c>
      <c r="J1577">
        <v>0.72</v>
      </c>
      <c r="K1577">
        <v>15.7</v>
      </c>
      <c r="L1577" t="s">
        <v>0</v>
      </c>
      <c r="M1577">
        <v>8.1</v>
      </c>
      <c r="N1577">
        <v>10.6</v>
      </c>
      <c r="O1577">
        <v>8.1</v>
      </c>
      <c r="P1577">
        <v>994.2</v>
      </c>
      <c r="Q1577">
        <v>0.4</v>
      </c>
      <c r="R1577">
        <v>3.2</v>
      </c>
      <c r="S1577">
        <v>2.7E-2</v>
      </c>
      <c r="T1577">
        <v>0</v>
      </c>
      <c r="U1577">
        <v>20.5</v>
      </c>
      <c r="V1577">
        <v>46</v>
      </c>
      <c r="W1577">
        <v>8.5</v>
      </c>
      <c r="X1577">
        <v>19.5</v>
      </c>
      <c r="Y1577">
        <v>8.65</v>
      </c>
      <c r="Z1577">
        <v>7.2800000000000004E-2</v>
      </c>
      <c r="AA1577">
        <v>117</v>
      </c>
      <c r="AB1577">
        <v>1</v>
      </c>
      <c r="AC1577">
        <v>100</v>
      </c>
      <c r="AD1577">
        <v>5</v>
      </c>
      <c r="AE1577" s="7">
        <f t="shared" si="275"/>
        <v>26</v>
      </c>
      <c r="AF1577" s="7">
        <f t="shared" si="276"/>
        <v>4</v>
      </c>
      <c r="AG1577" s="7">
        <f t="shared" si="277"/>
        <v>2024</v>
      </c>
      <c r="AH1577" s="8">
        <f t="shared" si="278"/>
        <v>11</v>
      </c>
      <c r="AI1577" s="8">
        <f t="shared" si="279"/>
        <v>10</v>
      </c>
      <c r="AJ1577" s="9">
        <f t="shared" si="280"/>
        <v>1110</v>
      </c>
      <c r="AK1577" s="23">
        <f t="shared" si="281"/>
        <v>11</v>
      </c>
      <c r="AL1577" s="8">
        <f t="shared" si="273"/>
        <v>11</v>
      </c>
      <c r="AM1577" s="8">
        <f t="shared" si="283"/>
        <v>26</v>
      </c>
      <c r="AN1577" s="10">
        <f t="shared" si="282"/>
        <v>45408</v>
      </c>
      <c r="AO1577" s="10">
        <f t="shared" si="274"/>
        <v>45409</v>
      </c>
    </row>
    <row r="1578" spans="1:41" x14ac:dyDescent="0.35">
      <c r="A1578" s="1">
        <v>45408</v>
      </c>
      <c r="B1578" s="2">
        <v>0.46875</v>
      </c>
      <c r="C1578">
        <v>10.4</v>
      </c>
      <c r="D1578">
        <v>10.6</v>
      </c>
      <c r="E1578">
        <v>10.3</v>
      </c>
      <c r="F1578">
        <v>89</v>
      </c>
      <c r="G1578">
        <v>8.6999999999999993</v>
      </c>
      <c r="H1578">
        <v>7.8</v>
      </c>
      <c r="I1578" t="s">
        <v>0</v>
      </c>
      <c r="J1578">
        <v>0.65</v>
      </c>
      <c r="K1578">
        <v>16.5</v>
      </c>
      <c r="L1578" t="s">
        <v>15</v>
      </c>
      <c r="M1578">
        <v>8.1999999999999993</v>
      </c>
      <c r="N1578">
        <v>10.5</v>
      </c>
      <c r="O1578">
        <v>8.3000000000000007</v>
      </c>
      <c r="P1578">
        <v>994.3</v>
      </c>
      <c r="Q1578">
        <v>0</v>
      </c>
      <c r="R1578">
        <v>2.2000000000000002</v>
      </c>
      <c r="S1578">
        <v>2.8000000000000001E-2</v>
      </c>
      <c r="T1578">
        <v>0</v>
      </c>
      <c r="U1578">
        <v>20.5</v>
      </c>
      <c r="V1578">
        <v>46</v>
      </c>
      <c r="W1578">
        <v>8.5</v>
      </c>
      <c r="X1578">
        <v>19.5</v>
      </c>
      <c r="Y1578">
        <v>8.65</v>
      </c>
      <c r="Z1578">
        <v>7.2900000000000006E-2</v>
      </c>
      <c r="AA1578">
        <v>117</v>
      </c>
      <c r="AB1578">
        <v>1</v>
      </c>
      <c r="AC1578">
        <v>100</v>
      </c>
      <c r="AD1578">
        <v>5</v>
      </c>
      <c r="AE1578" s="7">
        <f t="shared" si="275"/>
        <v>26</v>
      </c>
      <c r="AF1578" s="7">
        <f t="shared" si="276"/>
        <v>4</v>
      </c>
      <c r="AG1578" s="7">
        <f t="shared" si="277"/>
        <v>2024</v>
      </c>
      <c r="AH1578" s="8">
        <f t="shared" si="278"/>
        <v>11</v>
      </c>
      <c r="AI1578" s="8">
        <f t="shared" si="279"/>
        <v>15</v>
      </c>
      <c r="AJ1578" s="9">
        <f t="shared" si="280"/>
        <v>1115</v>
      </c>
      <c r="AK1578" s="23">
        <f t="shared" si="281"/>
        <v>11</v>
      </c>
      <c r="AL1578" s="8">
        <f t="shared" si="273"/>
        <v>11</v>
      </c>
      <c r="AM1578" s="8">
        <f t="shared" si="283"/>
        <v>26</v>
      </c>
      <c r="AN1578" s="10">
        <f t="shared" si="282"/>
        <v>45408</v>
      </c>
      <c r="AO1578" s="10">
        <f t="shared" si="274"/>
        <v>45409</v>
      </c>
    </row>
    <row r="1579" spans="1:41" x14ac:dyDescent="0.35">
      <c r="A1579" s="1">
        <v>45408</v>
      </c>
      <c r="B1579" s="2">
        <v>0.47222222222222227</v>
      </c>
      <c r="C1579">
        <v>10.8</v>
      </c>
      <c r="D1579">
        <v>10.8</v>
      </c>
      <c r="E1579">
        <v>10.4</v>
      </c>
      <c r="F1579">
        <v>88</v>
      </c>
      <c r="G1579">
        <v>8.9</v>
      </c>
      <c r="H1579">
        <v>7</v>
      </c>
      <c r="I1579" t="s">
        <v>0</v>
      </c>
      <c r="J1579">
        <v>0.57999999999999996</v>
      </c>
      <c r="K1579">
        <v>14.8</v>
      </c>
      <c r="L1579" t="s">
        <v>1</v>
      </c>
      <c r="M1579">
        <v>9</v>
      </c>
      <c r="N1579">
        <v>10.8</v>
      </c>
      <c r="O1579">
        <v>9.1</v>
      </c>
      <c r="P1579">
        <v>994.3</v>
      </c>
      <c r="Q1579">
        <v>0</v>
      </c>
      <c r="R1579">
        <v>1.2</v>
      </c>
      <c r="S1579">
        <v>2.5999999999999999E-2</v>
      </c>
      <c r="T1579">
        <v>0</v>
      </c>
      <c r="U1579">
        <v>20.5</v>
      </c>
      <c r="V1579">
        <v>46</v>
      </c>
      <c r="W1579">
        <v>8.5</v>
      </c>
      <c r="X1579">
        <v>19.5</v>
      </c>
      <c r="Y1579">
        <v>8.65</v>
      </c>
      <c r="Z1579">
        <v>7.2900000000000006E-2</v>
      </c>
      <c r="AA1579">
        <v>117</v>
      </c>
      <c r="AB1579">
        <v>1</v>
      </c>
      <c r="AC1579">
        <v>100</v>
      </c>
      <c r="AD1579">
        <v>5</v>
      </c>
      <c r="AE1579" s="7">
        <f t="shared" si="275"/>
        <v>26</v>
      </c>
      <c r="AF1579" s="7">
        <f t="shared" si="276"/>
        <v>4</v>
      </c>
      <c r="AG1579" s="7">
        <f t="shared" si="277"/>
        <v>2024</v>
      </c>
      <c r="AH1579" s="8">
        <f t="shared" si="278"/>
        <v>11</v>
      </c>
      <c r="AI1579" s="8">
        <f t="shared" si="279"/>
        <v>20</v>
      </c>
      <c r="AJ1579" s="9">
        <f t="shared" si="280"/>
        <v>1120</v>
      </c>
      <c r="AK1579" s="23">
        <f t="shared" si="281"/>
        <v>11</v>
      </c>
      <c r="AL1579" s="8">
        <f t="shared" si="273"/>
        <v>11</v>
      </c>
      <c r="AM1579" s="8">
        <f t="shared" si="283"/>
        <v>26</v>
      </c>
      <c r="AN1579" s="10">
        <f t="shared" si="282"/>
        <v>45408</v>
      </c>
      <c r="AO1579" s="10">
        <f t="shared" si="274"/>
        <v>45409</v>
      </c>
    </row>
    <row r="1580" spans="1:41" x14ac:dyDescent="0.35">
      <c r="A1580" s="1">
        <v>45408</v>
      </c>
      <c r="B1580" s="2">
        <v>0.47569444444444442</v>
      </c>
      <c r="C1580">
        <v>11.3</v>
      </c>
      <c r="D1580">
        <v>11.3</v>
      </c>
      <c r="E1580">
        <v>10.8</v>
      </c>
      <c r="F1580">
        <v>87</v>
      </c>
      <c r="G1580">
        <v>9.1999999999999993</v>
      </c>
      <c r="H1580">
        <v>9.6</v>
      </c>
      <c r="I1580" t="s">
        <v>0</v>
      </c>
      <c r="J1580">
        <v>0.8</v>
      </c>
      <c r="K1580">
        <v>18.3</v>
      </c>
      <c r="L1580" t="s">
        <v>0</v>
      </c>
      <c r="M1580">
        <v>8.6</v>
      </c>
      <c r="N1580">
        <v>11.3</v>
      </c>
      <c r="O1580">
        <v>8.6</v>
      </c>
      <c r="P1580">
        <v>994.3</v>
      </c>
      <c r="Q1580">
        <v>0</v>
      </c>
      <c r="R1580">
        <v>0.8</v>
      </c>
      <c r="S1580">
        <v>2.4E-2</v>
      </c>
      <c r="T1580">
        <v>0</v>
      </c>
      <c r="U1580">
        <v>20.5</v>
      </c>
      <c r="V1580">
        <v>46</v>
      </c>
      <c r="W1580">
        <v>8.5</v>
      </c>
      <c r="X1580">
        <v>19.5</v>
      </c>
      <c r="Y1580">
        <v>8.65</v>
      </c>
      <c r="Z1580">
        <v>7.2900000000000006E-2</v>
      </c>
      <c r="AA1580">
        <v>117</v>
      </c>
      <c r="AB1580">
        <v>1</v>
      </c>
      <c r="AC1580">
        <v>100</v>
      </c>
      <c r="AD1580">
        <v>5</v>
      </c>
      <c r="AE1580" s="7">
        <f t="shared" si="275"/>
        <v>26</v>
      </c>
      <c r="AF1580" s="7">
        <f t="shared" si="276"/>
        <v>4</v>
      </c>
      <c r="AG1580" s="7">
        <f t="shared" si="277"/>
        <v>2024</v>
      </c>
      <c r="AH1580" s="8">
        <f t="shared" si="278"/>
        <v>11</v>
      </c>
      <c r="AI1580" s="8">
        <f t="shared" si="279"/>
        <v>25</v>
      </c>
      <c r="AJ1580" s="9">
        <f t="shared" si="280"/>
        <v>1125</v>
      </c>
      <c r="AK1580" s="23">
        <f t="shared" si="281"/>
        <v>11</v>
      </c>
      <c r="AL1580" s="8">
        <f t="shared" si="273"/>
        <v>11</v>
      </c>
      <c r="AM1580" s="8">
        <f t="shared" si="283"/>
        <v>26</v>
      </c>
      <c r="AN1580" s="10">
        <f t="shared" si="282"/>
        <v>45408</v>
      </c>
      <c r="AO1580" s="10">
        <f t="shared" si="274"/>
        <v>45409</v>
      </c>
    </row>
    <row r="1581" spans="1:41" x14ac:dyDescent="0.35">
      <c r="A1581" s="1">
        <v>45408</v>
      </c>
      <c r="B1581" s="2">
        <v>0.47916666666666669</v>
      </c>
      <c r="C1581">
        <v>11.1</v>
      </c>
      <c r="D1581">
        <v>11.3</v>
      </c>
      <c r="E1581">
        <v>11.1</v>
      </c>
      <c r="F1581">
        <v>85</v>
      </c>
      <c r="G1581">
        <v>8.6</v>
      </c>
      <c r="H1581">
        <v>9.6</v>
      </c>
      <c r="I1581" t="s">
        <v>0</v>
      </c>
      <c r="J1581">
        <v>0.8</v>
      </c>
      <c r="K1581">
        <v>14.8</v>
      </c>
      <c r="L1581" t="s">
        <v>0</v>
      </c>
      <c r="M1581">
        <v>8.3000000000000007</v>
      </c>
      <c r="N1581">
        <v>11.1</v>
      </c>
      <c r="O1581">
        <v>8.3000000000000007</v>
      </c>
      <c r="P1581">
        <v>994.5</v>
      </c>
      <c r="Q1581">
        <v>0.2</v>
      </c>
      <c r="R1581">
        <v>0.8</v>
      </c>
      <c r="S1581">
        <v>2.5000000000000001E-2</v>
      </c>
      <c r="T1581">
        <v>0</v>
      </c>
      <c r="U1581">
        <v>20.5</v>
      </c>
      <c r="V1581">
        <v>46</v>
      </c>
      <c r="W1581">
        <v>8.5</v>
      </c>
      <c r="X1581">
        <v>19.5</v>
      </c>
      <c r="Y1581">
        <v>8.65</v>
      </c>
      <c r="Z1581">
        <v>7.2900000000000006E-2</v>
      </c>
      <c r="AA1581">
        <v>117</v>
      </c>
      <c r="AB1581">
        <v>1</v>
      </c>
      <c r="AC1581">
        <v>100</v>
      </c>
      <c r="AD1581">
        <v>5</v>
      </c>
      <c r="AE1581" s="7">
        <f t="shared" si="275"/>
        <v>26</v>
      </c>
      <c r="AF1581" s="7">
        <f t="shared" si="276"/>
        <v>4</v>
      </c>
      <c r="AG1581" s="7">
        <f t="shared" si="277"/>
        <v>2024</v>
      </c>
      <c r="AH1581" s="8">
        <f t="shared" si="278"/>
        <v>11</v>
      </c>
      <c r="AI1581" s="8">
        <f t="shared" si="279"/>
        <v>30</v>
      </c>
      <c r="AJ1581" s="9">
        <f t="shared" si="280"/>
        <v>1130</v>
      </c>
      <c r="AK1581" s="23">
        <f t="shared" si="281"/>
        <v>11</v>
      </c>
      <c r="AL1581" s="8">
        <f t="shared" si="273"/>
        <v>11</v>
      </c>
      <c r="AM1581" s="8">
        <f t="shared" si="283"/>
        <v>26</v>
      </c>
      <c r="AN1581" s="10">
        <f t="shared" si="282"/>
        <v>45408</v>
      </c>
      <c r="AO1581" s="10">
        <f t="shared" si="274"/>
        <v>45409</v>
      </c>
    </row>
    <row r="1582" spans="1:41" x14ac:dyDescent="0.35">
      <c r="A1582" s="1">
        <v>45408</v>
      </c>
      <c r="B1582" s="2">
        <v>0.4826388888888889</v>
      </c>
      <c r="C1582">
        <v>10.3</v>
      </c>
      <c r="D1582">
        <v>11.1</v>
      </c>
      <c r="E1582">
        <v>10.3</v>
      </c>
      <c r="F1582">
        <v>87</v>
      </c>
      <c r="G1582">
        <v>8.3000000000000007</v>
      </c>
      <c r="H1582">
        <v>7.8</v>
      </c>
      <c r="I1582" t="s">
        <v>0</v>
      </c>
      <c r="J1582">
        <v>0.65</v>
      </c>
      <c r="K1582">
        <v>13</v>
      </c>
      <c r="L1582" t="s">
        <v>0</v>
      </c>
      <c r="M1582">
        <v>8.1</v>
      </c>
      <c r="N1582">
        <v>10.4</v>
      </c>
      <c r="O1582">
        <v>8.1999999999999993</v>
      </c>
      <c r="P1582">
        <v>994.7</v>
      </c>
      <c r="Q1582">
        <v>1.2</v>
      </c>
      <c r="R1582">
        <v>39</v>
      </c>
      <c r="S1582">
        <v>2.8000000000000001E-2</v>
      </c>
      <c r="T1582">
        <v>0</v>
      </c>
      <c r="U1582">
        <v>20.5</v>
      </c>
      <c r="V1582">
        <v>46</v>
      </c>
      <c r="W1582">
        <v>8.5</v>
      </c>
      <c r="X1582">
        <v>19.5</v>
      </c>
      <c r="Y1582">
        <v>8.65</v>
      </c>
      <c r="Z1582">
        <v>7.2900000000000006E-2</v>
      </c>
      <c r="AA1582">
        <v>116</v>
      </c>
      <c r="AB1582">
        <v>1</v>
      </c>
      <c r="AC1582">
        <v>100</v>
      </c>
      <c r="AD1582">
        <v>5</v>
      </c>
      <c r="AE1582" s="7">
        <f t="shared" si="275"/>
        <v>26</v>
      </c>
      <c r="AF1582" s="7">
        <f t="shared" si="276"/>
        <v>4</v>
      </c>
      <c r="AG1582" s="7">
        <f t="shared" si="277"/>
        <v>2024</v>
      </c>
      <c r="AH1582" s="8">
        <f t="shared" si="278"/>
        <v>11</v>
      </c>
      <c r="AI1582" s="8">
        <f t="shared" si="279"/>
        <v>35</v>
      </c>
      <c r="AJ1582" s="9">
        <f t="shared" si="280"/>
        <v>1135</v>
      </c>
      <c r="AK1582" s="23">
        <f t="shared" si="281"/>
        <v>11</v>
      </c>
      <c r="AL1582" s="8">
        <f t="shared" si="273"/>
        <v>11</v>
      </c>
      <c r="AM1582" s="8">
        <f t="shared" si="283"/>
        <v>26</v>
      </c>
      <c r="AN1582" s="10">
        <f t="shared" si="282"/>
        <v>45408</v>
      </c>
      <c r="AO1582" s="10">
        <f t="shared" si="274"/>
        <v>45409</v>
      </c>
    </row>
    <row r="1583" spans="1:41" x14ac:dyDescent="0.35">
      <c r="A1583" s="1">
        <v>45408</v>
      </c>
      <c r="B1583" s="2">
        <v>0.4861111111111111</v>
      </c>
      <c r="C1583">
        <v>10.1</v>
      </c>
      <c r="D1583">
        <v>10.3</v>
      </c>
      <c r="E1583">
        <v>10.1</v>
      </c>
      <c r="F1583">
        <v>88</v>
      </c>
      <c r="G1583">
        <v>8.1999999999999993</v>
      </c>
      <c r="H1583">
        <v>8.6999999999999993</v>
      </c>
      <c r="I1583" t="s">
        <v>0</v>
      </c>
      <c r="J1583">
        <v>0.72</v>
      </c>
      <c r="K1583">
        <v>15.7</v>
      </c>
      <c r="L1583" t="s">
        <v>0</v>
      </c>
      <c r="M1583">
        <v>7.4</v>
      </c>
      <c r="N1583">
        <v>10.199999999999999</v>
      </c>
      <c r="O1583">
        <v>7.6</v>
      </c>
      <c r="P1583">
        <v>994.7</v>
      </c>
      <c r="Q1583">
        <v>0</v>
      </c>
      <c r="R1583">
        <v>1.8</v>
      </c>
      <c r="S1583">
        <v>2.9000000000000001E-2</v>
      </c>
      <c r="T1583">
        <v>0</v>
      </c>
      <c r="U1583">
        <v>20.5</v>
      </c>
      <c r="V1583">
        <v>46</v>
      </c>
      <c r="W1583">
        <v>8.5</v>
      </c>
      <c r="X1583">
        <v>19.5</v>
      </c>
      <c r="Y1583">
        <v>8.65</v>
      </c>
      <c r="Z1583">
        <v>7.2900000000000006E-2</v>
      </c>
      <c r="AA1583">
        <v>117</v>
      </c>
      <c r="AB1583">
        <v>1</v>
      </c>
      <c r="AC1583">
        <v>100</v>
      </c>
      <c r="AD1583">
        <v>5</v>
      </c>
      <c r="AE1583" s="7">
        <f t="shared" si="275"/>
        <v>26</v>
      </c>
      <c r="AF1583" s="7">
        <f t="shared" si="276"/>
        <v>4</v>
      </c>
      <c r="AG1583" s="7">
        <f t="shared" si="277"/>
        <v>2024</v>
      </c>
      <c r="AH1583" s="8">
        <f t="shared" si="278"/>
        <v>11</v>
      </c>
      <c r="AI1583" s="8">
        <f t="shared" si="279"/>
        <v>40</v>
      </c>
      <c r="AJ1583" s="9">
        <f t="shared" si="280"/>
        <v>1140</v>
      </c>
      <c r="AK1583" s="23">
        <f t="shared" si="281"/>
        <v>11</v>
      </c>
      <c r="AL1583" s="8">
        <f t="shared" si="273"/>
        <v>11</v>
      </c>
      <c r="AM1583" s="8">
        <f t="shared" si="283"/>
        <v>26</v>
      </c>
      <c r="AN1583" s="10">
        <f t="shared" si="282"/>
        <v>45408</v>
      </c>
      <c r="AO1583" s="10">
        <f t="shared" si="274"/>
        <v>45409</v>
      </c>
    </row>
    <row r="1584" spans="1:41" x14ac:dyDescent="0.35">
      <c r="A1584" s="1">
        <v>45408</v>
      </c>
      <c r="B1584" s="2">
        <v>0.48958333333333331</v>
      </c>
      <c r="C1584">
        <v>10.9</v>
      </c>
      <c r="D1584">
        <v>10.9</v>
      </c>
      <c r="E1584">
        <v>10.1</v>
      </c>
      <c r="F1584">
        <v>90</v>
      </c>
      <c r="G1584">
        <v>9.3000000000000007</v>
      </c>
      <c r="H1584">
        <v>9.6</v>
      </c>
      <c r="I1584" t="s">
        <v>0</v>
      </c>
      <c r="J1584">
        <v>0.8</v>
      </c>
      <c r="K1584">
        <v>14.8</v>
      </c>
      <c r="L1584" t="s">
        <v>1</v>
      </c>
      <c r="M1584">
        <v>8.1</v>
      </c>
      <c r="N1584">
        <v>11</v>
      </c>
      <c r="O1584">
        <v>8.1999999999999993</v>
      </c>
      <c r="P1584">
        <v>994.7</v>
      </c>
      <c r="Q1584">
        <v>0</v>
      </c>
      <c r="R1584">
        <v>1</v>
      </c>
      <c r="S1584">
        <v>2.5999999999999999E-2</v>
      </c>
      <c r="T1584">
        <v>0</v>
      </c>
      <c r="U1584">
        <v>20.5</v>
      </c>
      <c r="V1584">
        <v>46</v>
      </c>
      <c r="W1584">
        <v>8.5</v>
      </c>
      <c r="X1584">
        <v>19.5</v>
      </c>
      <c r="Y1584">
        <v>8.65</v>
      </c>
      <c r="Z1584">
        <v>7.2900000000000006E-2</v>
      </c>
      <c r="AA1584">
        <v>116</v>
      </c>
      <c r="AB1584">
        <v>1</v>
      </c>
      <c r="AC1584">
        <v>100</v>
      </c>
      <c r="AD1584">
        <v>5</v>
      </c>
      <c r="AE1584" s="7">
        <f t="shared" si="275"/>
        <v>26</v>
      </c>
      <c r="AF1584" s="7">
        <f t="shared" si="276"/>
        <v>4</v>
      </c>
      <c r="AG1584" s="7">
        <f t="shared" si="277"/>
        <v>2024</v>
      </c>
      <c r="AH1584" s="8">
        <f t="shared" si="278"/>
        <v>11</v>
      </c>
      <c r="AI1584" s="8">
        <f t="shared" si="279"/>
        <v>45</v>
      </c>
      <c r="AJ1584" s="9">
        <f t="shared" si="280"/>
        <v>1145</v>
      </c>
      <c r="AK1584" s="23">
        <f t="shared" si="281"/>
        <v>11</v>
      </c>
      <c r="AL1584" s="8">
        <f t="shared" si="273"/>
        <v>11</v>
      </c>
      <c r="AM1584" s="8">
        <f t="shared" si="283"/>
        <v>26</v>
      </c>
      <c r="AN1584" s="10">
        <f t="shared" si="282"/>
        <v>45408</v>
      </c>
      <c r="AO1584" s="10">
        <f t="shared" si="274"/>
        <v>45409</v>
      </c>
    </row>
    <row r="1585" spans="1:41" x14ac:dyDescent="0.35">
      <c r="A1585" s="1">
        <v>45408</v>
      </c>
      <c r="B1585" s="2">
        <v>0.49305555555555558</v>
      </c>
      <c r="C1585">
        <v>11.7</v>
      </c>
      <c r="D1585">
        <v>11.7</v>
      </c>
      <c r="E1585">
        <v>10.9</v>
      </c>
      <c r="F1585">
        <v>90</v>
      </c>
      <c r="G1585">
        <v>10.1</v>
      </c>
      <c r="H1585">
        <v>7</v>
      </c>
      <c r="I1585" t="s">
        <v>0</v>
      </c>
      <c r="J1585">
        <v>0.57999999999999996</v>
      </c>
      <c r="K1585">
        <v>11.3</v>
      </c>
      <c r="L1585" t="s">
        <v>0</v>
      </c>
      <c r="M1585">
        <v>10.1</v>
      </c>
      <c r="N1585">
        <v>11.7</v>
      </c>
      <c r="O1585">
        <v>10.1</v>
      </c>
      <c r="P1585">
        <v>994.8</v>
      </c>
      <c r="Q1585">
        <v>0</v>
      </c>
      <c r="R1585">
        <v>0.8</v>
      </c>
      <c r="S1585">
        <v>2.3E-2</v>
      </c>
      <c r="T1585">
        <v>0</v>
      </c>
      <c r="U1585">
        <v>20.5</v>
      </c>
      <c r="V1585">
        <v>46</v>
      </c>
      <c r="W1585">
        <v>8.5</v>
      </c>
      <c r="X1585">
        <v>19.5</v>
      </c>
      <c r="Y1585">
        <v>8.65</v>
      </c>
      <c r="Z1585">
        <v>7.2900000000000006E-2</v>
      </c>
      <c r="AA1585">
        <v>117</v>
      </c>
      <c r="AB1585">
        <v>1</v>
      </c>
      <c r="AC1585">
        <v>100</v>
      </c>
      <c r="AD1585">
        <v>5</v>
      </c>
      <c r="AE1585" s="7">
        <f t="shared" si="275"/>
        <v>26</v>
      </c>
      <c r="AF1585" s="7">
        <f t="shared" si="276"/>
        <v>4</v>
      </c>
      <c r="AG1585" s="7">
        <f t="shared" si="277"/>
        <v>2024</v>
      </c>
      <c r="AH1585" s="8">
        <f t="shared" si="278"/>
        <v>11</v>
      </c>
      <c r="AI1585" s="8">
        <f t="shared" si="279"/>
        <v>50</v>
      </c>
      <c r="AJ1585" s="9">
        <f t="shared" si="280"/>
        <v>1150</v>
      </c>
      <c r="AK1585" s="23">
        <f t="shared" si="281"/>
        <v>11</v>
      </c>
      <c r="AL1585" s="8">
        <f t="shared" si="273"/>
        <v>11</v>
      </c>
      <c r="AM1585" s="8">
        <f t="shared" si="283"/>
        <v>26</v>
      </c>
      <c r="AN1585" s="10">
        <f t="shared" si="282"/>
        <v>45408</v>
      </c>
      <c r="AO1585" s="10">
        <f t="shared" si="274"/>
        <v>45409</v>
      </c>
    </row>
    <row r="1586" spans="1:41" x14ac:dyDescent="0.35">
      <c r="A1586" s="1">
        <v>45408</v>
      </c>
      <c r="B1586" s="2">
        <v>0.49652777777777773</v>
      </c>
      <c r="C1586">
        <v>12.1</v>
      </c>
      <c r="D1586">
        <v>12.2</v>
      </c>
      <c r="E1586">
        <v>11.7</v>
      </c>
      <c r="F1586">
        <v>85</v>
      </c>
      <c r="G1586">
        <v>9.6999999999999993</v>
      </c>
      <c r="H1586">
        <v>9.6</v>
      </c>
      <c r="I1586" t="s">
        <v>0</v>
      </c>
      <c r="J1586">
        <v>0.8</v>
      </c>
      <c r="K1586">
        <v>16.5</v>
      </c>
      <c r="L1586" t="s">
        <v>0</v>
      </c>
      <c r="M1586">
        <v>9.6</v>
      </c>
      <c r="N1586">
        <v>12.1</v>
      </c>
      <c r="O1586">
        <v>9.5</v>
      </c>
      <c r="P1586">
        <v>994.8</v>
      </c>
      <c r="Q1586">
        <v>0</v>
      </c>
      <c r="R1586">
        <v>0</v>
      </c>
      <c r="S1586">
        <v>2.1999999999999999E-2</v>
      </c>
      <c r="T1586">
        <v>0</v>
      </c>
      <c r="U1586">
        <v>20.5</v>
      </c>
      <c r="V1586">
        <v>46</v>
      </c>
      <c r="W1586">
        <v>8.5</v>
      </c>
      <c r="X1586">
        <v>19.5</v>
      </c>
      <c r="Y1586">
        <v>8.65</v>
      </c>
      <c r="Z1586">
        <v>7.2900000000000006E-2</v>
      </c>
      <c r="AA1586">
        <v>117</v>
      </c>
      <c r="AB1586">
        <v>1</v>
      </c>
      <c r="AC1586">
        <v>100</v>
      </c>
      <c r="AD1586">
        <v>5</v>
      </c>
      <c r="AE1586" s="7">
        <f t="shared" si="275"/>
        <v>26</v>
      </c>
      <c r="AF1586" s="7">
        <f t="shared" si="276"/>
        <v>4</v>
      </c>
      <c r="AG1586" s="7">
        <f t="shared" si="277"/>
        <v>2024</v>
      </c>
      <c r="AH1586" s="8">
        <f t="shared" si="278"/>
        <v>11</v>
      </c>
      <c r="AI1586" s="8">
        <f t="shared" si="279"/>
        <v>55</v>
      </c>
      <c r="AJ1586" s="9">
        <f t="shared" si="280"/>
        <v>1155</v>
      </c>
      <c r="AK1586" s="23">
        <f t="shared" si="281"/>
        <v>11</v>
      </c>
      <c r="AL1586" s="8">
        <f t="shared" si="273"/>
        <v>11</v>
      </c>
      <c r="AM1586" s="8">
        <f t="shared" si="283"/>
        <v>26</v>
      </c>
      <c r="AN1586" s="10">
        <f t="shared" si="282"/>
        <v>45408</v>
      </c>
      <c r="AO1586" s="10">
        <f t="shared" si="274"/>
        <v>45409</v>
      </c>
    </row>
    <row r="1587" spans="1:41" x14ac:dyDescent="0.35">
      <c r="A1587" s="1">
        <v>45408</v>
      </c>
      <c r="B1587" s="2">
        <v>0.5</v>
      </c>
      <c r="C1587">
        <v>12.2</v>
      </c>
      <c r="D1587">
        <v>12.2</v>
      </c>
      <c r="E1587">
        <v>12.1</v>
      </c>
      <c r="F1587">
        <v>85</v>
      </c>
      <c r="G1587">
        <v>9.6999999999999993</v>
      </c>
      <c r="H1587">
        <v>7.8</v>
      </c>
      <c r="I1587" t="s">
        <v>0</v>
      </c>
      <c r="J1587">
        <v>0.65</v>
      </c>
      <c r="K1587">
        <v>16.5</v>
      </c>
      <c r="L1587" t="s">
        <v>0</v>
      </c>
      <c r="M1587">
        <v>10.3</v>
      </c>
      <c r="N1587">
        <v>12.1</v>
      </c>
      <c r="O1587">
        <v>10.199999999999999</v>
      </c>
      <c r="P1587">
        <v>994.9</v>
      </c>
      <c r="Q1587">
        <v>0</v>
      </c>
      <c r="R1587">
        <v>0</v>
      </c>
      <c r="S1587">
        <v>2.1000000000000001E-2</v>
      </c>
      <c r="T1587">
        <v>0</v>
      </c>
      <c r="U1587">
        <v>20.5</v>
      </c>
      <c r="V1587">
        <v>46</v>
      </c>
      <c r="W1587">
        <v>8.5</v>
      </c>
      <c r="X1587">
        <v>19.5</v>
      </c>
      <c r="Y1587">
        <v>8.65</v>
      </c>
      <c r="Z1587">
        <v>7.2900000000000006E-2</v>
      </c>
      <c r="AA1587">
        <v>118</v>
      </c>
      <c r="AB1587">
        <v>1</v>
      </c>
      <c r="AC1587">
        <v>100</v>
      </c>
      <c r="AD1587">
        <v>5</v>
      </c>
      <c r="AE1587" s="7">
        <f t="shared" si="275"/>
        <v>26</v>
      </c>
      <c r="AF1587" s="7">
        <f t="shared" si="276"/>
        <v>4</v>
      </c>
      <c r="AG1587" s="7">
        <f t="shared" si="277"/>
        <v>2024</v>
      </c>
      <c r="AH1587" s="8">
        <f t="shared" si="278"/>
        <v>12</v>
      </c>
      <c r="AI1587" s="8">
        <f t="shared" si="279"/>
        <v>0</v>
      </c>
      <c r="AJ1587" s="9">
        <f t="shared" si="280"/>
        <v>1200</v>
      </c>
      <c r="AK1587" s="23">
        <f t="shared" si="281"/>
        <v>11</v>
      </c>
      <c r="AL1587" s="8">
        <f t="shared" si="273"/>
        <v>11</v>
      </c>
      <c r="AM1587" s="8">
        <f t="shared" si="283"/>
        <v>26</v>
      </c>
      <c r="AN1587" s="10">
        <f t="shared" si="282"/>
        <v>45408</v>
      </c>
      <c r="AO1587" s="10">
        <f t="shared" si="274"/>
        <v>45409</v>
      </c>
    </row>
    <row r="1588" spans="1:41" x14ac:dyDescent="0.35">
      <c r="A1588" s="1">
        <v>45408</v>
      </c>
      <c r="B1588" s="2">
        <v>0.50347222222222221</v>
      </c>
      <c r="C1588">
        <v>12.1</v>
      </c>
      <c r="D1588">
        <v>12.2</v>
      </c>
      <c r="E1588">
        <v>12.1</v>
      </c>
      <c r="F1588">
        <v>82</v>
      </c>
      <c r="G1588">
        <v>9.1</v>
      </c>
      <c r="H1588">
        <v>7.8</v>
      </c>
      <c r="I1588" t="s">
        <v>0</v>
      </c>
      <c r="J1588">
        <v>0.65</v>
      </c>
      <c r="K1588">
        <v>14.8</v>
      </c>
      <c r="L1588" t="s">
        <v>1</v>
      </c>
      <c r="M1588">
        <v>10.1</v>
      </c>
      <c r="N1588">
        <v>11.9</v>
      </c>
      <c r="O1588">
        <v>10</v>
      </c>
      <c r="P1588">
        <v>995</v>
      </c>
      <c r="Q1588">
        <v>0</v>
      </c>
      <c r="R1588">
        <v>0</v>
      </c>
      <c r="S1588">
        <v>2.1999999999999999E-2</v>
      </c>
      <c r="T1588">
        <v>0</v>
      </c>
      <c r="U1588">
        <v>20.6</v>
      </c>
      <c r="V1588">
        <v>46</v>
      </c>
      <c r="W1588">
        <v>8.6</v>
      </c>
      <c r="X1588">
        <v>19.600000000000001</v>
      </c>
      <c r="Y1588">
        <v>8.65</v>
      </c>
      <c r="Z1588">
        <v>7.2900000000000006E-2</v>
      </c>
      <c r="AA1588">
        <v>117</v>
      </c>
      <c r="AB1588">
        <v>1</v>
      </c>
      <c r="AC1588">
        <v>100</v>
      </c>
      <c r="AD1588">
        <v>5</v>
      </c>
      <c r="AE1588" s="7">
        <f t="shared" si="275"/>
        <v>26</v>
      </c>
      <c r="AF1588" s="7">
        <f t="shared" si="276"/>
        <v>4</v>
      </c>
      <c r="AG1588" s="7">
        <f t="shared" si="277"/>
        <v>2024</v>
      </c>
      <c r="AH1588" s="8">
        <f t="shared" si="278"/>
        <v>12</v>
      </c>
      <c r="AI1588" s="8">
        <f t="shared" si="279"/>
        <v>5</v>
      </c>
      <c r="AJ1588" s="9">
        <f t="shared" si="280"/>
        <v>1205</v>
      </c>
      <c r="AK1588" s="23">
        <f t="shared" si="281"/>
        <v>12</v>
      </c>
      <c r="AL1588" s="8">
        <f t="shared" si="273"/>
        <v>12</v>
      </c>
      <c r="AM1588" s="8">
        <f t="shared" si="283"/>
        <v>26</v>
      </c>
      <c r="AN1588" s="10">
        <f t="shared" si="282"/>
        <v>45408</v>
      </c>
      <c r="AO1588" s="10">
        <f t="shared" si="274"/>
        <v>45409</v>
      </c>
    </row>
    <row r="1589" spans="1:41" x14ac:dyDescent="0.35">
      <c r="A1589" s="1">
        <v>45408</v>
      </c>
      <c r="B1589" s="2">
        <v>0.50694444444444442</v>
      </c>
      <c r="C1589">
        <v>12</v>
      </c>
      <c r="D1589">
        <v>12.1</v>
      </c>
      <c r="E1589">
        <v>12</v>
      </c>
      <c r="F1589">
        <v>83</v>
      </c>
      <c r="G1589">
        <v>9.1999999999999993</v>
      </c>
      <c r="H1589">
        <v>7</v>
      </c>
      <c r="I1589" t="s">
        <v>0</v>
      </c>
      <c r="J1589">
        <v>0.57999999999999996</v>
      </c>
      <c r="K1589">
        <v>17.399999999999999</v>
      </c>
      <c r="L1589" t="s">
        <v>1</v>
      </c>
      <c r="M1589">
        <v>10.4</v>
      </c>
      <c r="N1589">
        <v>11.9</v>
      </c>
      <c r="O1589">
        <v>10.3</v>
      </c>
      <c r="P1589">
        <v>995.1</v>
      </c>
      <c r="Q1589">
        <v>0</v>
      </c>
      <c r="R1589">
        <v>0</v>
      </c>
      <c r="S1589">
        <v>2.1999999999999999E-2</v>
      </c>
      <c r="T1589">
        <v>0</v>
      </c>
      <c r="U1589">
        <v>20.6</v>
      </c>
      <c r="V1589">
        <v>46</v>
      </c>
      <c r="W1589">
        <v>8.6</v>
      </c>
      <c r="X1589">
        <v>19.600000000000001</v>
      </c>
      <c r="Y1589">
        <v>8.65</v>
      </c>
      <c r="Z1589">
        <v>7.2900000000000006E-2</v>
      </c>
      <c r="AA1589">
        <v>117</v>
      </c>
      <c r="AB1589">
        <v>1</v>
      </c>
      <c r="AC1589">
        <v>100</v>
      </c>
      <c r="AD1589">
        <v>5</v>
      </c>
      <c r="AE1589" s="7">
        <f t="shared" si="275"/>
        <v>26</v>
      </c>
      <c r="AF1589" s="7">
        <f t="shared" si="276"/>
        <v>4</v>
      </c>
      <c r="AG1589" s="7">
        <f t="shared" si="277"/>
        <v>2024</v>
      </c>
      <c r="AH1589" s="8">
        <f t="shared" si="278"/>
        <v>12</v>
      </c>
      <c r="AI1589" s="8">
        <f t="shared" si="279"/>
        <v>10</v>
      </c>
      <c r="AJ1589" s="9">
        <f t="shared" si="280"/>
        <v>1210</v>
      </c>
      <c r="AK1589" s="23">
        <f t="shared" si="281"/>
        <v>12</v>
      </c>
      <c r="AL1589" s="8">
        <f t="shared" si="273"/>
        <v>12</v>
      </c>
      <c r="AM1589" s="8">
        <f t="shared" si="283"/>
        <v>26</v>
      </c>
      <c r="AN1589" s="10">
        <f t="shared" si="282"/>
        <v>45408</v>
      </c>
      <c r="AO1589" s="10">
        <f t="shared" si="274"/>
        <v>45409</v>
      </c>
    </row>
    <row r="1590" spans="1:41" x14ac:dyDescent="0.35">
      <c r="A1590" s="1">
        <v>45408</v>
      </c>
      <c r="B1590" s="2">
        <v>0.51041666666666663</v>
      </c>
      <c r="C1590">
        <v>12.1</v>
      </c>
      <c r="D1590">
        <v>12.1</v>
      </c>
      <c r="E1590">
        <v>11.9</v>
      </c>
      <c r="F1590">
        <v>84</v>
      </c>
      <c r="G1590">
        <v>9.5</v>
      </c>
      <c r="H1590">
        <v>6.1</v>
      </c>
      <c r="I1590" t="s">
        <v>0</v>
      </c>
      <c r="J1590">
        <v>0.51</v>
      </c>
      <c r="K1590">
        <v>12.2</v>
      </c>
      <c r="L1590" t="s">
        <v>15</v>
      </c>
      <c r="M1590">
        <v>11</v>
      </c>
      <c r="N1590">
        <v>12.1</v>
      </c>
      <c r="O1590">
        <v>10.9</v>
      </c>
      <c r="P1590">
        <v>995.2</v>
      </c>
      <c r="Q1590">
        <v>0</v>
      </c>
      <c r="R1590">
        <v>0</v>
      </c>
      <c r="S1590">
        <v>2.1999999999999999E-2</v>
      </c>
      <c r="T1590">
        <v>0</v>
      </c>
      <c r="U1590">
        <v>20.6</v>
      </c>
      <c r="V1590">
        <v>46</v>
      </c>
      <c r="W1590">
        <v>8.6</v>
      </c>
      <c r="X1590">
        <v>19.600000000000001</v>
      </c>
      <c r="Y1590">
        <v>8.65</v>
      </c>
      <c r="Z1590">
        <v>7.2900000000000006E-2</v>
      </c>
      <c r="AA1590">
        <v>116</v>
      </c>
      <c r="AB1590">
        <v>1</v>
      </c>
      <c r="AC1590">
        <v>100</v>
      </c>
      <c r="AD1590">
        <v>5</v>
      </c>
      <c r="AE1590" s="7">
        <f t="shared" si="275"/>
        <v>26</v>
      </c>
      <c r="AF1590" s="7">
        <f t="shared" si="276"/>
        <v>4</v>
      </c>
      <c r="AG1590" s="7">
        <f t="shared" si="277"/>
        <v>2024</v>
      </c>
      <c r="AH1590" s="8">
        <f t="shared" si="278"/>
        <v>12</v>
      </c>
      <c r="AI1590" s="8">
        <f t="shared" si="279"/>
        <v>15</v>
      </c>
      <c r="AJ1590" s="9">
        <f t="shared" si="280"/>
        <v>1215</v>
      </c>
      <c r="AK1590" s="23">
        <f t="shared" si="281"/>
        <v>12</v>
      </c>
      <c r="AL1590" s="8">
        <f t="shared" si="273"/>
        <v>12</v>
      </c>
      <c r="AM1590" s="8">
        <f t="shared" si="283"/>
        <v>26</v>
      </c>
      <c r="AN1590" s="10">
        <f t="shared" si="282"/>
        <v>45408</v>
      </c>
      <c r="AO1590" s="10">
        <f t="shared" si="274"/>
        <v>45409</v>
      </c>
    </row>
    <row r="1591" spans="1:41" x14ac:dyDescent="0.35">
      <c r="A1591" s="1">
        <v>45408</v>
      </c>
      <c r="B1591" s="2">
        <v>0.51388888888888895</v>
      </c>
      <c r="C1591">
        <v>12.6</v>
      </c>
      <c r="D1591">
        <v>12.6</v>
      </c>
      <c r="E1591">
        <v>12.1</v>
      </c>
      <c r="F1591">
        <v>80</v>
      </c>
      <c r="G1591">
        <v>9.1999999999999993</v>
      </c>
      <c r="H1591">
        <v>8.6999999999999993</v>
      </c>
      <c r="I1591" t="s">
        <v>0</v>
      </c>
      <c r="J1591">
        <v>0.72</v>
      </c>
      <c r="K1591">
        <v>15.7</v>
      </c>
      <c r="L1591" t="s">
        <v>0</v>
      </c>
      <c r="M1591">
        <v>10.4</v>
      </c>
      <c r="N1591">
        <v>12.4</v>
      </c>
      <c r="O1591">
        <v>10.199999999999999</v>
      </c>
      <c r="P1591">
        <v>995.2</v>
      </c>
      <c r="Q1591">
        <v>0</v>
      </c>
      <c r="R1591">
        <v>0</v>
      </c>
      <c r="S1591">
        <v>0.02</v>
      </c>
      <c r="T1591">
        <v>0</v>
      </c>
      <c r="U1591">
        <v>20.6</v>
      </c>
      <c r="V1591">
        <v>46</v>
      </c>
      <c r="W1591">
        <v>8.6</v>
      </c>
      <c r="X1591">
        <v>19.600000000000001</v>
      </c>
      <c r="Y1591">
        <v>8.65</v>
      </c>
      <c r="Z1591">
        <v>7.2900000000000006E-2</v>
      </c>
      <c r="AA1591">
        <v>117</v>
      </c>
      <c r="AB1591">
        <v>1</v>
      </c>
      <c r="AC1591">
        <v>100</v>
      </c>
      <c r="AD1591">
        <v>5</v>
      </c>
      <c r="AE1591" s="7">
        <f t="shared" si="275"/>
        <v>26</v>
      </c>
      <c r="AF1591" s="7">
        <f t="shared" si="276"/>
        <v>4</v>
      </c>
      <c r="AG1591" s="7">
        <f t="shared" si="277"/>
        <v>2024</v>
      </c>
      <c r="AH1591" s="8">
        <f t="shared" si="278"/>
        <v>12</v>
      </c>
      <c r="AI1591" s="8">
        <f t="shared" si="279"/>
        <v>20</v>
      </c>
      <c r="AJ1591" s="9">
        <f t="shared" si="280"/>
        <v>1220</v>
      </c>
      <c r="AK1591" s="23">
        <f t="shared" si="281"/>
        <v>12</v>
      </c>
      <c r="AL1591" s="8">
        <f t="shared" si="273"/>
        <v>12</v>
      </c>
      <c r="AM1591" s="8">
        <f t="shared" si="283"/>
        <v>26</v>
      </c>
      <c r="AN1591" s="10">
        <f t="shared" si="282"/>
        <v>45408</v>
      </c>
      <c r="AO1591" s="10">
        <f t="shared" si="274"/>
        <v>45409</v>
      </c>
    </row>
    <row r="1592" spans="1:41" x14ac:dyDescent="0.35">
      <c r="A1592" s="1">
        <v>45408</v>
      </c>
      <c r="B1592" s="2">
        <v>0.51736111111111105</v>
      </c>
      <c r="C1592">
        <v>12.8</v>
      </c>
      <c r="D1592">
        <v>12.8</v>
      </c>
      <c r="E1592">
        <v>12.6</v>
      </c>
      <c r="F1592">
        <v>82</v>
      </c>
      <c r="G1592">
        <v>9.8000000000000007</v>
      </c>
      <c r="H1592">
        <v>7.8</v>
      </c>
      <c r="I1592" t="s">
        <v>0</v>
      </c>
      <c r="J1592">
        <v>0.65</v>
      </c>
      <c r="K1592">
        <v>13.9</v>
      </c>
      <c r="L1592" t="s">
        <v>5</v>
      </c>
      <c r="M1592">
        <v>11</v>
      </c>
      <c r="N1592">
        <v>12.7</v>
      </c>
      <c r="O1592">
        <v>10.9</v>
      </c>
      <c r="P1592">
        <v>995.4</v>
      </c>
      <c r="Q1592">
        <v>0</v>
      </c>
      <c r="R1592">
        <v>0</v>
      </c>
      <c r="S1592">
        <v>1.9E-2</v>
      </c>
      <c r="T1592">
        <v>0</v>
      </c>
      <c r="U1592">
        <v>20.6</v>
      </c>
      <c r="V1592">
        <v>46</v>
      </c>
      <c r="W1592">
        <v>8.6</v>
      </c>
      <c r="X1592">
        <v>19.600000000000001</v>
      </c>
      <c r="Y1592">
        <v>8.65</v>
      </c>
      <c r="Z1592">
        <v>7.2900000000000006E-2</v>
      </c>
      <c r="AA1592">
        <v>117</v>
      </c>
      <c r="AB1592">
        <v>1</v>
      </c>
      <c r="AC1592">
        <v>100</v>
      </c>
      <c r="AD1592">
        <v>5</v>
      </c>
      <c r="AE1592" s="7">
        <f t="shared" si="275"/>
        <v>26</v>
      </c>
      <c r="AF1592" s="7">
        <f t="shared" si="276"/>
        <v>4</v>
      </c>
      <c r="AG1592" s="7">
        <f t="shared" si="277"/>
        <v>2024</v>
      </c>
      <c r="AH1592" s="8">
        <f t="shared" si="278"/>
        <v>12</v>
      </c>
      <c r="AI1592" s="8">
        <f t="shared" si="279"/>
        <v>25</v>
      </c>
      <c r="AJ1592" s="9">
        <f t="shared" si="280"/>
        <v>1225</v>
      </c>
      <c r="AK1592" s="23">
        <f t="shared" si="281"/>
        <v>12</v>
      </c>
      <c r="AL1592" s="8">
        <f t="shared" si="273"/>
        <v>12</v>
      </c>
      <c r="AM1592" s="8">
        <f t="shared" si="283"/>
        <v>26</v>
      </c>
      <c r="AN1592" s="10">
        <f t="shared" si="282"/>
        <v>45408</v>
      </c>
      <c r="AO1592" s="10">
        <f t="shared" si="274"/>
        <v>45409</v>
      </c>
    </row>
    <row r="1593" spans="1:41" x14ac:dyDescent="0.35">
      <c r="A1593" s="1">
        <v>45408</v>
      </c>
      <c r="B1593" s="2">
        <v>0.52083333333333337</v>
      </c>
      <c r="C1593">
        <v>12.9</v>
      </c>
      <c r="D1593">
        <v>12.9</v>
      </c>
      <c r="E1593">
        <v>12.8</v>
      </c>
      <c r="F1593">
        <v>79</v>
      </c>
      <c r="G1593">
        <v>9.3000000000000007</v>
      </c>
      <c r="H1593">
        <v>7</v>
      </c>
      <c r="I1593" t="s">
        <v>0</v>
      </c>
      <c r="J1593">
        <v>0.57999999999999996</v>
      </c>
      <c r="K1593">
        <v>16.5</v>
      </c>
      <c r="L1593" t="s">
        <v>5</v>
      </c>
      <c r="M1593">
        <v>11.5</v>
      </c>
      <c r="N1593">
        <v>12.7</v>
      </c>
      <c r="O1593">
        <v>11.3</v>
      </c>
      <c r="P1593">
        <v>995.4</v>
      </c>
      <c r="Q1593">
        <v>0</v>
      </c>
      <c r="R1593">
        <v>0</v>
      </c>
      <c r="S1593">
        <v>1.9E-2</v>
      </c>
      <c r="T1593">
        <v>0</v>
      </c>
      <c r="U1593">
        <v>20.6</v>
      </c>
      <c r="V1593">
        <v>46</v>
      </c>
      <c r="W1593">
        <v>8.6</v>
      </c>
      <c r="X1593">
        <v>19.600000000000001</v>
      </c>
      <c r="Y1593">
        <v>8.65</v>
      </c>
      <c r="Z1593">
        <v>7.2900000000000006E-2</v>
      </c>
      <c r="AA1593">
        <v>117</v>
      </c>
      <c r="AB1593">
        <v>1</v>
      </c>
      <c r="AC1593">
        <v>100</v>
      </c>
      <c r="AD1593">
        <v>5</v>
      </c>
      <c r="AE1593" s="7">
        <f t="shared" si="275"/>
        <v>26</v>
      </c>
      <c r="AF1593" s="7">
        <f t="shared" si="276"/>
        <v>4</v>
      </c>
      <c r="AG1593" s="7">
        <f t="shared" si="277"/>
        <v>2024</v>
      </c>
      <c r="AH1593" s="8">
        <f t="shared" si="278"/>
        <v>12</v>
      </c>
      <c r="AI1593" s="8">
        <f t="shared" si="279"/>
        <v>30</v>
      </c>
      <c r="AJ1593" s="9">
        <f t="shared" si="280"/>
        <v>1230</v>
      </c>
      <c r="AK1593" s="23">
        <f t="shared" si="281"/>
        <v>12</v>
      </c>
      <c r="AL1593" s="8">
        <f t="shared" si="273"/>
        <v>12</v>
      </c>
      <c r="AM1593" s="8">
        <f t="shared" si="283"/>
        <v>26</v>
      </c>
      <c r="AN1593" s="10">
        <f t="shared" si="282"/>
        <v>45408</v>
      </c>
      <c r="AO1593" s="10">
        <f t="shared" si="274"/>
        <v>45409</v>
      </c>
    </row>
    <row r="1594" spans="1:41" x14ac:dyDescent="0.35">
      <c r="A1594" s="1">
        <v>45408</v>
      </c>
      <c r="B1594" s="2">
        <v>0.52430555555555558</v>
      </c>
      <c r="C1594">
        <v>12.7</v>
      </c>
      <c r="D1594">
        <v>12.9</v>
      </c>
      <c r="E1594">
        <v>12.7</v>
      </c>
      <c r="F1594">
        <v>80</v>
      </c>
      <c r="G1594">
        <v>9.3000000000000007</v>
      </c>
      <c r="H1594">
        <v>8.6999999999999993</v>
      </c>
      <c r="I1594" t="s">
        <v>0</v>
      </c>
      <c r="J1594">
        <v>0.72</v>
      </c>
      <c r="K1594">
        <v>17.399999999999999</v>
      </c>
      <c r="L1594" t="s">
        <v>0</v>
      </c>
      <c r="M1594">
        <v>10.5</v>
      </c>
      <c r="N1594">
        <v>12.5</v>
      </c>
      <c r="O1594">
        <v>10.3</v>
      </c>
      <c r="P1594">
        <v>995.6</v>
      </c>
      <c r="Q1594">
        <v>0</v>
      </c>
      <c r="R1594">
        <v>0</v>
      </c>
      <c r="S1594">
        <v>0.02</v>
      </c>
      <c r="T1594">
        <v>0</v>
      </c>
      <c r="U1594">
        <v>20.7</v>
      </c>
      <c r="V1594">
        <v>46</v>
      </c>
      <c r="W1594">
        <v>8.6</v>
      </c>
      <c r="X1594">
        <v>19.600000000000001</v>
      </c>
      <c r="Y1594">
        <v>8.65</v>
      </c>
      <c r="Z1594">
        <v>7.2900000000000006E-2</v>
      </c>
      <c r="AA1594">
        <v>116</v>
      </c>
      <c r="AB1594">
        <v>1</v>
      </c>
      <c r="AC1594">
        <v>100</v>
      </c>
      <c r="AD1594">
        <v>5</v>
      </c>
      <c r="AE1594" s="7">
        <f t="shared" si="275"/>
        <v>26</v>
      </c>
      <c r="AF1594" s="7">
        <f t="shared" si="276"/>
        <v>4</v>
      </c>
      <c r="AG1594" s="7">
        <f t="shared" si="277"/>
        <v>2024</v>
      </c>
      <c r="AH1594" s="8">
        <f t="shared" si="278"/>
        <v>12</v>
      </c>
      <c r="AI1594" s="8">
        <f t="shared" si="279"/>
        <v>35</v>
      </c>
      <c r="AJ1594" s="9">
        <f t="shared" si="280"/>
        <v>1235</v>
      </c>
      <c r="AK1594" s="23">
        <f t="shared" si="281"/>
        <v>12</v>
      </c>
      <c r="AL1594" s="8">
        <f t="shared" si="273"/>
        <v>12</v>
      </c>
      <c r="AM1594" s="8">
        <f t="shared" si="283"/>
        <v>26</v>
      </c>
      <c r="AN1594" s="10">
        <f t="shared" si="282"/>
        <v>45408</v>
      </c>
      <c r="AO1594" s="10">
        <f t="shared" si="274"/>
        <v>45409</v>
      </c>
    </row>
    <row r="1595" spans="1:41" x14ac:dyDescent="0.35">
      <c r="A1595" s="1">
        <v>45408</v>
      </c>
      <c r="B1595" s="2">
        <v>0.52777777777777779</v>
      </c>
      <c r="C1595">
        <v>12.3</v>
      </c>
      <c r="D1595">
        <v>12.7</v>
      </c>
      <c r="E1595">
        <v>12.3</v>
      </c>
      <c r="F1595">
        <v>79</v>
      </c>
      <c r="G1595">
        <v>8.6999999999999993</v>
      </c>
      <c r="H1595">
        <v>7.8</v>
      </c>
      <c r="I1595" t="s">
        <v>0</v>
      </c>
      <c r="J1595">
        <v>0.65</v>
      </c>
      <c r="K1595">
        <v>14.8</v>
      </c>
      <c r="L1595" t="s">
        <v>0</v>
      </c>
      <c r="M1595">
        <v>10.4</v>
      </c>
      <c r="N1595">
        <v>12.1</v>
      </c>
      <c r="O1595">
        <v>10.199999999999999</v>
      </c>
      <c r="P1595">
        <v>995.8</v>
      </c>
      <c r="Q1595">
        <v>0</v>
      </c>
      <c r="R1595">
        <v>0</v>
      </c>
      <c r="S1595">
        <v>2.1000000000000001E-2</v>
      </c>
      <c r="T1595">
        <v>0</v>
      </c>
      <c r="U1595">
        <v>20.7</v>
      </c>
      <c r="V1595">
        <v>46</v>
      </c>
      <c r="W1595">
        <v>8.6</v>
      </c>
      <c r="X1595">
        <v>19.600000000000001</v>
      </c>
      <c r="Y1595">
        <v>8.65</v>
      </c>
      <c r="Z1595">
        <v>7.2900000000000006E-2</v>
      </c>
      <c r="AA1595">
        <v>117</v>
      </c>
      <c r="AB1595">
        <v>1</v>
      </c>
      <c r="AC1595">
        <v>100</v>
      </c>
      <c r="AD1595">
        <v>5</v>
      </c>
      <c r="AE1595" s="7">
        <f t="shared" si="275"/>
        <v>26</v>
      </c>
      <c r="AF1595" s="7">
        <f t="shared" si="276"/>
        <v>4</v>
      </c>
      <c r="AG1595" s="7">
        <f t="shared" si="277"/>
        <v>2024</v>
      </c>
      <c r="AH1595" s="8">
        <f t="shared" si="278"/>
        <v>12</v>
      </c>
      <c r="AI1595" s="8">
        <f t="shared" si="279"/>
        <v>40</v>
      </c>
      <c r="AJ1595" s="9">
        <f t="shared" si="280"/>
        <v>1240</v>
      </c>
      <c r="AK1595" s="23">
        <f t="shared" si="281"/>
        <v>12</v>
      </c>
      <c r="AL1595" s="8">
        <f t="shared" si="273"/>
        <v>12</v>
      </c>
      <c r="AM1595" s="8">
        <f t="shared" si="283"/>
        <v>26</v>
      </c>
      <c r="AN1595" s="10">
        <f t="shared" si="282"/>
        <v>45408</v>
      </c>
      <c r="AO1595" s="10">
        <f t="shared" si="274"/>
        <v>45409</v>
      </c>
    </row>
    <row r="1596" spans="1:41" x14ac:dyDescent="0.35">
      <c r="A1596" s="1">
        <v>45408</v>
      </c>
      <c r="B1596" s="2">
        <v>0.53125</v>
      </c>
      <c r="C1596">
        <v>12</v>
      </c>
      <c r="D1596">
        <v>12.3</v>
      </c>
      <c r="E1596">
        <v>12</v>
      </c>
      <c r="F1596">
        <v>81</v>
      </c>
      <c r="G1596">
        <v>8.8000000000000007</v>
      </c>
      <c r="H1596">
        <v>7.8</v>
      </c>
      <c r="I1596" t="s">
        <v>0</v>
      </c>
      <c r="J1596">
        <v>0.65</v>
      </c>
      <c r="K1596">
        <v>15.7</v>
      </c>
      <c r="L1596" t="s">
        <v>5</v>
      </c>
      <c r="M1596">
        <v>10.1</v>
      </c>
      <c r="N1596">
        <v>11.8</v>
      </c>
      <c r="O1596">
        <v>9.9</v>
      </c>
      <c r="P1596">
        <v>995.9</v>
      </c>
      <c r="Q1596">
        <v>0</v>
      </c>
      <c r="R1596">
        <v>0</v>
      </c>
      <c r="S1596">
        <v>2.1999999999999999E-2</v>
      </c>
      <c r="T1596">
        <v>0</v>
      </c>
      <c r="U1596">
        <v>20.7</v>
      </c>
      <c r="V1596">
        <v>46</v>
      </c>
      <c r="W1596">
        <v>8.6</v>
      </c>
      <c r="X1596">
        <v>19.600000000000001</v>
      </c>
      <c r="Y1596">
        <v>8.65</v>
      </c>
      <c r="Z1596">
        <v>7.2900000000000006E-2</v>
      </c>
      <c r="AA1596">
        <v>117</v>
      </c>
      <c r="AB1596">
        <v>1</v>
      </c>
      <c r="AC1596">
        <v>100</v>
      </c>
      <c r="AD1596">
        <v>5</v>
      </c>
      <c r="AE1596" s="7">
        <f t="shared" si="275"/>
        <v>26</v>
      </c>
      <c r="AF1596" s="7">
        <f t="shared" si="276"/>
        <v>4</v>
      </c>
      <c r="AG1596" s="7">
        <f t="shared" si="277"/>
        <v>2024</v>
      </c>
      <c r="AH1596" s="8">
        <f t="shared" si="278"/>
        <v>12</v>
      </c>
      <c r="AI1596" s="8">
        <f t="shared" si="279"/>
        <v>45</v>
      </c>
      <c r="AJ1596" s="9">
        <f t="shared" si="280"/>
        <v>1245</v>
      </c>
      <c r="AK1596" s="23">
        <f t="shared" si="281"/>
        <v>12</v>
      </c>
      <c r="AL1596" s="8">
        <f t="shared" si="273"/>
        <v>12</v>
      </c>
      <c r="AM1596" s="8">
        <f t="shared" si="283"/>
        <v>26</v>
      </c>
      <c r="AN1596" s="10">
        <f t="shared" si="282"/>
        <v>45408</v>
      </c>
      <c r="AO1596" s="10">
        <f t="shared" si="274"/>
        <v>45409</v>
      </c>
    </row>
    <row r="1597" spans="1:41" x14ac:dyDescent="0.35">
      <c r="A1597" s="1">
        <v>45408</v>
      </c>
      <c r="B1597" s="2">
        <v>0.53472222222222221</v>
      </c>
      <c r="C1597">
        <v>11.9</v>
      </c>
      <c r="D1597">
        <v>11.9</v>
      </c>
      <c r="E1597">
        <v>11.7</v>
      </c>
      <c r="F1597">
        <v>85</v>
      </c>
      <c r="G1597">
        <v>9.4</v>
      </c>
      <c r="H1597">
        <v>8.6999999999999993</v>
      </c>
      <c r="I1597" t="s">
        <v>0</v>
      </c>
      <c r="J1597">
        <v>0.72</v>
      </c>
      <c r="K1597">
        <v>18.3</v>
      </c>
      <c r="L1597" t="s">
        <v>0</v>
      </c>
      <c r="M1597">
        <v>9.6</v>
      </c>
      <c r="N1597">
        <v>11.8</v>
      </c>
      <c r="O1597">
        <v>9.6</v>
      </c>
      <c r="P1597">
        <v>996</v>
      </c>
      <c r="Q1597">
        <v>0</v>
      </c>
      <c r="R1597">
        <v>0</v>
      </c>
      <c r="S1597">
        <v>2.1999999999999999E-2</v>
      </c>
      <c r="T1597">
        <v>0</v>
      </c>
      <c r="U1597">
        <v>20.7</v>
      </c>
      <c r="V1597">
        <v>46</v>
      </c>
      <c r="W1597">
        <v>8.6</v>
      </c>
      <c r="X1597">
        <v>19.600000000000001</v>
      </c>
      <c r="Y1597">
        <v>8.65</v>
      </c>
      <c r="Z1597">
        <v>7.2900000000000006E-2</v>
      </c>
      <c r="AA1597">
        <v>117</v>
      </c>
      <c r="AB1597">
        <v>1</v>
      </c>
      <c r="AC1597">
        <v>100</v>
      </c>
      <c r="AD1597">
        <v>5</v>
      </c>
      <c r="AE1597" s="7">
        <f t="shared" si="275"/>
        <v>26</v>
      </c>
      <c r="AF1597" s="7">
        <f t="shared" si="276"/>
        <v>4</v>
      </c>
      <c r="AG1597" s="7">
        <f t="shared" si="277"/>
        <v>2024</v>
      </c>
      <c r="AH1597" s="8">
        <f t="shared" si="278"/>
        <v>12</v>
      </c>
      <c r="AI1597" s="8">
        <f t="shared" si="279"/>
        <v>50</v>
      </c>
      <c r="AJ1597" s="9">
        <f t="shared" si="280"/>
        <v>1250</v>
      </c>
      <c r="AK1597" s="23">
        <f t="shared" si="281"/>
        <v>12</v>
      </c>
      <c r="AL1597" s="8">
        <f t="shared" si="273"/>
        <v>12</v>
      </c>
      <c r="AM1597" s="8">
        <f t="shared" si="283"/>
        <v>26</v>
      </c>
      <c r="AN1597" s="10">
        <f t="shared" si="282"/>
        <v>45408</v>
      </c>
      <c r="AO1597" s="10">
        <f t="shared" si="274"/>
        <v>45409</v>
      </c>
    </row>
    <row r="1598" spans="1:41" x14ac:dyDescent="0.35">
      <c r="A1598" s="1">
        <v>45408</v>
      </c>
      <c r="B1598" s="2">
        <v>0.53819444444444442</v>
      </c>
      <c r="C1598">
        <v>12.3</v>
      </c>
      <c r="D1598">
        <v>12.3</v>
      </c>
      <c r="E1598">
        <v>11.9</v>
      </c>
      <c r="F1598">
        <v>81</v>
      </c>
      <c r="G1598">
        <v>9.1999999999999993</v>
      </c>
      <c r="H1598">
        <v>8.6999999999999993</v>
      </c>
      <c r="I1598" t="s">
        <v>0</v>
      </c>
      <c r="J1598">
        <v>0.72</v>
      </c>
      <c r="K1598">
        <v>17.399999999999999</v>
      </c>
      <c r="L1598" t="s">
        <v>0</v>
      </c>
      <c r="M1598">
        <v>10.1</v>
      </c>
      <c r="N1598">
        <v>12.2</v>
      </c>
      <c r="O1598">
        <v>9.9</v>
      </c>
      <c r="P1598">
        <v>996.2</v>
      </c>
      <c r="Q1598">
        <v>0</v>
      </c>
      <c r="R1598">
        <v>0</v>
      </c>
      <c r="S1598">
        <v>2.1000000000000001E-2</v>
      </c>
      <c r="T1598">
        <v>0</v>
      </c>
      <c r="U1598">
        <v>20.7</v>
      </c>
      <c r="V1598">
        <v>46</v>
      </c>
      <c r="W1598">
        <v>8.6</v>
      </c>
      <c r="X1598">
        <v>19.600000000000001</v>
      </c>
      <c r="Y1598">
        <v>8.65</v>
      </c>
      <c r="Z1598">
        <v>7.2900000000000006E-2</v>
      </c>
      <c r="AA1598">
        <v>117</v>
      </c>
      <c r="AB1598">
        <v>1</v>
      </c>
      <c r="AC1598">
        <v>100</v>
      </c>
      <c r="AD1598">
        <v>5</v>
      </c>
      <c r="AE1598" s="7">
        <f t="shared" si="275"/>
        <v>26</v>
      </c>
      <c r="AF1598" s="7">
        <f t="shared" si="276"/>
        <v>4</v>
      </c>
      <c r="AG1598" s="7">
        <f t="shared" si="277"/>
        <v>2024</v>
      </c>
      <c r="AH1598" s="8">
        <f t="shared" si="278"/>
        <v>12</v>
      </c>
      <c r="AI1598" s="8">
        <f t="shared" si="279"/>
        <v>55</v>
      </c>
      <c r="AJ1598" s="9">
        <f t="shared" si="280"/>
        <v>1255</v>
      </c>
      <c r="AK1598" s="23">
        <f t="shared" si="281"/>
        <v>12</v>
      </c>
      <c r="AL1598" s="8">
        <f t="shared" si="273"/>
        <v>12</v>
      </c>
      <c r="AM1598" s="8">
        <f t="shared" si="283"/>
        <v>26</v>
      </c>
      <c r="AN1598" s="10">
        <f t="shared" si="282"/>
        <v>45408</v>
      </c>
      <c r="AO1598" s="10">
        <f t="shared" si="274"/>
        <v>45409</v>
      </c>
    </row>
    <row r="1599" spans="1:41" x14ac:dyDescent="0.35">
      <c r="A1599" s="1">
        <v>45408</v>
      </c>
      <c r="B1599" s="2">
        <v>0.54166666666666663</v>
      </c>
      <c r="C1599">
        <v>12.5</v>
      </c>
      <c r="D1599">
        <v>12.5</v>
      </c>
      <c r="E1599">
        <v>12.3</v>
      </c>
      <c r="F1599">
        <v>81</v>
      </c>
      <c r="G1599">
        <v>9.3000000000000007</v>
      </c>
      <c r="H1599">
        <v>7</v>
      </c>
      <c r="I1599" t="s">
        <v>0</v>
      </c>
      <c r="J1599">
        <v>0.57999999999999996</v>
      </c>
      <c r="K1599">
        <v>13</v>
      </c>
      <c r="L1599" t="s">
        <v>5</v>
      </c>
      <c r="M1599">
        <v>11.1</v>
      </c>
      <c r="N1599">
        <v>12.3</v>
      </c>
      <c r="O1599">
        <v>10.9</v>
      </c>
      <c r="P1599">
        <v>996.2</v>
      </c>
      <c r="Q1599">
        <v>0</v>
      </c>
      <c r="R1599">
        <v>0</v>
      </c>
      <c r="S1599">
        <v>0.02</v>
      </c>
      <c r="T1599">
        <v>0</v>
      </c>
      <c r="U1599">
        <v>20.7</v>
      </c>
      <c r="V1599">
        <v>46</v>
      </c>
      <c r="W1599">
        <v>8.6</v>
      </c>
      <c r="X1599">
        <v>19.600000000000001</v>
      </c>
      <c r="Y1599">
        <v>8.65</v>
      </c>
      <c r="Z1599">
        <v>7.2999999999999995E-2</v>
      </c>
      <c r="AA1599">
        <v>117</v>
      </c>
      <c r="AB1599">
        <v>1</v>
      </c>
      <c r="AC1599">
        <v>100</v>
      </c>
      <c r="AD1599">
        <v>5</v>
      </c>
      <c r="AE1599" s="7">
        <f t="shared" si="275"/>
        <v>26</v>
      </c>
      <c r="AF1599" s="7">
        <f t="shared" si="276"/>
        <v>4</v>
      </c>
      <c r="AG1599" s="7">
        <f t="shared" si="277"/>
        <v>2024</v>
      </c>
      <c r="AH1599" s="8">
        <f t="shared" si="278"/>
        <v>13</v>
      </c>
      <c r="AI1599" s="8">
        <f t="shared" si="279"/>
        <v>0</v>
      </c>
      <c r="AJ1599" s="9">
        <f t="shared" si="280"/>
        <v>1300</v>
      </c>
      <c r="AK1599" s="23">
        <f t="shared" si="281"/>
        <v>12</v>
      </c>
      <c r="AL1599" s="8">
        <f t="shared" si="273"/>
        <v>12</v>
      </c>
      <c r="AM1599" s="8">
        <f t="shared" si="283"/>
        <v>26</v>
      </c>
      <c r="AN1599" s="10">
        <f t="shared" si="282"/>
        <v>45408</v>
      </c>
      <c r="AO1599" s="10">
        <f t="shared" si="274"/>
        <v>45409</v>
      </c>
    </row>
    <row r="1600" spans="1:41" x14ac:dyDescent="0.35">
      <c r="A1600" s="1">
        <v>45408</v>
      </c>
      <c r="B1600" s="2">
        <v>0.54513888888888895</v>
      </c>
      <c r="C1600">
        <v>12.6</v>
      </c>
      <c r="D1600">
        <v>12.7</v>
      </c>
      <c r="E1600">
        <v>12.5</v>
      </c>
      <c r="F1600">
        <v>79</v>
      </c>
      <c r="G1600">
        <v>9.1</v>
      </c>
      <c r="H1600">
        <v>7</v>
      </c>
      <c r="I1600" t="s">
        <v>5</v>
      </c>
      <c r="J1600">
        <v>0.57999999999999996</v>
      </c>
      <c r="K1600">
        <v>14.8</v>
      </c>
      <c r="L1600" t="s">
        <v>15</v>
      </c>
      <c r="M1600">
        <v>11.2</v>
      </c>
      <c r="N1600">
        <v>12.4</v>
      </c>
      <c r="O1600">
        <v>11</v>
      </c>
      <c r="P1600">
        <v>996.4</v>
      </c>
      <c r="Q1600">
        <v>0</v>
      </c>
      <c r="R1600">
        <v>0</v>
      </c>
      <c r="S1600">
        <v>0.02</v>
      </c>
      <c r="T1600">
        <v>0</v>
      </c>
      <c r="U1600">
        <v>20.7</v>
      </c>
      <c r="V1600">
        <v>47</v>
      </c>
      <c r="W1600">
        <v>8.9</v>
      </c>
      <c r="X1600">
        <v>19.7</v>
      </c>
      <c r="Y1600">
        <v>8.77</v>
      </c>
      <c r="Z1600">
        <v>7.2900000000000006E-2</v>
      </c>
      <c r="AA1600">
        <v>117</v>
      </c>
      <c r="AB1600">
        <v>1</v>
      </c>
      <c r="AC1600">
        <v>100</v>
      </c>
      <c r="AD1600">
        <v>5</v>
      </c>
      <c r="AE1600" s="7">
        <f t="shared" si="275"/>
        <v>26</v>
      </c>
      <c r="AF1600" s="7">
        <f t="shared" si="276"/>
        <v>4</v>
      </c>
      <c r="AG1600" s="7">
        <f t="shared" si="277"/>
        <v>2024</v>
      </c>
      <c r="AH1600" s="8">
        <f t="shared" si="278"/>
        <v>13</v>
      </c>
      <c r="AI1600" s="8">
        <f t="shared" si="279"/>
        <v>5</v>
      </c>
      <c r="AJ1600" s="9">
        <f t="shared" si="280"/>
        <v>1305</v>
      </c>
      <c r="AK1600" s="23">
        <f t="shared" si="281"/>
        <v>13</v>
      </c>
      <c r="AL1600" s="8">
        <f t="shared" si="273"/>
        <v>13</v>
      </c>
      <c r="AM1600" s="8">
        <f t="shared" si="283"/>
        <v>26</v>
      </c>
      <c r="AN1600" s="10">
        <f t="shared" si="282"/>
        <v>45408</v>
      </c>
      <c r="AO1600" s="10">
        <f t="shared" si="274"/>
        <v>45409</v>
      </c>
    </row>
    <row r="1601" spans="1:41" x14ac:dyDescent="0.35">
      <c r="A1601" s="1">
        <v>45408</v>
      </c>
      <c r="B1601" s="2">
        <v>0.54861111111111105</v>
      </c>
      <c r="C1601">
        <v>12.8</v>
      </c>
      <c r="D1601">
        <v>12.8</v>
      </c>
      <c r="E1601">
        <v>12.6</v>
      </c>
      <c r="F1601">
        <v>79</v>
      </c>
      <c r="G1601">
        <v>9.1999999999999993</v>
      </c>
      <c r="H1601">
        <v>7</v>
      </c>
      <c r="I1601" t="s">
        <v>0</v>
      </c>
      <c r="J1601">
        <v>0.57999999999999996</v>
      </c>
      <c r="K1601">
        <v>13.9</v>
      </c>
      <c r="L1601" t="s">
        <v>0</v>
      </c>
      <c r="M1601">
        <v>11.4</v>
      </c>
      <c r="N1601">
        <v>12.6</v>
      </c>
      <c r="O1601">
        <v>11.2</v>
      </c>
      <c r="P1601">
        <v>996.3</v>
      </c>
      <c r="Q1601">
        <v>0</v>
      </c>
      <c r="R1601">
        <v>0</v>
      </c>
      <c r="S1601">
        <v>1.9E-2</v>
      </c>
      <c r="T1601">
        <v>0</v>
      </c>
      <c r="U1601">
        <v>20.8</v>
      </c>
      <c r="V1601">
        <v>46</v>
      </c>
      <c r="W1601">
        <v>8.6999999999999993</v>
      </c>
      <c r="X1601">
        <v>19.7</v>
      </c>
      <c r="Y1601">
        <v>8.65</v>
      </c>
      <c r="Z1601">
        <v>7.2900000000000006E-2</v>
      </c>
      <c r="AA1601">
        <v>116</v>
      </c>
      <c r="AB1601">
        <v>1</v>
      </c>
      <c r="AC1601">
        <v>100</v>
      </c>
      <c r="AD1601">
        <v>5</v>
      </c>
      <c r="AE1601" s="7">
        <f t="shared" si="275"/>
        <v>26</v>
      </c>
      <c r="AF1601" s="7">
        <f t="shared" si="276"/>
        <v>4</v>
      </c>
      <c r="AG1601" s="7">
        <f t="shared" si="277"/>
        <v>2024</v>
      </c>
      <c r="AH1601" s="8">
        <f t="shared" si="278"/>
        <v>13</v>
      </c>
      <c r="AI1601" s="8">
        <f t="shared" si="279"/>
        <v>10</v>
      </c>
      <c r="AJ1601" s="9">
        <f t="shared" si="280"/>
        <v>1310</v>
      </c>
      <c r="AK1601" s="23">
        <f t="shared" si="281"/>
        <v>13</v>
      </c>
      <c r="AL1601" s="8">
        <f t="shared" si="273"/>
        <v>13</v>
      </c>
      <c r="AM1601" s="8">
        <f t="shared" si="283"/>
        <v>26</v>
      </c>
      <c r="AN1601" s="10">
        <f t="shared" si="282"/>
        <v>45408</v>
      </c>
      <c r="AO1601" s="10">
        <f t="shared" si="274"/>
        <v>45409</v>
      </c>
    </row>
    <row r="1602" spans="1:41" x14ac:dyDescent="0.35">
      <c r="A1602" s="1">
        <v>45408</v>
      </c>
      <c r="B1602" s="2">
        <v>0.55208333333333337</v>
      </c>
      <c r="C1602">
        <v>12.6</v>
      </c>
      <c r="D1602">
        <v>12.8</v>
      </c>
      <c r="E1602">
        <v>12.6</v>
      </c>
      <c r="F1602">
        <v>78</v>
      </c>
      <c r="G1602">
        <v>8.9</v>
      </c>
      <c r="H1602">
        <v>7.8</v>
      </c>
      <c r="I1602" t="s">
        <v>0</v>
      </c>
      <c r="J1602">
        <v>0.65</v>
      </c>
      <c r="K1602">
        <v>15.7</v>
      </c>
      <c r="L1602" t="s">
        <v>0</v>
      </c>
      <c r="M1602">
        <v>10.8</v>
      </c>
      <c r="N1602">
        <v>12.4</v>
      </c>
      <c r="O1602">
        <v>10.6</v>
      </c>
      <c r="P1602">
        <v>996.3</v>
      </c>
      <c r="Q1602">
        <v>0</v>
      </c>
      <c r="R1602">
        <v>0</v>
      </c>
      <c r="S1602">
        <v>0.02</v>
      </c>
      <c r="T1602">
        <v>0</v>
      </c>
      <c r="U1602">
        <v>20.8</v>
      </c>
      <c r="V1602">
        <v>46</v>
      </c>
      <c r="W1602">
        <v>8.6999999999999993</v>
      </c>
      <c r="X1602">
        <v>19.7</v>
      </c>
      <c r="Y1602">
        <v>8.65</v>
      </c>
      <c r="Z1602">
        <v>7.2900000000000006E-2</v>
      </c>
      <c r="AA1602">
        <v>117</v>
      </c>
      <c r="AB1602">
        <v>1</v>
      </c>
      <c r="AC1602">
        <v>100</v>
      </c>
      <c r="AD1602">
        <v>5</v>
      </c>
      <c r="AE1602" s="7">
        <f t="shared" si="275"/>
        <v>26</v>
      </c>
      <c r="AF1602" s="7">
        <f t="shared" si="276"/>
        <v>4</v>
      </c>
      <c r="AG1602" s="7">
        <f t="shared" si="277"/>
        <v>2024</v>
      </c>
      <c r="AH1602" s="8">
        <f t="shared" si="278"/>
        <v>13</v>
      </c>
      <c r="AI1602" s="8">
        <f t="shared" si="279"/>
        <v>15</v>
      </c>
      <c r="AJ1602" s="9">
        <f t="shared" si="280"/>
        <v>1315</v>
      </c>
      <c r="AK1602" s="23">
        <f t="shared" si="281"/>
        <v>13</v>
      </c>
      <c r="AL1602" s="8">
        <f t="shared" si="273"/>
        <v>13</v>
      </c>
      <c r="AM1602" s="8">
        <f t="shared" si="283"/>
        <v>26</v>
      </c>
      <c r="AN1602" s="10">
        <f t="shared" si="282"/>
        <v>45408</v>
      </c>
      <c r="AO1602" s="10">
        <f t="shared" si="274"/>
        <v>45409</v>
      </c>
    </row>
    <row r="1603" spans="1:41" x14ac:dyDescent="0.35">
      <c r="A1603" s="1">
        <v>45408</v>
      </c>
      <c r="B1603" s="2">
        <v>0.55555555555555558</v>
      </c>
      <c r="C1603">
        <v>12.4</v>
      </c>
      <c r="D1603">
        <v>12.6</v>
      </c>
      <c r="E1603">
        <v>12.4</v>
      </c>
      <c r="F1603">
        <v>79</v>
      </c>
      <c r="G1603">
        <v>8.9</v>
      </c>
      <c r="H1603">
        <v>7</v>
      </c>
      <c r="I1603" t="s">
        <v>0</v>
      </c>
      <c r="J1603">
        <v>0.57999999999999996</v>
      </c>
      <c r="K1603">
        <v>13.9</v>
      </c>
      <c r="L1603" t="s">
        <v>1</v>
      </c>
      <c r="M1603">
        <v>11</v>
      </c>
      <c r="N1603">
        <v>12.3</v>
      </c>
      <c r="O1603">
        <v>10.8</v>
      </c>
      <c r="P1603">
        <v>996.4</v>
      </c>
      <c r="Q1603">
        <v>0</v>
      </c>
      <c r="R1603">
        <v>0</v>
      </c>
      <c r="S1603">
        <v>0.02</v>
      </c>
      <c r="T1603">
        <v>0</v>
      </c>
      <c r="U1603">
        <v>20.8</v>
      </c>
      <c r="V1603">
        <v>46</v>
      </c>
      <c r="W1603">
        <v>8.6999999999999993</v>
      </c>
      <c r="X1603">
        <v>19.7</v>
      </c>
      <c r="Y1603">
        <v>8.65</v>
      </c>
      <c r="Z1603">
        <v>7.2900000000000006E-2</v>
      </c>
      <c r="AA1603">
        <v>117</v>
      </c>
      <c r="AB1603">
        <v>1</v>
      </c>
      <c r="AC1603">
        <v>100</v>
      </c>
      <c r="AD1603">
        <v>5</v>
      </c>
      <c r="AE1603" s="7">
        <f t="shared" si="275"/>
        <v>26</v>
      </c>
      <c r="AF1603" s="7">
        <f t="shared" si="276"/>
        <v>4</v>
      </c>
      <c r="AG1603" s="7">
        <f t="shared" si="277"/>
        <v>2024</v>
      </c>
      <c r="AH1603" s="8">
        <f t="shared" si="278"/>
        <v>13</v>
      </c>
      <c r="AI1603" s="8">
        <f t="shared" si="279"/>
        <v>20</v>
      </c>
      <c r="AJ1603" s="9">
        <f t="shared" si="280"/>
        <v>1320</v>
      </c>
      <c r="AK1603" s="23">
        <f t="shared" si="281"/>
        <v>13</v>
      </c>
      <c r="AL1603" s="8">
        <f t="shared" si="273"/>
        <v>13</v>
      </c>
      <c r="AM1603" s="8">
        <f t="shared" si="283"/>
        <v>26</v>
      </c>
      <c r="AN1603" s="10">
        <f t="shared" si="282"/>
        <v>45408</v>
      </c>
      <c r="AO1603" s="10">
        <f t="shared" si="274"/>
        <v>45409</v>
      </c>
    </row>
    <row r="1604" spans="1:41" x14ac:dyDescent="0.35">
      <c r="A1604" s="1">
        <v>45408</v>
      </c>
      <c r="B1604" s="2">
        <v>0.55902777777777779</v>
      </c>
      <c r="C1604">
        <v>12.6</v>
      </c>
      <c r="D1604">
        <v>12.6</v>
      </c>
      <c r="E1604">
        <v>12.3</v>
      </c>
      <c r="F1604">
        <v>80</v>
      </c>
      <c r="G1604">
        <v>9.1999999999999993</v>
      </c>
      <c r="H1604">
        <v>7.8</v>
      </c>
      <c r="I1604" t="s">
        <v>0</v>
      </c>
      <c r="J1604">
        <v>0.65</v>
      </c>
      <c r="K1604">
        <v>13.9</v>
      </c>
      <c r="L1604" t="s">
        <v>5</v>
      </c>
      <c r="M1604">
        <v>10.8</v>
      </c>
      <c r="N1604">
        <v>12.4</v>
      </c>
      <c r="O1604">
        <v>10.6</v>
      </c>
      <c r="P1604">
        <v>996.3</v>
      </c>
      <c r="Q1604">
        <v>0</v>
      </c>
      <c r="R1604">
        <v>0</v>
      </c>
      <c r="S1604">
        <v>0.02</v>
      </c>
      <c r="T1604">
        <v>0</v>
      </c>
      <c r="U1604">
        <v>20.8</v>
      </c>
      <c r="V1604">
        <v>46</v>
      </c>
      <c r="W1604">
        <v>8.6999999999999993</v>
      </c>
      <c r="X1604">
        <v>19.7</v>
      </c>
      <c r="Y1604">
        <v>8.65</v>
      </c>
      <c r="Z1604">
        <v>7.2900000000000006E-2</v>
      </c>
      <c r="AA1604">
        <v>116</v>
      </c>
      <c r="AB1604">
        <v>1</v>
      </c>
      <c r="AC1604">
        <v>100</v>
      </c>
      <c r="AD1604">
        <v>5</v>
      </c>
      <c r="AE1604" s="7">
        <f t="shared" si="275"/>
        <v>26</v>
      </c>
      <c r="AF1604" s="7">
        <f t="shared" si="276"/>
        <v>4</v>
      </c>
      <c r="AG1604" s="7">
        <f t="shared" si="277"/>
        <v>2024</v>
      </c>
      <c r="AH1604" s="8">
        <f t="shared" si="278"/>
        <v>13</v>
      </c>
      <c r="AI1604" s="8">
        <f t="shared" si="279"/>
        <v>25</v>
      </c>
      <c r="AJ1604" s="9">
        <f t="shared" si="280"/>
        <v>1325</v>
      </c>
      <c r="AK1604" s="23">
        <f t="shared" si="281"/>
        <v>13</v>
      </c>
      <c r="AL1604" s="8">
        <f t="shared" si="273"/>
        <v>13</v>
      </c>
      <c r="AM1604" s="8">
        <f t="shared" si="283"/>
        <v>26</v>
      </c>
      <c r="AN1604" s="10">
        <f t="shared" si="282"/>
        <v>45408</v>
      </c>
      <c r="AO1604" s="10">
        <f t="shared" si="274"/>
        <v>45409</v>
      </c>
    </row>
    <row r="1605" spans="1:41" x14ac:dyDescent="0.35">
      <c r="A1605" s="1">
        <v>45408</v>
      </c>
      <c r="B1605" s="2">
        <v>0.5625</v>
      </c>
      <c r="C1605">
        <v>13.1</v>
      </c>
      <c r="D1605">
        <v>13.1</v>
      </c>
      <c r="E1605">
        <v>12.7</v>
      </c>
      <c r="F1605">
        <v>79</v>
      </c>
      <c r="G1605">
        <v>9.5</v>
      </c>
      <c r="H1605">
        <v>9.6</v>
      </c>
      <c r="I1605" t="s">
        <v>0</v>
      </c>
      <c r="J1605">
        <v>0.8</v>
      </c>
      <c r="K1605">
        <v>20</v>
      </c>
      <c r="L1605" t="s">
        <v>1</v>
      </c>
      <c r="M1605">
        <v>10.7</v>
      </c>
      <c r="N1605">
        <v>12.9</v>
      </c>
      <c r="O1605">
        <v>10.5</v>
      </c>
      <c r="P1605">
        <v>996.4</v>
      </c>
      <c r="Q1605">
        <v>0</v>
      </c>
      <c r="R1605">
        <v>0</v>
      </c>
      <c r="S1605">
        <v>1.7999999999999999E-2</v>
      </c>
      <c r="T1605">
        <v>0</v>
      </c>
      <c r="U1605">
        <v>20.8</v>
      </c>
      <c r="V1605">
        <v>46</v>
      </c>
      <c r="W1605">
        <v>8.6999999999999993</v>
      </c>
      <c r="X1605">
        <v>19.7</v>
      </c>
      <c r="Y1605">
        <v>8.65</v>
      </c>
      <c r="Z1605">
        <v>7.2900000000000006E-2</v>
      </c>
      <c r="AA1605">
        <v>117</v>
      </c>
      <c r="AB1605">
        <v>1</v>
      </c>
      <c r="AC1605">
        <v>100</v>
      </c>
      <c r="AD1605">
        <v>5</v>
      </c>
      <c r="AE1605" s="7">
        <f t="shared" si="275"/>
        <v>26</v>
      </c>
      <c r="AF1605" s="7">
        <f t="shared" si="276"/>
        <v>4</v>
      </c>
      <c r="AG1605" s="7">
        <f t="shared" si="277"/>
        <v>2024</v>
      </c>
      <c r="AH1605" s="8">
        <f t="shared" si="278"/>
        <v>13</v>
      </c>
      <c r="AI1605" s="8">
        <f t="shared" si="279"/>
        <v>30</v>
      </c>
      <c r="AJ1605" s="9">
        <f t="shared" si="280"/>
        <v>1330</v>
      </c>
      <c r="AK1605" s="23">
        <f t="shared" si="281"/>
        <v>13</v>
      </c>
      <c r="AL1605" s="8">
        <f t="shared" ref="AL1605:AL1668" si="284">IF(AK1605=-1,0,AK1605)</f>
        <v>13</v>
      </c>
      <c r="AM1605" s="8">
        <f t="shared" si="283"/>
        <v>26</v>
      </c>
      <c r="AN1605" s="10">
        <f t="shared" si="282"/>
        <v>45408</v>
      </c>
      <c r="AO1605" s="10">
        <f t="shared" ref="AO1605:AO1668" si="285">AN1605+1</f>
        <v>45409</v>
      </c>
    </row>
    <row r="1606" spans="1:41" x14ac:dyDescent="0.35">
      <c r="A1606" s="1">
        <v>45408</v>
      </c>
      <c r="B1606" s="2">
        <v>0.56597222222222221</v>
      </c>
      <c r="C1606">
        <v>13.2</v>
      </c>
      <c r="D1606">
        <v>13.2</v>
      </c>
      <c r="E1606">
        <v>13.1</v>
      </c>
      <c r="F1606">
        <v>76</v>
      </c>
      <c r="G1606">
        <v>9</v>
      </c>
      <c r="H1606">
        <v>10.4</v>
      </c>
      <c r="I1606" t="s">
        <v>0</v>
      </c>
      <c r="J1606">
        <v>0.87</v>
      </c>
      <c r="K1606">
        <v>18.3</v>
      </c>
      <c r="L1606" t="s">
        <v>1</v>
      </c>
      <c r="M1606">
        <v>10.4</v>
      </c>
      <c r="N1606">
        <v>12.9</v>
      </c>
      <c r="O1606">
        <v>10.199999999999999</v>
      </c>
      <c r="P1606">
        <v>996.5</v>
      </c>
      <c r="Q1606">
        <v>0</v>
      </c>
      <c r="R1606">
        <v>0</v>
      </c>
      <c r="S1606">
        <v>1.7999999999999999E-2</v>
      </c>
      <c r="T1606">
        <v>0</v>
      </c>
      <c r="U1606">
        <v>20.8</v>
      </c>
      <c r="V1606">
        <v>46</v>
      </c>
      <c r="W1606">
        <v>8.6999999999999993</v>
      </c>
      <c r="X1606">
        <v>19.7</v>
      </c>
      <c r="Y1606">
        <v>8.65</v>
      </c>
      <c r="Z1606">
        <v>7.2900000000000006E-2</v>
      </c>
      <c r="AA1606">
        <v>117</v>
      </c>
      <c r="AB1606">
        <v>1</v>
      </c>
      <c r="AC1606">
        <v>100</v>
      </c>
      <c r="AD1606">
        <v>5</v>
      </c>
      <c r="AE1606" s="7">
        <f t="shared" si="275"/>
        <v>26</v>
      </c>
      <c r="AF1606" s="7">
        <f t="shared" si="276"/>
        <v>4</v>
      </c>
      <c r="AG1606" s="7">
        <f t="shared" si="277"/>
        <v>2024</v>
      </c>
      <c r="AH1606" s="8">
        <f t="shared" si="278"/>
        <v>13</v>
      </c>
      <c r="AI1606" s="8">
        <f t="shared" si="279"/>
        <v>35</v>
      </c>
      <c r="AJ1606" s="9">
        <f t="shared" si="280"/>
        <v>1335</v>
      </c>
      <c r="AK1606" s="23">
        <f t="shared" si="281"/>
        <v>13</v>
      </c>
      <c r="AL1606" s="8">
        <f t="shared" si="284"/>
        <v>13</v>
      </c>
      <c r="AM1606" s="8">
        <f t="shared" si="283"/>
        <v>26</v>
      </c>
      <c r="AN1606" s="10">
        <f t="shared" si="282"/>
        <v>45408</v>
      </c>
      <c r="AO1606" s="10">
        <f t="shared" si="285"/>
        <v>45409</v>
      </c>
    </row>
    <row r="1607" spans="1:41" x14ac:dyDescent="0.35">
      <c r="A1607" s="1">
        <v>45408</v>
      </c>
      <c r="B1607" s="2">
        <v>0.56944444444444442</v>
      </c>
      <c r="C1607">
        <v>13.3</v>
      </c>
      <c r="D1607">
        <v>13.4</v>
      </c>
      <c r="E1607">
        <v>13.2</v>
      </c>
      <c r="F1607">
        <v>74</v>
      </c>
      <c r="G1607">
        <v>8.8000000000000007</v>
      </c>
      <c r="H1607">
        <v>9.6</v>
      </c>
      <c r="I1607" t="s">
        <v>0</v>
      </c>
      <c r="J1607">
        <v>0.8</v>
      </c>
      <c r="K1607">
        <v>18.3</v>
      </c>
      <c r="L1607" t="s">
        <v>0</v>
      </c>
      <c r="M1607">
        <v>10.9</v>
      </c>
      <c r="N1607">
        <v>13</v>
      </c>
      <c r="O1607">
        <v>10.6</v>
      </c>
      <c r="P1607">
        <v>996.5</v>
      </c>
      <c r="Q1607">
        <v>0</v>
      </c>
      <c r="R1607">
        <v>0</v>
      </c>
      <c r="S1607">
        <v>1.7000000000000001E-2</v>
      </c>
      <c r="T1607">
        <v>0</v>
      </c>
      <c r="U1607">
        <v>20.8</v>
      </c>
      <c r="V1607">
        <v>46</v>
      </c>
      <c r="W1607">
        <v>8.6999999999999993</v>
      </c>
      <c r="X1607">
        <v>19.7</v>
      </c>
      <c r="Y1607">
        <v>8.65</v>
      </c>
      <c r="Z1607">
        <v>7.2900000000000006E-2</v>
      </c>
      <c r="AA1607">
        <v>117</v>
      </c>
      <c r="AB1607">
        <v>1</v>
      </c>
      <c r="AC1607">
        <v>100</v>
      </c>
      <c r="AD1607">
        <v>5</v>
      </c>
      <c r="AE1607" s="7">
        <f t="shared" si="275"/>
        <v>26</v>
      </c>
      <c r="AF1607" s="7">
        <f t="shared" si="276"/>
        <v>4</v>
      </c>
      <c r="AG1607" s="7">
        <f t="shared" si="277"/>
        <v>2024</v>
      </c>
      <c r="AH1607" s="8">
        <f t="shared" si="278"/>
        <v>13</v>
      </c>
      <c r="AI1607" s="8">
        <f t="shared" si="279"/>
        <v>40</v>
      </c>
      <c r="AJ1607" s="9">
        <f t="shared" si="280"/>
        <v>1340</v>
      </c>
      <c r="AK1607" s="23">
        <f t="shared" si="281"/>
        <v>13</v>
      </c>
      <c r="AL1607" s="8">
        <f t="shared" si="284"/>
        <v>13</v>
      </c>
      <c r="AM1607" s="8">
        <f t="shared" si="283"/>
        <v>26</v>
      </c>
      <c r="AN1607" s="10">
        <f t="shared" si="282"/>
        <v>45408</v>
      </c>
      <c r="AO1607" s="10">
        <f t="shared" si="285"/>
        <v>45409</v>
      </c>
    </row>
    <row r="1608" spans="1:41" x14ac:dyDescent="0.35">
      <c r="A1608" s="1">
        <v>45408</v>
      </c>
      <c r="B1608" s="2">
        <v>0.57291666666666663</v>
      </c>
      <c r="C1608">
        <v>12.9</v>
      </c>
      <c r="D1608">
        <v>13.3</v>
      </c>
      <c r="E1608">
        <v>12.9</v>
      </c>
      <c r="F1608">
        <v>75</v>
      </c>
      <c r="G1608">
        <v>8.6</v>
      </c>
      <c r="H1608">
        <v>9.6</v>
      </c>
      <c r="I1608" t="s">
        <v>0</v>
      </c>
      <c r="J1608">
        <v>0.8</v>
      </c>
      <c r="K1608">
        <v>17.399999999999999</v>
      </c>
      <c r="L1608" t="s">
        <v>0</v>
      </c>
      <c r="M1608">
        <v>10.4</v>
      </c>
      <c r="N1608">
        <v>12.6</v>
      </c>
      <c r="O1608">
        <v>10.199999999999999</v>
      </c>
      <c r="P1608">
        <v>996.5</v>
      </c>
      <c r="Q1608">
        <v>0</v>
      </c>
      <c r="R1608">
        <v>0</v>
      </c>
      <c r="S1608">
        <v>1.9E-2</v>
      </c>
      <c r="T1608">
        <v>0</v>
      </c>
      <c r="U1608">
        <v>20.8</v>
      </c>
      <c r="V1608">
        <v>46</v>
      </c>
      <c r="W1608">
        <v>8.6999999999999993</v>
      </c>
      <c r="X1608">
        <v>19.7</v>
      </c>
      <c r="Y1608">
        <v>8.65</v>
      </c>
      <c r="Z1608">
        <v>7.2900000000000006E-2</v>
      </c>
      <c r="AA1608">
        <v>117</v>
      </c>
      <c r="AB1608">
        <v>1</v>
      </c>
      <c r="AC1608">
        <v>100</v>
      </c>
      <c r="AD1608">
        <v>5</v>
      </c>
      <c r="AE1608" s="7">
        <f t="shared" si="275"/>
        <v>26</v>
      </c>
      <c r="AF1608" s="7">
        <f t="shared" si="276"/>
        <v>4</v>
      </c>
      <c r="AG1608" s="7">
        <f t="shared" si="277"/>
        <v>2024</v>
      </c>
      <c r="AH1608" s="8">
        <f t="shared" si="278"/>
        <v>13</v>
      </c>
      <c r="AI1608" s="8">
        <f t="shared" si="279"/>
        <v>45</v>
      </c>
      <c r="AJ1608" s="9">
        <f t="shared" si="280"/>
        <v>1345</v>
      </c>
      <c r="AK1608" s="23">
        <f t="shared" si="281"/>
        <v>13</v>
      </c>
      <c r="AL1608" s="8">
        <f t="shared" si="284"/>
        <v>13</v>
      </c>
      <c r="AM1608" s="8">
        <f t="shared" si="283"/>
        <v>26</v>
      </c>
      <c r="AN1608" s="10">
        <f t="shared" si="282"/>
        <v>45408</v>
      </c>
      <c r="AO1608" s="10">
        <f t="shared" si="285"/>
        <v>45409</v>
      </c>
    </row>
    <row r="1609" spans="1:41" x14ac:dyDescent="0.35">
      <c r="A1609" s="1">
        <v>45408</v>
      </c>
      <c r="B1609" s="2">
        <v>0.57638888888888895</v>
      </c>
      <c r="C1609">
        <v>12.7</v>
      </c>
      <c r="D1609">
        <v>12.9</v>
      </c>
      <c r="E1609">
        <v>12.7</v>
      </c>
      <c r="F1609">
        <v>74</v>
      </c>
      <c r="G1609">
        <v>8.1</v>
      </c>
      <c r="H1609">
        <v>10.4</v>
      </c>
      <c r="I1609" t="s">
        <v>0</v>
      </c>
      <c r="J1609">
        <v>0.87</v>
      </c>
      <c r="K1609">
        <v>19.100000000000001</v>
      </c>
      <c r="L1609" t="s">
        <v>1</v>
      </c>
      <c r="M1609">
        <v>9.9</v>
      </c>
      <c r="N1609">
        <v>12.3</v>
      </c>
      <c r="O1609">
        <v>9.6</v>
      </c>
      <c r="P1609">
        <v>996.6</v>
      </c>
      <c r="Q1609">
        <v>0</v>
      </c>
      <c r="R1609">
        <v>0</v>
      </c>
      <c r="S1609">
        <v>0.02</v>
      </c>
      <c r="T1609">
        <v>0</v>
      </c>
      <c r="U1609">
        <v>20.8</v>
      </c>
      <c r="V1609">
        <v>46</v>
      </c>
      <c r="W1609">
        <v>8.6999999999999993</v>
      </c>
      <c r="X1609">
        <v>19.7</v>
      </c>
      <c r="Y1609">
        <v>8.65</v>
      </c>
      <c r="Z1609">
        <v>7.2900000000000006E-2</v>
      </c>
      <c r="AA1609">
        <v>117</v>
      </c>
      <c r="AB1609">
        <v>1</v>
      </c>
      <c r="AC1609">
        <v>100</v>
      </c>
      <c r="AD1609">
        <v>5</v>
      </c>
      <c r="AE1609" s="7">
        <f t="shared" si="275"/>
        <v>26</v>
      </c>
      <c r="AF1609" s="7">
        <f t="shared" si="276"/>
        <v>4</v>
      </c>
      <c r="AG1609" s="7">
        <f t="shared" si="277"/>
        <v>2024</v>
      </c>
      <c r="AH1609" s="8">
        <f t="shared" si="278"/>
        <v>13</v>
      </c>
      <c r="AI1609" s="8">
        <f t="shared" si="279"/>
        <v>50</v>
      </c>
      <c r="AJ1609" s="9">
        <f t="shared" si="280"/>
        <v>1350</v>
      </c>
      <c r="AK1609" s="23">
        <f t="shared" si="281"/>
        <v>13</v>
      </c>
      <c r="AL1609" s="8">
        <f t="shared" si="284"/>
        <v>13</v>
      </c>
      <c r="AM1609" s="8">
        <f t="shared" si="283"/>
        <v>26</v>
      </c>
      <c r="AN1609" s="10">
        <f t="shared" si="282"/>
        <v>45408</v>
      </c>
      <c r="AO1609" s="10">
        <f t="shared" si="285"/>
        <v>45409</v>
      </c>
    </row>
    <row r="1610" spans="1:41" x14ac:dyDescent="0.35">
      <c r="A1610" s="1">
        <v>45408</v>
      </c>
      <c r="B1610" s="2">
        <v>0.57986111111111105</v>
      </c>
      <c r="C1610">
        <v>12.3</v>
      </c>
      <c r="D1610">
        <v>12.7</v>
      </c>
      <c r="E1610">
        <v>12.3</v>
      </c>
      <c r="F1610">
        <v>73</v>
      </c>
      <c r="G1610">
        <v>7.6</v>
      </c>
      <c r="H1610">
        <v>10.4</v>
      </c>
      <c r="I1610" t="s">
        <v>0</v>
      </c>
      <c r="J1610">
        <v>0.87</v>
      </c>
      <c r="K1610">
        <v>18.3</v>
      </c>
      <c r="L1610" t="s">
        <v>1</v>
      </c>
      <c r="M1610">
        <v>9.5</v>
      </c>
      <c r="N1610">
        <v>12</v>
      </c>
      <c r="O1610">
        <v>9.1999999999999993</v>
      </c>
      <c r="P1610">
        <v>996.8</v>
      </c>
      <c r="Q1610">
        <v>0</v>
      </c>
      <c r="R1610">
        <v>0</v>
      </c>
      <c r="S1610">
        <v>2.1000000000000001E-2</v>
      </c>
      <c r="T1610">
        <v>0</v>
      </c>
      <c r="U1610">
        <v>20.8</v>
      </c>
      <c r="V1610">
        <v>46</v>
      </c>
      <c r="W1610">
        <v>8.6999999999999993</v>
      </c>
      <c r="X1610">
        <v>19.7</v>
      </c>
      <c r="Y1610">
        <v>8.65</v>
      </c>
      <c r="Z1610">
        <v>7.2999999999999995E-2</v>
      </c>
      <c r="AA1610">
        <v>117</v>
      </c>
      <c r="AB1610">
        <v>1</v>
      </c>
      <c r="AC1610">
        <v>100</v>
      </c>
      <c r="AD1610">
        <v>5</v>
      </c>
      <c r="AE1610" s="7">
        <f t="shared" si="275"/>
        <v>26</v>
      </c>
      <c r="AF1610" s="7">
        <f t="shared" si="276"/>
        <v>4</v>
      </c>
      <c r="AG1610" s="7">
        <f t="shared" si="277"/>
        <v>2024</v>
      </c>
      <c r="AH1610" s="8">
        <f t="shared" si="278"/>
        <v>13</v>
      </c>
      <c r="AI1610" s="8">
        <f t="shared" si="279"/>
        <v>55</v>
      </c>
      <c r="AJ1610" s="9">
        <f t="shared" si="280"/>
        <v>1355</v>
      </c>
      <c r="AK1610" s="23">
        <f t="shared" si="281"/>
        <v>13</v>
      </c>
      <c r="AL1610" s="8">
        <f t="shared" si="284"/>
        <v>13</v>
      </c>
      <c r="AM1610" s="8">
        <f t="shared" si="283"/>
        <v>26</v>
      </c>
      <c r="AN1610" s="10">
        <f t="shared" si="282"/>
        <v>45408</v>
      </c>
      <c r="AO1610" s="10">
        <f t="shared" si="285"/>
        <v>45409</v>
      </c>
    </row>
    <row r="1611" spans="1:41" x14ac:dyDescent="0.35">
      <c r="A1611" s="1">
        <v>45408</v>
      </c>
      <c r="B1611" s="2">
        <v>0.58333333333333337</v>
      </c>
      <c r="C1611">
        <v>12.3</v>
      </c>
      <c r="D1611">
        <v>12.3</v>
      </c>
      <c r="E1611">
        <v>12.2</v>
      </c>
      <c r="F1611">
        <v>75</v>
      </c>
      <c r="G1611">
        <v>8</v>
      </c>
      <c r="H1611">
        <v>8.6999999999999993</v>
      </c>
      <c r="I1611" t="s">
        <v>0</v>
      </c>
      <c r="J1611">
        <v>0.72</v>
      </c>
      <c r="K1611">
        <v>15.7</v>
      </c>
      <c r="L1611" t="s">
        <v>1</v>
      </c>
      <c r="M1611">
        <v>10.1</v>
      </c>
      <c r="N1611">
        <v>12</v>
      </c>
      <c r="O1611">
        <v>9.8000000000000007</v>
      </c>
      <c r="P1611">
        <v>996.9</v>
      </c>
      <c r="Q1611">
        <v>0</v>
      </c>
      <c r="R1611">
        <v>0</v>
      </c>
      <c r="S1611">
        <v>2.1000000000000001E-2</v>
      </c>
      <c r="T1611">
        <v>0</v>
      </c>
      <c r="U1611">
        <v>20.8</v>
      </c>
      <c r="V1611">
        <v>46</v>
      </c>
      <c r="W1611">
        <v>8.6999999999999993</v>
      </c>
      <c r="X1611">
        <v>19.7</v>
      </c>
      <c r="Y1611">
        <v>8.65</v>
      </c>
      <c r="Z1611">
        <v>7.2999999999999995E-2</v>
      </c>
      <c r="AA1611">
        <v>117</v>
      </c>
      <c r="AB1611">
        <v>1</v>
      </c>
      <c r="AC1611">
        <v>100</v>
      </c>
      <c r="AD1611">
        <v>5</v>
      </c>
      <c r="AE1611" s="7">
        <f t="shared" si="275"/>
        <v>26</v>
      </c>
      <c r="AF1611" s="7">
        <f t="shared" si="276"/>
        <v>4</v>
      </c>
      <c r="AG1611" s="7">
        <f t="shared" si="277"/>
        <v>2024</v>
      </c>
      <c r="AH1611" s="8">
        <f t="shared" si="278"/>
        <v>14</v>
      </c>
      <c r="AI1611" s="8">
        <f t="shared" si="279"/>
        <v>0</v>
      </c>
      <c r="AJ1611" s="9">
        <f t="shared" si="280"/>
        <v>1400</v>
      </c>
      <c r="AK1611" s="23">
        <f t="shared" si="281"/>
        <v>13</v>
      </c>
      <c r="AL1611" s="8">
        <f t="shared" si="284"/>
        <v>13</v>
      </c>
      <c r="AM1611" s="8">
        <f t="shared" si="283"/>
        <v>26</v>
      </c>
      <c r="AN1611" s="10">
        <f t="shared" si="282"/>
        <v>45408</v>
      </c>
      <c r="AO1611" s="10">
        <f t="shared" si="285"/>
        <v>45409</v>
      </c>
    </row>
    <row r="1612" spans="1:41" x14ac:dyDescent="0.35">
      <c r="A1612" s="1">
        <v>45408</v>
      </c>
      <c r="B1612" s="2">
        <v>0.58680555555555558</v>
      </c>
      <c r="C1612">
        <v>12.7</v>
      </c>
      <c r="D1612">
        <v>12.7</v>
      </c>
      <c r="E1612">
        <v>12.3</v>
      </c>
      <c r="F1612">
        <v>75</v>
      </c>
      <c r="G1612">
        <v>8.4</v>
      </c>
      <c r="H1612">
        <v>10.4</v>
      </c>
      <c r="I1612" t="s">
        <v>0</v>
      </c>
      <c r="J1612">
        <v>0.87</v>
      </c>
      <c r="K1612">
        <v>17.399999999999999</v>
      </c>
      <c r="L1612" t="s">
        <v>0</v>
      </c>
      <c r="M1612">
        <v>9.9</v>
      </c>
      <c r="N1612">
        <v>12.4</v>
      </c>
      <c r="O1612">
        <v>9.6999999999999993</v>
      </c>
      <c r="P1612">
        <v>997</v>
      </c>
      <c r="Q1612">
        <v>0</v>
      </c>
      <c r="R1612">
        <v>0</v>
      </c>
      <c r="S1612">
        <v>1.9E-2</v>
      </c>
      <c r="T1612">
        <v>0</v>
      </c>
      <c r="U1612">
        <v>20.9</v>
      </c>
      <c r="V1612">
        <v>46</v>
      </c>
      <c r="W1612">
        <v>8.8000000000000007</v>
      </c>
      <c r="X1612">
        <v>19.8</v>
      </c>
      <c r="Y1612">
        <v>8.65</v>
      </c>
      <c r="Z1612">
        <v>7.2900000000000006E-2</v>
      </c>
      <c r="AA1612">
        <v>117</v>
      </c>
      <c r="AB1612">
        <v>1</v>
      </c>
      <c r="AC1612">
        <v>100</v>
      </c>
      <c r="AD1612">
        <v>5</v>
      </c>
      <c r="AE1612" s="7">
        <f t="shared" si="275"/>
        <v>26</v>
      </c>
      <c r="AF1612" s="7">
        <f t="shared" si="276"/>
        <v>4</v>
      </c>
      <c r="AG1612" s="7">
        <f t="shared" si="277"/>
        <v>2024</v>
      </c>
      <c r="AH1612" s="8">
        <f t="shared" si="278"/>
        <v>14</v>
      </c>
      <c r="AI1612" s="8">
        <f t="shared" si="279"/>
        <v>5</v>
      </c>
      <c r="AJ1612" s="9">
        <f t="shared" si="280"/>
        <v>1405</v>
      </c>
      <c r="AK1612" s="23">
        <f t="shared" si="281"/>
        <v>14</v>
      </c>
      <c r="AL1612" s="8">
        <f t="shared" si="284"/>
        <v>14</v>
      </c>
      <c r="AM1612" s="8">
        <f t="shared" si="283"/>
        <v>26</v>
      </c>
      <c r="AN1612" s="10">
        <f t="shared" si="282"/>
        <v>45408</v>
      </c>
      <c r="AO1612" s="10">
        <f t="shared" si="285"/>
        <v>45409</v>
      </c>
    </row>
    <row r="1613" spans="1:41" x14ac:dyDescent="0.35">
      <c r="A1613" s="1">
        <v>45408</v>
      </c>
      <c r="B1613" s="2">
        <v>0.59027777777777779</v>
      </c>
      <c r="C1613">
        <v>12.8</v>
      </c>
      <c r="D1613">
        <v>12.8</v>
      </c>
      <c r="E1613">
        <v>12.7</v>
      </c>
      <c r="F1613">
        <v>76</v>
      </c>
      <c r="G1613">
        <v>8.6999999999999993</v>
      </c>
      <c r="H1613">
        <v>8.6999999999999993</v>
      </c>
      <c r="I1613" t="s">
        <v>0</v>
      </c>
      <c r="J1613">
        <v>0.72</v>
      </c>
      <c r="K1613">
        <v>17.399999999999999</v>
      </c>
      <c r="L1613" t="s">
        <v>1</v>
      </c>
      <c r="M1613">
        <v>10.7</v>
      </c>
      <c r="N1613">
        <v>12.6</v>
      </c>
      <c r="O1613">
        <v>10.4</v>
      </c>
      <c r="P1613">
        <v>997.1</v>
      </c>
      <c r="Q1613">
        <v>0</v>
      </c>
      <c r="R1613">
        <v>0</v>
      </c>
      <c r="S1613">
        <v>1.9E-2</v>
      </c>
      <c r="T1613">
        <v>0</v>
      </c>
      <c r="U1613">
        <v>20.9</v>
      </c>
      <c r="V1613">
        <v>46</v>
      </c>
      <c r="W1613">
        <v>8.8000000000000007</v>
      </c>
      <c r="X1613">
        <v>19.8</v>
      </c>
      <c r="Y1613">
        <v>8.65</v>
      </c>
      <c r="Z1613">
        <v>7.2900000000000006E-2</v>
      </c>
      <c r="AA1613">
        <v>117</v>
      </c>
      <c r="AB1613">
        <v>1</v>
      </c>
      <c r="AC1613">
        <v>100</v>
      </c>
      <c r="AD1613">
        <v>5</v>
      </c>
      <c r="AE1613" s="7">
        <f t="shared" si="275"/>
        <v>26</v>
      </c>
      <c r="AF1613" s="7">
        <f t="shared" si="276"/>
        <v>4</v>
      </c>
      <c r="AG1613" s="7">
        <f t="shared" si="277"/>
        <v>2024</v>
      </c>
      <c r="AH1613" s="8">
        <f t="shared" si="278"/>
        <v>14</v>
      </c>
      <c r="AI1613" s="8">
        <f t="shared" si="279"/>
        <v>10</v>
      </c>
      <c r="AJ1613" s="9">
        <f t="shared" si="280"/>
        <v>1410</v>
      </c>
      <c r="AK1613" s="23">
        <f t="shared" si="281"/>
        <v>14</v>
      </c>
      <c r="AL1613" s="8">
        <f t="shared" si="284"/>
        <v>14</v>
      </c>
      <c r="AM1613" s="8">
        <f t="shared" si="283"/>
        <v>26</v>
      </c>
      <c r="AN1613" s="10">
        <f t="shared" si="282"/>
        <v>45408</v>
      </c>
      <c r="AO1613" s="10">
        <f t="shared" si="285"/>
        <v>45409</v>
      </c>
    </row>
    <row r="1614" spans="1:41" x14ac:dyDescent="0.35">
      <c r="A1614" s="1">
        <v>45408</v>
      </c>
      <c r="B1614" s="2">
        <v>0.59375</v>
      </c>
      <c r="C1614">
        <v>12.8</v>
      </c>
      <c r="D1614">
        <v>12.9</v>
      </c>
      <c r="E1614">
        <v>12.8</v>
      </c>
      <c r="F1614">
        <v>75</v>
      </c>
      <c r="G1614">
        <v>8.5</v>
      </c>
      <c r="H1614">
        <v>10.4</v>
      </c>
      <c r="I1614" t="s">
        <v>0</v>
      </c>
      <c r="J1614">
        <v>0.87</v>
      </c>
      <c r="K1614">
        <v>19.100000000000001</v>
      </c>
      <c r="L1614" t="s">
        <v>1</v>
      </c>
      <c r="M1614">
        <v>10.1</v>
      </c>
      <c r="N1614">
        <v>12.6</v>
      </c>
      <c r="O1614">
        <v>9.8000000000000007</v>
      </c>
      <c r="P1614">
        <v>997.1</v>
      </c>
      <c r="Q1614">
        <v>0</v>
      </c>
      <c r="R1614">
        <v>0</v>
      </c>
      <c r="S1614">
        <v>1.9E-2</v>
      </c>
      <c r="T1614">
        <v>0</v>
      </c>
      <c r="U1614">
        <v>20.9</v>
      </c>
      <c r="V1614">
        <v>45</v>
      </c>
      <c r="W1614">
        <v>8.5</v>
      </c>
      <c r="X1614">
        <v>19.7</v>
      </c>
      <c r="Y1614">
        <v>8.4600000000000009</v>
      </c>
      <c r="Z1614">
        <v>7.2999999999999995E-2</v>
      </c>
      <c r="AA1614">
        <v>118</v>
      </c>
      <c r="AB1614">
        <v>1</v>
      </c>
      <c r="AC1614">
        <v>100</v>
      </c>
      <c r="AD1614">
        <v>5</v>
      </c>
      <c r="AE1614" s="7">
        <f t="shared" si="275"/>
        <v>26</v>
      </c>
      <c r="AF1614" s="7">
        <f t="shared" si="276"/>
        <v>4</v>
      </c>
      <c r="AG1614" s="7">
        <f t="shared" si="277"/>
        <v>2024</v>
      </c>
      <c r="AH1614" s="8">
        <f t="shared" si="278"/>
        <v>14</v>
      </c>
      <c r="AI1614" s="8">
        <f t="shared" si="279"/>
        <v>15</v>
      </c>
      <c r="AJ1614" s="9">
        <f t="shared" si="280"/>
        <v>1415</v>
      </c>
      <c r="AK1614" s="23">
        <f t="shared" si="281"/>
        <v>14</v>
      </c>
      <c r="AL1614" s="8">
        <f t="shared" si="284"/>
        <v>14</v>
      </c>
      <c r="AM1614" s="8">
        <f t="shared" si="283"/>
        <v>26</v>
      </c>
      <c r="AN1614" s="10">
        <f t="shared" si="282"/>
        <v>45408</v>
      </c>
      <c r="AO1614" s="10">
        <f t="shared" si="285"/>
        <v>45409</v>
      </c>
    </row>
    <row r="1615" spans="1:41" x14ac:dyDescent="0.35">
      <c r="A1615" s="1">
        <v>45408</v>
      </c>
      <c r="B1615" s="2">
        <v>0.59722222222222221</v>
      </c>
      <c r="C1615">
        <v>12.8</v>
      </c>
      <c r="D1615">
        <v>12.8</v>
      </c>
      <c r="E1615">
        <v>12.7</v>
      </c>
      <c r="F1615">
        <v>77</v>
      </c>
      <c r="G1615">
        <v>8.9</v>
      </c>
      <c r="H1615">
        <v>10.4</v>
      </c>
      <c r="I1615" t="s">
        <v>0</v>
      </c>
      <c r="J1615">
        <v>0.87</v>
      </c>
      <c r="K1615">
        <v>18.3</v>
      </c>
      <c r="L1615" t="s">
        <v>0</v>
      </c>
      <c r="M1615">
        <v>10.1</v>
      </c>
      <c r="N1615">
        <v>12.6</v>
      </c>
      <c r="O1615">
        <v>9.8000000000000007</v>
      </c>
      <c r="P1615">
        <v>997.2</v>
      </c>
      <c r="Q1615">
        <v>0</v>
      </c>
      <c r="R1615">
        <v>0</v>
      </c>
      <c r="S1615">
        <v>1.9E-2</v>
      </c>
      <c r="T1615">
        <v>0</v>
      </c>
      <c r="U1615">
        <v>20.9</v>
      </c>
      <c r="V1615">
        <v>45</v>
      </c>
      <c r="W1615">
        <v>8.5</v>
      </c>
      <c r="X1615">
        <v>19.7</v>
      </c>
      <c r="Y1615">
        <v>8.4600000000000009</v>
      </c>
      <c r="Z1615">
        <v>7.2999999999999995E-2</v>
      </c>
      <c r="AA1615">
        <v>117</v>
      </c>
      <c r="AB1615">
        <v>1</v>
      </c>
      <c r="AC1615">
        <v>100</v>
      </c>
      <c r="AD1615">
        <v>5</v>
      </c>
      <c r="AE1615" s="7">
        <f t="shared" si="275"/>
        <v>26</v>
      </c>
      <c r="AF1615" s="7">
        <f t="shared" si="276"/>
        <v>4</v>
      </c>
      <c r="AG1615" s="7">
        <f t="shared" si="277"/>
        <v>2024</v>
      </c>
      <c r="AH1615" s="8">
        <f t="shared" si="278"/>
        <v>14</v>
      </c>
      <c r="AI1615" s="8">
        <f t="shared" si="279"/>
        <v>20</v>
      </c>
      <c r="AJ1615" s="9">
        <f t="shared" si="280"/>
        <v>1420</v>
      </c>
      <c r="AK1615" s="23">
        <f t="shared" si="281"/>
        <v>14</v>
      </c>
      <c r="AL1615" s="8">
        <f t="shared" si="284"/>
        <v>14</v>
      </c>
      <c r="AM1615" s="8">
        <f t="shared" si="283"/>
        <v>26</v>
      </c>
      <c r="AN1615" s="10">
        <f t="shared" si="282"/>
        <v>45408</v>
      </c>
      <c r="AO1615" s="10">
        <f t="shared" si="285"/>
        <v>45409</v>
      </c>
    </row>
    <row r="1616" spans="1:41" x14ac:dyDescent="0.35">
      <c r="A1616" s="1">
        <v>45408</v>
      </c>
      <c r="B1616" s="2">
        <v>0.60069444444444442</v>
      </c>
      <c r="C1616">
        <v>12.8</v>
      </c>
      <c r="D1616">
        <v>12.9</v>
      </c>
      <c r="E1616">
        <v>12.8</v>
      </c>
      <c r="F1616">
        <v>75</v>
      </c>
      <c r="G1616">
        <v>8.5</v>
      </c>
      <c r="H1616">
        <v>9.6</v>
      </c>
      <c r="I1616" t="s">
        <v>0</v>
      </c>
      <c r="J1616">
        <v>0.8</v>
      </c>
      <c r="K1616">
        <v>20.9</v>
      </c>
      <c r="L1616" t="s">
        <v>0</v>
      </c>
      <c r="M1616">
        <v>10.4</v>
      </c>
      <c r="N1616">
        <v>12.6</v>
      </c>
      <c r="O1616">
        <v>10.1</v>
      </c>
      <c r="P1616">
        <v>997.4</v>
      </c>
      <c r="Q1616">
        <v>0</v>
      </c>
      <c r="R1616">
        <v>0</v>
      </c>
      <c r="S1616">
        <v>1.9E-2</v>
      </c>
      <c r="T1616">
        <v>0</v>
      </c>
      <c r="U1616">
        <v>20.9</v>
      </c>
      <c r="V1616">
        <v>45</v>
      </c>
      <c r="W1616">
        <v>8.5</v>
      </c>
      <c r="X1616">
        <v>19.7</v>
      </c>
      <c r="Y1616">
        <v>8.4600000000000009</v>
      </c>
      <c r="Z1616">
        <v>7.2999999999999995E-2</v>
      </c>
      <c r="AA1616">
        <v>117</v>
      </c>
      <c r="AB1616">
        <v>1</v>
      </c>
      <c r="AC1616">
        <v>100</v>
      </c>
      <c r="AD1616">
        <v>5</v>
      </c>
      <c r="AE1616" s="7">
        <f t="shared" si="275"/>
        <v>26</v>
      </c>
      <c r="AF1616" s="7">
        <f t="shared" si="276"/>
        <v>4</v>
      </c>
      <c r="AG1616" s="7">
        <f t="shared" si="277"/>
        <v>2024</v>
      </c>
      <c r="AH1616" s="8">
        <f t="shared" si="278"/>
        <v>14</v>
      </c>
      <c r="AI1616" s="8">
        <f t="shared" si="279"/>
        <v>25</v>
      </c>
      <c r="AJ1616" s="9">
        <f t="shared" si="280"/>
        <v>1425</v>
      </c>
      <c r="AK1616" s="23">
        <f t="shared" si="281"/>
        <v>14</v>
      </c>
      <c r="AL1616" s="8">
        <f t="shared" si="284"/>
        <v>14</v>
      </c>
      <c r="AM1616" s="8">
        <f t="shared" si="283"/>
        <v>26</v>
      </c>
      <c r="AN1616" s="10">
        <f t="shared" si="282"/>
        <v>45408</v>
      </c>
      <c r="AO1616" s="10">
        <f t="shared" si="285"/>
        <v>45409</v>
      </c>
    </row>
    <row r="1617" spans="1:41" x14ac:dyDescent="0.35">
      <c r="A1617" s="1">
        <v>45408</v>
      </c>
      <c r="B1617" s="2">
        <v>0.60416666666666663</v>
      </c>
      <c r="C1617">
        <v>12.3</v>
      </c>
      <c r="D1617">
        <v>12.8</v>
      </c>
      <c r="E1617">
        <v>12.3</v>
      </c>
      <c r="F1617">
        <v>75</v>
      </c>
      <c r="G1617">
        <v>8</v>
      </c>
      <c r="H1617">
        <v>11.3</v>
      </c>
      <c r="I1617" t="s">
        <v>0</v>
      </c>
      <c r="J1617">
        <v>0.94</v>
      </c>
      <c r="K1617">
        <v>18.3</v>
      </c>
      <c r="L1617" t="s">
        <v>1</v>
      </c>
      <c r="M1617">
        <v>9.1999999999999993</v>
      </c>
      <c r="N1617">
        <v>12</v>
      </c>
      <c r="O1617">
        <v>8.9</v>
      </c>
      <c r="P1617">
        <v>997.2</v>
      </c>
      <c r="Q1617">
        <v>0</v>
      </c>
      <c r="R1617">
        <v>0</v>
      </c>
      <c r="S1617">
        <v>2.1000000000000001E-2</v>
      </c>
      <c r="T1617">
        <v>0</v>
      </c>
      <c r="U1617">
        <v>20.9</v>
      </c>
      <c r="V1617">
        <v>45</v>
      </c>
      <c r="W1617">
        <v>8.5</v>
      </c>
      <c r="X1617">
        <v>19.7</v>
      </c>
      <c r="Y1617">
        <v>8.4600000000000009</v>
      </c>
      <c r="Z1617">
        <v>7.2999999999999995E-2</v>
      </c>
      <c r="AA1617">
        <v>117</v>
      </c>
      <c r="AB1617">
        <v>1</v>
      </c>
      <c r="AC1617">
        <v>100</v>
      </c>
      <c r="AD1617">
        <v>5</v>
      </c>
      <c r="AE1617" s="7">
        <f t="shared" si="275"/>
        <v>26</v>
      </c>
      <c r="AF1617" s="7">
        <f t="shared" si="276"/>
        <v>4</v>
      </c>
      <c r="AG1617" s="7">
        <f t="shared" si="277"/>
        <v>2024</v>
      </c>
      <c r="AH1617" s="8">
        <f t="shared" si="278"/>
        <v>14</v>
      </c>
      <c r="AI1617" s="8">
        <f t="shared" si="279"/>
        <v>30</v>
      </c>
      <c r="AJ1617" s="9">
        <f t="shared" si="280"/>
        <v>1430</v>
      </c>
      <c r="AK1617" s="23">
        <f t="shared" si="281"/>
        <v>14</v>
      </c>
      <c r="AL1617" s="8">
        <f t="shared" si="284"/>
        <v>14</v>
      </c>
      <c r="AM1617" s="8">
        <f t="shared" si="283"/>
        <v>26</v>
      </c>
      <c r="AN1617" s="10">
        <f t="shared" si="282"/>
        <v>45408</v>
      </c>
      <c r="AO1617" s="10">
        <f t="shared" si="285"/>
        <v>45409</v>
      </c>
    </row>
    <row r="1618" spans="1:41" x14ac:dyDescent="0.35">
      <c r="A1618" s="1">
        <v>45408</v>
      </c>
      <c r="B1618" s="2">
        <v>0.60763888888888895</v>
      </c>
      <c r="C1618">
        <v>12.5</v>
      </c>
      <c r="D1618">
        <v>12.5</v>
      </c>
      <c r="E1618">
        <v>12.3</v>
      </c>
      <c r="F1618">
        <v>76</v>
      </c>
      <c r="G1618">
        <v>8.4</v>
      </c>
      <c r="H1618">
        <v>9.6</v>
      </c>
      <c r="I1618" t="s">
        <v>0</v>
      </c>
      <c r="J1618">
        <v>0.8</v>
      </c>
      <c r="K1618">
        <v>18.3</v>
      </c>
      <c r="L1618" t="s">
        <v>0</v>
      </c>
      <c r="M1618">
        <v>10</v>
      </c>
      <c r="N1618">
        <v>12.2</v>
      </c>
      <c r="O1618">
        <v>9.6999999999999993</v>
      </c>
      <c r="P1618">
        <v>997.4</v>
      </c>
      <c r="Q1618">
        <v>0</v>
      </c>
      <c r="R1618">
        <v>0</v>
      </c>
      <c r="S1618">
        <v>0.02</v>
      </c>
      <c r="T1618">
        <v>0</v>
      </c>
      <c r="U1618">
        <v>21</v>
      </c>
      <c r="V1618">
        <v>45</v>
      </c>
      <c r="W1618">
        <v>8.6</v>
      </c>
      <c r="X1618">
        <v>19.8</v>
      </c>
      <c r="Y1618">
        <v>8.4499999999999993</v>
      </c>
      <c r="Z1618">
        <v>7.2999999999999995E-2</v>
      </c>
      <c r="AA1618">
        <v>117</v>
      </c>
      <c r="AB1618">
        <v>1</v>
      </c>
      <c r="AC1618">
        <v>100</v>
      </c>
      <c r="AD1618">
        <v>5</v>
      </c>
      <c r="AE1618" s="7">
        <f t="shared" si="275"/>
        <v>26</v>
      </c>
      <c r="AF1618" s="7">
        <f t="shared" si="276"/>
        <v>4</v>
      </c>
      <c r="AG1618" s="7">
        <f t="shared" si="277"/>
        <v>2024</v>
      </c>
      <c r="AH1618" s="8">
        <f t="shared" si="278"/>
        <v>14</v>
      </c>
      <c r="AI1618" s="8">
        <f t="shared" si="279"/>
        <v>35</v>
      </c>
      <c r="AJ1618" s="9">
        <f t="shared" si="280"/>
        <v>1435</v>
      </c>
      <c r="AK1618" s="23">
        <f t="shared" si="281"/>
        <v>14</v>
      </c>
      <c r="AL1618" s="8">
        <f t="shared" si="284"/>
        <v>14</v>
      </c>
      <c r="AM1618" s="8">
        <f t="shared" si="283"/>
        <v>26</v>
      </c>
      <c r="AN1618" s="10">
        <f t="shared" si="282"/>
        <v>45408</v>
      </c>
      <c r="AO1618" s="10">
        <f t="shared" si="285"/>
        <v>45409</v>
      </c>
    </row>
    <row r="1619" spans="1:41" x14ac:dyDescent="0.35">
      <c r="A1619" s="1">
        <v>45408</v>
      </c>
      <c r="B1619" s="2">
        <v>0.61111111111111105</v>
      </c>
      <c r="C1619">
        <v>12.5</v>
      </c>
      <c r="D1619">
        <v>12.6</v>
      </c>
      <c r="E1619">
        <v>12.5</v>
      </c>
      <c r="F1619">
        <v>75</v>
      </c>
      <c r="G1619">
        <v>8.1999999999999993</v>
      </c>
      <c r="H1619">
        <v>7.8</v>
      </c>
      <c r="I1619" t="s">
        <v>0</v>
      </c>
      <c r="J1619">
        <v>0.65</v>
      </c>
      <c r="K1619">
        <v>18.3</v>
      </c>
      <c r="L1619" t="s">
        <v>0</v>
      </c>
      <c r="M1619">
        <v>10.7</v>
      </c>
      <c r="N1619">
        <v>12.2</v>
      </c>
      <c r="O1619">
        <v>10.4</v>
      </c>
      <c r="P1619">
        <v>997.5</v>
      </c>
      <c r="Q1619">
        <v>0</v>
      </c>
      <c r="R1619">
        <v>0</v>
      </c>
      <c r="S1619">
        <v>0.02</v>
      </c>
      <c r="T1619">
        <v>0</v>
      </c>
      <c r="U1619">
        <v>21</v>
      </c>
      <c r="V1619">
        <v>45</v>
      </c>
      <c r="W1619">
        <v>8.6</v>
      </c>
      <c r="X1619">
        <v>19.8</v>
      </c>
      <c r="Y1619">
        <v>8.4499999999999993</v>
      </c>
      <c r="Z1619">
        <v>7.2999999999999995E-2</v>
      </c>
      <c r="AA1619">
        <v>117</v>
      </c>
      <c r="AB1619">
        <v>1</v>
      </c>
      <c r="AC1619">
        <v>100</v>
      </c>
      <c r="AD1619">
        <v>5</v>
      </c>
      <c r="AE1619" s="7">
        <f t="shared" si="275"/>
        <v>26</v>
      </c>
      <c r="AF1619" s="7">
        <f t="shared" si="276"/>
        <v>4</v>
      </c>
      <c r="AG1619" s="7">
        <f t="shared" si="277"/>
        <v>2024</v>
      </c>
      <c r="AH1619" s="8">
        <f t="shared" si="278"/>
        <v>14</v>
      </c>
      <c r="AI1619" s="8">
        <f t="shared" si="279"/>
        <v>40</v>
      </c>
      <c r="AJ1619" s="9">
        <f t="shared" si="280"/>
        <v>1440</v>
      </c>
      <c r="AK1619" s="23">
        <f t="shared" si="281"/>
        <v>14</v>
      </c>
      <c r="AL1619" s="8">
        <f t="shared" si="284"/>
        <v>14</v>
      </c>
      <c r="AM1619" s="8">
        <f t="shared" si="283"/>
        <v>26</v>
      </c>
      <c r="AN1619" s="10">
        <f t="shared" si="282"/>
        <v>45408</v>
      </c>
      <c r="AO1619" s="10">
        <f t="shared" si="285"/>
        <v>45409</v>
      </c>
    </row>
    <row r="1620" spans="1:41" x14ac:dyDescent="0.35">
      <c r="A1620" s="1">
        <v>45408</v>
      </c>
      <c r="B1620" s="2">
        <v>0.61458333333333337</v>
      </c>
      <c r="C1620">
        <v>12.2</v>
      </c>
      <c r="D1620">
        <v>12.5</v>
      </c>
      <c r="E1620">
        <v>12.2</v>
      </c>
      <c r="F1620">
        <v>76</v>
      </c>
      <c r="G1620">
        <v>8.1</v>
      </c>
      <c r="H1620">
        <v>8.6999999999999993</v>
      </c>
      <c r="I1620" t="s">
        <v>0</v>
      </c>
      <c r="J1620">
        <v>0.72</v>
      </c>
      <c r="K1620">
        <v>18.3</v>
      </c>
      <c r="L1620" t="s">
        <v>0</v>
      </c>
      <c r="M1620">
        <v>9.9</v>
      </c>
      <c r="N1620">
        <v>11.9</v>
      </c>
      <c r="O1620">
        <v>9.6999999999999993</v>
      </c>
      <c r="P1620">
        <v>997.4</v>
      </c>
      <c r="Q1620">
        <v>0</v>
      </c>
      <c r="R1620">
        <v>0</v>
      </c>
      <c r="S1620">
        <v>2.1000000000000001E-2</v>
      </c>
      <c r="T1620">
        <v>0</v>
      </c>
      <c r="U1620">
        <v>21</v>
      </c>
      <c r="V1620">
        <v>45</v>
      </c>
      <c r="W1620">
        <v>8.6</v>
      </c>
      <c r="X1620">
        <v>19.8</v>
      </c>
      <c r="Y1620">
        <v>8.4499999999999993</v>
      </c>
      <c r="Z1620">
        <v>7.2999999999999995E-2</v>
      </c>
      <c r="AA1620">
        <v>117</v>
      </c>
      <c r="AB1620">
        <v>1</v>
      </c>
      <c r="AC1620">
        <v>100</v>
      </c>
      <c r="AD1620">
        <v>5</v>
      </c>
      <c r="AE1620" s="7">
        <f t="shared" si="275"/>
        <v>26</v>
      </c>
      <c r="AF1620" s="7">
        <f t="shared" si="276"/>
        <v>4</v>
      </c>
      <c r="AG1620" s="7">
        <f t="shared" si="277"/>
        <v>2024</v>
      </c>
      <c r="AH1620" s="8">
        <f t="shared" si="278"/>
        <v>14</v>
      </c>
      <c r="AI1620" s="8">
        <f t="shared" si="279"/>
        <v>45</v>
      </c>
      <c r="AJ1620" s="9">
        <f t="shared" si="280"/>
        <v>1445</v>
      </c>
      <c r="AK1620" s="23">
        <f t="shared" si="281"/>
        <v>14</v>
      </c>
      <c r="AL1620" s="8">
        <f t="shared" si="284"/>
        <v>14</v>
      </c>
      <c r="AM1620" s="8">
        <f t="shared" si="283"/>
        <v>26</v>
      </c>
      <c r="AN1620" s="10">
        <f t="shared" si="282"/>
        <v>45408</v>
      </c>
      <c r="AO1620" s="10">
        <f t="shared" si="285"/>
        <v>45409</v>
      </c>
    </row>
    <row r="1621" spans="1:41" x14ac:dyDescent="0.35">
      <c r="A1621" s="1">
        <v>45408</v>
      </c>
      <c r="B1621" s="2">
        <v>0.61805555555555558</v>
      </c>
      <c r="C1621">
        <v>12.2</v>
      </c>
      <c r="D1621">
        <v>12.2</v>
      </c>
      <c r="E1621">
        <v>12</v>
      </c>
      <c r="F1621">
        <v>79</v>
      </c>
      <c r="G1621">
        <v>8.6999999999999993</v>
      </c>
      <c r="H1621">
        <v>11.3</v>
      </c>
      <c r="I1621" t="s">
        <v>0</v>
      </c>
      <c r="J1621">
        <v>0.94</v>
      </c>
      <c r="K1621">
        <v>25.2</v>
      </c>
      <c r="L1621" t="s">
        <v>1</v>
      </c>
      <c r="M1621">
        <v>9.1</v>
      </c>
      <c r="N1621">
        <v>12.1</v>
      </c>
      <c r="O1621">
        <v>8.9</v>
      </c>
      <c r="P1621">
        <v>997.5</v>
      </c>
      <c r="Q1621">
        <v>0.2</v>
      </c>
      <c r="R1621">
        <v>0</v>
      </c>
      <c r="S1621">
        <v>2.1000000000000001E-2</v>
      </c>
      <c r="T1621">
        <v>0</v>
      </c>
      <c r="U1621">
        <v>21</v>
      </c>
      <c r="V1621">
        <v>45</v>
      </c>
      <c r="W1621">
        <v>8.6</v>
      </c>
      <c r="X1621">
        <v>19.8</v>
      </c>
      <c r="Y1621">
        <v>8.4499999999999993</v>
      </c>
      <c r="Z1621">
        <v>7.2999999999999995E-2</v>
      </c>
      <c r="AA1621">
        <v>117</v>
      </c>
      <c r="AB1621">
        <v>1</v>
      </c>
      <c r="AC1621">
        <v>100</v>
      </c>
      <c r="AD1621">
        <v>5</v>
      </c>
      <c r="AE1621" s="7">
        <f t="shared" si="275"/>
        <v>26</v>
      </c>
      <c r="AF1621" s="7">
        <f t="shared" si="276"/>
        <v>4</v>
      </c>
      <c r="AG1621" s="7">
        <f t="shared" si="277"/>
        <v>2024</v>
      </c>
      <c r="AH1621" s="8">
        <f t="shared" si="278"/>
        <v>14</v>
      </c>
      <c r="AI1621" s="8">
        <f t="shared" si="279"/>
        <v>50</v>
      </c>
      <c r="AJ1621" s="9">
        <f t="shared" si="280"/>
        <v>1450</v>
      </c>
      <c r="AK1621" s="23">
        <f t="shared" si="281"/>
        <v>14</v>
      </c>
      <c r="AL1621" s="8">
        <f t="shared" si="284"/>
        <v>14</v>
      </c>
      <c r="AM1621" s="8">
        <f t="shared" si="283"/>
        <v>26</v>
      </c>
      <c r="AN1621" s="10">
        <f t="shared" si="282"/>
        <v>45408</v>
      </c>
      <c r="AO1621" s="10">
        <f t="shared" si="285"/>
        <v>45409</v>
      </c>
    </row>
    <row r="1622" spans="1:41" x14ac:dyDescent="0.35">
      <c r="A1622" s="1">
        <v>45408</v>
      </c>
      <c r="B1622" s="2">
        <v>0.62152777777777779</v>
      </c>
      <c r="C1622">
        <v>12.4</v>
      </c>
      <c r="D1622">
        <v>12.5</v>
      </c>
      <c r="E1622">
        <v>12.3</v>
      </c>
      <c r="F1622">
        <v>78</v>
      </c>
      <c r="G1622">
        <v>8.6999999999999993</v>
      </c>
      <c r="H1622">
        <v>9.6</v>
      </c>
      <c r="I1622" t="s">
        <v>0</v>
      </c>
      <c r="J1622">
        <v>0.8</v>
      </c>
      <c r="K1622">
        <v>16.5</v>
      </c>
      <c r="L1622" t="s">
        <v>5</v>
      </c>
      <c r="M1622">
        <v>9.9</v>
      </c>
      <c r="N1622">
        <v>12.2</v>
      </c>
      <c r="O1622">
        <v>9.6999999999999993</v>
      </c>
      <c r="P1622">
        <v>997.6</v>
      </c>
      <c r="Q1622">
        <v>0</v>
      </c>
      <c r="R1622">
        <v>0</v>
      </c>
      <c r="S1622">
        <v>2.1000000000000001E-2</v>
      </c>
      <c r="T1622">
        <v>0</v>
      </c>
      <c r="U1622">
        <v>21</v>
      </c>
      <c r="V1622">
        <v>45</v>
      </c>
      <c r="W1622">
        <v>8.6</v>
      </c>
      <c r="X1622">
        <v>19.8</v>
      </c>
      <c r="Y1622">
        <v>8.4499999999999993</v>
      </c>
      <c r="Z1622">
        <v>7.2999999999999995E-2</v>
      </c>
      <c r="AA1622">
        <v>117</v>
      </c>
      <c r="AB1622">
        <v>1</v>
      </c>
      <c r="AC1622">
        <v>100</v>
      </c>
      <c r="AD1622">
        <v>5</v>
      </c>
      <c r="AE1622" s="7">
        <f t="shared" si="275"/>
        <v>26</v>
      </c>
      <c r="AF1622" s="7">
        <f t="shared" si="276"/>
        <v>4</v>
      </c>
      <c r="AG1622" s="7">
        <f t="shared" si="277"/>
        <v>2024</v>
      </c>
      <c r="AH1622" s="8">
        <f t="shared" si="278"/>
        <v>14</v>
      </c>
      <c r="AI1622" s="8">
        <f t="shared" si="279"/>
        <v>55</v>
      </c>
      <c r="AJ1622" s="9">
        <f t="shared" si="280"/>
        <v>1455</v>
      </c>
      <c r="AK1622" s="23">
        <f t="shared" si="281"/>
        <v>14</v>
      </c>
      <c r="AL1622" s="8">
        <f t="shared" si="284"/>
        <v>14</v>
      </c>
      <c r="AM1622" s="8">
        <f t="shared" si="283"/>
        <v>26</v>
      </c>
      <c r="AN1622" s="10">
        <f t="shared" si="282"/>
        <v>45408</v>
      </c>
      <c r="AO1622" s="10">
        <f t="shared" si="285"/>
        <v>45409</v>
      </c>
    </row>
    <row r="1623" spans="1:41" x14ac:dyDescent="0.35">
      <c r="A1623" s="1">
        <v>45408</v>
      </c>
      <c r="B1623" s="2">
        <v>0.625</v>
      </c>
      <c r="C1623">
        <v>12.3</v>
      </c>
      <c r="D1623">
        <v>12.4</v>
      </c>
      <c r="E1623">
        <v>12.3</v>
      </c>
      <c r="F1623">
        <v>78</v>
      </c>
      <c r="G1623">
        <v>8.6</v>
      </c>
      <c r="H1623">
        <v>8.6999999999999993</v>
      </c>
      <c r="I1623" t="s">
        <v>0</v>
      </c>
      <c r="J1623">
        <v>0.72</v>
      </c>
      <c r="K1623">
        <v>15.7</v>
      </c>
      <c r="L1623" t="s">
        <v>0</v>
      </c>
      <c r="M1623">
        <v>10.1</v>
      </c>
      <c r="N1623">
        <v>12.1</v>
      </c>
      <c r="O1623">
        <v>9.8000000000000007</v>
      </c>
      <c r="P1623">
        <v>997.5</v>
      </c>
      <c r="Q1623">
        <v>0</v>
      </c>
      <c r="R1623">
        <v>0</v>
      </c>
      <c r="S1623">
        <v>2.1000000000000001E-2</v>
      </c>
      <c r="T1623">
        <v>0</v>
      </c>
      <c r="U1623">
        <v>21</v>
      </c>
      <c r="V1623">
        <v>45</v>
      </c>
      <c r="W1623">
        <v>8.6</v>
      </c>
      <c r="X1623">
        <v>19.8</v>
      </c>
      <c r="Y1623">
        <v>8.4499999999999993</v>
      </c>
      <c r="Z1623">
        <v>7.2999999999999995E-2</v>
      </c>
      <c r="AA1623">
        <v>117</v>
      </c>
      <c r="AB1623">
        <v>1</v>
      </c>
      <c r="AC1623">
        <v>100</v>
      </c>
      <c r="AD1623">
        <v>5</v>
      </c>
      <c r="AE1623" s="7">
        <f t="shared" si="275"/>
        <v>26</v>
      </c>
      <c r="AF1623" s="7">
        <f t="shared" si="276"/>
        <v>4</v>
      </c>
      <c r="AG1623" s="7">
        <f t="shared" si="277"/>
        <v>2024</v>
      </c>
      <c r="AH1623" s="8">
        <f t="shared" si="278"/>
        <v>15</v>
      </c>
      <c r="AI1623" s="8">
        <f t="shared" si="279"/>
        <v>0</v>
      </c>
      <c r="AJ1623" s="9">
        <f t="shared" si="280"/>
        <v>1500</v>
      </c>
      <c r="AK1623" s="23">
        <f t="shared" si="281"/>
        <v>14</v>
      </c>
      <c r="AL1623" s="8">
        <f t="shared" si="284"/>
        <v>14</v>
      </c>
      <c r="AM1623" s="8">
        <f t="shared" si="283"/>
        <v>26</v>
      </c>
      <c r="AN1623" s="10">
        <f t="shared" si="282"/>
        <v>45408</v>
      </c>
      <c r="AO1623" s="10">
        <f t="shared" si="285"/>
        <v>45409</v>
      </c>
    </row>
    <row r="1624" spans="1:41" x14ac:dyDescent="0.35">
      <c r="A1624" s="1">
        <v>45408</v>
      </c>
      <c r="B1624" s="2">
        <v>0.62847222222222221</v>
      </c>
      <c r="C1624">
        <v>12.4</v>
      </c>
      <c r="D1624">
        <v>12.4</v>
      </c>
      <c r="E1624">
        <v>12.2</v>
      </c>
      <c r="F1624">
        <v>78</v>
      </c>
      <c r="G1624">
        <v>8.6999999999999993</v>
      </c>
      <c r="H1624">
        <v>8.6999999999999993</v>
      </c>
      <c r="I1624" t="s">
        <v>0</v>
      </c>
      <c r="J1624">
        <v>0.72</v>
      </c>
      <c r="K1624">
        <v>14.8</v>
      </c>
      <c r="L1624" t="s">
        <v>0</v>
      </c>
      <c r="M1624">
        <v>10.199999999999999</v>
      </c>
      <c r="N1624">
        <v>12.2</v>
      </c>
      <c r="O1624">
        <v>9.9</v>
      </c>
      <c r="P1624">
        <v>997.5</v>
      </c>
      <c r="Q1624">
        <v>0</v>
      </c>
      <c r="R1624">
        <v>0</v>
      </c>
      <c r="S1624">
        <v>2.1000000000000001E-2</v>
      </c>
      <c r="T1624">
        <v>0</v>
      </c>
      <c r="U1624">
        <v>21</v>
      </c>
      <c r="V1624">
        <v>45</v>
      </c>
      <c r="W1624">
        <v>8.6</v>
      </c>
      <c r="X1624">
        <v>19.8</v>
      </c>
      <c r="Y1624">
        <v>8.4499999999999993</v>
      </c>
      <c r="Z1624">
        <v>7.2999999999999995E-2</v>
      </c>
      <c r="AA1624">
        <v>117</v>
      </c>
      <c r="AB1624">
        <v>1</v>
      </c>
      <c r="AC1624">
        <v>100</v>
      </c>
      <c r="AD1624">
        <v>5</v>
      </c>
      <c r="AE1624" s="7">
        <f t="shared" si="275"/>
        <v>26</v>
      </c>
      <c r="AF1624" s="7">
        <f t="shared" si="276"/>
        <v>4</v>
      </c>
      <c r="AG1624" s="7">
        <f t="shared" si="277"/>
        <v>2024</v>
      </c>
      <c r="AH1624" s="8">
        <f t="shared" si="278"/>
        <v>15</v>
      </c>
      <c r="AI1624" s="8">
        <f t="shared" si="279"/>
        <v>5</v>
      </c>
      <c r="AJ1624" s="9">
        <f t="shared" si="280"/>
        <v>1505</v>
      </c>
      <c r="AK1624" s="23">
        <f t="shared" si="281"/>
        <v>15</v>
      </c>
      <c r="AL1624" s="8">
        <f t="shared" si="284"/>
        <v>15</v>
      </c>
      <c r="AM1624" s="8">
        <f t="shared" si="283"/>
        <v>26</v>
      </c>
      <c r="AN1624" s="10">
        <f t="shared" si="282"/>
        <v>45408</v>
      </c>
      <c r="AO1624" s="10">
        <f t="shared" si="285"/>
        <v>45409</v>
      </c>
    </row>
    <row r="1625" spans="1:41" x14ac:dyDescent="0.35">
      <c r="A1625" s="1">
        <v>45408</v>
      </c>
      <c r="B1625" s="2">
        <v>0.63194444444444442</v>
      </c>
      <c r="C1625">
        <v>12.8</v>
      </c>
      <c r="D1625">
        <v>12.8</v>
      </c>
      <c r="E1625">
        <v>12.4</v>
      </c>
      <c r="F1625">
        <v>73</v>
      </c>
      <c r="G1625">
        <v>8.1</v>
      </c>
      <c r="H1625">
        <v>10.4</v>
      </c>
      <c r="I1625" t="s">
        <v>0</v>
      </c>
      <c r="J1625">
        <v>0.87</v>
      </c>
      <c r="K1625">
        <v>15.7</v>
      </c>
      <c r="L1625" t="s">
        <v>0</v>
      </c>
      <c r="M1625">
        <v>10</v>
      </c>
      <c r="N1625">
        <v>12.4</v>
      </c>
      <c r="O1625">
        <v>9.6999999999999993</v>
      </c>
      <c r="P1625">
        <v>997.7</v>
      </c>
      <c r="Q1625">
        <v>0</v>
      </c>
      <c r="R1625">
        <v>0</v>
      </c>
      <c r="S1625">
        <v>1.9E-2</v>
      </c>
      <c r="T1625">
        <v>0</v>
      </c>
      <c r="U1625">
        <v>21.1</v>
      </c>
      <c r="V1625">
        <v>45</v>
      </c>
      <c r="W1625">
        <v>8.6999999999999993</v>
      </c>
      <c r="X1625">
        <v>19.8</v>
      </c>
      <c r="Y1625">
        <v>8.4499999999999993</v>
      </c>
      <c r="Z1625">
        <v>7.2999999999999995E-2</v>
      </c>
      <c r="AA1625">
        <v>117</v>
      </c>
      <c r="AB1625">
        <v>1</v>
      </c>
      <c r="AC1625">
        <v>100</v>
      </c>
      <c r="AD1625">
        <v>5</v>
      </c>
      <c r="AE1625" s="7">
        <f t="shared" si="275"/>
        <v>26</v>
      </c>
      <c r="AF1625" s="7">
        <f t="shared" si="276"/>
        <v>4</v>
      </c>
      <c r="AG1625" s="7">
        <f t="shared" si="277"/>
        <v>2024</v>
      </c>
      <c r="AH1625" s="8">
        <f t="shared" si="278"/>
        <v>15</v>
      </c>
      <c r="AI1625" s="8">
        <f t="shared" si="279"/>
        <v>10</v>
      </c>
      <c r="AJ1625" s="9">
        <f t="shared" si="280"/>
        <v>1510</v>
      </c>
      <c r="AK1625" s="23">
        <f t="shared" si="281"/>
        <v>15</v>
      </c>
      <c r="AL1625" s="8">
        <f t="shared" si="284"/>
        <v>15</v>
      </c>
      <c r="AM1625" s="8">
        <f t="shared" si="283"/>
        <v>26</v>
      </c>
      <c r="AN1625" s="10">
        <f t="shared" si="282"/>
        <v>45408</v>
      </c>
      <c r="AO1625" s="10">
        <f t="shared" si="285"/>
        <v>45409</v>
      </c>
    </row>
    <row r="1626" spans="1:41" x14ac:dyDescent="0.35">
      <c r="A1626" s="1">
        <v>45408</v>
      </c>
      <c r="B1626" s="2">
        <v>0.63541666666666663</v>
      </c>
      <c r="C1626">
        <v>12.6</v>
      </c>
      <c r="D1626">
        <v>12.7</v>
      </c>
      <c r="E1626">
        <v>12.6</v>
      </c>
      <c r="F1626">
        <v>75</v>
      </c>
      <c r="G1626">
        <v>8.3000000000000007</v>
      </c>
      <c r="H1626">
        <v>8.6999999999999993</v>
      </c>
      <c r="I1626" t="s">
        <v>0</v>
      </c>
      <c r="J1626">
        <v>0.72</v>
      </c>
      <c r="K1626">
        <v>16.5</v>
      </c>
      <c r="L1626" t="s">
        <v>0</v>
      </c>
      <c r="M1626">
        <v>10.4</v>
      </c>
      <c r="N1626">
        <v>12.3</v>
      </c>
      <c r="O1626">
        <v>10.199999999999999</v>
      </c>
      <c r="P1626">
        <v>997.7</v>
      </c>
      <c r="Q1626">
        <v>0</v>
      </c>
      <c r="R1626">
        <v>0</v>
      </c>
      <c r="S1626">
        <v>0.02</v>
      </c>
      <c r="T1626">
        <v>0</v>
      </c>
      <c r="U1626">
        <v>21.1</v>
      </c>
      <c r="V1626">
        <v>45</v>
      </c>
      <c r="W1626">
        <v>8.6999999999999993</v>
      </c>
      <c r="X1626">
        <v>19.8</v>
      </c>
      <c r="Y1626">
        <v>8.4499999999999993</v>
      </c>
      <c r="Z1626">
        <v>7.2999999999999995E-2</v>
      </c>
      <c r="AA1626">
        <v>117</v>
      </c>
      <c r="AB1626">
        <v>1</v>
      </c>
      <c r="AC1626">
        <v>100</v>
      </c>
      <c r="AD1626">
        <v>5</v>
      </c>
      <c r="AE1626" s="7">
        <f t="shared" si="275"/>
        <v>26</v>
      </c>
      <c r="AF1626" s="7">
        <f t="shared" si="276"/>
        <v>4</v>
      </c>
      <c r="AG1626" s="7">
        <f t="shared" si="277"/>
        <v>2024</v>
      </c>
      <c r="AH1626" s="8">
        <f t="shared" si="278"/>
        <v>15</v>
      </c>
      <c r="AI1626" s="8">
        <f t="shared" si="279"/>
        <v>15</v>
      </c>
      <c r="AJ1626" s="9">
        <f t="shared" si="280"/>
        <v>1515</v>
      </c>
      <c r="AK1626" s="23">
        <f t="shared" si="281"/>
        <v>15</v>
      </c>
      <c r="AL1626" s="8">
        <f t="shared" si="284"/>
        <v>15</v>
      </c>
      <c r="AM1626" s="8">
        <f t="shared" si="283"/>
        <v>26</v>
      </c>
      <c r="AN1626" s="10">
        <f t="shared" si="282"/>
        <v>45408</v>
      </c>
      <c r="AO1626" s="10">
        <f t="shared" si="285"/>
        <v>45409</v>
      </c>
    </row>
    <row r="1627" spans="1:41" x14ac:dyDescent="0.35">
      <c r="A1627" s="1">
        <v>45408</v>
      </c>
      <c r="B1627" s="2">
        <v>0.63888888888888895</v>
      </c>
      <c r="C1627">
        <v>12.7</v>
      </c>
      <c r="D1627">
        <v>12.8</v>
      </c>
      <c r="E1627">
        <v>12.6</v>
      </c>
      <c r="F1627">
        <v>75</v>
      </c>
      <c r="G1627">
        <v>8.4</v>
      </c>
      <c r="H1627">
        <v>9.6</v>
      </c>
      <c r="I1627" t="s">
        <v>0</v>
      </c>
      <c r="J1627">
        <v>0.8</v>
      </c>
      <c r="K1627">
        <v>16.5</v>
      </c>
      <c r="L1627" t="s">
        <v>0</v>
      </c>
      <c r="M1627">
        <v>10.3</v>
      </c>
      <c r="N1627">
        <v>12.4</v>
      </c>
      <c r="O1627">
        <v>10</v>
      </c>
      <c r="P1627">
        <v>997.9</v>
      </c>
      <c r="Q1627">
        <v>0</v>
      </c>
      <c r="R1627">
        <v>0</v>
      </c>
      <c r="S1627">
        <v>1.9E-2</v>
      </c>
      <c r="T1627">
        <v>0</v>
      </c>
      <c r="U1627">
        <v>21.1</v>
      </c>
      <c r="V1627">
        <v>44</v>
      </c>
      <c r="W1627">
        <v>8.3000000000000007</v>
      </c>
      <c r="X1627">
        <v>19.8</v>
      </c>
      <c r="Y1627">
        <v>8.35</v>
      </c>
      <c r="Z1627">
        <v>7.2999999999999995E-2</v>
      </c>
      <c r="AA1627">
        <v>118</v>
      </c>
      <c r="AB1627">
        <v>1</v>
      </c>
      <c r="AC1627">
        <v>100</v>
      </c>
      <c r="AD1627">
        <v>5</v>
      </c>
      <c r="AE1627" s="7">
        <f t="shared" si="275"/>
        <v>26</v>
      </c>
      <c r="AF1627" s="7">
        <f t="shared" si="276"/>
        <v>4</v>
      </c>
      <c r="AG1627" s="7">
        <f t="shared" si="277"/>
        <v>2024</v>
      </c>
      <c r="AH1627" s="8">
        <f t="shared" si="278"/>
        <v>15</v>
      </c>
      <c r="AI1627" s="8">
        <f t="shared" si="279"/>
        <v>20</v>
      </c>
      <c r="AJ1627" s="9">
        <f t="shared" si="280"/>
        <v>1520</v>
      </c>
      <c r="AK1627" s="23">
        <f t="shared" si="281"/>
        <v>15</v>
      </c>
      <c r="AL1627" s="8">
        <f t="shared" si="284"/>
        <v>15</v>
      </c>
      <c r="AM1627" s="8">
        <f t="shared" si="283"/>
        <v>26</v>
      </c>
      <c r="AN1627" s="10">
        <f t="shared" si="282"/>
        <v>45408</v>
      </c>
      <c r="AO1627" s="10">
        <f t="shared" si="285"/>
        <v>45409</v>
      </c>
    </row>
    <row r="1628" spans="1:41" x14ac:dyDescent="0.35">
      <c r="A1628" s="1">
        <v>45408</v>
      </c>
      <c r="B1628" s="2">
        <v>0.64236111111111105</v>
      </c>
      <c r="C1628">
        <v>13</v>
      </c>
      <c r="D1628">
        <v>13</v>
      </c>
      <c r="E1628">
        <v>12.7</v>
      </c>
      <c r="F1628">
        <v>75</v>
      </c>
      <c r="G1628">
        <v>8.6999999999999993</v>
      </c>
      <c r="H1628">
        <v>8.6999999999999993</v>
      </c>
      <c r="I1628" t="s">
        <v>0</v>
      </c>
      <c r="J1628">
        <v>0.72</v>
      </c>
      <c r="K1628">
        <v>19.100000000000001</v>
      </c>
      <c r="L1628" t="s">
        <v>0</v>
      </c>
      <c r="M1628">
        <v>10.9</v>
      </c>
      <c r="N1628">
        <v>12.7</v>
      </c>
      <c r="O1628">
        <v>10.6</v>
      </c>
      <c r="P1628">
        <v>997.8</v>
      </c>
      <c r="Q1628">
        <v>0</v>
      </c>
      <c r="R1628">
        <v>0</v>
      </c>
      <c r="S1628">
        <v>1.9E-2</v>
      </c>
      <c r="T1628">
        <v>0</v>
      </c>
      <c r="U1628">
        <v>21.1</v>
      </c>
      <c r="V1628">
        <v>44</v>
      </c>
      <c r="W1628">
        <v>8.3000000000000007</v>
      </c>
      <c r="X1628">
        <v>19.8</v>
      </c>
      <c r="Y1628">
        <v>8.35</v>
      </c>
      <c r="Z1628">
        <v>7.2999999999999995E-2</v>
      </c>
      <c r="AA1628">
        <v>117</v>
      </c>
      <c r="AB1628">
        <v>1</v>
      </c>
      <c r="AC1628">
        <v>100</v>
      </c>
      <c r="AD1628">
        <v>5</v>
      </c>
      <c r="AE1628" s="7">
        <f t="shared" si="275"/>
        <v>26</v>
      </c>
      <c r="AF1628" s="7">
        <f t="shared" si="276"/>
        <v>4</v>
      </c>
      <c r="AG1628" s="7">
        <f t="shared" si="277"/>
        <v>2024</v>
      </c>
      <c r="AH1628" s="8">
        <f t="shared" si="278"/>
        <v>15</v>
      </c>
      <c r="AI1628" s="8">
        <f t="shared" si="279"/>
        <v>25</v>
      </c>
      <c r="AJ1628" s="9">
        <f t="shared" si="280"/>
        <v>1525</v>
      </c>
      <c r="AK1628" s="23">
        <f t="shared" si="281"/>
        <v>15</v>
      </c>
      <c r="AL1628" s="8">
        <f t="shared" si="284"/>
        <v>15</v>
      </c>
      <c r="AM1628" s="8">
        <f t="shared" si="283"/>
        <v>26</v>
      </c>
      <c r="AN1628" s="10">
        <f t="shared" si="282"/>
        <v>45408</v>
      </c>
      <c r="AO1628" s="10">
        <f t="shared" si="285"/>
        <v>45409</v>
      </c>
    </row>
    <row r="1629" spans="1:41" x14ac:dyDescent="0.35">
      <c r="A1629" s="1">
        <v>45408</v>
      </c>
      <c r="B1629" s="2">
        <v>0.64583333333333337</v>
      </c>
      <c r="C1629">
        <v>12.8</v>
      </c>
      <c r="D1629">
        <v>13.1</v>
      </c>
      <c r="E1629">
        <v>12.8</v>
      </c>
      <c r="F1629">
        <v>73</v>
      </c>
      <c r="G1629">
        <v>8.1</v>
      </c>
      <c r="H1629">
        <v>7.8</v>
      </c>
      <c r="I1629" t="s">
        <v>0</v>
      </c>
      <c r="J1629">
        <v>0.65</v>
      </c>
      <c r="K1629">
        <v>14.8</v>
      </c>
      <c r="L1629" t="s">
        <v>0</v>
      </c>
      <c r="M1629">
        <v>11</v>
      </c>
      <c r="N1629">
        <v>12.4</v>
      </c>
      <c r="O1629">
        <v>10.7</v>
      </c>
      <c r="P1629">
        <v>998</v>
      </c>
      <c r="Q1629">
        <v>0</v>
      </c>
      <c r="R1629">
        <v>0</v>
      </c>
      <c r="S1629">
        <v>1.9E-2</v>
      </c>
      <c r="T1629">
        <v>0</v>
      </c>
      <c r="U1629">
        <v>21.2</v>
      </c>
      <c r="V1629">
        <v>44</v>
      </c>
      <c r="W1629">
        <v>8.4</v>
      </c>
      <c r="X1629">
        <v>19.899999999999999</v>
      </c>
      <c r="Y1629">
        <v>8.35</v>
      </c>
      <c r="Z1629">
        <v>7.2999999999999995E-2</v>
      </c>
      <c r="AA1629">
        <v>117</v>
      </c>
      <c r="AB1629">
        <v>1</v>
      </c>
      <c r="AC1629">
        <v>100</v>
      </c>
      <c r="AD1629">
        <v>5</v>
      </c>
      <c r="AE1629" s="7">
        <f t="shared" si="275"/>
        <v>26</v>
      </c>
      <c r="AF1629" s="7">
        <f t="shared" si="276"/>
        <v>4</v>
      </c>
      <c r="AG1629" s="7">
        <f t="shared" si="277"/>
        <v>2024</v>
      </c>
      <c r="AH1629" s="8">
        <f t="shared" si="278"/>
        <v>15</v>
      </c>
      <c r="AI1629" s="8">
        <f t="shared" si="279"/>
        <v>30</v>
      </c>
      <c r="AJ1629" s="9">
        <f t="shared" si="280"/>
        <v>1530</v>
      </c>
      <c r="AK1629" s="23">
        <f t="shared" si="281"/>
        <v>15</v>
      </c>
      <c r="AL1629" s="8">
        <f t="shared" si="284"/>
        <v>15</v>
      </c>
      <c r="AM1629" s="8">
        <f t="shared" si="283"/>
        <v>26</v>
      </c>
      <c r="AN1629" s="10">
        <f t="shared" si="282"/>
        <v>45408</v>
      </c>
      <c r="AO1629" s="10">
        <f t="shared" si="285"/>
        <v>45409</v>
      </c>
    </row>
    <row r="1630" spans="1:41" x14ac:dyDescent="0.35">
      <c r="A1630" s="1">
        <v>45408</v>
      </c>
      <c r="B1630" s="2">
        <v>0.64930555555555558</v>
      </c>
      <c r="C1630">
        <v>12.4</v>
      </c>
      <c r="D1630">
        <v>12.8</v>
      </c>
      <c r="E1630">
        <v>12.4</v>
      </c>
      <c r="F1630">
        <v>73</v>
      </c>
      <c r="G1630">
        <v>7.7</v>
      </c>
      <c r="H1630">
        <v>8.6999999999999993</v>
      </c>
      <c r="I1630" t="s">
        <v>0</v>
      </c>
      <c r="J1630">
        <v>0.72</v>
      </c>
      <c r="K1630">
        <v>14.8</v>
      </c>
      <c r="L1630" t="s">
        <v>0</v>
      </c>
      <c r="M1630">
        <v>10.199999999999999</v>
      </c>
      <c r="N1630">
        <v>12.1</v>
      </c>
      <c r="O1630">
        <v>9.8000000000000007</v>
      </c>
      <c r="P1630">
        <v>997.9</v>
      </c>
      <c r="Q1630">
        <v>0</v>
      </c>
      <c r="R1630">
        <v>0</v>
      </c>
      <c r="S1630">
        <v>2.1000000000000001E-2</v>
      </c>
      <c r="T1630">
        <v>0</v>
      </c>
      <c r="U1630">
        <v>21.2</v>
      </c>
      <c r="V1630">
        <v>44</v>
      </c>
      <c r="W1630">
        <v>8.4</v>
      </c>
      <c r="X1630">
        <v>19.899999999999999</v>
      </c>
      <c r="Y1630">
        <v>8.35</v>
      </c>
      <c r="Z1630">
        <v>7.2999999999999995E-2</v>
      </c>
      <c r="AA1630">
        <v>116</v>
      </c>
      <c r="AB1630">
        <v>1</v>
      </c>
      <c r="AC1630">
        <v>100</v>
      </c>
      <c r="AD1630">
        <v>5</v>
      </c>
      <c r="AE1630" s="7">
        <f t="shared" si="275"/>
        <v>26</v>
      </c>
      <c r="AF1630" s="7">
        <f t="shared" si="276"/>
        <v>4</v>
      </c>
      <c r="AG1630" s="7">
        <f t="shared" si="277"/>
        <v>2024</v>
      </c>
      <c r="AH1630" s="8">
        <f t="shared" si="278"/>
        <v>15</v>
      </c>
      <c r="AI1630" s="8">
        <f t="shared" si="279"/>
        <v>35</v>
      </c>
      <c r="AJ1630" s="9">
        <f t="shared" si="280"/>
        <v>1535</v>
      </c>
      <c r="AK1630" s="23">
        <f t="shared" si="281"/>
        <v>15</v>
      </c>
      <c r="AL1630" s="8">
        <f t="shared" si="284"/>
        <v>15</v>
      </c>
      <c r="AM1630" s="8">
        <f t="shared" si="283"/>
        <v>26</v>
      </c>
      <c r="AN1630" s="10">
        <f t="shared" si="282"/>
        <v>45408</v>
      </c>
      <c r="AO1630" s="10">
        <f t="shared" si="285"/>
        <v>45409</v>
      </c>
    </row>
    <row r="1631" spans="1:41" x14ac:dyDescent="0.35">
      <c r="A1631" s="1">
        <v>45408</v>
      </c>
      <c r="B1631" s="2">
        <v>0.65277777777777779</v>
      </c>
      <c r="C1631">
        <v>12.1</v>
      </c>
      <c r="D1631">
        <v>12.3</v>
      </c>
      <c r="E1631">
        <v>12.1</v>
      </c>
      <c r="F1631">
        <v>75</v>
      </c>
      <c r="G1631">
        <v>7.8</v>
      </c>
      <c r="H1631">
        <v>7.8</v>
      </c>
      <c r="I1631" t="s">
        <v>0</v>
      </c>
      <c r="J1631">
        <v>0.65</v>
      </c>
      <c r="K1631">
        <v>13.9</v>
      </c>
      <c r="L1631" t="s">
        <v>0</v>
      </c>
      <c r="M1631">
        <v>10.199999999999999</v>
      </c>
      <c r="N1631">
        <v>11.8</v>
      </c>
      <c r="O1631">
        <v>9.9</v>
      </c>
      <c r="P1631">
        <v>998.1</v>
      </c>
      <c r="Q1631">
        <v>0</v>
      </c>
      <c r="R1631">
        <v>0</v>
      </c>
      <c r="S1631">
        <v>2.1999999999999999E-2</v>
      </c>
      <c r="T1631">
        <v>0</v>
      </c>
      <c r="U1631">
        <v>21.2</v>
      </c>
      <c r="V1631">
        <v>44</v>
      </c>
      <c r="W1631">
        <v>8.4</v>
      </c>
      <c r="X1631">
        <v>19.899999999999999</v>
      </c>
      <c r="Y1631">
        <v>8.35</v>
      </c>
      <c r="Z1631">
        <v>7.2999999999999995E-2</v>
      </c>
      <c r="AA1631">
        <v>116</v>
      </c>
      <c r="AB1631">
        <v>1</v>
      </c>
      <c r="AC1631">
        <v>100</v>
      </c>
      <c r="AD1631">
        <v>5</v>
      </c>
      <c r="AE1631" s="7">
        <f t="shared" si="275"/>
        <v>26</v>
      </c>
      <c r="AF1631" s="7">
        <f t="shared" si="276"/>
        <v>4</v>
      </c>
      <c r="AG1631" s="7">
        <f t="shared" si="277"/>
        <v>2024</v>
      </c>
      <c r="AH1631" s="8">
        <f t="shared" si="278"/>
        <v>15</v>
      </c>
      <c r="AI1631" s="8">
        <f t="shared" si="279"/>
        <v>40</v>
      </c>
      <c r="AJ1631" s="9">
        <f t="shared" si="280"/>
        <v>1540</v>
      </c>
      <c r="AK1631" s="23">
        <f t="shared" si="281"/>
        <v>15</v>
      </c>
      <c r="AL1631" s="8">
        <f t="shared" si="284"/>
        <v>15</v>
      </c>
      <c r="AM1631" s="8">
        <f t="shared" si="283"/>
        <v>26</v>
      </c>
      <c r="AN1631" s="10">
        <f t="shared" si="282"/>
        <v>45408</v>
      </c>
      <c r="AO1631" s="10">
        <f t="shared" si="285"/>
        <v>45409</v>
      </c>
    </row>
    <row r="1632" spans="1:41" x14ac:dyDescent="0.35">
      <c r="A1632" s="1">
        <v>45408</v>
      </c>
      <c r="B1632" s="2">
        <v>0.65625</v>
      </c>
      <c r="C1632">
        <v>12.2</v>
      </c>
      <c r="D1632">
        <v>12.2</v>
      </c>
      <c r="E1632">
        <v>12.1</v>
      </c>
      <c r="F1632">
        <v>73</v>
      </c>
      <c r="G1632">
        <v>7.5</v>
      </c>
      <c r="H1632">
        <v>9.6</v>
      </c>
      <c r="I1632" t="s">
        <v>0</v>
      </c>
      <c r="J1632">
        <v>0.8</v>
      </c>
      <c r="K1632">
        <v>17.399999999999999</v>
      </c>
      <c r="L1632" t="s">
        <v>0</v>
      </c>
      <c r="M1632">
        <v>9.6999999999999993</v>
      </c>
      <c r="N1632">
        <v>11.9</v>
      </c>
      <c r="O1632">
        <v>9.3000000000000007</v>
      </c>
      <c r="P1632">
        <v>998.2</v>
      </c>
      <c r="Q1632">
        <v>0</v>
      </c>
      <c r="R1632">
        <v>0</v>
      </c>
      <c r="S1632">
        <v>2.1000000000000001E-2</v>
      </c>
      <c r="T1632">
        <v>0</v>
      </c>
      <c r="U1632">
        <v>21.2</v>
      </c>
      <c r="V1632">
        <v>44</v>
      </c>
      <c r="W1632">
        <v>8.4</v>
      </c>
      <c r="X1632">
        <v>19.899999999999999</v>
      </c>
      <c r="Y1632">
        <v>8.35</v>
      </c>
      <c r="Z1632">
        <v>7.2999999999999995E-2</v>
      </c>
      <c r="AA1632">
        <v>116</v>
      </c>
      <c r="AB1632">
        <v>1</v>
      </c>
      <c r="AC1632">
        <v>100</v>
      </c>
      <c r="AD1632">
        <v>5</v>
      </c>
      <c r="AE1632" s="7">
        <f t="shared" si="275"/>
        <v>26</v>
      </c>
      <c r="AF1632" s="7">
        <f t="shared" si="276"/>
        <v>4</v>
      </c>
      <c r="AG1632" s="7">
        <f t="shared" si="277"/>
        <v>2024</v>
      </c>
      <c r="AH1632" s="8">
        <f t="shared" si="278"/>
        <v>15</v>
      </c>
      <c r="AI1632" s="8">
        <f t="shared" si="279"/>
        <v>45</v>
      </c>
      <c r="AJ1632" s="9">
        <f t="shared" si="280"/>
        <v>1545</v>
      </c>
      <c r="AK1632" s="23">
        <f t="shared" si="281"/>
        <v>15</v>
      </c>
      <c r="AL1632" s="8">
        <f t="shared" si="284"/>
        <v>15</v>
      </c>
      <c r="AM1632" s="8">
        <f t="shared" si="283"/>
        <v>26</v>
      </c>
      <c r="AN1632" s="10">
        <f t="shared" si="282"/>
        <v>45408</v>
      </c>
      <c r="AO1632" s="10">
        <f t="shared" si="285"/>
        <v>45409</v>
      </c>
    </row>
    <row r="1633" spans="1:41" x14ac:dyDescent="0.35">
      <c r="A1633" s="1">
        <v>45408</v>
      </c>
      <c r="B1633" s="2">
        <v>0.65972222222222221</v>
      </c>
      <c r="C1633">
        <v>12.3</v>
      </c>
      <c r="D1633">
        <v>12.3</v>
      </c>
      <c r="E1633">
        <v>12.2</v>
      </c>
      <c r="F1633">
        <v>76</v>
      </c>
      <c r="G1633">
        <v>8.1999999999999993</v>
      </c>
      <c r="H1633">
        <v>6.1</v>
      </c>
      <c r="I1633" t="s">
        <v>0</v>
      </c>
      <c r="J1633">
        <v>0.51</v>
      </c>
      <c r="K1633">
        <v>10.4</v>
      </c>
      <c r="L1633" t="s">
        <v>1</v>
      </c>
      <c r="M1633">
        <v>11.2</v>
      </c>
      <c r="N1633">
        <v>12</v>
      </c>
      <c r="O1633">
        <v>10.9</v>
      </c>
      <c r="P1633">
        <v>998.1</v>
      </c>
      <c r="Q1633">
        <v>0</v>
      </c>
      <c r="R1633">
        <v>0</v>
      </c>
      <c r="S1633">
        <v>2.1000000000000001E-2</v>
      </c>
      <c r="T1633">
        <v>0</v>
      </c>
      <c r="U1633">
        <v>21.2</v>
      </c>
      <c r="V1633">
        <v>44</v>
      </c>
      <c r="W1633">
        <v>8.4</v>
      </c>
      <c r="X1633">
        <v>19.899999999999999</v>
      </c>
      <c r="Y1633">
        <v>8.35</v>
      </c>
      <c r="Z1633">
        <v>7.2999999999999995E-2</v>
      </c>
      <c r="AA1633">
        <v>117</v>
      </c>
      <c r="AB1633">
        <v>1</v>
      </c>
      <c r="AC1633">
        <v>100</v>
      </c>
      <c r="AD1633">
        <v>5</v>
      </c>
      <c r="AE1633" s="7">
        <f t="shared" si="275"/>
        <v>26</v>
      </c>
      <c r="AF1633" s="7">
        <f t="shared" si="276"/>
        <v>4</v>
      </c>
      <c r="AG1633" s="7">
        <f t="shared" si="277"/>
        <v>2024</v>
      </c>
      <c r="AH1633" s="8">
        <f t="shared" si="278"/>
        <v>15</v>
      </c>
      <c r="AI1633" s="8">
        <f t="shared" si="279"/>
        <v>50</v>
      </c>
      <c r="AJ1633" s="9">
        <f t="shared" si="280"/>
        <v>1550</v>
      </c>
      <c r="AK1633" s="23">
        <f t="shared" si="281"/>
        <v>15</v>
      </c>
      <c r="AL1633" s="8">
        <f t="shared" si="284"/>
        <v>15</v>
      </c>
      <c r="AM1633" s="8">
        <f t="shared" si="283"/>
        <v>26</v>
      </c>
      <c r="AN1633" s="10">
        <f t="shared" si="282"/>
        <v>45408</v>
      </c>
      <c r="AO1633" s="10">
        <f t="shared" si="285"/>
        <v>45409</v>
      </c>
    </row>
    <row r="1634" spans="1:41" x14ac:dyDescent="0.35">
      <c r="A1634" s="1">
        <v>45408</v>
      </c>
      <c r="B1634" s="2">
        <v>0.66319444444444442</v>
      </c>
      <c r="C1634">
        <v>12.3</v>
      </c>
      <c r="D1634">
        <v>12.3</v>
      </c>
      <c r="E1634">
        <v>12.3</v>
      </c>
      <c r="F1634">
        <v>74</v>
      </c>
      <c r="G1634">
        <v>7.8</v>
      </c>
      <c r="H1634">
        <v>7</v>
      </c>
      <c r="I1634" t="s">
        <v>0</v>
      </c>
      <c r="J1634">
        <v>0.57999999999999996</v>
      </c>
      <c r="K1634">
        <v>13.9</v>
      </c>
      <c r="L1634" t="s">
        <v>0</v>
      </c>
      <c r="M1634">
        <v>10.8</v>
      </c>
      <c r="N1634">
        <v>12</v>
      </c>
      <c r="O1634">
        <v>10.5</v>
      </c>
      <c r="P1634">
        <v>998.2</v>
      </c>
      <c r="Q1634">
        <v>0</v>
      </c>
      <c r="R1634">
        <v>0</v>
      </c>
      <c r="S1634">
        <v>2.1000000000000001E-2</v>
      </c>
      <c r="T1634">
        <v>0</v>
      </c>
      <c r="U1634">
        <v>21.2</v>
      </c>
      <c r="V1634">
        <v>44</v>
      </c>
      <c r="W1634">
        <v>8.4</v>
      </c>
      <c r="X1634">
        <v>19.899999999999999</v>
      </c>
      <c r="Y1634">
        <v>8.35</v>
      </c>
      <c r="Z1634">
        <v>7.2999999999999995E-2</v>
      </c>
      <c r="AA1634">
        <v>117</v>
      </c>
      <c r="AB1634">
        <v>1</v>
      </c>
      <c r="AC1634">
        <v>100</v>
      </c>
      <c r="AD1634">
        <v>5</v>
      </c>
      <c r="AE1634" s="7">
        <f t="shared" si="275"/>
        <v>26</v>
      </c>
      <c r="AF1634" s="7">
        <f t="shared" si="276"/>
        <v>4</v>
      </c>
      <c r="AG1634" s="7">
        <f t="shared" si="277"/>
        <v>2024</v>
      </c>
      <c r="AH1634" s="8">
        <f t="shared" si="278"/>
        <v>15</v>
      </c>
      <c r="AI1634" s="8">
        <f t="shared" si="279"/>
        <v>55</v>
      </c>
      <c r="AJ1634" s="9">
        <f t="shared" si="280"/>
        <v>1555</v>
      </c>
      <c r="AK1634" s="23">
        <f t="shared" si="281"/>
        <v>15</v>
      </c>
      <c r="AL1634" s="8">
        <f t="shared" si="284"/>
        <v>15</v>
      </c>
      <c r="AM1634" s="8">
        <f t="shared" si="283"/>
        <v>26</v>
      </c>
      <c r="AN1634" s="10">
        <f t="shared" si="282"/>
        <v>45408</v>
      </c>
      <c r="AO1634" s="10">
        <f t="shared" si="285"/>
        <v>45409</v>
      </c>
    </row>
    <row r="1635" spans="1:41" x14ac:dyDescent="0.35">
      <c r="A1635" s="1">
        <v>45408</v>
      </c>
      <c r="B1635" s="2">
        <v>0.66666666666666663</v>
      </c>
      <c r="C1635">
        <v>12.1</v>
      </c>
      <c r="D1635">
        <v>12.3</v>
      </c>
      <c r="E1635">
        <v>12.1</v>
      </c>
      <c r="F1635">
        <v>74</v>
      </c>
      <c r="G1635">
        <v>7.6</v>
      </c>
      <c r="H1635">
        <v>9.6</v>
      </c>
      <c r="I1635" t="s">
        <v>0</v>
      </c>
      <c r="J1635">
        <v>0.8</v>
      </c>
      <c r="K1635">
        <v>17.399999999999999</v>
      </c>
      <c r="L1635" t="s">
        <v>1</v>
      </c>
      <c r="M1635">
        <v>9.6</v>
      </c>
      <c r="N1635">
        <v>11.8</v>
      </c>
      <c r="O1635">
        <v>9.3000000000000007</v>
      </c>
      <c r="P1635">
        <v>998.3</v>
      </c>
      <c r="Q1635">
        <v>0</v>
      </c>
      <c r="R1635">
        <v>0</v>
      </c>
      <c r="S1635">
        <v>2.1999999999999999E-2</v>
      </c>
      <c r="T1635">
        <v>0</v>
      </c>
      <c r="U1635">
        <v>21.2</v>
      </c>
      <c r="V1635">
        <v>44</v>
      </c>
      <c r="W1635">
        <v>8.4</v>
      </c>
      <c r="X1635">
        <v>19.899999999999999</v>
      </c>
      <c r="Y1635">
        <v>8.35</v>
      </c>
      <c r="Z1635">
        <v>7.2999999999999995E-2</v>
      </c>
      <c r="AA1635">
        <v>117</v>
      </c>
      <c r="AB1635">
        <v>1</v>
      </c>
      <c r="AC1635">
        <v>100</v>
      </c>
      <c r="AD1635">
        <v>5</v>
      </c>
      <c r="AE1635" s="7">
        <f t="shared" ref="AE1635:AE1698" si="286">DAY(A1635)</f>
        <v>26</v>
      </c>
      <c r="AF1635" s="7">
        <f t="shared" ref="AF1635:AF1698" si="287">MONTH(A1635)</f>
        <v>4</v>
      </c>
      <c r="AG1635" s="7">
        <f t="shared" ref="AG1635:AG1698" si="288">YEAR(A1635)</f>
        <v>2024</v>
      </c>
      <c r="AH1635" s="8">
        <f t="shared" ref="AH1635:AH1698" si="289">HOUR(B1635)</f>
        <v>16</v>
      </c>
      <c r="AI1635" s="8">
        <f t="shared" ref="AI1635:AI1698" si="290">MINUTE(B1635)</f>
        <v>0</v>
      </c>
      <c r="AJ1635" s="9">
        <f t="shared" ref="AJ1635:AJ1698" si="291">(AH1635*100)+AI1635</f>
        <v>1600</v>
      </c>
      <c r="AK1635" s="23">
        <f t="shared" ref="AK1635:AK1698" si="292">IF(AI1635=0,AH1635-1,AH1635)</f>
        <v>15</v>
      </c>
      <c r="AL1635" s="8">
        <f t="shared" si="284"/>
        <v>15</v>
      </c>
      <c r="AM1635" s="8">
        <f t="shared" si="283"/>
        <v>26</v>
      </c>
      <c r="AN1635" s="10">
        <f t="shared" ref="AN1635:AN1698" si="293">IF(AK1635&lt;9,A1635-1,A1635)</f>
        <v>45408</v>
      </c>
      <c r="AO1635" s="10">
        <f t="shared" si="285"/>
        <v>45409</v>
      </c>
    </row>
    <row r="1636" spans="1:41" x14ac:dyDescent="0.35">
      <c r="A1636" s="1">
        <v>45408</v>
      </c>
      <c r="B1636" s="2">
        <v>0.67013888888888884</v>
      </c>
      <c r="C1636">
        <v>12</v>
      </c>
      <c r="D1636">
        <v>12.1</v>
      </c>
      <c r="E1636">
        <v>12</v>
      </c>
      <c r="F1636">
        <v>74</v>
      </c>
      <c r="G1636">
        <v>7.5</v>
      </c>
      <c r="H1636">
        <v>7.8</v>
      </c>
      <c r="I1636" t="s">
        <v>0</v>
      </c>
      <c r="J1636">
        <v>0.65</v>
      </c>
      <c r="K1636">
        <v>13.9</v>
      </c>
      <c r="L1636" t="s">
        <v>0</v>
      </c>
      <c r="M1636">
        <v>10.1</v>
      </c>
      <c r="N1636">
        <v>11.7</v>
      </c>
      <c r="O1636">
        <v>9.8000000000000007</v>
      </c>
      <c r="P1636">
        <v>998.3</v>
      </c>
      <c r="Q1636">
        <v>0</v>
      </c>
      <c r="R1636">
        <v>0</v>
      </c>
      <c r="S1636">
        <v>2.1999999999999999E-2</v>
      </c>
      <c r="T1636">
        <v>0</v>
      </c>
      <c r="U1636">
        <v>21.2</v>
      </c>
      <c r="V1636">
        <v>44</v>
      </c>
      <c r="W1636">
        <v>8.4</v>
      </c>
      <c r="X1636">
        <v>19.899999999999999</v>
      </c>
      <c r="Y1636">
        <v>8.35</v>
      </c>
      <c r="Z1636">
        <v>7.2999999999999995E-2</v>
      </c>
      <c r="AA1636">
        <v>116</v>
      </c>
      <c r="AB1636">
        <v>1</v>
      </c>
      <c r="AC1636">
        <v>100</v>
      </c>
      <c r="AD1636">
        <v>5</v>
      </c>
      <c r="AE1636" s="7">
        <f t="shared" si="286"/>
        <v>26</v>
      </c>
      <c r="AF1636" s="7">
        <f t="shared" si="287"/>
        <v>4</v>
      </c>
      <c r="AG1636" s="7">
        <f t="shared" si="288"/>
        <v>2024</v>
      </c>
      <c r="AH1636" s="8">
        <f t="shared" si="289"/>
        <v>16</v>
      </c>
      <c r="AI1636" s="8">
        <f t="shared" si="290"/>
        <v>5</v>
      </c>
      <c r="AJ1636" s="9">
        <f t="shared" si="291"/>
        <v>1605</v>
      </c>
      <c r="AK1636" s="23">
        <f t="shared" si="292"/>
        <v>16</v>
      </c>
      <c r="AL1636" s="8">
        <f t="shared" si="284"/>
        <v>16</v>
      </c>
      <c r="AM1636" s="8">
        <f t="shared" ref="AM1636:AM1699" si="294">IF(AK1636=-1,AE1636-1,AE1636)</f>
        <v>26</v>
      </c>
      <c r="AN1636" s="10">
        <f t="shared" si="293"/>
        <v>45408</v>
      </c>
      <c r="AO1636" s="10">
        <f t="shared" si="285"/>
        <v>45409</v>
      </c>
    </row>
    <row r="1637" spans="1:41" x14ac:dyDescent="0.35">
      <c r="A1637" s="1">
        <v>45408</v>
      </c>
      <c r="B1637" s="2">
        <v>0.67361111111111116</v>
      </c>
      <c r="C1637">
        <v>12.1</v>
      </c>
      <c r="D1637">
        <v>12.1</v>
      </c>
      <c r="E1637">
        <v>12</v>
      </c>
      <c r="F1637">
        <v>73</v>
      </c>
      <c r="G1637">
        <v>7.4</v>
      </c>
      <c r="H1637">
        <v>8.6999999999999993</v>
      </c>
      <c r="I1637" t="s">
        <v>0</v>
      </c>
      <c r="J1637">
        <v>0.72</v>
      </c>
      <c r="K1637">
        <v>22.6</v>
      </c>
      <c r="L1637" t="s">
        <v>1</v>
      </c>
      <c r="M1637">
        <v>9.8000000000000007</v>
      </c>
      <c r="N1637">
        <v>11.7</v>
      </c>
      <c r="O1637">
        <v>9.4</v>
      </c>
      <c r="P1637">
        <v>998.2</v>
      </c>
      <c r="Q1637">
        <v>0</v>
      </c>
      <c r="R1637">
        <v>0</v>
      </c>
      <c r="S1637">
        <v>2.1999999999999999E-2</v>
      </c>
      <c r="T1637">
        <v>0</v>
      </c>
      <c r="U1637">
        <v>21.3</v>
      </c>
      <c r="V1637">
        <v>44</v>
      </c>
      <c r="W1637">
        <v>8.5</v>
      </c>
      <c r="X1637">
        <v>20.100000000000001</v>
      </c>
      <c r="Y1637">
        <v>8.34</v>
      </c>
      <c r="Z1637">
        <v>7.2900000000000006E-2</v>
      </c>
      <c r="AA1637">
        <v>117</v>
      </c>
      <c r="AB1637">
        <v>1</v>
      </c>
      <c r="AC1637">
        <v>100</v>
      </c>
      <c r="AD1637">
        <v>5</v>
      </c>
      <c r="AE1637" s="7">
        <f t="shared" si="286"/>
        <v>26</v>
      </c>
      <c r="AF1637" s="7">
        <f t="shared" si="287"/>
        <v>4</v>
      </c>
      <c r="AG1637" s="7">
        <f t="shared" si="288"/>
        <v>2024</v>
      </c>
      <c r="AH1637" s="8">
        <f t="shared" si="289"/>
        <v>16</v>
      </c>
      <c r="AI1637" s="8">
        <f t="shared" si="290"/>
        <v>10</v>
      </c>
      <c r="AJ1637" s="9">
        <f t="shared" si="291"/>
        <v>1610</v>
      </c>
      <c r="AK1637" s="23">
        <f t="shared" si="292"/>
        <v>16</v>
      </c>
      <c r="AL1637" s="8">
        <f t="shared" si="284"/>
        <v>16</v>
      </c>
      <c r="AM1637" s="8">
        <f t="shared" si="294"/>
        <v>26</v>
      </c>
      <c r="AN1637" s="10">
        <f t="shared" si="293"/>
        <v>45408</v>
      </c>
      <c r="AO1637" s="10">
        <f t="shared" si="285"/>
        <v>45409</v>
      </c>
    </row>
    <row r="1638" spans="1:41" x14ac:dyDescent="0.35">
      <c r="A1638" s="1">
        <v>45408</v>
      </c>
      <c r="B1638" s="2">
        <v>0.67708333333333337</v>
      </c>
      <c r="C1638">
        <v>12</v>
      </c>
      <c r="D1638">
        <v>12.1</v>
      </c>
      <c r="E1638">
        <v>12</v>
      </c>
      <c r="F1638">
        <v>72</v>
      </c>
      <c r="G1638">
        <v>7.1</v>
      </c>
      <c r="H1638">
        <v>10.4</v>
      </c>
      <c r="I1638" t="s">
        <v>0</v>
      </c>
      <c r="J1638">
        <v>0.87</v>
      </c>
      <c r="K1638">
        <v>18.3</v>
      </c>
      <c r="L1638" t="s">
        <v>1</v>
      </c>
      <c r="M1638">
        <v>9.1</v>
      </c>
      <c r="N1638">
        <v>11.7</v>
      </c>
      <c r="O1638">
        <v>8.8000000000000007</v>
      </c>
      <c r="P1638">
        <v>998.4</v>
      </c>
      <c r="Q1638">
        <v>0</v>
      </c>
      <c r="R1638">
        <v>0</v>
      </c>
      <c r="S1638">
        <v>2.1999999999999999E-2</v>
      </c>
      <c r="T1638">
        <v>0</v>
      </c>
      <c r="U1638">
        <v>21.3</v>
      </c>
      <c r="V1638">
        <v>44</v>
      </c>
      <c r="W1638">
        <v>8.5</v>
      </c>
      <c r="X1638">
        <v>20.100000000000001</v>
      </c>
      <c r="Y1638">
        <v>8.34</v>
      </c>
      <c r="Z1638">
        <v>7.2999999999999995E-2</v>
      </c>
      <c r="AA1638">
        <v>117</v>
      </c>
      <c r="AB1638">
        <v>1</v>
      </c>
      <c r="AC1638">
        <v>100</v>
      </c>
      <c r="AD1638">
        <v>5</v>
      </c>
      <c r="AE1638" s="7">
        <f t="shared" si="286"/>
        <v>26</v>
      </c>
      <c r="AF1638" s="7">
        <f t="shared" si="287"/>
        <v>4</v>
      </c>
      <c r="AG1638" s="7">
        <f t="shared" si="288"/>
        <v>2024</v>
      </c>
      <c r="AH1638" s="8">
        <f t="shared" si="289"/>
        <v>16</v>
      </c>
      <c r="AI1638" s="8">
        <f t="shared" si="290"/>
        <v>15</v>
      </c>
      <c r="AJ1638" s="9">
        <f t="shared" si="291"/>
        <v>1615</v>
      </c>
      <c r="AK1638" s="23">
        <f t="shared" si="292"/>
        <v>16</v>
      </c>
      <c r="AL1638" s="8">
        <f t="shared" si="284"/>
        <v>16</v>
      </c>
      <c r="AM1638" s="8">
        <f t="shared" si="294"/>
        <v>26</v>
      </c>
      <c r="AN1638" s="10">
        <f t="shared" si="293"/>
        <v>45408</v>
      </c>
      <c r="AO1638" s="10">
        <f t="shared" si="285"/>
        <v>45409</v>
      </c>
    </row>
    <row r="1639" spans="1:41" x14ac:dyDescent="0.35">
      <c r="A1639" s="1">
        <v>45408</v>
      </c>
      <c r="B1639" s="2">
        <v>0.68055555555555547</v>
      </c>
      <c r="C1639">
        <v>11.9</v>
      </c>
      <c r="D1639">
        <v>12</v>
      </c>
      <c r="E1639">
        <v>11.9</v>
      </c>
      <c r="F1639">
        <v>75</v>
      </c>
      <c r="G1639">
        <v>7.6</v>
      </c>
      <c r="H1639">
        <v>8.6999999999999993</v>
      </c>
      <c r="I1639" t="s">
        <v>0</v>
      </c>
      <c r="J1639">
        <v>0.72</v>
      </c>
      <c r="K1639">
        <v>15.7</v>
      </c>
      <c r="L1639" t="s">
        <v>0</v>
      </c>
      <c r="M1639">
        <v>9.6999999999999993</v>
      </c>
      <c r="N1639">
        <v>11.7</v>
      </c>
      <c r="O1639">
        <v>9.4</v>
      </c>
      <c r="P1639">
        <v>998.5</v>
      </c>
      <c r="Q1639">
        <v>0</v>
      </c>
      <c r="R1639">
        <v>0</v>
      </c>
      <c r="S1639">
        <v>2.1999999999999999E-2</v>
      </c>
      <c r="T1639">
        <v>0</v>
      </c>
      <c r="U1639">
        <v>21.3</v>
      </c>
      <c r="V1639">
        <v>44</v>
      </c>
      <c r="W1639">
        <v>8.6</v>
      </c>
      <c r="X1639">
        <v>20.100000000000001</v>
      </c>
      <c r="Y1639">
        <v>8.34</v>
      </c>
      <c r="Z1639">
        <v>7.2999999999999995E-2</v>
      </c>
      <c r="AA1639">
        <v>117</v>
      </c>
      <c r="AB1639">
        <v>1</v>
      </c>
      <c r="AC1639">
        <v>100</v>
      </c>
      <c r="AD1639">
        <v>5</v>
      </c>
      <c r="AE1639" s="7">
        <f t="shared" si="286"/>
        <v>26</v>
      </c>
      <c r="AF1639" s="7">
        <f t="shared" si="287"/>
        <v>4</v>
      </c>
      <c r="AG1639" s="7">
        <f t="shared" si="288"/>
        <v>2024</v>
      </c>
      <c r="AH1639" s="8">
        <f t="shared" si="289"/>
        <v>16</v>
      </c>
      <c r="AI1639" s="8">
        <f t="shared" si="290"/>
        <v>20</v>
      </c>
      <c r="AJ1639" s="9">
        <f t="shared" si="291"/>
        <v>1620</v>
      </c>
      <c r="AK1639" s="23">
        <f t="shared" si="292"/>
        <v>16</v>
      </c>
      <c r="AL1639" s="8">
        <f t="shared" si="284"/>
        <v>16</v>
      </c>
      <c r="AM1639" s="8">
        <f t="shared" si="294"/>
        <v>26</v>
      </c>
      <c r="AN1639" s="10">
        <f t="shared" si="293"/>
        <v>45408</v>
      </c>
      <c r="AO1639" s="10">
        <f t="shared" si="285"/>
        <v>45409</v>
      </c>
    </row>
    <row r="1640" spans="1:41" x14ac:dyDescent="0.35">
      <c r="A1640" s="1">
        <v>45408</v>
      </c>
      <c r="B1640" s="2">
        <v>0.68402777777777779</v>
      </c>
      <c r="C1640">
        <v>12</v>
      </c>
      <c r="D1640">
        <v>12</v>
      </c>
      <c r="E1640">
        <v>11.9</v>
      </c>
      <c r="F1640">
        <v>75</v>
      </c>
      <c r="G1640">
        <v>7.7</v>
      </c>
      <c r="H1640">
        <v>7.8</v>
      </c>
      <c r="I1640" t="s">
        <v>0</v>
      </c>
      <c r="J1640">
        <v>0.65</v>
      </c>
      <c r="K1640">
        <v>15.7</v>
      </c>
      <c r="L1640" t="s">
        <v>0</v>
      </c>
      <c r="M1640">
        <v>10.1</v>
      </c>
      <c r="N1640">
        <v>11.7</v>
      </c>
      <c r="O1640">
        <v>9.8000000000000007</v>
      </c>
      <c r="P1640">
        <v>998.5</v>
      </c>
      <c r="Q1640">
        <v>0</v>
      </c>
      <c r="R1640">
        <v>0</v>
      </c>
      <c r="S1640">
        <v>2.1999999999999999E-2</v>
      </c>
      <c r="T1640">
        <v>0</v>
      </c>
      <c r="U1640">
        <v>21.4</v>
      </c>
      <c r="V1640">
        <v>45</v>
      </c>
      <c r="W1640">
        <v>9</v>
      </c>
      <c r="X1640">
        <v>20.3</v>
      </c>
      <c r="Y1640">
        <v>8.4499999999999993</v>
      </c>
      <c r="Z1640">
        <v>7.2900000000000006E-2</v>
      </c>
      <c r="AA1640">
        <v>116</v>
      </c>
      <c r="AB1640">
        <v>1</v>
      </c>
      <c r="AC1640">
        <v>100</v>
      </c>
      <c r="AD1640">
        <v>5</v>
      </c>
      <c r="AE1640" s="7">
        <f t="shared" si="286"/>
        <v>26</v>
      </c>
      <c r="AF1640" s="7">
        <f t="shared" si="287"/>
        <v>4</v>
      </c>
      <c r="AG1640" s="7">
        <f t="shared" si="288"/>
        <v>2024</v>
      </c>
      <c r="AH1640" s="8">
        <f t="shared" si="289"/>
        <v>16</v>
      </c>
      <c r="AI1640" s="8">
        <f t="shared" si="290"/>
        <v>25</v>
      </c>
      <c r="AJ1640" s="9">
        <f t="shared" si="291"/>
        <v>1625</v>
      </c>
      <c r="AK1640" s="23">
        <f t="shared" si="292"/>
        <v>16</v>
      </c>
      <c r="AL1640" s="8">
        <f t="shared" si="284"/>
        <v>16</v>
      </c>
      <c r="AM1640" s="8">
        <f t="shared" si="294"/>
        <v>26</v>
      </c>
      <c r="AN1640" s="10">
        <f t="shared" si="293"/>
        <v>45408</v>
      </c>
      <c r="AO1640" s="10">
        <f t="shared" si="285"/>
        <v>45409</v>
      </c>
    </row>
    <row r="1641" spans="1:41" x14ac:dyDescent="0.35">
      <c r="A1641" s="1">
        <v>45408</v>
      </c>
      <c r="B1641" s="2">
        <v>0.6875</v>
      </c>
      <c r="C1641">
        <v>12.2</v>
      </c>
      <c r="D1641">
        <v>12.2</v>
      </c>
      <c r="E1641">
        <v>12</v>
      </c>
      <c r="F1641">
        <v>76</v>
      </c>
      <c r="G1641">
        <v>8.1</v>
      </c>
      <c r="H1641">
        <v>6.1</v>
      </c>
      <c r="I1641" t="s">
        <v>0</v>
      </c>
      <c r="J1641">
        <v>0.51</v>
      </c>
      <c r="K1641">
        <v>14.8</v>
      </c>
      <c r="L1641" t="s">
        <v>1</v>
      </c>
      <c r="M1641">
        <v>11.1</v>
      </c>
      <c r="N1641">
        <v>11.9</v>
      </c>
      <c r="O1641">
        <v>10.8</v>
      </c>
      <c r="P1641">
        <v>998.6</v>
      </c>
      <c r="Q1641">
        <v>0</v>
      </c>
      <c r="R1641">
        <v>0</v>
      </c>
      <c r="S1641">
        <v>2.1000000000000001E-2</v>
      </c>
      <c r="T1641">
        <v>0</v>
      </c>
      <c r="U1641">
        <v>21.6</v>
      </c>
      <c r="V1641">
        <v>44</v>
      </c>
      <c r="W1641">
        <v>8.8000000000000007</v>
      </c>
      <c r="X1641">
        <v>20.399999999999999</v>
      </c>
      <c r="Y1641">
        <v>8.33</v>
      </c>
      <c r="Z1641">
        <v>7.2900000000000006E-2</v>
      </c>
      <c r="AA1641">
        <v>118</v>
      </c>
      <c r="AB1641">
        <v>1</v>
      </c>
      <c r="AC1641">
        <v>100</v>
      </c>
      <c r="AD1641">
        <v>5</v>
      </c>
      <c r="AE1641" s="7">
        <f t="shared" si="286"/>
        <v>26</v>
      </c>
      <c r="AF1641" s="7">
        <f t="shared" si="287"/>
        <v>4</v>
      </c>
      <c r="AG1641" s="7">
        <f t="shared" si="288"/>
        <v>2024</v>
      </c>
      <c r="AH1641" s="8">
        <f t="shared" si="289"/>
        <v>16</v>
      </c>
      <c r="AI1641" s="8">
        <f t="shared" si="290"/>
        <v>30</v>
      </c>
      <c r="AJ1641" s="9">
        <f t="shared" si="291"/>
        <v>1630</v>
      </c>
      <c r="AK1641" s="23">
        <f t="shared" si="292"/>
        <v>16</v>
      </c>
      <c r="AL1641" s="8">
        <f t="shared" si="284"/>
        <v>16</v>
      </c>
      <c r="AM1641" s="8">
        <f t="shared" si="294"/>
        <v>26</v>
      </c>
      <c r="AN1641" s="10">
        <f t="shared" si="293"/>
        <v>45408</v>
      </c>
      <c r="AO1641" s="10">
        <f t="shared" si="285"/>
        <v>45409</v>
      </c>
    </row>
    <row r="1642" spans="1:41" x14ac:dyDescent="0.35">
      <c r="A1642" s="1">
        <v>45408</v>
      </c>
      <c r="B1642" s="2">
        <v>0.69097222222222221</v>
      </c>
      <c r="C1642">
        <v>12.1</v>
      </c>
      <c r="D1642">
        <v>12.2</v>
      </c>
      <c r="E1642">
        <v>12</v>
      </c>
      <c r="F1642">
        <v>76</v>
      </c>
      <c r="G1642">
        <v>8</v>
      </c>
      <c r="H1642">
        <v>7</v>
      </c>
      <c r="I1642" t="s">
        <v>0</v>
      </c>
      <c r="J1642">
        <v>0.57999999999999996</v>
      </c>
      <c r="K1642">
        <v>14.8</v>
      </c>
      <c r="L1642" t="s">
        <v>5</v>
      </c>
      <c r="M1642">
        <v>10.5</v>
      </c>
      <c r="N1642">
        <v>11.8</v>
      </c>
      <c r="O1642">
        <v>10.199999999999999</v>
      </c>
      <c r="P1642">
        <v>998.6</v>
      </c>
      <c r="Q1642">
        <v>0</v>
      </c>
      <c r="R1642">
        <v>0</v>
      </c>
      <c r="S1642">
        <v>2.1999999999999999E-2</v>
      </c>
      <c r="T1642">
        <v>0</v>
      </c>
      <c r="U1642">
        <v>21.6</v>
      </c>
      <c r="V1642">
        <v>44</v>
      </c>
      <c r="W1642">
        <v>8.8000000000000007</v>
      </c>
      <c r="X1642">
        <v>20.5</v>
      </c>
      <c r="Y1642">
        <v>8.33</v>
      </c>
      <c r="Z1642">
        <v>7.2900000000000006E-2</v>
      </c>
      <c r="AA1642">
        <v>117</v>
      </c>
      <c r="AB1642">
        <v>1</v>
      </c>
      <c r="AC1642">
        <v>100</v>
      </c>
      <c r="AD1642">
        <v>5</v>
      </c>
      <c r="AE1642" s="7">
        <f t="shared" si="286"/>
        <v>26</v>
      </c>
      <c r="AF1642" s="7">
        <f t="shared" si="287"/>
        <v>4</v>
      </c>
      <c r="AG1642" s="7">
        <f t="shared" si="288"/>
        <v>2024</v>
      </c>
      <c r="AH1642" s="8">
        <f t="shared" si="289"/>
        <v>16</v>
      </c>
      <c r="AI1642" s="8">
        <f t="shared" si="290"/>
        <v>35</v>
      </c>
      <c r="AJ1642" s="9">
        <f t="shared" si="291"/>
        <v>1635</v>
      </c>
      <c r="AK1642" s="23">
        <f t="shared" si="292"/>
        <v>16</v>
      </c>
      <c r="AL1642" s="8">
        <f t="shared" si="284"/>
        <v>16</v>
      </c>
      <c r="AM1642" s="8">
        <f t="shared" si="294"/>
        <v>26</v>
      </c>
      <c r="AN1642" s="10">
        <f t="shared" si="293"/>
        <v>45408</v>
      </c>
      <c r="AO1642" s="10">
        <f t="shared" si="285"/>
        <v>45409</v>
      </c>
    </row>
    <row r="1643" spans="1:41" x14ac:dyDescent="0.35">
      <c r="A1643" s="1">
        <v>45408</v>
      </c>
      <c r="B1643" s="2">
        <v>0.69444444444444453</v>
      </c>
      <c r="C1643">
        <v>11.9</v>
      </c>
      <c r="D1643">
        <v>12</v>
      </c>
      <c r="E1643">
        <v>11.9</v>
      </c>
      <c r="F1643">
        <v>75</v>
      </c>
      <c r="G1643">
        <v>7.6</v>
      </c>
      <c r="H1643">
        <v>7.8</v>
      </c>
      <c r="I1643" t="s">
        <v>0</v>
      </c>
      <c r="J1643">
        <v>0.65</v>
      </c>
      <c r="K1643">
        <v>13</v>
      </c>
      <c r="L1643" t="s">
        <v>0</v>
      </c>
      <c r="M1643">
        <v>10</v>
      </c>
      <c r="N1643">
        <v>11.7</v>
      </c>
      <c r="O1643">
        <v>9.6999999999999993</v>
      </c>
      <c r="P1643">
        <v>998.6</v>
      </c>
      <c r="Q1643">
        <v>0</v>
      </c>
      <c r="R1643">
        <v>0</v>
      </c>
      <c r="S1643">
        <v>2.1999999999999999E-2</v>
      </c>
      <c r="T1643">
        <v>0</v>
      </c>
      <c r="U1643">
        <v>21.6</v>
      </c>
      <c r="V1643">
        <v>44</v>
      </c>
      <c r="W1643">
        <v>8.8000000000000007</v>
      </c>
      <c r="X1643">
        <v>20.5</v>
      </c>
      <c r="Y1643">
        <v>8.33</v>
      </c>
      <c r="Z1643">
        <v>7.2900000000000006E-2</v>
      </c>
      <c r="AA1643">
        <v>116</v>
      </c>
      <c r="AB1643">
        <v>1</v>
      </c>
      <c r="AC1643">
        <v>100</v>
      </c>
      <c r="AD1643">
        <v>5</v>
      </c>
      <c r="AE1643" s="7">
        <f t="shared" si="286"/>
        <v>26</v>
      </c>
      <c r="AF1643" s="7">
        <f t="shared" si="287"/>
        <v>4</v>
      </c>
      <c r="AG1643" s="7">
        <f t="shared" si="288"/>
        <v>2024</v>
      </c>
      <c r="AH1643" s="8">
        <f t="shared" si="289"/>
        <v>16</v>
      </c>
      <c r="AI1643" s="8">
        <f t="shared" si="290"/>
        <v>40</v>
      </c>
      <c r="AJ1643" s="9">
        <f t="shared" si="291"/>
        <v>1640</v>
      </c>
      <c r="AK1643" s="23">
        <f t="shared" si="292"/>
        <v>16</v>
      </c>
      <c r="AL1643" s="8">
        <f t="shared" si="284"/>
        <v>16</v>
      </c>
      <c r="AM1643" s="8">
        <f t="shared" si="294"/>
        <v>26</v>
      </c>
      <c r="AN1643" s="10">
        <f t="shared" si="293"/>
        <v>45408</v>
      </c>
      <c r="AO1643" s="10">
        <f t="shared" si="285"/>
        <v>45409</v>
      </c>
    </row>
    <row r="1644" spans="1:41" x14ac:dyDescent="0.35">
      <c r="A1644" s="1">
        <v>45408</v>
      </c>
      <c r="B1644" s="2">
        <v>0.69791666666666663</v>
      </c>
      <c r="C1644">
        <v>12.4</v>
      </c>
      <c r="D1644">
        <v>12.4</v>
      </c>
      <c r="E1644">
        <v>12</v>
      </c>
      <c r="F1644">
        <v>76</v>
      </c>
      <c r="G1644">
        <v>8.3000000000000007</v>
      </c>
      <c r="H1644">
        <v>7</v>
      </c>
      <c r="I1644" t="s">
        <v>0</v>
      </c>
      <c r="J1644">
        <v>0.57999999999999996</v>
      </c>
      <c r="K1644">
        <v>15.7</v>
      </c>
      <c r="L1644" t="s">
        <v>5</v>
      </c>
      <c r="M1644">
        <v>10.9</v>
      </c>
      <c r="N1644">
        <v>12.1</v>
      </c>
      <c r="O1644">
        <v>10.7</v>
      </c>
      <c r="P1644">
        <v>998.6</v>
      </c>
      <c r="Q1644">
        <v>0</v>
      </c>
      <c r="R1644">
        <v>0</v>
      </c>
      <c r="S1644">
        <v>2.1000000000000001E-2</v>
      </c>
      <c r="T1644">
        <v>0</v>
      </c>
      <c r="U1644">
        <v>21.7</v>
      </c>
      <c r="V1644">
        <v>44</v>
      </c>
      <c r="W1644">
        <v>8.9</v>
      </c>
      <c r="X1644">
        <v>20.6</v>
      </c>
      <c r="Y1644">
        <v>8.33</v>
      </c>
      <c r="Z1644">
        <v>7.2800000000000004E-2</v>
      </c>
      <c r="AA1644">
        <v>117</v>
      </c>
      <c r="AB1644">
        <v>1</v>
      </c>
      <c r="AC1644">
        <v>100</v>
      </c>
      <c r="AD1644">
        <v>5</v>
      </c>
      <c r="AE1644" s="7">
        <f t="shared" si="286"/>
        <v>26</v>
      </c>
      <c r="AF1644" s="7">
        <f t="shared" si="287"/>
        <v>4</v>
      </c>
      <c r="AG1644" s="7">
        <f t="shared" si="288"/>
        <v>2024</v>
      </c>
      <c r="AH1644" s="8">
        <f t="shared" si="289"/>
        <v>16</v>
      </c>
      <c r="AI1644" s="8">
        <f t="shared" si="290"/>
        <v>45</v>
      </c>
      <c r="AJ1644" s="9">
        <f t="shared" si="291"/>
        <v>1645</v>
      </c>
      <c r="AK1644" s="23">
        <f t="shared" si="292"/>
        <v>16</v>
      </c>
      <c r="AL1644" s="8">
        <f t="shared" si="284"/>
        <v>16</v>
      </c>
      <c r="AM1644" s="8">
        <f t="shared" si="294"/>
        <v>26</v>
      </c>
      <c r="AN1644" s="10">
        <f t="shared" si="293"/>
        <v>45408</v>
      </c>
      <c r="AO1644" s="10">
        <f t="shared" si="285"/>
        <v>45409</v>
      </c>
    </row>
    <row r="1645" spans="1:41" x14ac:dyDescent="0.35">
      <c r="A1645" s="1">
        <v>45408</v>
      </c>
      <c r="B1645" s="2">
        <v>0.70138888888888884</v>
      </c>
      <c r="C1645">
        <v>12.2</v>
      </c>
      <c r="D1645">
        <v>12.4</v>
      </c>
      <c r="E1645">
        <v>12.2</v>
      </c>
      <c r="F1645">
        <v>76</v>
      </c>
      <c r="G1645">
        <v>8.1</v>
      </c>
      <c r="H1645">
        <v>7</v>
      </c>
      <c r="I1645" t="s">
        <v>0</v>
      </c>
      <c r="J1645">
        <v>0.57999999999999996</v>
      </c>
      <c r="K1645">
        <v>13.9</v>
      </c>
      <c r="L1645" t="s">
        <v>0</v>
      </c>
      <c r="M1645">
        <v>10.7</v>
      </c>
      <c r="N1645">
        <v>11.9</v>
      </c>
      <c r="O1645">
        <v>10.4</v>
      </c>
      <c r="P1645">
        <v>998.8</v>
      </c>
      <c r="Q1645">
        <v>0</v>
      </c>
      <c r="R1645">
        <v>0</v>
      </c>
      <c r="S1645">
        <v>2.1000000000000001E-2</v>
      </c>
      <c r="T1645">
        <v>0</v>
      </c>
      <c r="U1645">
        <v>21.8</v>
      </c>
      <c r="V1645">
        <v>44</v>
      </c>
      <c r="W1645">
        <v>9</v>
      </c>
      <c r="X1645">
        <v>20.8</v>
      </c>
      <c r="Y1645">
        <v>8.32</v>
      </c>
      <c r="Z1645">
        <v>7.2800000000000004E-2</v>
      </c>
      <c r="AA1645">
        <v>116</v>
      </c>
      <c r="AB1645">
        <v>1</v>
      </c>
      <c r="AC1645">
        <v>100</v>
      </c>
      <c r="AD1645">
        <v>5</v>
      </c>
      <c r="AE1645" s="7">
        <f t="shared" si="286"/>
        <v>26</v>
      </c>
      <c r="AF1645" s="7">
        <f t="shared" si="287"/>
        <v>4</v>
      </c>
      <c r="AG1645" s="7">
        <f t="shared" si="288"/>
        <v>2024</v>
      </c>
      <c r="AH1645" s="8">
        <f t="shared" si="289"/>
        <v>16</v>
      </c>
      <c r="AI1645" s="8">
        <f t="shared" si="290"/>
        <v>50</v>
      </c>
      <c r="AJ1645" s="9">
        <f t="shared" si="291"/>
        <v>1650</v>
      </c>
      <c r="AK1645" s="23">
        <f t="shared" si="292"/>
        <v>16</v>
      </c>
      <c r="AL1645" s="8">
        <f t="shared" si="284"/>
        <v>16</v>
      </c>
      <c r="AM1645" s="8">
        <f t="shared" si="294"/>
        <v>26</v>
      </c>
      <c r="AN1645" s="10">
        <f t="shared" si="293"/>
        <v>45408</v>
      </c>
      <c r="AO1645" s="10">
        <f t="shared" si="285"/>
        <v>45409</v>
      </c>
    </row>
    <row r="1646" spans="1:41" x14ac:dyDescent="0.35">
      <c r="A1646" s="1">
        <v>45408</v>
      </c>
      <c r="B1646" s="2">
        <v>0.70486111111111116</v>
      </c>
      <c r="C1646">
        <v>11.9</v>
      </c>
      <c r="D1646">
        <v>12.2</v>
      </c>
      <c r="E1646">
        <v>11.9</v>
      </c>
      <c r="F1646">
        <v>76</v>
      </c>
      <c r="G1646">
        <v>7.8</v>
      </c>
      <c r="H1646">
        <v>8.6999999999999993</v>
      </c>
      <c r="I1646" t="s">
        <v>0</v>
      </c>
      <c r="J1646">
        <v>0.72</v>
      </c>
      <c r="K1646">
        <v>14.8</v>
      </c>
      <c r="L1646" t="s">
        <v>5</v>
      </c>
      <c r="M1646">
        <v>9.6</v>
      </c>
      <c r="N1646">
        <v>11.6</v>
      </c>
      <c r="O1646">
        <v>9.3000000000000007</v>
      </c>
      <c r="P1646">
        <v>999.1</v>
      </c>
      <c r="Q1646">
        <v>0</v>
      </c>
      <c r="R1646">
        <v>0</v>
      </c>
      <c r="S1646">
        <v>2.1999999999999999E-2</v>
      </c>
      <c r="T1646">
        <v>0</v>
      </c>
      <c r="U1646">
        <v>21.8</v>
      </c>
      <c r="V1646">
        <v>43</v>
      </c>
      <c r="W1646">
        <v>8.6999999999999993</v>
      </c>
      <c r="X1646">
        <v>20.8</v>
      </c>
      <c r="Y1646">
        <v>8.1999999999999993</v>
      </c>
      <c r="Z1646">
        <v>7.2900000000000006E-2</v>
      </c>
      <c r="AA1646">
        <v>116</v>
      </c>
      <c r="AB1646">
        <v>1</v>
      </c>
      <c r="AC1646">
        <v>100</v>
      </c>
      <c r="AD1646">
        <v>5</v>
      </c>
      <c r="AE1646" s="7">
        <f t="shared" si="286"/>
        <v>26</v>
      </c>
      <c r="AF1646" s="7">
        <f t="shared" si="287"/>
        <v>4</v>
      </c>
      <c r="AG1646" s="7">
        <f t="shared" si="288"/>
        <v>2024</v>
      </c>
      <c r="AH1646" s="8">
        <f t="shared" si="289"/>
        <v>16</v>
      </c>
      <c r="AI1646" s="8">
        <f t="shared" si="290"/>
        <v>55</v>
      </c>
      <c r="AJ1646" s="9">
        <f t="shared" si="291"/>
        <v>1655</v>
      </c>
      <c r="AK1646" s="23">
        <f t="shared" si="292"/>
        <v>16</v>
      </c>
      <c r="AL1646" s="8">
        <f t="shared" si="284"/>
        <v>16</v>
      </c>
      <c r="AM1646" s="8">
        <f t="shared" si="294"/>
        <v>26</v>
      </c>
      <c r="AN1646" s="10">
        <f t="shared" si="293"/>
        <v>45408</v>
      </c>
      <c r="AO1646" s="10">
        <f t="shared" si="285"/>
        <v>45409</v>
      </c>
    </row>
    <row r="1647" spans="1:41" x14ac:dyDescent="0.35">
      <c r="A1647" s="1">
        <v>45408</v>
      </c>
      <c r="B1647" s="2">
        <v>0.70833333333333337</v>
      </c>
      <c r="C1647">
        <v>11.7</v>
      </c>
      <c r="D1647">
        <v>11.9</v>
      </c>
      <c r="E1647">
        <v>11.7</v>
      </c>
      <c r="F1647">
        <v>77</v>
      </c>
      <c r="G1647">
        <v>7.8</v>
      </c>
      <c r="H1647">
        <v>7.8</v>
      </c>
      <c r="I1647" t="s">
        <v>0</v>
      </c>
      <c r="J1647">
        <v>0.65</v>
      </c>
      <c r="K1647">
        <v>20.9</v>
      </c>
      <c r="L1647" t="s">
        <v>0</v>
      </c>
      <c r="M1647">
        <v>9.6999999999999993</v>
      </c>
      <c r="N1647">
        <v>11.4</v>
      </c>
      <c r="O1647">
        <v>9.4</v>
      </c>
      <c r="P1647">
        <v>998.9</v>
      </c>
      <c r="Q1647">
        <v>0</v>
      </c>
      <c r="R1647">
        <v>0</v>
      </c>
      <c r="S1647">
        <v>2.3E-2</v>
      </c>
      <c r="T1647">
        <v>0</v>
      </c>
      <c r="U1647">
        <v>21.8</v>
      </c>
      <c r="V1647">
        <v>43</v>
      </c>
      <c r="W1647">
        <v>8.6999999999999993</v>
      </c>
      <c r="X1647">
        <v>20.8</v>
      </c>
      <c r="Y1647">
        <v>8.1999999999999993</v>
      </c>
      <c r="Z1647">
        <v>7.2900000000000006E-2</v>
      </c>
      <c r="AA1647">
        <v>117</v>
      </c>
      <c r="AB1647">
        <v>1</v>
      </c>
      <c r="AC1647">
        <v>100</v>
      </c>
      <c r="AD1647">
        <v>5</v>
      </c>
      <c r="AE1647" s="7">
        <f t="shared" si="286"/>
        <v>26</v>
      </c>
      <c r="AF1647" s="7">
        <f t="shared" si="287"/>
        <v>4</v>
      </c>
      <c r="AG1647" s="7">
        <f t="shared" si="288"/>
        <v>2024</v>
      </c>
      <c r="AH1647" s="8">
        <f t="shared" si="289"/>
        <v>17</v>
      </c>
      <c r="AI1647" s="8">
        <f t="shared" si="290"/>
        <v>0</v>
      </c>
      <c r="AJ1647" s="9">
        <f t="shared" si="291"/>
        <v>1700</v>
      </c>
      <c r="AK1647" s="23">
        <f t="shared" si="292"/>
        <v>16</v>
      </c>
      <c r="AL1647" s="8">
        <f t="shared" si="284"/>
        <v>16</v>
      </c>
      <c r="AM1647" s="8">
        <f t="shared" si="294"/>
        <v>26</v>
      </c>
      <c r="AN1647" s="10">
        <f t="shared" si="293"/>
        <v>45408</v>
      </c>
      <c r="AO1647" s="10">
        <f t="shared" si="285"/>
        <v>45409</v>
      </c>
    </row>
    <row r="1648" spans="1:41" x14ac:dyDescent="0.35">
      <c r="A1648" s="1">
        <v>45408</v>
      </c>
      <c r="B1648" s="2">
        <v>0.71180555555555547</v>
      </c>
      <c r="C1648">
        <v>11.6</v>
      </c>
      <c r="D1648">
        <v>11.7</v>
      </c>
      <c r="E1648">
        <v>11.6</v>
      </c>
      <c r="F1648">
        <v>78</v>
      </c>
      <c r="G1648">
        <v>7.9</v>
      </c>
      <c r="H1648">
        <v>7.8</v>
      </c>
      <c r="I1648" t="s">
        <v>0</v>
      </c>
      <c r="J1648">
        <v>0.65</v>
      </c>
      <c r="K1648">
        <v>17.399999999999999</v>
      </c>
      <c r="L1648" t="s">
        <v>0</v>
      </c>
      <c r="M1648">
        <v>9.6</v>
      </c>
      <c r="N1648">
        <v>11.4</v>
      </c>
      <c r="O1648">
        <v>9.4</v>
      </c>
      <c r="P1648">
        <v>999</v>
      </c>
      <c r="Q1648">
        <v>0</v>
      </c>
      <c r="R1648">
        <v>0</v>
      </c>
      <c r="S1648">
        <v>2.3E-2</v>
      </c>
      <c r="T1648">
        <v>0</v>
      </c>
      <c r="U1648">
        <v>21.8</v>
      </c>
      <c r="V1648">
        <v>43</v>
      </c>
      <c r="W1648">
        <v>8.6999999999999993</v>
      </c>
      <c r="X1648">
        <v>20.8</v>
      </c>
      <c r="Y1648">
        <v>8.1999999999999993</v>
      </c>
      <c r="Z1648">
        <v>7.2900000000000006E-2</v>
      </c>
      <c r="AA1648">
        <v>117</v>
      </c>
      <c r="AB1648">
        <v>1</v>
      </c>
      <c r="AC1648">
        <v>100</v>
      </c>
      <c r="AD1648">
        <v>5</v>
      </c>
      <c r="AE1648" s="7">
        <f t="shared" si="286"/>
        <v>26</v>
      </c>
      <c r="AF1648" s="7">
        <f t="shared" si="287"/>
        <v>4</v>
      </c>
      <c r="AG1648" s="7">
        <f t="shared" si="288"/>
        <v>2024</v>
      </c>
      <c r="AH1648" s="8">
        <f t="shared" si="289"/>
        <v>17</v>
      </c>
      <c r="AI1648" s="8">
        <f t="shared" si="290"/>
        <v>5</v>
      </c>
      <c r="AJ1648" s="9">
        <f t="shared" si="291"/>
        <v>1705</v>
      </c>
      <c r="AK1648" s="23">
        <f t="shared" si="292"/>
        <v>17</v>
      </c>
      <c r="AL1648" s="8">
        <f t="shared" si="284"/>
        <v>17</v>
      </c>
      <c r="AM1648" s="8">
        <f t="shared" si="294"/>
        <v>26</v>
      </c>
      <c r="AN1648" s="10">
        <f t="shared" si="293"/>
        <v>45408</v>
      </c>
      <c r="AO1648" s="10">
        <f t="shared" si="285"/>
        <v>45409</v>
      </c>
    </row>
    <row r="1649" spans="1:41" x14ac:dyDescent="0.35">
      <c r="A1649" s="1">
        <v>45408</v>
      </c>
      <c r="B1649" s="2">
        <v>0.71527777777777779</v>
      </c>
      <c r="C1649">
        <v>11.6</v>
      </c>
      <c r="D1649">
        <v>11.6</v>
      </c>
      <c r="E1649">
        <v>11.6</v>
      </c>
      <c r="F1649">
        <v>77</v>
      </c>
      <c r="G1649">
        <v>7.7</v>
      </c>
      <c r="H1649">
        <v>8.6999999999999993</v>
      </c>
      <c r="I1649" t="s">
        <v>0</v>
      </c>
      <c r="J1649">
        <v>0.72</v>
      </c>
      <c r="K1649">
        <v>14.8</v>
      </c>
      <c r="L1649" t="s">
        <v>0</v>
      </c>
      <c r="M1649">
        <v>9.1999999999999993</v>
      </c>
      <c r="N1649">
        <v>11.3</v>
      </c>
      <c r="O1649">
        <v>9</v>
      </c>
      <c r="P1649">
        <v>999</v>
      </c>
      <c r="Q1649">
        <v>0</v>
      </c>
      <c r="R1649">
        <v>0</v>
      </c>
      <c r="S1649">
        <v>2.4E-2</v>
      </c>
      <c r="T1649">
        <v>0</v>
      </c>
      <c r="U1649">
        <v>21.7</v>
      </c>
      <c r="V1649">
        <v>43</v>
      </c>
      <c r="W1649">
        <v>8.6</v>
      </c>
      <c r="X1649">
        <v>20.6</v>
      </c>
      <c r="Y1649">
        <v>8.2100000000000009</v>
      </c>
      <c r="Z1649">
        <v>7.2900000000000006E-2</v>
      </c>
      <c r="AA1649">
        <v>117</v>
      </c>
      <c r="AB1649">
        <v>1</v>
      </c>
      <c r="AC1649">
        <v>100</v>
      </c>
      <c r="AD1649">
        <v>5</v>
      </c>
      <c r="AE1649" s="7">
        <f t="shared" si="286"/>
        <v>26</v>
      </c>
      <c r="AF1649" s="7">
        <f t="shared" si="287"/>
        <v>4</v>
      </c>
      <c r="AG1649" s="7">
        <f t="shared" si="288"/>
        <v>2024</v>
      </c>
      <c r="AH1649" s="8">
        <f t="shared" si="289"/>
        <v>17</v>
      </c>
      <c r="AI1649" s="8">
        <f t="shared" si="290"/>
        <v>10</v>
      </c>
      <c r="AJ1649" s="9">
        <f t="shared" si="291"/>
        <v>1710</v>
      </c>
      <c r="AK1649" s="23">
        <f t="shared" si="292"/>
        <v>17</v>
      </c>
      <c r="AL1649" s="8">
        <f t="shared" si="284"/>
        <v>17</v>
      </c>
      <c r="AM1649" s="8">
        <f t="shared" si="294"/>
        <v>26</v>
      </c>
      <c r="AN1649" s="10">
        <f t="shared" si="293"/>
        <v>45408</v>
      </c>
      <c r="AO1649" s="10">
        <f t="shared" si="285"/>
        <v>45409</v>
      </c>
    </row>
    <row r="1650" spans="1:41" x14ac:dyDescent="0.35">
      <c r="A1650" s="1">
        <v>45408</v>
      </c>
      <c r="B1650" s="2">
        <v>0.71875</v>
      </c>
      <c r="C1650">
        <v>11.6</v>
      </c>
      <c r="D1650">
        <v>11.6</v>
      </c>
      <c r="E1650">
        <v>11.6</v>
      </c>
      <c r="F1650">
        <v>76</v>
      </c>
      <c r="G1650">
        <v>7.5</v>
      </c>
      <c r="H1650">
        <v>7</v>
      </c>
      <c r="I1650" t="s">
        <v>0</v>
      </c>
      <c r="J1650">
        <v>0.57999999999999996</v>
      </c>
      <c r="K1650">
        <v>14.8</v>
      </c>
      <c r="L1650" t="s">
        <v>0</v>
      </c>
      <c r="M1650">
        <v>9.9</v>
      </c>
      <c r="N1650">
        <v>11.3</v>
      </c>
      <c r="O1650">
        <v>9.6999999999999993</v>
      </c>
      <c r="P1650">
        <v>999.1</v>
      </c>
      <c r="Q1650">
        <v>0</v>
      </c>
      <c r="R1650">
        <v>0</v>
      </c>
      <c r="S1650">
        <v>2.4E-2</v>
      </c>
      <c r="T1650">
        <v>0</v>
      </c>
      <c r="U1650">
        <v>21.7</v>
      </c>
      <c r="V1650">
        <v>43</v>
      </c>
      <c r="W1650">
        <v>8.6</v>
      </c>
      <c r="X1650">
        <v>20.6</v>
      </c>
      <c r="Y1650">
        <v>8.2100000000000009</v>
      </c>
      <c r="Z1650">
        <v>7.2900000000000006E-2</v>
      </c>
      <c r="AA1650">
        <v>116</v>
      </c>
      <c r="AB1650">
        <v>1</v>
      </c>
      <c r="AC1650">
        <v>100</v>
      </c>
      <c r="AD1650">
        <v>5</v>
      </c>
      <c r="AE1650" s="7">
        <f t="shared" si="286"/>
        <v>26</v>
      </c>
      <c r="AF1650" s="7">
        <f t="shared" si="287"/>
        <v>4</v>
      </c>
      <c r="AG1650" s="7">
        <f t="shared" si="288"/>
        <v>2024</v>
      </c>
      <c r="AH1650" s="8">
        <f t="shared" si="289"/>
        <v>17</v>
      </c>
      <c r="AI1650" s="8">
        <f t="shared" si="290"/>
        <v>15</v>
      </c>
      <c r="AJ1650" s="9">
        <f t="shared" si="291"/>
        <v>1715</v>
      </c>
      <c r="AK1650" s="23">
        <f t="shared" si="292"/>
        <v>17</v>
      </c>
      <c r="AL1650" s="8">
        <f t="shared" si="284"/>
        <v>17</v>
      </c>
      <c r="AM1650" s="8">
        <f t="shared" si="294"/>
        <v>26</v>
      </c>
      <c r="AN1650" s="10">
        <f t="shared" si="293"/>
        <v>45408</v>
      </c>
      <c r="AO1650" s="10">
        <f t="shared" si="285"/>
        <v>45409</v>
      </c>
    </row>
    <row r="1651" spans="1:41" x14ac:dyDescent="0.35">
      <c r="A1651" s="1">
        <v>45408</v>
      </c>
      <c r="B1651" s="2">
        <v>0.72222222222222221</v>
      </c>
      <c r="C1651">
        <v>11.4</v>
      </c>
      <c r="D1651">
        <v>11.6</v>
      </c>
      <c r="E1651">
        <v>11.4</v>
      </c>
      <c r="F1651">
        <v>74</v>
      </c>
      <c r="G1651">
        <v>7</v>
      </c>
      <c r="H1651">
        <v>7.8</v>
      </c>
      <c r="I1651" t="s">
        <v>0</v>
      </c>
      <c r="J1651">
        <v>0.65</v>
      </c>
      <c r="K1651">
        <v>15.7</v>
      </c>
      <c r="L1651" t="s">
        <v>0</v>
      </c>
      <c r="M1651">
        <v>9.4</v>
      </c>
      <c r="N1651">
        <v>11.2</v>
      </c>
      <c r="O1651">
        <v>9.1</v>
      </c>
      <c r="P1651">
        <v>999.2</v>
      </c>
      <c r="Q1651">
        <v>0</v>
      </c>
      <c r="R1651">
        <v>0</v>
      </c>
      <c r="S1651">
        <v>2.4E-2</v>
      </c>
      <c r="T1651">
        <v>0</v>
      </c>
      <c r="U1651">
        <v>21.7</v>
      </c>
      <c r="V1651">
        <v>43</v>
      </c>
      <c r="W1651">
        <v>8.6</v>
      </c>
      <c r="X1651">
        <v>20.6</v>
      </c>
      <c r="Y1651">
        <v>8.2100000000000009</v>
      </c>
      <c r="Z1651">
        <v>7.2900000000000006E-2</v>
      </c>
      <c r="AA1651">
        <v>117</v>
      </c>
      <c r="AB1651">
        <v>1</v>
      </c>
      <c r="AC1651">
        <v>100</v>
      </c>
      <c r="AD1651">
        <v>5</v>
      </c>
      <c r="AE1651" s="7">
        <f t="shared" si="286"/>
        <v>26</v>
      </c>
      <c r="AF1651" s="7">
        <f t="shared" si="287"/>
        <v>4</v>
      </c>
      <c r="AG1651" s="7">
        <f t="shared" si="288"/>
        <v>2024</v>
      </c>
      <c r="AH1651" s="8">
        <f t="shared" si="289"/>
        <v>17</v>
      </c>
      <c r="AI1651" s="8">
        <f t="shared" si="290"/>
        <v>20</v>
      </c>
      <c r="AJ1651" s="9">
        <f t="shared" si="291"/>
        <v>1720</v>
      </c>
      <c r="AK1651" s="23">
        <f t="shared" si="292"/>
        <v>17</v>
      </c>
      <c r="AL1651" s="8">
        <f t="shared" si="284"/>
        <v>17</v>
      </c>
      <c r="AM1651" s="8">
        <f t="shared" si="294"/>
        <v>26</v>
      </c>
      <c r="AN1651" s="10">
        <f t="shared" si="293"/>
        <v>45408</v>
      </c>
      <c r="AO1651" s="10">
        <f t="shared" si="285"/>
        <v>45409</v>
      </c>
    </row>
    <row r="1652" spans="1:41" x14ac:dyDescent="0.35">
      <c r="A1652" s="1">
        <v>45408</v>
      </c>
      <c r="B1652" s="2">
        <v>0.72569444444444453</v>
      </c>
      <c r="C1652">
        <v>11.3</v>
      </c>
      <c r="D1652">
        <v>11.4</v>
      </c>
      <c r="E1652">
        <v>11.3</v>
      </c>
      <c r="F1652">
        <v>74</v>
      </c>
      <c r="G1652">
        <v>6.9</v>
      </c>
      <c r="H1652">
        <v>9.6</v>
      </c>
      <c r="I1652" t="s">
        <v>0</v>
      </c>
      <c r="J1652">
        <v>0.8</v>
      </c>
      <c r="K1652">
        <v>20</v>
      </c>
      <c r="L1652" t="s">
        <v>0</v>
      </c>
      <c r="M1652">
        <v>8.6</v>
      </c>
      <c r="N1652">
        <v>11.1</v>
      </c>
      <c r="O1652">
        <v>8.3000000000000007</v>
      </c>
      <c r="P1652">
        <v>999.3</v>
      </c>
      <c r="Q1652">
        <v>0</v>
      </c>
      <c r="R1652">
        <v>0</v>
      </c>
      <c r="S1652">
        <v>2.4E-2</v>
      </c>
      <c r="T1652">
        <v>0</v>
      </c>
      <c r="U1652">
        <v>21.6</v>
      </c>
      <c r="V1652">
        <v>43</v>
      </c>
      <c r="W1652">
        <v>8.5</v>
      </c>
      <c r="X1652">
        <v>20.399999999999999</v>
      </c>
      <c r="Y1652">
        <v>8.2100000000000009</v>
      </c>
      <c r="Z1652">
        <v>7.2900000000000006E-2</v>
      </c>
      <c r="AA1652">
        <v>117</v>
      </c>
      <c r="AB1652">
        <v>1</v>
      </c>
      <c r="AC1652">
        <v>100</v>
      </c>
      <c r="AD1652">
        <v>5</v>
      </c>
      <c r="AE1652" s="7">
        <f t="shared" si="286"/>
        <v>26</v>
      </c>
      <c r="AF1652" s="7">
        <f t="shared" si="287"/>
        <v>4</v>
      </c>
      <c r="AG1652" s="7">
        <f t="shared" si="288"/>
        <v>2024</v>
      </c>
      <c r="AH1652" s="8">
        <f t="shared" si="289"/>
        <v>17</v>
      </c>
      <c r="AI1652" s="8">
        <f t="shared" si="290"/>
        <v>25</v>
      </c>
      <c r="AJ1652" s="9">
        <f t="shared" si="291"/>
        <v>1725</v>
      </c>
      <c r="AK1652" s="23">
        <f t="shared" si="292"/>
        <v>17</v>
      </c>
      <c r="AL1652" s="8">
        <f t="shared" si="284"/>
        <v>17</v>
      </c>
      <c r="AM1652" s="8">
        <f t="shared" si="294"/>
        <v>26</v>
      </c>
      <c r="AN1652" s="10">
        <f t="shared" si="293"/>
        <v>45408</v>
      </c>
      <c r="AO1652" s="10">
        <f t="shared" si="285"/>
        <v>45409</v>
      </c>
    </row>
    <row r="1653" spans="1:41" x14ac:dyDescent="0.35">
      <c r="A1653" s="1">
        <v>45408</v>
      </c>
      <c r="B1653" s="2">
        <v>0.72916666666666663</v>
      </c>
      <c r="C1653">
        <v>11.3</v>
      </c>
      <c r="D1653">
        <v>11.3</v>
      </c>
      <c r="E1653">
        <v>11.3</v>
      </c>
      <c r="F1653">
        <v>73</v>
      </c>
      <c r="G1653">
        <v>6.6</v>
      </c>
      <c r="H1653">
        <v>10.4</v>
      </c>
      <c r="I1653" t="s">
        <v>0</v>
      </c>
      <c r="J1653">
        <v>0.87</v>
      </c>
      <c r="K1653">
        <v>20</v>
      </c>
      <c r="L1653" t="s">
        <v>0</v>
      </c>
      <c r="M1653">
        <v>8.3000000000000007</v>
      </c>
      <c r="N1653">
        <v>11</v>
      </c>
      <c r="O1653">
        <v>8</v>
      </c>
      <c r="P1653">
        <v>999.3</v>
      </c>
      <c r="Q1653">
        <v>0</v>
      </c>
      <c r="R1653">
        <v>0</v>
      </c>
      <c r="S1653">
        <v>2.4E-2</v>
      </c>
      <c r="T1653">
        <v>0</v>
      </c>
      <c r="U1653">
        <v>21.6</v>
      </c>
      <c r="V1653">
        <v>43</v>
      </c>
      <c r="W1653">
        <v>8.5</v>
      </c>
      <c r="X1653">
        <v>20.399999999999999</v>
      </c>
      <c r="Y1653">
        <v>8.2100000000000009</v>
      </c>
      <c r="Z1653">
        <v>7.2900000000000006E-2</v>
      </c>
      <c r="AA1653">
        <v>117</v>
      </c>
      <c r="AB1653">
        <v>1</v>
      </c>
      <c r="AC1653">
        <v>100</v>
      </c>
      <c r="AD1653">
        <v>5</v>
      </c>
      <c r="AE1653" s="7">
        <f t="shared" si="286"/>
        <v>26</v>
      </c>
      <c r="AF1653" s="7">
        <f t="shared" si="287"/>
        <v>4</v>
      </c>
      <c r="AG1653" s="7">
        <f t="shared" si="288"/>
        <v>2024</v>
      </c>
      <c r="AH1653" s="8">
        <f t="shared" si="289"/>
        <v>17</v>
      </c>
      <c r="AI1653" s="8">
        <f t="shared" si="290"/>
        <v>30</v>
      </c>
      <c r="AJ1653" s="9">
        <f t="shared" si="291"/>
        <v>1730</v>
      </c>
      <c r="AK1653" s="23">
        <f t="shared" si="292"/>
        <v>17</v>
      </c>
      <c r="AL1653" s="8">
        <f t="shared" si="284"/>
        <v>17</v>
      </c>
      <c r="AM1653" s="8">
        <f t="shared" si="294"/>
        <v>26</v>
      </c>
      <c r="AN1653" s="10">
        <f t="shared" si="293"/>
        <v>45408</v>
      </c>
      <c r="AO1653" s="10">
        <f t="shared" si="285"/>
        <v>45409</v>
      </c>
    </row>
    <row r="1654" spans="1:41" x14ac:dyDescent="0.35">
      <c r="A1654" s="1">
        <v>45408</v>
      </c>
      <c r="B1654" s="2">
        <v>0.73263888888888884</v>
      </c>
      <c r="C1654">
        <v>11.2</v>
      </c>
      <c r="D1654">
        <v>11.3</v>
      </c>
      <c r="E1654">
        <v>11.2</v>
      </c>
      <c r="F1654">
        <v>75</v>
      </c>
      <c r="G1654">
        <v>7</v>
      </c>
      <c r="H1654">
        <v>7.8</v>
      </c>
      <c r="I1654" t="s">
        <v>0</v>
      </c>
      <c r="J1654">
        <v>0.65</v>
      </c>
      <c r="K1654">
        <v>13</v>
      </c>
      <c r="L1654" t="s">
        <v>0</v>
      </c>
      <c r="M1654">
        <v>9.1</v>
      </c>
      <c r="N1654">
        <v>11</v>
      </c>
      <c r="O1654">
        <v>8.9</v>
      </c>
      <c r="P1654">
        <v>999.3</v>
      </c>
      <c r="Q1654">
        <v>0</v>
      </c>
      <c r="R1654">
        <v>0</v>
      </c>
      <c r="S1654">
        <v>2.5000000000000001E-2</v>
      </c>
      <c r="T1654">
        <v>0</v>
      </c>
      <c r="U1654">
        <v>21.6</v>
      </c>
      <c r="V1654">
        <v>43</v>
      </c>
      <c r="W1654">
        <v>8.5</v>
      </c>
      <c r="X1654">
        <v>20.399999999999999</v>
      </c>
      <c r="Y1654">
        <v>8.2100000000000009</v>
      </c>
      <c r="Z1654">
        <v>7.2999999999999995E-2</v>
      </c>
      <c r="AA1654">
        <v>116</v>
      </c>
      <c r="AB1654">
        <v>1</v>
      </c>
      <c r="AC1654">
        <v>100</v>
      </c>
      <c r="AD1654">
        <v>5</v>
      </c>
      <c r="AE1654" s="7">
        <f t="shared" si="286"/>
        <v>26</v>
      </c>
      <c r="AF1654" s="7">
        <f t="shared" si="287"/>
        <v>4</v>
      </c>
      <c r="AG1654" s="7">
        <f t="shared" si="288"/>
        <v>2024</v>
      </c>
      <c r="AH1654" s="8">
        <f t="shared" si="289"/>
        <v>17</v>
      </c>
      <c r="AI1654" s="8">
        <f t="shared" si="290"/>
        <v>35</v>
      </c>
      <c r="AJ1654" s="9">
        <f t="shared" si="291"/>
        <v>1735</v>
      </c>
      <c r="AK1654" s="23">
        <f t="shared" si="292"/>
        <v>17</v>
      </c>
      <c r="AL1654" s="8">
        <f t="shared" si="284"/>
        <v>17</v>
      </c>
      <c r="AM1654" s="8">
        <f t="shared" si="294"/>
        <v>26</v>
      </c>
      <c r="AN1654" s="10">
        <f t="shared" si="293"/>
        <v>45408</v>
      </c>
      <c r="AO1654" s="10">
        <f t="shared" si="285"/>
        <v>45409</v>
      </c>
    </row>
    <row r="1655" spans="1:41" x14ac:dyDescent="0.35">
      <c r="A1655" s="1">
        <v>45408</v>
      </c>
      <c r="B1655" s="2">
        <v>0.73611111111111116</v>
      </c>
      <c r="C1655">
        <v>11.2</v>
      </c>
      <c r="D1655">
        <v>11.3</v>
      </c>
      <c r="E1655">
        <v>11.2</v>
      </c>
      <c r="F1655">
        <v>75</v>
      </c>
      <c r="G1655">
        <v>7</v>
      </c>
      <c r="H1655">
        <v>8.6999999999999993</v>
      </c>
      <c r="I1655" t="s">
        <v>0</v>
      </c>
      <c r="J1655">
        <v>0.72</v>
      </c>
      <c r="K1655">
        <v>13</v>
      </c>
      <c r="L1655" t="s">
        <v>0</v>
      </c>
      <c r="M1655">
        <v>8.8000000000000007</v>
      </c>
      <c r="N1655">
        <v>11</v>
      </c>
      <c r="O1655">
        <v>8.6</v>
      </c>
      <c r="P1655">
        <v>999.4</v>
      </c>
      <c r="Q1655">
        <v>0</v>
      </c>
      <c r="R1655">
        <v>0</v>
      </c>
      <c r="S1655">
        <v>2.5000000000000001E-2</v>
      </c>
      <c r="T1655">
        <v>0</v>
      </c>
      <c r="U1655">
        <v>21.6</v>
      </c>
      <c r="V1655">
        <v>43</v>
      </c>
      <c r="W1655">
        <v>8.5</v>
      </c>
      <c r="X1655">
        <v>20.399999999999999</v>
      </c>
      <c r="Y1655">
        <v>8.2100000000000009</v>
      </c>
      <c r="Z1655">
        <v>7.2999999999999995E-2</v>
      </c>
      <c r="AA1655">
        <v>117</v>
      </c>
      <c r="AB1655">
        <v>1</v>
      </c>
      <c r="AC1655">
        <v>100</v>
      </c>
      <c r="AD1655">
        <v>5</v>
      </c>
      <c r="AE1655" s="7">
        <f t="shared" si="286"/>
        <v>26</v>
      </c>
      <c r="AF1655" s="7">
        <f t="shared" si="287"/>
        <v>4</v>
      </c>
      <c r="AG1655" s="7">
        <f t="shared" si="288"/>
        <v>2024</v>
      </c>
      <c r="AH1655" s="8">
        <f t="shared" si="289"/>
        <v>17</v>
      </c>
      <c r="AI1655" s="8">
        <f t="shared" si="290"/>
        <v>40</v>
      </c>
      <c r="AJ1655" s="9">
        <f t="shared" si="291"/>
        <v>1740</v>
      </c>
      <c r="AK1655" s="23">
        <f t="shared" si="292"/>
        <v>17</v>
      </c>
      <c r="AL1655" s="8">
        <f t="shared" si="284"/>
        <v>17</v>
      </c>
      <c r="AM1655" s="8">
        <f t="shared" si="294"/>
        <v>26</v>
      </c>
      <c r="AN1655" s="10">
        <f t="shared" si="293"/>
        <v>45408</v>
      </c>
      <c r="AO1655" s="10">
        <f t="shared" si="285"/>
        <v>45409</v>
      </c>
    </row>
    <row r="1656" spans="1:41" x14ac:dyDescent="0.35">
      <c r="A1656" s="1">
        <v>45408</v>
      </c>
      <c r="B1656" s="2">
        <v>0.73958333333333337</v>
      </c>
      <c r="C1656">
        <v>11.3</v>
      </c>
      <c r="D1656">
        <v>11.3</v>
      </c>
      <c r="E1656">
        <v>11.2</v>
      </c>
      <c r="F1656">
        <v>76</v>
      </c>
      <c r="G1656">
        <v>7.2</v>
      </c>
      <c r="H1656">
        <v>7</v>
      </c>
      <c r="I1656" t="s">
        <v>0</v>
      </c>
      <c r="J1656">
        <v>0.57999999999999996</v>
      </c>
      <c r="K1656">
        <v>14.8</v>
      </c>
      <c r="L1656" t="s">
        <v>0</v>
      </c>
      <c r="M1656">
        <v>9.6</v>
      </c>
      <c r="N1656">
        <v>11.1</v>
      </c>
      <c r="O1656">
        <v>9.4</v>
      </c>
      <c r="P1656">
        <v>999.5</v>
      </c>
      <c r="Q1656">
        <v>0</v>
      </c>
      <c r="R1656">
        <v>0</v>
      </c>
      <c r="S1656">
        <v>2.4E-2</v>
      </c>
      <c r="T1656">
        <v>0</v>
      </c>
      <c r="U1656">
        <v>21.6</v>
      </c>
      <c r="V1656">
        <v>43</v>
      </c>
      <c r="W1656">
        <v>8.4</v>
      </c>
      <c r="X1656">
        <v>20.3</v>
      </c>
      <c r="Y1656">
        <v>8.2200000000000006</v>
      </c>
      <c r="Z1656">
        <v>7.2999999999999995E-2</v>
      </c>
      <c r="AA1656">
        <v>117</v>
      </c>
      <c r="AB1656">
        <v>1</v>
      </c>
      <c r="AC1656">
        <v>100</v>
      </c>
      <c r="AD1656">
        <v>5</v>
      </c>
      <c r="AE1656" s="7">
        <f t="shared" si="286"/>
        <v>26</v>
      </c>
      <c r="AF1656" s="7">
        <f t="shared" si="287"/>
        <v>4</v>
      </c>
      <c r="AG1656" s="7">
        <f t="shared" si="288"/>
        <v>2024</v>
      </c>
      <c r="AH1656" s="8">
        <f t="shared" si="289"/>
        <v>17</v>
      </c>
      <c r="AI1656" s="8">
        <f t="shared" si="290"/>
        <v>45</v>
      </c>
      <c r="AJ1656" s="9">
        <f t="shared" si="291"/>
        <v>1745</v>
      </c>
      <c r="AK1656" s="23">
        <f t="shared" si="292"/>
        <v>17</v>
      </c>
      <c r="AL1656" s="8">
        <f t="shared" si="284"/>
        <v>17</v>
      </c>
      <c r="AM1656" s="8">
        <f t="shared" si="294"/>
        <v>26</v>
      </c>
      <c r="AN1656" s="10">
        <f t="shared" si="293"/>
        <v>45408</v>
      </c>
      <c r="AO1656" s="10">
        <f t="shared" si="285"/>
        <v>45409</v>
      </c>
    </row>
    <row r="1657" spans="1:41" x14ac:dyDescent="0.35">
      <c r="A1657" s="1">
        <v>45408</v>
      </c>
      <c r="B1657" s="2">
        <v>0.74305555555555547</v>
      </c>
      <c r="C1657">
        <v>11.2</v>
      </c>
      <c r="D1657">
        <v>11.3</v>
      </c>
      <c r="E1657">
        <v>11.2</v>
      </c>
      <c r="F1657">
        <v>76</v>
      </c>
      <c r="G1657">
        <v>7.1</v>
      </c>
      <c r="H1657">
        <v>11.3</v>
      </c>
      <c r="I1657" t="s">
        <v>0</v>
      </c>
      <c r="J1657">
        <v>0.94</v>
      </c>
      <c r="K1657">
        <v>20</v>
      </c>
      <c r="L1657" t="s">
        <v>1</v>
      </c>
      <c r="M1657">
        <v>7.9</v>
      </c>
      <c r="N1657">
        <v>10.9</v>
      </c>
      <c r="O1657">
        <v>7.7</v>
      </c>
      <c r="P1657">
        <v>999.5</v>
      </c>
      <c r="Q1657">
        <v>0</v>
      </c>
      <c r="R1657">
        <v>0</v>
      </c>
      <c r="S1657">
        <v>2.5000000000000001E-2</v>
      </c>
      <c r="T1657">
        <v>0</v>
      </c>
      <c r="U1657">
        <v>21.6</v>
      </c>
      <c r="V1657">
        <v>43</v>
      </c>
      <c r="W1657">
        <v>8.4</v>
      </c>
      <c r="X1657">
        <v>20.3</v>
      </c>
      <c r="Y1657">
        <v>8.2200000000000006</v>
      </c>
      <c r="Z1657">
        <v>7.2999999999999995E-2</v>
      </c>
      <c r="AA1657">
        <v>117</v>
      </c>
      <c r="AB1657">
        <v>1</v>
      </c>
      <c r="AC1657">
        <v>100</v>
      </c>
      <c r="AD1657">
        <v>5</v>
      </c>
      <c r="AE1657" s="7">
        <f t="shared" si="286"/>
        <v>26</v>
      </c>
      <c r="AF1657" s="7">
        <f t="shared" si="287"/>
        <v>4</v>
      </c>
      <c r="AG1657" s="7">
        <f t="shared" si="288"/>
        <v>2024</v>
      </c>
      <c r="AH1657" s="8">
        <f t="shared" si="289"/>
        <v>17</v>
      </c>
      <c r="AI1657" s="8">
        <f t="shared" si="290"/>
        <v>50</v>
      </c>
      <c r="AJ1657" s="9">
        <f t="shared" si="291"/>
        <v>1750</v>
      </c>
      <c r="AK1657" s="23">
        <f t="shared" si="292"/>
        <v>17</v>
      </c>
      <c r="AL1657" s="8">
        <f t="shared" si="284"/>
        <v>17</v>
      </c>
      <c r="AM1657" s="8">
        <f t="shared" si="294"/>
        <v>26</v>
      </c>
      <c r="AN1657" s="10">
        <f t="shared" si="293"/>
        <v>45408</v>
      </c>
      <c r="AO1657" s="10">
        <f t="shared" si="285"/>
        <v>45409</v>
      </c>
    </row>
    <row r="1658" spans="1:41" x14ac:dyDescent="0.35">
      <c r="A1658" s="1">
        <v>45408</v>
      </c>
      <c r="B1658" s="2">
        <v>0.74652777777777779</v>
      </c>
      <c r="C1658">
        <v>11</v>
      </c>
      <c r="D1658">
        <v>11.2</v>
      </c>
      <c r="E1658">
        <v>11</v>
      </c>
      <c r="F1658">
        <v>78</v>
      </c>
      <c r="G1658">
        <v>7.3</v>
      </c>
      <c r="H1658">
        <v>6.1</v>
      </c>
      <c r="I1658" t="s">
        <v>0</v>
      </c>
      <c r="J1658">
        <v>0.51</v>
      </c>
      <c r="K1658">
        <v>13</v>
      </c>
      <c r="L1658" t="s">
        <v>5</v>
      </c>
      <c r="M1658">
        <v>9.6999999999999993</v>
      </c>
      <c r="N1658">
        <v>10.8</v>
      </c>
      <c r="O1658">
        <v>9.5</v>
      </c>
      <c r="P1658">
        <v>999.6</v>
      </c>
      <c r="Q1658">
        <v>0</v>
      </c>
      <c r="R1658">
        <v>0</v>
      </c>
      <c r="S1658">
        <v>2.5000000000000001E-2</v>
      </c>
      <c r="T1658">
        <v>0</v>
      </c>
      <c r="U1658">
        <v>21.6</v>
      </c>
      <c r="V1658">
        <v>43</v>
      </c>
      <c r="W1658">
        <v>8.4</v>
      </c>
      <c r="X1658">
        <v>20.3</v>
      </c>
      <c r="Y1658">
        <v>8.2200000000000006</v>
      </c>
      <c r="Z1658">
        <v>7.2999999999999995E-2</v>
      </c>
      <c r="AA1658">
        <v>117</v>
      </c>
      <c r="AB1658">
        <v>1</v>
      </c>
      <c r="AC1658">
        <v>100</v>
      </c>
      <c r="AD1658">
        <v>5</v>
      </c>
      <c r="AE1658" s="7">
        <f t="shared" si="286"/>
        <v>26</v>
      </c>
      <c r="AF1658" s="7">
        <f t="shared" si="287"/>
        <v>4</v>
      </c>
      <c r="AG1658" s="7">
        <f t="shared" si="288"/>
        <v>2024</v>
      </c>
      <c r="AH1658" s="8">
        <f t="shared" si="289"/>
        <v>17</v>
      </c>
      <c r="AI1658" s="8">
        <f t="shared" si="290"/>
        <v>55</v>
      </c>
      <c r="AJ1658" s="9">
        <f t="shared" si="291"/>
        <v>1755</v>
      </c>
      <c r="AK1658" s="23">
        <f t="shared" si="292"/>
        <v>17</v>
      </c>
      <c r="AL1658" s="8">
        <f t="shared" si="284"/>
        <v>17</v>
      </c>
      <c r="AM1658" s="8">
        <f t="shared" si="294"/>
        <v>26</v>
      </c>
      <c r="AN1658" s="10">
        <f t="shared" si="293"/>
        <v>45408</v>
      </c>
      <c r="AO1658" s="10">
        <f t="shared" si="285"/>
        <v>45409</v>
      </c>
    </row>
    <row r="1659" spans="1:41" x14ac:dyDescent="0.35">
      <c r="A1659" s="1">
        <v>45408</v>
      </c>
      <c r="B1659" s="2">
        <v>0.75</v>
      </c>
      <c r="C1659">
        <v>11</v>
      </c>
      <c r="D1659">
        <v>11.1</v>
      </c>
      <c r="E1659">
        <v>11</v>
      </c>
      <c r="F1659">
        <v>78</v>
      </c>
      <c r="G1659">
        <v>7.3</v>
      </c>
      <c r="H1659">
        <v>5.2</v>
      </c>
      <c r="I1659" t="s">
        <v>0</v>
      </c>
      <c r="J1659">
        <v>0.43</v>
      </c>
      <c r="K1659">
        <v>12.2</v>
      </c>
      <c r="L1659" t="s">
        <v>0</v>
      </c>
      <c r="M1659">
        <v>9.9</v>
      </c>
      <c r="N1659">
        <v>10.8</v>
      </c>
      <c r="O1659">
        <v>9.6999999999999993</v>
      </c>
      <c r="P1659">
        <v>999.7</v>
      </c>
      <c r="Q1659">
        <v>0</v>
      </c>
      <c r="R1659">
        <v>0</v>
      </c>
      <c r="S1659">
        <v>2.5000000000000001E-2</v>
      </c>
      <c r="T1659">
        <v>0</v>
      </c>
      <c r="U1659">
        <v>21.6</v>
      </c>
      <c r="V1659">
        <v>44</v>
      </c>
      <c r="W1659">
        <v>8.8000000000000007</v>
      </c>
      <c r="X1659">
        <v>20.399999999999999</v>
      </c>
      <c r="Y1659">
        <v>8.33</v>
      </c>
      <c r="Z1659">
        <v>7.2999999999999995E-2</v>
      </c>
      <c r="AA1659">
        <v>117</v>
      </c>
      <c r="AB1659">
        <v>1</v>
      </c>
      <c r="AC1659">
        <v>100</v>
      </c>
      <c r="AD1659">
        <v>5</v>
      </c>
      <c r="AE1659" s="7">
        <f t="shared" si="286"/>
        <v>26</v>
      </c>
      <c r="AF1659" s="7">
        <f t="shared" si="287"/>
        <v>4</v>
      </c>
      <c r="AG1659" s="7">
        <f t="shared" si="288"/>
        <v>2024</v>
      </c>
      <c r="AH1659" s="8">
        <f t="shared" si="289"/>
        <v>18</v>
      </c>
      <c r="AI1659" s="8">
        <f t="shared" si="290"/>
        <v>0</v>
      </c>
      <c r="AJ1659" s="9">
        <f t="shared" si="291"/>
        <v>1800</v>
      </c>
      <c r="AK1659" s="23">
        <f t="shared" si="292"/>
        <v>17</v>
      </c>
      <c r="AL1659" s="8">
        <f t="shared" si="284"/>
        <v>17</v>
      </c>
      <c r="AM1659" s="8">
        <f t="shared" si="294"/>
        <v>26</v>
      </c>
      <c r="AN1659" s="10">
        <f t="shared" si="293"/>
        <v>45408</v>
      </c>
      <c r="AO1659" s="10">
        <f t="shared" si="285"/>
        <v>45409</v>
      </c>
    </row>
    <row r="1660" spans="1:41" x14ac:dyDescent="0.35">
      <c r="A1660" s="1">
        <v>45408</v>
      </c>
      <c r="B1660" s="2">
        <v>0.75347222222222221</v>
      </c>
      <c r="C1660">
        <v>11</v>
      </c>
      <c r="D1660">
        <v>11</v>
      </c>
      <c r="E1660">
        <v>11</v>
      </c>
      <c r="F1660">
        <v>79</v>
      </c>
      <c r="G1660">
        <v>7.5</v>
      </c>
      <c r="H1660">
        <v>5.2</v>
      </c>
      <c r="I1660" t="s">
        <v>0</v>
      </c>
      <c r="J1660">
        <v>0.43</v>
      </c>
      <c r="K1660">
        <v>9.6</v>
      </c>
      <c r="L1660" t="s">
        <v>0</v>
      </c>
      <c r="M1660">
        <v>9.9</v>
      </c>
      <c r="N1660">
        <v>10.9</v>
      </c>
      <c r="O1660">
        <v>9.8000000000000007</v>
      </c>
      <c r="P1660">
        <v>999.7</v>
      </c>
      <c r="Q1660">
        <v>0</v>
      </c>
      <c r="R1660">
        <v>0</v>
      </c>
      <c r="S1660">
        <v>2.5000000000000001E-2</v>
      </c>
      <c r="T1660">
        <v>0</v>
      </c>
      <c r="U1660">
        <v>21.6</v>
      </c>
      <c r="V1660">
        <v>44</v>
      </c>
      <c r="W1660">
        <v>8.8000000000000007</v>
      </c>
      <c r="X1660">
        <v>20.399999999999999</v>
      </c>
      <c r="Y1660">
        <v>8.33</v>
      </c>
      <c r="Z1660">
        <v>7.2999999999999995E-2</v>
      </c>
      <c r="AA1660">
        <v>116</v>
      </c>
      <c r="AB1660">
        <v>1</v>
      </c>
      <c r="AC1660">
        <v>100</v>
      </c>
      <c r="AD1660">
        <v>5</v>
      </c>
      <c r="AE1660" s="7">
        <f t="shared" si="286"/>
        <v>26</v>
      </c>
      <c r="AF1660" s="7">
        <f t="shared" si="287"/>
        <v>4</v>
      </c>
      <c r="AG1660" s="7">
        <f t="shared" si="288"/>
        <v>2024</v>
      </c>
      <c r="AH1660" s="8">
        <f t="shared" si="289"/>
        <v>18</v>
      </c>
      <c r="AI1660" s="8">
        <f t="shared" si="290"/>
        <v>5</v>
      </c>
      <c r="AJ1660" s="9">
        <f t="shared" si="291"/>
        <v>1805</v>
      </c>
      <c r="AK1660" s="23">
        <f t="shared" si="292"/>
        <v>18</v>
      </c>
      <c r="AL1660" s="8">
        <f t="shared" si="284"/>
        <v>18</v>
      </c>
      <c r="AM1660" s="8">
        <f t="shared" si="294"/>
        <v>26</v>
      </c>
      <c r="AN1660" s="10">
        <f t="shared" si="293"/>
        <v>45408</v>
      </c>
      <c r="AO1660" s="10">
        <f t="shared" si="285"/>
        <v>45409</v>
      </c>
    </row>
    <row r="1661" spans="1:41" x14ac:dyDescent="0.35">
      <c r="A1661" s="1">
        <v>45408</v>
      </c>
      <c r="B1661" s="2">
        <v>0.75694444444444453</v>
      </c>
      <c r="C1661">
        <v>11.1</v>
      </c>
      <c r="D1661">
        <v>11.1</v>
      </c>
      <c r="E1661">
        <v>11</v>
      </c>
      <c r="F1661">
        <v>77</v>
      </c>
      <c r="G1661">
        <v>7.2</v>
      </c>
      <c r="H1661">
        <v>7.8</v>
      </c>
      <c r="I1661" t="s">
        <v>0</v>
      </c>
      <c r="J1661">
        <v>0.65</v>
      </c>
      <c r="K1661">
        <v>14.8</v>
      </c>
      <c r="L1661" t="s">
        <v>0</v>
      </c>
      <c r="M1661">
        <v>8.9</v>
      </c>
      <c r="N1661">
        <v>10.9</v>
      </c>
      <c r="O1661">
        <v>8.8000000000000007</v>
      </c>
      <c r="P1661">
        <v>999.8</v>
      </c>
      <c r="Q1661">
        <v>0</v>
      </c>
      <c r="R1661">
        <v>0</v>
      </c>
      <c r="S1661">
        <v>2.5000000000000001E-2</v>
      </c>
      <c r="T1661">
        <v>0</v>
      </c>
      <c r="U1661">
        <v>21.6</v>
      </c>
      <c r="V1661">
        <v>44</v>
      </c>
      <c r="W1661">
        <v>8.8000000000000007</v>
      </c>
      <c r="X1661">
        <v>20.5</v>
      </c>
      <c r="Y1661">
        <v>8.33</v>
      </c>
      <c r="Z1661">
        <v>7.2999999999999995E-2</v>
      </c>
      <c r="AA1661">
        <v>117</v>
      </c>
      <c r="AB1661">
        <v>1</v>
      </c>
      <c r="AC1661">
        <v>100</v>
      </c>
      <c r="AD1661">
        <v>5</v>
      </c>
      <c r="AE1661" s="7">
        <f t="shared" si="286"/>
        <v>26</v>
      </c>
      <c r="AF1661" s="7">
        <f t="shared" si="287"/>
        <v>4</v>
      </c>
      <c r="AG1661" s="7">
        <f t="shared" si="288"/>
        <v>2024</v>
      </c>
      <c r="AH1661" s="8">
        <f t="shared" si="289"/>
        <v>18</v>
      </c>
      <c r="AI1661" s="8">
        <f t="shared" si="290"/>
        <v>10</v>
      </c>
      <c r="AJ1661" s="9">
        <f t="shared" si="291"/>
        <v>1810</v>
      </c>
      <c r="AK1661" s="23">
        <f t="shared" si="292"/>
        <v>18</v>
      </c>
      <c r="AL1661" s="8">
        <f t="shared" si="284"/>
        <v>18</v>
      </c>
      <c r="AM1661" s="8">
        <f t="shared" si="294"/>
        <v>26</v>
      </c>
      <c r="AN1661" s="10">
        <f t="shared" si="293"/>
        <v>45408</v>
      </c>
      <c r="AO1661" s="10">
        <f t="shared" si="285"/>
        <v>45409</v>
      </c>
    </row>
    <row r="1662" spans="1:41" x14ac:dyDescent="0.35">
      <c r="A1662" s="1">
        <v>45408</v>
      </c>
      <c r="B1662" s="2">
        <v>0.76041666666666663</v>
      </c>
      <c r="C1662">
        <v>10.9</v>
      </c>
      <c r="D1662">
        <v>11.1</v>
      </c>
      <c r="E1662">
        <v>10.9</v>
      </c>
      <c r="F1662">
        <v>78</v>
      </c>
      <c r="G1662">
        <v>7.3</v>
      </c>
      <c r="H1662">
        <v>9.6</v>
      </c>
      <c r="I1662" t="s">
        <v>0</v>
      </c>
      <c r="J1662">
        <v>0.8</v>
      </c>
      <c r="K1662">
        <v>15.7</v>
      </c>
      <c r="L1662" t="s">
        <v>1</v>
      </c>
      <c r="M1662">
        <v>8.1999999999999993</v>
      </c>
      <c r="N1662">
        <v>10.8</v>
      </c>
      <c r="O1662">
        <v>8</v>
      </c>
      <c r="P1662">
        <v>999.9</v>
      </c>
      <c r="Q1662">
        <v>0</v>
      </c>
      <c r="R1662">
        <v>0</v>
      </c>
      <c r="S1662">
        <v>2.5999999999999999E-2</v>
      </c>
      <c r="T1662">
        <v>0</v>
      </c>
      <c r="U1662">
        <v>21.6</v>
      </c>
      <c r="V1662">
        <v>44</v>
      </c>
      <c r="W1662">
        <v>8.8000000000000007</v>
      </c>
      <c r="X1662">
        <v>20.5</v>
      </c>
      <c r="Y1662">
        <v>8.33</v>
      </c>
      <c r="Z1662">
        <v>7.2999999999999995E-2</v>
      </c>
      <c r="AA1662">
        <v>116</v>
      </c>
      <c r="AB1662">
        <v>1</v>
      </c>
      <c r="AC1662">
        <v>100</v>
      </c>
      <c r="AD1662">
        <v>5</v>
      </c>
      <c r="AE1662" s="7">
        <f t="shared" si="286"/>
        <v>26</v>
      </c>
      <c r="AF1662" s="7">
        <f t="shared" si="287"/>
        <v>4</v>
      </c>
      <c r="AG1662" s="7">
        <f t="shared" si="288"/>
        <v>2024</v>
      </c>
      <c r="AH1662" s="8">
        <f t="shared" si="289"/>
        <v>18</v>
      </c>
      <c r="AI1662" s="8">
        <f t="shared" si="290"/>
        <v>15</v>
      </c>
      <c r="AJ1662" s="9">
        <f t="shared" si="291"/>
        <v>1815</v>
      </c>
      <c r="AK1662" s="23">
        <f t="shared" si="292"/>
        <v>18</v>
      </c>
      <c r="AL1662" s="8">
        <f t="shared" si="284"/>
        <v>18</v>
      </c>
      <c r="AM1662" s="8">
        <f t="shared" si="294"/>
        <v>26</v>
      </c>
      <c r="AN1662" s="10">
        <f t="shared" si="293"/>
        <v>45408</v>
      </c>
      <c r="AO1662" s="10">
        <f t="shared" si="285"/>
        <v>45409</v>
      </c>
    </row>
    <row r="1663" spans="1:41" x14ac:dyDescent="0.35">
      <c r="A1663" s="1">
        <v>45408</v>
      </c>
      <c r="B1663" s="2">
        <v>0.76388888888888884</v>
      </c>
      <c r="C1663">
        <v>10.8</v>
      </c>
      <c r="D1663">
        <v>10.9</v>
      </c>
      <c r="E1663">
        <v>10.8</v>
      </c>
      <c r="F1663">
        <v>79</v>
      </c>
      <c r="G1663">
        <v>7.3</v>
      </c>
      <c r="H1663">
        <v>6.1</v>
      </c>
      <c r="I1663" t="s">
        <v>0</v>
      </c>
      <c r="J1663">
        <v>0.51</v>
      </c>
      <c r="K1663">
        <v>13</v>
      </c>
      <c r="L1663" t="s">
        <v>5</v>
      </c>
      <c r="M1663">
        <v>9.4</v>
      </c>
      <c r="N1663">
        <v>10.7</v>
      </c>
      <c r="O1663">
        <v>9.3000000000000007</v>
      </c>
      <c r="P1663">
        <v>1000</v>
      </c>
      <c r="Q1663">
        <v>0</v>
      </c>
      <c r="R1663">
        <v>0</v>
      </c>
      <c r="S1663">
        <v>2.5999999999999999E-2</v>
      </c>
      <c r="T1663">
        <v>0</v>
      </c>
      <c r="U1663">
        <v>21.6</v>
      </c>
      <c r="V1663">
        <v>44</v>
      </c>
      <c r="W1663">
        <v>8.8000000000000007</v>
      </c>
      <c r="X1663">
        <v>20.399999999999999</v>
      </c>
      <c r="Y1663">
        <v>8.33</v>
      </c>
      <c r="Z1663">
        <v>7.2999999999999995E-2</v>
      </c>
      <c r="AA1663">
        <v>117</v>
      </c>
      <c r="AB1663">
        <v>1</v>
      </c>
      <c r="AC1663">
        <v>100</v>
      </c>
      <c r="AD1663">
        <v>5</v>
      </c>
      <c r="AE1663" s="7">
        <f t="shared" si="286"/>
        <v>26</v>
      </c>
      <c r="AF1663" s="7">
        <f t="shared" si="287"/>
        <v>4</v>
      </c>
      <c r="AG1663" s="7">
        <f t="shared" si="288"/>
        <v>2024</v>
      </c>
      <c r="AH1663" s="8">
        <f t="shared" si="289"/>
        <v>18</v>
      </c>
      <c r="AI1663" s="8">
        <f t="shared" si="290"/>
        <v>20</v>
      </c>
      <c r="AJ1663" s="9">
        <f t="shared" si="291"/>
        <v>1820</v>
      </c>
      <c r="AK1663" s="23">
        <f t="shared" si="292"/>
        <v>18</v>
      </c>
      <c r="AL1663" s="8">
        <f t="shared" si="284"/>
        <v>18</v>
      </c>
      <c r="AM1663" s="8">
        <f t="shared" si="294"/>
        <v>26</v>
      </c>
      <c r="AN1663" s="10">
        <f t="shared" si="293"/>
        <v>45408</v>
      </c>
      <c r="AO1663" s="10">
        <f t="shared" si="285"/>
        <v>45409</v>
      </c>
    </row>
    <row r="1664" spans="1:41" x14ac:dyDescent="0.35">
      <c r="A1664" s="1">
        <v>45408</v>
      </c>
      <c r="B1664" s="2">
        <v>0.76736111111111116</v>
      </c>
      <c r="C1664">
        <v>10.7</v>
      </c>
      <c r="D1664">
        <v>10.8</v>
      </c>
      <c r="E1664">
        <v>10.7</v>
      </c>
      <c r="F1664">
        <v>79</v>
      </c>
      <c r="G1664">
        <v>7.2</v>
      </c>
      <c r="H1664">
        <v>7.8</v>
      </c>
      <c r="I1664" t="s">
        <v>0</v>
      </c>
      <c r="J1664">
        <v>0.65</v>
      </c>
      <c r="K1664">
        <v>13.9</v>
      </c>
      <c r="L1664" t="s">
        <v>0</v>
      </c>
      <c r="M1664">
        <v>8.5</v>
      </c>
      <c r="N1664">
        <v>10.6</v>
      </c>
      <c r="O1664">
        <v>8.4</v>
      </c>
      <c r="P1664">
        <v>1000</v>
      </c>
      <c r="Q1664">
        <v>0</v>
      </c>
      <c r="R1664">
        <v>0</v>
      </c>
      <c r="S1664">
        <v>2.7E-2</v>
      </c>
      <c r="T1664">
        <v>0</v>
      </c>
      <c r="U1664">
        <v>21.6</v>
      </c>
      <c r="V1664">
        <v>44</v>
      </c>
      <c r="W1664">
        <v>8.8000000000000007</v>
      </c>
      <c r="X1664">
        <v>20.399999999999999</v>
      </c>
      <c r="Y1664">
        <v>8.33</v>
      </c>
      <c r="Z1664">
        <v>7.2999999999999995E-2</v>
      </c>
      <c r="AA1664">
        <v>117</v>
      </c>
      <c r="AB1664">
        <v>1</v>
      </c>
      <c r="AC1664">
        <v>100</v>
      </c>
      <c r="AD1664">
        <v>5</v>
      </c>
      <c r="AE1664" s="7">
        <f t="shared" si="286"/>
        <v>26</v>
      </c>
      <c r="AF1664" s="7">
        <f t="shared" si="287"/>
        <v>4</v>
      </c>
      <c r="AG1664" s="7">
        <f t="shared" si="288"/>
        <v>2024</v>
      </c>
      <c r="AH1664" s="8">
        <f t="shared" si="289"/>
        <v>18</v>
      </c>
      <c r="AI1664" s="8">
        <f t="shared" si="290"/>
        <v>25</v>
      </c>
      <c r="AJ1664" s="9">
        <f t="shared" si="291"/>
        <v>1825</v>
      </c>
      <c r="AK1664" s="23">
        <f t="shared" si="292"/>
        <v>18</v>
      </c>
      <c r="AL1664" s="8">
        <f t="shared" si="284"/>
        <v>18</v>
      </c>
      <c r="AM1664" s="8">
        <f t="shared" si="294"/>
        <v>26</v>
      </c>
      <c r="AN1664" s="10">
        <f t="shared" si="293"/>
        <v>45408</v>
      </c>
      <c r="AO1664" s="10">
        <f t="shared" si="285"/>
        <v>45409</v>
      </c>
    </row>
    <row r="1665" spans="1:41" x14ac:dyDescent="0.35">
      <c r="A1665" s="1">
        <v>45408</v>
      </c>
      <c r="B1665" s="2">
        <v>0.77083333333333337</v>
      </c>
      <c r="C1665">
        <v>10.6</v>
      </c>
      <c r="D1665">
        <v>10.7</v>
      </c>
      <c r="E1665">
        <v>10.6</v>
      </c>
      <c r="F1665">
        <v>80</v>
      </c>
      <c r="G1665">
        <v>7.2</v>
      </c>
      <c r="H1665">
        <v>5.2</v>
      </c>
      <c r="I1665" t="s">
        <v>0</v>
      </c>
      <c r="J1665">
        <v>0.43</v>
      </c>
      <c r="K1665">
        <v>11.3</v>
      </c>
      <c r="L1665" t="s">
        <v>15</v>
      </c>
      <c r="M1665">
        <v>9.4</v>
      </c>
      <c r="N1665">
        <v>10.5</v>
      </c>
      <c r="O1665">
        <v>9.3000000000000007</v>
      </c>
      <c r="P1665">
        <v>1000.1</v>
      </c>
      <c r="Q1665">
        <v>0</v>
      </c>
      <c r="R1665">
        <v>0</v>
      </c>
      <c r="S1665">
        <v>2.7E-2</v>
      </c>
      <c r="T1665">
        <v>0</v>
      </c>
      <c r="U1665">
        <v>21.4</v>
      </c>
      <c r="V1665">
        <v>44</v>
      </c>
      <c r="W1665">
        <v>8.6999999999999993</v>
      </c>
      <c r="X1665">
        <v>20.3</v>
      </c>
      <c r="Y1665">
        <v>8.34</v>
      </c>
      <c r="Z1665">
        <v>7.2999999999999995E-2</v>
      </c>
      <c r="AA1665">
        <v>117</v>
      </c>
      <c r="AB1665">
        <v>1</v>
      </c>
      <c r="AC1665">
        <v>100</v>
      </c>
      <c r="AD1665">
        <v>5</v>
      </c>
      <c r="AE1665" s="7">
        <f t="shared" si="286"/>
        <v>26</v>
      </c>
      <c r="AF1665" s="7">
        <f t="shared" si="287"/>
        <v>4</v>
      </c>
      <c r="AG1665" s="7">
        <f t="shared" si="288"/>
        <v>2024</v>
      </c>
      <c r="AH1665" s="8">
        <f t="shared" si="289"/>
        <v>18</v>
      </c>
      <c r="AI1665" s="8">
        <f t="shared" si="290"/>
        <v>30</v>
      </c>
      <c r="AJ1665" s="9">
        <f t="shared" si="291"/>
        <v>1830</v>
      </c>
      <c r="AK1665" s="23">
        <f t="shared" si="292"/>
        <v>18</v>
      </c>
      <c r="AL1665" s="8">
        <f t="shared" si="284"/>
        <v>18</v>
      </c>
      <c r="AM1665" s="8">
        <f t="shared" si="294"/>
        <v>26</v>
      </c>
      <c r="AN1665" s="10">
        <f t="shared" si="293"/>
        <v>45408</v>
      </c>
      <c r="AO1665" s="10">
        <f t="shared" si="285"/>
        <v>45409</v>
      </c>
    </row>
    <row r="1666" spans="1:41" x14ac:dyDescent="0.35">
      <c r="A1666" s="1">
        <v>45408</v>
      </c>
      <c r="B1666" s="2">
        <v>0.77430555555555547</v>
      </c>
      <c r="C1666">
        <v>10.5</v>
      </c>
      <c r="D1666">
        <v>10.6</v>
      </c>
      <c r="E1666">
        <v>10.5</v>
      </c>
      <c r="F1666">
        <v>81</v>
      </c>
      <c r="G1666">
        <v>7.4</v>
      </c>
      <c r="H1666">
        <v>6.1</v>
      </c>
      <c r="I1666" t="s">
        <v>0</v>
      </c>
      <c r="J1666">
        <v>0.51</v>
      </c>
      <c r="K1666">
        <v>12.2</v>
      </c>
      <c r="L1666" t="s">
        <v>15</v>
      </c>
      <c r="M1666">
        <v>9.1</v>
      </c>
      <c r="N1666">
        <v>10.4</v>
      </c>
      <c r="O1666">
        <v>9</v>
      </c>
      <c r="P1666">
        <v>1000.3</v>
      </c>
      <c r="Q1666">
        <v>0</v>
      </c>
      <c r="R1666">
        <v>0</v>
      </c>
      <c r="S1666">
        <v>2.7E-2</v>
      </c>
      <c r="T1666">
        <v>0</v>
      </c>
      <c r="U1666">
        <v>21.4</v>
      </c>
      <c r="V1666">
        <v>44</v>
      </c>
      <c r="W1666">
        <v>8.6999999999999993</v>
      </c>
      <c r="X1666">
        <v>20.3</v>
      </c>
      <c r="Y1666">
        <v>8.34</v>
      </c>
      <c r="Z1666">
        <v>7.3099999999999998E-2</v>
      </c>
      <c r="AA1666">
        <v>117</v>
      </c>
      <c r="AB1666">
        <v>1</v>
      </c>
      <c r="AC1666">
        <v>100</v>
      </c>
      <c r="AD1666">
        <v>5</v>
      </c>
      <c r="AE1666" s="7">
        <f t="shared" si="286"/>
        <v>26</v>
      </c>
      <c r="AF1666" s="7">
        <f t="shared" si="287"/>
        <v>4</v>
      </c>
      <c r="AG1666" s="7">
        <f t="shared" si="288"/>
        <v>2024</v>
      </c>
      <c r="AH1666" s="8">
        <f t="shared" si="289"/>
        <v>18</v>
      </c>
      <c r="AI1666" s="8">
        <f t="shared" si="290"/>
        <v>35</v>
      </c>
      <c r="AJ1666" s="9">
        <f t="shared" si="291"/>
        <v>1835</v>
      </c>
      <c r="AK1666" s="23">
        <f t="shared" si="292"/>
        <v>18</v>
      </c>
      <c r="AL1666" s="8">
        <f t="shared" si="284"/>
        <v>18</v>
      </c>
      <c r="AM1666" s="8">
        <f t="shared" si="294"/>
        <v>26</v>
      </c>
      <c r="AN1666" s="10">
        <f t="shared" si="293"/>
        <v>45408</v>
      </c>
      <c r="AO1666" s="10">
        <f t="shared" si="285"/>
        <v>45409</v>
      </c>
    </row>
    <row r="1667" spans="1:41" x14ac:dyDescent="0.35">
      <c r="A1667" s="1">
        <v>45408</v>
      </c>
      <c r="B1667" s="2">
        <v>0.77777777777777779</v>
      </c>
      <c r="C1667">
        <v>10.4</v>
      </c>
      <c r="D1667">
        <v>10.5</v>
      </c>
      <c r="E1667">
        <v>10.4</v>
      </c>
      <c r="F1667">
        <v>81</v>
      </c>
      <c r="G1667">
        <v>7.3</v>
      </c>
      <c r="H1667">
        <v>6.1</v>
      </c>
      <c r="I1667" t="s">
        <v>0</v>
      </c>
      <c r="J1667">
        <v>0.51</v>
      </c>
      <c r="K1667">
        <v>11.3</v>
      </c>
      <c r="L1667" t="s">
        <v>0</v>
      </c>
      <c r="M1667">
        <v>9</v>
      </c>
      <c r="N1667">
        <v>10.4</v>
      </c>
      <c r="O1667">
        <v>8.9</v>
      </c>
      <c r="P1667">
        <v>1000.3</v>
      </c>
      <c r="Q1667">
        <v>0</v>
      </c>
      <c r="R1667">
        <v>0</v>
      </c>
      <c r="S1667">
        <v>2.7E-2</v>
      </c>
      <c r="T1667">
        <v>0</v>
      </c>
      <c r="U1667">
        <v>21.4</v>
      </c>
      <c r="V1667">
        <v>44</v>
      </c>
      <c r="W1667">
        <v>8.6999999999999993</v>
      </c>
      <c r="X1667">
        <v>20.3</v>
      </c>
      <c r="Y1667">
        <v>8.34</v>
      </c>
      <c r="Z1667">
        <v>7.3099999999999998E-2</v>
      </c>
      <c r="AA1667">
        <v>117</v>
      </c>
      <c r="AB1667">
        <v>1</v>
      </c>
      <c r="AC1667">
        <v>100</v>
      </c>
      <c r="AD1667">
        <v>5</v>
      </c>
      <c r="AE1667" s="7">
        <f t="shared" si="286"/>
        <v>26</v>
      </c>
      <c r="AF1667" s="7">
        <f t="shared" si="287"/>
        <v>4</v>
      </c>
      <c r="AG1667" s="7">
        <f t="shared" si="288"/>
        <v>2024</v>
      </c>
      <c r="AH1667" s="8">
        <f t="shared" si="289"/>
        <v>18</v>
      </c>
      <c r="AI1667" s="8">
        <f t="shared" si="290"/>
        <v>40</v>
      </c>
      <c r="AJ1667" s="9">
        <f t="shared" si="291"/>
        <v>1840</v>
      </c>
      <c r="AK1667" s="23">
        <f t="shared" si="292"/>
        <v>18</v>
      </c>
      <c r="AL1667" s="8">
        <f t="shared" si="284"/>
        <v>18</v>
      </c>
      <c r="AM1667" s="8">
        <f t="shared" si="294"/>
        <v>26</v>
      </c>
      <c r="AN1667" s="10">
        <f t="shared" si="293"/>
        <v>45408</v>
      </c>
      <c r="AO1667" s="10">
        <f t="shared" si="285"/>
        <v>45409</v>
      </c>
    </row>
    <row r="1668" spans="1:41" x14ac:dyDescent="0.35">
      <c r="A1668" s="1">
        <v>45408</v>
      </c>
      <c r="B1668" s="2">
        <v>0.78125</v>
      </c>
      <c r="C1668">
        <v>10.3</v>
      </c>
      <c r="D1668">
        <v>10.4</v>
      </c>
      <c r="E1668">
        <v>10.3</v>
      </c>
      <c r="F1668">
        <v>81</v>
      </c>
      <c r="G1668">
        <v>7.2</v>
      </c>
      <c r="H1668">
        <v>7.8</v>
      </c>
      <c r="I1668" t="s">
        <v>0</v>
      </c>
      <c r="J1668">
        <v>0.65</v>
      </c>
      <c r="K1668">
        <v>15.7</v>
      </c>
      <c r="L1668" t="s">
        <v>0</v>
      </c>
      <c r="M1668">
        <v>8.1</v>
      </c>
      <c r="N1668">
        <v>10.3</v>
      </c>
      <c r="O1668">
        <v>8.1</v>
      </c>
      <c r="P1668">
        <v>1000.4</v>
      </c>
      <c r="Q1668">
        <v>0</v>
      </c>
      <c r="R1668">
        <v>0</v>
      </c>
      <c r="S1668">
        <v>2.8000000000000001E-2</v>
      </c>
      <c r="T1668">
        <v>0</v>
      </c>
      <c r="U1668">
        <v>21.6</v>
      </c>
      <c r="V1668">
        <v>44</v>
      </c>
      <c r="W1668">
        <v>8.8000000000000007</v>
      </c>
      <c r="X1668">
        <v>20.399999999999999</v>
      </c>
      <c r="Y1668">
        <v>8.33</v>
      </c>
      <c r="Z1668">
        <v>7.2999999999999995E-2</v>
      </c>
      <c r="AA1668">
        <v>118</v>
      </c>
      <c r="AB1668">
        <v>1</v>
      </c>
      <c r="AC1668">
        <v>100</v>
      </c>
      <c r="AD1668">
        <v>5</v>
      </c>
      <c r="AE1668" s="7">
        <f t="shared" si="286"/>
        <v>26</v>
      </c>
      <c r="AF1668" s="7">
        <f t="shared" si="287"/>
        <v>4</v>
      </c>
      <c r="AG1668" s="7">
        <f t="shared" si="288"/>
        <v>2024</v>
      </c>
      <c r="AH1668" s="8">
        <f t="shared" si="289"/>
        <v>18</v>
      </c>
      <c r="AI1668" s="8">
        <f t="shared" si="290"/>
        <v>45</v>
      </c>
      <c r="AJ1668" s="9">
        <f t="shared" si="291"/>
        <v>1845</v>
      </c>
      <c r="AK1668" s="23">
        <f t="shared" si="292"/>
        <v>18</v>
      </c>
      <c r="AL1668" s="8">
        <f t="shared" si="284"/>
        <v>18</v>
      </c>
      <c r="AM1668" s="8">
        <f t="shared" si="294"/>
        <v>26</v>
      </c>
      <c r="AN1668" s="10">
        <f t="shared" si="293"/>
        <v>45408</v>
      </c>
      <c r="AO1668" s="10">
        <f t="shared" si="285"/>
        <v>45409</v>
      </c>
    </row>
    <row r="1669" spans="1:41" x14ac:dyDescent="0.35">
      <c r="A1669" s="1">
        <v>45408</v>
      </c>
      <c r="B1669" s="2">
        <v>0.78472222222222221</v>
      </c>
      <c r="C1669">
        <v>10.199999999999999</v>
      </c>
      <c r="D1669">
        <v>10.3</v>
      </c>
      <c r="E1669">
        <v>10.199999999999999</v>
      </c>
      <c r="F1669">
        <v>82</v>
      </c>
      <c r="G1669">
        <v>7.3</v>
      </c>
      <c r="H1669">
        <v>7</v>
      </c>
      <c r="I1669" t="s">
        <v>0</v>
      </c>
      <c r="J1669">
        <v>0.57999999999999996</v>
      </c>
      <c r="K1669">
        <v>14.8</v>
      </c>
      <c r="L1669" t="s">
        <v>1</v>
      </c>
      <c r="M1669">
        <v>8.3000000000000007</v>
      </c>
      <c r="N1669">
        <v>10.199999999999999</v>
      </c>
      <c r="O1669">
        <v>8.3000000000000007</v>
      </c>
      <c r="P1669">
        <v>1000.6</v>
      </c>
      <c r="Q1669">
        <v>0</v>
      </c>
      <c r="R1669">
        <v>0</v>
      </c>
      <c r="S1669">
        <v>2.8000000000000001E-2</v>
      </c>
      <c r="T1669">
        <v>0</v>
      </c>
      <c r="U1669">
        <v>21.6</v>
      </c>
      <c r="V1669">
        <v>44</v>
      </c>
      <c r="W1669">
        <v>8.8000000000000007</v>
      </c>
      <c r="X1669">
        <v>20.399999999999999</v>
      </c>
      <c r="Y1669">
        <v>8.33</v>
      </c>
      <c r="Z1669">
        <v>7.2999999999999995E-2</v>
      </c>
      <c r="AA1669">
        <v>117</v>
      </c>
      <c r="AB1669">
        <v>1</v>
      </c>
      <c r="AC1669">
        <v>100</v>
      </c>
      <c r="AD1669">
        <v>5</v>
      </c>
      <c r="AE1669" s="7">
        <f t="shared" si="286"/>
        <v>26</v>
      </c>
      <c r="AF1669" s="7">
        <f t="shared" si="287"/>
        <v>4</v>
      </c>
      <c r="AG1669" s="7">
        <f t="shared" si="288"/>
        <v>2024</v>
      </c>
      <c r="AH1669" s="8">
        <f t="shared" si="289"/>
        <v>18</v>
      </c>
      <c r="AI1669" s="8">
        <f t="shared" si="290"/>
        <v>50</v>
      </c>
      <c r="AJ1669" s="9">
        <f t="shared" si="291"/>
        <v>1850</v>
      </c>
      <c r="AK1669" s="23">
        <f t="shared" si="292"/>
        <v>18</v>
      </c>
      <c r="AL1669" s="8">
        <f t="shared" ref="AL1669:AL1732" si="295">IF(AK1669=-1,0,AK1669)</f>
        <v>18</v>
      </c>
      <c r="AM1669" s="8">
        <f t="shared" si="294"/>
        <v>26</v>
      </c>
      <c r="AN1669" s="10">
        <f t="shared" si="293"/>
        <v>45408</v>
      </c>
      <c r="AO1669" s="10">
        <f t="shared" ref="AO1669:AO1732" si="296">AN1669+1</f>
        <v>45409</v>
      </c>
    </row>
    <row r="1670" spans="1:41" x14ac:dyDescent="0.35">
      <c r="A1670" s="1">
        <v>45408</v>
      </c>
      <c r="B1670" s="2">
        <v>0.78819444444444453</v>
      </c>
      <c r="C1670">
        <v>10.1</v>
      </c>
      <c r="D1670">
        <v>10.199999999999999</v>
      </c>
      <c r="E1670">
        <v>10.1</v>
      </c>
      <c r="F1670">
        <v>82</v>
      </c>
      <c r="G1670">
        <v>7.2</v>
      </c>
      <c r="H1670">
        <v>5.2</v>
      </c>
      <c r="I1670" t="s">
        <v>0</v>
      </c>
      <c r="J1670">
        <v>0.43</v>
      </c>
      <c r="K1670">
        <v>10.4</v>
      </c>
      <c r="L1670" t="s">
        <v>0</v>
      </c>
      <c r="M1670">
        <v>8.8000000000000007</v>
      </c>
      <c r="N1670">
        <v>10.1</v>
      </c>
      <c r="O1670">
        <v>8.8000000000000007</v>
      </c>
      <c r="P1670">
        <v>1000.5</v>
      </c>
      <c r="Q1670">
        <v>0</v>
      </c>
      <c r="R1670">
        <v>0</v>
      </c>
      <c r="S1670">
        <v>2.9000000000000001E-2</v>
      </c>
      <c r="T1670">
        <v>0</v>
      </c>
      <c r="U1670">
        <v>21.4</v>
      </c>
      <c r="V1670">
        <v>44</v>
      </c>
      <c r="W1670">
        <v>8.6999999999999993</v>
      </c>
      <c r="X1670">
        <v>20.3</v>
      </c>
      <c r="Y1670">
        <v>8.34</v>
      </c>
      <c r="Z1670">
        <v>7.3099999999999998E-2</v>
      </c>
      <c r="AA1670">
        <v>117</v>
      </c>
      <c r="AB1670">
        <v>1</v>
      </c>
      <c r="AC1670">
        <v>100</v>
      </c>
      <c r="AD1670">
        <v>5</v>
      </c>
      <c r="AE1670" s="7">
        <f t="shared" si="286"/>
        <v>26</v>
      </c>
      <c r="AF1670" s="7">
        <f t="shared" si="287"/>
        <v>4</v>
      </c>
      <c r="AG1670" s="7">
        <f t="shared" si="288"/>
        <v>2024</v>
      </c>
      <c r="AH1670" s="8">
        <f t="shared" si="289"/>
        <v>18</v>
      </c>
      <c r="AI1670" s="8">
        <f t="shared" si="290"/>
        <v>55</v>
      </c>
      <c r="AJ1670" s="9">
        <f t="shared" si="291"/>
        <v>1855</v>
      </c>
      <c r="AK1670" s="23">
        <f t="shared" si="292"/>
        <v>18</v>
      </c>
      <c r="AL1670" s="8">
        <f t="shared" si="295"/>
        <v>18</v>
      </c>
      <c r="AM1670" s="8">
        <f t="shared" si="294"/>
        <v>26</v>
      </c>
      <c r="AN1670" s="10">
        <f t="shared" si="293"/>
        <v>45408</v>
      </c>
      <c r="AO1670" s="10">
        <f t="shared" si="296"/>
        <v>45409</v>
      </c>
    </row>
    <row r="1671" spans="1:41" x14ac:dyDescent="0.35">
      <c r="A1671" s="1">
        <v>45408</v>
      </c>
      <c r="B1671" s="2">
        <v>0.79166666666666663</v>
      </c>
      <c r="C1671">
        <v>10.1</v>
      </c>
      <c r="D1671">
        <v>10.1</v>
      </c>
      <c r="E1671">
        <v>10.1</v>
      </c>
      <c r="F1671">
        <v>83</v>
      </c>
      <c r="G1671">
        <v>7.3</v>
      </c>
      <c r="H1671">
        <v>4.3</v>
      </c>
      <c r="I1671" t="s">
        <v>0</v>
      </c>
      <c r="J1671">
        <v>0.36</v>
      </c>
      <c r="K1671">
        <v>7.8</v>
      </c>
      <c r="L1671" t="s">
        <v>5</v>
      </c>
      <c r="M1671">
        <v>9.1</v>
      </c>
      <c r="N1671">
        <v>10.1</v>
      </c>
      <c r="O1671">
        <v>9.1</v>
      </c>
      <c r="P1671">
        <v>1000.6</v>
      </c>
      <c r="Q1671">
        <v>0</v>
      </c>
      <c r="R1671">
        <v>0</v>
      </c>
      <c r="S1671">
        <v>2.9000000000000001E-2</v>
      </c>
      <c r="T1671">
        <v>0</v>
      </c>
      <c r="U1671">
        <v>21.4</v>
      </c>
      <c r="V1671">
        <v>44</v>
      </c>
      <c r="W1671">
        <v>8.6999999999999993</v>
      </c>
      <c r="X1671">
        <v>20.3</v>
      </c>
      <c r="Y1671">
        <v>8.34</v>
      </c>
      <c r="Z1671">
        <v>7.3099999999999998E-2</v>
      </c>
      <c r="AA1671">
        <v>116</v>
      </c>
      <c r="AB1671">
        <v>1</v>
      </c>
      <c r="AC1671">
        <v>100</v>
      </c>
      <c r="AD1671">
        <v>5</v>
      </c>
      <c r="AE1671" s="7">
        <f t="shared" si="286"/>
        <v>26</v>
      </c>
      <c r="AF1671" s="7">
        <f t="shared" si="287"/>
        <v>4</v>
      </c>
      <c r="AG1671" s="7">
        <f t="shared" si="288"/>
        <v>2024</v>
      </c>
      <c r="AH1671" s="8">
        <f t="shared" si="289"/>
        <v>19</v>
      </c>
      <c r="AI1671" s="8">
        <f t="shared" si="290"/>
        <v>0</v>
      </c>
      <c r="AJ1671" s="9">
        <f t="shared" si="291"/>
        <v>1900</v>
      </c>
      <c r="AK1671" s="23">
        <f t="shared" si="292"/>
        <v>18</v>
      </c>
      <c r="AL1671" s="8">
        <f t="shared" si="295"/>
        <v>18</v>
      </c>
      <c r="AM1671" s="8">
        <f t="shared" si="294"/>
        <v>26</v>
      </c>
      <c r="AN1671" s="10">
        <f t="shared" si="293"/>
        <v>45408</v>
      </c>
      <c r="AO1671" s="10">
        <f t="shared" si="296"/>
        <v>45409</v>
      </c>
    </row>
    <row r="1672" spans="1:41" x14ac:dyDescent="0.35">
      <c r="A1672" s="1">
        <v>45408</v>
      </c>
      <c r="B1672" s="2">
        <v>0.79513888888888884</v>
      </c>
      <c r="C1672">
        <v>10.1</v>
      </c>
      <c r="D1672">
        <v>10.1</v>
      </c>
      <c r="E1672">
        <v>10</v>
      </c>
      <c r="F1672">
        <v>83</v>
      </c>
      <c r="G1672">
        <v>7.3</v>
      </c>
      <c r="H1672">
        <v>5.2</v>
      </c>
      <c r="I1672" t="s">
        <v>5</v>
      </c>
      <c r="J1672">
        <v>0.43</v>
      </c>
      <c r="K1672">
        <v>12.2</v>
      </c>
      <c r="L1672" t="s">
        <v>5</v>
      </c>
      <c r="M1672">
        <v>8.8000000000000007</v>
      </c>
      <c r="N1672">
        <v>10.1</v>
      </c>
      <c r="O1672">
        <v>8.8000000000000007</v>
      </c>
      <c r="P1672">
        <v>1000.7</v>
      </c>
      <c r="Q1672">
        <v>0</v>
      </c>
      <c r="R1672">
        <v>0</v>
      </c>
      <c r="S1672">
        <v>2.9000000000000001E-2</v>
      </c>
      <c r="T1672">
        <v>0</v>
      </c>
      <c r="U1672">
        <v>21.3</v>
      </c>
      <c r="V1672">
        <v>44</v>
      </c>
      <c r="W1672">
        <v>8.6</v>
      </c>
      <c r="X1672">
        <v>20.100000000000001</v>
      </c>
      <c r="Y1672">
        <v>8.34</v>
      </c>
      <c r="Z1672">
        <v>7.3099999999999998E-2</v>
      </c>
      <c r="AA1672">
        <v>117</v>
      </c>
      <c r="AB1672">
        <v>1</v>
      </c>
      <c r="AC1672">
        <v>100</v>
      </c>
      <c r="AD1672">
        <v>5</v>
      </c>
      <c r="AE1672" s="7">
        <f t="shared" si="286"/>
        <v>26</v>
      </c>
      <c r="AF1672" s="7">
        <f t="shared" si="287"/>
        <v>4</v>
      </c>
      <c r="AG1672" s="7">
        <f t="shared" si="288"/>
        <v>2024</v>
      </c>
      <c r="AH1672" s="8">
        <f t="shared" si="289"/>
        <v>19</v>
      </c>
      <c r="AI1672" s="8">
        <f t="shared" si="290"/>
        <v>5</v>
      </c>
      <c r="AJ1672" s="9">
        <f t="shared" si="291"/>
        <v>1905</v>
      </c>
      <c r="AK1672" s="23">
        <f t="shared" si="292"/>
        <v>19</v>
      </c>
      <c r="AL1672" s="8">
        <f t="shared" si="295"/>
        <v>19</v>
      </c>
      <c r="AM1672" s="8">
        <f t="shared" si="294"/>
        <v>26</v>
      </c>
      <c r="AN1672" s="10">
        <f t="shared" si="293"/>
        <v>45408</v>
      </c>
      <c r="AO1672" s="10">
        <f t="shared" si="296"/>
        <v>45409</v>
      </c>
    </row>
    <row r="1673" spans="1:41" x14ac:dyDescent="0.35">
      <c r="A1673" s="1">
        <v>45408</v>
      </c>
      <c r="B1673" s="2">
        <v>0.79861111111111116</v>
      </c>
      <c r="C1673">
        <v>10.1</v>
      </c>
      <c r="D1673">
        <v>10.1</v>
      </c>
      <c r="E1673">
        <v>10.1</v>
      </c>
      <c r="F1673">
        <v>83</v>
      </c>
      <c r="G1673">
        <v>7.4</v>
      </c>
      <c r="H1673">
        <v>6.1</v>
      </c>
      <c r="I1673" t="s">
        <v>0</v>
      </c>
      <c r="J1673">
        <v>0.51</v>
      </c>
      <c r="K1673">
        <v>11.3</v>
      </c>
      <c r="L1673" t="s">
        <v>0</v>
      </c>
      <c r="M1673">
        <v>8.6</v>
      </c>
      <c r="N1673">
        <v>10.1</v>
      </c>
      <c r="O1673">
        <v>8.6</v>
      </c>
      <c r="P1673">
        <v>1000.8</v>
      </c>
      <c r="Q1673">
        <v>0</v>
      </c>
      <c r="R1673">
        <v>0</v>
      </c>
      <c r="S1673">
        <v>2.9000000000000001E-2</v>
      </c>
      <c r="T1673">
        <v>0</v>
      </c>
      <c r="U1673">
        <v>21.3</v>
      </c>
      <c r="V1673">
        <v>44</v>
      </c>
      <c r="W1673">
        <v>8.6</v>
      </c>
      <c r="X1673">
        <v>20.100000000000001</v>
      </c>
      <c r="Y1673">
        <v>8.34</v>
      </c>
      <c r="Z1673">
        <v>7.3099999999999998E-2</v>
      </c>
      <c r="AA1673">
        <v>117</v>
      </c>
      <c r="AB1673">
        <v>1</v>
      </c>
      <c r="AC1673">
        <v>100</v>
      </c>
      <c r="AD1673">
        <v>5</v>
      </c>
      <c r="AE1673" s="7">
        <f t="shared" si="286"/>
        <v>26</v>
      </c>
      <c r="AF1673" s="7">
        <f t="shared" si="287"/>
        <v>4</v>
      </c>
      <c r="AG1673" s="7">
        <f t="shared" si="288"/>
        <v>2024</v>
      </c>
      <c r="AH1673" s="8">
        <f t="shared" si="289"/>
        <v>19</v>
      </c>
      <c r="AI1673" s="8">
        <f t="shared" si="290"/>
        <v>10</v>
      </c>
      <c r="AJ1673" s="9">
        <f t="shared" si="291"/>
        <v>1910</v>
      </c>
      <c r="AK1673" s="23">
        <f t="shared" si="292"/>
        <v>19</v>
      </c>
      <c r="AL1673" s="8">
        <f t="shared" si="295"/>
        <v>19</v>
      </c>
      <c r="AM1673" s="8">
        <f t="shared" si="294"/>
        <v>26</v>
      </c>
      <c r="AN1673" s="10">
        <f t="shared" si="293"/>
        <v>45408</v>
      </c>
      <c r="AO1673" s="10">
        <f t="shared" si="296"/>
        <v>45409</v>
      </c>
    </row>
    <row r="1674" spans="1:41" x14ac:dyDescent="0.35">
      <c r="A1674" s="1">
        <v>45408</v>
      </c>
      <c r="B1674" s="2">
        <v>0.80208333333333337</v>
      </c>
      <c r="C1674">
        <v>10.199999999999999</v>
      </c>
      <c r="D1674">
        <v>10.199999999999999</v>
      </c>
      <c r="E1674">
        <v>10.1</v>
      </c>
      <c r="F1674">
        <v>82</v>
      </c>
      <c r="G1674">
        <v>7.3</v>
      </c>
      <c r="H1674">
        <v>7</v>
      </c>
      <c r="I1674" t="s">
        <v>0</v>
      </c>
      <c r="J1674">
        <v>0.57999999999999996</v>
      </c>
      <c r="K1674">
        <v>16.5</v>
      </c>
      <c r="L1674" t="s">
        <v>0</v>
      </c>
      <c r="M1674">
        <v>8.3000000000000007</v>
      </c>
      <c r="N1674">
        <v>10.199999999999999</v>
      </c>
      <c r="O1674">
        <v>8.3000000000000007</v>
      </c>
      <c r="P1674">
        <v>1000.9</v>
      </c>
      <c r="Q1674">
        <v>0</v>
      </c>
      <c r="R1674">
        <v>0</v>
      </c>
      <c r="S1674">
        <v>2.8000000000000001E-2</v>
      </c>
      <c r="T1674">
        <v>0</v>
      </c>
      <c r="U1674">
        <v>21.3</v>
      </c>
      <c r="V1674">
        <v>44</v>
      </c>
      <c r="W1674">
        <v>8.6</v>
      </c>
      <c r="X1674">
        <v>20.100000000000001</v>
      </c>
      <c r="Y1674">
        <v>8.34</v>
      </c>
      <c r="Z1674">
        <v>7.3099999999999998E-2</v>
      </c>
      <c r="AA1674">
        <v>116</v>
      </c>
      <c r="AB1674">
        <v>1</v>
      </c>
      <c r="AC1674">
        <v>100</v>
      </c>
      <c r="AD1674">
        <v>5</v>
      </c>
      <c r="AE1674" s="7">
        <f t="shared" si="286"/>
        <v>26</v>
      </c>
      <c r="AF1674" s="7">
        <f t="shared" si="287"/>
        <v>4</v>
      </c>
      <c r="AG1674" s="7">
        <f t="shared" si="288"/>
        <v>2024</v>
      </c>
      <c r="AH1674" s="8">
        <f t="shared" si="289"/>
        <v>19</v>
      </c>
      <c r="AI1674" s="8">
        <f t="shared" si="290"/>
        <v>15</v>
      </c>
      <c r="AJ1674" s="9">
        <f t="shared" si="291"/>
        <v>1915</v>
      </c>
      <c r="AK1674" s="23">
        <f t="shared" si="292"/>
        <v>19</v>
      </c>
      <c r="AL1674" s="8">
        <f t="shared" si="295"/>
        <v>19</v>
      </c>
      <c r="AM1674" s="8">
        <f t="shared" si="294"/>
        <v>26</v>
      </c>
      <c r="AN1674" s="10">
        <f t="shared" si="293"/>
        <v>45408</v>
      </c>
      <c r="AO1674" s="10">
        <f t="shared" si="296"/>
        <v>45409</v>
      </c>
    </row>
    <row r="1675" spans="1:41" x14ac:dyDescent="0.35">
      <c r="A1675" s="1">
        <v>45408</v>
      </c>
      <c r="B1675" s="2">
        <v>0.80555555555555547</v>
      </c>
      <c r="C1675">
        <v>10.3</v>
      </c>
      <c r="D1675">
        <v>10.3</v>
      </c>
      <c r="E1675">
        <v>10.3</v>
      </c>
      <c r="F1675">
        <v>81</v>
      </c>
      <c r="G1675">
        <v>7.2</v>
      </c>
      <c r="H1675">
        <v>7</v>
      </c>
      <c r="I1675" t="s">
        <v>0</v>
      </c>
      <c r="J1675">
        <v>0.57999999999999996</v>
      </c>
      <c r="K1675">
        <v>13</v>
      </c>
      <c r="L1675" t="s">
        <v>0</v>
      </c>
      <c r="M1675">
        <v>8.4</v>
      </c>
      <c r="N1675">
        <v>10.3</v>
      </c>
      <c r="O1675">
        <v>8.4</v>
      </c>
      <c r="P1675">
        <v>1000.9</v>
      </c>
      <c r="Q1675">
        <v>0</v>
      </c>
      <c r="R1675">
        <v>0</v>
      </c>
      <c r="S1675">
        <v>2.8000000000000001E-2</v>
      </c>
      <c r="T1675">
        <v>0</v>
      </c>
      <c r="U1675">
        <v>21.3</v>
      </c>
      <c r="V1675">
        <v>44</v>
      </c>
      <c r="W1675">
        <v>8.5</v>
      </c>
      <c r="X1675">
        <v>20.100000000000001</v>
      </c>
      <c r="Y1675">
        <v>8.34</v>
      </c>
      <c r="Z1675">
        <v>7.3099999999999998E-2</v>
      </c>
      <c r="AA1675">
        <v>117</v>
      </c>
      <c r="AB1675">
        <v>1</v>
      </c>
      <c r="AC1675">
        <v>100</v>
      </c>
      <c r="AD1675">
        <v>5</v>
      </c>
      <c r="AE1675" s="7">
        <f t="shared" si="286"/>
        <v>26</v>
      </c>
      <c r="AF1675" s="7">
        <f t="shared" si="287"/>
        <v>4</v>
      </c>
      <c r="AG1675" s="7">
        <f t="shared" si="288"/>
        <v>2024</v>
      </c>
      <c r="AH1675" s="8">
        <f t="shared" si="289"/>
        <v>19</v>
      </c>
      <c r="AI1675" s="8">
        <f t="shared" si="290"/>
        <v>20</v>
      </c>
      <c r="AJ1675" s="9">
        <f t="shared" si="291"/>
        <v>1920</v>
      </c>
      <c r="AK1675" s="23">
        <f t="shared" si="292"/>
        <v>19</v>
      </c>
      <c r="AL1675" s="8">
        <f t="shared" si="295"/>
        <v>19</v>
      </c>
      <c r="AM1675" s="8">
        <f t="shared" si="294"/>
        <v>26</v>
      </c>
      <c r="AN1675" s="10">
        <f t="shared" si="293"/>
        <v>45408</v>
      </c>
      <c r="AO1675" s="10">
        <f t="shared" si="296"/>
        <v>45409</v>
      </c>
    </row>
    <row r="1676" spans="1:41" x14ac:dyDescent="0.35">
      <c r="A1676" s="1">
        <v>45408</v>
      </c>
      <c r="B1676" s="2">
        <v>0.80902777777777779</v>
      </c>
      <c r="C1676">
        <v>10.3</v>
      </c>
      <c r="D1676">
        <v>10.3</v>
      </c>
      <c r="E1676">
        <v>10.3</v>
      </c>
      <c r="F1676">
        <v>81</v>
      </c>
      <c r="G1676">
        <v>7.2</v>
      </c>
      <c r="H1676">
        <v>7.8</v>
      </c>
      <c r="I1676" t="s">
        <v>0</v>
      </c>
      <c r="J1676">
        <v>0.65</v>
      </c>
      <c r="K1676">
        <v>13.9</v>
      </c>
      <c r="L1676" t="s">
        <v>0</v>
      </c>
      <c r="M1676">
        <v>8.1</v>
      </c>
      <c r="N1676">
        <v>10.3</v>
      </c>
      <c r="O1676">
        <v>8.1</v>
      </c>
      <c r="P1676">
        <v>1000.9</v>
      </c>
      <c r="Q1676">
        <v>0</v>
      </c>
      <c r="R1676">
        <v>0</v>
      </c>
      <c r="S1676">
        <v>2.8000000000000001E-2</v>
      </c>
      <c r="T1676">
        <v>0</v>
      </c>
      <c r="U1676">
        <v>21.3</v>
      </c>
      <c r="V1676">
        <v>44</v>
      </c>
      <c r="W1676">
        <v>8.5</v>
      </c>
      <c r="X1676">
        <v>20.100000000000001</v>
      </c>
      <c r="Y1676">
        <v>8.34</v>
      </c>
      <c r="Z1676">
        <v>7.3099999999999998E-2</v>
      </c>
      <c r="AA1676">
        <v>117</v>
      </c>
      <c r="AB1676">
        <v>1</v>
      </c>
      <c r="AC1676">
        <v>100</v>
      </c>
      <c r="AD1676">
        <v>5</v>
      </c>
      <c r="AE1676" s="7">
        <f t="shared" si="286"/>
        <v>26</v>
      </c>
      <c r="AF1676" s="7">
        <f t="shared" si="287"/>
        <v>4</v>
      </c>
      <c r="AG1676" s="7">
        <f t="shared" si="288"/>
        <v>2024</v>
      </c>
      <c r="AH1676" s="8">
        <f t="shared" si="289"/>
        <v>19</v>
      </c>
      <c r="AI1676" s="8">
        <f t="shared" si="290"/>
        <v>25</v>
      </c>
      <c r="AJ1676" s="9">
        <f t="shared" si="291"/>
        <v>1925</v>
      </c>
      <c r="AK1676" s="23">
        <f t="shared" si="292"/>
        <v>19</v>
      </c>
      <c r="AL1676" s="8">
        <f t="shared" si="295"/>
        <v>19</v>
      </c>
      <c r="AM1676" s="8">
        <f t="shared" si="294"/>
        <v>26</v>
      </c>
      <c r="AN1676" s="10">
        <f t="shared" si="293"/>
        <v>45408</v>
      </c>
      <c r="AO1676" s="10">
        <f t="shared" si="296"/>
        <v>45409</v>
      </c>
    </row>
    <row r="1677" spans="1:41" x14ac:dyDescent="0.35">
      <c r="A1677" s="1">
        <v>45408</v>
      </c>
      <c r="B1677" s="2">
        <v>0.8125</v>
      </c>
      <c r="C1677">
        <v>10.199999999999999</v>
      </c>
      <c r="D1677">
        <v>10.3</v>
      </c>
      <c r="E1677">
        <v>10.199999999999999</v>
      </c>
      <c r="F1677">
        <v>82</v>
      </c>
      <c r="G1677">
        <v>7.3</v>
      </c>
      <c r="H1677">
        <v>6.1</v>
      </c>
      <c r="I1677" t="s">
        <v>0</v>
      </c>
      <c r="J1677">
        <v>0.51</v>
      </c>
      <c r="K1677">
        <v>11.3</v>
      </c>
      <c r="L1677" t="s">
        <v>0</v>
      </c>
      <c r="M1677">
        <v>8.6999999999999993</v>
      </c>
      <c r="N1677">
        <v>10.199999999999999</v>
      </c>
      <c r="O1677">
        <v>8.6999999999999993</v>
      </c>
      <c r="P1677">
        <v>1001.2</v>
      </c>
      <c r="Q1677">
        <v>0</v>
      </c>
      <c r="R1677">
        <v>0</v>
      </c>
      <c r="S1677">
        <v>2.8000000000000001E-2</v>
      </c>
      <c r="T1677">
        <v>0</v>
      </c>
      <c r="U1677">
        <v>21.3</v>
      </c>
      <c r="V1677">
        <v>44</v>
      </c>
      <c r="W1677">
        <v>8.5</v>
      </c>
      <c r="X1677">
        <v>20.100000000000001</v>
      </c>
      <c r="Y1677">
        <v>8.34</v>
      </c>
      <c r="Z1677">
        <v>7.3200000000000001E-2</v>
      </c>
      <c r="AA1677">
        <v>117</v>
      </c>
      <c r="AB1677">
        <v>1</v>
      </c>
      <c r="AC1677">
        <v>100</v>
      </c>
      <c r="AD1677">
        <v>5</v>
      </c>
      <c r="AE1677" s="7">
        <f t="shared" si="286"/>
        <v>26</v>
      </c>
      <c r="AF1677" s="7">
        <f t="shared" si="287"/>
        <v>4</v>
      </c>
      <c r="AG1677" s="7">
        <f t="shared" si="288"/>
        <v>2024</v>
      </c>
      <c r="AH1677" s="8">
        <f t="shared" si="289"/>
        <v>19</v>
      </c>
      <c r="AI1677" s="8">
        <f t="shared" si="290"/>
        <v>30</v>
      </c>
      <c r="AJ1677" s="9">
        <f t="shared" si="291"/>
        <v>1930</v>
      </c>
      <c r="AK1677" s="23">
        <f t="shared" si="292"/>
        <v>19</v>
      </c>
      <c r="AL1677" s="8">
        <f t="shared" si="295"/>
        <v>19</v>
      </c>
      <c r="AM1677" s="8">
        <f t="shared" si="294"/>
        <v>26</v>
      </c>
      <c r="AN1677" s="10">
        <f t="shared" si="293"/>
        <v>45408</v>
      </c>
      <c r="AO1677" s="10">
        <f t="shared" si="296"/>
        <v>45409</v>
      </c>
    </row>
    <row r="1678" spans="1:41" x14ac:dyDescent="0.35">
      <c r="A1678" s="1">
        <v>45408</v>
      </c>
      <c r="B1678" s="2">
        <v>0.81597222222222221</v>
      </c>
      <c r="C1678">
        <v>10.3</v>
      </c>
      <c r="D1678">
        <v>10.3</v>
      </c>
      <c r="E1678">
        <v>10.199999999999999</v>
      </c>
      <c r="F1678">
        <v>82</v>
      </c>
      <c r="G1678">
        <v>7.3</v>
      </c>
      <c r="H1678">
        <v>7</v>
      </c>
      <c r="I1678" t="s">
        <v>0</v>
      </c>
      <c r="J1678">
        <v>0.57999999999999996</v>
      </c>
      <c r="K1678">
        <v>12.2</v>
      </c>
      <c r="L1678" t="s">
        <v>0</v>
      </c>
      <c r="M1678">
        <v>8.4</v>
      </c>
      <c r="N1678">
        <v>10.3</v>
      </c>
      <c r="O1678">
        <v>8.4</v>
      </c>
      <c r="P1678">
        <v>1001.3</v>
      </c>
      <c r="Q1678">
        <v>0</v>
      </c>
      <c r="R1678">
        <v>0</v>
      </c>
      <c r="S1678">
        <v>2.8000000000000001E-2</v>
      </c>
      <c r="T1678">
        <v>0</v>
      </c>
      <c r="U1678">
        <v>21.3</v>
      </c>
      <c r="V1678">
        <v>44</v>
      </c>
      <c r="W1678">
        <v>8.5</v>
      </c>
      <c r="X1678">
        <v>20.100000000000001</v>
      </c>
      <c r="Y1678">
        <v>8.34</v>
      </c>
      <c r="Z1678">
        <v>7.3200000000000001E-2</v>
      </c>
      <c r="AA1678">
        <v>117</v>
      </c>
      <c r="AB1678">
        <v>1</v>
      </c>
      <c r="AC1678">
        <v>100</v>
      </c>
      <c r="AD1678">
        <v>5</v>
      </c>
      <c r="AE1678" s="7">
        <f t="shared" si="286"/>
        <v>26</v>
      </c>
      <c r="AF1678" s="7">
        <f t="shared" si="287"/>
        <v>4</v>
      </c>
      <c r="AG1678" s="7">
        <f t="shared" si="288"/>
        <v>2024</v>
      </c>
      <c r="AH1678" s="8">
        <f t="shared" si="289"/>
        <v>19</v>
      </c>
      <c r="AI1678" s="8">
        <f t="shared" si="290"/>
        <v>35</v>
      </c>
      <c r="AJ1678" s="9">
        <f t="shared" si="291"/>
        <v>1935</v>
      </c>
      <c r="AK1678" s="23">
        <f t="shared" si="292"/>
        <v>19</v>
      </c>
      <c r="AL1678" s="8">
        <f t="shared" si="295"/>
        <v>19</v>
      </c>
      <c r="AM1678" s="8">
        <f t="shared" si="294"/>
        <v>26</v>
      </c>
      <c r="AN1678" s="10">
        <f t="shared" si="293"/>
        <v>45408</v>
      </c>
      <c r="AO1678" s="10">
        <f t="shared" si="296"/>
        <v>45409</v>
      </c>
    </row>
    <row r="1679" spans="1:41" x14ac:dyDescent="0.35">
      <c r="A1679" s="1">
        <v>45408</v>
      </c>
      <c r="B1679" s="2">
        <v>0.81944444444444453</v>
      </c>
      <c r="C1679">
        <v>10.199999999999999</v>
      </c>
      <c r="D1679">
        <v>10.3</v>
      </c>
      <c r="E1679">
        <v>10.199999999999999</v>
      </c>
      <c r="F1679">
        <v>82</v>
      </c>
      <c r="G1679">
        <v>7.2</v>
      </c>
      <c r="H1679">
        <v>7.8</v>
      </c>
      <c r="I1679" t="s">
        <v>0</v>
      </c>
      <c r="J1679">
        <v>0.65</v>
      </c>
      <c r="K1679">
        <v>15.7</v>
      </c>
      <c r="L1679" t="s">
        <v>0</v>
      </c>
      <c r="M1679">
        <v>7.9</v>
      </c>
      <c r="N1679">
        <v>10.199999999999999</v>
      </c>
      <c r="O1679">
        <v>7.9</v>
      </c>
      <c r="P1679">
        <v>1001.3</v>
      </c>
      <c r="Q1679">
        <v>0</v>
      </c>
      <c r="R1679">
        <v>0</v>
      </c>
      <c r="S1679">
        <v>2.8000000000000001E-2</v>
      </c>
      <c r="T1679">
        <v>0</v>
      </c>
      <c r="U1679">
        <v>21.3</v>
      </c>
      <c r="V1679">
        <v>44</v>
      </c>
      <c r="W1679">
        <v>8.5</v>
      </c>
      <c r="X1679">
        <v>20.100000000000001</v>
      </c>
      <c r="Y1679">
        <v>8.34</v>
      </c>
      <c r="Z1679">
        <v>7.3200000000000001E-2</v>
      </c>
      <c r="AA1679">
        <v>116</v>
      </c>
      <c r="AB1679">
        <v>1</v>
      </c>
      <c r="AC1679">
        <v>100</v>
      </c>
      <c r="AD1679">
        <v>5</v>
      </c>
      <c r="AE1679" s="7">
        <f t="shared" si="286"/>
        <v>26</v>
      </c>
      <c r="AF1679" s="7">
        <f t="shared" si="287"/>
        <v>4</v>
      </c>
      <c r="AG1679" s="7">
        <f t="shared" si="288"/>
        <v>2024</v>
      </c>
      <c r="AH1679" s="8">
        <f t="shared" si="289"/>
        <v>19</v>
      </c>
      <c r="AI1679" s="8">
        <f t="shared" si="290"/>
        <v>40</v>
      </c>
      <c r="AJ1679" s="9">
        <f t="shared" si="291"/>
        <v>1940</v>
      </c>
      <c r="AK1679" s="23">
        <f t="shared" si="292"/>
        <v>19</v>
      </c>
      <c r="AL1679" s="8">
        <f t="shared" si="295"/>
        <v>19</v>
      </c>
      <c r="AM1679" s="8">
        <f t="shared" si="294"/>
        <v>26</v>
      </c>
      <c r="AN1679" s="10">
        <f t="shared" si="293"/>
        <v>45408</v>
      </c>
      <c r="AO1679" s="10">
        <f t="shared" si="296"/>
        <v>45409</v>
      </c>
    </row>
    <row r="1680" spans="1:41" x14ac:dyDescent="0.35">
      <c r="A1680" s="1">
        <v>45408</v>
      </c>
      <c r="B1680" s="2">
        <v>0.82291666666666663</v>
      </c>
      <c r="C1680">
        <v>10.1</v>
      </c>
      <c r="D1680">
        <v>10.199999999999999</v>
      </c>
      <c r="E1680">
        <v>10.1</v>
      </c>
      <c r="F1680">
        <v>83</v>
      </c>
      <c r="G1680">
        <v>7.4</v>
      </c>
      <c r="H1680">
        <v>6.1</v>
      </c>
      <c r="I1680" t="s">
        <v>0</v>
      </c>
      <c r="J1680">
        <v>0.51</v>
      </c>
      <c r="K1680">
        <v>12.2</v>
      </c>
      <c r="L1680" t="s">
        <v>0</v>
      </c>
      <c r="M1680">
        <v>8.6</v>
      </c>
      <c r="N1680">
        <v>10.1</v>
      </c>
      <c r="O1680">
        <v>8.6</v>
      </c>
      <c r="P1680">
        <v>1001.3</v>
      </c>
      <c r="Q1680">
        <v>0</v>
      </c>
      <c r="R1680">
        <v>0</v>
      </c>
      <c r="S1680">
        <v>2.9000000000000001E-2</v>
      </c>
      <c r="T1680">
        <v>0</v>
      </c>
      <c r="U1680">
        <v>21.2</v>
      </c>
      <c r="V1680">
        <v>44</v>
      </c>
      <c r="W1680">
        <v>8.4</v>
      </c>
      <c r="X1680">
        <v>19.899999999999999</v>
      </c>
      <c r="Y1680">
        <v>8.35</v>
      </c>
      <c r="Z1680">
        <v>7.3200000000000001E-2</v>
      </c>
      <c r="AA1680">
        <v>117</v>
      </c>
      <c r="AB1680">
        <v>1</v>
      </c>
      <c r="AC1680">
        <v>100</v>
      </c>
      <c r="AD1680">
        <v>5</v>
      </c>
      <c r="AE1680" s="7">
        <f t="shared" si="286"/>
        <v>26</v>
      </c>
      <c r="AF1680" s="7">
        <f t="shared" si="287"/>
        <v>4</v>
      </c>
      <c r="AG1680" s="7">
        <f t="shared" si="288"/>
        <v>2024</v>
      </c>
      <c r="AH1680" s="8">
        <f t="shared" si="289"/>
        <v>19</v>
      </c>
      <c r="AI1680" s="8">
        <f t="shared" si="290"/>
        <v>45</v>
      </c>
      <c r="AJ1680" s="9">
        <f t="shared" si="291"/>
        <v>1945</v>
      </c>
      <c r="AK1680" s="23">
        <f t="shared" si="292"/>
        <v>19</v>
      </c>
      <c r="AL1680" s="8">
        <f t="shared" si="295"/>
        <v>19</v>
      </c>
      <c r="AM1680" s="8">
        <f t="shared" si="294"/>
        <v>26</v>
      </c>
      <c r="AN1680" s="10">
        <f t="shared" si="293"/>
        <v>45408</v>
      </c>
      <c r="AO1680" s="10">
        <f t="shared" si="296"/>
        <v>45409</v>
      </c>
    </row>
    <row r="1681" spans="1:41" x14ac:dyDescent="0.35">
      <c r="A1681" s="1">
        <v>45408</v>
      </c>
      <c r="B1681" s="2">
        <v>0.82638888888888884</v>
      </c>
      <c r="C1681">
        <v>10.1</v>
      </c>
      <c r="D1681">
        <v>10.1</v>
      </c>
      <c r="E1681">
        <v>10.1</v>
      </c>
      <c r="F1681">
        <v>84</v>
      </c>
      <c r="G1681">
        <v>7.5</v>
      </c>
      <c r="H1681">
        <v>5.2</v>
      </c>
      <c r="I1681" t="s">
        <v>0</v>
      </c>
      <c r="J1681">
        <v>0.43</v>
      </c>
      <c r="K1681">
        <v>11.3</v>
      </c>
      <c r="L1681" t="s">
        <v>1</v>
      </c>
      <c r="M1681">
        <v>8.8000000000000007</v>
      </c>
      <c r="N1681">
        <v>10.1</v>
      </c>
      <c r="O1681">
        <v>8.8000000000000007</v>
      </c>
      <c r="P1681">
        <v>1001.6</v>
      </c>
      <c r="Q1681">
        <v>0</v>
      </c>
      <c r="R1681">
        <v>0</v>
      </c>
      <c r="S1681">
        <v>2.9000000000000001E-2</v>
      </c>
      <c r="T1681">
        <v>0</v>
      </c>
      <c r="U1681">
        <v>21.2</v>
      </c>
      <c r="V1681">
        <v>44</v>
      </c>
      <c r="W1681">
        <v>8.4</v>
      </c>
      <c r="X1681">
        <v>19.899999999999999</v>
      </c>
      <c r="Y1681">
        <v>8.35</v>
      </c>
      <c r="Z1681">
        <v>7.3200000000000001E-2</v>
      </c>
      <c r="AA1681">
        <v>117</v>
      </c>
      <c r="AB1681">
        <v>1</v>
      </c>
      <c r="AC1681">
        <v>100</v>
      </c>
      <c r="AD1681">
        <v>5</v>
      </c>
      <c r="AE1681" s="7">
        <f t="shared" si="286"/>
        <v>26</v>
      </c>
      <c r="AF1681" s="7">
        <f t="shared" si="287"/>
        <v>4</v>
      </c>
      <c r="AG1681" s="7">
        <f t="shared" si="288"/>
        <v>2024</v>
      </c>
      <c r="AH1681" s="8">
        <f t="shared" si="289"/>
        <v>19</v>
      </c>
      <c r="AI1681" s="8">
        <f t="shared" si="290"/>
        <v>50</v>
      </c>
      <c r="AJ1681" s="9">
        <f t="shared" si="291"/>
        <v>1950</v>
      </c>
      <c r="AK1681" s="23">
        <f t="shared" si="292"/>
        <v>19</v>
      </c>
      <c r="AL1681" s="8">
        <f t="shared" si="295"/>
        <v>19</v>
      </c>
      <c r="AM1681" s="8">
        <f t="shared" si="294"/>
        <v>26</v>
      </c>
      <c r="AN1681" s="10">
        <f t="shared" si="293"/>
        <v>45408</v>
      </c>
      <c r="AO1681" s="10">
        <f t="shared" si="296"/>
        <v>45409</v>
      </c>
    </row>
    <row r="1682" spans="1:41" x14ac:dyDescent="0.35">
      <c r="A1682" s="1">
        <v>45408</v>
      </c>
      <c r="B1682" s="2">
        <v>0.82986111111111116</v>
      </c>
      <c r="C1682">
        <v>10</v>
      </c>
      <c r="D1682">
        <v>10.1</v>
      </c>
      <c r="E1682">
        <v>10</v>
      </c>
      <c r="F1682">
        <v>84</v>
      </c>
      <c r="G1682">
        <v>7.4</v>
      </c>
      <c r="H1682">
        <v>5.2</v>
      </c>
      <c r="I1682" t="s">
        <v>0</v>
      </c>
      <c r="J1682">
        <v>0.43</v>
      </c>
      <c r="K1682">
        <v>10.4</v>
      </c>
      <c r="L1682" t="s">
        <v>0</v>
      </c>
      <c r="M1682">
        <v>8.6999999999999993</v>
      </c>
      <c r="N1682">
        <v>10.1</v>
      </c>
      <c r="O1682">
        <v>8.8000000000000007</v>
      </c>
      <c r="P1682">
        <v>1001.6</v>
      </c>
      <c r="Q1682">
        <v>0</v>
      </c>
      <c r="R1682">
        <v>0</v>
      </c>
      <c r="S1682">
        <v>2.9000000000000001E-2</v>
      </c>
      <c r="T1682">
        <v>0</v>
      </c>
      <c r="U1682">
        <v>21.2</v>
      </c>
      <c r="V1682">
        <v>44</v>
      </c>
      <c r="W1682">
        <v>8.4</v>
      </c>
      <c r="X1682">
        <v>19.899999999999999</v>
      </c>
      <c r="Y1682">
        <v>8.35</v>
      </c>
      <c r="Z1682">
        <v>7.3200000000000001E-2</v>
      </c>
      <c r="AA1682">
        <v>118</v>
      </c>
      <c r="AB1682">
        <v>1</v>
      </c>
      <c r="AC1682">
        <v>100</v>
      </c>
      <c r="AD1682">
        <v>5</v>
      </c>
      <c r="AE1682" s="7">
        <f t="shared" si="286"/>
        <v>26</v>
      </c>
      <c r="AF1682" s="7">
        <f t="shared" si="287"/>
        <v>4</v>
      </c>
      <c r="AG1682" s="7">
        <f t="shared" si="288"/>
        <v>2024</v>
      </c>
      <c r="AH1682" s="8">
        <f t="shared" si="289"/>
        <v>19</v>
      </c>
      <c r="AI1682" s="8">
        <f t="shared" si="290"/>
        <v>55</v>
      </c>
      <c r="AJ1682" s="9">
        <f t="shared" si="291"/>
        <v>1955</v>
      </c>
      <c r="AK1682" s="23">
        <f t="shared" si="292"/>
        <v>19</v>
      </c>
      <c r="AL1682" s="8">
        <f t="shared" si="295"/>
        <v>19</v>
      </c>
      <c r="AM1682" s="8">
        <f t="shared" si="294"/>
        <v>26</v>
      </c>
      <c r="AN1682" s="10">
        <f t="shared" si="293"/>
        <v>45408</v>
      </c>
      <c r="AO1682" s="10">
        <f t="shared" si="296"/>
        <v>45409</v>
      </c>
    </row>
    <row r="1683" spans="1:41" x14ac:dyDescent="0.35">
      <c r="A1683" s="1">
        <v>45408</v>
      </c>
      <c r="B1683" s="2">
        <v>0.83333333333333337</v>
      </c>
      <c r="C1683">
        <v>9.9</v>
      </c>
      <c r="D1683">
        <v>10</v>
      </c>
      <c r="E1683">
        <v>9.9</v>
      </c>
      <c r="F1683">
        <v>85</v>
      </c>
      <c r="G1683">
        <v>7.5</v>
      </c>
      <c r="H1683">
        <v>4.3</v>
      </c>
      <c r="I1683" t="s">
        <v>0</v>
      </c>
      <c r="J1683">
        <v>0.36</v>
      </c>
      <c r="K1683">
        <v>7.8</v>
      </c>
      <c r="L1683" t="s">
        <v>0</v>
      </c>
      <c r="M1683">
        <v>8.9</v>
      </c>
      <c r="N1683">
        <v>10</v>
      </c>
      <c r="O1683">
        <v>9</v>
      </c>
      <c r="P1683">
        <v>1001.8</v>
      </c>
      <c r="Q1683">
        <v>0</v>
      </c>
      <c r="R1683">
        <v>0</v>
      </c>
      <c r="S1683">
        <v>2.9000000000000001E-2</v>
      </c>
      <c r="T1683">
        <v>0</v>
      </c>
      <c r="U1683">
        <v>21.2</v>
      </c>
      <c r="V1683">
        <v>44</v>
      </c>
      <c r="W1683">
        <v>8.4</v>
      </c>
      <c r="X1683">
        <v>19.899999999999999</v>
      </c>
      <c r="Y1683">
        <v>8.35</v>
      </c>
      <c r="Z1683">
        <v>7.3200000000000001E-2</v>
      </c>
      <c r="AA1683">
        <v>116</v>
      </c>
      <c r="AB1683">
        <v>1</v>
      </c>
      <c r="AC1683">
        <v>100</v>
      </c>
      <c r="AD1683">
        <v>5</v>
      </c>
      <c r="AE1683" s="7">
        <f t="shared" si="286"/>
        <v>26</v>
      </c>
      <c r="AF1683" s="7">
        <f t="shared" si="287"/>
        <v>4</v>
      </c>
      <c r="AG1683" s="7">
        <f t="shared" si="288"/>
        <v>2024</v>
      </c>
      <c r="AH1683" s="8">
        <f t="shared" si="289"/>
        <v>20</v>
      </c>
      <c r="AI1683" s="8">
        <f t="shared" si="290"/>
        <v>0</v>
      </c>
      <c r="AJ1683" s="9">
        <f t="shared" si="291"/>
        <v>2000</v>
      </c>
      <c r="AK1683" s="23">
        <f t="shared" si="292"/>
        <v>19</v>
      </c>
      <c r="AL1683" s="8">
        <f t="shared" si="295"/>
        <v>19</v>
      </c>
      <c r="AM1683" s="8">
        <f t="shared" si="294"/>
        <v>26</v>
      </c>
      <c r="AN1683" s="10">
        <f t="shared" si="293"/>
        <v>45408</v>
      </c>
      <c r="AO1683" s="10">
        <f t="shared" si="296"/>
        <v>45409</v>
      </c>
    </row>
    <row r="1684" spans="1:41" x14ac:dyDescent="0.35">
      <c r="A1684" s="1">
        <v>45408</v>
      </c>
      <c r="B1684" s="2">
        <v>0.83680555555555547</v>
      </c>
      <c r="C1684">
        <v>9.9</v>
      </c>
      <c r="D1684">
        <v>10</v>
      </c>
      <c r="E1684">
        <v>9.9</v>
      </c>
      <c r="F1684">
        <v>85</v>
      </c>
      <c r="G1684">
        <v>7.5</v>
      </c>
      <c r="H1684">
        <v>5.2</v>
      </c>
      <c r="I1684" t="s">
        <v>0</v>
      </c>
      <c r="J1684">
        <v>0.43</v>
      </c>
      <c r="K1684">
        <v>11.3</v>
      </c>
      <c r="L1684" t="s">
        <v>0</v>
      </c>
      <c r="M1684">
        <v>8.6999999999999993</v>
      </c>
      <c r="N1684">
        <v>10</v>
      </c>
      <c r="O1684">
        <v>8.6999999999999993</v>
      </c>
      <c r="P1684">
        <v>1001.7</v>
      </c>
      <c r="Q1684">
        <v>0</v>
      </c>
      <c r="R1684">
        <v>0</v>
      </c>
      <c r="S1684">
        <v>2.9000000000000001E-2</v>
      </c>
      <c r="T1684">
        <v>0</v>
      </c>
      <c r="U1684">
        <v>21.1</v>
      </c>
      <c r="V1684">
        <v>44</v>
      </c>
      <c r="W1684">
        <v>8.3000000000000007</v>
      </c>
      <c r="X1684">
        <v>19.8</v>
      </c>
      <c r="Y1684">
        <v>8.35</v>
      </c>
      <c r="Z1684">
        <v>7.3300000000000004E-2</v>
      </c>
      <c r="AA1684">
        <v>117</v>
      </c>
      <c r="AB1684">
        <v>1</v>
      </c>
      <c r="AC1684">
        <v>100</v>
      </c>
      <c r="AD1684">
        <v>5</v>
      </c>
      <c r="AE1684" s="7">
        <f t="shared" si="286"/>
        <v>26</v>
      </c>
      <c r="AF1684" s="7">
        <f t="shared" si="287"/>
        <v>4</v>
      </c>
      <c r="AG1684" s="7">
        <f t="shared" si="288"/>
        <v>2024</v>
      </c>
      <c r="AH1684" s="8">
        <f t="shared" si="289"/>
        <v>20</v>
      </c>
      <c r="AI1684" s="8">
        <f t="shared" si="290"/>
        <v>5</v>
      </c>
      <c r="AJ1684" s="9">
        <f t="shared" si="291"/>
        <v>2005</v>
      </c>
      <c r="AK1684" s="23">
        <f t="shared" si="292"/>
        <v>20</v>
      </c>
      <c r="AL1684" s="8">
        <f t="shared" si="295"/>
        <v>20</v>
      </c>
      <c r="AM1684" s="8">
        <f t="shared" si="294"/>
        <v>26</v>
      </c>
      <c r="AN1684" s="10">
        <f t="shared" si="293"/>
        <v>45408</v>
      </c>
      <c r="AO1684" s="10">
        <f t="shared" si="296"/>
        <v>45409</v>
      </c>
    </row>
    <row r="1685" spans="1:41" x14ac:dyDescent="0.35">
      <c r="A1685" s="1">
        <v>45408</v>
      </c>
      <c r="B1685" s="2">
        <v>0.84027777777777779</v>
      </c>
      <c r="C1685">
        <v>9.9</v>
      </c>
      <c r="D1685">
        <v>10</v>
      </c>
      <c r="E1685">
        <v>9.9</v>
      </c>
      <c r="F1685">
        <v>85</v>
      </c>
      <c r="G1685">
        <v>7.5</v>
      </c>
      <c r="H1685">
        <v>5.2</v>
      </c>
      <c r="I1685" t="s">
        <v>0</v>
      </c>
      <c r="J1685">
        <v>0.43</v>
      </c>
      <c r="K1685">
        <v>14.8</v>
      </c>
      <c r="L1685" t="s">
        <v>5</v>
      </c>
      <c r="M1685">
        <v>8.6999999999999993</v>
      </c>
      <c r="N1685">
        <v>10</v>
      </c>
      <c r="O1685">
        <v>8.6999999999999993</v>
      </c>
      <c r="P1685">
        <v>1001.8</v>
      </c>
      <c r="Q1685">
        <v>0</v>
      </c>
      <c r="R1685">
        <v>0</v>
      </c>
      <c r="S1685">
        <v>2.9000000000000001E-2</v>
      </c>
      <c r="T1685">
        <v>0</v>
      </c>
      <c r="U1685">
        <v>21.1</v>
      </c>
      <c r="V1685">
        <v>44</v>
      </c>
      <c r="W1685">
        <v>8.3000000000000007</v>
      </c>
      <c r="X1685">
        <v>19.8</v>
      </c>
      <c r="Y1685">
        <v>8.35</v>
      </c>
      <c r="Z1685">
        <v>7.3300000000000004E-2</v>
      </c>
      <c r="AA1685">
        <v>117</v>
      </c>
      <c r="AB1685">
        <v>1</v>
      </c>
      <c r="AC1685">
        <v>100</v>
      </c>
      <c r="AD1685">
        <v>5</v>
      </c>
      <c r="AE1685" s="7">
        <f t="shared" si="286"/>
        <v>26</v>
      </c>
      <c r="AF1685" s="7">
        <f t="shared" si="287"/>
        <v>4</v>
      </c>
      <c r="AG1685" s="7">
        <f t="shared" si="288"/>
        <v>2024</v>
      </c>
      <c r="AH1685" s="8">
        <f t="shared" si="289"/>
        <v>20</v>
      </c>
      <c r="AI1685" s="8">
        <f t="shared" si="290"/>
        <v>10</v>
      </c>
      <c r="AJ1685" s="9">
        <f t="shared" si="291"/>
        <v>2010</v>
      </c>
      <c r="AK1685" s="23">
        <f t="shared" si="292"/>
        <v>20</v>
      </c>
      <c r="AL1685" s="8">
        <f t="shared" si="295"/>
        <v>20</v>
      </c>
      <c r="AM1685" s="8">
        <f t="shared" si="294"/>
        <v>26</v>
      </c>
      <c r="AN1685" s="10">
        <f t="shared" si="293"/>
        <v>45408</v>
      </c>
      <c r="AO1685" s="10">
        <f t="shared" si="296"/>
        <v>45409</v>
      </c>
    </row>
    <row r="1686" spans="1:41" x14ac:dyDescent="0.35">
      <c r="A1686" s="1">
        <v>45408</v>
      </c>
      <c r="B1686" s="2">
        <v>0.84375</v>
      </c>
      <c r="C1686">
        <v>9.9</v>
      </c>
      <c r="D1686">
        <v>9.9</v>
      </c>
      <c r="E1686">
        <v>9.9</v>
      </c>
      <c r="F1686">
        <v>85</v>
      </c>
      <c r="G1686">
        <v>7.5</v>
      </c>
      <c r="H1686">
        <v>7.8</v>
      </c>
      <c r="I1686" t="s">
        <v>0</v>
      </c>
      <c r="J1686">
        <v>0.65</v>
      </c>
      <c r="K1686">
        <v>14.8</v>
      </c>
      <c r="L1686" t="s">
        <v>1</v>
      </c>
      <c r="M1686">
        <v>7.6</v>
      </c>
      <c r="N1686">
        <v>9.9</v>
      </c>
      <c r="O1686">
        <v>7.7</v>
      </c>
      <c r="P1686">
        <v>1001.9</v>
      </c>
      <c r="Q1686">
        <v>0</v>
      </c>
      <c r="R1686">
        <v>0</v>
      </c>
      <c r="S1686">
        <v>2.9000000000000001E-2</v>
      </c>
      <c r="T1686">
        <v>0</v>
      </c>
      <c r="U1686">
        <v>21.1</v>
      </c>
      <c r="V1686">
        <v>44</v>
      </c>
      <c r="W1686">
        <v>8.3000000000000007</v>
      </c>
      <c r="X1686">
        <v>19.8</v>
      </c>
      <c r="Y1686">
        <v>8.35</v>
      </c>
      <c r="Z1686">
        <v>7.3300000000000004E-2</v>
      </c>
      <c r="AA1686">
        <v>117</v>
      </c>
      <c r="AB1686">
        <v>1</v>
      </c>
      <c r="AC1686">
        <v>100</v>
      </c>
      <c r="AD1686">
        <v>5</v>
      </c>
      <c r="AE1686" s="7">
        <f t="shared" si="286"/>
        <v>26</v>
      </c>
      <c r="AF1686" s="7">
        <f t="shared" si="287"/>
        <v>4</v>
      </c>
      <c r="AG1686" s="7">
        <f t="shared" si="288"/>
        <v>2024</v>
      </c>
      <c r="AH1686" s="8">
        <f t="shared" si="289"/>
        <v>20</v>
      </c>
      <c r="AI1686" s="8">
        <f t="shared" si="290"/>
        <v>15</v>
      </c>
      <c r="AJ1686" s="9">
        <f t="shared" si="291"/>
        <v>2015</v>
      </c>
      <c r="AK1686" s="23">
        <f t="shared" si="292"/>
        <v>20</v>
      </c>
      <c r="AL1686" s="8">
        <f t="shared" si="295"/>
        <v>20</v>
      </c>
      <c r="AM1686" s="8">
        <f t="shared" si="294"/>
        <v>26</v>
      </c>
      <c r="AN1686" s="10">
        <f t="shared" si="293"/>
        <v>45408</v>
      </c>
      <c r="AO1686" s="10">
        <f t="shared" si="296"/>
        <v>45409</v>
      </c>
    </row>
    <row r="1687" spans="1:41" x14ac:dyDescent="0.35">
      <c r="A1687" s="1">
        <v>45408</v>
      </c>
      <c r="B1687" s="2">
        <v>0.84722222222222221</v>
      </c>
      <c r="C1687">
        <v>9.9</v>
      </c>
      <c r="D1687">
        <v>9.9</v>
      </c>
      <c r="E1687">
        <v>9.8000000000000007</v>
      </c>
      <c r="F1687">
        <v>85</v>
      </c>
      <c r="G1687">
        <v>7.5</v>
      </c>
      <c r="H1687">
        <v>6.1</v>
      </c>
      <c r="I1687" t="s">
        <v>0</v>
      </c>
      <c r="J1687">
        <v>0.51</v>
      </c>
      <c r="K1687">
        <v>11.3</v>
      </c>
      <c r="L1687" t="s">
        <v>0</v>
      </c>
      <c r="M1687">
        <v>8.3000000000000007</v>
      </c>
      <c r="N1687">
        <v>9.9</v>
      </c>
      <c r="O1687">
        <v>8.4</v>
      </c>
      <c r="P1687">
        <v>1001.9</v>
      </c>
      <c r="Q1687">
        <v>0</v>
      </c>
      <c r="R1687">
        <v>0</v>
      </c>
      <c r="S1687">
        <v>2.9000000000000001E-2</v>
      </c>
      <c r="T1687">
        <v>0</v>
      </c>
      <c r="U1687">
        <v>21.1</v>
      </c>
      <c r="V1687">
        <v>45</v>
      </c>
      <c r="W1687">
        <v>8.6999999999999993</v>
      </c>
      <c r="X1687">
        <v>19.8</v>
      </c>
      <c r="Y1687">
        <v>8.4499999999999993</v>
      </c>
      <c r="Z1687">
        <v>7.3300000000000004E-2</v>
      </c>
      <c r="AA1687">
        <v>117</v>
      </c>
      <c r="AB1687">
        <v>1</v>
      </c>
      <c r="AC1687">
        <v>100</v>
      </c>
      <c r="AD1687">
        <v>5</v>
      </c>
      <c r="AE1687" s="7">
        <f t="shared" si="286"/>
        <v>26</v>
      </c>
      <c r="AF1687" s="7">
        <f t="shared" si="287"/>
        <v>4</v>
      </c>
      <c r="AG1687" s="7">
        <f t="shared" si="288"/>
        <v>2024</v>
      </c>
      <c r="AH1687" s="8">
        <f t="shared" si="289"/>
        <v>20</v>
      </c>
      <c r="AI1687" s="8">
        <f t="shared" si="290"/>
        <v>20</v>
      </c>
      <c r="AJ1687" s="9">
        <f t="shared" si="291"/>
        <v>2020</v>
      </c>
      <c r="AK1687" s="23">
        <f t="shared" si="292"/>
        <v>20</v>
      </c>
      <c r="AL1687" s="8">
        <f t="shared" si="295"/>
        <v>20</v>
      </c>
      <c r="AM1687" s="8">
        <f t="shared" si="294"/>
        <v>26</v>
      </c>
      <c r="AN1687" s="10">
        <f t="shared" si="293"/>
        <v>45408</v>
      </c>
      <c r="AO1687" s="10">
        <f t="shared" si="296"/>
        <v>45409</v>
      </c>
    </row>
    <row r="1688" spans="1:41" x14ac:dyDescent="0.35">
      <c r="A1688" s="1">
        <v>45408</v>
      </c>
      <c r="B1688" s="2">
        <v>0.85069444444444453</v>
      </c>
      <c r="C1688">
        <v>9.9</v>
      </c>
      <c r="D1688">
        <v>9.9</v>
      </c>
      <c r="E1688">
        <v>9.8000000000000007</v>
      </c>
      <c r="F1688">
        <v>85</v>
      </c>
      <c r="G1688">
        <v>7.5</v>
      </c>
      <c r="H1688">
        <v>7</v>
      </c>
      <c r="I1688" t="s">
        <v>0</v>
      </c>
      <c r="J1688">
        <v>0.57999999999999996</v>
      </c>
      <c r="K1688">
        <v>13</v>
      </c>
      <c r="L1688" t="s">
        <v>0</v>
      </c>
      <c r="M1688">
        <v>7.9</v>
      </c>
      <c r="N1688">
        <v>9.9</v>
      </c>
      <c r="O1688">
        <v>8</v>
      </c>
      <c r="P1688">
        <v>1002</v>
      </c>
      <c r="Q1688">
        <v>0</v>
      </c>
      <c r="R1688">
        <v>0</v>
      </c>
      <c r="S1688">
        <v>2.9000000000000001E-2</v>
      </c>
      <c r="T1688">
        <v>0</v>
      </c>
      <c r="U1688">
        <v>21.1</v>
      </c>
      <c r="V1688">
        <v>45</v>
      </c>
      <c r="W1688">
        <v>8.6999999999999993</v>
      </c>
      <c r="X1688">
        <v>19.8</v>
      </c>
      <c r="Y1688">
        <v>8.4499999999999993</v>
      </c>
      <c r="Z1688">
        <v>7.3300000000000004E-2</v>
      </c>
      <c r="AA1688">
        <v>115</v>
      </c>
      <c r="AB1688">
        <v>1</v>
      </c>
      <c r="AC1688">
        <v>100</v>
      </c>
      <c r="AD1688">
        <v>5</v>
      </c>
      <c r="AE1688" s="7">
        <f t="shared" si="286"/>
        <v>26</v>
      </c>
      <c r="AF1688" s="7">
        <f t="shared" si="287"/>
        <v>4</v>
      </c>
      <c r="AG1688" s="7">
        <f t="shared" si="288"/>
        <v>2024</v>
      </c>
      <c r="AH1688" s="8">
        <f t="shared" si="289"/>
        <v>20</v>
      </c>
      <c r="AI1688" s="8">
        <f t="shared" si="290"/>
        <v>25</v>
      </c>
      <c r="AJ1688" s="9">
        <f t="shared" si="291"/>
        <v>2025</v>
      </c>
      <c r="AK1688" s="23">
        <f t="shared" si="292"/>
        <v>20</v>
      </c>
      <c r="AL1688" s="8">
        <f t="shared" si="295"/>
        <v>20</v>
      </c>
      <c r="AM1688" s="8">
        <f t="shared" si="294"/>
        <v>26</v>
      </c>
      <c r="AN1688" s="10">
        <f t="shared" si="293"/>
        <v>45408</v>
      </c>
      <c r="AO1688" s="10">
        <f t="shared" si="296"/>
        <v>45409</v>
      </c>
    </row>
    <row r="1689" spans="1:41" x14ac:dyDescent="0.35">
      <c r="A1689" s="1">
        <v>45408</v>
      </c>
      <c r="B1689" s="2">
        <v>0.85416666666666663</v>
      </c>
      <c r="C1689">
        <v>9.9</v>
      </c>
      <c r="D1689">
        <v>9.9</v>
      </c>
      <c r="E1689">
        <v>9.8000000000000007</v>
      </c>
      <c r="F1689">
        <v>85</v>
      </c>
      <c r="G1689">
        <v>7.5</v>
      </c>
      <c r="H1689">
        <v>5.2</v>
      </c>
      <c r="I1689" t="s">
        <v>0</v>
      </c>
      <c r="J1689">
        <v>0.43</v>
      </c>
      <c r="K1689">
        <v>11.3</v>
      </c>
      <c r="L1689" t="s">
        <v>0</v>
      </c>
      <c r="M1689">
        <v>8.6</v>
      </c>
      <c r="N1689">
        <v>9.9</v>
      </c>
      <c r="O1689">
        <v>8.6999999999999993</v>
      </c>
      <c r="P1689">
        <v>1002.1</v>
      </c>
      <c r="Q1689">
        <v>0</v>
      </c>
      <c r="R1689">
        <v>0</v>
      </c>
      <c r="S1689">
        <v>2.9000000000000001E-2</v>
      </c>
      <c r="T1689">
        <v>0</v>
      </c>
      <c r="U1689">
        <v>21</v>
      </c>
      <c r="V1689">
        <v>45</v>
      </c>
      <c r="W1689">
        <v>8.6</v>
      </c>
      <c r="X1689">
        <v>19.8</v>
      </c>
      <c r="Y1689">
        <v>8.4499999999999993</v>
      </c>
      <c r="Z1689">
        <v>7.3300000000000004E-2</v>
      </c>
      <c r="AA1689">
        <v>117</v>
      </c>
      <c r="AB1689">
        <v>1</v>
      </c>
      <c r="AC1689">
        <v>100</v>
      </c>
      <c r="AD1689">
        <v>5</v>
      </c>
      <c r="AE1689" s="7">
        <f t="shared" si="286"/>
        <v>26</v>
      </c>
      <c r="AF1689" s="7">
        <f t="shared" si="287"/>
        <v>4</v>
      </c>
      <c r="AG1689" s="7">
        <f t="shared" si="288"/>
        <v>2024</v>
      </c>
      <c r="AH1689" s="8">
        <f t="shared" si="289"/>
        <v>20</v>
      </c>
      <c r="AI1689" s="8">
        <f t="shared" si="290"/>
        <v>30</v>
      </c>
      <c r="AJ1689" s="9">
        <f t="shared" si="291"/>
        <v>2030</v>
      </c>
      <c r="AK1689" s="23">
        <f t="shared" si="292"/>
        <v>20</v>
      </c>
      <c r="AL1689" s="8">
        <f t="shared" si="295"/>
        <v>20</v>
      </c>
      <c r="AM1689" s="8">
        <f t="shared" si="294"/>
        <v>26</v>
      </c>
      <c r="AN1689" s="10">
        <f t="shared" si="293"/>
        <v>45408</v>
      </c>
      <c r="AO1689" s="10">
        <f t="shared" si="296"/>
        <v>45409</v>
      </c>
    </row>
    <row r="1690" spans="1:41" x14ac:dyDescent="0.35">
      <c r="A1690" s="1">
        <v>45408</v>
      </c>
      <c r="B1690" s="2">
        <v>0.85763888888888884</v>
      </c>
      <c r="C1690">
        <v>9.9</v>
      </c>
      <c r="D1690">
        <v>9.9</v>
      </c>
      <c r="E1690">
        <v>9.8000000000000007</v>
      </c>
      <c r="F1690">
        <v>85</v>
      </c>
      <c r="G1690">
        <v>7.5</v>
      </c>
      <c r="H1690">
        <v>5.2</v>
      </c>
      <c r="I1690" t="s">
        <v>0</v>
      </c>
      <c r="J1690">
        <v>0.43</v>
      </c>
      <c r="K1690">
        <v>10.4</v>
      </c>
      <c r="L1690" t="s">
        <v>0</v>
      </c>
      <c r="M1690">
        <v>8.6</v>
      </c>
      <c r="N1690">
        <v>9.9</v>
      </c>
      <c r="O1690">
        <v>8.6999999999999993</v>
      </c>
      <c r="P1690">
        <v>1002.1</v>
      </c>
      <c r="Q1690">
        <v>0</v>
      </c>
      <c r="R1690">
        <v>0</v>
      </c>
      <c r="S1690">
        <v>2.9000000000000001E-2</v>
      </c>
      <c r="T1690">
        <v>0</v>
      </c>
      <c r="U1690">
        <v>21</v>
      </c>
      <c r="V1690">
        <v>45</v>
      </c>
      <c r="W1690">
        <v>8.6</v>
      </c>
      <c r="X1690">
        <v>19.8</v>
      </c>
      <c r="Y1690">
        <v>8.4499999999999993</v>
      </c>
      <c r="Z1690">
        <v>7.3300000000000004E-2</v>
      </c>
      <c r="AA1690">
        <v>117</v>
      </c>
      <c r="AB1690">
        <v>1</v>
      </c>
      <c r="AC1690">
        <v>100</v>
      </c>
      <c r="AD1690">
        <v>5</v>
      </c>
      <c r="AE1690" s="7">
        <f t="shared" si="286"/>
        <v>26</v>
      </c>
      <c r="AF1690" s="7">
        <f t="shared" si="287"/>
        <v>4</v>
      </c>
      <c r="AG1690" s="7">
        <f t="shared" si="288"/>
        <v>2024</v>
      </c>
      <c r="AH1690" s="8">
        <f t="shared" si="289"/>
        <v>20</v>
      </c>
      <c r="AI1690" s="8">
        <f t="shared" si="290"/>
        <v>35</v>
      </c>
      <c r="AJ1690" s="9">
        <f t="shared" si="291"/>
        <v>2035</v>
      </c>
      <c r="AK1690" s="23">
        <f t="shared" si="292"/>
        <v>20</v>
      </c>
      <c r="AL1690" s="8">
        <f t="shared" si="295"/>
        <v>20</v>
      </c>
      <c r="AM1690" s="8">
        <f t="shared" si="294"/>
        <v>26</v>
      </c>
      <c r="AN1690" s="10">
        <f t="shared" si="293"/>
        <v>45408</v>
      </c>
      <c r="AO1690" s="10">
        <f t="shared" si="296"/>
        <v>45409</v>
      </c>
    </row>
    <row r="1691" spans="1:41" x14ac:dyDescent="0.35">
      <c r="A1691" s="1">
        <v>45408</v>
      </c>
      <c r="B1691" s="2">
        <v>0.86111111111111116</v>
      </c>
      <c r="C1691">
        <v>9.8000000000000007</v>
      </c>
      <c r="D1691">
        <v>9.9</v>
      </c>
      <c r="E1691">
        <v>9.8000000000000007</v>
      </c>
      <c r="F1691">
        <v>85</v>
      </c>
      <c r="G1691">
        <v>7.4</v>
      </c>
      <c r="H1691">
        <v>6.1</v>
      </c>
      <c r="I1691" t="s">
        <v>0</v>
      </c>
      <c r="J1691">
        <v>0.51</v>
      </c>
      <c r="K1691">
        <v>13</v>
      </c>
      <c r="L1691" t="s">
        <v>0</v>
      </c>
      <c r="M1691">
        <v>8.1999999999999993</v>
      </c>
      <c r="N1691">
        <v>9.9</v>
      </c>
      <c r="O1691">
        <v>8.3000000000000007</v>
      </c>
      <c r="P1691">
        <v>1002.1</v>
      </c>
      <c r="Q1691">
        <v>0</v>
      </c>
      <c r="R1691">
        <v>0</v>
      </c>
      <c r="S1691">
        <v>0.03</v>
      </c>
      <c r="T1691">
        <v>0</v>
      </c>
      <c r="U1691">
        <v>21</v>
      </c>
      <c r="V1691">
        <v>45</v>
      </c>
      <c r="W1691">
        <v>8.6</v>
      </c>
      <c r="X1691">
        <v>19.8</v>
      </c>
      <c r="Y1691">
        <v>8.4499999999999993</v>
      </c>
      <c r="Z1691">
        <v>7.3300000000000004E-2</v>
      </c>
      <c r="AA1691">
        <v>116</v>
      </c>
      <c r="AB1691">
        <v>1</v>
      </c>
      <c r="AC1691">
        <v>100</v>
      </c>
      <c r="AD1691">
        <v>5</v>
      </c>
      <c r="AE1691" s="7">
        <f t="shared" si="286"/>
        <v>26</v>
      </c>
      <c r="AF1691" s="7">
        <f t="shared" si="287"/>
        <v>4</v>
      </c>
      <c r="AG1691" s="7">
        <f t="shared" si="288"/>
        <v>2024</v>
      </c>
      <c r="AH1691" s="8">
        <f t="shared" si="289"/>
        <v>20</v>
      </c>
      <c r="AI1691" s="8">
        <f t="shared" si="290"/>
        <v>40</v>
      </c>
      <c r="AJ1691" s="9">
        <f t="shared" si="291"/>
        <v>2040</v>
      </c>
      <c r="AK1691" s="23">
        <f t="shared" si="292"/>
        <v>20</v>
      </c>
      <c r="AL1691" s="8">
        <f t="shared" si="295"/>
        <v>20</v>
      </c>
      <c r="AM1691" s="8">
        <f t="shared" si="294"/>
        <v>26</v>
      </c>
      <c r="AN1691" s="10">
        <f t="shared" si="293"/>
        <v>45408</v>
      </c>
      <c r="AO1691" s="10">
        <f t="shared" si="296"/>
        <v>45409</v>
      </c>
    </row>
    <row r="1692" spans="1:41" x14ac:dyDescent="0.35">
      <c r="A1692" s="1">
        <v>45408</v>
      </c>
      <c r="B1692" s="2">
        <v>0.86458333333333337</v>
      </c>
      <c r="C1692">
        <v>9.8000000000000007</v>
      </c>
      <c r="D1692">
        <v>9.8000000000000007</v>
      </c>
      <c r="E1692">
        <v>9.8000000000000007</v>
      </c>
      <c r="F1692">
        <v>85</v>
      </c>
      <c r="G1692">
        <v>7.4</v>
      </c>
      <c r="H1692">
        <v>5.2</v>
      </c>
      <c r="I1692" t="s">
        <v>0</v>
      </c>
      <c r="J1692">
        <v>0.43</v>
      </c>
      <c r="K1692">
        <v>10.4</v>
      </c>
      <c r="L1692" t="s">
        <v>0</v>
      </c>
      <c r="M1692">
        <v>8.5</v>
      </c>
      <c r="N1692">
        <v>9.9</v>
      </c>
      <c r="O1692">
        <v>8.6</v>
      </c>
      <c r="P1692">
        <v>1002.2</v>
      </c>
      <c r="Q1692">
        <v>0</v>
      </c>
      <c r="R1692">
        <v>0</v>
      </c>
      <c r="S1692">
        <v>0.03</v>
      </c>
      <c r="T1692">
        <v>0</v>
      </c>
      <c r="U1692">
        <v>21</v>
      </c>
      <c r="V1692">
        <v>45</v>
      </c>
      <c r="W1692">
        <v>8.6</v>
      </c>
      <c r="X1692">
        <v>19.8</v>
      </c>
      <c r="Y1692">
        <v>8.4499999999999993</v>
      </c>
      <c r="Z1692">
        <v>7.3300000000000004E-2</v>
      </c>
      <c r="AA1692">
        <v>116</v>
      </c>
      <c r="AB1692">
        <v>1</v>
      </c>
      <c r="AC1692">
        <v>100</v>
      </c>
      <c r="AD1692">
        <v>5</v>
      </c>
      <c r="AE1692" s="7">
        <f t="shared" si="286"/>
        <v>26</v>
      </c>
      <c r="AF1692" s="7">
        <f t="shared" si="287"/>
        <v>4</v>
      </c>
      <c r="AG1692" s="7">
        <f t="shared" si="288"/>
        <v>2024</v>
      </c>
      <c r="AH1692" s="8">
        <f t="shared" si="289"/>
        <v>20</v>
      </c>
      <c r="AI1692" s="8">
        <f t="shared" si="290"/>
        <v>45</v>
      </c>
      <c r="AJ1692" s="9">
        <f t="shared" si="291"/>
        <v>2045</v>
      </c>
      <c r="AK1692" s="23">
        <f t="shared" si="292"/>
        <v>20</v>
      </c>
      <c r="AL1692" s="8">
        <f t="shared" si="295"/>
        <v>20</v>
      </c>
      <c r="AM1692" s="8">
        <f t="shared" si="294"/>
        <v>26</v>
      </c>
      <c r="AN1692" s="10">
        <f t="shared" si="293"/>
        <v>45408</v>
      </c>
      <c r="AO1692" s="10">
        <f t="shared" si="296"/>
        <v>45409</v>
      </c>
    </row>
    <row r="1693" spans="1:41" x14ac:dyDescent="0.35">
      <c r="A1693" s="1">
        <v>45408</v>
      </c>
      <c r="B1693" s="2">
        <v>0.86805555555555547</v>
      </c>
      <c r="C1693">
        <v>9.8000000000000007</v>
      </c>
      <c r="D1693">
        <v>9.8000000000000007</v>
      </c>
      <c r="E1693">
        <v>9.8000000000000007</v>
      </c>
      <c r="F1693">
        <v>85</v>
      </c>
      <c r="G1693">
        <v>7.4</v>
      </c>
      <c r="H1693">
        <v>5.2</v>
      </c>
      <c r="I1693" t="s">
        <v>0</v>
      </c>
      <c r="J1693">
        <v>0.43</v>
      </c>
      <c r="K1693">
        <v>12.2</v>
      </c>
      <c r="L1693" t="s">
        <v>5</v>
      </c>
      <c r="M1693">
        <v>8.4</v>
      </c>
      <c r="N1693">
        <v>9.8000000000000007</v>
      </c>
      <c r="O1693">
        <v>8.5</v>
      </c>
      <c r="P1693">
        <v>1002.3</v>
      </c>
      <c r="Q1693">
        <v>0</v>
      </c>
      <c r="R1693">
        <v>0</v>
      </c>
      <c r="S1693">
        <v>0.03</v>
      </c>
      <c r="T1693">
        <v>0</v>
      </c>
      <c r="U1693">
        <v>21</v>
      </c>
      <c r="V1693">
        <v>45</v>
      </c>
      <c r="W1693">
        <v>8.6</v>
      </c>
      <c r="X1693">
        <v>19.8</v>
      </c>
      <c r="Y1693">
        <v>8.4499999999999993</v>
      </c>
      <c r="Z1693">
        <v>7.3300000000000004E-2</v>
      </c>
      <c r="AA1693">
        <v>117</v>
      </c>
      <c r="AB1693">
        <v>1</v>
      </c>
      <c r="AC1693">
        <v>100</v>
      </c>
      <c r="AD1693">
        <v>5</v>
      </c>
      <c r="AE1693" s="7">
        <f t="shared" si="286"/>
        <v>26</v>
      </c>
      <c r="AF1693" s="7">
        <f t="shared" si="287"/>
        <v>4</v>
      </c>
      <c r="AG1693" s="7">
        <f t="shared" si="288"/>
        <v>2024</v>
      </c>
      <c r="AH1693" s="8">
        <f t="shared" si="289"/>
        <v>20</v>
      </c>
      <c r="AI1693" s="8">
        <f t="shared" si="290"/>
        <v>50</v>
      </c>
      <c r="AJ1693" s="9">
        <f t="shared" si="291"/>
        <v>2050</v>
      </c>
      <c r="AK1693" s="23">
        <f t="shared" si="292"/>
        <v>20</v>
      </c>
      <c r="AL1693" s="8">
        <f t="shared" si="295"/>
        <v>20</v>
      </c>
      <c r="AM1693" s="8">
        <f t="shared" si="294"/>
        <v>26</v>
      </c>
      <c r="AN1693" s="10">
        <f t="shared" si="293"/>
        <v>45408</v>
      </c>
      <c r="AO1693" s="10">
        <f t="shared" si="296"/>
        <v>45409</v>
      </c>
    </row>
    <row r="1694" spans="1:41" x14ac:dyDescent="0.35">
      <c r="A1694" s="1">
        <v>45408</v>
      </c>
      <c r="B1694" s="2">
        <v>0.87152777777777779</v>
      </c>
      <c r="C1694">
        <v>9.8000000000000007</v>
      </c>
      <c r="D1694">
        <v>9.8000000000000007</v>
      </c>
      <c r="E1694">
        <v>9.8000000000000007</v>
      </c>
      <c r="F1694">
        <v>85</v>
      </c>
      <c r="G1694">
        <v>7.4</v>
      </c>
      <c r="H1694">
        <v>5.2</v>
      </c>
      <c r="I1694" t="s">
        <v>0</v>
      </c>
      <c r="J1694">
        <v>0.43</v>
      </c>
      <c r="K1694">
        <v>10.4</v>
      </c>
      <c r="L1694" t="s">
        <v>1</v>
      </c>
      <c r="M1694">
        <v>8.4</v>
      </c>
      <c r="N1694">
        <v>9.8000000000000007</v>
      </c>
      <c r="O1694">
        <v>8.5</v>
      </c>
      <c r="P1694">
        <v>1002.4</v>
      </c>
      <c r="Q1694">
        <v>0</v>
      </c>
      <c r="R1694">
        <v>0</v>
      </c>
      <c r="S1694">
        <v>0.03</v>
      </c>
      <c r="T1694">
        <v>0</v>
      </c>
      <c r="U1694">
        <v>20.9</v>
      </c>
      <c r="V1694">
        <v>45</v>
      </c>
      <c r="W1694">
        <v>8.5</v>
      </c>
      <c r="X1694">
        <v>19.7</v>
      </c>
      <c r="Y1694">
        <v>8.4600000000000009</v>
      </c>
      <c r="Z1694">
        <v>7.3400000000000007E-2</v>
      </c>
      <c r="AA1694">
        <v>117</v>
      </c>
      <c r="AB1694">
        <v>1</v>
      </c>
      <c r="AC1694">
        <v>100</v>
      </c>
      <c r="AD1694">
        <v>5</v>
      </c>
      <c r="AE1694" s="7">
        <f t="shared" si="286"/>
        <v>26</v>
      </c>
      <c r="AF1694" s="7">
        <f t="shared" si="287"/>
        <v>4</v>
      </c>
      <c r="AG1694" s="7">
        <f t="shared" si="288"/>
        <v>2024</v>
      </c>
      <c r="AH1694" s="8">
        <f t="shared" si="289"/>
        <v>20</v>
      </c>
      <c r="AI1694" s="8">
        <f t="shared" si="290"/>
        <v>55</v>
      </c>
      <c r="AJ1694" s="9">
        <f t="shared" si="291"/>
        <v>2055</v>
      </c>
      <c r="AK1694" s="23">
        <f t="shared" si="292"/>
        <v>20</v>
      </c>
      <c r="AL1694" s="8">
        <f t="shared" si="295"/>
        <v>20</v>
      </c>
      <c r="AM1694" s="8">
        <f t="shared" si="294"/>
        <v>26</v>
      </c>
      <c r="AN1694" s="10">
        <f t="shared" si="293"/>
        <v>45408</v>
      </c>
      <c r="AO1694" s="10">
        <f t="shared" si="296"/>
        <v>45409</v>
      </c>
    </row>
    <row r="1695" spans="1:41" x14ac:dyDescent="0.35">
      <c r="A1695" s="1">
        <v>45408</v>
      </c>
      <c r="B1695" s="2">
        <v>0.875</v>
      </c>
      <c r="C1695">
        <v>9.8000000000000007</v>
      </c>
      <c r="D1695">
        <v>9.8000000000000007</v>
      </c>
      <c r="E1695">
        <v>9.8000000000000007</v>
      </c>
      <c r="F1695">
        <v>85</v>
      </c>
      <c r="G1695">
        <v>7.4</v>
      </c>
      <c r="H1695">
        <v>6.1</v>
      </c>
      <c r="I1695" t="s">
        <v>0</v>
      </c>
      <c r="J1695">
        <v>0.51</v>
      </c>
      <c r="K1695">
        <v>12.2</v>
      </c>
      <c r="L1695" t="s">
        <v>1</v>
      </c>
      <c r="M1695">
        <v>8.1999999999999993</v>
      </c>
      <c r="N1695">
        <v>9.8000000000000007</v>
      </c>
      <c r="O1695">
        <v>8.1999999999999993</v>
      </c>
      <c r="P1695">
        <v>1002.4</v>
      </c>
      <c r="Q1695">
        <v>0</v>
      </c>
      <c r="R1695">
        <v>0</v>
      </c>
      <c r="S1695">
        <v>0.03</v>
      </c>
      <c r="T1695">
        <v>0</v>
      </c>
      <c r="U1695">
        <v>20.9</v>
      </c>
      <c r="V1695">
        <v>45</v>
      </c>
      <c r="W1695">
        <v>8.5</v>
      </c>
      <c r="X1695">
        <v>19.7</v>
      </c>
      <c r="Y1695">
        <v>8.4600000000000009</v>
      </c>
      <c r="Z1695">
        <v>7.3400000000000007E-2</v>
      </c>
      <c r="AA1695">
        <v>118</v>
      </c>
      <c r="AB1695">
        <v>1</v>
      </c>
      <c r="AC1695">
        <v>100</v>
      </c>
      <c r="AD1695">
        <v>5</v>
      </c>
      <c r="AE1695" s="7">
        <f t="shared" si="286"/>
        <v>26</v>
      </c>
      <c r="AF1695" s="7">
        <f t="shared" si="287"/>
        <v>4</v>
      </c>
      <c r="AG1695" s="7">
        <f t="shared" si="288"/>
        <v>2024</v>
      </c>
      <c r="AH1695" s="8">
        <f t="shared" si="289"/>
        <v>21</v>
      </c>
      <c r="AI1695" s="8">
        <f t="shared" si="290"/>
        <v>0</v>
      </c>
      <c r="AJ1695" s="9">
        <f t="shared" si="291"/>
        <v>2100</v>
      </c>
      <c r="AK1695" s="23">
        <f t="shared" si="292"/>
        <v>20</v>
      </c>
      <c r="AL1695" s="8">
        <f t="shared" si="295"/>
        <v>20</v>
      </c>
      <c r="AM1695" s="8">
        <f t="shared" si="294"/>
        <v>26</v>
      </c>
      <c r="AN1695" s="10">
        <f t="shared" si="293"/>
        <v>45408</v>
      </c>
      <c r="AO1695" s="10">
        <f t="shared" si="296"/>
        <v>45409</v>
      </c>
    </row>
    <row r="1696" spans="1:41" x14ac:dyDescent="0.35">
      <c r="A1696" s="1">
        <v>45408</v>
      </c>
      <c r="B1696" s="2">
        <v>0.87847222222222221</v>
      </c>
      <c r="C1696">
        <v>9.8000000000000007</v>
      </c>
      <c r="D1696">
        <v>9.8000000000000007</v>
      </c>
      <c r="E1696">
        <v>9.8000000000000007</v>
      </c>
      <c r="F1696">
        <v>85</v>
      </c>
      <c r="G1696">
        <v>7.4</v>
      </c>
      <c r="H1696">
        <v>7</v>
      </c>
      <c r="I1696" t="s">
        <v>0</v>
      </c>
      <c r="J1696">
        <v>0.57999999999999996</v>
      </c>
      <c r="K1696">
        <v>13</v>
      </c>
      <c r="L1696" t="s">
        <v>0</v>
      </c>
      <c r="M1696">
        <v>7.8</v>
      </c>
      <c r="N1696">
        <v>9.8000000000000007</v>
      </c>
      <c r="O1696">
        <v>7.8</v>
      </c>
      <c r="P1696">
        <v>1002.4</v>
      </c>
      <c r="Q1696">
        <v>0</v>
      </c>
      <c r="R1696">
        <v>0</v>
      </c>
      <c r="S1696">
        <v>0.03</v>
      </c>
      <c r="T1696">
        <v>0</v>
      </c>
      <c r="U1696">
        <v>20.9</v>
      </c>
      <c r="V1696">
        <v>45</v>
      </c>
      <c r="W1696">
        <v>8.5</v>
      </c>
      <c r="X1696">
        <v>19.7</v>
      </c>
      <c r="Y1696">
        <v>8.4600000000000009</v>
      </c>
      <c r="Z1696">
        <v>7.3400000000000007E-2</v>
      </c>
      <c r="AA1696">
        <v>117</v>
      </c>
      <c r="AB1696">
        <v>1</v>
      </c>
      <c r="AC1696">
        <v>100</v>
      </c>
      <c r="AD1696">
        <v>5</v>
      </c>
      <c r="AE1696" s="7">
        <f t="shared" si="286"/>
        <v>26</v>
      </c>
      <c r="AF1696" s="7">
        <f t="shared" si="287"/>
        <v>4</v>
      </c>
      <c r="AG1696" s="7">
        <f t="shared" si="288"/>
        <v>2024</v>
      </c>
      <c r="AH1696" s="8">
        <f t="shared" si="289"/>
        <v>21</v>
      </c>
      <c r="AI1696" s="8">
        <f t="shared" si="290"/>
        <v>5</v>
      </c>
      <c r="AJ1696" s="9">
        <f t="shared" si="291"/>
        <v>2105</v>
      </c>
      <c r="AK1696" s="23">
        <f t="shared" si="292"/>
        <v>21</v>
      </c>
      <c r="AL1696" s="8">
        <f t="shared" si="295"/>
        <v>21</v>
      </c>
      <c r="AM1696" s="8">
        <f t="shared" si="294"/>
        <v>26</v>
      </c>
      <c r="AN1696" s="10">
        <f t="shared" si="293"/>
        <v>45408</v>
      </c>
      <c r="AO1696" s="10">
        <f t="shared" si="296"/>
        <v>45409</v>
      </c>
    </row>
    <row r="1697" spans="1:41" x14ac:dyDescent="0.35">
      <c r="A1697" s="1">
        <v>45408</v>
      </c>
      <c r="B1697" s="2">
        <v>0.88194444444444453</v>
      </c>
      <c r="C1697">
        <v>9.6999999999999993</v>
      </c>
      <c r="D1697">
        <v>9.8000000000000007</v>
      </c>
      <c r="E1697">
        <v>9.6999999999999993</v>
      </c>
      <c r="F1697">
        <v>85</v>
      </c>
      <c r="G1697">
        <v>7.3</v>
      </c>
      <c r="H1697">
        <v>6.1</v>
      </c>
      <c r="I1697" t="s">
        <v>0</v>
      </c>
      <c r="J1697">
        <v>0.51</v>
      </c>
      <c r="K1697">
        <v>11.3</v>
      </c>
      <c r="L1697" t="s">
        <v>0</v>
      </c>
      <c r="M1697">
        <v>8.1</v>
      </c>
      <c r="N1697">
        <v>9.8000000000000007</v>
      </c>
      <c r="O1697">
        <v>8.1999999999999993</v>
      </c>
      <c r="P1697">
        <v>1002.5</v>
      </c>
      <c r="Q1697">
        <v>0</v>
      </c>
      <c r="R1697">
        <v>0</v>
      </c>
      <c r="S1697">
        <v>0.03</v>
      </c>
      <c r="T1697">
        <v>0</v>
      </c>
      <c r="U1697">
        <v>20.9</v>
      </c>
      <c r="V1697">
        <v>45</v>
      </c>
      <c r="W1697">
        <v>8.5</v>
      </c>
      <c r="X1697">
        <v>19.7</v>
      </c>
      <c r="Y1697">
        <v>8.4600000000000009</v>
      </c>
      <c r="Z1697">
        <v>7.3400000000000007E-2</v>
      </c>
      <c r="AA1697">
        <v>117</v>
      </c>
      <c r="AB1697">
        <v>1</v>
      </c>
      <c r="AC1697">
        <v>100</v>
      </c>
      <c r="AD1697">
        <v>5</v>
      </c>
      <c r="AE1697" s="7">
        <f t="shared" si="286"/>
        <v>26</v>
      </c>
      <c r="AF1697" s="7">
        <f t="shared" si="287"/>
        <v>4</v>
      </c>
      <c r="AG1697" s="7">
        <f t="shared" si="288"/>
        <v>2024</v>
      </c>
      <c r="AH1697" s="8">
        <f t="shared" si="289"/>
        <v>21</v>
      </c>
      <c r="AI1697" s="8">
        <f t="shared" si="290"/>
        <v>10</v>
      </c>
      <c r="AJ1697" s="9">
        <f t="shared" si="291"/>
        <v>2110</v>
      </c>
      <c r="AK1697" s="23">
        <f t="shared" si="292"/>
        <v>21</v>
      </c>
      <c r="AL1697" s="8">
        <f t="shared" si="295"/>
        <v>21</v>
      </c>
      <c r="AM1697" s="8">
        <f t="shared" si="294"/>
        <v>26</v>
      </c>
      <c r="AN1697" s="10">
        <f t="shared" si="293"/>
        <v>45408</v>
      </c>
      <c r="AO1697" s="10">
        <f t="shared" si="296"/>
        <v>45409</v>
      </c>
    </row>
    <row r="1698" spans="1:41" x14ac:dyDescent="0.35">
      <c r="A1698" s="1">
        <v>45408</v>
      </c>
      <c r="B1698" s="2">
        <v>0.88541666666666663</v>
      </c>
      <c r="C1698">
        <v>9.6999999999999993</v>
      </c>
      <c r="D1698">
        <v>9.6999999999999993</v>
      </c>
      <c r="E1698">
        <v>9.6999999999999993</v>
      </c>
      <c r="F1698">
        <v>85</v>
      </c>
      <c r="G1698">
        <v>7.3</v>
      </c>
      <c r="H1698">
        <v>6.1</v>
      </c>
      <c r="I1698" t="s">
        <v>0</v>
      </c>
      <c r="J1698">
        <v>0.51</v>
      </c>
      <c r="K1698">
        <v>15.7</v>
      </c>
      <c r="L1698" t="s">
        <v>0</v>
      </c>
      <c r="M1698">
        <v>8.1</v>
      </c>
      <c r="N1698">
        <v>9.6999999999999993</v>
      </c>
      <c r="O1698">
        <v>8.1</v>
      </c>
      <c r="P1698">
        <v>1002.5</v>
      </c>
      <c r="Q1698">
        <v>0</v>
      </c>
      <c r="R1698">
        <v>0</v>
      </c>
      <c r="S1698">
        <v>0.03</v>
      </c>
      <c r="T1698">
        <v>0</v>
      </c>
      <c r="U1698">
        <v>20.9</v>
      </c>
      <c r="V1698">
        <v>45</v>
      </c>
      <c r="W1698">
        <v>8.5</v>
      </c>
      <c r="X1698">
        <v>19.7</v>
      </c>
      <c r="Y1698">
        <v>8.4600000000000009</v>
      </c>
      <c r="Z1698">
        <v>7.3400000000000007E-2</v>
      </c>
      <c r="AA1698">
        <v>116</v>
      </c>
      <c r="AB1698">
        <v>1</v>
      </c>
      <c r="AC1698">
        <v>100</v>
      </c>
      <c r="AD1698">
        <v>5</v>
      </c>
      <c r="AE1698" s="7">
        <f t="shared" si="286"/>
        <v>26</v>
      </c>
      <c r="AF1698" s="7">
        <f t="shared" si="287"/>
        <v>4</v>
      </c>
      <c r="AG1698" s="7">
        <f t="shared" si="288"/>
        <v>2024</v>
      </c>
      <c r="AH1698" s="8">
        <f t="shared" si="289"/>
        <v>21</v>
      </c>
      <c r="AI1698" s="8">
        <f t="shared" si="290"/>
        <v>15</v>
      </c>
      <c r="AJ1698" s="9">
        <f t="shared" si="291"/>
        <v>2115</v>
      </c>
      <c r="AK1698" s="23">
        <f t="shared" si="292"/>
        <v>21</v>
      </c>
      <c r="AL1698" s="8">
        <f t="shared" si="295"/>
        <v>21</v>
      </c>
      <c r="AM1698" s="8">
        <f t="shared" si="294"/>
        <v>26</v>
      </c>
      <c r="AN1698" s="10">
        <f t="shared" si="293"/>
        <v>45408</v>
      </c>
      <c r="AO1698" s="10">
        <f t="shared" si="296"/>
        <v>45409</v>
      </c>
    </row>
    <row r="1699" spans="1:41" x14ac:dyDescent="0.35">
      <c r="A1699" s="1">
        <v>45408</v>
      </c>
      <c r="B1699" s="2">
        <v>0.88888888888888884</v>
      </c>
      <c r="C1699">
        <v>9.6</v>
      </c>
      <c r="D1699">
        <v>9.6999999999999993</v>
      </c>
      <c r="E1699">
        <v>9.6</v>
      </c>
      <c r="F1699">
        <v>85</v>
      </c>
      <c r="G1699">
        <v>7.2</v>
      </c>
      <c r="H1699">
        <v>7</v>
      </c>
      <c r="I1699" t="s">
        <v>0</v>
      </c>
      <c r="J1699">
        <v>0.57999999999999996</v>
      </c>
      <c r="K1699">
        <v>12.2</v>
      </c>
      <c r="L1699" t="s">
        <v>5</v>
      </c>
      <c r="M1699">
        <v>7.6</v>
      </c>
      <c r="N1699">
        <v>9.6999999999999993</v>
      </c>
      <c r="O1699">
        <v>7.7</v>
      </c>
      <c r="P1699">
        <v>1002.5</v>
      </c>
      <c r="Q1699">
        <v>0</v>
      </c>
      <c r="R1699">
        <v>0</v>
      </c>
      <c r="S1699">
        <v>0.03</v>
      </c>
      <c r="T1699">
        <v>0</v>
      </c>
      <c r="U1699">
        <v>20.8</v>
      </c>
      <c r="V1699">
        <v>45</v>
      </c>
      <c r="W1699">
        <v>8.4</v>
      </c>
      <c r="X1699">
        <v>19.7</v>
      </c>
      <c r="Y1699">
        <v>8.4600000000000009</v>
      </c>
      <c r="Z1699">
        <v>7.3400000000000007E-2</v>
      </c>
      <c r="AA1699">
        <v>117</v>
      </c>
      <c r="AB1699">
        <v>1</v>
      </c>
      <c r="AC1699">
        <v>100</v>
      </c>
      <c r="AD1699">
        <v>5</v>
      </c>
      <c r="AE1699" s="7">
        <f t="shared" ref="AE1699:AE1762" si="297">DAY(A1699)</f>
        <v>26</v>
      </c>
      <c r="AF1699" s="7">
        <f t="shared" ref="AF1699:AF1762" si="298">MONTH(A1699)</f>
        <v>4</v>
      </c>
      <c r="AG1699" s="7">
        <f t="shared" ref="AG1699:AG1762" si="299">YEAR(A1699)</f>
        <v>2024</v>
      </c>
      <c r="AH1699" s="8">
        <f t="shared" ref="AH1699:AH1762" si="300">HOUR(B1699)</f>
        <v>21</v>
      </c>
      <c r="AI1699" s="8">
        <f t="shared" ref="AI1699:AI1762" si="301">MINUTE(B1699)</f>
        <v>20</v>
      </c>
      <c r="AJ1699" s="9">
        <f t="shared" ref="AJ1699:AJ1762" si="302">(AH1699*100)+AI1699</f>
        <v>2120</v>
      </c>
      <c r="AK1699" s="23">
        <f t="shared" ref="AK1699:AK1762" si="303">IF(AI1699=0,AH1699-1,AH1699)</f>
        <v>21</v>
      </c>
      <c r="AL1699" s="8">
        <f t="shared" si="295"/>
        <v>21</v>
      </c>
      <c r="AM1699" s="8">
        <f t="shared" si="294"/>
        <v>26</v>
      </c>
      <c r="AN1699" s="10">
        <f t="shared" ref="AN1699:AN1762" si="304">IF(AK1699&lt;9,A1699-1,A1699)</f>
        <v>45408</v>
      </c>
      <c r="AO1699" s="10">
        <f t="shared" si="296"/>
        <v>45409</v>
      </c>
    </row>
    <row r="1700" spans="1:41" x14ac:dyDescent="0.35">
      <c r="A1700" s="1">
        <v>45408</v>
      </c>
      <c r="B1700" s="2">
        <v>0.89236111111111116</v>
      </c>
      <c r="C1700">
        <v>9.5</v>
      </c>
      <c r="D1700">
        <v>9.6</v>
      </c>
      <c r="E1700">
        <v>9.5</v>
      </c>
      <c r="F1700">
        <v>85</v>
      </c>
      <c r="G1700">
        <v>7.1</v>
      </c>
      <c r="H1700">
        <v>6.1</v>
      </c>
      <c r="I1700" t="s">
        <v>0</v>
      </c>
      <c r="J1700">
        <v>0.51</v>
      </c>
      <c r="K1700">
        <v>11.3</v>
      </c>
      <c r="L1700" t="s">
        <v>6</v>
      </c>
      <c r="M1700">
        <v>7.8</v>
      </c>
      <c r="N1700">
        <v>9.6</v>
      </c>
      <c r="O1700">
        <v>7.9</v>
      </c>
      <c r="P1700">
        <v>1002.6</v>
      </c>
      <c r="Q1700">
        <v>0</v>
      </c>
      <c r="R1700">
        <v>0</v>
      </c>
      <c r="S1700">
        <v>3.1E-2</v>
      </c>
      <c r="T1700">
        <v>0</v>
      </c>
      <c r="U1700">
        <v>20.8</v>
      </c>
      <c r="V1700">
        <v>45</v>
      </c>
      <c r="W1700">
        <v>8.4</v>
      </c>
      <c r="X1700">
        <v>19.7</v>
      </c>
      <c r="Y1700">
        <v>8.4600000000000009</v>
      </c>
      <c r="Z1700">
        <v>7.3400000000000007E-2</v>
      </c>
      <c r="AA1700">
        <v>116</v>
      </c>
      <c r="AB1700">
        <v>1</v>
      </c>
      <c r="AC1700">
        <v>100</v>
      </c>
      <c r="AD1700">
        <v>5</v>
      </c>
      <c r="AE1700" s="7">
        <f t="shared" si="297"/>
        <v>26</v>
      </c>
      <c r="AF1700" s="7">
        <f t="shared" si="298"/>
        <v>4</v>
      </c>
      <c r="AG1700" s="7">
        <f t="shared" si="299"/>
        <v>2024</v>
      </c>
      <c r="AH1700" s="8">
        <f t="shared" si="300"/>
        <v>21</v>
      </c>
      <c r="AI1700" s="8">
        <f t="shared" si="301"/>
        <v>25</v>
      </c>
      <c r="AJ1700" s="9">
        <f t="shared" si="302"/>
        <v>2125</v>
      </c>
      <c r="AK1700" s="23">
        <f t="shared" si="303"/>
        <v>21</v>
      </c>
      <c r="AL1700" s="8">
        <f t="shared" si="295"/>
        <v>21</v>
      </c>
      <c r="AM1700" s="8">
        <f t="shared" ref="AM1700:AM1763" si="305">IF(AK1700=-1,AE1700-1,AE1700)</f>
        <v>26</v>
      </c>
      <c r="AN1700" s="10">
        <f t="shared" si="304"/>
        <v>45408</v>
      </c>
      <c r="AO1700" s="10">
        <f t="shared" si="296"/>
        <v>45409</v>
      </c>
    </row>
    <row r="1701" spans="1:41" x14ac:dyDescent="0.35">
      <c r="A1701" s="1">
        <v>45408</v>
      </c>
      <c r="B1701" s="2">
        <v>0.89583333333333337</v>
      </c>
      <c r="C1701">
        <v>9.4</v>
      </c>
      <c r="D1701">
        <v>9.5</v>
      </c>
      <c r="E1701">
        <v>9.4</v>
      </c>
      <c r="F1701">
        <v>86</v>
      </c>
      <c r="G1701">
        <v>7.2</v>
      </c>
      <c r="H1701">
        <v>6.1</v>
      </c>
      <c r="I1701" t="s">
        <v>0</v>
      </c>
      <c r="J1701">
        <v>0.51</v>
      </c>
      <c r="K1701">
        <v>11.3</v>
      </c>
      <c r="L1701" t="s">
        <v>0</v>
      </c>
      <c r="M1701">
        <v>7.7</v>
      </c>
      <c r="N1701">
        <v>9.4</v>
      </c>
      <c r="O1701">
        <v>7.8</v>
      </c>
      <c r="P1701">
        <v>1002.6</v>
      </c>
      <c r="Q1701">
        <v>0</v>
      </c>
      <c r="R1701">
        <v>0</v>
      </c>
      <c r="S1701">
        <v>3.1E-2</v>
      </c>
      <c r="T1701">
        <v>0</v>
      </c>
      <c r="U1701">
        <v>20.8</v>
      </c>
      <c r="V1701">
        <v>45</v>
      </c>
      <c r="W1701">
        <v>8.4</v>
      </c>
      <c r="X1701">
        <v>19.7</v>
      </c>
      <c r="Y1701">
        <v>8.4600000000000009</v>
      </c>
      <c r="Z1701">
        <v>7.3400000000000007E-2</v>
      </c>
      <c r="AA1701">
        <v>116</v>
      </c>
      <c r="AB1701">
        <v>1</v>
      </c>
      <c r="AC1701">
        <v>100</v>
      </c>
      <c r="AD1701">
        <v>5</v>
      </c>
      <c r="AE1701" s="7">
        <f t="shared" si="297"/>
        <v>26</v>
      </c>
      <c r="AF1701" s="7">
        <f t="shared" si="298"/>
        <v>4</v>
      </c>
      <c r="AG1701" s="7">
        <f t="shared" si="299"/>
        <v>2024</v>
      </c>
      <c r="AH1701" s="8">
        <f t="shared" si="300"/>
        <v>21</v>
      </c>
      <c r="AI1701" s="8">
        <f t="shared" si="301"/>
        <v>30</v>
      </c>
      <c r="AJ1701" s="9">
        <f t="shared" si="302"/>
        <v>2130</v>
      </c>
      <c r="AK1701" s="23">
        <f t="shared" si="303"/>
        <v>21</v>
      </c>
      <c r="AL1701" s="8">
        <f t="shared" si="295"/>
        <v>21</v>
      </c>
      <c r="AM1701" s="8">
        <f t="shared" si="305"/>
        <v>26</v>
      </c>
      <c r="AN1701" s="10">
        <f t="shared" si="304"/>
        <v>45408</v>
      </c>
      <c r="AO1701" s="10">
        <f t="shared" si="296"/>
        <v>45409</v>
      </c>
    </row>
    <row r="1702" spans="1:41" x14ac:dyDescent="0.35">
      <c r="A1702" s="1">
        <v>45408</v>
      </c>
      <c r="B1702" s="2">
        <v>0.89930555555555547</v>
      </c>
      <c r="C1702">
        <v>9.6</v>
      </c>
      <c r="D1702">
        <v>9.6</v>
      </c>
      <c r="E1702">
        <v>9.4</v>
      </c>
      <c r="F1702">
        <v>85</v>
      </c>
      <c r="G1702">
        <v>7.2</v>
      </c>
      <c r="H1702">
        <v>7.8</v>
      </c>
      <c r="I1702" t="s">
        <v>0</v>
      </c>
      <c r="J1702">
        <v>0.65</v>
      </c>
      <c r="K1702">
        <v>15.7</v>
      </c>
      <c r="L1702" t="s">
        <v>0</v>
      </c>
      <c r="M1702">
        <v>7.2</v>
      </c>
      <c r="N1702">
        <v>9.6</v>
      </c>
      <c r="O1702">
        <v>7.2</v>
      </c>
      <c r="P1702">
        <v>1002.7</v>
      </c>
      <c r="Q1702">
        <v>0</v>
      </c>
      <c r="R1702">
        <v>0</v>
      </c>
      <c r="S1702">
        <v>0.03</v>
      </c>
      <c r="T1702">
        <v>0</v>
      </c>
      <c r="U1702">
        <v>20.9</v>
      </c>
      <c r="V1702">
        <v>45</v>
      </c>
      <c r="W1702">
        <v>8.5</v>
      </c>
      <c r="X1702">
        <v>19.7</v>
      </c>
      <c r="Y1702">
        <v>8.4600000000000009</v>
      </c>
      <c r="Z1702">
        <v>7.3400000000000007E-2</v>
      </c>
      <c r="AA1702">
        <v>117</v>
      </c>
      <c r="AB1702">
        <v>1</v>
      </c>
      <c r="AC1702">
        <v>100</v>
      </c>
      <c r="AD1702">
        <v>5</v>
      </c>
      <c r="AE1702" s="7">
        <f t="shared" si="297"/>
        <v>26</v>
      </c>
      <c r="AF1702" s="7">
        <f t="shared" si="298"/>
        <v>4</v>
      </c>
      <c r="AG1702" s="7">
        <f t="shared" si="299"/>
        <v>2024</v>
      </c>
      <c r="AH1702" s="8">
        <f t="shared" si="300"/>
        <v>21</v>
      </c>
      <c r="AI1702" s="8">
        <f t="shared" si="301"/>
        <v>35</v>
      </c>
      <c r="AJ1702" s="9">
        <f t="shared" si="302"/>
        <v>2135</v>
      </c>
      <c r="AK1702" s="23">
        <f t="shared" si="303"/>
        <v>21</v>
      </c>
      <c r="AL1702" s="8">
        <f t="shared" si="295"/>
        <v>21</v>
      </c>
      <c r="AM1702" s="8">
        <f t="shared" si="305"/>
        <v>26</v>
      </c>
      <c r="AN1702" s="10">
        <f t="shared" si="304"/>
        <v>45408</v>
      </c>
      <c r="AO1702" s="10">
        <f t="shared" si="296"/>
        <v>45409</v>
      </c>
    </row>
    <row r="1703" spans="1:41" x14ac:dyDescent="0.35">
      <c r="A1703" s="1">
        <v>45408</v>
      </c>
      <c r="B1703" s="2">
        <v>0.90277777777777779</v>
      </c>
      <c r="C1703">
        <v>9.6</v>
      </c>
      <c r="D1703">
        <v>9.6</v>
      </c>
      <c r="E1703">
        <v>9.6</v>
      </c>
      <c r="F1703">
        <v>85</v>
      </c>
      <c r="G1703">
        <v>7.2</v>
      </c>
      <c r="H1703">
        <v>7.8</v>
      </c>
      <c r="I1703" t="s">
        <v>0</v>
      </c>
      <c r="J1703">
        <v>0.65</v>
      </c>
      <c r="K1703">
        <v>13</v>
      </c>
      <c r="L1703" t="s">
        <v>5</v>
      </c>
      <c r="M1703">
        <v>7.3</v>
      </c>
      <c r="N1703">
        <v>9.6999999999999993</v>
      </c>
      <c r="O1703">
        <v>7.3</v>
      </c>
      <c r="P1703">
        <v>1002.7</v>
      </c>
      <c r="Q1703">
        <v>0</v>
      </c>
      <c r="R1703">
        <v>0</v>
      </c>
      <c r="S1703">
        <v>0.03</v>
      </c>
      <c r="T1703">
        <v>0</v>
      </c>
      <c r="U1703">
        <v>21</v>
      </c>
      <c r="V1703">
        <v>45</v>
      </c>
      <c r="W1703">
        <v>8.6</v>
      </c>
      <c r="X1703">
        <v>19.8</v>
      </c>
      <c r="Y1703">
        <v>8.4499999999999993</v>
      </c>
      <c r="Z1703">
        <v>7.3300000000000004E-2</v>
      </c>
      <c r="AA1703">
        <v>117</v>
      </c>
      <c r="AB1703">
        <v>1</v>
      </c>
      <c r="AC1703">
        <v>100</v>
      </c>
      <c r="AD1703">
        <v>5</v>
      </c>
      <c r="AE1703" s="7">
        <f t="shared" si="297"/>
        <v>26</v>
      </c>
      <c r="AF1703" s="7">
        <f t="shared" si="298"/>
        <v>4</v>
      </c>
      <c r="AG1703" s="7">
        <f t="shared" si="299"/>
        <v>2024</v>
      </c>
      <c r="AH1703" s="8">
        <f t="shared" si="300"/>
        <v>21</v>
      </c>
      <c r="AI1703" s="8">
        <f t="shared" si="301"/>
        <v>40</v>
      </c>
      <c r="AJ1703" s="9">
        <f t="shared" si="302"/>
        <v>2140</v>
      </c>
      <c r="AK1703" s="23">
        <f t="shared" si="303"/>
        <v>21</v>
      </c>
      <c r="AL1703" s="8">
        <f t="shared" si="295"/>
        <v>21</v>
      </c>
      <c r="AM1703" s="8">
        <f t="shared" si="305"/>
        <v>26</v>
      </c>
      <c r="AN1703" s="10">
        <f t="shared" si="304"/>
        <v>45408</v>
      </c>
      <c r="AO1703" s="10">
        <f t="shared" si="296"/>
        <v>45409</v>
      </c>
    </row>
    <row r="1704" spans="1:41" x14ac:dyDescent="0.35">
      <c r="A1704" s="1">
        <v>45408</v>
      </c>
      <c r="B1704" s="2">
        <v>0.90625</v>
      </c>
      <c r="C1704">
        <v>9.6</v>
      </c>
      <c r="D1704">
        <v>9.6</v>
      </c>
      <c r="E1704">
        <v>9.6</v>
      </c>
      <c r="F1704">
        <v>85</v>
      </c>
      <c r="G1704">
        <v>7.2</v>
      </c>
      <c r="H1704">
        <v>7</v>
      </c>
      <c r="I1704" t="s">
        <v>0</v>
      </c>
      <c r="J1704">
        <v>0.57999999999999996</v>
      </c>
      <c r="K1704">
        <v>13.9</v>
      </c>
      <c r="L1704" t="s">
        <v>0</v>
      </c>
      <c r="M1704">
        <v>7.5</v>
      </c>
      <c r="N1704">
        <v>9.6</v>
      </c>
      <c r="O1704">
        <v>7.6</v>
      </c>
      <c r="P1704">
        <v>1002.8</v>
      </c>
      <c r="Q1704">
        <v>0</v>
      </c>
      <c r="R1704">
        <v>0</v>
      </c>
      <c r="S1704">
        <v>0.03</v>
      </c>
      <c r="T1704">
        <v>0</v>
      </c>
      <c r="U1704">
        <v>21.1</v>
      </c>
      <c r="V1704">
        <v>45</v>
      </c>
      <c r="W1704">
        <v>8.6999999999999993</v>
      </c>
      <c r="X1704">
        <v>19.8</v>
      </c>
      <c r="Y1704">
        <v>8.4499999999999993</v>
      </c>
      <c r="Z1704">
        <v>7.3300000000000004E-2</v>
      </c>
      <c r="AA1704">
        <v>117</v>
      </c>
      <c r="AB1704">
        <v>1</v>
      </c>
      <c r="AC1704">
        <v>100</v>
      </c>
      <c r="AD1704">
        <v>5</v>
      </c>
      <c r="AE1704" s="7">
        <f t="shared" si="297"/>
        <v>26</v>
      </c>
      <c r="AF1704" s="7">
        <f t="shared" si="298"/>
        <v>4</v>
      </c>
      <c r="AG1704" s="7">
        <f t="shared" si="299"/>
        <v>2024</v>
      </c>
      <c r="AH1704" s="8">
        <f t="shared" si="300"/>
        <v>21</v>
      </c>
      <c r="AI1704" s="8">
        <f t="shared" si="301"/>
        <v>45</v>
      </c>
      <c r="AJ1704" s="9">
        <f t="shared" si="302"/>
        <v>2145</v>
      </c>
      <c r="AK1704" s="23">
        <f t="shared" si="303"/>
        <v>21</v>
      </c>
      <c r="AL1704" s="8">
        <f t="shared" si="295"/>
        <v>21</v>
      </c>
      <c r="AM1704" s="8">
        <f t="shared" si="305"/>
        <v>26</v>
      </c>
      <c r="AN1704" s="10">
        <f t="shared" si="304"/>
        <v>45408</v>
      </c>
      <c r="AO1704" s="10">
        <f t="shared" si="296"/>
        <v>45409</v>
      </c>
    </row>
    <row r="1705" spans="1:41" x14ac:dyDescent="0.35">
      <c r="A1705" s="1">
        <v>45408</v>
      </c>
      <c r="B1705" s="2">
        <v>0.90972222222222221</v>
      </c>
      <c r="C1705">
        <v>9.5</v>
      </c>
      <c r="D1705">
        <v>9.6</v>
      </c>
      <c r="E1705">
        <v>9.5</v>
      </c>
      <c r="F1705">
        <v>85</v>
      </c>
      <c r="G1705">
        <v>7.1</v>
      </c>
      <c r="H1705">
        <v>7</v>
      </c>
      <c r="I1705" t="s">
        <v>0</v>
      </c>
      <c r="J1705">
        <v>0.57999999999999996</v>
      </c>
      <c r="K1705">
        <v>12.2</v>
      </c>
      <c r="L1705" t="s">
        <v>0</v>
      </c>
      <c r="M1705">
        <v>7.4</v>
      </c>
      <c r="N1705">
        <v>9.6</v>
      </c>
      <c r="O1705">
        <v>7.5</v>
      </c>
      <c r="P1705">
        <v>1002.9</v>
      </c>
      <c r="Q1705">
        <v>0</v>
      </c>
      <c r="R1705">
        <v>0</v>
      </c>
      <c r="S1705">
        <v>3.1E-2</v>
      </c>
      <c r="T1705">
        <v>0</v>
      </c>
      <c r="U1705">
        <v>21.2</v>
      </c>
      <c r="V1705">
        <v>45</v>
      </c>
      <c r="W1705">
        <v>8.8000000000000007</v>
      </c>
      <c r="X1705">
        <v>19.899999999999999</v>
      </c>
      <c r="Y1705">
        <v>8.4499999999999993</v>
      </c>
      <c r="Z1705">
        <v>7.3300000000000004E-2</v>
      </c>
      <c r="AA1705">
        <v>116</v>
      </c>
      <c r="AB1705">
        <v>1</v>
      </c>
      <c r="AC1705">
        <v>100</v>
      </c>
      <c r="AD1705">
        <v>5</v>
      </c>
      <c r="AE1705" s="7">
        <f t="shared" si="297"/>
        <v>26</v>
      </c>
      <c r="AF1705" s="7">
        <f t="shared" si="298"/>
        <v>4</v>
      </c>
      <c r="AG1705" s="7">
        <f t="shared" si="299"/>
        <v>2024</v>
      </c>
      <c r="AH1705" s="8">
        <f t="shared" si="300"/>
        <v>21</v>
      </c>
      <c r="AI1705" s="8">
        <f t="shared" si="301"/>
        <v>50</v>
      </c>
      <c r="AJ1705" s="9">
        <f t="shared" si="302"/>
        <v>2150</v>
      </c>
      <c r="AK1705" s="23">
        <f t="shared" si="303"/>
        <v>21</v>
      </c>
      <c r="AL1705" s="8">
        <f t="shared" si="295"/>
        <v>21</v>
      </c>
      <c r="AM1705" s="8">
        <f t="shared" si="305"/>
        <v>26</v>
      </c>
      <c r="AN1705" s="10">
        <f t="shared" si="304"/>
        <v>45408</v>
      </c>
      <c r="AO1705" s="10">
        <f t="shared" si="296"/>
        <v>45409</v>
      </c>
    </row>
    <row r="1706" spans="1:41" x14ac:dyDescent="0.35">
      <c r="A1706" s="1">
        <v>45408</v>
      </c>
      <c r="B1706" s="2">
        <v>0.91319444444444453</v>
      </c>
      <c r="C1706">
        <v>9.5</v>
      </c>
      <c r="D1706">
        <v>9.5</v>
      </c>
      <c r="E1706">
        <v>9.4</v>
      </c>
      <c r="F1706">
        <v>86</v>
      </c>
      <c r="G1706">
        <v>7.3</v>
      </c>
      <c r="H1706">
        <v>7</v>
      </c>
      <c r="I1706" t="s">
        <v>0</v>
      </c>
      <c r="J1706">
        <v>0.57999999999999996</v>
      </c>
      <c r="K1706">
        <v>12.2</v>
      </c>
      <c r="L1706" t="s">
        <v>0</v>
      </c>
      <c r="M1706">
        <v>7.4</v>
      </c>
      <c r="N1706">
        <v>9.6</v>
      </c>
      <c r="O1706">
        <v>7.5</v>
      </c>
      <c r="P1706">
        <v>1002.9</v>
      </c>
      <c r="Q1706">
        <v>0</v>
      </c>
      <c r="R1706">
        <v>0</v>
      </c>
      <c r="S1706">
        <v>3.1E-2</v>
      </c>
      <c r="T1706">
        <v>0</v>
      </c>
      <c r="U1706">
        <v>21.3</v>
      </c>
      <c r="V1706">
        <v>45</v>
      </c>
      <c r="W1706">
        <v>8.9</v>
      </c>
      <c r="X1706">
        <v>20.100000000000001</v>
      </c>
      <c r="Y1706">
        <v>8.4499999999999993</v>
      </c>
      <c r="Z1706">
        <v>7.3300000000000004E-2</v>
      </c>
      <c r="AA1706">
        <v>117</v>
      </c>
      <c r="AB1706">
        <v>1</v>
      </c>
      <c r="AC1706">
        <v>100</v>
      </c>
      <c r="AD1706">
        <v>5</v>
      </c>
      <c r="AE1706" s="7">
        <f t="shared" si="297"/>
        <v>26</v>
      </c>
      <c r="AF1706" s="7">
        <f t="shared" si="298"/>
        <v>4</v>
      </c>
      <c r="AG1706" s="7">
        <f t="shared" si="299"/>
        <v>2024</v>
      </c>
      <c r="AH1706" s="8">
        <f t="shared" si="300"/>
        <v>21</v>
      </c>
      <c r="AI1706" s="8">
        <f t="shared" si="301"/>
        <v>55</v>
      </c>
      <c r="AJ1706" s="9">
        <f t="shared" si="302"/>
        <v>2155</v>
      </c>
      <c r="AK1706" s="23">
        <f t="shared" si="303"/>
        <v>21</v>
      </c>
      <c r="AL1706" s="8">
        <f t="shared" si="295"/>
        <v>21</v>
      </c>
      <c r="AM1706" s="8">
        <f t="shared" si="305"/>
        <v>26</v>
      </c>
      <c r="AN1706" s="10">
        <f t="shared" si="304"/>
        <v>45408</v>
      </c>
      <c r="AO1706" s="10">
        <f t="shared" si="296"/>
        <v>45409</v>
      </c>
    </row>
    <row r="1707" spans="1:41" x14ac:dyDescent="0.35">
      <c r="A1707" s="1">
        <v>45408</v>
      </c>
      <c r="B1707" s="2">
        <v>0.91666666666666663</v>
      </c>
      <c r="C1707">
        <v>9.5</v>
      </c>
      <c r="D1707">
        <v>9.5</v>
      </c>
      <c r="E1707">
        <v>9.4</v>
      </c>
      <c r="F1707">
        <v>86</v>
      </c>
      <c r="G1707">
        <v>7.3</v>
      </c>
      <c r="H1707">
        <v>5.2</v>
      </c>
      <c r="I1707" t="s">
        <v>0</v>
      </c>
      <c r="J1707">
        <v>0.43</v>
      </c>
      <c r="K1707">
        <v>10.4</v>
      </c>
      <c r="L1707" t="s">
        <v>0</v>
      </c>
      <c r="M1707">
        <v>8.1</v>
      </c>
      <c r="N1707">
        <v>9.6</v>
      </c>
      <c r="O1707">
        <v>8.1999999999999993</v>
      </c>
      <c r="P1707">
        <v>1002.9</v>
      </c>
      <c r="Q1707">
        <v>0</v>
      </c>
      <c r="R1707">
        <v>0</v>
      </c>
      <c r="S1707">
        <v>3.1E-2</v>
      </c>
      <c r="T1707">
        <v>0</v>
      </c>
      <c r="U1707">
        <v>21.3</v>
      </c>
      <c r="V1707">
        <v>45</v>
      </c>
      <c r="W1707">
        <v>8.9</v>
      </c>
      <c r="X1707">
        <v>20.2</v>
      </c>
      <c r="Y1707">
        <v>8.4499999999999993</v>
      </c>
      <c r="Z1707">
        <v>7.3300000000000004E-2</v>
      </c>
      <c r="AA1707">
        <v>117</v>
      </c>
      <c r="AB1707">
        <v>1</v>
      </c>
      <c r="AC1707">
        <v>100</v>
      </c>
      <c r="AD1707">
        <v>5</v>
      </c>
      <c r="AE1707" s="7">
        <f t="shared" si="297"/>
        <v>26</v>
      </c>
      <c r="AF1707" s="7">
        <f t="shared" si="298"/>
        <v>4</v>
      </c>
      <c r="AG1707" s="7">
        <f t="shared" si="299"/>
        <v>2024</v>
      </c>
      <c r="AH1707" s="8">
        <f t="shared" si="300"/>
        <v>22</v>
      </c>
      <c r="AI1707" s="8">
        <f t="shared" si="301"/>
        <v>0</v>
      </c>
      <c r="AJ1707" s="9">
        <f t="shared" si="302"/>
        <v>2200</v>
      </c>
      <c r="AK1707" s="23">
        <f t="shared" si="303"/>
        <v>21</v>
      </c>
      <c r="AL1707" s="8">
        <f t="shared" si="295"/>
        <v>21</v>
      </c>
      <c r="AM1707" s="8">
        <f t="shared" si="305"/>
        <v>26</v>
      </c>
      <c r="AN1707" s="10">
        <f t="shared" si="304"/>
        <v>45408</v>
      </c>
      <c r="AO1707" s="10">
        <f t="shared" si="296"/>
        <v>45409</v>
      </c>
    </row>
    <row r="1708" spans="1:41" x14ac:dyDescent="0.35">
      <c r="A1708" s="1">
        <v>45408</v>
      </c>
      <c r="B1708" s="2">
        <v>0.92013888888888884</v>
      </c>
      <c r="C1708">
        <v>9.5</v>
      </c>
      <c r="D1708">
        <v>9.5</v>
      </c>
      <c r="E1708">
        <v>9.4</v>
      </c>
      <c r="F1708">
        <v>86</v>
      </c>
      <c r="G1708">
        <v>7.3</v>
      </c>
      <c r="H1708">
        <v>5.2</v>
      </c>
      <c r="I1708" t="s">
        <v>0</v>
      </c>
      <c r="J1708">
        <v>0.43</v>
      </c>
      <c r="K1708">
        <v>11.3</v>
      </c>
      <c r="L1708" t="s">
        <v>0</v>
      </c>
      <c r="M1708">
        <v>8.1</v>
      </c>
      <c r="N1708">
        <v>9.6</v>
      </c>
      <c r="O1708">
        <v>8.1999999999999993</v>
      </c>
      <c r="P1708">
        <v>1003</v>
      </c>
      <c r="Q1708">
        <v>0</v>
      </c>
      <c r="R1708">
        <v>0</v>
      </c>
      <c r="S1708">
        <v>3.1E-2</v>
      </c>
      <c r="T1708">
        <v>0</v>
      </c>
      <c r="U1708">
        <v>21.4</v>
      </c>
      <c r="V1708">
        <v>45</v>
      </c>
      <c r="W1708">
        <v>9</v>
      </c>
      <c r="X1708">
        <v>20.3</v>
      </c>
      <c r="Y1708">
        <v>8.4499999999999993</v>
      </c>
      <c r="Z1708">
        <v>7.3200000000000001E-2</v>
      </c>
      <c r="AA1708">
        <v>117</v>
      </c>
      <c r="AB1708">
        <v>1</v>
      </c>
      <c r="AC1708">
        <v>100</v>
      </c>
      <c r="AD1708">
        <v>5</v>
      </c>
      <c r="AE1708" s="7">
        <f t="shared" si="297"/>
        <v>26</v>
      </c>
      <c r="AF1708" s="7">
        <f t="shared" si="298"/>
        <v>4</v>
      </c>
      <c r="AG1708" s="7">
        <f t="shared" si="299"/>
        <v>2024</v>
      </c>
      <c r="AH1708" s="8">
        <f t="shared" si="300"/>
        <v>22</v>
      </c>
      <c r="AI1708" s="8">
        <f t="shared" si="301"/>
        <v>5</v>
      </c>
      <c r="AJ1708" s="9">
        <f t="shared" si="302"/>
        <v>2205</v>
      </c>
      <c r="AK1708" s="23">
        <f t="shared" si="303"/>
        <v>22</v>
      </c>
      <c r="AL1708" s="8">
        <f t="shared" si="295"/>
        <v>22</v>
      </c>
      <c r="AM1708" s="8">
        <f t="shared" si="305"/>
        <v>26</v>
      </c>
      <c r="AN1708" s="10">
        <f t="shared" si="304"/>
        <v>45408</v>
      </c>
      <c r="AO1708" s="10">
        <f t="shared" si="296"/>
        <v>45409</v>
      </c>
    </row>
    <row r="1709" spans="1:41" x14ac:dyDescent="0.35">
      <c r="A1709" s="1">
        <v>45408</v>
      </c>
      <c r="B1709" s="2">
        <v>0.92361111111111116</v>
      </c>
      <c r="C1709">
        <v>9.5</v>
      </c>
      <c r="D1709">
        <v>9.5</v>
      </c>
      <c r="E1709">
        <v>9.4</v>
      </c>
      <c r="F1709">
        <v>86</v>
      </c>
      <c r="G1709">
        <v>7.3</v>
      </c>
      <c r="H1709">
        <v>5.2</v>
      </c>
      <c r="I1709" t="s">
        <v>0</v>
      </c>
      <c r="J1709">
        <v>0.43</v>
      </c>
      <c r="K1709">
        <v>9.6</v>
      </c>
      <c r="L1709" t="s">
        <v>0</v>
      </c>
      <c r="M1709">
        <v>8.1</v>
      </c>
      <c r="N1709">
        <v>9.6</v>
      </c>
      <c r="O1709">
        <v>8.1999999999999993</v>
      </c>
      <c r="P1709">
        <v>1003.1</v>
      </c>
      <c r="Q1709">
        <v>0</v>
      </c>
      <c r="R1709">
        <v>0</v>
      </c>
      <c r="S1709">
        <v>3.1E-2</v>
      </c>
      <c r="T1709">
        <v>0</v>
      </c>
      <c r="U1709">
        <v>21.3</v>
      </c>
      <c r="V1709">
        <v>45</v>
      </c>
      <c r="W1709">
        <v>8.9</v>
      </c>
      <c r="X1709">
        <v>20.2</v>
      </c>
      <c r="Y1709">
        <v>8.4499999999999993</v>
      </c>
      <c r="Z1709">
        <v>7.3300000000000004E-2</v>
      </c>
      <c r="AA1709">
        <v>118</v>
      </c>
      <c r="AB1709">
        <v>1</v>
      </c>
      <c r="AC1709">
        <v>100</v>
      </c>
      <c r="AD1709">
        <v>5</v>
      </c>
      <c r="AE1709" s="7">
        <f t="shared" si="297"/>
        <v>26</v>
      </c>
      <c r="AF1709" s="7">
        <f t="shared" si="298"/>
        <v>4</v>
      </c>
      <c r="AG1709" s="7">
        <f t="shared" si="299"/>
        <v>2024</v>
      </c>
      <c r="AH1709" s="8">
        <f t="shared" si="300"/>
        <v>22</v>
      </c>
      <c r="AI1709" s="8">
        <f t="shared" si="301"/>
        <v>10</v>
      </c>
      <c r="AJ1709" s="9">
        <f t="shared" si="302"/>
        <v>2210</v>
      </c>
      <c r="AK1709" s="23">
        <f t="shared" si="303"/>
        <v>22</v>
      </c>
      <c r="AL1709" s="8">
        <f t="shared" si="295"/>
        <v>22</v>
      </c>
      <c r="AM1709" s="8">
        <f t="shared" si="305"/>
        <v>26</v>
      </c>
      <c r="AN1709" s="10">
        <f t="shared" si="304"/>
        <v>45408</v>
      </c>
      <c r="AO1709" s="10">
        <f t="shared" si="296"/>
        <v>45409</v>
      </c>
    </row>
    <row r="1710" spans="1:41" x14ac:dyDescent="0.35">
      <c r="A1710" s="1">
        <v>45408</v>
      </c>
      <c r="B1710" s="2">
        <v>0.92708333333333337</v>
      </c>
      <c r="C1710">
        <v>9.5</v>
      </c>
      <c r="D1710">
        <v>9.5</v>
      </c>
      <c r="E1710">
        <v>9.5</v>
      </c>
      <c r="F1710">
        <v>87</v>
      </c>
      <c r="G1710">
        <v>7.4</v>
      </c>
      <c r="H1710">
        <v>3.5</v>
      </c>
      <c r="I1710" t="s">
        <v>0</v>
      </c>
      <c r="J1710">
        <v>0.28999999999999998</v>
      </c>
      <c r="K1710">
        <v>7</v>
      </c>
      <c r="L1710" t="s">
        <v>0</v>
      </c>
      <c r="M1710">
        <v>8.8000000000000007</v>
      </c>
      <c r="N1710">
        <v>9.6</v>
      </c>
      <c r="O1710">
        <v>8.9</v>
      </c>
      <c r="P1710">
        <v>1003.1</v>
      </c>
      <c r="Q1710">
        <v>0</v>
      </c>
      <c r="R1710">
        <v>0</v>
      </c>
      <c r="S1710">
        <v>3.1E-2</v>
      </c>
      <c r="T1710">
        <v>0</v>
      </c>
      <c r="U1710">
        <v>21.3</v>
      </c>
      <c r="V1710">
        <v>45</v>
      </c>
      <c r="W1710">
        <v>8.9</v>
      </c>
      <c r="X1710">
        <v>20.100000000000001</v>
      </c>
      <c r="Y1710">
        <v>8.4499999999999993</v>
      </c>
      <c r="Z1710">
        <v>7.3300000000000004E-2</v>
      </c>
      <c r="AA1710">
        <v>116</v>
      </c>
      <c r="AB1710">
        <v>1</v>
      </c>
      <c r="AC1710">
        <v>100</v>
      </c>
      <c r="AD1710">
        <v>5</v>
      </c>
      <c r="AE1710" s="7">
        <f t="shared" si="297"/>
        <v>26</v>
      </c>
      <c r="AF1710" s="7">
        <f t="shared" si="298"/>
        <v>4</v>
      </c>
      <c r="AG1710" s="7">
        <f t="shared" si="299"/>
        <v>2024</v>
      </c>
      <c r="AH1710" s="8">
        <f t="shared" si="300"/>
        <v>22</v>
      </c>
      <c r="AI1710" s="8">
        <f t="shared" si="301"/>
        <v>15</v>
      </c>
      <c r="AJ1710" s="9">
        <f t="shared" si="302"/>
        <v>2215</v>
      </c>
      <c r="AK1710" s="23">
        <f t="shared" si="303"/>
        <v>22</v>
      </c>
      <c r="AL1710" s="8">
        <f t="shared" si="295"/>
        <v>22</v>
      </c>
      <c r="AM1710" s="8">
        <f t="shared" si="305"/>
        <v>26</v>
      </c>
      <c r="AN1710" s="10">
        <f t="shared" si="304"/>
        <v>45408</v>
      </c>
      <c r="AO1710" s="10">
        <f t="shared" si="296"/>
        <v>45409</v>
      </c>
    </row>
    <row r="1711" spans="1:41" x14ac:dyDescent="0.35">
      <c r="A1711" s="1">
        <v>45408</v>
      </c>
      <c r="B1711" s="2">
        <v>0.93055555555555547</v>
      </c>
      <c r="C1711">
        <v>9.5</v>
      </c>
      <c r="D1711">
        <v>9.5</v>
      </c>
      <c r="E1711">
        <v>9.5</v>
      </c>
      <c r="F1711">
        <v>87</v>
      </c>
      <c r="G1711">
        <v>7.4</v>
      </c>
      <c r="H1711">
        <v>3.5</v>
      </c>
      <c r="I1711" t="s">
        <v>0</v>
      </c>
      <c r="J1711">
        <v>0.28999999999999998</v>
      </c>
      <c r="K1711">
        <v>7.8</v>
      </c>
      <c r="L1711" t="s">
        <v>0</v>
      </c>
      <c r="M1711">
        <v>8.8000000000000007</v>
      </c>
      <c r="N1711">
        <v>9.6</v>
      </c>
      <c r="O1711">
        <v>8.9</v>
      </c>
      <c r="P1711">
        <v>1003.2</v>
      </c>
      <c r="Q1711">
        <v>0</v>
      </c>
      <c r="R1711">
        <v>0</v>
      </c>
      <c r="S1711">
        <v>3.1E-2</v>
      </c>
      <c r="T1711">
        <v>0</v>
      </c>
      <c r="U1711">
        <v>21.3</v>
      </c>
      <c r="V1711">
        <v>45</v>
      </c>
      <c r="W1711">
        <v>8.9</v>
      </c>
      <c r="X1711">
        <v>20.100000000000001</v>
      </c>
      <c r="Y1711">
        <v>8.4499999999999993</v>
      </c>
      <c r="Z1711">
        <v>7.3300000000000004E-2</v>
      </c>
      <c r="AA1711">
        <v>117</v>
      </c>
      <c r="AB1711">
        <v>1</v>
      </c>
      <c r="AC1711">
        <v>100</v>
      </c>
      <c r="AD1711">
        <v>5</v>
      </c>
      <c r="AE1711" s="7">
        <f t="shared" si="297"/>
        <v>26</v>
      </c>
      <c r="AF1711" s="7">
        <f t="shared" si="298"/>
        <v>4</v>
      </c>
      <c r="AG1711" s="7">
        <f t="shared" si="299"/>
        <v>2024</v>
      </c>
      <c r="AH1711" s="8">
        <f t="shared" si="300"/>
        <v>22</v>
      </c>
      <c r="AI1711" s="8">
        <f t="shared" si="301"/>
        <v>20</v>
      </c>
      <c r="AJ1711" s="9">
        <f t="shared" si="302"/>
        <v>2220</v>
      </c>
      <c r="AK1711" s="23">
        <f t="shared" si="303"/>
        <v>22</v>
      </c>
      <c r="AL1711" s="8">
        <f t="shared" si="295"/>
        <v>22</v>
      </c>
      <c r="AM1711" s="8">
        <f t="shared" si="305"/>
        <v>26</v>
      </c>
      <c r="AN1711" s="10">
        <f t="shared" si="304"/>
        <v>45408</v>
      </c>
      <c r="AO1711" s="10">
        <f t="shared" si="296"/>
        <v>45409</v>
      </c>
    </row>
    <row r="1712" spans="1:41" x14ac:dyDescent="0.35">
      <c r="A1712" s="1">
        <v>45408</v>
      </c>
      <c r="B1712" s="2">
        <v>0.93402777777777779</v>
      </c>
      <c r="C1712">
        <v>9.6</v>
      </c>
      <c r="D1712">
        <v>9.6</v>
      </c>
      <c r="E1712">
        <v>9.5</v>
      </c>
      <c r="F1712">
        <v>87</v>
      </c>
      <c r="G1712">
        <v>7.5</v>
      </c>
      <c r="H1712">
        <v>4.3</v>
      </c>
      <c r="I1712" t="s">
        <v>0</v>
      </c>
      <c r="J1712">
        <v>0.36</v>
      </c>
      <c r="K1712">
        <v>7.8</v>
      </c>
      <c r="L1712" t="s">
        <v>0</v>
      </c>
      <c r="M1712">
        <v>8.4</v>
      </c>
      <c r="N1712">
        <v>9.6999999999999993</v>
      </c>
      <c r="O1712">
        <v>8.6</v>
      </c>
      <c r="P1712">
        <v>1003.3</v>
      </c>
      <c r="Q1712">
        <v>0</v>
      </c>
      <c r="R1712">
        <v>0</v>
      </c>
      <c r="S1712">
        <v>0.03</v>
      </c>
      <c r="T1712">
        <v>0</v>
      </c>
      <c r="U1712">
        <v>21.2</v>
      </c>
      <c r="V1712">
        <v>45</v>
      </c>
      <c r="W1712">
        <v>8.8000000000000007</v>
      </c>
      <c r="X1712">
        <v>19.899999999999999</v>
      </c>
      <c r="Y1712">
        <v>8.4499999999999993</v>
      </c>
      <c r="Z1712">
        <v>7.3300000000000004E-2</v>
      </c>
      <c r="AA1712">
        <v>117</v>
      </c>
      <c r="AB1712">
        <v>1</v>
      </c>
      <c r="AC1712">
        <v>100</v>
      </c>
      <c r="AD1712">
        <v>5</v>
      </c>
      <c r="AE1712" s="7">
        <f t="shared" si="297"/>
        <v>26</v>
      </c>
      <c r="AF1712" s="7">
        <f t="shared" si="298"/>
        <v>4</v>
      </c>
      <c r="AG1712" s="7">
        <f t="shared" si="299"/>
        <v>2024</v>
      </c>
      <c r="AH1712" s="8">
        <f t="shared" si="300"/>
        <v>22</v>
      </c>
      <c r="AI1712" s="8">
        <f t="shared" si="301"/>
        <v>25</v>
      </c>
      <c r="AJ1712" s="9">
        <f t="shared" si="302"/>
        <v>2225</v>
      </c>
      <c r="AK1712" s="23">
        <f t="shared" si="303"/>
        <v>22</v>
      </c>
      <c r="AL1712" s="8">
        <f t="shared" si="295"/>
        <v>22</v>
      </c>
      <c r="AM1712" s="8">
        <f t="shared" si="305"/>
        <v>26</v>
      </c>
      <c r="AN1712" s="10">
        <f t="shared" si="304"/>
        <v>45408</v>
      </c>
      <c r="AO1712" s="10">
        <f t="shared" si="296"/>
        <v>45409</v>
      </c>
    </row>
    <row r="1713" spans="1:41" x14ac:dyDescent="0.35">
      <c r="A1713" s="1">
        <v>45408</v>
      </c>
      <c r="B1713" s="2">
        <v>0.9375</v>
      </c>
      <c r="C1713">
        <v>9.6</v>
      </c>
      <c r="D1713">
        <v>9.6</v>
      </c>
      <c r="E1713">
        <v>9.6</v>
      </c>
      <c r="F1713">
        <v>87</v>
      </c>
      <c r="G1713">
        <v>7.6</v>
      </c>
      <c r="H1713">
        <v>4.3</v>
      </c>
      <c r="I1713" t="s">
        <v>0</v>
      </c>
      <c r="J1713">
        <v>0.36</v>
      </c>
      <c r="K1713">
        <v>8.6999999999999993</v>
      </c>
      <c r="L1713" t="s">
        <v>0</v>
      </c>
      <c r="M1713">
        <v>8.6</v>
      </c>
      <c r="N1713">
        <v>9.6999999999999993</v>
      </c>
      <c r="O1713">
        <v>8.6999999999999993</v>
      </c>
      <c r="P1713">
        <v>1003.4</v>
      </c>
      <c r="Q1713">
        <v>0</v>
      </c>
      <c r="R1713">
        <v>0</v>
      </c>
      <c r="S1713">
        <v>0.03</v>
      </c>
      <c r="T1713">
        <v>0</v>
      </c>
      <c r="U1713">
        <v>21.2</v>
      </c>
      <c r="V1713">
        <v>45</v>
      </c>
      <c r="W1713">
        <v>8.8000000000000007</v>
      </c>
      <c r="X1713">
        <v>19.899999999999999</v>
      </c>
      <c r="Y1713">
        <v>8.4499999999999993</v>
      </c>
      <c r="Z1713">
        <v>7.3300000000000004E-2</v>
      </c>
      <c r="AA1713">
        <v>116</v>
      </c>
      <c r="AB1713">
        <v>1</v>
      </c>
      <c r="AC1713">
        <v>100</v>
      </c>
      <c r="AD1713">
        <v>5</v>
      </c>
      <c r="AE1713" s="7">
        <f t="shared" si="297"/>
        <v>26</v>
      </c>
      <c r="AF1713" s="7">
        <f t="shared" si="298"/>
        <v>4</v>
      </c>
      <c r="AG1713" s="7">
        <f t="shared" si="299"/>
        <v>2024</v>
      </c>
      <c r="AH1713" s="8">
        <f t="shared" si="300"/>
        <v>22</v>
      </c>
      <c r="AI1713" s="8">
        <f t="shared" si="301"/>
        <v>30</v>
      </c>
      <c r="AJ1713" s="9">
        <f t="shared" si="302"/>
        <v>2230</v>
      </c>
      <c r="AK1713" s="23">
        <f t="shared" si="303"/>
        <v>22</v>
      </c>
      <c r="AL1713" s="8">
        <f t="shared" si="295"/>
        <v>22</v>
      </c>
      <c r="AM1713" s="8">
        <f t="shared" si="305"/>
        <v>26</v>
      </c>
      <c r="AN1713" s="10">
        <f t="shared" si="304"/>
        <v>45408</v>
      </c>
      <c r="AO1713" s="10">
        <f t="shared" si="296"/>
        <v>45409</v>
      </c>
    </row>
    <row r="1714" spans="1:41" x14ac:dyDescent="0.35">
      <c r="A1714" s="1">
        <v>45408</v>
      </c>
      <c r="B1714" s="2">
        <v>0.94097222222222221</v>
      </c>
      <c r="C1714">
        <v>9.6999999999999993</v>
      </c>
      <c r="D1714">
        <v>9.6999999999999993</v>
      </c>
      <c r="E1714">
        <v>9.6</v>
      </c>
      <c r="F1714">
        <v>86</v>
      </c>
      <c r="G1714">
        <v>7.4</v>
      </c>
      <c r="H1714">
        <v>5.2</v>
      </c>
      <c r="I1714" t="s">
        <v>0</v>
      </c>
      <c r="J1714">
        <v>0.43</v>
      </c>
      <c r="K1714">
        <v>12.2</v>
      </c>
      <c r="L1714" t="s">
        <v>0</v>
      </c>
      <c r="M1714">
        <v>8.3000000000000007</v>
      </c>
      <c r="N1714">
        <v>9.6999999999999993</v>
      </c>
      <c r="O1714">
        <v>8.4</v>
      </c>
      <c r="P1714">
        <v>1003.3</v>
      </c>
      <c r="Q1714">
        <v>0</v>
      </c>
      <c r="R1714">
        <v>0</v>
      </c>
      <c r="S1714">
        <v>0.03</v>
      </c>
      <c r="T1714">
        <v>0</v>
      </c>
      <c r="U1714">
        <v>21.1</v>
      </c>
      <c r="V1714">
        <v>45</v>
      </c>
      <c r="W1714">
        <v>8.6999999999999993</v>
      </c>
      <c r="X1714">
        <v>19.8</v>
      </c>
      <c r="Y1714">
        <v>8.4499999999999993</v>
      </c>
      <c r="Z1714">
        <v>7.3400000000000007E-2</v>
      </c>
      <c r="AA1714">
        <v>117</v>
      </c>
      <c r="AB1714">
        <v>1</v>
      </c>
      <c r="AC1714">
        <v>100</v>
      </c>
      <c r="AD1714">
        <v>5</v>
      </c>
      <c r="AE1714" s="7">
        <f t="shared" si="297"/>
        <v>26</v>
      </c>
      <c r="AF1714" s="7">
        <f t="shared" si="298"/>
        <v>4</v>
      </c>
      <c r="AG1714" s="7">
        <f t="shared" si="299"/>
        <v>2024</v>
      </c>
      <c r="AH1714" s="8">
        <f t="shared" si="300"/>
        <v>22</v>
      </c>
      <c r="AI1714" s="8">
        <f t="shared" si="301"/>
        <v>35</v>
      </c>
      <c r="AJ1714" s="9">
        <f t="shared" si="302"/>
        <v>2235</v>
      </c>
      <c r="AK1714" s="23">
        <f t="shared" si="303"/>
        <v>22</v>
      </c>
      <c r="AL1714" s="8">
        <f t="shared" si="295"/>
        <v>22</v>
      </c>
      <c r="AM1714" s="8">
        <f t="shared" si="305"/>
        <v>26</v>
      </c>
      <c r="AN1714" s="10">
        <f t="shared" si="304"/>
        <v>45408</v>
      </c>
      <c r="AO1714" s="10">
        <f t="shared" si="296"/>
        <v>45409</v>
      </c>
    </row>
    <row r="1715" spans="1:41" x14ac:dyDescent="0.35">
      <c r="A1715" s="1">
        <v>45408</v>
      </c>
      <c r="B1715" s="2">
        <v>0.94444444444444453</v>
      </c>
      <c r="C1715">
        <v>9.6</v>
      </c>
      <c r="D1715">
        <v>9.6999999999999993</v>
      </c>
      <c r="E1715">
        <v>9.6</v>
      </c>
      <c r="F1715">
        <v>86</v>
      </c>
      <c r="G1715">
        <v>7.4</v>
      </c>
      <c r="H1715">
        <v>6.1</v>
      </c>
      <c r="I1715" t="s">
        <v>0</v>
      </c>
      <c r="J1715">
        <v>0.51</v>
      </c>
      <c r="K1715">
        <v>9.6</v>
      </c>
      <c r="L1715" t="s">
        <v>0</v>
      </c>
      <c r="M1715">
        <v>8</v>
      </c>
      <c r="N1715">
        <v>9.6999999999999993</v>
      </c>
      <c r="O1715">
        <v>8.1</v>
      </c>
      <c r="P1715">
        <v>1003.4</v>
      </c>
      <c r="Q1715">
        <v>0</v>
      </c>
      <c r="R1715">
        <v>0</v>
      </c>
      <c r="S1715">
        <v>0.03</v>
      </c>
      <c r="T1715">
        <v>0</v>
      </c>
      <c r="U1715">
        <v>21.1</v>
      </c>
      <c r="V1715">
        <v>45</v>
      </c>
      <c r="W1715">
        <v>8.6999999999999993</v>
      </c>
      <c r="X1715">
        <v>19.8</v>
      </c>
      <c r="Y1715">
        <v>8.4499999999999993</v>
      </c>
      <c r="Z1715">
        <v>7.3400000000000007E-2</v>
      </c>
      <c r="AA1715">
        <v>117</v>
      </c>
      <c r="AB1715">
        <v>1</v>
      </c>
      <c r="AC1715">
        <v>100</v>
      </c>
      <c r="AD1715">
        <v>5</v>
      </c>
      <c r="AE1715" s="7">
        <f t="shared" si="297"/>
        <v>26</v>
      </c>
      <c r="AF1715" s="7">
        <f t="shared" si="298"/>
        <v>4</v>
      </c>
      <c r="AG1715" s="7">
        <f t="shared" si="299"/>
        <v>2024</v>
      </c>
      <c r="AH1715" s="8">
        <f t="shared" si="300"/>
        <v>22</v>
      </c>
      <c r="AI1715" s="8">
        <f t="shared" si="301"/>
        <v>40</v>
      </c>
      <c r="AJ1715" s="9">
        <f t="shared" si="302"/>
        <v>2240</v>
      </c>
      <c r="AK1715" s="23">
        <f t="shared" si="303"/>
        <v>22</v>
      </c>
      <c r="AL1715" s="8">
        <f t="shared" si="295"/>
        <v>22</v>
      </c>
      <c r="AM1715" s="8">
        <f t="shared" si="305"/>
        <v>26</v>
      </c>
      <c r="AN1715" s="10">
        <f t="shared" si="304"/>
        <v>45408</v>
      </c>
      <c r="AO1715" s="10">
        <f t="shared" si="296"/>
        <v>45409</v>
      </c>
    </row>
    <row r="1716" spans="1:41" x14ac:dyDescent="0.35">
      <c r="A1716" s="1">
        <v>45408</v>
      </c>
      <c r="B1716" s="2">
        <v>0.94791666666666663</v>
      </c>
      <c r="C1716">
        <v>9.6999999999999993</v>
      </c>
      <c r="D1716">
        <v>9.6999999999999993</v>
      </c>
      <c r="E1716">
        <v>9.6</v>
      </c>
      <c r="F1716">
        <v>85</v>
      </c>
      <c r="G1716">
        <v>7.3</v>
      </c>
      <c r="H1716">
        <v>7</v>
      </c>
      <c r="I1716" t="s">
        <v>0</v>
      </c>
      <c r="J1716">
        <v>0.57999999999999996</v>
      </c>
      <c r="K1716">
        <v>11.3</v>
      </c>
      <c r="L1716" t="s">
        <v>0</v>
      </c>
      <c r="M1716">
        <v>7.7</v>
      </c>
      <c r="N1716">
        <v>9.6999999999999993</v>
      </c>
      <c r="O1716">
        <v>7.7</v>
      </c>
      <c r="P1716">
        <v>1003.4</v>
      </c>
      <c r="Q1716">
        <v>0</v>
      </c>
      <c r="R1716">
        <v>0</v>
      </c>
      <c r="S1716">
        <v>0.03</v>
      </c>
      <c r="T1716">
        <v>0</v>
      </c>
      <c r="U1716">
        <v>21.1</v>
      </c>
      <c r="V1716">
        <v>45</v>
      </c>
      <c r="W1716">
        <v>8.6999999999999993</v>
      </c>
      <c r="X1716">
        <v>19.8</v>
      </c>
      <c r="Y1716">
        <v>8.4499999999999993</v>
      </c>
      <c r="Z1716">
        <v>7.3400000000000007E-2</v>
      </c>
      <c r="AA1716">
        <v>116</v>
      </c>
      <c r="AB1716">
        <v>1</v>
      </c>
      <c r="AC1716">
        <v>100</v>
      </c>
      <c r="AD1716">
        <v>5</v>
      </c>
      <c r="AE1716" s="7">
        <f t="shared" si="297"/>
        <v>26</v>
      </c>
      <c r="AF1716" s="7">
        <f t="shared" si="298"/>
        <v>4</v>
      </c>
      <c r="AG1716" s="7">
        <f t="shared" si="299"/>
        <v>2024</v>
      </c>
      <c r="AH1716" s="8">
        <f t="shared" si="300"/>
        <v>22</v>
      </c>
      <c r="AI1716" s="8">
        <f t="shared" si="301"/>
        <v>45</v>
      </c>
      <c r="AJ1716" s="9">
        <f t="shared" si="302"/>
        <v>2245</v>
      </c>
      <c r="AK1716" s="23">
        <f t="shared" si="303"/>
        <v>22</v>
      </c>
      <c r="AL1716" s="8">
        <f t="shared" si="295"/>
        <v>22</v>
      </c>
      <c r="AM1716" s="8">
        <f t="shared" si="305"/>
        <v>26</v>
      </c>
      <c r="AN1716" s="10">
        <f t="shared" si="304"/>
        <v>45408</v>
      </c>
      <c r="AO1716" s="10">
        <f t="shared" si="296"/>
        <v>45409</v>
      </c>
    </row>
    <row r="1717" spans="1:41" x14ac:dyDescent="0.35">
      <c r="A1717" s="1">
        <v>45408</v>
      </c>
      <c r="B1717" s="2">
        <v>0.95138888888888884</v>
      </c>
      <c r="C1717">
        <v>9.6999999999999993</v>
      </c>
      <c r="D1717">
        <v>9.6999999999999993</v>
      </c>
      <c r="E1717">
        <v>9.6999999999999993</v>
      </c>
      <c r="F1717">
        <v>86</v>
      </c>
      <c r="G1717">
        <v>7.4</v>
      </c>
      <c r="H1717">
        <v>6.1</v>
      </c>
      <c r="I1717" t="s">
        <v>0</v>
      </c>
      <c r="J1717">
        <v>0.51</v>
      </c>
      <c r="K1717">
        <v>10.4</v>
      </c>
      <c r="L1717" t="s">
        <v>5</v>
      </c>
      <c r="M1717">
        <v>8.1</v>
      </c>
      <c r="N1717">
        <v>9.6999999999999993</v>
      </c>
      <c r="O1717">
        <v>8.1</v>
      </c>
      <c r="P1717">
        <v>1003.5</v>
      </c>
      <c r="Q1717">
        <v>0</v>
      </c>
      <c r="R1717">
        <v>0</v>
      </c>
      <c r="S1717">
        <v>0.03</v>
      </c>
      <c r="T1717">
        <v>0</v>
      </c>
      <c r="U1717">
        <v>21</v>
      </c>
      <c r="V1717">
        <v>45</v>
      </c>
      <c r="W1717">
        <v>8.6</v>
      </c>
      <c r="X1717">
        <v>19.8</v>
      </c>
      <c r="Y1717">
        <v>8.4499999999999993</v>
      </c>
      <c r="Z1717">
        <v>7.3400000000000007E-2</v>
      </c>
      <c r="AA1717">
        <v>117</v>
      </c>
      <c r="AB1717">
        <v>1</v>
      </c>
      <c r="AC1717">
        <v>100</v>
      </c>
      <c r="AD1717">
        <v>5</v>
      </c>
      <c r="AE1717" s="7">
        <f t="shared" si="297"/>
        <v>26</v>
      </c>
      <c r="AF1717" s="7">
        <f t="shared" si="298"/>
        <v>4</v>
      </c>
      <c r="AG1717" s="7">
        <f t="shared" si="299"/>
        <v>2024</v>
      </c>
      <c r="AH1717" s="8">
        <f t="shared" si="300"/>
        <v>22</v>
      </c>
      <c r="AI1717" s="8">
        <f t="shared" si="301"/>
        <v>50</v>
      </c>
      <c r="AJ1717" s="9">
        <f t="shared" si="302"/>
        <v>2250</v>
      </c>
      <c r="AK1717" s="23">
        <f t="shared" si="303"/>
        <v>22</v>
      </c>
      <c r="AL1717" s="8">
        <f t="shared" si="295"/>
        <v>22</v>
      </c>
      <c r="AM1717" s="8">
        <f t="shared" si="305"/>
        <v>26</v>
      </c>
      <c r="AN1717" s="10">
        <f t="shared" si="304"/>
        <v>45408</v>
      </c>
      <c r="AO1717" s="10">
        <f t="shared" si="296"/>
        <v>45409</v>
      </c>
    </row>
    <row r="1718" spans="1:41" x14ac:dyDescent="0.35">
      <c r="A1718" s="1">
        <v>45408</v>
      </c>
      <c r="B1718" s="2">
        <v>0.95486111111111116</v>
      </c>
      <c r="C1718">
        <v>9.6</v>
      </c>
      <c r="D1718">
        <v>9.6999999999999993</v>
      </c>
      <c r="E1718">
        <v>9.6</v>
      </c>
      <c r="F1718">
        <v>86</v>
      </c>
      <c r="G1718">
        <v>7.3</v>
      </c>
      <c r="H1718">
        <v>6.1</v>
      </c>
      <c r="I1718" t="s">
        <v>0</v>
      </c>
      <c r="J1718">
        <v>0.51</v>
      </c>
      <c r="K1718">
        <v>10.4</v>
      </c>
      <c r="L1718" t="s">
        <v>1</v>
      </c>
      <c r="M1718">
        <v>7.9</v>
      </c>
      <c r="N1718">
        <v>9.6</v>
      </c>
      <c r="O1718">
        <v>7.9</v>
      </c>
      <c r="P1718">
        <v>1003.5</v>
      </c>
      <c r="Q1718">
        <v>0</v>
      </c>
      <c r="R1718">
        <v>0</v>
      </c>
      <c r="S1718">
        <v>0.03</v>
      </c>
      <c r="T1718">
        <v>0</v>
      </c>
      <c r="U1718">
        <v>21</v>
      </c>
      <c r="V1718">
        <v>45</v>
      </c>
      <c r="W1718">
        <v>8.6</v>
      </c>
      <c r="X1718">
        <v>19.8</v>
      </c>
      <c r="Y1718">
        <v>8.4499999999999993</v>
      </c>
      <c r="Z1718">
        <v>7.3400000000000007E-2</v>
      </c>
      <c r="AA1718">
        <v>117</v>
      </c>
      <c r="AB1718">
        <v>1</v>
      </c>
      <c r="AC1718">
        <v>100</v>
      </c>
      <c r="AD1718">
        <v>5</v>
      </c>
      <c r="AE1718" s="7">
        <f t="shared" si="297"/>
        <v>26</v>
      </c>
      <c r="AF1718" s="7">
        <f t="shared" si="298"/>
        <v>4</v>
      </c>
      <c r="AG1718" s="7">
        <f t="shared" si="299"/>
        <v>2024</v>
      </c>
      <c r="AH1718" s="8">
        <f t="shared" si="300"/>
        <v>22</v>
      </c>
      <c r="AI1718" s="8">
        <f t="shared" si="301"/>
        <v>55</v>
      </c>
      <c r="AJ1718" s="9">
        <f t="shared" si="302"/>
        <v>2255</v>
      </c>
      <c r="AK1718" s="23">
        <f t="shared" si="303"/>
        <v>22</v>
      </c>
      <c r="AL1718" s="8">
        <f t="shared" si="295"/>
        <v>22</v>
      </c>
      <c r="AM1718" s="8">
        <f t="shared" si="305"/>
        <v>26</v>
      </c>
      <c r="AN1718" s="10">
        <f t="shared" si="304"/>
        <v>45408</v>
      </c>
      <c r="AO1718" s="10">
        <f t="shared" si="296"/>
        <v>45409</v>
      </c>
    </row>
    <row r="1719" spans="1:41" x14ac:dyDescent="0.35">
      <c r="A1719" s="1">
        <v>45408</v>
      </c>
      <c r="B1719" s="2">
        <v>0.95833333333333337</v>
      </c>
      <c r="C1719">
        <v>9.6</v>
      </c>
      <c r="D1719">
        <v>9.6</v>
      </c>
      <c r="E1719">
        <v>9.6</v>
      </c>
      <c r="F1719">
        <v>85</v>
      </c>
      <c r="G1719">
        <v>7.2</v>
      </c>
      <c r="H1719">
        <v>7</v>
      </c>
      <c r="I1719" t="s">
        <v>0</v>
      </c>
      <c r="J1719">
        <v>0.57999999999999996</v>
      </c>
      <c r="K1719">
        <v>11.3</v>
      </c>
      <c r="L1719" t="s">
        <v>0</v>
      </c>
      <c r="M1719">
        <v>7.5</v>
      </c>
      <c r="N1719">
        <v>9.6</v>
      </c>
      <c r="O1719">
        <v>7.6</v>
      </c>
      <c r="P1719">
        <v>1003.6</v>
      </c>
      <c r="Q1719">
        <v>0</v>
      </c>
      <c r="R1719">
        <v>0</v>
      </c>
      <c r="S1719">
        <v>0.03</v>
      </c>
      <c r="T1719">
        <v>0</v>
      </c>
      <c r="U1719">
        <v>21</v>
      </c>
      <c r="V1719">
        <v>45</v>
      </c>
      <c r="W1719">
        <v>8.6</v>
      </c>
      <c r="X1719">
        <v>19.8</v>
      </c>
      <c r="Y1719">
        <v>8.4499999999999993</v>
      </c>
      <c r="Z1719">
        <v>7.3400000000000007E-2</v>
      </c>
      <c r="AA1719">
        <v>117</v>
      </c>
      <c r="AB1719">
        <v>1</v>
      </c>
      <c r="AC1719">
        <v>100</v>
      </c>
      <c r="AD1719">
        <v>5</v>
      </c>
      <c r="AE1719" s="7">
        <f t="shared" si="297"/>
        <v>26</v>
      </c>
      <c r="AF1719" s="7">
        <f t="shared" si="298"/>
        <v>4</v>
      </c>
      <c r="AG1719" s="7">
        <f t="shared" si="299"/>
        <v>2024</v>
      </c>
      <c r="AH1719" s="8">
        <f t="shared" si="300"/>
        <v>23</v>
      </c>
      <c r="AI1719" s="8">
        <f t="shared" si="301"/>
        <v>0</v>
      </c>
      <c r="AJ1719" s="9">
        <f t="shared" si="302"/>
        <v>2300</v>
      </c>
      <c r="AK1719" s="23">
        <f t="shared" si="303"/>
        <v>22</v>
      </c>
      <c r="AL1719" s="8">
        <f t="shared" si="295"/>
        <v>22</v>
      </c>
      <c r="AM1719" s="8">
        <f t="shared" si="305"/>
        <v>26</v>
      </c>
      <c r="AN1719" s="10">
        <f t="shared" si="304"/>
        <v>45408</v>
      </c>
      <c r="AO1719" s="10">
        <f t="shared" si="296"/>
        <v>45409</v>
      </c>
    </row>
    <row r="1720" spans="1:41" x14ac:dyDescent="0.35">
      <c r="A1720" s="1">
        <v>45408</v>
      </c>
      <c r="B1720" s="2">
        <v>0.96180555555555547</v>
      </c>
      <c r="C1720">
        <v>9.4</v>
      </c>
      <c r="D1720">
        <v>9.6</v>
      </c>
      <c r="E1720">
        <v>9.4</v>
      </c>
      <c r="F1720">
        <v>86</v>
      </c>
      <c r="G1720">
        <v>7.2</v>
      </c>
      <c r="H1720">
        <v>6.1</v>
      </c>
      <c r="I1720" t="s">
        <v>0</v>
      </c>
      <c r="J1720">
        <v>0.51</v>
      </c>
      <c r="K1720">
        <v>12.2</v>
      </c>
      <c r="L1720" t="s">
        <v>5</v>
      </c>
      <c r="M1720">
        <v>7.8</v>
      </c>
      <c r="N1720">
        <v>9.5</v>
      </c>
      <c r="O1720">
        <v>7.8</v>
      </c>
      <c r="P1720">
        <v>1003.7</v>
      </c>
      <c r="Q1720">
        <v>0</v>
      </c>
      <c r="R1720">
        <v>0</v>
      </c>
      <c r="S1720">
        <v>3.1E-2</v>
      </c>
      <c r="T1720">
        <v>0</v>
      </c>
      <c r="U1720">
        <v>21</v>
      </c>
      <c r="V1720">
        <v>45</v>
      </c>
      <c r="W1720">
        <v>8.6</v>
      </c>
      <c r="X1720">
        <v>19.8</v>
      </c>
      <c r="Y1720">
        <v>8.4499999999999993</v>
      </c>
      <c r="Z1720">
        <v>7.3400000000000007E-2</v>
      </c>
      <c r="AA1720">
        <v>116</v>
      </c>
      <c r="AB1720">
        <v>1</v>
      </c>
      <c r="AC1720">
        <v>100</v>
      </c>
      <c r="AD1720">
        <v>5</v>
      </c>
      <c r="AE1720" s="7">
        <f t="shared" si="297"/>
        <v>26</v>
      </c>
      <c r="AF1720" s="7">
        <f t="shared" si="298"/>
        <v>4</v>
      </c>
      <c r="AG1720" s="7">
        <f t="shared" si="299"/>
        <v>2024</v>
      </c>
      <c r="AH1720" s="8">
        <f t="shared" si="300"/>
        <v>23</v>
      </c>
      <c r="AI1720" s="8">
        <f t="shared" si="301"/>
        <v>5</v>
      </c>
      <c r="AJ1720" s="9">
        <f t="shared" si="302"/>
        <v>2305</v>
      </c>
      <c r="AK1720" s="23">
        <f t="shared" si="303"/>
        <v>23</v>
      </c>
      <c r="AL1720" s="8">
        <f t="shared" si="295"/>
        <v>23</v>
      </c>
      <c r="AM1720" s="8">
        <f t="shared" si="305"/>
        <v>26</v>
      </c>
      <c r="AN1720" s="10">
        <f t="shared" si="304"/>
        <v>45408</v>
      </c>
      <c r="AO1720" s="10">
        <f t="shared" si="296"/>
        <v>45409</v>
      </c>
    </row>
    <row r="1721" spans="1:41" x14ac:dyDescent="0.35">
      <c r="A1721" s="1">
        <v>45408</v>
      </c>
      <c r="B1721" s="2">
        <v>0.96527777777777779</v>
      </c>
      <c r="C1721">
        <v>9.4</v>
      </c>
      <c r="D1721">
        <v>9.4</v>
      </c>
      <c r="E1721">
        <v>9.4</v>
      </c>
      <c r="F1721">
        <v>86</v>
      </c>
      <c r="G1721">
        <v>7.2</v>
      </c>
      <c r="H1721">
        <v>7</v>
      </c>
      <c r="I1721" t="s">
        <v>0</v>
      </c>
      <c r="J1721">
        <v>0.57999999999999996</v>
      </c>
      <c r="K1721">
        <v>10.4</v>
      </c>
      <c r="L1721" t="s">
        <v>5</v>
      </c>
      <c r="M1721">
        <v>7.3</v>
      </c>
      <c r="N1721">
        <v>9.4</v>
      </c>
      <c r="O1721">
        <v>7.4</v>
      </c>
      <c r="P1721">
        <v>1003.7</v>
      </c>
      <c r="Q1721">
        <v>0</v>
      </c>
      <c r="R1721">
        <v>0</v>
      </c>
      <c r="S1721">
        <v>3.1E-2</v>
      </c>
      <c r="T1721">
        <v>0</v>
      </c>
      <c r="U1721">
        <v>21</v>
      </c>
      <c r="V1721">
        <v>45</v>
      </c>
      <c r="W1721">
        <v>8.6</v>
      </c>
      <c r="X1721">
        <v>19.8</v>
      </c>
      <c r="Y1721">
        <v>8.4499999999999993</v>
      </c>
      <c r="Z1721">
        <v>7.3400000000000007E-2</v>
      </c>
      <c r="AA1721">
        <v>117</v>
      </c>
      <c r="AB1721">
        <v>1</v>
      </c>
      <c r="AC1721">
        <v>100</v>
      </c>
      <c r="AD1721">
        <v>5</v>
      </c>
      <c r="AE1721" s="7">
        <f t="shared" si="297"/>
        <v>26</v>
      </c>
      <c r="AF1721" s="7">
        <f t="shared" si="298"/>
        <v>4</v>
      </c>
      <c r="AG1721" s="7">
        <f t="shared" si="299"/>
        <v>2024</v>
      </c>
      <c r="AH1721" s="8">
        <f t="shared" si="300"/>
        <v>23</v>
      </c>
      <c r="AI1721" s="8">
        <f t="shared" si="301"/>
        <v>10</v>
      </c>
      <c r="AJ1721" s="9">
        <f t="shared" si="302"/>
        <v>2310</v>
      </c>
      <c r="AK1721" s="23">
        <f t="shared" si="303"/>
        <v>23</v>
      </c>
      <c r="AL1721" s="8">
        <f t="shared" si="295"/>
        <v>23</v>
      </c>
      <c r="AM1721" s="8">
        <f t="shared" si="305"/>
        <v>26</v>
      </c>
      <c r="AN1721" s="10">
        <f t="shared" si="304"/>
        <v>45408</v>
      </c>
      <c r="AO1721" s="10">
        <f t="shared" si="296"/>
        <v>45409</v>
      </c>
    </row>
    <row r="1722" spans="1:41" x14ac:dyDescent="0.35">
      <c r="A1722" s="1">
        <v>45408</v>
      </c>
      <c r="B1722" s="2">
        <v>0.96875</v>
      </c>
      <c r="C1722">
        <v>9.4</v>
      </c>
      <c r="D1722">
        <v>9.4</v>
      </c>
      <c r="E1722">
        <v>9.3000000000000007</v>
      </c>
      <c r="F1722">
        <v>86</v>
      </c>
      <c r="G1722">
        <v>7.2</v>
      </c>
      <c r="H1722">
        <v>7</v>
      </c>
      <c r="I1722" t="s">
        <v>0</v>
      </c>
      <c r="J1722">
        <v>0.57999999999999996</v>
      </c>
      <c r="K1722">
        <v>13</v>
      </c>
      <c r="L1722" t="s">
        <v>5</v>
      </c>
      <c r="M1722">
        <v>7.3</v>
      </c>
      <c r="N1722">
        <v>9.4</v>
      </c>
      <c r="O1722">
        <v>7.4</v>
      </c>
      <c r="P1722">
        <v>1003.7</v>
      </c>
      <c r="Q1722">
        <v>0</v>
      </c>
      <c r="R1722">
        <v>0</v>
      </c>
      <c r="S1722">
        <v>3.1E-2</v>
      </c>
      <c r="T1722">
        <v>0</v>
      </c>
      <c r="U1722">
        <v>21</v>
      </c>
      <c r="V1722">
        <v>45</v>
      </c>
      <c r="W1722">
        <v>8.6</v>
      </c>
      <c r="X1722">
        <v>19.8</v>
      </c>
      <c r="Y1722">
        <v>8.4499999999999993</v>
      </c>
      <c r="Z1722">
        <v>7.3400000000000007E-2</v>
      </c>
      <c r="AA1722">
        <v>117</v>
      </c>
      <c r="AB1722">
        <v>1</v>
      </c>
      <c r="AC1722">
        <v>100</v>
      </c>
      <c r="AD1722">
        <v>5</v>
      </c>
      <c r="AE1722" s="7">
        <f t="shared" si="297"/>
        <v>26</v>
      </c>
      <c r="AF1722" s="7">
        <f t="shared" si="298"/>
        <v>4</v>
      </c>
      <c r="AG1722" s="7">
        <f t="shared" si="299"/>
        <v>2024</v>
      </c>
      <c r="AH1722" s="8">
        <f t="shared" si="300"/>
        <v>23</v>
      </c>
      <c r="AI1722" s="8">
        <f t="shared" si="301"/>
        <v>15</v>
      </c>
      <c r="AJ1722" s="9">
        <f t="shared" si="302"/>
        <v>2315</v>
      </c>
      <c r="AK1722" s="23">
        <f t="shared" si="303"/>
        <v>23</v>
      </c>
      <c r="AL1722" s="8">
        <f t="shared" si="295"/>
        <v>23</v>
      </c>
      <c r="AM1722" s="8">
        <f t="shared" si="305"/>
        <v>26</v>
      </c>
      <c r="AN1722" s="10">
        <f t="shared" si="304"/>
        <v>45408</v>
      </c>
      <c r="AO1722" s="10">
        <f t="shared" si="296"/>
        <v>45409</v>
      </c>
    </row>
    <row r="1723" spans="1:41" x14ac:dyDescent="0.35">
      <c r="A1723" s="1">
        <v>45408</v>
      </c>
      <c r="B1723" s="2">
        <v>0.97222222222222221</v>
      </c>
      <c r="C1723">
        <v>9.5</v>
      </c>
      <c r="D1723">
        <v>9.5</v>
      </c>
      <c r="E1723">
        <v>9.4</v>
      </c>
      <c r="F1723">
        <v>86</v>
      </c>
      <c r="G1723">
        <v>7.3</v>
      </c>
      <c r="H1723">
        <v>6.1</v>
      </c>
      <c r="I1723" t="s">
        <v>0</v>
      </c>
      <c r="J1723">
        <v>0.51</v>
      </c>
      <c r="K1723">
        <v>12.2</v>
      </c>
      <c r="L1723" t="s">
        <v>0</v>
      </c>
      <c r="M1723">
        <v>7.8</v>
      </c>
      <c r="N1723">
        <v>9.6</v>
      </c>
      <c r="O1723">
        <v>7.9</v>
      </c>
      <c r="P1723">
        <v>1003.8</v>
      </c>
      <c r="Q1723">
        <v>0</v>
      </c>
      <c r="R1723">
        <v>0</v>
      </c>
      <c r="S1723">
        <v>3.1E-2</v>
      </c>
      <c r="T1723">
        <v>0</v>
      </c>
      <c r="U1723">
        <v>21</v>
      </c>
      <c r="V1723">
        <v>45</v>
      </c>
      <c r="W1723">
        <v>8.6</v>
      </c>
      <c r="X1723">
        <v>19.8</v>
      </c>
      <c r="Y1723">
        <v>8.4499999999999993</v>
      </c>
      <c r="Z1723">
        <v>7.3400000000000007E-2</v>
      </c>
      <c r="AA1723">
        <v>117</v>
      </c>
      <c r="AB1723">
        <v>1</v>
      </c>
      <c r="AC1723">
        <v>100</v>
      </c>
      <c r="AD1723">
        <v>5</v>
      </c>
      <c r="AE1723" s="7">
        <f t="shared" si="297"/>
        <v>26</v>
      </c>
      <c r="AF1723" s="7">
        <f t="shared" si="298"/>
        <v>4</v>
      </c>
      <c r="AG1723" s="7">
        <f t="shared" si="299"/>
        <v>2024</v>
      </c>
      <c r="AH1723" s="8">
        <f t="shared" si="300"/>
        <v>23</v>
      </c>
      <c r="AI1723" s="8">
        <f t="shared" si="301"/>
        <v>20</v>
      </c>
      <c r="AJ1723" s="9">
        <f t="shared" si="302"/>
        <v>2320</v>
      </c>
      <c r="AK1723" s="23">
        <f t="shared" si="303"/>
        <v>23</v>
      </c>
      <c r="AL1723" s="8">
        <f t="shared" si="295"/>
        <v>23</v>
      </c>
      <c r="AM1723" s="8">
        <f t="shared" si="305"/>
        <v>26</v>
      </c>
      <c r="AN1723" s="10">
        <f t="shared" si="304"/>
        <v>45408</v>
      </c>
      <c r="AO1723" s="10">
        <f t="shared" si="296"/>
        <v>45409</v>
      </c>
    </row>
    <row r="1724" spans="1:41" x14ac:dyDescent="0.35">
      <c r="A1724" s="1">
        <v>45408</v>
      </c>
      <c r="B1724" s="2">
        <v>0.97569444444444453</v>
      </c>
      <c r="C1724">
        <v>9.6</v>
      </c>
      <c r="D1724">
        <v>9.6</v>
      </c>
      <c r="E1724">
        <v>9.5</v>
      </c>
      <c r="F1724">
        <v>86</v>
      </c>
      <c r="G1724">
        <v>7.3</v>
      </c>
      <c r="H1724">
        <v>5.2</v>
      </c>
      <c r="I1724" t="s">
        <v>0</v>
      </c>
      <c r="J1724">
        <v>0.43</v>
      </c>
      <c r="K1724">
        <v>10.4</v>
      </c>
      <c r="L1724" t="s">
        <v>5</v>
      </c>
      <c r="M1724">
        <v>8.1999999999999993</v>
      </c>
      <c r="N1724">
        <v>9.6</v>
      </c>
      <c r="O1724">
        <v>8.1999999999999993</v>
      </c>
      <c r="P1724">
        <v>1003.8</v>
      </c>
      <c r="Q1724">
        <v>0</v>
      </c>
      <c r="R1724">
        <v>0</v>
      </c>
      <c r="S1724">
        <v>0.03</v>
      </c>
      <c r="T1724">
        <v>0</v>
      </c>
      <c r="U1724">
        <v>21</v>
      </c>
      <c r="V1724">
        <v>45</v>
      </c>
      <c r="W1724">
        <v>8.6</v>
      </c>
      <c r="X1724">
        <v>19.8</v>
      </c>
      <c r="Y1724">
        <v>8.4499999999999993</v>
      </c>
      <c r="Z1724">
        <v>7.3400000000000007E-2</v>
      </c>
      <c r="AA1724">
        <v>117</v>
      </c>
      <c r="AB1724">
        <v>1</v>
      </c>
      <c r="AC1724">
        <v>100</v>
      </c>
      <c r="AD1724">
        <v>5</v>
      </c>
      <c r="AE1724" s="7">
        <f t="shared" si="297"/>
        <v>26</v>
      </c>
      <c r="AF1724" s="7">
        <f t="shared" si="298"/>
        <v>4</v>
      </c>
      <c r="AG1724" s="7">
        <f t="shared" si="299"/>
        <v>2024</v>
      </c>
      <c r="AH1724" s="8">
        <f t="shared" si="300"/>
        <v>23</v>
      </c>
      <c r="AI1724" s="8">
        <f t="shared" si="301"/>
        <v>25</v>
      </c>
      <c r="AJ1724" s="9">
        <f t="shared" si="302"/>
        <v>2325</v>
      </c>
      <c r="AK1724" s="23">
        <f t="shared" si="303"/>
        <v>23</v>
      </c>
      <c r="AL1724" s="8">
        <f t="shared" si="295"/>
        <v>23</v>
      </c>
      <c r="AM1724" s="8">
        <f t="shared" si="305"/>
        <v>26</v>
      </c>
      <c r="AN1724" s="10">
        <f t="shared" si="304"/>
        <v>45408</v>
      </c>
      <c r="AO1724" s="10">
        <f t="shared" si="296"/>
        <v>45409</v>
      </c>
    </row>
    <row r="1725" spans="1:41" x14ac:dyDescent="0.35">
      <c r="A1725" s="1">
        <v>45408</v>
      </c>
      <c r="B1725" s="2">
        <v>0.97916666666666663</v>
      </c>
      <c r="C1725">
        <v>9.6999999999999993</v>
      </c>
      <c r="D1725">
        <v>9.6999999999999993</v>
      </c>
      <c r="E1725">
        <v>9.6</v>
      </c>
      <c r="F1725">
        <v>86</v>
      </c>
      <c r="G1725">
        <v>7.4</v>
      </c>
      <c r="H1725">
        <v>6.1</v>
      </c>
      <c r="I1725" t="s">
        <v>0</v>
      </c>
      <c r="J1725">
        <v>0.51</v>
      </c>
      <c r="K1725">
        <v>12.2</v>
      </c>
      <c r="L1725" t="s">
        <v>0</v>
      </c>
      <c r="M1725">
        <v>8.1</v>
      </c>
      <c r="N1725">
        <v>9.6999999999999993</v>
      </c>
      <c r="O1725">
        <v>8.1</v>
      </c>
      <c r="P1725">
        <v>1003.9</v>
      </c>
      <c r="Q1725">
        <v>0</v>
      </c>
      <c r="R1725">
        <v>0</v>
      </c>
      <c r="S1725">
        <v>0.03</v>
      </c>
      <c r="T1725">
        <v>0</v>
      </c>
      <c r="U1725">
        <v>21</v>
      </c>
      <c r="V1725">
        <v>45</v>
      </c>
      <c r="W1725">
        <v>8.6</v>
      </c>
      <c r="X1725">
        <v>19.8</v>
      </c>
      <c r="Y1725">
        <v>8.4499999999999993</v>
      </c>
      <c r="Z1725">
        <v>7.3400000000000007E-2</v>
      </c>
      <c r="AA1725">
        <v>117</v>
      </c>
      <c r="AB1725">
        <v>1</v>
      </c>
      <c r="AC1725">
        <v>100</v>
      </c>
      <c r="AD1725">
        <v>5</v>
      </c>
      <c r="AE1725" s="7">
        <f t="shared" si="297"/>
        <v>26</v>
      </c>
      <c r="AF1725" s="7">
        <f t="shared" si="298"/>
        <v>4</v>
      </c>
      <c r="AG1725" s="7">
        <f t="shared" si="299"/>
        <v>2024</v>
      </c>
      <c r="AH1725" s="8">
        <f t="shared" si="300"/>
        <v>23</v>
      </c>
      <c r="AI1725" s="8">
        <f t="shared" si="301"/>
        <v>30</v>
      </c>
      <c r="AJ1725" s="9">
        <f t="shared" si="302"/>
        <v>2330</v>
      </c>
      <c r="AK1725" s="23">
        <f t="shared" si="303"/>
        <v>23</v>
      </c>
      <c r="AL1725" s="8">
        <f t="shared" si="295"/>
        <v>23</v>
      </c>
      <c r="AM1725" s="8">
        <f t="shared" si="305"/>
        <v>26</v>
      </c>
      <c r="AN1725" s="10">
        <f t="shared" si="304"/>
        <v>45408</v>
      </c>
      <c r="AO1725" s="10">
        <f t="shared" si="296"/>
        <v>45409</v>
      </c>
    </row>
    <row r="1726" spans="1:41" x14ac:dyDescent="0.35">
      <c r="A1726" s="1">
        <v>45408</v>
      </c>
      <c r="B1726" s="2">
        <v>0.98263888888888884</v>
      </c>
      <c r="C1726">
        <v>9.6</v>
      </c>
      <c r="D1726">
        <v>9.6999999999999993</v>
      </c>
      <c r="E1726">
        <v>9.6</v>
      </c>
      <c r="F1726">
        <v>86</v>
      </c>
      <c r="G1726">
        <v>7.4</v>
      </c>
      <c r="H1726">
        <v>3.5</v>
      </c>
      <c r="I1726" t="s">
        <v>0</v>
      </c>
      <c r="J1726">
        <v>0.28999999999999998</v>
      </c>
      <c r="K1726">
        <v>7.8</v>
      </c>
      <c r="L1726" t="s">
        <v>1</v>
      </c>
      <c r="M1726">
        <v>8.9</v>
      </c>
      <c r="N1726">
        <v>9.6999999999999993</v>
      </c>
      <c r="O1726">
        <v>9</v>
      </c>
      <c r="P1726">
        <v>1003.9</v>
      </c>
      <c r="Q1726">
        <v>0</v>
      </c>
      <c r="R1726">
        <v>0</v>
      </c>
      <c r="S1726">
        <v>0.03</v>
      </c>
      <c r="T1726">
        <v>0</v>
      </c>
      <c r="U1726">
        <v>21</v>
      </c>
      <c r="V1726">
        <v>45</v>
      </c>
      <c r="W1726">
        <v>8.6</v>
      </c>
      <c r="X1726">
        <v>19.8</v>
      </c>
      <c r="Y1726">
        <v>8.4499999999999993</v>
      </c>
      <c r="Z1726">
        <v>7.3400000000000007E-2</v>
      </c>
      <c r="AA1726">
        <v>117</v>
      </c>
      <c r="AB1726">
        <v>1</v>
      </c>
      <c r="AC1726">
        <v>100</v>
      </c>
      <c r="AD1726">
        <v>5</v>
      </c>
      <c r="AE1726" s="7">
        <f t="shared" si="297"/>
        <v>26</v>
      </c>
      <c r="AF1726" s="7">
        <f t="shared" si="298"/>
        <v>4</v>
      </c>
      <c r="AG1726" s="7">
        <f t="shared" si="299"/>
        <v>2024</v>
      </c>
      <c r="AH1726" s="8">
        <f t="shared" si="300"/>
        <v>23</v>
      </c>
      <c r="AI1726" s="8">
        <f t="shared" si="301"/>
        <v>35</v>
      </c>
      <c r="AJ1726" s="9">
        <f t="shared" si="302"/>
        <v>2335</v>
      </c>
      <c r="AK1726" s="23">
        <f t="shared" si="303"/>
        <v>23</v>
      </c>
      <c r="AL1726" s="8">
        <f t="shared" si="295"/>
        <v>23</v>
      </c>
      <c r="AM1726" s="8">
        <f t="shared" si="305"/>
        <v>26</v>
      </c>
      <c r="AN1726" s="10">
        <f t="shared" si="304"/>
        <v>45408</v>
      </c>
      <c r="AO1726" s="10">
        <f t="shared" si="296"/>
        <v>45409</v>
      </c>
    </row>
    <row r="1727" spans="1:41" x14ac:dyDescent="0.35">
      <c r="A1727" s="1">
        <v>45408</v>
      </c>
      <c r="B1727" s="2">
        <v>0.98611111111111116</v>
      </c>
      <c r="C1727">
        <v>9.6</v>
      </c>
      <c r="D1727">
        <v>9.6999999999999993</v>
      </c>
      <c r="E1727">
        <v>9.6</v>
      </c>
      <c r="F1727">
        <v>86</v>
      </c>
      <c r="G1727">
        <v>7.4</v>
      </c>
      <c r="H1727">
        <v>6.1</v>
      </c>
      <c r="I1727" t="s">
        <v>0</v>
      </c>
      <c r="J1727">
        <v>0.51</v>
      </c>
      <c r="K1727">
        <v>11.3</v>
      </c>
      <c r="L1727" t="s">
        <v>0</v>
      </c>
      <c r="M1727">
        <v>8</v>
      </c>
      <c r="N1727">
        <v>9.6999999999999993</v>
      </c>
      <c r="O1727">
        <v>8.1</v>
      </c>
      <c r="P1727">
        <v>1004</v>
      </c>
      <c r="Q1727">
        <v>0</v>
      </c>
      <c r="R1727">
        <v>0</v>
      </c>
      <c r="S1727">
        <v>0.03</v>
      </c>
      <c r="T1727">
        <v>0</v>
      </c>
      <c r="U1727">
        <v>21</v>
      </c>
      <c r="V1727">
        <v>45</v>
      </c>
      <c r="W1727">
        <v>8.6</v>
      </c>
      <c r="X1727">
        <v>19.8</v>
      </c>
      <c r="Y1727">
        <v>8.4499999999999993</v>
      </c>
      <c r="Z1727">
        <v>7.3400000000000007E-2</v>
      </c>
      <c r="AA1727">
        <v>117</v>
      </c>
      <c r="AB1727">
        <v>1</v>
      </c>
      <c r="AC1727">
        <v>100</v>
      </c>
      <c r="AD1727">
        <v>5</v>
      </c>
      <c r="AE1727" s="7">
        <f t="shared" si="297"/>
        <v>26</v>
      </c>
      <c r="AF1727" s="7">
        <f t="shared" si="298"/>
        <v>4</v>
      </c>
      <c r="AG1727" s="7">
        <f t="shared" si="299"/>
        <v>2024</v>
      </c>
      <c r="AH1727" s="8">
        <f t="shared" si="300"/>
        <v>23</v>
      </c>
      <c r="AI1727" s="8">
        <f t="shared" si="301"/>
        <v>40</v>
      </c>
      <c r="AJ1727" s="9">
        <f t="shared" si="302"/>
        <v>2340</v>
      </c>
      <c r="AK1727" s="23">
        <f t="shared" si="303"/>
        <v>23</v>
      </c>
      <c r="AL1727" s="8">
        <f t="shared" si="295"/>
        <v>23</v>
      </c>
      <c r="AM1727" s="8">
        <f t="shared" si="305"/>
        <v>26</v>
      </c>
      <c r="AN1727" s="10">
        <f t="shared" si="304"/>
        <v>45408</v>
      </c>
      <c r="AO1727" s="10">
        <f t="shared" si="296"/>
        <v>45409</v>
      </c>
    </row>
    <row r="1728" spans="1:41" x14ac:dyDescent="0.35">
      <c r="A1728" s="1">
        <v>45408</v>
      </c>
      <c r="B1728" s="2">
        <v>0.98958333333333337</v>
      </c>
      <c r="C1728">
        <v>9.6</v>
      </c>
      <c r="D1728">
        <v>9.6</v>
      </c>
      <c r="E1728">
        <v>9.6</v>
      </c>
      <c r="F1728">
        <v>85</v>
      </c>
      <c r="G1728">
        <v>7.2</v>
      </c>
      <c r="H1728">
        <v>7</v>
      </c>
      <c r="I1728" t="s">
        <v>0</v>
      </c>
      <c r="J1728">
        <v>0.57999999999999996</v>
      </c>
      <c r="K1728">
        <v>12.2</v>
      </c>
      <c r="L1728" t="s">
        <v>0</v>
      </c>
      <c r="M1728">
        <v>7.6</v>
      </c>
      <c r="N1728">
        <v>9.6999999999999993</v>
      </c>
      <c r="O1728">
        <v>7.7</v>
      </c>
      <c r="P1728">
        <v>1004</v>
      </c>
      <c r="Q1728">
        <v>0</v>
      </c>
      <c r="R1728">
        <v>0</v>
      </c>
      <c r="S1728">
        <v>0.03</v>
      </c>
      <c r="T1728">
        <v>0</v>
      </c>
      <c r="U1728">
        <v>20.9</v>
      </c>
      <c r="V1728">
        <v>45</v>
      </c>
      <c r="W1728">
        <v>8.5</v>
      </c>
      <c r="X1728">
        <v>19.7</v>
      </c>
      <c r="Y1728">
        <v>8.4600000000000009</v>
      </c>
      <c r="Z1728">
        <v>7.3499999999999996E-2</v>
      </c>
      <c r="AA1728">
        <v>117</v>
      </c>
      <c r="AB1728">
        <v>1</v>
      </c>
      <c r="AC1728">
        <v>100</v>
      </c>
      <c r="AD1728">
        <v>5</v>
      </c>
      <c r="AE1728" s="7">
        <f t="shared" si="297"/>
        <v>26</v>
      </c>
      <c r="AF1728" s="7">
        <f t="shared" si="298"/>
        <v>4</v>
      </c>
      <c r="AG1728" s="7">
        <f t="shared" si="299"/>
        <v>2024</v>
      </c>
      <c r="AH1728" s="8">
        <f t="shared" si="300"/>
        <v>23</v>
      </c>
      <c r="AI1728" s="8">
        <f t="shared" si="301"/>
        <v>45</v>
      </c>
      <c r="AJ1728" s="9">
        <f t="shared" si="302"/>
        <v>2345</v>
      </c>
      <c r="AK1728" s="23">
        <f t="shared" si="303"/>
        <v>23</v>
      </c>
      <c r="AL1728" s="8">
        <f t="shared" si="295"/>
        <v>23</v>
      </c>
      <c r="AM1728" s="8">
        <f t="shared" si="305"/>
        <v>26</v>
      </c>
      <c r="AN1728" s="10">
        <f t="shared" si="304"/>
        <v>45408</v>
      </c>
      <c r="AO1728" s="10">
        <f t="shared" si="296"/>
        <v>45409</v>
      </c>
    </row>
    <row r="1729" spans="1:41" x14ac:dyDescent="0.35">
      <c r="A1729" s="1">
        <v>45408</v>
      </c>
      <c r="B1729" s="2">
        <v>0.99305555555555547</v>
      </c>
      <c r="C1729">
        <v>9.5</v>
      </c>
      <c r="D1729">
        <v>9.6</v>
      </c>
      <c r="E1729">
        <v>9.5</v>
      </c>
      <c r="F1729">
        <v>86</v>
      </c>
      <c r="G1729">
        <v>7.3</v>
      </c>
      <c r="H1729">
        <v>5.2</v>
      </c>
      <c r="I1729" t="s">
        <v>0</v>
      </c>
      <c r="J1729">
        <v>0.43</v>
      </c>
      <c r="K1729">
        <v>8.6999999999999993</v>
      </c>
      <c r="L1729" t="s">
        <v>0</v>
      </c>
      <c r="M1729">
        <v>8.1</v>
      </c>
      <c r="N1729">
        <v>9.6</v>
      </c>
      <c r="O1729">
        <v>8.1999999999999993</v>
      </c>
      <c r="P1729">
        <v>1004</v>
      </c>
      <c r="Q1729">
        <v>0</v>
      </c>
      <c r="R1729">
        <v>0</v>
      </c>
      <c r="S1729">
        <v>3.1E-2</v>
      </c>
      <c r="T1729">
        <v>0</v>
      </c>
      <c r="U1729">
        <v>20.9</v>
      </c>
      <c r="V1729">
        <v>45</v>
      </c>
      <c r="W1729">
        <v>8.5</v>
      </c>
      <c r="X1729">
        <v>19.7</v>
      </c>
      <c r="Y1729">
        <v>8.4600000000000009</v>
      </c>
      <c r="Z1729">
        <v>7.3499999999999996E-2</v>
      </c>
      <c r="AA1729">
        <v>117</v>
      </c>
      <c r="AB1729">
        <v>1</v>
      </c>
      <c r="AC1729">
        <v>100</v>
      </c>
      <c r="AD1729">
        <v>5</v>
      </c>
      <c r="AE1729" s="7">
        <f t="shared" si="297"/>
        <v>26</v>
      </c>
      <c r="AF1729" s="7">
        <f t="shared" si="298"/>
        <v>4</v>
      </c>
      <c r="AG1729" s="7">
        <f t="shared" si="299"/>
        <v>2024</v>
      </c>
      <c r="AH1729" s="8">
        <f t="shared" si="300"/>
        <v>23</v>
      </c>
      <c r="AI1729" s="8">
        <f t="shared" si="301"/>
        <v>50</v>
      </c>
      <c r="AJ1729" s="9">
        <f t="shared" si="302"/>
        <v>2350</v>
      </c>
      <c r="AK1729" s="23">
        <f t="shared" si="303"/>
        <v>23</v>
      </c>
      <c r="AL1729" s="8">
        <f t="shared" si="295"/>
        <v>23</v>
      </c>
      <c r="AM1729" s="8">
        <f t="shared" si="305"/>
        <v>26</v>
      </c>
      <c r="AN1729" s="10">
        <f t="shared" si="304"/>
        <v>45408</v>
      </c>
      <c r="AO1729" s="10">
        <f t="shared" si="296"/>
        <v>45409</v>
      </c>
    </row>
    <row r="1730" spans="1:41" x14ac:dyDescent="0.35">
      <c r="A1730" s="1">
        <v>45408</v>
      </c>
      <c r="B1730" s="2">
        <v>0.99652777777777779</v>
      </c>
      <c r="C1730">
        <v>9.5</v>
      </c>
      <c r="D1730">
        <v>9.6</v>
      </c>
      <c r="E1730">
        <v>9.5</v>
      </c>
      <c r="F1730">
        <v>86</v>
      </c>
      <c r="G1730">
        <v>7.3</v>
      </c>
      <c r="H1730">
        <v>5.2</v>
      </c>
      <c r="I1730" t="s">
        <v>0</v>
      </c>
      <c r="J1730">
        <v>0.43</v>
      </c>
      <c r="K1730">
        <v>10.4</v>
      </c>
      <c r="L1730" t="s">
        <v>0</v>
      </c>
      <c r="M1730">
        <v>8.1</v>
      </c>
      <c r="N1730">
        <v>9.6</v>
      </c>
      <c r="O1730">
        <v>8.1999999999999993</v>
      </c>
      <c r="P1730">
        <v>1004</v>
      </c>
      <c r="Q1730">
        <v>0</v>
      </c>
      <c r="R1730">
        <v>0</v>
      </c>
      <c r="S1730">
        <v>3.1E-2</v>
      </c>
      <c r="T1730">
        <v>0</v>
      </c>
      <c r="U1730">
        <v>20.9</v>
      </c>
      <c r="V1730">
        <v>45</v>
      </c>
      <c r="W1730">
        <v>8.5</v>
      </c>
      <c r="X1730">
        <v>19.7</v>
      </c>
      <c r="Y1730">
        <v>8.4600000000000009</v>
      </c>
      <c r="Z1730">
        <v>7.3499999999999996E-2</v>
      </c>
      <c r="AA1730">
        <v>117</v>
      </c>
      <c r="AB1730">
        <v>1</v>
      </c>
      <c r="AC1730">
        <v>100</v>
      </c>
      <c r="AD1730">
        <v>5</v>
      </c>
      <c r="AE1730" s="7">
        <f t="shared" si="297"/>
        <v>26</v>
      </c>
      <c r="AF1730" s="7">
        <f t="shared" si="298"/>
        <v>4</v>
      </c>
      <c r="AG1730" s="7">
        <f t="shared" si="299"/>
        <v>2024</v>
      </c>
      <c r="AH1730" s="8">
        <f t="shared" si="300"/>
        <v>23</v>
      </c>
      <c r="AI1730" s="8">
        <f t="shared" si="301"/>
        <v>55</v>
      </c>
      <c r="AJ1730" s="9">
        <f t="shared" si="302"/>
        <v>2355</v>
      </c>
      <c r="AK1730" s="23">
        <f t="shared" si="303"/>
        <v>23</v>
      </c>
      <c r="AL1730" s="8">
        <f t="shared" si="295"/>
        <v>23</v>
      </c>
      <c r="AM1730" s="8">
        <f t="shared" si="305"/>
        <v>26</v>
      </c>
      <c r="AN1730" s="10">
        <f t="shared" si="304"/>
        <v>45408</v>
      </c>
      <c r="AO1730" s="10">
        <f t="shared" si="296"/>
        <v>45409</v>
      </c>
    </row>
    <row r="1731" spans="1:41" x14ac:dyDescent="0.35">
      <c r="A1731" s="1">
        <v>45409</v>
      </c>
      <c r="B1731" s="2">
        <v>0</v>
      </c>
      <c r="C1731">
        <v>9.5</v>
      </c>
      <c r="D1731">
        <v>9.5</v>
      </c>
      <c r="E1731">
        <v>9.5</v>
      </c>
      <c r="F1731">
        <v>86</v>
      </c>
      <c r="G1731">
        <v>7.3</v>
      </c>
      <c r="H1731">
        <v>6.1</v>
      </c>
      <c r="I1731" t="s">
        <v>0</v>
      </c>
      <c r="J1731">
        <v>0.51</v>
      </c>
      <c r="K1731">
        <v>12.2</v>
      </c>
      <c r="L1731" t="s">
        <v>0</v>
      </c>
      <c r="M1731">
        <v>7.8</v>
      </c>
      <c r="N1731">
        <v>9.6</v>
      </c>
      <c r="O1731">
        <v>7.9</v>
      </c>
      <c r="P1731">
        <v>1004.1</v>
      </c>
      <c r="Q1731">
        <v>0</v>
      </c>
      <c r="R1731">
        <v>0</v>
      </c>
      <c r="S1731">
        <v>3.1E-2</v>
      </c>
      <c r="T1731">
        <v>0</v>
      </c>
      <c r="U1731">
        <v>20.9</v>
      </c>
      <c r="V1731">
        <v>45</v>
      </c>
      <c r="W1731">
        <v>8.5</v>
      </c>
      <c r="X1731">
        <v>19.7</v>
      </c>
      <c r="Y1731">
        <v>8.4600000000000009</v>
      </c>
      <c r="Z1731">
        <v>7.3499999999999996E-2</v>
      </c>
      <c r="AA1731">
        <v>117</v>
      </c>
      <c r="AB1731">
        <v>1</v>
      </c>
      <c r="AC1731">
        <v>100</v>
      </c>
      <c r="AD1731">
        <v>5</v>
      </c>
      <c r="AE1731" s="7">
        <f t="shared" si="297"/>
        <v>27</v>
      </c>
      <c r="AF1731" s="7">
        <f t="shared" si="298"/>
        <v>4</v>
      </c>
      <c r="AG1731" s="7">
        <f t="shared" si="299"/>
        <v>2024</v>
      </c>
      <c r="AH1731" s="8">
        <f t="shared" si="300"/>
        <v>0</v>
      </c>
      <c r="AI1731" s="8">
        <f t="shared" si="301"/>
        <v>0</v>
      </c>
      <c r="AJ1731" s="9">
        <f t="shared" si="302"/>
        <v>0</v>
      </c>
      <c r="AK1731" s="23">
        <f t="shared" si="303"/>
        <v>-1</v>
      </c>
      <c r="AL1731" s="8">
        <f t="shared" si="295"/>
        <v>0</v>
      </c>
      <c r="AM1731" s="8">
        <f t="shared" si="305"/>
        <v>26</v>
      </c>
      <c r="AN1731" s="10">
        <f t="shared" si="304"/>
        <v>45408</v>
      </c>
      <c r="AO1731" s="10">
        <f t="shared" si="296"/>
        <v>45409</v>
      </c>
    </row>
    <row r="1732" spans="1:41" x14ac:dyDescent="0.35">
      <c r="A1732" s="1">
        <v>45409</v>
      </c>
      <c r="B1732" s="2">
        <v>3.472222222222222E-3</v>
      </c>
      <c r="C1732">
        <v>9.4</v>
      </c>
      <c r="D1732">
        <v>9.5</v>
      </c>
      <c r="E1732">
        <v>9.4</v>
      </c>
      <c r="F1732">
        <v>86</v>
      </c>
      <c r="G1732">
        <v>7.2</v>
      </c>
      <c r="H1732">
        <v>5.2</v>
      </c>
      <c r="I1732" t="s">
        <v>0</v>
      </c>
      <c r="J1732">
        <v>0.43</v>
      </c>
      <c r="K1732">
        <v>8.6999999999999993</v>
      </c>
      <c r="L1732" t="s">
        <v>5</v>
      </c>
      <c r="M1732">
        <v>8.1</v>
      </c>
      <c r="N1732">
        <v>9.5</v>
      </c>
      <c r="O1732">
        <v>8.1</v>
      </c>
      <c r="P1732">
        <v>1004.1</v>
      </c>
      <c r="Q1732">
        <v>0</v>
      </c>
      <c r="R1732">
        <v>0</v>
      </c>
      <c r="S1732">
        <v>3.1E-2</v>
      </c>
      <c r="T1732">
        <v>0</v>
      </c>
      <c r="U1732">
        <v>20.9</v>
      </c>
      <c r="V1732">
        <v>45</v>
      </c>
      <c r="W1732">
        <v>8.5</v>
      </c>
      <c r="X1732">
        <v>19.7</v>
      </c>
      <c r="Y1732">
        <v>8.4600000000000009</v>
      </c>
      <c r="Z1732">
        <v>7.3499999999999996E-2</v>
      </c>
      <c r="AA1732">
        <v>117</v>
      </c>
      <c r="AB1732">
        <v>1</v>
      </c>
      <c r="AC1732">
        <v>100</v>
      </c>
      <c r="AD1732">
        <v>5</v>
      </c>
      <c r="AE1732" s="7">
        <f t="shared" si="297"/>
        <v>27</v>
      </c>
      <c r="AF1732" s="7">
        <f t="shared" si="298"/>
        <v>4</v>
      </c>
      <c r="AG1732" s="7">
        <f t="shared" si="299"/>
        <v>2024</v>
      </c>
      <c r="AH1732" s="8">
        <f t="shared" si="300"/>
        <v>0</v>
      </c>
      <c r="AI1732" s="8">
        <f t="shared" si="301"/>
        <v>5</v>
      </c>
      <c r="AJ1732" s="9">
        <f t="shared" si="302"/>
        <v>5</v>
      </c>
      <c r="AK1732" s="23">
        <f t="shared" si="303"/>
        <v>0</v>
      </c>
      <c r="AL1732" s="8">
        <f t="shared" si="295"/>
        <v>0</v>
      </c>
      <c r="AM1732" s="8">
        <f t="shared" si="305"/>
        <v>27</v>
      </c>
      <c r="AN1732" s="10">
        <f t="shared" si="304"/>
        <v>45408</v>
      </c>
      <c r="AO1732" s="10">
        <f t="shared" si="296"/>
        <v>45409</v>
      </c>
    </row>
    <row r="1733" spans="1:41" x14ac:dyDescent="0.35">
      <c r="A1733" s="1">
        <v>45409</v>
      </c>
      <c r="B1733" s="2">
        <v>6.9444444444444441E-3</v>
      </c>
      <c r="C1733">
        <v>9.4</v>
      </c>
      <c r="D1733">
        <v>9.5</v>
      </c>
      <c r="E1733">
        <v>9.4</v>
      </c>
      <c r="F1733">
        <v>86</v>
      </c>
      <c r="G1733">
        <v>7.2</v>
      </c>
      <c r="H1733">
        <v>5.2</v>
      </c>
      <c r="I1733" t="s">
        <v>0</v>
      </c>
      <c r="J1733">
        <v>0.43</v>
      </c>
      <c r="K1733">
        <v>10.4</v>
      </c>
      <c r="L1733" t="s">
        <v>0</v>
      </c>
      <c r="M1733">
        <v>8</v>
      </c>
      <c r="N1733">
        <v>9.4</v>
      </c>
      <c r="O1733">
        <v>8.1</v>
      </c>
      <c r="P1733">
        <v>1004.2</v>
      </c>
      <c r="Q1733">
        <v>0</v>
      </c>
      <c r="R1733">
        <v>0</v>
      </c>
      <c r="S1733">
        <v>3.1E-2</v>
      </c>
      <c r="T1733">
        <v>0</v>
      </c>
      <c r="U1733">
        <v>20.9</v>
      </c>
      <c r="V1733">
        <v>45</v>
      </c>
      <c r="W1733">
        <v>8.5</v>
      </c>
      <c r="X1733">
        <v>19.7</v>
      </c>
      <c r="Y1733">
        <v>8.4600000000000009</v>
      </c>
      <c r="Z1733">
        <v>7.3499999999999996E-2</v>
      </c>
      <c r="AA1733">
        <v>116</v>
      </c>
      <c r="AB1733">
        <v>1</v>
      </c>
      <c r="AC1733">
        <v>100</v>
      </c>
      <c r="AD1733">
        <v>5</v>
      </c>
      <c r="AE1733" s="7">
        <f t="shared" si="297"/>
        <v>27</v>
      </c>
      <c r="AF1733" s="7">
        <f t="shared" si="298"/>
        <v>4</v>
      </c>
      <c r="AG1733" s="7">
        <f t="shared" si="299"/>
        <v>2024</v>
      </c>
      <c r="AH1733" s="8">
        <f t="shared" si="300"/>
        <v>0</v>
      </c>
      <c r="AI1733" s="8">
        <f t="shared" si="301"/>
        <v>10</v>
      </c>
      <c r="AJ1733" s="9">
        <f t="shared" si="302"/>
        <v>10</v>
      </c>
      <c r="AK1733" s="23">
        <f t="shared" si="303"/>
        <v>0</v>
      </c>
      <c r="AL1733" s="8">
        <f t="shared" ref="AL1733:AL1796" si="306">IF(AK1733=-1,0,AK1733)</f>
        <v>0</v>
      </c>
      <c r="AM1733" s="8">
        <f t="shared" si="305"/>
        <v>27</v>
      </c>
      <c r="AN1733" s="10">
        <f t="shared" si="304"/>
        <v>45408</v>
      </c>
      <c r="AO1733" s="10">
        <f t="shared" ref="AO1733:AO1796" si="307">AN1733+1</f>
        <v>45409</v>
      </c>
    </row>
    <row r="1734" spans="1:41" x14ac:dyDescent="0.35">
      <c r="A1734" s="1">
        <v>45409</v>
      </c>
      <c r="B1734" s="2">
        <v>1.0416666666666666E-2</v>
      </c>
      <c r="C1734">
        <v>9.4</v>
      </c>
      <c r="D1734">
        <v>9.4</v>
      </c>
      <c r="E1734">
        <v>9.4</v>
      </c>
      <c r="F1734">
        <v>86</v>
      </c>
      <c r="G1734">
        <v>7.2</v>
      </c>
      <c r="H1734">
        <v>6.1</v>
      </c>
      <c r="I1734" t="s">
        <v>0</v>
      </c>
      <c r="J1734">
        <v>0.51</v>
      </c>
      <c r="K1734">
        <v>10.4</v>
      </c>
      <c r="L1734" t="s">
        <v>12</v>
      </c>
      <c r="M1734">
        <v>7.7</v>
      </c>
      <c r="N1734">
        <v>9.4</v>
      </c>
      <c r="O1734">
        <v>7.8</v>
      </c>
      <c r="P1734">
        <v>1004.2</v>
      </c>
      <c r="Q1734">
        <v>0</v>
      </c>
      <c r="R1734">
        <v>0</v>
      </c>
      <c r="S1734">
        <v>3.1E-2</v>
      </c>
      <c r="T1734">
        <v>0</v>
      </c>
      <c r="U1734">
        <v>20.9</v>
      </c>
      <c r="V1734">
        <v>45</v>
      </c>
      <c r="W1734">
        <v>8.5</v>
      </c>
      <c r="X1734">
        <v>19.7</v>
      </c>
      <c r="Y1734">
        <v>8.4600000000000009</v>
      </c>
      <c r="Z1734">
        <v>7.3499999999999996E-2</v>
      </c>
      <c r="AA1734">
        <v>116</v>
      </c>
      <c r="AB1734">
        <v>1</v>
      </c>
      <c r="AC1734">
        <v>100</v>
      </c>
      <c r="AD1734">
        <v>5</v>
      </c>
      <c r="AE1734" s="7">
        <f t="shared" si="297"/>
        <v>27</v>
      </c>
      <c r="AF1734" s="7">
        <f t="shared" si="298"/>
        <v>4</v>
      </c>
      <c r="AG1734" s="7">
        <f t="shared" si="299"/>
        <v>2024</v>
      </c>
      <c r="AH1734" s="8">
        <f t="shared" si="300"/>
        <v>0</v>
      </c>
      <c r="AI1734" s="8">
        <f t="shared" si="301"/>
        <v>15</v>
      </c>
      <c r="AJ1734" s="9">
        <f t="shared" si="302"/>
        <v>15</v>
      </c>
      <c r="AK1734" s="23">
        <f t="shared" si="303"/>
        <v>0</v>
      </c>
      <c r="AL1734" s="8">
        <f t="shared" si="306"/>
        <v>0</v>
      </c>
      <c r="AM1734" s="8">
        <f t="shared" si="305"/>
        <v>27</v>
      </c>
      <c r="AN1734" s="10">
        <f t="shared" si="304"/>
        <v>45408</v>
      </c>
      <c r="AO1734" s="10">
        <f t="shared" si="307"/>
        <v>45409</v>
      </c>
    </row>
    <row r="1735" spans="1:41" x14ac:dyDescent="0.35">
      <c r="A1735" s="1">
        <v>45409</v>
      </c>
      <c r="B1735" s="2">
        <v>1.3888888888888888E-2</v>
      </c>
      <c r="C1735">
        <v>9.3000000000000007</v>
      </c>
      <c r="D1735">
        <v>9.4</v>
      </c>
      <c r="E1735">
        <v>9.3000000000000007</v>
      </c>
      <c r="F1735">
        <v>87</v>
      </c>
      <c r="G1735">
        <v>7.2</v>
      </c>
      <c r="H1735">
        <v>4.3</v>
      </c>
      <c r="I1735" t="s">
        <v>0</v>
      </c>
      <c r="J1735">
        <v>0.36</v>
      </c>
      <c r="K1735">
        <v>8.6999999999999993</v>
      </c>
      <c r="L1735" t="s">
        <v>0</v>
      </c>
      <c r="M1735">
        <v>8.1999999999999993</v>
      </c>
      <c r="N1735">
        <v>9.4</v>
      </c>
      <c r="O1735">
        <v>8.3000000000000007</v>
      </c>
      <c r="P1735">
        <v>1004.2</v>
      </c>
      <c r="Q1735">
        <v>0</v>
      </c>
      <c r="R1735">
        <v>0</v>
      </c>
      <c r="S1735">
        <v>3.1E-2</v>
      </c>
      <c r="T1735">
        <v>0</v>
      </c>
      <c r="U1735">
        <v>20.9</v>
      </c>
      <c r="V1735">
        <v>45</v>
      </c>
      <c r="W1735">
        <v>8.5</v>
      </c>
      <c r="X1735">
        <v>19.7</v>
      </c>
      <c r="Y1735">
        <v>8.4600000000000009</v>
      </c>
      <c r="Z1735">
        <v>7.3499999999999996E-2</v>
      </c>
      <c r="AA1735">
        <v>117</v>
      </c>
      <c r="AB1735">
        <v>1</v>
      </c>
      <c r="AC1735">
        <v>100</v>
      </c>
      <c r="AD1735">
        <v>5</v>
      </c>
      <c r="AE1735" s="7">
        <f t="shared" si="297"/>
        <v>27</v>
      </c>
      <c r="AF1735" s="7">
        <f t="shared" si="298"/>
        <v>4</v>
      </c>
      <c r="AG1735" s="7">
        <f t="shared" si="299"/>
        <v>2024</v>
      </c>
      <c r="AH1735" s="8">
        <f t="shared" si="300"/>
        <v>0</v>
      </c>
      <c r="AI1735" s="8">
        <f t="shared" si="301"/>
        <v>20</v>
      </c>
      <c r="AJ1735" s="9">
        <f t="shared" si="302"/>
        <v>20</v>
      </c>
      <c r="AK1735" s="23">
        <f t="shared" si="303"/>
        <v>0</v>
      </c>
      <c r="AL1735" s="8">
        <f t="shared" si="306"/>
        <v>0</v>
      </c>
      <c r="AM1735" s="8">
        <f t="shared" si="305"/>
        <v>27</v>
      </c>
      <c r="AN1735" s="10">
        <f t="shared" si="304"/>
        <v>45408</v>
      </c>
      <c r="AO1735" s="10">
        <f t="shared" si="307"/>
        <v>45409</v>
      </c>
    </row>
    <row r="1736" spans="1:41" x14ac:dyDescent="0.35">
      <c r="A1736" s="1">
        <v>45409</v>
      </c>
      <c r="B1736" s="2">
        <v>1.7361111111111112E-2</v>
      </c>
      <c r="C1736">
        <v>9.1999999999999993</v>
      </c>
      <c r="D1736">
        <v>9.3000000000000007</v>
      </c>
      <c r="E1736">
        <v>9.1999999999999993</v>
      </c>
      <c r="F1736">
        <v>87</v>
      </c>
      <c r="G1736">
        <v>7.2</v>
      </c>
      <c r="H1736">
        <v>4.3</v>
      </c>
      <c r="I1736" t="s">
        <v>0</v>
      </c>
      <c r="J1736">
        <v>0.36</v>
      </c>
      <c r="K1736">
        <v>9.6</v>
      </c>
      <c r="L1736" t="s">
        <v>0</v>
      </c>
      <c r="M1736">
        <v>8.1</v>
      </c>
      <c r="N1736">
        <v>9.3000000000000007</v>
      </c>
      <c r="O1736">
        <v>8.1999999999999993</v>
      </c>
      <c r="P1736">
        <v>1004.2</v>
      </c>
      <c r="Q1736">
        <v>0</v>
      </c>
      <c r="R1736">
        <v>0</v>
      </c>
      <c r="S1736">
        <v>3.2000000000000001E-2</v>
      </c>
      <c r="T1736">
        <v>0</v>
      </c>
      <c r="U1736">
        <v>20.9</v>
      </c>
      <c r="V1736">
        <v>45</v>
      </c>
      <c r="W1736">
        <v>8.5</v>
      </c>
      <c r="X1736">
        <v>19.7</v>
      </c>
      <c r="Y1736">
        <v>8.4600000000000009</v>
      </c>
      <c r="Z1736">
        <v>7.3499999999999996E-2</v>
      </c>
      <c r="AA1736">
        <v>118</v>
      </c>
      <c r="AB1736">
        <v>1</v>
      </c>
      <c r="AC1736">
        <v>100</v>
      </c>
      <c r="AD1736">
        <v>5</v>
      </c>
      <c r="AE1736" s="7">
        <f t="shared" si="297"/>
        <v>27</v>
      </c>
      <c r="AF1736" s="7">
        <f t="shared" si="298"/>
        <v>4</v>
      </c>
      <c r="AG1736" s="7">
        <f t="shared" si="299"/>
        <v>2024</v>
      </c>
      <c r="AH1736" s="8">
        <f t="shared" si="300"/>
        <v>0</v>
      </c>
      <c r="AI1736" s="8">
        <f t="shared" si="301"/>
        <v>25</v>
      </c>
      <c r="AJ1736" s="9">
        <f t="shared" si="302"/>
        <v>25</v>
      </c>
      <c r="AK1736" s="23">
        <f t="shared" si="303"/>
        <v>0</v>
      </c>
      <c r="AL1736" s="8">
        <f t="shared" si="306"/>
        <v>0</v>
      </c>
      <c r="AM1736" s="8">
        <f t="shared" si="305"/>
        <v>27</v>
      </c>
      <c r="AN1736" s="10">
        <f t="shared" si="304"/>
        <v>45408</v>
      </c>
      <c r="AO1736" s="10">
        <f t="shared" si="307"/>
        <v>45409</v>
      </c>
    </row>
    <row r="1737" spans="1:41" x14ac:dyDescent="0.35">
      <c r="A1737" s="1">
        <v>45409</v>
      </c>
      <c r="B1737" s="2">
        <v>2.0833333333333332E-2</v>
      </c>
      <c r="C1737">
        <v>9.1</v>
      </c>
      <c r="D1737">
        <v>9.1999999999999993</v>
      </c>
      <c r="E1737">
        <v>9.1</v>
      </c>
      <c r="F1737">
        <v>87</v>
      </c>
      <c r="G1737">
        <v>7</v>
      </c>
      <c r="H1737">
        <v>4.3</v>
      </c>
      <c r="I1737" t="s">
        <v>0</v>
      </c>
      <c r="J1737">
        <v>0.36</v>
      </c>
      <c r="K1737">
        <v>8.6999999999999993</v>
      </c>
      <c r="L1737" t="s">
        <v>0</v>
      </c>
      <c r="M1737">
        <v>7.9</v>
      </c>
      <c r="N1737">
        <v>9.1</v>
      </c>
      <c r="O1737">
        <v>7.9</v>
      </c>
      <c r="P1737">
        <v>1004.3</v>
      </c>
      <c r="Q1737">
        <v>0</v>
      </c>
      <c r="R1737">
        <v>0</v>
      </c>
      <c r="S1737">
        <v>3.2000000000000001E-2</v>
      </c>
      <c r="T1737">
        <v>0</v>
      </c>
      <c r="U1737">
        <v>20.9</v>
      </c>
      <c r="V1737">
        <v>45</v>
      </c>
      <c r="W1737">
        <v>8.5</v>
      </c>
      <c r="X1737">
        <v>19.7</v>
      </c>
      <c r="Y1737">
        <v>8.4600000000000009</v>
      </c>
      <c r="Z1737">
        <v>7.3499999999999996E-2</v>
      </c>
      <c r="AA1737">
        <v>117</v>
      </c>
      <c r="AB1737">
        <v>1</v>
      </c>
      <c r="AC1737">
        <v>100</v>
      </c>
      <c r="AD1737">
        <v>5</v>
      </c>
      <c r="AE1737" s="7">
        <f t="shared" si="297"/>
        <v>27</v>
      </c>
      <c r="AF1737" s="7">
        <f t="shared" si="298"/>
        <v>4</v>
      </c>
      <c r="AG1737" s="7">
        <f t="shared" si="299"/>
        <v>2024</v>
      </c>
      <c r="AH1737" s="8">
        <f t="shared" si="300"/>
        <v>0</v>
      </c>
      <c r="AI1737" s="8">
        <f t="shared" si="301"/>
        <v>30</v>
      </c>
      <c r="AJ1737" s="9">
        <f t="shared" si="302"/>
        <v>30</v>
      </c>
      <c r="AK1737" s="23">
        <f t="shared" si="303"/>
        <v>0</v>
      </c>
      <c r="AL1737" s="8">
        <f t="shared" si="306"/>
        <v>0</v>
      </c>
      <c r="AM1737" s="8">
        <f t="shared" si="305"/>
        <v>27</v>
      </c>
      <c r="AN1737" s="10">
        <f t="shared" si="304"/>
        <v>45408</v>
      </c>
      <c r="AO1737" s="10">
        <f t="shared" si="307"/>
        <v>45409</v>
      </c>
    </row>
    <row r="1738" spans="1:41" x14ac:dyDescent="0.35">
      <c r="A1738" s="1">
        <v>45409</v>
      </c>
      <c r="B1738" s="2">
        <v>2.4305555555555556E-2</v>
      </c>
      <c r="C1738">
        <v>9.1</v>
      </c>
      <c r="D1738">
        <v>9.1</v>
      </c>
      <c r="E1738">
        <v>9</v>
      </c>
      <c r="F1738">
        <v>87</v>
      </c>
      <c r="G1738">
        <v>7</v>
      </c>
      <c r="H1738">
        <v>6.1</v>
      </c>
      <c r="I1738" t="s">
        <v>0</v>
      </c>
      <c r="J1738">
        <v>0.51</v>
      </c>
      <c r="K1738">
        <v>9.6</v>
      </c>
      <c r="L1738" t="s">
        <v>0</v>
      </c>
      <c r="M1738">
        <v>7.3</v>
      </c>
      <c r="N1738">
        <v>9.1</v>
      </c>
      <c r="O1738">
        <v>7.4</v>
      </c>
      <c r="P1738">
        <v>1004.3</v>
      </c>
      <c r="Q1738">
        <v>0</v>
      </c>
      <c r="R1738">
        <v>0</v>
      </c>
      <c r="S1738">
        <v>3.2000000000000001E-2</v>
      </c>
      <c r="T1738">
        <v>0</v>
      </c>
      <c r="U1738">
        <v>20.9</v>
      </c>
      <c r="V1738">
        <v>45</v>
      </c>
      <c r="W1738">
        <v>8.5</v>
      </c>
      <c r="X1738">
        <v>19.7</v>
      </c>
      <c r="Y1738">
        <v>8.4600000000000009</v>
      </c>
      <c r="Z1738">
        <v>7.3499999999999996E-2</v>
      </c>
      <c r="AA1738">
        <v>117</v>
      </c>
      <c r="AB1738">
        <v>1</v>
      </c>
      <c r="AC1738">
        <v>100</v>
      </c>
      <c r="AD1738">
        <v>5</v>
      </c>
      <c r="AE1738" s="7">
        <f t="shared" si="297"/>
        <v>27</v>
      </c>
      <c r="AF1738" s="7">
        <f t="shared" si="298"/>
        <v>4</v>
      </c>
      <c r="AG1738" s="7">
        <f t="shared" si="299"/>
        <v>2024</v>
      </c>
      <c r="AH1738" s="8">
        <f t="shared" si="300"/>
        <v>0</v>
      </c>
      <c r="AI1738" s="8">
        <f t="shared" si="301"/>
        <v>35</v>
      </c>
      <c r="AJ1738" s="9">
        <f t="shared" si="302"/>
        <v>35</v>
      </c>
      <c r="AK1738" s="23">
        <f t="shared" si="303"/>
        <v>0</v>
      </c>
      <c r="AL1738" s="8">
        <f t="shared" si="306"/>
        <v>0</v>
      </c>
      <c r="AM1738" s="8">
        <f t="shared" si="305"/>
        <v>27</v>
      </c>
      <c r="AN1738" s="10">
        <f t="shared" si="304"/>
        <v>45408</v>
      </c>
      <c r="AO1738" s="10">
        <f t="shared" si="307"/>
        <v>45409</v>
      </c>
    </row>
    <row r="1739" spans="1:41" x14ac:dyDescent="0.35">
      <c r="A1739" s="1">
        <v>45409</v>
      </c>
      <c r="B1739" s="2">
        <v>2.7777777777777776E-2</v>
      </c>
      <c r="C1739">
        <v>9</v>
      </c>
      <c r="D1739">
        <v>9.1</v>
      </c>
      <c r="E1739">
        <v>9</v>
      </c>
      <c r="F1739">
        <v>87</v>
      </c>
      <c r="G1739">
        <v>7</v>
      </c>
      <c r="H1739">
        <v>6.1</v>
      </c>
      <c r="I1739" t="s">
        <v>0</v>
      </c>
      <c r="J1739">
        <v>0.51</v>
      </c>
      <c r="K1739">
        <v>10.4</v>
      </c>
      <c r="L1739" t="s">
        <v>0</v>
      </c>
      <c r="M1739">
        <v>7.2</v>
      </c>
      <c r="N1739">
        <v>9.1</v>
      </c>
      <c r="O1739">
        <v>7.3</v>
      </c>
      <c r="P1739">
        <v>1004.4</v>
      </c>
      <c r="Q1739">
        <v>0</v>
      </c>
      <c r="R1739">
        <v>0</v>
      </c>
      <c r="S1739">
        <v>3.2000000000000001E-2</v>
      </c>
      <c r="T1739">
        <v>0</v>
      </c>
      <c r="U1739">
        <v>20.9</v>
      </c>
      <c r="V1739">
        <v>45</v>
      </c>
      <c r="W1739">
        <v>8.5</v>
      </c>
      <c r="X1739">
        <v>19.7</v>
      </c>
      <c r="Y1739">
        <v>8.4600000000000009</v>
      </c>
      <c r="Z1739">
        <v>7.3499999999999996E-2</v>
      </c>
      <c r="AA1739">
        <v>117</v>
      </c>
      <c r="AB1739">
        <v>1</v>
      </c>
      <c r="AC1739">
        <v>100</v>
      </c>
      <c r="AD1739">
        <v>5</v>
      </c>
      <c r="AE1739" s="7">
        <f t="shared" si="297"/>
        <v>27</v>
      </c>
      <c r="AF1739" s="7">
        <f t="shared" si="298"/>
        <v>4</v>
      </c>
      <c r="AG1739" s="7">
        <f t="shared" si="299"/>
        <v>2024</v>
      </c>
      <c r="AH1739" s="8">
        <f t="shared" si="300"/>
        <v>0</v>
      </c>
      <c r="AI1739" s="8">
        <f t="shared" si="301"/>
        <v>40</v>
      </c>
      <c r="AJ1739" s="9">
        <f t="shared" si="302"/>
        <v>40</v>
      </c>
      <c r="AK1739" s="23">
        <f t="shared" si="303"/>
        <v>0</v>
      </c>
      <c r="AL1739" s="8">
        <f t="shared" si="306"/>
        <v>0</v>
      </c>
      <c r="AM1739" s="8">
        <f t="shared" si="305"/>
        <v>27</v>
      </c>
      <c r="AN1739" s="10">
        <f t="shared" si="304"/>
        <v>45408</v>
      </c>
      <c r="AO1739" s="10">
        <f t="shared" si="307"/>
        <v>45409</v>
      </c>
    </row>
    <row r="1740" spans="1:41" x14ac:dyDescent="0.35">
      <c r="A1740" s="1">
        <v>45409</v>
      </c>
      <c r="B1740" s="2">
        <v>3.125E-2</v>
      </c>
      <c r="C1740">
        <v>8.9</v>
      </c>
      <c r="D1740">
        <v>9</v>
      </c>
      <c r="E1740">
        <v>8.9</v>
      </c>
      <c r="F1740">
        <v>88</v>
      </c>
      <c r="G1740">
        <v>7.1</v>
      </c>
      <c r="H1740">
        <v>6.1</v>
      </c>
      <c r="I1740" t="s">
        <v>0</v>
      </c>
      <c r="J1740">
        <v>0.51</v>
      </c>
      <c r="K1740">
        <v>10.4</v>
      </c>
      <c r="L1740" t="s">
        <v>1</v>
      </c>
      <c r="M1740">
        <v>7.2</v>
      </c>
      <c r="N1740">
        <v>9</v>
      </c>
      <c r="O1740">
        <v>7.2</v>
      </c>
      <c r="P1740">
        <v>1004.5</v>
      </c>
      <c r="Q1740">
        <v>0</v>
      </c>
      <c r="R1740">
        <v>0</v>
      </c>
      <c r="S1740">
        <v>3.3000000000000002E-2</v>
      </c>
      <c r="T1740">
        <v>0</v>
      </c>
      <c r="U1740">
        <v>20.9</v>
      </c>
      <c r="V1740">
        <v>45</v>
      </c>
      <c r="W1740">
        <v>8.5</v>
      </c>
      <c r="X1740">
        <v>19.7</v>
      </c>
      <c r="Y1740">
        <v>8.4600000000000009</v>
      </c>
      <c r="Z1740">
        <v>7.3499999999999996E-2</v>
      </c>
      <c r="AA1740">
        <v>117</v>
      </c>
      <c r="AB1740">
        <v>1</v>
      </c>
      <c r="AC1740">
        <v>100</v>
      </c>
      <c r="AD1740">
        <v>5</v>
      </c>
      <c r="AE1740" s="7">
        <f t="shared" si="297"/>
        <v>27</v>
      </c>
      <c r="AF1740" s="7">
        <f t="shared" si="298"/>
        <v>4</v>
      </c>
      <c r="AG1740" s="7">
        <f t="shared" si="299"/>
        <v>2024</v>
      </c>
      <c r="AH1740" s="8">
        <f t="shared" si="300"/>
        <v>0</v>
      </c>
      <c r="AI1740" s="8">
        <f t="shared" si="301"/>
        <v>45</v>
      </c>
      <c r="AJ1740" s="9">
        <f t="shared" si="302"/>
        <v>45</v>
      </c>
      <c r="AK1740" s="23">
        <f t="shared" si="303"/>
        <v>0</v>
      </c>
      <c r="AL1740" s="8">
        <f t="shared" si="306"/>
        <v>0</v>
      </c>
      <c r="AM1740" s="8">
        <f t="shared" si="305"/>
        <v>27</v>
      </c>
      <c r="AN1740" s="10">
        <f t="shared" si="304"/>
        <v>45408</v>
      </c>
      <c r="AO1740" s="10">
        <f t="shared" si="307"/>
        <v>45409</v>
      </c>
    </row>
    <row r="1741" spans="1:41" x14ac:dyDescent="0.35">
      <c r="A1741" s="1">
        <v>45409</v>
      </c>
      <c r="B1741" s="2">
        <v>3.4722222222222224E-2</v>
      </c>
      <c r="C1741">
        <v>8.9</v>
      </c>
      <c r="D1741">
        <v>8.9</v>
      </c>
      <c r="E1741">
        <v>8.9</v>
      </c>
      <c r="F1741">
        <v>88</v>
      </c>
      <c r="G1741">
        <v>7.1</v>
      </c>
      <c r="H1741">
        <v>5.2</v>
      </c>
      <c r="I1741" t="s">
        <v>0</v>
      </c>
      <c r="J1741">
        <v>0.43</v>
      </c>
      <c r="K1741">
        <v>9.6</v>
      </c>
      <c r="L1741" t="s">
        <v>0</v>
      </c>
      <c r="M1741">
        <v>7.4</v>
      </c>
      <c r="N1741">
        <v>9</v>
      </c>
      <c r="O1741">
        <v>7.5</v>
      </c>
      <c r="P1741">
        <v>1004.4</v>
      </c>
      <c r="Q1741">
        <v>0</v>
      </c>
      <c r="R1741">
        <v>0</v>
      </c>
      <c r="S1741">
        <v>3.3000000000000002E-2</v>
      </c>
      <c r="T1741">
        <v>0</v>
      </c>
      <c r="U1741">
        <v>20.9</v>
      </c>
      <c r="V1741">
        <v>45</v>
      </c>
      <c r="W1741">
        <v>8.5</v>
      </c>
      <c r="X1741">
        <v>19.7</v>
      </c>
      <c r="Y1741">
        <v>8.4600000000000009</v>
      </c>
      <c r="Z1741">
        <v>7.3499999999999996E-2</v>
      </c>
      <c r="AA1741">
        <v>117</v>
      </c>
      <c r="AB1741">
        <v>1</v>
      </c>
      <c r="AC1741">
        <v>100</v>
      </c>
      <c r="AD1741">
        <v>5</v>
      </c>
      <c r="AE1741" s="7">
        <f t="shared" si="297"/>
        <v>27</v>
      </c>
      <c r="AF1741" s="7">
        <f t="shared" si="298"/>
        <v>4</v>
      </c>
      <c r="AG1741" s="7">
        <f t="shared" si="299"/>
        <v>2024</v>
      </c>
      <c r="AH1741" s="8">
        <f t="shared" si="300"/>
        <v>0</v>
      </c>
      <c r="AI1741" s="8">
        <f t="shared" si="301"/>
        <v>50</v>
      </c>
      <c r="AJ1741" s="9">
        <f t="shared" si="302"/>
        <v>50</v>
      </c>
      <c r="AK1741" s="23">
        <f t="shared" si="303"/>
        <v>0</v>
      </c>
      <c r="AL1741" s="8">
        <f t="shared" si="306"/>
        <v>0</v>
      </c>
      <c r="AM1741" s="8">
        <f t="shared" si="305"/>
        <v>27</v>
      </c>
      <c r="AN1741" s="10">
        <f t="shared" si="304"/>
        <v>45408</v>
      </c>
      <c r="AO1741" s="10">
        <f t="shared" si="307"/>
        <v>45409</v>
      </c>
    </row>
    <row r="1742" spans="1:41" x14ac:dyDescent="0.35">
      <c r="A1742" s="1">
        <v>45409</v>
      </c>
      <c r="B1742" s="2">
        <v>3.8194444444444441E-2</v>
      </c>
      <c r="C1742">
        <v>8.9</v>
      </c>
      <c r="D1742">
        <v>8.9</v>
      </c>
      <c r="E1742">
        <v>8.9</v>
      </c>
      <c r="F1742">
        <v>88</v>
      </c>
      <c r="G1742">
        <v>7.1</v>
      </c>
      <c r="H1742">
        <v>4.3</v>
      </c>
      <c r="I1742" t="s">
        <v>0</v>
      </c>
      <c r="J1742">
        <v>0.36</v>
      </c>
      <c r="K1742">
        <v>8.6999999999999993</v>
      </c>
      <c r="L1742" t="s">
        <v>0</v>
      </c>
      <c r="M1742">
        <v>7.8</v>
      </c>
      <c r="N1742">
        <v>9</v>
      </c>
      <c r="O1742">
        <v>7.8</v>
      </c>
      <c r="P1742">
        <v>1004.4</v>
      </c>
      <c r="Q1742">
        <v>0</v>
      </c>
      <c r="R1742">
        <v>0</v>
      </c>
      <c r="S1742">
        <v>3.3000000000000002E-2</v>
      </c>
      <c r="T1742">
        <v>0</v>
      </c>
      <c r="U1742">
        <v>20.9</v>
      </c>
      <c r="V1742">
        <v>45</v>
      </c>
      <c r="W1742">
        <v>8.5</v>
      </c>
      <c r="X1742">
        <v>19.7</v>
      </c>
      <c r="Y1742">
        <v>8.4600000000000009</v>
      </c>
      <c r="Z1742">
        <v>7.3499999999999996E-2</v>
      </c>
      <c r="AA1742">
        <v>116</v>
      </c>
      <c r="AB1742">
        <v>1</v>
      </c>
      <c r="AC1742">
        <v>100</v>
      </c>
      <c r="AD1742">
        <v>5</v>
      </c>
      <c r="AE1742" s="7">
        <f t="shared" si="297"/>
        <v>27</v>
      </c>
      <c r="AF1742" s="7">
        <f t="shared" si="298"/>
        <v>4</v>
      </c>
      <c r="AG1742" s="7">
        <f t="shared" si="299"/>
        <v>2024</v>
      </c>
      <c r="AH1742" s="8">
        <f t="shared" si="300"/>
        <v>0</v>
      </c>
      <c r="AI1742" s="8">
        <f t="shared" si="301"/>
        <v>55</v>
      </c>
      <c r="AJ1742" s="9">
        <f t="shared" si="302"/>
        <v>55</v>
      </c>
      <c r="AK1742" s="23">
        <f t="shared" si="303"/>
        <v>0</v>
      </c>
      <c r="AL1742" s="8">
        <f t="shared" si="306"/>
        <v>0</v>
      </c>
      <c r="AM1742" s="8">
        <f t="shared" si="305"/>
        <v>27</v>
      </c>
      <c r="AN1742" s="10">
        <f t="shared" si="304"/>
        <v>45408</v>
      </c>
      <c r="AO1742" s="10">
        <f t="shared" si="307"/>
        <v>45409</v>
      </c>
    </row>
    <row r="1743" spans="1:41" x14ac:dyDescent="0.35">
      <c r="A1743" s="1">
        <v>45409</v>
      </c>
      <c r="B1743" s="2">
        <v>4.1666666666666664E-2</v>
      </c>
      <c r="C1743">
        <v>8.9</v>
      </c>
      <c r="D1743">
        <v>8.9</v>
      </c>
      <c r="E1743">
        <v>8.9</v>
      </c>
      <c r="F1743">
        <v>88</v>
      </c>
      <c r="G1743">
        <v>7</v>
      </c>
      <c r="H1743">
        <v>5.2</v>
      </c>
      <c r="I1743" t="s">
        <v>0</v>
      </c>
      <c r="J1743">
        <v>0.43</v>
      </c>
      <c r="K1743">
        <v>8.6999999999999993</v>
      </c>
      <c r="L1743" t="s">
        <v>0</v>
      </c>
      <c r="M1743">
        <v>7.4</v>
      </c>
      <c r="N1743">
        <v>8.9</v>
      </c>
      <c r="O1743">
        <v>7.4</v>
      </c>
      <c r="P1743">
        <v>1004.4</v>
      </c>
      <c r="Q1743">
        <v>0</v>
      </c>
      <c r="R1743">
        <v>0</v>
      </c>
      <c r="S1743">
        <v>3.3000000000000002E-2</v>
      </c>
      <c r="T1743">
        <v>0</v>
      </c>
      <c r="U1743">
        <v>20.8</v>
      </c>
      <c r="V1743">
        <v>45</v>
      </c>
      <c r="W1743">
        <v>8.4</v>
      </c>
      <c r="X1743">
        <v>19.7</v>
      </c>
      <c r="Y1743">
        <v>8.4600000000000009</v>
      </c>
      <c r="Z1743">
        <v>7.3499999999999996E-2</v>
      </c>
      <c r="AA1743">
        <v>117</v>
      </c>
      <c r="AB1743">
        <v>1</v>
      </c>
      <c r="AC1743">
        <v>100</v>
      </c>
      <c r="AD1743">
        <v>5</v>
      </c>
      <c r="AE1743" s="7">
        <f t="shared" si="297"/>
        <v>27</v>
      </c>
      <c r="AF1743" s="7">
        <f t="shared" si="298"/>
        <v>4</v>
      </c>
      <c r="AG1743" s="7">
        <f t="shared" si="299"/>
        <v>2024</v>
      </c>
      <c r="AH1743" s="8">
        <f t="shared" si="300"/>
        <v>1</v>
      </c>
      <c r="AI1743" s="8">
        <f t="shared" si="301"/>
        <v>0</v>
      </c>
      <c r="AJ1743" s="9">
        <f t="shared" si="302"/>
        <v>100</v>
      </c>
      <c r="AK1743" s="23">
        <f t="shared" si="303"/>
        <v>0</v>
      </c>
      <c r="AL1743" s="8">
        <f t="shared" si="306"/>
        <v>0</v>
      </c>
      <c r="AM1743" s="8">
        <f t="shared" si="305"/>
        <v>27</v>
      </c>
      <c r="AN1743" s="10">
        <f t="shared" si="304"/>
        <v>45408</v>
      </c>
      <c r="AO1743" s="10">
        <f t="shared" si="307"/>
        <v>45409</v>
      </c>
    </row>
    <row r="1744" spans="1:41" x14ac:dyDescent="0.35">
      <c r="A1744" s="1">
        <v>45409</v>
      </c>
      <c r="B1744" s="2">
        <v>4.5138888888888888E-2</v>
      </c>
      <c r="C1744">
        <v>8.8000000000000007</v>
      </c>
      <c r="D1744">
        <v>8.9</v>
      </c>
      <c r="E1744">
        <v>8.8000000000000007</v>
      </c>
      <c r="F1744">
        <v>89</v>
      </c>
      <c r="G1744">
        <v>7.1</v>
      </c>
      <c r="H1744">
        <v>5.2</v>
      </c>
      <c r="I1744" t="s">
        <v>0</v>
      </c>
      <c r="J1744">
        <v>0.43</v>
      </c>
      <c r="K1744">
        <v>8.6999999999999993</v>
      </c>
      <c r="L1744" t="s">
        <v>5</v>
      </c>
      <c r="M1744">
        <v>7.3</v>
      </c>
      <c r="N1744">
        <v>8.9</v>
      </c>
      <c r="O1744">
        <v>7.4</v>
      </c>
      <c r="P1744">
        <v>1004.5</v>
      </c>
      <c r="Q1744">
        <v>0</v>
      </c>
      <c r="R1744">
        <v>0</v>
      </c>
      <c r="S1744">
        <v>3.3000000000000002E-2</v>
      </c>
      <c r="T1744">
        <v>0</v>
      </c>
      <c r="U1744">
        <v>20.8</v>
      </c>
      <c r="V1744">
        <v>45</v>
      </c>
      <c r="W1744">
        <v>8.4</v>
      </c>
      <c r="X1744">
        <v>19.7</v>
      </c>
      <c r="Y1744">
        <v>8.4600000000000009</v>
      </c>
      <c r="Z1744">
        <v>7.3499999999999996E-2</v>
      </c>
      <c r="AA1744">
        <v>117</v>
      </c>
      <c r="AB1744">
        <v>1</v>
      </c>
      <c r="AC1744">
        <v>100</v>
      </c>
      <c r="AD1744">
        <v>5</v>
      </c>
      <c r="AE1744" s="7">
        <f t="shared" si="297"/>
        <v>27</v>
      </c>
      <c r="AF1744" s="7">
        <f t="shared" si="298"/>
        <v>4</v>
      </c>
      <c r="AG1744" s="7">
        <f t="shared" si="299"/>
        <v>2024</v>
      </c>
      <c r="AH1744" s="8">
        <f t="shared" si="300"/>
        <v>1</v>
      </c>
      <c r="AI1744" s="8">
        <f t="shared" si="301"/>
        <v>5</v>
      </c>
      <c r="AJ1744" s="9">
        <f t="shared" si="302"/>
        <v>105</v>
      </c>
      <c r="AK1744" s="23">
        <f t="shared" si="303"/>
        <v>1</v>
      </c>
      <c r="AL1744" s="8">
        <f t="shared" si="306"/>
        <v>1</v>
      </c>
      <c r="AM1744" s="8">
        <f t="shared" si="305"/>
        <v>27</v>
      </c>
      <c r="AN1744" s="10">
        <f t="shared" si="304"/>
        <v>45408</v>
      </c>
      <c r="AO1744" s="10">
        <f t="shared" si="307"/>
        <v>45409</v>
      </c>
    </row>
    <row r="1745" spans="1:41" x14ac:dyDescent="0.35">
      <c r="A1745" s="1">
        <v>45409</v>
      </c>
      <c r="B1745" s="2">
        <v>4.8611111111111112E-2</v>
      </c>
      <c r="C1745">
        <v>8.8000000000000007</v>
      </c>
      <c r="D1745">
        <v>8.8000000000000007</v>
      </c>
      <c r="E1745">
        <v>8.8000000000000007</v>
      </c>
      <c r="F1745">
        <v>89</v>
      </c>
      <c r="G1745">
        <v>7.1</v>
      </c>
      <c r="H1745">
        <v>5.2</v>
      </c>
      <c r="I1745" t="s">
        <v>0</v>
      </c>
      <c r="J1745">
        <v>0.43</v>
      </c>
      <c r="K1745">
        <v>8.6999999999999993</v>
      </c>
      <c r="L1745" t="s">
        <v>1</v>
      </c>
      <c r="M1745">
        <v>7.3</v>
      </c>
      <c r="N1745">
        <v>8.9</v>
      </c>
      <c r="O1745">
        <v>7.4</v>
      </c>
      <c r="P1745">
        <v>1004.5</v>
      </c>
      <c r="Q1745">
        <v>0</v>
      </c>
      <c r="R1745">
        <v>0</v>
      </c>
      <c r="S1745">
        <v>3.3000000000000002E-2</v>
      </c>
      <c r="T1745">
        <v>0</v>
      </c>
      <c r="U1745">
        <v>20.8</v>
      </c>
      <c r="V1745">
        <v>44</v>
      </c>
      <c r="W1745">
        <v>8.1</v>
      </c>
      <c r="X1745">
        <v>19.600000000000001</v>
      </c>
      <c r="Y1745">
        <v>8.35</v>
      </c>
      <c r="Z1745">
        <v>7.3599999999999999E-2</v>
      </c>
      <c r="AA1745">
        <v>117</v>
      </c>
      <c r="AB1745">
        <v>1</v>
      </c>
      <c r="AC1745">
        <v>100</v>
      </c>
      <c r="AD1745">
        <v>5</v>
      </c>
      <c r="AE1745" s="7">
        <f t="shared" si="297"/>
        <v>27</v>
      </c>
      <c r="AF1745" s="7">
        <f t="shared" si="298"/>
        <v>4</v>
      </c>
      <c r="AG1745" s="7">
        <f t="shared" si="299"/>
        <v>2024</v>
      </c>
      <c r="AH1745" s="8">
        <f t="shared" si="300"/>
        <v>1</v>
      </c>
      <c r="AI1745" s="8">
        <f t="shared" si="301"/>
        <v>10</v>
      </c>
      <c r="AJ1745" s="9">
        <f t="shared" si="302"/>
        <v>110</v>
      </c>
      <c r="AK1745" s="23">
        <f t="shared" si="303"/>
        <v>1</v>
      </c>
      <c r="AL1745" s="8">
        <f t="shared" si="306"/>
        <v>1</v>
      </c>
      <c r="AM1745" s="8">
        <f t="shared" si="305"/>
        <v>27</v>
      </c>
      <c r="AN1745" s="10">
        <f t="shared" si="304"/>
        <v>45408</v>
      </c>
      <c r="AO1745" s="10">
        <f t="shared" si="307"/>
        <v>45409</v>
      </c>
    </row>
    <row r="1746" spans="1:41" x14ac:dyDescent="0.35">
      <c r="A1746" s="1">
        <v>45409</v>
      </c>
      <c r="B1746" s="2">
        <v>5.2083333333333336E-2</v>
      </c>
      <c r="C1746">
        <v>8.8000000000000007</v>
      </c>
      <c r="D1746">
        <v>8.8000000000000007</v>
      </c>
      <c r="E1746">
        <v>8.8000000000000007</v>
      </c>
      <c r="F1746">
        <v>89</v>
      </c>
      <c r="G1746">
        <v>7.1</v>
      </c>
      <c r="H1746">
        <v>6.1</v>
      </c>
      <c r="I1746" t="s">
        <v>0</v>
      </c>
      <c r="J1746">
        <v>0.51</v>
      </c>
      <c r="K1746">
        <v>12.2</v>
      </c>
      <c r="L1746" t="s">
        <v>0</v>
      </c>
      <c r="M1746">
        <v>7.1</v>
      </c>
      <c r="N1746">
        <v>8.9</v>
      </c>
      <c r="O1746">
        <v>7.2</v>
      </c>
      <c r="P1746">
        <v>1004.5</v>
      </c>
      <c r="Q1746">
        <v>0</v>
      </c>
      <c r="R1746">
        <v>0</v>
      </c>
      <c r="S1746">
        <v>3.3000000000000002E-2</v>
      </c>
      <c r="T1746">
        <v>0</v>
      </c>
      <c r="U1746">
        <v>20.8</v>
      </c>
      <c r="V1746">
        <v>44</v>
      </c>
      <c r="W1746">
        <v>8.1</v>
      </c>
      <c r="X1746">
        <v>19.600000000000001</v>
      </c>
      <c r="Y1746">
        <v>8.35</v>
      </c>
      <c r="Z1746">
        <v>7.3599999999999999E-2</v>
      </c>
      <c r="AA1746">
        <v>116</v>
      </c>
      <c r="AB1746">
        <v>1</v>
      </c>
      <c r="AC1746">
        <v>100</v>
      </c>
      <c r="AD1746">
        <v>5</v>
      </c>
      <c r="AE1746" s="7">
        <f t="shared" si="297"/>
        <v>27</v>
      </c>
      <c r="AF1746" s="7">
        <f t="shared" si="298"/>
        <v>4</v>
      </c>
      <c r="AG1746" s="7">
        <f t="shared" si="299"/>
        <v>2024</v>
      </c>
      <c r="AH1746" s="8">
        <f t="shared" si="300"/>
        <v>1</v>
      </c>
      <c r="AI1746" s="8">
        <f t="shared" si="301"/>
        <v>15</v>
      </c>
      <c r="AJ1746" s="9">
        <f t="shared" si="302"/>
        <v>115</v>
      </c>
      <c r="AK1746" s="23">
        <f t="shared" si="303"/>
        <v>1</v>
      </c>
      <c r="AL1746" s="8">
        <f t="shared" si="306"/>
        <v>1</v>
      </c>
      <c r="AM1746" s="8">
        <f t="shared" si="305"/>
        <v>27</v>
      </c>
      <c r="AN1746" s="10">
        <f t="shared" si="304"/>
        <v>45408</v>
      </c>
      <c r="AO1746" s="10">
        <f t="shared" si="307"/>
        <v>45409</v>
      </c>
    </row>
    <row r="1747" spans="1:41" x14ac:dyDescent="0.35">
      <c r="A1747" s="1">
        <v>45409</v>
      </c>
      <c r="B1747" s="2">
        <v>5.5555555555555552E-2</v>
      </c>
      <c r="C1747">
        <v>8.8000000000000007</v>
      </c>
      <c r="D1747">
        <v>8.8000000000000007</v>
      </c>
      <c r="E1747">
        <v>8.8000000000000007</v>
      </c>
      <c r="F1747">
        <v>89</v>
      </c>
      <c r="G1747">
        <v>7.1</v>
      </c>
      <c r="H1747">
        <v>4.3</v>
      </c>
      <c r="I1747" t="s">
        <v>0</v>
      </c>
      <c r="J1747">
        <v>0.36</v>
      </c>
      <c r="K1747">
        <v>10.4</v>
      </c>
      <c r="L1747" t="s">
        <v>0</v>
      </c>
      <c r="M1747">
        <v>7.6</v>
      </c>
      <c r="N1747">
        <v>8.9</v>
      </c>
      <c r="O1747">
        <v>7.7</v>
      </c>
      <c r="P1747">
        <v>1004.6</v>
      </c>
      <c r="Q1747">
        <v>0</v>
      </c>
      <c r="R1747">
        <v>0</v>
      </c>
      <c r="S1747">
        <v>3.3000000000000002E-2</v>
      </c>
      <c r="T1747">
        <v>0</v>
      </c>
      <c r="U1747">
        <v>20.8</v>
      </c>
      <c r="V1747">
        <v>44</v>
      </c>
      <c r="W1747">
        <v>8.1</v>
      </c>
      <c r="X1747">
        <v>19.600000000000001</v>
      </c>
      <c r="Y1747">
        <v>8.35</v>
      </c>
      <c r="Z1747">
        <v>7.3599999999999999E-2</v>
      </c>
      <c r="AA1747">
        <v>117</v>
      </c>
      <c r="AB1747">
        <v>1</v>
      </c>
      <c r="AC1747">
        <v>100</v>
      </c>
      <c r="AD1747">
        <v>5</v>
      </c>
      <c r="AE1747" s="7">
        <f t="shared" si="297"/>
        <v>27</v>
      </c>
      <c r="AF1747" s="7">
        <f t="shared" si="298"/>
        <v>4</v>
      </c>
      <c r="AG1747" s="7">
        <f t="shared" si="299"/>
        <v>2024</v>
      </c>
      <c r="AH1747" s="8">
        <f t="shared" si="300"/>
        <v>1</v>
      </c>
      <c r="AI1747" s="8">
        <f t="shared" si="301"/>
        <v>20</v>
      </c>
      <c r="AJ1747" s="9">
        <f t="shared" si="302"/>
        <v>120</v>
      </c>
      <c r="AK1747" s="23">
        <f t="shared" si="303"/>
        <v>1</v>
      </c>
      <c r="AL1747" s="8">
        <f t="shared" si="306"/>
        <v>1</v>
      </c>
      <c r="AM1747" s="8">
        <f t="shared" si="305"/>
        <v>27</v>
      </c>
      <c r="AN1747" s="10">
        <f t="shared" si="304"/>
        <v>45408</v>
      </c>
      <c r="AO1747" s="10">
        <f t="shared" si="307"/>
        <v>45409</v>
      </c>
    </row>
    <row r="1748" spans="1:41" x14ac:dyDescent="0.35">
      <c r="A1748" s="1">
        <v>45409</v>
      </c>
      <c r="B1748" s="2">
        <v>5.9027777777777783E-2</v>
      </c>
      <c r="C1748">
        <v>8.6999999999999993</v>
      </c>
      <c r="D1748">
        <v>8.8000000000000007</v>
      </c>
      <c r="E1748">
        <v>8.6999999999999993</v>
      </c>
      <c r="F1748">
        <v>89</v>
      </c>
      <c r="G1748">
        <v>7</v>
      </c>
      <c r="H1748">
        <v>4.3</v>
      </c>
      <c r="I1748" t="s">
        <v>0</v>
      </c>
      <c r="J1748">
        <v>0.36</v>
      </c>
      <c r="K1748">
        <v>10.4</v>
      </c>
      <c r="L1748" t="s">
        <v>15</v>
      </c>
      <c r="M1748">
        <v>7.4</v>
      </c>
      <c r="N1748">
        <v>8.8000000000000007</v>
      </c>
      <c r="O1748">
        <v>7.6</v>
      </c>
      <c r="P1748">
        <v>1004.7</v>
      </c>
      <c r="Q1748">
        <v>0</v>
      </c>
      <c r="R1748">
        <v>0</v>
      </c>
      <c r="S1748">
        <v>3.4000000000000002E-2</v>
      </c>
      <c r="T1748">
        <v>0</v>
      </c>
      <c r="U1748">
        <v>20.8</v>
      </c>
      <c r="V1748">
        <v>45</v>
      </c>
      <c r="W1748">
        <v>8.4</v>
      </c>
      <c r="X1748">
        <v>19.7</v>
      </c>
      <c r="Y1748">
        <v>8.4600000000000009</v>
      </c>
      <c r="Z1748">
        <v>7.3599999999999999E-2</v>
      </c>
      <c r="AA1748">
        <v>117</v>
      </c>
      <c r="AB1748">
        <v>1</v>
      </c>
      <c r="AC1748">
        <v>100</v>
      </c>
      <c r="AD1748">
        <v>5</v>
      </c>
      <c r="AE1748" s="7">
        <f t="shared" si="297"/>
        <v>27</v>
      </c>
      <c r="AF1748" s="7">
        <f t="shared" si="298"/>
        <v>4</v>
      </c>
      <c r="AG1748" s="7">
        <f t="shared" si="299"/>
        <v>2024</v>
      </c>
      <c r="AH1748" s="8">
        <f t="shared" si="300"/>
        <v>1</v>
      </c>
      <c r="AI1748" s="8">
        <f t="shared" si="301"/>
        <v>25</v>
      </c>
      <c r="AJ1748" s="9">
        <f t="shared" si="302"/>
        <v>125</v>
      </c>
      <c r="AK1748" s="23">
        <f t="shared" si="303"/>
        <v>1</v>
      </c>
      <c r="AL1748" s="8">
        <f t="shared" si="306"/>
        <v>1</v>
      </c>
      <c r="AM1748" s="8">
        <f t="shared" si="305"/>
        <v>27</v>
      </c>
      <c r="AN1748" s="10">
        <f t="shared" si="304"/>
        <v>45408</v>
      </c>
      <c r="AO1748" s="10">
        <f t="shared" si="307"/>
        <v>45409</v>
      </c>
    </row>
    <row r="1749" spans="1:41" x14ac:dyDescent="0.35">
      <c r="A1749" s="1">
        <v>45409</v>
      </c>
      <c r="B1749" s="2">
        <v>6.25E-2</v>
      </c>
      <c r="C1749">
        <v>8.8000000000000007</v>
      </c>
      <c r="D1749">
        <v>8.8000000000000007</v>
      </c>
      <c r="E1749">
        <v>8.6999999999999993</v>
      </c>
      <c r="F1749">
        <v>89</v>
      </c>
      <c r="G1749">
        <v>7.1</v>
      </c>
      <c r="H1749">
        <v>5.2</v>
      </c>
      <c r="I1749" t="s">
        <v>0</v>
      </c>
      <c r="J1749">
        <v>0.43</v>
      </c>
      <c r="K1749">
        <v>8.6999999999999993</v>
      </c>
      <c r="L1749" t="s">
        <v>0</v>
      </c>
      <c r="M1749">
        <v>7.3</v>
      </c>
      <c r="N1749">
        <v>8.9</v>
      </c>
      <c r="O1749">
        <v>7.4</v>
      </c>
      <c r="P1749">
        <v>1004.8</v>
      </c>
      <c r="Q1749">
        <v>0</v>
      </c>
      <c r="R1749">
        <v>0</v>
      </c>
      <c r="S1749">
        <v>3.3000000000000002E-2</v>
      </c>
      <c r="T1749">
        <v>0</v>
      </c>
      <c r="U1749">
        <v>20.8</v>
      </c>
      <c r="V1749">
        <v>44</v>
      </c>
      <c r="W1749">
        <v>8.1</v>
      </c>
      <c r="X1749">
        <v>19.600000000000001</v>
      </c>
      <c r="Y1749">
        <v>8.35</v>
      </c>
      <c r="Z1749">
        <v>7.3599999999999999E-2</v>
      </c>
      <c r="AA1749">
        <v>117</v>
      </c>
      <c r="AB1749">
        <v>1</v>
      </c>
      <c r="AC1749">
        <v>100</v>
      </c>
      <c r="AD1749">
        <v>5</v>
      </c>
      <c r="AE1749" s="7">
        <f t="shared" si="297"/>
        <v>27</v>
      </c>
      <c r="AF1749" s="7">
        <f t="shared" si="298"/>
        <v>4</v>
      </c>
      <c r="AG1749" s="7">
        <f t="shared" si="299"/>
        <v>2024</v>
      </c>
      <c r="AH1749" s="8">
        <f t="shared" si="300"/>
        <v>1</v>
      </c>
      <c r="AI1749" s="8">
        <f t="shared" si="301"/>
        <v>30</v>
      </c>
      <c r="AJ1749" s="9">
        <f t="shared" si="302"/>
        <v>130</v>
      </c>
      <c r="AK1749" s="23">
        <f t="shared" si="303"/>
        <v>1</v>
      </c>
      <c r="AL1749" s="8">
        <f t="shared" si="306"/>
        <v>1</v>
      </c>
      <c r="AM1749" s="8">
        <f t="shared" si="305"/>
        <v>27</v>
      </c>
      <c r="AN1749" s="10">
        <f t="shared" si="304"/>
        <v>45408</v>
      </c>
      <c r="AO1749" s="10">
        <f t="shared" si="307"/>
        <v>45409</v>
      </c>
    </row>
    <row r="1750" spans="1:41" x14ac:dyDescent="0.35">
      <c r="A1750" s="1">
        <v>45409</v>
      </c>
      <c r="B1750" s="2">
        <v>6.5972222222222224E-2</v>
      </c>
      <c r="C1750">
        <v>8.6999999999999993</v>
      </c>
      <c r="D1750">
        <v>8.8000000000000007</v>
      </c>
      <c r="E1750">
        <v>8.6999999999999993</v>
      </c>
      <c r="F1750">
        <v>89</v>
      </c>
      <c r="G1750">
        <v>7</v>
      </c>
      <c r="H1750">
        <v>5.2</v>
      </c>
      <c r="I1750" t="s">
        <v>0</v>
      </c>
      <c r="J1750">
        <v>0.43</v>
      </c>
      <c r="K1750">
        <v>8.6999999999999993</v>
      </c>
      <c r="L1750" t="s">
        <v>0</v>
      </c>
      <c r="M1750">
        <v>7.2</v>
      </c>
      <c r="N1750">
        <v>8.8000000000000007</v>
      </c>
      <c r="O1750">
        <v>7.3</v>
      </c>
      <c r="P1750">
        <v>1004.9</v>
      </c>
      <c r="Q1750">
        <v>0</v>
      </c>
      <c r="R1750">
        <v>0</v>
      </c>
      <c r="S1750">
        <v>3.3000000000000002E-2</v>
      </c>
      <c r="T1750">
        <v>0</v>
      </c>
      <c r="U1750">
        <v>20.8</v>
      </c>
      <c r="V1750">
        <v>44</v>
      </c>
      <c r="W1750">
        <v>8.1</v>
      </c>
      <c r="X1750">
        <v>19.600000000000001</v>
      </c>
      <c r="Y1750">
        <v>8.35</v>
      </c>
      <c r="Z1750">
        <v>7.3599999999999999E-2</v>
      </c>
      <c r="AA1750">
        <v>117</v>
      </c>
      <c r="AB1750">
        <v>1</v>
      </c>
      <c r="AC1750">
        <v>100</v>
      </c>
      <c r="AD1750">
        <v>5</v>
      </c>
      <c r="AE1750" s="7">
        <f t="shared" si="297"/>
        <v>27</v>
      </c>
      <c r="AF1750" s="7">
        <f t="shared" si="298"/>
        <v>4</v>
      </c>
      <c r="AG1750" s="7">
        <f t="shared" si="299"/>
        <v>2024</v>
      </c>
      <c r="AH1750" s="8">
        <f t="shared" si="300"/>
        <v>1</v>
      </c>
      <c r="AI1750" s="8">
        <f t="shared" si="301"/>
        <v>35</v>
      </c>
      <c r="AJ1750" s="9">
        <f t="shared" si="302"/>
        <v>135</v>
      </c>
      <c r="AK1750" s="23">
        <f t="shared" si="303"/>
        <v>1</v>
      </c>
      <c r="AL1750" s="8">
        <f t="shared" si="306"/>
        <v>1</v>
      </c>
      <c r="AM1750" s="8">
        <f t="shared" si="305"/>
        <v>27</v>
      </c>
      <c r="AN1750" s="10">
        <f t="shared" si="304"/>
        <v>45408</v>
      </c>
      <c r="AO1750" s="10">
        <f t="shared" si="307"/>
        <v>45409</v>
      </c>
    </row>
    <row r="1751" spans="1:41" x14ac:dyDescent="0.35">
      <c r="A1751" s="1">
        <v>45409</v>
      </c>
      <c r="B1751" s="2">
        <v>6.9444444444444434E-2</v>
      </c>
      <c r="C1751">
        <v>8.6999999999999993</v>
      </c>
      <c r="D1751">
        <v>8.6999999999999993</v>
      </c>
      <c r="E1751">
        <v>8.6</v>
      </c>
      <c r="F1751">
        <v>89</v>
      </c>
      <c r="G1751">
        <v>7</v>
      </c>
      <c r="H1751">
        <v>4.3</v>
      </c>
      <c r="I1751" t="s">
        <v>0</v>
      </c>
      <c r="J1751">
        <v>0.36</v>
      </c>
      <c r="K1751">
        <v>7.8</v>
      </c>
      <c r="L1751" t="s">
        <v>0</v>
      </c>
      <c r="M1751">
        <v>7.4</v>
      </c>
      <c r="N1751">
        <v>8.8000000000000007</v>
      </c>
      <c r="O1751">
        <v>7.6</v>
      </c>
      <c r="P1751">
        <v>1004.9</v>
      </c>
      <c r="Q1751">
        <v>0</v>
      </c>
      <c r="R1751">
        <v>0</v>
      </c>
      <c r="S1751">
        <v>3.4000000000000002E-2</v>
      </c>
      <c r="T1751">
        <v>0</v>
      </c>
      <c r="U1751">
        <v>20.8</v>
      </c>
      <c r="V1751">
        <v>44</v>
      </c>
      <c r="W1751">
        <v>8.1</v>
      </c>
      <c r="X1751">
        <v>19.600000000000001</v>
      </c>
      <c r="Y1751">
        <v>8.35</v>
      </c>
      <c r="Z1751">
        <v>7.3599999999999999E-2</v>
      </c>
      <c r="AA1751">
        <v>117</v>
      </c>
      <c r="AB1751">
        <v>1</v>
      </c>
      <c r="AC1751">
        <v>100</v>
      </c>
      <c r="AD1751">
        <v>5</v>
      </c>
      <c r="AE1751" s="7">
        <f t="shared" si="297"/>
        <v>27</v>
      </c>
      <c r="AF1751" s="7">
        <f t="shared" si="298"/>
        <v>4</v>
      </c>
      <c r="AG1751" s="7">
        <f t="shared" si="299"/>
        <v>2024</v>
      </c>
      <c r="AH1751" s="8">
        <f t="shared" si="300"/>
        <v>1</v>
      </c>
      <c r="AI1751" s="8">
        <f t="shared" si="301"/>
        <v>40</v>
      </c>
      <c r="AJ1751" s="9">
        <f t="shared" si="302"/>
        <v>140</v>
      </c>
      <c r="AK1751" s="23">
        <f t="shared" si="303"/>
        <v>1</v>
      </c>
      <c r="AL1751" s="8">
        <f t="shared" si="306"/>
        <v>1</v>
      </c>
      <c r="AM1751" s="8">
        <f t="shared" si="305"/>
        <v>27</v>
      </c>
      <c r="AN1751" s="10">
        <f t="shared" si="304"/>
        <v>45408</v>
      </c>
      <c r="AO1751" s="10">
        <f t="shared" si="307"/>
        <v>45409</v>
      </c>
    </row>
    <row r="1752" spans="1:41" x14ac:dyDescent="0.35">
      <c r="A1752" s="1">
        <v>45409</v>
      </c>
      <c r="B1752" s="2">
        <v>7.2916666666666671E-2</v>
      </c>
      <c r="C1752">
        <v>8.6</v>
      </c>
      <c r="D1752">
        <v>8.6</v>
      </c>
      <c r="E1752">
        <v>8.6</v>
      </c>
      <c r="F1752">
        <v>90</v>
      </c>
      <c r="G1752">
        <v>7</v>
      </c>
      <c r="H1752">
        <v>4.3</v>
      </c>
      <c r="I1752" t="s">
        <v>0</v>
      </c>
      <c r="J1752">
        <v>0.36</v>
      </c>
      <c r="K1752">
        <v>7</v>
      </c>
      <c r="L1752" t="s">
        <v>0</v>
      </c>
      <c r="M1752">
        <v>7.3</v>
      </c>
      <c r="N1752">
        <v>8.6999999999999993</v>
      </c>
      <c r="O1752">
        <v>7.4</v>
      </c>
      <c r="P1752">
        <v>1004.9</v>
      </c>
      <c r="Q1752">
        <v>0</v>
      </c>
      <c r="R1752">
        <v>0</v>
      </c>
      <c r="S1752">
        <v>3.4000000000000002E-2</v>
      </c>
      <c r="T1752">
        <v>0</v>
      </c>
      <c r="U1752">
        <v>20.8</v>
      </c>
      <c r="V1752">
        <v>44</v>
      </c>
      <c r="W1752">
        <v>8.1</v>
      </c>
      <c r="X1752">
        <v>19.600000000000001</v>
      </c>
      <c r="Y1752">
        <v>8.35</v>
      </c>
      <c r="Z1752">
        <v>7.3599999999999999E-2</v>
      </c>
      <c r="AA1752">
        <v>117</v>
      </c>
      <c r="AB1752">
        <v>1</v>
      </c>
      <c r="AC1752">
        <v>100</v>
      </c>
      <c r="AD1752">
        <v>5</v>
      </c>
      <c r="AE1752" s="7">
        <f t="shared" si="297"/>
        <v>27</v>
      </c>
      <c r="AF1752" s="7">
        <f t="shared" si="298"/>
        <v>4</v>
      </c>
      <c r="AG1752" s="7">
        <f t="shared" si="299"/>
        <v>2024</v>
      </c>
      <c r="AH1752" s="8">
        <f t="shared" si="300"/>
        <v>1</v>
      </c>
      <c r="AI1752" s="8">
        <f t="shared" si="301"/>
        <v>45</v>
      </c>
      <c r="AJ1752" s="9">
        <f t="shared" si="302"/>
        <v>145</v>
      </c>
      <c r="AK1752" s="23">
        <f t="shared" si="303"/>
        <v>1</v>
      </c>
      <c r="AL1752" s="8">
        <f t="shared" si="306"/>
        <v>1</v>
      </c>
      <c r="AM1752" s="8">
        <f t="shared" si="305"/>
        <v>27</v>
      </c>
      <c r="AN1752" s="10">
        <f t="shared" si="304"/>
        <v>45408</v>
      </c>
      <c r="AO1752" s="10">
        <f t="shared" si="307"/>
        <v>45409</v>
      </c>
    </row>
    <row r="1753" spans="1:41" x14ac:dyDescent="0.35">
      <c r="A1753" s="1">
        <v>45409</v>
      </c>
      <c r="B1753" s="2">
        <v>7.6388888888888895E-2</v>
      </c>
      <c r="C1753">
        <v>8.6</v>
      </c>
      <c r="D1753">
        <v>8.6</v>
      </c>
      <c r="E1753">
        <v>8.5</v>
      </c>
      <c r="F1753">
        <v>90</v>
      </c>
      <c r="G1753">
        <v>7</v>
      </c>
      <c r="H1753">
        <v>5.2</v>
      </c>
      <c r="I1753" t="s">
        <v>0</v>
      </c>
      <c r="J1753">
        <v>0.43</v>
      </c>
      <c r="K1753">
        <v>8.6999999999999993</v>
      </c>
      <c r="L1753" t="s">
        <v>5</v>
      </c>
      <c r="M1753">
        <v>7</v>
      </c>
      <c r="N1753">
        <v>8.6999999999999993</v>
      </c>
      <c r="O1753">
        <v>7.1</v>
      </c>
      <c r="P1753">
        <v>1005</v>
      </c>
      <c r="Q1753">
        <v>0</v>
      </c>
      <c r="R1753">
        <v>0</v>
      </c>
      <c r="S1753">
        <v>3.4000000000000002E-2</v>
      </c>
      <c r="T1753">
        <v>0</v>
      </c>
      <c r="U1753">
        <v>20.8</v>
      </c>
      <c r="V1753">
        <v>44</v>
      </c>
      <c r="W1753">
        <v>8.1</v>
      </c>
      <c r="X1753">
        <v>19.600000000000001</v>
      </c>
      <c r="Y1753">
        <v>8.35</v>
      </c>
      <c r="Z1753">
        <v>7.3599999999999999E-2</v>
      </c>
      <c r="AA1753">
        <v>117</v>
      </c>
      <c r="AB1753">
        <v>1</v>
      </c>
      <c r="AC1753">
        <v>100</v>
      </c>
      <c r="AD1753">
        <v>5</v>
      </c>
      <c r="AE1753" s="7">
        <f t="shared" si="297"/>
        <v>27</v>
      </c>
      <c r="AF1753" s="7">
        <f t="shared" si="298"/>
        <v>4</v>
      </c>
      <c r="AG1753" s="7">
        <f t="shared" si="299"/>
        <v>2024</v>
      </c>
      <c r="AH1753" s="8">
        <f t="shared" si="300"/>
        <v>1</v>
      </c>
      <c r="AI1753" s="8">
        <f t="shared" si="301"/>
        <v>50</v>
      </c>
      <c r="AJ1753" s="9">
        <f t="shared" si="302"/>
        <v>150</v>
      </c>
      <c r="AK1753" s="23">
        <f t="shared" si="303"/>
        <v>1</v>
      </c>
      <c r="AL1753" s="8">
        <f t="shared" si="306"/>
        <v>1</v>
      </c>
      <c r="AM1753" s="8">
        <f t="shared" si="305"/>
        <v>27</v>
      </c>
      <c r="AN1753" s="10">
        <f t="shared" si="304"/>
        <v>45408</v>
      </c>
      <c r="AO1753" s="10">
        <f t="shared" si="307"/>
        <v>45409</v>
      </c>
    </row>
    <row r="1754" spans="1:41" x14ac:dyDescent="0.35">
      <c r="A1754" s="1">
        <v>45409</v>
      </c>
      <c r="B1754" s="2">
        <v>7.9861111111111105E-2</v>
      </c>
      <c r="C1754">
        <v>8.6</v>
      </c>
      <c r="D1754">
        <v>8.6</v>
      </c>
      <c r="E1754">
        <v>8.5</v>
      </c>
      <c r="F1754">
        <v>90</v>
      </c>
      <c r="G1754">
        <v>7</v>
      </c>
      <c r="H1754">
        <v>4.3</v>
      </c>
      <c r="I1754" t="s">
        <v>0</v>
      </c>
      <c r="J1754">
        <v>0.36</v>
      </c>
      <c r="K1754">
        <v>9.6</v>
      </c>
      <c r="L1754" t="s">
        <v>1</v>
      </c>
      <c r="M1754">
        <v>7.3</v>
      </c>
      <c r="N1754">
        <v>8.6999999999999993</v>
      </c>
      <c r="O1754">
        <v>7.4</v>
      </c>
      <c r="P1754">
        <v>1005</v>
      </c>
      <c r="Q1754">
        <v>0</v>
      </c>
      <c r="R1754">
        <v>0</v>
      </c>
      <c r="S1754">
        <v>3.4000000000000002E-2</v>
      </c>
      <c r="T1754">
        <v>0</v>
      </c>
      <c r="U1754">
        <v>20.8</v>
      </c>
      <c r="V1754">
        <v>44</v>
      </c>
      <c r="W1754">
        <v>8.1</v>
      </c>
      <c r="X1754">
        <v>19.600000000000001</v>
      </c>
      <c r="Y1754">
        <v>8.35</v>
      </c>
      <c r="Z1754">
        <v>7.3599999999999999E-2</v>
      </c>
      <c r="AA1754">
        <v>117</v>
      </c>
      <c r="AB1754">
        <v>1</v>
      </c>
      <c r="AC1754">
        <v>100</v>
      </c>
      <c r="AD1754">
        <v>5</v>
      </c>
      <c r="AE1754" s="7">
        <f t="shared" si="297"/>
        <v>27</v>
      </c>
      <c r="AF1754" s="7">
        <f t="shared" si="298"/>
        <v>4</v>
      </c>
      <c r="AG1754" s="7">
        <f t="shared" si="299"/>
        <v>2024</v>
      </c>
      <c r="AH1754" s="8">
        <f t="shared" si="300"/>
        <v>1</v>
      </c>
      <c r="AI1754" s="8">
        <f t="shared" si="301"/>
        <v>55</v>
      </c>
      <c r="AJ1754" s="9">
        <f t="shared" si="302"/>
        <v>155</v>
      </c>
      <c r="AK1754" s="23">
        <f t="shared" si="303"/>
        <v>1</v>
      </c>
      <c r="AL1754" s="8">
        <f t="shared" si="306"/>
        <v>1</v>
      </c>
      <c r="AM1754" s="8">
        <f t="shared" si="305"/>
        <v>27</v>
      </c>
      <c r="AN1754" s="10">
        <f t="shared" si="304"/>
        <v>45408</v>
      </c>
      <c r="AO1754" s="10">
        <f t="shared" si="307"/>
        <v>45409</v>
      </c>
    </row>
    <row r="1755" spans="1:41" x14ac:dyDescent="0.35">
      <c r="A1755" s="1">
        <v>45409</v>
      </c>
      <c r="B1755" s="2">
        <v>8.3333333333333329E-2</v>
      </c>
      <c r="C1755">
        <v>8.6999999999999993</v>
      </c>
      <c r="D1755">
        <v>8.6999999999999993</v>
      </c>
      <c r="E1755">
        <v>8.6</v>
      </c>
      <c r="F1755">
        <v>90</v>
      </c>
      <c r="G1755">
        <v>7.2</v>
      </c>
      <c r="H1755">
        <v>4.3</v>
      </c>
      <c r="I1755" t="s">
        <v>0</v>
      </c>
      <c r="J1755">
        <v>0.36</v>
      </c>
      <c r="K1755">
        <v>10.4</v>
      </c>
      <c r="L1755" t="s">
        <v>0</v>
      </c>
      <c r="M1755">
        <v>7.5</v>
      </c>
      <c r="N1755">
        <v>8.8000000000000007</v>
      </c>
      <c r="O1755">
        <v>7.6</v>
      </c>
      <c r="P1755">
        <v>1005.2</v>
      </c>
      <c r="Q1755">
        <v>0</v>
      </c>
      <c r="R1755">
        <v>0</v>
      </c>
      <c r="S1755">
        <v>3.3000000000000002E-2</v>
      </c>
      <c r="T1755">
        <v>0</v>
      </c>
      <c r="U1755">
        <v>20.8</v>
      </c>
      <c r="V1755">
        <v>44</v>
      </c>
      <c r="W1755">
        <v>8.1</v>
      </c>
      <c r="X1755">
        <v>19.600000000000001</v>
      </c>
      <c r="Y1755">
        <v>8.35</v>
      </c>
      <c r="Z1755">
        <v>7.3599999999999999E-2</v>
      </c>
      <c r="AA1755">
        <v>116</v>
      </c>
      <c r="AB1755">
        <v>1</v>
      </c>
      <c r="AC1755">
        <v>100</v>
      </c>
      <c r="AD1755">
        <v>5</v>
      </c>
      <c r="AE1755" s="7">
        <f t="shared" si="297"/>
        <v>27</v>
      </c>
      <c r="AF1755" s="7">
        <f t="shared" si="298"/>
        <v>4</v>
      </c>
      <c r="AG1755" s="7">
        <f t="shared" si="299"/>
        <v>2024</v>
      </c>
      <c r="AH1755" s="8">
        <f t="shared" si="300"/>
        <v>2</v>
      </c>
      <c r="AI1755" s="8">
        <f t="shared" si="301"/>
        <v>0</v>
      </c>
      <c r="AJ1755" s="9">
        <f t="shared" si="302"/>
        <v>200</v>
      </c>
      <c r="AK1755" s="23">
        <f t="shared" si="303"/>
        <v>1</v>
      </c>
      <c r="AL1755" s="8">
        <f t="shared" si="306"/>
        <v>1</v>
      </c>
      <c r="AM1755" s="8">
        <f t="shared" si="305"/>
        <v>27</v>
      </c>
      <c r="AN1755" s="10">
        <f t="shared" si="304"/>
        <v>45408</v>
      </c>
      <c r="AO1755" s="10">
        <f t="shared" si="307"/>
        <v>45409</v>
      </c>
    </row>
    <row r="1756" spans="1:41" x14ac:dyDescent="0.35">
      <c r="A1756" s="1">
        <v>45409</v>
      </c>
      <c r="B1756" s="2">
        <v>8.6805555555555566E-2</v>
      </c>
      <c r="C1756">
        <v>8.6999999999999993</v>
      </c>
      <c r="D1756">
        <v>8.8000000000000007</v>
      </c>
      <c r="E1756">
        <v>8.6999999999999993</v>
      </c>
      <c r="F1756">
        <v>90</v>
      </c>
      <c r="G1756">
        <v>7.2</v>
      </c>
      <c r="H1756">
        <v>5.2</v>
      </c>
      <c r="I1756" t="s">
        <v>0</v>
      </c>
      <c r="J1756">
        <v>0.43</v>
      </c>
      <c r="K1756">
        <v>9.6</v>
      </c>
      <c r="L1756" t="s">
        <v>0</v>
      </c>
      <c r="M1756">
        <v>7.2</v>
      </c>
      <c r="N1756">
        <v>8.8000000000000007</v>
      </c>
      <c r="O1756">
        <v>7.3</v>
      </c>
      <c r="P1756">
        <v>1005.2</v>
      </c>
      <c r="Q1756">
        <v>0</v>
      </c>
      <c r="R1756">
        <v>0</v>
      </c>
      <c r="S1756">
        <v>3.3000000000000002E-2</v>
      </c>
      <c r="T1756">
        <v>0</v>
      </c>
      <c r="U1756">
        <v>20.8</v>
      </c>
      <c r="V1756">
        <v>44</v>
      </c>
      <c r="W1756">
        <v>8.1</v>
      </c>
      <c r="X1756">
        <v>19.600000000000001</v>
      </c>
      <c r="Y1756">
        <v>8.35</v>
      </c>
      <c r="Z1756">
        <v>7.3599999999999999E-2</v>
      </c>
      <c r="AA1756">
        <v>117</v>
      </c>
      <c r="AB1756">
        <v>1</v>
      </c>
      <c r="AC1756">
        <v>100</v>
      </c>
      <c r="AD1756">
        <v>5</v>
      </c>
      <c r="AE1756" s="7">
        <f t="shared" si="297"/>
        <v>27</v>
      </c>
      <c r="AF1756" s="7">
        <f t="shared" si="298"/>
        <v>4</v>
      </c>
      <c r="AG1756" s="7">
        <f t="shared" si="299"/>
        <v>2024</v>
      </c>
      <c r="AH1756" s="8">
        <f t="shared" si="300"/>
        <v>2</v>
      </c>
      <c r="AI1756" s="8">
        <f t="shared" si="301"/>
        <v>5</v>
      </c>
      <c r="AJ1756" s="9">
        <f t="shared" si="302"/>
        <v>205</v>
      </c>
      <c r="AK1756" s="23">
        <f t="shared" si="303"/>
        <v>2</v>
      </c>
      <c r="AL1756" s="8">
        <f t="shared" si="306"/>
        <v>2</v>
      </c>
      <c r="AM1756" s="8">
        <f t="shared" si="305"/>
        <v>27</v>
      </c>
      <c r="AN1756" s="10">
        <f t="shared" si="304"/>
        <v>45408</v>
      </c>
      <c r="AO1756" s="10">
        <f t="shared" si="307"/>
        <v>45409</v>
      </c>
    </row>
    <row r="1757" spans="1:41" x14ac:dyDescent="0.35">
      <c r="A1757" s="1">
        <v>45409</v>
      </c>
      <c r="B1757" s="2">
        <v>9.0277777777777776E-2</v>
      </c>
      <c r="C1757">
        <v>8.6999999999999993</v>
      </c>
      <c r="D1757">
        <v>8.8000000000000007</v>
      </c>
      <c r="E1757">
        <v>8.6999999999999993</v>
      </c>
      <c r="F1757">
        <v>90</v>
      </c>
      <c r="G1757">
        <v>7.2</v>
      </c>
      <c r="H1757">
        <v>4.3</v>
      </c>
      <c r="I1757" t="s">
        <v>0</v>
      </c>
      <c r="J1757">
        <v>0.36</v>
      </c>
      <c r="K1757">
        <v>9.6</v>
      </c>
      <c r="L1757" t="s">
        <v>0</v>
      </c>
      <c r="M1757">
        <v>7.5</v>
      </c>
      <c r="N1757">
        <v>8.8000000000000007</v>
      </c>
      <c r="O1757">
        <v>7.6</v>
      </c>
      <c r="P1757">
        <v>1005.3</v>
      </c>
      <c r="Q1757">
        <v>0</v>
      </c>
      <c r="R1757">
        <v>0</v>
      </c>
      <c r="S1757">
        <v>3.3000000000000002E-2</v>
      </c>
      <c r="T1757">
        <v>0</v>
      </c>
      <c r="U1757">
        <v>20.8</v>
      </c>
      <c r="V1757">
        <v>44</v>
      </c>
      <c r="W1757">
        <v>8.1</v>
      </c>
      <c r="X1757">
        <v>19.600000000000001</v>
      </c>
      <c r="Y1757">
        <v>8.35</v>
      </c>
      <c r="Z1757">
        <v>7.3599999999999999E-2</v>
      </c>
      <c r="AA1757">
        <v>117</v>
      </c>
      <c r="AB1757">
        <v>1</v>
      </c>
      <c r="AC1757">
        <v>100</v>
      </c>
      <c r="AD1757">
        <v>5</v>
      </c>
      <c r="AE1757" s="7">
        <f t="shared" si="297"/>
        <v>27</v>
      </c>
      <c r="AF1757" s="7">
        <f t="shared" si="298"/>
        <v>4</v>
      </c>
      <c r="AG1757" s="7">
        <f t="shared" si="299"/>
        <v>2024</v>
      </c>
      <c r="AH1757" s="8">
        <f t="shared" si="300"/>
        <v>2</v>
      </c>
      <c r="AI1757" s="8">
        <f t="shared" si="301"/>
        <v>10</v>
      </c>
      <c r="AJ1757" s="9">
        <f t="shared" si="302"/>
        <v>210</v>
      </c>
      <c r="AK1757" s="23">
        <f t="shared" si="303"/>
        <v>2</v>
      </c>
      <c r="AL1757" s="8">
        <f t="shared" si="306"/>
        <v>2</v>
      </c>
      <c r="AM1757" s="8">
        <f t="shared" si="305"/>
        <v>27</v>
      </c>
      <c r="AN1757" s="10">
        <f t="shared" si="304"/>
        <v>45408</v>
      </c>
      <c r="AO1757" s="10">
        <f t="shared" si="307"/>
        <v>45409</v>
      </c>
    </row>
    <row r="1758" spans="1:41" x14ac:dyDescent="0.35">
      <c r="A1758" s="1">
        <v>45409</v>
      </c>
      <c r="B1758" s="2">
        <v>9.375E-2</v>
      </c>
      <c r="C1758">
        <v>8.6999999999999993</v>
      </c>
      <c r="D1758">
        <v>8.6999999999999993</v>
      </c>
      <c r="E1758">
        <v>8.6999999999999993</v>
      </c>
      <c r="F1758">
        <v>90</v>
      </c>
      <c r="G1758">
        <v>7.1</v>
      </c>
      <c r="H1758">
        <v>4.3</v>
      </c>
      <c r="I1758" t="s">
        <v>0</v>
      </c>
      <c r="J1758">
        <v>0.36</v>
      </c>
      <c r="K1758">
        <v>7</v>
      </c>
      <c r="L1758" t="s">
        <v>0</v>
      </c>
      <c r="M1758">
        <v>7.4</v>
      </c>
      <c r="N1758">
        <v>8.8000000000000007</v>
      </c>
      <c r="O1758">
        <v>7.6</v>
      </c>
      <c r="P1758">
        <v>1005.4</v>
      </c>
      <c r="Q1758">
        <v>0</v>
      </c>
      <c r="R1758">
        <v>0</v>
      </c>
      <c r="S1758">
        <v>3.4000000000000002E-2</v>
      </c>
      <c r="T1758">
        <v>0</v>
      </c>
      <c r="U1758">
        <v>20.8</v>
      </c>
      <c r="V1758">
        <v>44</v>
      </c>
      <c r="W1758">
        <v>8.1</v>
      </c>
      <c r="X1758">
        <v>19.600000000000001</v>
      </c>
      <c r="Y1758">
        <v>8.35</v>
      </c>
      <c r="Z1758">
        <v>7.3599999999999999E-2</v>
      </c>
      <c r="AA1758">
        <v>117</v>
      </c>
      <c r="AB1758">
        <v>1</v>
      </c>
      <c r="AC1758">
        <v>100</v>
      </c>
      <c r="AD1758">
        <v>5</v>
      </c>
      <c r="AE1758" s="7">
        <f t="shared" si="297"/>
        <v>27</v>
      </c>
      <c r="AF1758" s="7">
        <f t="shared" si="298"/>
        <v>4</v>
      </c>
      <c r="AG1758" s="7">
        <f t="shared" si="299"/>
        <v>2024</v>
      </c>
      <c r="AH1758" s="8">
        <f t="shared" si="300"/>
        <v>2</v>
      </c>
      <c r="AI1758" s="8">
        <f t="shared" si="301"/>
        <v>15</v>
      </c>
      <c r="AJ1758" s="9">
        <f t="shared" si="302"/>
        <v>215</v>
      </c>
      <c r="AK1758" s="23">
        <f t="shared" si="303"/>
        <v>2</v>
      </c>
      <c r="AL1758" s="8">
        <f t="shared" si="306"/>
        <v>2</v>
      </c>
      <c r="AM1758" s="8">
        <f t="shared" si="305"/>
        <v>27</v>
      </c>
      <c r="AN1758" s="10">
        <f t="shared" si="304"/>
        <v>45408</v>
      </c>
      <c r="AO1758" s="10">
        <f t="shared" si="307"/>
        <v>45409</v>
      </c>
    </row>
    <row r="1759" spans="1:41" x14ac:dyDescent="0.35">
      <c r="A1759" s="1">
        <v>45409</v>
      </c>
      <c r="B1759" s="2">
        <v>9.7222222222222224E-2</v>
      </c>
      <c r="C1759">
        <v>8.6999999999999993</v>
      </c>
      <c r="D1759">
        <v>8.6999999999999993</v>
      </c>
      <c r="E1759">
        <v>8.6999999999999993</v>
      </c>
      <c r="F1759">
        <v>90</v>
      </c>
      <c r="G1759">
        <v>7.1</v>
      </c>
      <c r="H1759">
        <v>3.5</v>
      </c>
      <c r="I1759" t="s">
        <v>0</v>
      </c>
      <c r="J1759">
        <v>0.28999999999999998</v>
      </c>
      <c r="K1759">
        <v>7.8</v>
      </c>
      <c r="L1759" t="s">
        <v>1</v>
      </c>
      <c r="M1759">
        <v>7.8</v>
      </c>
      <c r="N1759">
        <v>8.8000000000000007</v>
      </c>
      <c r="O1759">
        <v>7.9</v>
      </c>
      <c r="P1759">
        <v>1005.5</v>
      </c>
      <c r="Q1759">
        <v>0</v>
      </c>
      <c r="R1759">
        <v>0</v>
      </c>
      <c r="S1759">
        <v>3.4000000000000002E-2</v>
      </c>
      <c r="T1759">
        <v>0</v>
      </c>
      <c r="U1759">
        <v>20.8</v>
      </c>
      <c r="V1759">
        <v>44</v>
      </c>
      <c r="W1759">
        <v>8.1</v>
      </c>
      <c r="X1759">
        <v>19.600000000000001</v>
      </c>
      <c r="Y1759">
        <v>8.35</v>
      </c>
      <c r="Z1759">
        <v>7.3599999999999999E-2</v>
      </c>
      <c r="AA1759">
        <v>116</v>
      </c>
      <c r="AB1759">
        <v>1</v>
      </c>
      <c r="AC1759">
        <v>100</v>
      </c>
      <c r="AD1759">
        <v>5</v>
      </c>
      <c r="AE1759" s="7">
        <f t="shared" si="297"/>
        <v>27</v>
      </c>
      <c r="AF1759" s="7">
        <f t="shared" si="298"/>
        <v>4</v>
      </c>
      <c r="AG1759" s="7">
        <f t="shared" si="299"/>
        <v>2024</v>
      </c>
      <c r="AH1759" s="8">
        <f t="shared" si="300"/>
        <v>2</v>
      </c>
      <c r="AI1759" s="8">
        <f t="shared" si="301"/>
        <v>20</v>
      </c>
      <c r="AJ1759" s="9">
        <f t="shared" si="302"/>
        <v>220</v>
      </c>
      <c r="AK1759" s="23">
        <f t="shared" si="303"/>
        <v>2</v>
      </c>
      <c r="AL1759" s="8">
        <f t="shared" si="306"/>
        <v>2</v>
      </c>
      <c r="AM1759" s="8">
        <f t="shared" si="305"/>
        <v>27</v>
      </c>
      <c r="AN1759" s="10">
        <f t="shared" si="304"/>
        <v>45408</v>
      </c>
      <c r="AO1759" s="10">
        <f t="shared" si="307"/>
        <v>45409</v>
      </c>
    </row>
    <row r="1760" spans="1:41" x14ac:dyDescent="0.35">
      <c r="A1760" s="1">
        <v>45409</v>
      </c>
      <c r="B1760" s="2">
        <v>0.10069444444444443</v>
      </c>
      <c r="C1760">
        <v>8.6</v>
      </c>
      <c r="D1760">
        <v>8.6999999999999993</v>
      </c>
      <c r="E1760">
        <v>8.6</v>
      </c>
      <c r="F1760">
        <v>90</v>
      </c>
      <c r="G1760">
        <v>7.1</v>
      </c>
      <c r="H1760">
        <v>4.3</v>
      </c>
      <c r="I1760" t="s">
        <v>0</v>
      </c>
      <c r="J1760">
        <v>0.36</v>
      </c>
      <c r="K1760">
        <v>8.6999999999999993</v>
      </c>
      <c r="L1760" t="s">
        <v>15</v>
      </c>
      <c r="M1760">
        <v>7.4</v>
      </c>
      <c r="N1760">
        <v>8.6999999999999993</v>
      </c>
      <c r="O1760">
        <v>7.5</v>
      </c>
      <c r="P1760">
        <v>1005.5</v>
      </c>
      <c r="Q1760">
        <v>0</v>
      </c>
      <c r="R1760">
        <v>0</v>
      </c>
      <c r="S1760">
        <v>3.4000000000000002E-2</v>
      </c>
      <c r="T1760">
        <v>0</v>
      </c>
      <c r="U1760">
        <v>20.7</v>
      </c>
      <c r="V1760">
        <v>44</v>
      </c>
      <c r="W1760">
        <v>8</v>
      </c>
      <c r="X1760">
        <v>19.5</v>
      </c>
      <c r="Y1760">
        <v>8.35</v>
      </c>
      <c r="Z1760">
        <v>7.3700000000000002E-2</v>
      </c>
      <c r="AA1760">
        <v>117</v>
      </c>
      <c r="AB1760">
        <v>1</v>
      </c>
      <c r="AC1760">
        <v>100</v>
      </c>
      <c r="AD1760">
        <v>5</v>
      </c>
      <c r="AE1760" s="7">
        <f t="shared" si="297"/>
        <v>27</v>
      </c>
      <c r="AF1760" s="7">
        <f t="shared" si="298"/>
        <v>4</v>
      </c>
      <c r="AG1760" s="7">
        <f t="shared" si="299"/>
        <v>2024</v>
      </c>
      <c r="AH1760" s="8">
        <f t="shared" si="300"/>
        <v>2</v>
      </c>
      <c r="AI1760" s="8">
        <f t="shared" si="301"/>
        <v>25</v>
      </c>
      <c r="AJ1760" s="9">
        <f t="shared" si="302"/>
        <v>225</v>
      </c>
      <c r="AK1760" s="23">
        <f t="shared" si="303"/>
        <v>2</v>
      </c>
      <c r="AL1760" s="8">
        <f t="shared" si="306"/>
        <v>2</v>
      </c>
      <c r="AM1760" s="8">
        <f t="shared" si="305"/>
        <v>27</v>
      </c>
      <c r="AN1760" s="10">
        <f t="shared" si="304"/>
        <v>45408</v>
      </c>
      <c r="AO1760" s="10">
        <f t="shared" si="307"/>
        <v>45409</v>
      </c>
    </row>
    <row r="1761" spans="1:41" x14ac:dyDescent="0.35">
      <c r="A1761" s="1">
        <v>45409</v>
      </c>
      <c r="B1761" s="2">
        <v>0.10416666666666667</v>
      </c>
      <c r="C1761">
        <v>8.6</v>
      </c>
      <c r="D1761">
        <v>8.6999999999999993</v>
      </c>
      <c r="E1761">
        <v>8.6</v>
      </c>
      <c r="F1761">
        <v>90</v>
      </c>
      <c r="G1761">
        <v>7.1</v>
      </c>
      <c r="H1761">
        <v>3.5</v>
      </c>
      <c r="I1761" t="s">
        <v>5</v>
      </c>
      <c r="J1761">
        <v>0.28999999999999998</v>
      </c>
      <c r="K1761">
        <v>7.8</v>
      </c>
      <c r="L1761" t="s">
        <v>12</v>
      </c>
      <c r="M1761">
        <v>7.8</v>
      </c>
      <c r="N1761">
        <v>8.6999999999999993</v>
      </c>
      <c r="O1761">
        <v>7.9</v>
      </c>
      <c r="P1761">
        <v>1005.6</v>
      </c>
      <c r="Q1761">
        <v>0</v>
      </c>
      <c r="R1761">
        <v>0</v>
      </c>
      <c r="S1761">
        <v>3.4000000000000002E-2</v>
      </c>
      <c r="T1761">
        <v>0</v>
      </c>
      <c r="U1761">
        <v>20.7</v>
      </c>
      <c r="V1761">
        <v>44</v>
      </c>
      <c r="W1761">
        <v>8</v>
      </c>
      <c r="X1761">
        <v>19.5</v>
      </c>
      <c r="Y1761">
        <v>8.35</v>
      </c>
      <c r="Z1761">
        <v>7.3700000000000002E-2</v>
      </c>
      <c r="AA1761">
        <v>116</v>
      </c>
      <c r="AB1761">
        <v>1</v>
      </c>
      <c r="AC1761">
        <v>100</v>
      </c>
      <c r="AD1761">
        <v>5</v>
      </c>
      <c r="AE1761" s="7">
        <f t="shared" si="297"/>
        <v>27</v>
      </c>
      <c r="AF1761" s="7">
        <f t="shared" si="298"/>
        <v>4</v>
      </c>
      <c r="AG1761" s="7">
        <f t="shared" si="299"/>
        <v>2024</v>
      </c>
      <c r="AH1761" s="8">
        <f t="shared" si="300"/>
        <v>2</v>
      </c>
      <c r="AI1761" s="8">
        <f t="shared" si="301"/>
        <v>30</v>
      </c>
      <c r="AJ1761" s="9">
        <f t="shared" si="302"/>
        <v>230</v>
      </c>
      <c r="AK1761" s="23">
        <f t="shared" si="303"/>
        <v>2</v>
      </c>
      <c r="AL1761" s="8">
        <f t="shared" si="306"/>
        <v>2</v>
      </c>
      <c r="AM1761" s="8">
        <f t="shared" si="305"/>
        <v>27</v>
      </c>
      <c r="AN1761" s="10">
        <f t="shared" si="304"/>
        <v>45408</v>
      </c>
      <c r="AO1761" s="10">
        <f t="shared" si="307"/>
        <v>45409</v>
      </c>
    </row>
    <row r="1762" spans="1:41" x14ac:dyDescent="0.35">
      <c r="A1762" s="1">
        <v>45409</v>
      </c>
      <c r="B1762" s="2">
        <v>0.1076388888888889</v>
      </c>
      <c r="C1762">
        <v>8.6</v>
      </c>
      <c r="D1762">
        <v>8.6</v>
      </c>
      <c r="E1762">
        <v>8.6</v>
      </c>
      <c r="F1762">
        <v>90</v>
      </c>
      <c r="G1762">
        <v>7</v>
      </c>
      <c r="H1762">
        <v>2.6</v>
      </c>
      <c r="I1762" t="s">
        <v>0</v>
      </c>
      <c r="J1762">
        <v>0.22</v>
      </c>
      <c r="K1762">
        <v>6.1</v>
      </c>
      <c r="L1762" t="s">
        <v>1</v>
      </c>
      <c r="M1762">
        <v>8.1999999999999993</v>
      </c>
      <c r="N1762">
        <v>8.6999999999999993</v>
      </c>
      <c r="O1762">
        <v>8.3000000000000007</v>
      </c>
      <c r="P1762">
        <v>1005.7</v>
      </c>
      <c r="Q1762">
        <v>0</v>
      </c>
      <c r="R1762">
        <v>0</v>
      </c>
      <c r="S1762">
        <v>3.4000000000000002E-2</v>
      </c>
      <c r="T1762">
        <v>0</v>
      </c>
      <c r="U1762">
        <v>20.7</v>
      </c>
      <c r="V1762">
        <v>44</v>
      </c>
      <c r="W1762">
        <v>8</v>
      </c>
      <c r="X1762">
        <v>19.5</v>
      </c>
      <c r="Y1762">
        <v>8.35</v>
      </c>
      <c r="Z1762">
        <v>7.3700000000000002E-2</v>
      </c>
      <c r="AA1762">
        <v>117</v>
      </c>
      <c r="AB1762">
        <v>1</v>
      </c>
      <c r="AC1762">
        <v>100</v>
      </c>
      <c r="AD1762">
        <v>5</v>
      </c>
      <c r="AE1762" s="7">
        <f t="shared" si="297"/>
        <v>27</v>
      </c>
      <c r="AF1762" s="7">
        <f t="shared" si="298"/>
        <v>4</v>
      </c>
      <c r="AG1762" s="7">
        <f t="shared" si="299"/>
        <v>2024</v>
      </c>
      <c r="AH1762" s="8">
        <f t="shared" si="300"/>
        <v>2</v>
      </c>
      <c r="AI1762" s="8">
        <f t="shared" si="301"/>
        <v>35</v>
      </c>
      <c r="AJ1762" s="9">
        <f t="shared" si="302"/>
        <v>235</v>
      </c>
      <c r="AK1762" s="23">
        <f t="shared" si="303"/>
        <v>2</v>
      </c>
      <c r="AL1762" s="8">
        <f t="shared" si="306"/>
        <v>2</v>
      </c>
      <c r="AM1762" s="8">
        <f t="shared" si="305"/>
        <v>27</v>
      </c>
      <c r="AN1762" s="10">
        <f t="shared" si="304"/>
        <v>45408</v>
      </c>
      <c r="AO1762" s="10">
        <f t="shared" si="307"/>
        <v>45409</v>
      </c>
    </row>
    <row r="1763" spans="1:41" x14ac:dyDescent="0.35">
      <c r="A1763" s="1">
        <v>45409</v>
      </c>
      <c r="B1763" s="2">
        <v>0.1111111111111111</v>
      </c>
      <c r="C1763">
        <v>8.5</v>
      </c>
      <c r="D1763">
        <v>8.6</v>
      </c>
      <c r="E1763">
        <v>8.5</v>
      </c>
      <c r="F1763">
        <v>91</v>
      </c>
      <c r="G1763">
        <v>7.1</v>
      </c>
      <c r="H1763">
        <v>2.6</v>
      </c>
      <c r="I1763" t="s">
        <v>0</v>
      </c>
      <c r="J1763">
        <v>0.22</v>
      </c>
      <c r="K1763">
        <v>7</v>
      </c>
      <c r="L1763" t="s">
        <v>1</v>
      </c>
      <c r="M1763">
        <v>8.1</v>
      </c>
      <c r="N1763">
        <v>8.6</v>
      </c>
      <c r="O1763">
        <v>8.1999999999999993</v>
      </c>
      <c r="P1763">
        <v>1005.7</v>
      </c>
      <c r="Q1763">
        <v>0</v>
      </c>
      <c r="R1763">
        <v>0</v>
      </c>
      <c r="S1763">
        <v>3.4000000000000002E-2</v>
      </c>
      <c r="T1763">
        <v>0</v>
      </c>
      <c r="U1763">
        <v>20.7</v>
      </c>
      <c r="V1763">
        <v>44</v>
      </c>
      <c r="W1763">
        <v>8</v>
      </c>
      <c r="X1763">
        <v>19.5</v>
      </c>
      <c r="Y1763">
        <v>8.35</v>
      </c>
      <c r="Z1763">
        <v>7.3700000000000002E-2</v>
      </c>
      <c r="AA1763">
        <v>118</v>
      </c>
      <c r="AB1763">
        <v>1</v>
      </c>
      <c r="AC1763">
        <v>100</v>
      </c>
      <c r="AD1763">
        <v>5</v>
      </c>
      <c r="AE1763" s="7">
        <f t="shared" ref="AE1763:AE1826" si="308">DAY(A1763)</f>
        <v>27</v>
      </c>
      <c r="AF1763" s="7">
        <f t="shared" ref="AF1763:AF1826" si="309">MONTH(A1763)</f>
        <v>4</v>
      </c>
      <c r="AG1763" s="7">
        <f t="shared" ref="AG1763:AG1826" si="310">YEAR(A1763)</f>
        <v>2024</v>
      </c>
      <c r="AH1763" s="8">
        <f t="shared" ref="AH1763:AH1826" si="311">HOUR(B1763)</f>
        <v>2</v>
      </c>
      <c r="AI1763" s="8">
        <f t="shared" ref="AI1763:AI1826" si="312">MINUTE(B1763)</f>
        <v>40</v>
      </c>
      <c r="AJ1763" s="9">
        <f t="shared" ref="AJ1763:AJ1826" si="313">(AH1763*100)+AI1763</f>
        <v>240</v>
      </c>
      <c r="AK1763" s="23">
        <f t="shared" ref="AK1763:AK1826" si="314">IF(AI1763=0,AH1763-1,AH1763)</f>
        <v>2</v>
      </c>
      <c r="AL1763" s="8">
        <f t="shared" si="306"/>
        <v>2</v>
      </c>
      <c r="AM1763" s="8">
        <f t="shared" si="305"/>
        <v>27</v>
      </c>
      <c r="AN1763" s="10">
        <f t="shared" ref="AN1763:AN1826" si="315">IF(AK1763&lt;9,A1763-1,A1763)</f>
        <v>45408</v>
      </c>
      <c r="AO1763" s="10">
        <f t="shared" si="307"/>
        <v>45409</v>
      </c>
    </row>
    <row r="1764" spans="1:41" x14ac:dyDescent="0.35">
      <c r="A1764" s="1">
        <v>45409</v>
      </c>
      <c r="B1764" s="2">
        <v>0.11458333333333333</v>
      </c>
      <c r="C1764">
        <v>8.4</v>
      </c>
      <c r="D1764">
        <v>8.4</v>
      </c>
      <c r="E1764">
        <v>8.4</v>
      </c>
      <c r="F1764">
        <v>91</v>
      </c>
      <c r="G1764">
        <v>7</v>
      </c>
      <c r="H1764">
        <v>3.5</v>
      </c>
      <c r="I1764" t="s">
        <v>0</v>
      </c>
      <c r="J1764">
        <v>0.28999999999999998</v>
      </c>
      <c r="K1764">
        <v>6.1</v>
      </c>
      <c r="L1764" t="s">
        <v>5</v>
      </c>
      <c r="M1764">
        <v>7.5</v>
      </c>
      <c r="N1764">
        <v>8.5</v>
      </c>
      <c r="O1764">
        <v>7.6</v>
      </c>
      <c r="P1764">
        <v>1005.8</v>
      </c>
      <c r="Q1764">
        <v>0</v>
      </c>
      <c r="R1764">
        <v>0</v>
      </c>
      <c r="S1764">
        <v>3.5000000000000003E-2</v>
      </c>
      <c r="T1764">
        <v>0</v>
      </c>
      <c r="U1764">
        <v>20.7</v>
      </c>
      <c r="V1764">
        <v>44</v>
      </c>
      <c r="W1764">
        <v>8</v>
      </c>
      <c r="X1764">
        <v>19.5</v>
      </c>
      <c r="Y1764">
        <v>8.35</v>
      </c>
      <c r="Z1764">
        <v>7.3700000000000002E-2</v>
      </c>
      <c r="AA1764">
        <v>117</v>
      </c>
      <c r="AB1764">
        <v>1</v>
      </c>
      <c r="AC1764">
        <v>100</v>
      </c>
      <c r="AD1764">
        <v>5</v>
      </c>
      <c r="AE1764" s="7">
        <f t="shared" si="308"/>
        <v>27</v>
      </c>
      <c r="AF1764" s="7">
        <f t="shared" si="309"/>
        <v>4</v>
      </c>
      <c r="AG1764" s="7">
        <f t="shared" si="310"/>
        <v>2024</v>
      </c>
      <c r="AH1764" s="8">
        <f t="shared" si="311"/>
        <v>2</v>
      </c>
      <c r="AI1764" s="8">
        <f t="shared" si="312"/>
        <v>45</v>
      </c>
      <c r="AJ1764" s="9">
        <f t="shared" si="313"/>
        <v>245</v>
      </c>
      <c r="AK1764" s="23">
        <f t="shared" si="314"/>
        <v>2</v>
      </c>
      <c r="AL1764" s="8">
        <f t="shared" si="306"/>
        <v>2</v>
      </c>
      <c r="AM1764" s="8">
        <f t="shared" ref="AM1764:AM1827" si="316">IF(AK1764=-1,AE1764-1,AE1764)</f>
        <v>27</v>
      </c>
      <c r="AN1764" s="10">
        <f t="shared" si="315"/>
        <v>45408</v>
      </c>
      <c r="AO1764" s="10">
        <f t="shared" si="307"/>
        <v>45409</v>
      </c>
    </row>
    <row r="1765" spans="1:41" x14ac:dyDescent="0.35">
      <c r="A1765" s="1">
        <v>45409</v>
      </c>
      <c r="B1765" s="2">
        <v>0.11805555555555557</v>
      </c>
      <c r="C1765">
        <v>8.4</v>
      </c>
      <c r="D1765">
        <v>8.4</v>
      </c>
      <c r="E1765">
        <v>8.4</v>
      </c>
      <c r="F1765">
        <v>91</v>
      </c>
      <c r="G1765">
        <v>7</v>
      </c>
      <c r="H1765">
        <v>2.6</v>
      </c>
      <c r="I1765" t="s">
        <v>0</v>
      </c>
      <c r="J1765">
        <v>0.22</v>
      </c>
      <c r="K1765">
        <v>6.1</v>
      </c>
      <c r="L1765" t="s">
        <v>0</v>
      </c>
      <c r="M1765">
        <v>8</v>
      </c>
      <c r="N1765">
        <v>8.5</v>
      </c>
      <c r="O1765">
        <v>8.1</v>
      </c>
      <c r="P1765">
        <v>1005.9</v>
      </c>
      <c r="Q1765">
        <v>0</v>
      </c>
      <c r="R1765">
        <v>0</v>
      </c>
      <c r="S1765">
        <v>3.5000000000000003E-2</v>
      </c>
      <c r="T1765">
        <v>0</v>
      </c>
      <c r="U1765">
        <v>20.7</v>
      </c>
      <c r="V1765">
        <v>44</v>
      </c>
      <c r="W1765">
        <v>8</v>
      </c>
      <c r="X1765">
        <v>19.5</v>
      </c>
      <c r="Y1765">
        <v>8.35</v>
      </c>
      <c r="Z1765">
        <v>7.3700000000000002E-2</v>
      </c>
      <c r="AA1765">
        <v>117</v>
      </c>
      <c r="AB1765">
        <v>1</v>
      </c>
      <c r="AC1765">
        <v>100</v>
      </c>
      <c r="AD1765">
        <v>5</v>
      </c>
      <c r="AE1765" s="7">
        <f t="shared" si="308"/>
        <v>27</v>
      </c>
      <c r="AF1765" s="7">
        <f t="shared" si="309"/>
        <v>4</v>
      </c>
      <c r="AG1765" s="7">
        <f t="shared" si="310"/>
        <v>2024</v>
      </c>
      <c r="AH1765" s="8">
        <f t="shared" si="311"/>
        <v>2</v>
      </c>
      <c r="AI1765" s="8">
        <f t="shared" si="312"/>
        <v>50</v>
      </c>
      <c r="AJ1765" s="9">
        <f t="shared" si="313"/>
        <v>250</v>
      </c>
      <c r="AK1765" s="23">
        <f t="shared" si="314"/>
        <v>2</v>
      </c>
      <c r="AL1765" s="8">
        <f t="shared" si="306"/>
        <v>2</v>
      </c>
      <c r="AM1765" s="8">
        <f t="shared" si="316"/>
        <v>27</v>
      </c>
      <c r="AN1765" s="10">
        <f t="shared" si="315"/>
        <v>45408</v>
      </c>
      <c r="AO1765" s="10">
        <f t="shared" si="307"/>
        <v>45409</v>
      </c>
    </row>
    <row r="1766" spans="1:41" x14ac:dyDescent="0.35">
      <c r="A1766" s="1">
        <v>45409</v>
      </c>
      <c r="B1766" s="2">
        <v>0.12152777777777778</v>
      </c>
      <c r="C1766">
        <v>8.4</v>
      </c>
      <c r="D1766">
        <v>8.4</v>
      </c>
      <c r="E1766">
        <v>8.4</v>
      </c>
      <c r="F1766">
        <v>91</v>
      </c>
      <c r="G1766">
        <v>7</v>
      </c>
      <c r="H1766">
        <v>2.6</v>
      </c>
      <c r="I1766" t="s">
        <v>5</v>
      </c>
      <c r="J1766">
        <v>0.22</v>
      </c>
      <c r="K1766">
        <v>7</v>
      </c>
      <c r="L1766" t="s">
        <v>0</v>
      </c>
      <c r="M1766">
        <v>8</v>
      </c>
      <c r="N1766">
        <v>8.5</v>
      </c>
      <c r="O1766">
        <v>8.1</v>
      </c>
      <c r="P1766">
        <v>1005.9</v>
      </c>
      <c r="Q1766">
        <v>0</v>
      </c>
      <c r="R1766">
        <v>0</v>
      </c>
      <c r="S1766">
        <v>3.5000000000000003E-2</v>
      </c>
      <c r="T1766">
        <v>0</v>
      </c>
      <c r="U1766">
        <v>20.7</v>
      </c>
      <c r="V1766">
        <v>44</v>
      </c>
      <c r="W1766">
        <v>8</v>
      </c>
      <c r="X1766">
        <v>19.5</v>
      </c>
      <c r="Y1766">
        <v>8.35</v>
      </c>
      <c r="Z1766">
        <v>7.3700000000000002E-2</v>
      </c>
      <c r="AA1766">
        <v>117</v>
      </c>
      <c r="AB1766">
        <v>1</v>
      </c>
      <c r="AC1766">
        <v>100</v>
      </c>
      <c r="AD1766">
        <v>5</v>
      </c>
      <c r="AE1766" s="7">
        <f t="shared" si="308"/>
        <v>27</v>
      </c>
      <c r="AF1766" s="7">
        <f t="shared" si="309"/>
        <v>4</v>
      </c>
      <c r="AG1766" s="7">
        <f t="shared" si="310"/>
        <v>2024</v>
      </c>
      <c r="AH1766" s="8">
        <f t="shared" si="311"/>
        <v>2</v>
      </c>
      <c r="AI1766" s="8">
        <f t="shared" si="312"/>
        <v>55</v>
      </c>
      <c r="AJ1766" s="9">
        <f t="shared" si="313"/>
        <v>255</v>
      </c>
      <c r="AK1766" s="23">
        <f t="shared" si="314"/>
        <v>2</v>
      </c>
      <c r="AL1766" s="8">
        <f t="shared" si="306"/>
        <v>2</v>
      </c>
      <c r="AM1766" s="8">
        <f t="shared" si="316"/>
        <v>27</v>
      </c>
      <c r="AN1766" s="10">
        <f t="shared" si="315"/>
        <v>45408</v>
      </c>
      <c r="AO1766" s="10">
        <f t="shared" si="307"/>
        <v>45409</v>
      </c>
    </row>
    <row r="1767" spans="1:41" x14ac:dyDescent="0.35">
      <c r="A1767" s="1">
        <v>45409</v>
      </c>
      <c r="B1767" s="2">
        <v>0.125</v>
      </c>
      <c r="C1767">
        <v>8.5</v>
      </c>
      <c r="D1767">
        <v>8.5</v>
      </c>
      <c r="E1767">
        <v>8.4</v>
      </c>
      <c r="F1767">
        <v>91</v>
      </c>
      <c r="G1767">
        <v>7.1</v>
      </c>
      <c r="H1767">
        <v>2.6</v>
      </c>
      <c r="I1767" t="s">
        <v>0</v>
      </c>
      <c r="J1767">
        <v>0.22</v>
      </c>
      <c r="K1767">
        <v>7.8</v>
      </c>
      <c r="L1767" t="s">
        <v>15</v>
      </c>
      <c r="M1767">
        <v>8.1</v>
      </c>
      <c r="N1767">
        <v>8.6</v>
      </c>
      <c r="O1767">
        <v>8.1999999999999993</v>
      </c>
      <c r="P1767">
        <v>1006</v>
      </c>
      <c r="Q1767">
        <v>0</v>
      </c>
      <c r="R1767">
        <v>0</v>
      </c>
      <c r="S1767">
        <v>3.4000000000000002E-2</v>
      </c>
      <c r="T1767">
        <v>0</v>
      </c>
      <c r="U1767">
        <v>20.7</v>
      </c>
      <c r="V1767">
        <v>44</v>
      </c>
      <c r="W1767">
        <v>8</v>
      </c>
      <c r="X1767">
        <v>19.5</v>
      </c>
      <c r="Y1767">
        <v>8.35</v>
      </c>
      <c r="Z1767">
        <v>7.3700000000000002E-2</v>
      </c>
      <c r="AA1767">
        <v>116</v>
      </c>
      <c r="AB1767">
        <v>1</v>
      </c>
      <c r="AC1767">
        <v>100</v>
      </c>
      <c r="AD1767">
        <v>5</v>
      </c>
      <c r="AE1767" s="7">
        <f t="shared" si="308"/>
        <v>27</v>
      </c>
      <c r="AF1767" s="7">
        <f t="shared" si="309"/>
        <v>4</v>
      </c>
      <c r="AG1767" s="7">
        <f t="shared" si="310"/>
        <v>2024</v>
      </c>
      <c r="AH1767" s="8">
        <f t="shared" si="311"/>
        <v>3</v>
      </c>
      <c r="AI1767" s="8">
        <f t="shared" si="312"/>
        <v>0</v>
      </c>
      <c r="AJ1767" s="9">
        <f t="shared" si="313"/>
        <v>300</v>
      </c>
      <c r="AK1767" s="23">
        <f t="shared" si="314"/>
        <v>2</v>
      </c>
      <c r="AL1767" s="8">
        <f t="shared" si="306"/>
        <v>2</v>
      </c>
      <c r="AM1767" s="8">
        <f t="shared" si="316"/>
        <v>27</v>
      </c>
      <c r="AN1767" s="10">
        <f t="shared" si="315"/>
        <v>45408</v>
      </c>
      <c r="AO1767" s="10">
        <f t="shared" si="307"/>
        <v>45409</v>
      </c>
    </row>
    <row r="1768" spans="1:41" x14ac:dyDescent="0.35">
      <c r="A1768" s="1">
        <v>45409</v>
      </c>
      <c r="B1768" s="2">
        <v>0.12847222222222224</v>
      </c>
      <c r="C1768">
        <v>8.6</v>
      </c>
      <c r="D1768">
        <v>8.6</v>
      </c>
      <c r="E1768">
        <v>8.5</v>
      </c>
      <c r="F1768">
        <v>91</v>
      </c>
      <c r="G1768">
        <v>7.2</v>
      </c>
      <c r="H1768">
        <v>1.7</v>
      </c>
      <c r="I1768" t="s">
        <v>0</v>
      </c>
      <c r="J1768">
        <v>0.14000000000000001</v>
      </c>
      <c r="K1768">
        <v>4.3</v>
      </c>
      <c r="L1768" t="s">
        <v>0</v>
      </c>
      <c r="M1768">
        <v>8.6</v>
      </c>
      <c r="N1768">
        <v>8.6999999999999993</v>
      </c>
      <c r="O1768">
        <v>8.6999999999999993</v>
      </c>
      <c r="P1768">
        <v>1006.1</v>
      </c>
      <c r="Q1768">
        <v>0</v>
      </c>
      <c r="R1768">
        <v>0</v>
      </c>
      <c r="S1768">
        <v>3.4000000000000002E-2</v>
      </c>
      <c r="T1768">
        <v>0</v>
      </c>
      <c r="U1768">
        <v>20.7</v>
      </c>
      <c r="V1768">
        <v>44</v>
      </c>
      <c r="W1768">
        <v>8</v>
      </c>
      <c r="X1768">
        <v>19.5</v>
      </c>
      <c r="Y1768">
        <v>8.35</v>
      </c>
      <c r="Z1768">
        <v>7.3700000000000002E-2</v>
      </c>
      <c r="AA1768">
        <v>116</v>
      </c>
      <c r="AB1768">
        <v>1</v>
      </c>
      <c r="AC1768">
        <v>100</v>
      </c>
      <c r="AD1768">
        <v>5</v>
      </c>
      <c r="AE1768" s="7">
        <f t="shared" si="308"/>
        <v>27</v>
      </c>
      <c r="AF1768" s="7">
        <f t="shared" si="309"/>
        <v>4</v>
      </c>
      <c r="AG1768" s="7">
        <f t="shared" si="310"/>
        <v>2024</v>
      </c>
      <c r="AH1768" s="8">
        <f t="shared" si="311"/>
        <v>3</v>
      </c>
      <c r="AI1768" s="8">
        <f t="shared" si="312"/>
        <v>5</v>
      </c>
      <c r="AJ1768" s="9">
        <f t="shared" si="313"/>
        <v>305</v>
      </c>
      <c r="AK1768" s="23">
        <f t="shared" si="314"/>
        <v>3</v>
      </c>
      <c r="AL1768" s="8">
        <f t="shared" si="306"/>
        <v>3</v>
      </c>
      <c r="AM1768" s="8">
        <f t="shared" si="316"/>
        <v>27</v>
      </c>
      <c r="AN1768" s="10">
        <f t="shared" si="315"/>
        <v>45408</v>
      </c>
      <c r="AO1768" s="10">
        <f t="shared" si="307"/>
        <v>45409</v>
      </c>
    </row>
    <row r="1769" spans="1:41" x14ac:dyDescent="0.35">
      <c r="A1769" s="1">
        <v>45409</v>
      </c>
      <c r="B1769" s="2">
        <v>0.13194444444444445</v>
      </c>
      <c r="C1769">
        <v>8.6</v>
      </c>
      <c r="D1769">
        <v>8.6</v>
      </c>
      <c r="E1769">
        <v>8.6</v>
      </c>
      <c r="F1769">
        <v>91</v>
      </c>
      <c r="G1769">
        <v>7.2</v>
      </c>
      <c r="H1769">
        <v>2.6</v>
      </c>
      <c r="I1769" t="s">
        <v>0</v>
      </c>
      <c r="J1769">
        <v>0.22</v>
      </c>
      <c r="K1769">
        <v>7</v>
      </c>
      <c r="L1769" t="s">
        <v>1</v>
      </c>
      <c r="M1769">
        <v>8.1999999999999993</v>
      </c>
      <c r="N1769">
        <v>8.6999999999999993</v>
      </c>
      <c r="O1769">
        <v>8.3000000000000007</v>
      </c>
      <c r="P1769">
        <v>1006.1</v>
      </c>
      <c r="Q1769">
        <v>0</v>
      </c>
      <c r="R1769">
        <v>0</v>
      </c>
      <c r="S1769">
        <v>3.4000000000000002E-2</v>
      </c>
      <c r="T1769">
        <v>0</v>
      </c>
      <c r="U1769">
        <v>20.7</v>
      </c>
      <c r="V1769">
        <v>44</v>
      </c>
      <c r="W1769">
        <v>8</v>
      </c>
      <c r="X1769">
        <v>19.5</v>
      </c>
      <c r="Y1769">
        <v>8.35</v>
      </c>
      <c r="Z1769">
        <v>7.3700000000000002E-2</v>
      </c>
      <c r="AA1769">
        <v>117</v>
      </c>
      <c r="AB1769">
        <v>1</v>
      </c>
      <c r="AC1769">
        <v>100</v>
      </c>
      <c r="AD1769">
        <v>5</v>
      </c>
      <c r="AE1769" s="7">
        <f t="shared" si="308"/>
        <v>27</v>
      </c>
      <c r="AF1769" s="7">
        <f t="shared" si="309"/>
        <v>4</v>
      </c>
      <c r="AG1769" s="7">
        <f t="shared" si="310"/>
        <v>2024</v>
      </c>
      <c r="AH1769" s="8">
        <f t="shared" si="311"/>
        <v>3</v>
      </c>
      <c r="AI1769" s="8">
        <f t="shared" si="312"/>
        <v>10</v>
      </c>
      <c r="AJ1769" s="9">
        <f t="shared" si="313"/>
        <v>310</v>
      </c>
      <c r="AK1769" s="23">
        <f t="shared" si="314"/>
        <v>3</v>
      </c>
      <c r="AL1769" s="8">
        <f t="shared" si="306"/>
        <v>3</v>
      </c>
      <c r="AM1769" s="8">
        <f t="shared" si="316"/>
        <v>27</v>
      </c>
      <c r="AN1769" s="10">
        <f t="shared" si="315"/>
        <v>45408</v>
      </c>
      <c r="AO1769" s="10">
        <f t="shared" si="307"/>
        <v>45409</v>
      </c>
    </row>
    <row r="1770" spans="1:41" x14ac:dyDescent="0.35">
      <c r="A1770" s="1">
        <v>45409</v>
      </c>
      <c r="B1770" s="2">
        <v>0.13541666666666666</v>
      </c>
      <c r="C1770">
        <v>8.6</v>
      </c>
      <c r="D1770">
        <v>8.6</v>
      </c>
      <c r="E1770">
        <v>8.6</v>
      </c>
      <c r="F1770">
        <v>91</v>
      </c>
      <c r="G1770">
        <v>7.2</v>
      </c>
      <c r="H1770">
        <v>3.5</v>
      </c>
      <c r="I1770" t="s">
        <v>0</v>
      </c>
      <c r="J1770">
        <v>0.28999999999999998</v>
      </c>
      <c r="K1770">
        <v>6.1</v>
      </c>
      <c r="L1770" t="s">
        <v>0</v>
      </c>
      <c r="M1770">
        <v>7.8</v>
      </c>
      <c r="N1770">
        <v>8.6999999999999993</v>
      </c>
      <c r="O1770">
        <v>7.9</v>
      </c>
      <c r="P1770">
        <v>1006.1</v>
      </c>
      <c r="Q1770">
        <v>0</v>
      </c>
      <c r="R1770">
        <v>0</v>
      </c>
      <c r="S1770">
        <v>3.4000000000000002E-2</v>
      </c>
      <c r="T1770">
        <v>0</v>
      </c>
      <c r="U1770">
        <v>20.7</v>
      </c>
      <c r="V1770">
        <v>44</v>
      </c>
      <c r="W1770">
        <v>8</v>
      </c>
      <c r="X1770">
        <v>19.5</v>
      </c>
      <c r="Y1770">
        <v>8.35</v>
      </c>
      <c r="Z1770">
        <v>7.3700000000000002E-2</v>
      </c>
      <c r="AA1770">
        <v>117</v>
      </c>
      <c r="AB1770">
        <v>1</v>
      </c>
      <c r="AC1770">
        <v>100</v>
      </c>
      <c r="AD1770">
        <v>5</v>
      </c>
      <c r="AE1770" s="7">
        <f t="shared" si="308"/>
        <v>27</v>
      </c>
      <c r="AF1770" s="7">
        <f t="shared" si="309"/>
        <v>4</v>
      </c>
      <c r="AG1770" s="7">
        <f t="shared" si="310"/>
        <v>2024</v>
      </c>
      <c r="AH1770" s="8">
        <f t="shared" si="311"/>
        <v>3</v>
      </c>
      <c r="AI1770" s="8">
        <f t="shared" si="312"/>
        <v>15</v>
      </c>
      <c r="AJ1770" s="9">
        <f t="shared" si="313"/>
        <v>315</v>
      </c>
      <c r="AK1770" s="23">
        <f t="shared" si="314"/>
        <v>3</v>
      </c>
      <c r="AL1770" s="8">
        <f t="shared" si="306"/>
        <v>3</v>
      </c>
      <c r="AM1770" s="8">
        <f t="shared" si="316"/>
        <v>27</v>
      </c>
      <c r="AN1770" s="10">
        <f t="shared" si="315"/>
        <v>45408</v>
      </c>
      <c r="AO1770" s="10">
        <f t="shared" si="307"/>
        <v>45409</v>
      </c>
    </row>
    <row r="1771" spans="1:41" x14ac:dyDescent="0.35">
      <c r="A1771" s="1">
        <v>45409</v>
      </c>
      <c r="B1771" s="2">
        <v>0.1388888888888889</v>
      </c>
      <c r="C1771">
        <v>8.6</v>
      </c>
      <c r="D1771">
        <v>8.6999999999999993</v>
      </c>
      <c r="E1771">
        <v>8.6</v>
      </c>
      <c r="F1771">
        <v>91</v>
      </c>
      <c r="G1771">
        <v>7.2</v>
      </c>
      <c r="H1771">
        <v>2.6</v>
      </c>
      <c r="I1771" t="s">
        <v>0</v>
      </c>
      <c r="J1771">
        <v>0.22</v>
      </c>
      <c r="K1771">
        <v>4.3</v>
      </c>
      <c r="L1771" t="s">
        <v>5</v>
      </c>
      <c r="M1771">
        <v>8.1999999999999993</v>
      </c>
      <c r="N1771">
        <v>8.6999999999999993</v>
      </c>
      <c r="O1771">
        <v>8.3000000000000007</v>
      </c>
      <c r="P1771">
        <v>1006.1</v>
      </c>
      <c r="Q1771">
        <v>0</v>
      </c>
      <c r="R1771">
        <v>0</v>
      </c>
      <c r="S1771">
        <v>3.4000000000000002E-2</v>
      </c>
      <c r="T1771">
        <v>0</v>
      </c>
      <c r="U1771">
        <v>20.7</v>
      </c>
      <c r="V1771">
        <v>44</v>
      </c>
      <c r="W1771">
        <v>8</v>
      </c>
      <c r="X1771">
        <v>19.5</v>
      </c>
      <c r="Y1771">
        <v>8.35</v>
      </c>
      <c r="Z1771">
        <v>7.3700000000000002E-2</v>
      </c>
      <c r="AA1771">
        <v>117</v>
      </c>
      <c r="AB1771">
        <v>1</v>
      </c>
      <c r="AC1771">
        <v>100</v>
      </c>
      <c r="AD1771">
        <v>5</v>
      </c>
      <c r="AE1771" s="7">
        <f t="shared" si="308"/>
        <v>27</v>
      </c>
      <c r="AF1771" s="7">
        <f t="shared" si="309"/>
        <v>4</v>
      </c>
      <c r="AG1771" s="7">
        <f t="shared" si="310"/>
        <v>2024</v>
      </c>
      <c r="AH1771" s="8">
        <f t="shared" si="311"/>
        <v>3</v>
      </c>
      <c r="AI1771" s="8">
        <f t="shared" si="312"/>
        <v>20</v>
      </c>
      <c r="AJ1771" s="9">
        <f t="shared" si="313"/>
        <v>320</v>
      </c>
      <c r="AK1771" s="23">
        <f t="shared" si="314"/>
        <v>3</v>
      </c>
      <c r="AL1771" s="8">
        <f t="shared" si="306"/>
        <v>3</v>
      </c>
      <c r="AM1771" s="8">
        <f t="shared" si="316"/>
        <v>27</v>
      </c>
      <c r="AN1771" s="10">
        <f t="shared" si="315"/>
        <v>45408</v>
      </c>
      <c r="AO1771" s="10">
        <f t="shared" si="307"/>
        <v>45409</v>
      </c>
    </row>
    <row r="1772" spans="1:41" x14ac:dyDescent="0.35">
      <c r="A1772" s="1">
        <v>45409</v>
      </c>
      <c r="B1772" s="2">
        <v>0.1423611111111111</v>
      </c>
      <c r="C1772">
        <v>8.6</v>
      </c>
      <c r="D1772">
        <v>8.6999999999999993</v>
      </c>
      <c r="E1772">
        <v>8.6</v>
      </c>
      <c r="F1772">
        <v>91</v>
      </c>
      <c r="G1772">
        <v>7.2</v>
      </c>
      <c r="H1772">
        <v>1.7</v>
      </c>
      <c r="I1772" t="s">
        <v>0</v>
      </c>
      <c r="J1772">
        <v>0.14000000000000001</v>
      </c>
      <c r="K1772">
        <v>4.3</v>
      </c>
      <c r="L1772" t="s">
        <v>1</v>
      </c>
      <c r="M1772">
        <v>8.6</v>
      </c>
      <c r="N1772">
        <v>8.6999999999999993</v>
      </c>
      <c r="O1772">
        <v>8.6999999999999993</v>
      </c>
      <c r="P1772">
        <v>1006.1</v>
      </c>
      <c r="Q1772">
        <v>0</v>
      </c>
      <c r="R1772">
        <v>0</v>
      </c>
      <c r="S1772">
        <v>3.4000000000000002E-2</v>
      </c>
      <c r="T1772">
        <v>0</v>
      </c>
      <c r="U1772">
        <v>20.7</v>
      </c>
      <c r="V1772">
        <v>44</v>
      </c>
      <c r="W1772">
        <v>8</v>
      </c>
      <c r="X1772">
        <v>19.5</v>
      </c>
      <c r="Y1772">
        <v>8.35</v>
      </c>
      <c r="Z1772">
        <v>7.3700000000000002E-2</v>
      </c>
      <c r="AA1772">
        <v>117</v>
      </c>
      <c r="AB1772">
        <v>1</v>
      </c>
      <c r="AC1772">
        <v>100</v>
      </c>
      <c r="AD1772">
        <v>5</v>
      </c>
      <c r="AE1772" s="7">
        <f t="shared" si="308"/>
        <v>27</v>
      </c>
      <c r="AF1772" s="7">
        <f t="shared" si="309"/>
        <v>4</v>
      </c>
      <c r="AG1772" s="7">
        <f t="shared" si="310"/>
        <v>2024</v>
      </c>
      <c r="AH1772" s="8">
        <f t="shared" si="311"/>
        <v>3</v>
      </c>
      <c r="AI1772" s="8">
        <f t="shared" si="312"/>
        <v>25</v>
      </c>
      <c r="AJ1772" s="9">
        <f t="shared" si="313"/>
        <v>325</v>
      </c>
      <c r="AK1772" s="23">
        <f t="shared" si="314"/>
        <v>3</v>
      </c>
      <c r="AL1772" s="8">
        <f t="shared" si="306"/>
        <v>3</v>
      </c>
      <c r="AM1772" s="8">
        <f t="shared" si="316"/>
        <v>27</v>
      </c>
      <c r="AN1772" s="10">
        <f t="shared" si="315"/>
        <v>45408</v>
      </c>
      <c r="AO1772" s="10">
        <f t="shared" si="307"/>
        <v>45409</v>
      </c>
    </row>
    <row r="1773" spans="1:41" x14ac:dyDescent="0.35">
      <c r="A1773" s="1">
        <v>45409</v>
      </c>
      <c r="B1773" s="2">
        <v>0.14583333333333334</v>
      </c>
      <c r="C1773">
        <v>8.6</v>
      </c>
      <c r="D1773">
        <v>8.6</v>
      </c>
      <c r="E1773">
        <v>8.6</v>
      </c>
      <c r="F1773">
        <v>91</v>
      </c>
      <c r="G1773">
        <v>7.2</v>
      </c>
      <c r="H1773">
        <v>2.6</v>
      </c>
      <c r="I1773" t="s">
        <v>0</v>
      </c>
      <c r="J1773">
        <v>0.22</v>
      </c>
      <c r="K1773">
        <v>5.2</v>
      </c>
      <c r="L1773" t="s">
        <v>0</v>
      </c>
      <c r="M1773">
        <v>8.1999999999999993</v>
      </c>
      <c r="N1773">
        <v>8.6999999999999993</v>
      </c>
      <c r="O1773">
        <v>8.3000000000000007</v>
      </c>
      <c r="P1773">
        <v>1006.1</v>
      </c>
      <c r="Q1773">
        <v>0</v>
      </c>
      <c r="R1773">
        <v>0</v>
      </c>
      <c r="S1773">
        <v>3.4000000000000002E-2</v>
      </c>
      <c r="T1773">
        <v>0</v>
      </c>
      <c r="U1773">
        <v>20.7</v>
      </c>
      <c r="V1773">
        <v>44</v>
      </c>
      <c r="W1773">
        <v>8</v>
      </c>
      <c r="X1773">
        <v>19.5</v>
      </c>
      <c r="Y1773">
        <v>8.35</v>
      </c>
      <c r="Z1773">
        <v>7.3700000000000002E-2</v>
      </c>
      <c r="AA1773">
        <v>117</v>
      </c>
      <c r="AB1773">
        <v>1</v>
      </c>
      <c r="AC1773">
        <v>100</v>
      </c>
      <c r="AD1773">
        <v>5</v>
      </c>
      <c r="AE1773" s="7">
        <f t="shared" si="308"/>
        <v>27</v>
      </c>
      <c r="AF1773" s="7">
        <f t="shared" si="309"/>
        <v>4</v>
      </c>
      <c r="AG1773" s="7">
        <f t="shared" si="310"/>
        <v>2024</v>
      </c>
      <c r="AH1773" s="8">
        <f t="shared" si="311"/>
        <v>3</v>
      </c>
      <c r="AI1773" s="8">
        <f t="shared" si="312"/>
        <v>30</v>
      </c>
      <c r="AJ1773" s="9">
        <f t="shared" si="313"/>
        <v>330</v>
      </c>
      <c r="AK1773" s="23">
        <f t="shared" si="314"/>
        <v>3</v>
      </c>
      <c r="AL1773" s="8">
        <f t="shared" si="306"/>
        <v>3</v>
      </c>
      <c r="AM1773" s="8">
        <f t="shared" si="316"/>
        <v>27</v>
      </c>
      <c r="AN1773" s="10">
        <f t="shared" si="315"/>
        <v>45408</v>
      </c>
      <c r="AO1773" s="10">
        <f t="shared" si="307"/>
        <v>45409</v>
      </c>
    </row>
    <row r="1774" spans="1:41" x14ac:dyDescent="0.35">
      <c r="A1774" s="1">
        <v>45409</v>
      </c>
      <c r="B1774" s="2">
        <v>0.14930555555555555</v>
      </c>
      <c r="C1774">
        <v>8.6</v>
      </c>
      <c r="D1774">
        <v>8.6</v>
      </c>
      <c r="E1774">
        <v>8.6</v>
      </c>
      <c r="F1774">
        <v>91</v>
      </c>
      <c r="G1774">
        <v>7.2</v>
      </c>
      <c r="H1774">
        <v>2.6</v>
      </c>
      <c r="I1774" t="s">
        <v>0</v>
      </c>
      <c r="J1774">
        <v>0.22</v>
      </c>
      <c r="K1774">
        <v>5.2</v>
      </c>
      <c r="L1774" t="s">
        <v>0</v>
      </c>
      <c r="M1774">
        <v>8.1999999999999993</v>
      </c>
      <c r="N1774">
        <v>8.6999999999999993</v>
      </c>
      <c r="O1774">
        <v>8.3000000000000007</v>
      </c>
      <c r="P1774">
        <v>1006.1</v>
      </c>
      <c r="Q1774">
        <v>0</v>
      </c>
      <c r="R1774">
        <v>0</v>
      </c>
      <c r="S1774">
        <v>3.4000000000000002E-2</v>
      </c>
      <c r="T1774">
        <v>0</v>
      </c>
      <c r="U1774">
        <v>20.7</v>
      </c>
      <c r="V1774">
        <v>44</v>
      </c>
      <c r="W1774">
        <v>8</v>
      </c>
      <c r="X1774">
        <v>19.5</v>
      </c>
      <c r="Y1774">
        <v>8.35</v>
      </c>
      <c r="Z1774">
        <v>7.3700000000000002E-2</v>
      </c>
      <c r="AA1774">
        <v>117</v>
      </c>
      <c r="AB1774">
        <v>1</v>
      </c>
      <c r="AC1774">
        <v>100</v>
      </c>
      <c r="AD1774">
        <v>5</v>
      </c>
      <c r="AE1774" s="7">
        <f t="shared" si="308"/>
        <v>27</v>
      </c>
      <c r="AF1774" s="7">
        <f t="shared" si="309"/>
        <v>4</v>
      </c>
      <c r="AG1774" s="7">
        <f t="shared" si="310"/>
        <v>2024</v>
      </c>
      <c r="AH1774" s="8">
        <f t="shared" si="311"/>
        <v>3</v>
      </c>
      <c r="AI1774" s="8">
        <f t="shared" si="312"/>
        <v>35</v>
      </c>
      <c r="AJ1774" s="9">
        <f t="shared" si="313"/>
        <v>335</v>
      </c>
      <c r="AK1774" s="23">
        <f t="shared" si="314"/>
        <v>3</v>
      </c>
      <c r="AL1774" s="8">
        <f t="shared" si="306"/>
        <v>3</v>
      </c>
      <c r="AM1774" s="8">
        <f t="shared" si="316"/>
        <v>27</v>
      </c>
      <c r="AN1774" s="10">
        <f t="shared" si="315"/>
        <v>45408</v>
      </c>
      <c r="AO1774" s="10">
        <f t="shared" si="307"/>
        <v>45409</v>
      </c>
    </row>
    <row r="1775" spans="1:41" x14ac:dyDescent="0.35">
      <c r="A1775" s="1">
        <v>45409</v>
      </c>
      <c r="B1775" s="2">
        <v>0.15277777777777776</v>
      </c>
      <c r="C1775">
        <v>8.6</v>
      </c>
      <c r="D1775">
        <v>8.6999999999999993</v>
      </c>
      <c r="E1775">
        <v>8.6</v>
      </c>
      <c r="F1775">
        <v>91</v>
      </c>
      <c r="G1775">
        <v>7.2</v>
      </c>
      <c r="H1775">
        <v>1.7</v>
      </c>
      <c r="I1775" t="s">
        <v>0</v>
      </c>
      <c r="J1775">
        <v>0.14000000000000001</v>
      </c>
      <c r="K1775">
        <v>5.2</v>
      </c>
      <c r="L1775" t="s">
        <v>0</v>
      </c>
      <c r="M1775">
        <v>8.6</v>
      </c>
      <c r="N1775">
        <v>8.6999999999999993</v>
      </c>
      <c r="O1775">
        <v>8.6999999999999993</v>
      </c>
      <c r="P1775">
        <v>1006.2</v>
      </c>
      <c r="Q1775">
        <v>0</v>
      </c>
      <c r="R1775">
        <v>0</v>
      </c>
      <c r="S1775">
        <v>3.4000000000000002E-2</v>
      </c>
      <c r="T1775">
        <v>0</v>
      </c>
      <c r="U1775">
        <v>20.7</v>
      </c>
      <c r="V1775">
        <v>44</v>
      </c>
      <c r="W1775">
        <v>8</v>
      </c>
      <c r="X1775">
        <v>19.5</v>
      </c>
      <c r="Y1775">
        <v>8.35</v>
      </c>
      <c r="Z1775">
        <v>7.3700000000000002E-2</v>
      </c>
      <c r="AA1775">
        <v>115</v>
      </c>
      <c r="AB1775">
        <v>1</v>
      </c>
      <c r="AC1775">
        <v>100</v>
      </c>
      <c r="AD1775">
        <v>5</v>
      </c>
      <c r="AE1775" s="7">
        <f t="shared" si="308"/>
        <v>27</v>
      </c>
      <c r="AF1775" s="7">
        <f t="shared" si="309"/>
        <v>4</v>
      </c>
      <c r="AG1775" s="7">
        <f t="shared" si="310"/>
        <v>2024</v>
      </c>
      <c r="AH1775" s="8">
        <f t="shared" si="311"/>
        <v>3</v>
      </c>
      <c r="AI1775" s="8">
        <f t="shared" si="312"/>
        <v>40</v>
      </c>
      <c r="AJ1775" s="9">
        <f t="shared" si="313"/>
        <v>340</v>
      </c>
      <c r="AK1775" s="23">
        <f t="shared" si="314"/>
        <v>3</v>
      </c>
      <c r="AL1775" s="8">
        <f t="shared" si="306"/>
        <v>3</v>
      </c>
      <c r="AM1775" s="8">
        <f t="shared" si="316"/>
        <v>27</v>
      </c>
      <c r="AN1775" s="10">
        <f t="shared" si="315"/>
        <v>45408</v>
      </c>
      <c r="AO1775" s="10">
        <f t="shared" si="307"/>
        <v>45409</v>
      </c>
    </row>
    <row r="1776" spans="1:41" x14ac:dyDescent="0.35">
      <c r="A1776" s="1">
        <v>45409</v>
      </c>
      <c r="B1776" s="2">
        <v>0.15625</v>
      </c>
      <c r="C1776">
        <v>8.6</v>
      </c>
      <c r="D1776">
        <v>8.6</v>
      </c>
      <c r="E1776">
        <v>8.5</v>
      </c>
      <c r="F1776">
        <v>91</v>
      </c>
      <c r="G1776">
        <v>7.2</v>
      </c>
      <c r="H1776">
        <v>1.7</v>
      </c>
      <c r="I1776" t="s">
        <v>5</v>
      </c>
      <c r="J1776">
        <v>0.14000000000000001</v>
      </c>
      <c r="K1776">
        <v>3.5</v>
      </c>
      <c r="L1776" t="s">
        <v>5</v>
      </c>
      <c r="M1776">
        <v>8.6</v>
      </c>
      <c r="N1776">
        <v>8.6999999999999993</v>
      </c>
      <c r="O1776">
        <v>8.6999999999999993</v>
      </c>
      <c r="P1776">
        <v>1006.2</v>
      </c>
      <c r="Q1776">
        <v>0</v>
      </c>
      <c r="R1776">
        <v>0</v>
      </c>
      <c r="S1776">
        <v>3.4000000000000002E-2</v>
      </c>
      <c r="T1776">
        <v>0</v>
      </c>
      <c r="U1776">
        <v>20.7</v>
      </c>
      <c r="V1776">
        <v>44</v>
      </c>
      <c r="W1776">
        <v>8</v>
      </c>
      <c r="X1776">
        <v>19.5</v>
      </c>
      <c r="Y1776">
        <v>8.35</v>
      </c>
      <c r="Z1776">
        <v>7.3700000000000002E-2</v>
      </c>
      <c r="AA1776">
        <v>117</v>
      </c>
      <c r="AB1776">
        <v>1</v>
      </c>
      <c r="AC1776">
        <v>100</v>
      </c>
      <c r="AD1776">
        <v>5</v>
      </c>
      <c r="AE1776" s="7">
        <f t="shared" si="308"/>
        <v>27</v>
      </c>
      <c r="AF1776" s="7">
        <f t="shared" si="309"/>
        <v>4</v>
      </c>
      <c r="AG1776" s="7">
        <f t="shared" si="310"/>
        <v>2024</v>
      </c>
      <c r="AH1776" s="8">
        <f t="shared" si="311"/>
        <v>3</v>
      </c>
      <c r="AI1776" s="8">
        <f t="shared" si="312"/>
        <v>45</v>
      </c>
      <c r="AJ1776" s="9">
        <f t="shared" si="313"/>
        <v>345</v>
      </c>
      <c r="AK1776" s="23">
        <f t="shared" si="314"/>
        <v>3</v>
      </c>
      <c r="AL1776" s="8">
        <f t="shared" si="306"/>
        <v>3</v>
      </c>
      <c r="AM1776" s="8">
        <f t="shared" si="316"/>
        <v>27</v>
      </c>
      <c r="AN1776" s="10">
        <f t="shared" si="315"/>
        <v>45408</v>
      </c>
      <c r="AO1776" s="10">
        <f t="shared" si="307"/>
        <v>45409</v>
      </c>
    </row>
    <row r="1777" spans="1:41" x14ac:dyDescent="0.35">
      <c r="A1777" s="1">
        <v>45409</v>
      </c>
      <c r="B1777" s="2">
        <v>0.15972222222222224</v>
      </c>
      <c r="C1777">
        <v>8.6</v>
      </c>
      <c r="D1777">
        <v>8.6</v>
      </c>
      <c r="E1777">
        <v>8.5</v>
      </c>
      <c r="F1777">
        <v>91</v>
      </c>
      <c r="G1777">
        <v>7.2</v>
      </c>
      <c r="H1777">
        <v>2.6</v>
      </c>
      <c r="I1777" t="s">
        <v>0</v>
      </c>
      <c r="J1777">
        <v>0.22</v>
      </c>
      <c r="K1777">
        <v>5.2</v>
      </c>
      <c r="L1777" t="s">
        <v>0</v>
      </c>
      <c r="M1777">
        <v>8.1999999999999993</v>
      </c>
      <c r="N1777">
        <v>8.6999999999999993</v>
      </c>
      <c r="O1777">
        <v>8.3000000000000007</v>
      </c>
      <c r="P1777">
        <v>1006.2</v>
      </c>
      <c r="Q1777">
        <v>0</v>
      </c>
      <c r="R1777">
        <v>0</v>
      </c>
      <c r="S1777">
        <v>3.4000000000000002E-2</v>
      </c>
      <c r="T1777">
        <v>0</v>
      </c>
      <c r="U1777">
        <v>20.7</v>
      </c>
      <c r="V1777">
        <v>44</v>
      </c>
      <c r="W1777">
        <v>8</v>
      </c>
      <c r="X1777">
        <v>19.5</v>
      </c>
      <c r="Y1777">
        <v>8.35</v>
      </c>
      <c r="Z1777">
        <v>7.3700000000000002E-2</v>
      </c>
      <c r="AA1777">
        <v>118</v>
      </c>
      <c r="AB1777">
        <v>1</v>
      </c>
      <c r="AC1777">
        <v>100</v>
      </c>
      <c r="AD1777">
        <v>5</v>
      </c>
      <c r="AE1777" s="7">
        <f t="shared" si="308"/>
        <v>27</v>
      </c>
      <c r="AF1777" s="7">
        <f t="shared" si="309"/>
        <v>4</v>
      </c>
      <c r="AG1777" s="7">
        <f t="shared" si="310"/>
        <v>2024</v>
      </c>
      <c r="AH1777" s="8">
        <f t="shared" si="311"/>
        <v>3</v>
      </c>
      <c r="AI1777" s="8">
        <f t="shared" si="312"/>
        <v>50</v>
      </c>
      <c r="AJ1777" s="9">
        <f t="shared" si="313"/>
        <v>350</v>
      </c>
      <c r="AK1777" s="23">
        <f t="shared" si="314"/>
        <v>3</v>
      </c>
      <c r="AL1777" s="8">
        <f t="shared" si="306"/>
        <v>3</v>
      </c>
      <c r="AM1777" s="8">
        <f t="shared" si="316"/>
        <v>27</v>
      </c>
      <c r="AN1777" s="10">
        <f t="shared" si="315"/>
        <v>45408</v>
      </c>
      <c r="AO1777" s="10">
        <f t="shared" si="307"/>
        <v>45409</v>
      </c>
    </row>
    <row r="1778" spans="1:41" x14ac:dyDescent="0.35">
      <c r="A1778" s="1">
        <v>45409</v>
      </c>
      <c r="B1778" s="2">
        <v>0.16319444444444445</v>
      </c>
      <c r="C1778">
        <v>8.6</v>
      </c>
      <c r="D1778">
        <v>8.6</v>
      </c>
      <c r="E1778">
        <v>8.5</v>
      </c>
      <c r="F1778">
        <v>92</v>
      </c>
      <c r="G1778">
        <v>7.3</v>
      </c>
      <c r="H1778">
        <v>1.7</v>
      </c>
      <c r="I1778" t="s">
        <v>0</v>
      </c>
      <c r="J1778">
        <v>0.14000000000000001</v>
      </c>
      <c r="K1778">
        <v>4.3</v>
      </c>
      <c r="L1778" t="s">
        <v>0</v>
      </c>
      <c r="M1778">
        <v>8.6</v>
      </c>
      <c r="N1778">
        <v>8.6999999999999993</v>
      </c>
      <c r="O1778">
        <v>8.6999999999999993</v>
      </c>
      <c r="P1778">
        <v>1006.3</v>
      </c>
      <c r="Q1778">
        <v>0</v>
      </c>
      <c r="R1778">
        <v>0</v>
      </c>
      <c r="S1778">
        <v>3.4000000000000002E-2</v>
      </c>
      <c r="T1778">
        <v>0</v>
      </c>
      <c r="U1778">
        <v>20.6</v>
      </c>
      <c r="V1778">
        <v>44</v>
      </c>
      <c r="W1778">
        <v>7.9</v>
      </c>
      <c r="X1778">
        <v>19.5</v>
      </c>
      <c r="Y1778">
        <v>8.35</v>
      </c>
      <c r="Z1778">
        <v>7.3700000000000002E-2</v>
      </c>
      <c r="AA1778">
        <v>116</v>
      </c>
      <c r="AB1778">
        <v>1</v>
      </c>
      <c r="AC1778">
        <v>100</v>
      </c>
      <c r="AD1778">
        <v>5</v>
      </c>
      <c r="AE1778" s="7">
        <f t="shared" si="308"/>
        <v>27</v>
      </c>
      <c r="AF1778" s="7">
        <f t="shared" si="309"/>
        <v>4</v>
      </c>
      <c r="AG1778" s="7">
        <f t="shared" si="310"/>
        <v>2024</v>
      </c>
      <c r="AH1778" s="8">
        <f t="shared" si="311"/>
        <v>3</v>
      </c>
      <c r="AI1778" s="8">
        <f t="shared" si="312"/>
        <v>55</v>
      </c>
      <c r="AJ1778" s="9">
        <f t="shared" si="313"/>
        <v>355</v>
      </c>
      <c r="AK1778" s="23">
        <f t="shared" si="314"/>
        <v>3</v>
      </c>
      <c r="AL1778" s="8">
        <f t="shared" si="306"/>
        <v>3</v>
      </c>
      <c r="AM1778" s="8">
        <f t="shared" si="316"/>
        <v>27</v>
      </c>
      <c r="AN1778" s="10">
        <f t="shared" si="315"/>
        <v>45408</v>
      </c>
      <c r="AO1778" s="10">
        <f t="shared" si="307"/>
        <v>45409</v>
      </c>
    </row>
    <row r="1779" spans="1:41" x14ac:dyDescent="0.35">
      <c r="A1779" s="1">
        <v>45409</v>
      </c>
      <c r="B1779" s="2">
        <v>0.16666666666666666</v>
      </c>
      <c r="C1779">
        <v>8.4</v>
      </c>
      <c r="D1779">
        <v>8.6</v>
      </c>
      <c r="E1779">
        <v>8.4</v>
      </c>
      <c r="F1779">
        <v>91</v>
      </c>
      <c r="G1779">
        <v>7.1</v>
      </c>
      <c r="H1779">
        <v>2.6</v>
      </c>
      <c r="I1779" t="s">
        <v>0</v>
      </c>
      <c r="J1779">
        <v>0.22</v>
      </c>
      <c r="K1779">
        <v>6.1</v>
      </c>
      <c r="L1779" t="s">
        <v>0</v>
      </c>
      <c r="M1779">
        <v>8.1</v>
      </c>
      <c r="N1779">
        <v>8.6</v>
      </c>
      <c r="O1779">
        <v>8.1999999999999993</v>
      </c>
      <c r="P1779">
        <v>1006.3</v>
      </c>
      <c r="Q1779">
        <v>0</v>
      </c>
      <c r="R1779">
        <v>0</v>
      </c>
      <c r="S1779">
        <v>3.4000000000000002E-2</v>
      </c>
      <c r="T1779">
        <v>0</v>
      </c>
      <c r="U1779">
        <v>20.6</v>
      </c>
      <c r="V1779">
        <v>44</v>
      </c>
      <c r="W1779">
        <v>7.9</v>
      </c>
      <c r="X1779">
        <v>19.5</v>
      </c>
      <c r="Y1779">
        <v>8.35</v>
      </c>
      <c r="Z1779">
        <v>7.3700000000000002E-2</v>
      </c>
      <c r="AA1779">
        <v>117</v>
      </c>
      <c r="AB1779">
        <v>1</v>
      </c>
      <c r="AC1779">
        <v>100</v>
      </c>
      <c r="AD1779">
        <v>5</v>
      </c>
      <c r="AE1779" s="7">
        <f t="shared" si="308"/>
        <v>27</v>
      </c>
      <c r="AF1779" s="7">
        <f t="shared" si="309"/>
        <v>4</v>
      </c>
      <c r="AG1779" s="7">
        <f t="shared" si="310"/>
        <v>2024</v>
      </c>
      <c r="AH1779" s="8">
        <f t="shared" si="311"/>
        <v>4</v>
      </c>
      <c r="AI1779" s="8">
        <f t="shared" si="312"/>
        <v>0</v>
      </c>
      <c r="AJ1779" s="9">
        <f t="shared" si="313"/>
        <v>400</v>
      </c>
      <c r="AK1779" s="23">
        <f t="shared" si="314"/>
        <v>3</v>
      </c>
      <c r="AL1779" s="8">
        <f t="shared" si="306"/>
        <v>3</v>
      </c>
      <c r="AM1779" s="8">
        <f t="shared" si="316"/>
        <v>27</v>
      </c>
      <c r="AN1779" s="10">
        <f t="shared" si="315"/>
        <v>45408</v>
      </c>
      <c r="AO1779" s="10">
        <f t="shared" si="307"/>
        <v>45409</v>
      </c>
    </row>
    <row r="1780" spans="1:41" x14ac:dyDescent="0.35">
      <c r="A1780" s="1">
        <v>45409</v>
      </c>
      <c r="B1780" s="2">
        <v>0.17013888888888887</v>
      </c>
      <c r="C1780">
        <v>8.4</v>
      </c>
      <c r="D1780">
        <v>8.4</v>
      </c>
      <c r="E1780">
        <v>8.4</v>
      </c>
      <c r="F1780">
        <v>92</v>
      </c>
      <c r="G1780">
        <v>7.2</v>
      </c>
      <c r="H1780">
        <v>3.5</v>
      </c>
      <c r="I1780" t="s">
        <v>0</v>
      </c>
      <c r="J1780">
        <v>0.28999999999999998</v>
      </c>
      <c r="K1780">
        <v>7</v>
      </c>
      <c r="L1780" t="s">
        <v>0</v>
      </c>
      <c r="M1780">
        <v>7.5</v>
      </c>
      <c r="N1780">
        <v>8.5</v>
      </c>
      <c r="O1780">
        <v>7.6</v>
      </c>
      <c r="P1780">
        <v>1006.3</v>
      </c>
      <c r="Q1780">
        <v>0</v>
      </c>
      <c r="R1780">
        <v>0</v>
      </c>
      <c r="S1780">
        <v>3.5000000000000003E-2</v>
      </c>
      <c r="T1780">
        <v>0</v>
      </c>
      <c r="U1780">
        <v>20.6</v>
      </c>
      <c r="V1780">
        <v>44</v>
      </c>
      <c r="W1780">
        <v>7.9</v>
      </c>
      <c r="X1780">
        <v>19.5</v>
      </c>
      <c r="Y1780">
        <v>8.35</v>
      </c>
      <c r="Z1780">
        <v>7.3700000000000002E-2</v>
      </c>
      <c r="AA1780">
        <v>117</v>
      </c>
      <c r="AB1780">
        <v>1</v>
      </c>
      <c r="AC1780">
        <v>100</v>
      </c>
      <c r="AD1780">
        <v>5</v>
      </c>
      <c r="AE1780" s="7">
        <f t="shared" si="308"/>
        <v>27</v>
      </c>
      <c r="AF1780" s="7">
        <f t="shared" si="309"/>
        <v>4</v>
      </c>
      <c r="AG1780" s="7">
        <f t="shared" si="310"/>
        <v>2024</v>
      </c>
      <c r="AH1780" s="8">
        <f t="shared" si="311"/>
        <v>4</v>
      </c>
      <c r="AI1780" s="8">
        <f t="shared" si="312"/>
        <v>5</v>
      </c>
      <c r="AJ1780" s="9">
        <f t="shared" si="313"/>
        <v>405</v>
      </c>
      <c r="AK1780" s="23">
        <f t="shared" si="314"/>
        <v>4</v>
      </c>
      <c r="AL1780" s="8">
        <f t="shared" si="306"/>
        <v>4</v>
      </c>
      <c r="AM1780" s="8">
        <f t="shared" si="316"/>
        <v>27</v>
      </c>
      <c r="AN1780" s="10">
        <f t="shared" si="315"/>
        <v>45408</v>
      </c>
      <c r="AO1780" s="10">
        <f t="shared" si="307"/>
        <v>45409</v>
      </c>
    </row>
    <row r="1781" spans="1:41" x14ac:dyDescent="0.35">
      <c r="A1781" s="1">
        <v>45409</v>
      </c>
      <c r="B1781" s="2">
        <v>0.17361111111111113</v>
      </c>
      <c r="C1781">
        <v>8.4</v>
      </c>
      <c r="D1781">
        <v>8.4</v>
      </c>
      <c r="E1781">
        <v>8.4</v>
      </c>
      <c r="F1781">
        <v>92</v>
      </c>
      <c r="G1781">
        <v>7.2</v>
      </c>
      <c r="H1781">
        <v>4.3</v>
      </c>
      <c r="I1781" t="s">
        <v>0</v>
      </c>
      <c r="J1781">
        <v>0.36</v>
      </c>
      <c r="K1781">
        <v>6.1</v>
      </c>
      <c r="L1781" t="s">
        <v>0</v>
      </c>
      <c r="M1781">
        <v>7.2</v>
      </c>
      <c r="N1781">
        <v>8.6</v>
      </c>
      <c r="O1781">
        <v>7.3</v>
      </c>
      <c r="P1781">
        <v>1006.3</v>
      </c>
      <c r="Q1781">
        <v>0</v>
      </c>
      <c r="R1781">
        <v>0</v>
      </c>
      <c r="S1781">
        <v>3.4000000000000002E-2</v>
      </c>
      <c r="T1781">
        <v>0</v>
      </c>
      <c r="U1781">
        <v>20.6</v>
      </c>
      <c r="V1781">
        <v>44</v>
      </c>
      <c r="W1781">
        <v>7.9</v>
      </c>
      <c r="X1781">
        <v>19.5</v>
      </c>
      <c r="Y1781">
        <v>8.35</v>
      </c>
      <c r="Z1781">
        <v>7.3800000000000004E-2</v>
      </c>
      <c r="AA1781">
        <v>117</v>
      </c>
      <c r="AB1781">
        <v>1</v>
      </c>
      <c r="AC1781">
        <v>100</v>
      </c>
      <c r="AD1781">
        <v>5</v>
      </c>
      <c r="AE1781" s="7">
        <f t="shared" si="308"/>
        <v>27</v>
      </c>
      <c r="AF1781" s="7">
        <f t="shared" si="309"/>
        <v>4</v>
      </c>
      <c r="AG1781" s="7">
        <f t="shared" si="310"/>
        <v>2024</v>
      </c>
      <c r="AH1781" s="8">
        <f t="shared" si="311"/>
        <v>4</v>
      </c>
      <c r="AI1781" s="8">
        <f t="shared" si="312"/>
        <v>10</v>
      </c>
      <c r="AJ1781" s="9">
        <f t="shared" si="313"/>
        <v>410</v>
      </c>
      <c r="AK1781" s="23">
        <f t="shared" si="314"/>
        <v>4</v>
      </c>
      <c r="AL1781" s="8">
        <f t="shared" si="306"/>
        <v>4</v>
      </c>
      <c r="AM1781" s="8">
        <f t="shared" si="316"/>
        <v>27</v>
      </c>
      <c r="AN1781" s="10">
        <f t="shared" si="315"/>
        <v>45408</v>
      </c>
      <c r="AO1781" s="10">
        <f t="shared" si="307"/>
        <v>45409</v>
      </c>
    </row>
    <row r="1782" spans="1:41" x14ac:dyDescent="0.35">
      <c r="A1782" s="1">
        <v>45409</v>
      </c>
      <c r="B1782" s="2">
        <v>0.17708333333333334</v>
      </c>
      <c r="C1782">
        <v>8.4</v>
      </c>
      <c r="D1782">
        <v>8.4</v>
      </c>
      <c r="E1782">
        <v>8.3000000000000007</v>
      </c>
      <c r="F1782">
        <v>92</v>
      </c>
      <c r="G1782">
        <v>7.2</v>
      </c>
      <c r="H1782">
        <v>2.6</v>
      </c>
      <c r="I1782" t="s">
        <v>0</v>
      </c>
      <c r="J1782">
        <v>0.22</v>
      </c>
      <c r="K1782">
        <v>6.1</v>
      </c>
      <c r="L1782" t="s">
        <v>0</v>
      </c>
      <c r="M1782">
        <v>8</v>
      </c>
      <c r="N1782">
        <v>8.5</v>
      </c>
      <c r="O1782">
        <v>8.1</v>
      </c>
      <c r="P1782">
        <v>1006.4</v>
      </c>
      <c r="Q1782">
        <v>0</v>
      </c>
      <c r="R1782">
        <v>0</v>
      </c>
      <c r="S1782">
        <v>3.5000000000000003E-2</v>
      </c>
      <c r="T1782">
        <v>0</v>
      </c>
      <c r="U1782">
        <v>20.6</v>
      </c>
      <c r="V1782">
        <v>44</v>
      </c>
      <c r="W1782">
        <v>7.9</v>
      </c>
      <c r="X1782">
        <v>19.5</v>
      </c>
      <c r="Y1782">
        <v>8.35</v>
      </c>
      <c r="Z1782">
        <v>7.3800000000000004E-2</v>
      </c>
      <c r="AA1782">
        <v>117</v>
      </c>
      <c r="AB1782">
        <v>1</v>
      </c>
      <c r="AC1782">
        <v>100</v>
      </c>
      <c r="AD1782">
        <v>5</v>
      </c>
      <c r="AE1782" s="7">
        <f t="shared" si="308"/>
        <v>27</v>
      </c>
      <c r="AF1782" s="7">
        <f t="shared" si="309"/>
        <v>4</v>
      </c>
      <c r="AG1782" s="7">
        <f t="shared" si="310"/>
        <v>2024</v>
      </c>
      <c r="AH1782" s="8">
        <f t="shared" si="311"/>
        <v>4</v>
      </c>
      <c r="AI1782" s="8">
        <f t="shared" si="312"/>
        <v>15</v>
      </c>
      <c r="AJ1782" s="9">
        <f t="shared" si="313"/>
        <v>415</v>
      </c>
      <c r="AK1782" s="23">
        <f t="shared" si="314"/>
        <v>4</v>
      </c>
      <c r="AL1782" s="8">
        <f t="shared" si="306"/>
        <v>4</v>
      </c>
      <c r="AM1782" s="8">
        <f t="shared" si="316"/>
        <v>27</v>
      </c>
      <c r="AN1782" s="10">
        <f t="shared" si="315"/>
        <v>45408</v>
      </c>
      <c r="AO1782" s="10">
        <f t="shared" si="307"/>
        <v>45409</v>
      </c>
    </row>
    <row r="1783" spans="1:41" x14ac:dyDescent="0.35">
      <c r="A1783" s="1">
        <v>45409</v>
      </c>
      <c r="B1783" s="2">
        <v>0.18055555555555555</v>
      </c>
      <c r="C1783">
        <v>8.4</v>
      </c>
      <c r="D1783">
        <v>8.4</v>
      </c>
      <c r="E1783">
        <v>8.3000000000000007</v>
      </c>
      <c r="F1783">
        <v>92</v>
      </c>
      <c r="G1783">
        <v>7.2</v>
      </c>
      <c r="H1783">
        <v>3.5</v>
      </c>
      <c r="I1783" t="s">
        <v>0</v>
      </c>
      <c r="J1783">
        <v>0.28999999999999998</v>
      </c>
      <c r="K1783">
        <v>7</v>
      </c>
      <c r="L1783" t="s">
        <v>0</v>
      </c>
      <c r="M1783">
        <v>7.5</v>
      </c>
      <c r="N1783">
        <v>8.5</v>
      </c>
      <c r="O1783">
        <v>7.6</v>
      </c>
      <c r="P1783">
        <v>1006.5</v>
      </c>
      <c r="Q1783">
        <v>0</v>
      </c>
      <c r="R1783">
        <v>0</v>
      </c>
      <c r="S1783">
        <v>3.5000000000000003E-2</v>
      </c>
      <c r="T1783">
        <v>0</v>
      </c>
      <c r="U1783">
        <v>20.6</v>
      </c>
      <c r="V1783">
        <v>44</v>
      </c>
      <c r="W1783">
        <v>7.9</v>
      </c>
      <c r="X1783">
        <v>19.5</v>
      </c>
      <c r="Y1783">
        <v>8.35</v>
      </c>
      <c r="Z1783">
        <v>7.3800000000000004E-2</v>
      </c>
      <c r="AA1783">
        <v>117</v>
      </c>
      <c r="AB1783">
        <v>1</v>
      </c>
      <c r="AC1783">
        <v>100</v>
      </c>
      <c r="AD1783">
        <v>5</v>
      </c>
      <c r="AE1783" s="7">
        <f t="shared" si="308"/>
        <v>27</v>
      </c>
      <c r="AF1783" s="7">
        <f t="shared" si="309"/>
        <v>4</v>
      </c>
      <c r="AG1783" s="7">
        <f t="shared" si="310"/>
        <v>2024</v>
      </c>
      <c r="AH1783" s="8">
        <f t="shared" si="311"/>
        <v>4</v>
      </c>
      <c r="AI1783" s="8">
        <f t="shared" si="312"/>
        <v>20</v>
      </c>
      <c r="AJ1783" s="9">
        <f t="shared" si="313"/>
        <v>420</v>
      </c>
      <c r="AK1783" s="23">
        <f t="shared" si="314"/>
        <v>4</v>
      </c>
      <c r="AL1783" s="8">
        <f t="shared" si="306"/>
        <v>4</v>
      </c>
      <c r="AM1783" s="8">
        <f t="shared" si="316"/>
        <v>27</v>
      </c>
      <c r="AN1783" s="10">
        <f t="shared" si="315"/>
        <v>45408</v>
      </c>
      <c r="AO1783" s="10">
        <f t="shared" si="307"/>
        <v>45409</v>
      </c>
    </row>
    <row r="1784" spans="1:41" x14ac:dyDescent="0.35">
      <c r="A1784" s="1">
        <v>45409</v>
      </c>
      <c r="B1784" s="2">
        <v>0.18402777777777779</v>
      </c>
      <c r="C1784">
        <v>8.4</v>
      </c>
      <c r="D1784">
        <v>8.4</v>
      </c>
      <c r="E1784">
        <v>8.4</v>
      </c>
      <c r="F1784">
        <v>92</v>
      </c>
      <c r="G1784">
        <v>7.2</v>
      </c>
      <c r="H1784">
        <v>2.6</v>
      </c>
      <c r="I1784" t="s">
        <v>0</v>
      </c>
      <c r="J1784">
        <v>0.22</v>
      </c>
      <c r="K1784">
        <v>5.2</v>
      </c>
      <c r="L1784" t="s">
        <v>1</v>
      </c>
      <c r="M1784">
        <v>8.1</v>
      </c>
      <c r="N1784">
        <v>8.6</v>
      </c>
      <c r="O1784">
        <v>8.1999999999999993</v>
      </c>
      <c r="P1784">
        <v>1006.6</v>
      </c>
      <c r="Q1784">
        <v>0</v>
      </c>
      <c r="R1784">
        <v>0</v>
      </c>
      <c r="S1784">
        <v>3.4000000000000002E-2</v>
      </c>
      <c r="T1784">
        <v>0</v>
      </c>
      <c r="U1784">
        <v>20.6</v>
      </c>
      <c r="V1784">
        <v>44</v>
      </c>
      <c r="W1784">
        <v>7.9</v>
      </c>
      <c r="X1784">
        <v>19.5</v>
      </c>
      <c r="Y1784">
        <v>8.35</v>
      </c>
      <c r="Z1784">
        <v>7.3800000000000004E-2</v>
      </c>
      <c r="AA1784">
        <v>117</v>
      </c>
      <c r="AB1784">
        <v>1</v>
      </c>
      <c r="AC1784">
        <v>100</v>
      </c>
      <c r="AD1784">
        <v>5</v>
      </c>
      <c r="AE1784" s="7">
        <f t="shared" si="308"/>
        <v>27</v>
      </c>
      <c r="AF1784" s="7">
        <f t="shared" si="309"/>
        <v>4</v>
      </c>
      <c r="AG1784" s="7">
        <f t="shared" si="310"/>
        <v>2024</v>
      </c>
      <c r="AH1784" s="8">
        <f t="shared" si="311"/>
        <v>4</v>
      </c>
      <c r="AI1784" s="8">
        <f t="shared" si="312"/>
        <v>25</v>
      </c>
      <c r="AJ1784" s="9">
        <f t="shared" si="313"/>
        <v>425</v>
      </c>
      <c r="AK1784" s="23">
        <f t="shared" si="314"/>
        <v>4</v>
      </c>
      <c r="AL1784" s="8">
        <f t="shared" si="306"/>
        <v>4</v>
      </c>
      <c r="AM1784" s="8">
        <f t="shared" si="316"/>
        <v>27</v>
      </c>
      <c r="AN1784" s="10">
        <f t="shared" si="315"/>
        <v>45408</v>
      </c>
      <c r="AO1784" s="10">
        <f t="shared" si="307"/>
        <v>45409</v>
      </c>
    </row>
    <row r="1785" spans="1:41" x14ac:dyDescent="0.35">
      <c r="A1785" s="1">
        <v>45409</v>
      </c>
      <c r="B1785" s="2">
        <v>0.1875</v>
      </c>
      <c r="C1785">
        <v>8.5</v>
      </c>
      <c r="D1785">
        <v>8.5</v>
      </c>
      <c r="E1785">
        <v>8.4</v>
      </c>
      <c r="F1785">
        <v>92</v>
      </c>
      <c r="G1785">
        <v>7.3</v>
      </c>
      <c r="H1785">
        <v>2.6</v>
      </c>
      <c r="I1785" t="s">
        <v>1</v>
      </c>
      <c r="J1785">
        <v>0.22</v>
      </c>
      <c r="K1785">
        <v>4.3</v>
      </c>
      <c r="L1785" t="s">
        <v>1</v>
      </c>
      <c r="M1785">
        <v>8.1</v>
      </c>
      <c r="N1785">
        <v>8.6999999999999993</v>
      </c>
      <c r="O1785">
        <v>8.3000000000000007</v>
      </c>
      <c r="P1785">
        <v>1006.6</v>
      </c>
      <c r="Q1785">
        <v>0</v>
      </c>
      <c r="R1785">
        <v>0</v>
      </c>
      <c r="S1785">
        <v>3.4000000000000002E-2</v>
      </c>
      <c r="T1785">
        <v>0</v>
      </c>
      <c r="U1785">
        <v>20.6</v>
      </c>
      <c r="V1785">
        <v>44</v>
      </c>
      <c r="W1785">
        <v>7.9</v>
      </c>
      <c r="X1785">
        <v>19.5</v>
      </c>
      <c r="Y1785">
        <v>8.35</v>
      </c>
      <c r="Z1785">
        <v>7.3800000000000004E-2</v>
      </c>
      <c r="AA1785">
        <v>117</v>
      </c>
      <c r="AB1785">
        <v>1</v>
      </c>
      <c r="AC1785">
        <v>100</v>
      </c>
      <c r="AD1785">
        <v>5</v>
      </c>
      <c r="AE1785" s="7">
        <f t="shared" si="308"/>
        <v>27</v>
      </c>
      <c r="AF1785" s="7">
        <f t="shared" si="309"/>
        <v>4</v>
      </c>
      <c r="AG1785" s="7">
        <f t="shared" si="310"/>
        <v>2024</v>
      </c>
      <c r="AH1785" s="8">
        <f t="shared" si="311"/>
        <v>4</v>
      </c>
      <c r="AI1785" s="8">
        <f t="shared" si="312"/>
        <v>30</v>
      </c>
      <c r="AJ1785" s="9">
        <f t="shared" si="313"/>
        <v>430</v>
      </c>
      <c r="AK1785" s="23">
        <f t="shared" si="314"/>
        <v>4</v>
      </c>
      <c r="AL1785" s="8">
        <f t="shared" si="306"/>
        <v>4</v>
      </c>
      <c r="AM1785" s="8">
        <f t="shared" si="316"/>
        <v>27</v>
      </c>
      <c r="AN1785" s="10">
        <f t="shared" si="315"/>
        <v>45408</v>
      </c>
      <c r="AO1785" s="10">
        <f t="shared" si="307"/>
        <v>45409</v>
      </c>
    </row>
    <row r="1786" spans="1:41" x14ac:dyDescent="0.35">
      <c r="A1786" s="1">
        <v>45409</v>
      </c>
      <c r="B1786" s="2">
        <v>0.19097222222222221</v>
      </c>
      <c r="C1786">
        <v>8.6999999999999993</v>
      </c>
      <c r="D1786">
        <v>8.6999999999999993</v>
      </c>
      <c r="E1786">
        <v>8.5</v>
      </c>
      <c r="F1786">
        <v>93</v>
      </c>
      <c r="G1786">
        <v>7.6</v>
      </c>
      <c r="H1786">
        <v>2.6</v>
      </c>
      <c r="I1786" t="s">
        <v>0</v>
      </c>
      <c r="J1786">
        <v>0.22</v>
      </c>
      <c r="K1786">
        <v>7.8</v>
      </c>
      <c r="L1786" t="s">
        <v>0</v>
      </c>
      <c r="M1786">
        <v>8.3000000000000007</v>
      </c>
      <c r="N1786">
        <v>8.8000000000000007</v>
      </c>
      <c r="O1786">
        <v>8.5</v>
      </c>
      <c r="P1786">
        <v>1006.7</v>
      </c>
      <c r="Q1786">
        <v>0</v>
      </c>
      <c r="R1786">
        <v>0</v>
      </c>
      <c r="S1786">
        <v>3.4000000000000002E-2</v>
      </c>
      <c r="T1786">
        <v>0</v>
      </c>
      <c r="U1786">
        <v>20.6</v>
      </c>
      <c r="V1786">
        <v>44</v>
      </c>
      <c r="W1786">
        <v>7.9</v>
      </c>
      <c r="X1786">
        <v>19.5</v>
      </c>
      <c r="Y1786">
        <v>8.35</v>
      </c>
      <c r="Z1786">
        <v>7.3800000000000004E-2</v>
      </c>
      <c r="AA1786">
        <v>117</v>
      </c>
      <c r="AB1786">
        <v>1</v>
      </c>
      <c r="AC1786">
        <v>100</v>
      </c>
      <c r="AD1786">
        <v>5</v>
      </c>
      <c r="AE1786" s="7">
        <f t="shared" si="308"/>
        <v>27</v>
      </c>
      <c r="AF1786" s="7">
        <f t="shared" si="309"/>
        <v>4</v>
      </c>
      <c r="AG1786" s="7">
        <f t="shared" si="310"/>
        <v>2024</v>
      </c>
      <c r="AH1786" s="8">
        <f t="shared" si="311"/>
        <v>4</v>
      </c>
      <c r="AI1786" s="8">
        <f t="shared" si="312"/>
        <v>35</v>
      </c>
      <c r="AJ1786" s="9">
        <f t="shared" si="313"/>
        <v>435</v>
      </c>
      <c r="AK1786" s="23">
        <f t="shared" si="314"/>
        <v>4</v>
      </c>
      <c r="AL1786" s="8">
        <f t="shared" si="306"/>
        <v>4</v>
      </c>
      <c r="AM1786" s="8">
        <f t="shared" si="316"/>
        <v>27</v>
      </c>
      <c r="AN1786" s="10">
        <f t="shared" si="315"/>
        <v>45408</v>
      </c>
      <c r="AO1786" s="10">
        <f t="shared" si="307"/>
        <v>45409</v>
      </c>
    </row>
    <row r="1787" spans="1:41" x14ac:dyDescent="0.35">
      <c r="A1787" s="1">
        <v>45409</v>
      </c>
      <c r="B1787" s="2">
        <v>0.19444444444444445</v>
      </c>
      <c r="C1787">
        <v>8.6999999999999993</v>
      </c>
      <c r="D1787">
        <v>8.6999999999999993</v>
      </c>
      <c r="E1787">
        <v>8.6</v>
      </c>
      <c r="F1787">
        <v>93</v>
      </c>
      <c r="G1787">
        <v>7.7</v>
      </c>
      <c r="H1787">
        <v>2.6</v>
      </c>
      <c r="I1787" t="s">
        <v>0</v>
      </c>
      <c r="J1787">
        <v>0.22</v>
      </c>
      <c r="K1787">
        <v>6.1</v>
      </c>
      <c r="L1787" t="s">
        <v>0</v>
      </c>
      <c r="M1787">
        <v>8.4</v>
      </c>
      <c r="N1787">
        <v>8.9</v>
      </c>
      <c r="O1787">
        <v>8.6</v>
      </c>
      <c r="P1787">
        <v>1006.7</v>
      </c>
      <c r="Q1787">
        <v>0</v>
      </c>
      <c r="R1787">
        <v>0</v>
      </c>
      <c r="S1787">
        <v>3.3000000000000002E-2</v>
      </c>
      <c r="T1787">
        <v>0</v>
      </c>
      <c r="U1787">
        <v>20.6</v>
      </c>
      <c r="V1787">
        <v>44</v>
      </c>
      <c r="W1787">
        <v>7.9</v>
      </c>
      <c r="X1787">
        <v>19.5</v>
      </c>
      <c r="Y1787">
        <v>8.35</v>
      </c>
      <c r="Z1787">
        <v>7.3800000000000004E-2</v>
      </c>
      <c r="AA1787">
        <v>116</v>
      </c>
      <c r="AB1787">
        <v>1</v>
      </c>
      <c r="AC1787">
        <v>100</v>
      </c>
      <c r="AD1787">
        <v>5</v>
      </c>
      <c r="AE1787" s="7">
        <f t="shared" si="308"/>
        <v>27</v>
      </c>
      <c r="AF1787" s="7">
        <f t="shared" si="309"/>
        <v>4</v>
      </c>
      <c r="AG1787" s="7">
        <f t="shared" si="310"/>
        <v>2024</v>
      </c>
      <c r="AH1787" s="8">
        <f t="shared" si="311"/>
        <v>4</v>
      </c>
      <c r="AI1787" s="8">
        <f t="shared" si="312"/>
        <v>40</v>
      </c>
      <c r="AJ1787" s="9">
        <f t="shared" si="313"/>
        <v>440</v>
      </c>
      <c r="AK1787" s="23">
        <f t="shared" si="314"/>
        <v>4</v>
      </c>
      <c r="AL1787" s="8">
        <f t="shared" si="306"/>
        <v>4</v>
      </c>
      <c r="AM1787" s="8">
        <f t="shared" si="316"/>
        <v>27</v>
      </c>
      <c r="AN1787" s="10">
        <f t="shared" si="315"/>
        <v>45408</v>
      </c>
      <c r="AO1787" s="10">
        <f t="shared" si="307"/>
        <v>45409</v>
      </c>
    </row>
    <row r="1788" spans="1:41" x14ac:dyDescent="0.35">
      <c r="A1788" s="1">
        <v>45409</v>
      </c>
      <c r="B1788" s="2">
        <v>0.19791666666666666</v>
      </c>
      <c r="C1788">
        <v>8.6999999999999993</v>
      </c>
      <c r="D1788">
        <v>8.6999999999999993</v>
      </c>
      <c r="E1788">
        <v>8.6999999999999993</v>
      </c>
      <c r="F1788">
        <v>92</v>
      </c>
      <c r="G1788">
        <v>7.4</v>
      </c>
      <c r="H1788">
        <v>2.6</v>
      </c>
      <c r="I1788" t="s">
        <v>0</v>
      </c>
      <c r="J1788">
        <v>0.22</v>
      </c>
      <c r="K1788">
        <v>7</v>
      </c>
      <c r="L1788" t="s">
        <v>5</v>
      </c>
      <c r="M1788">
        <v>8.3000000000000007</v>
      </c>
      <c r="N1788">
        <v>8.8000000000000007</v>
      </c>
      <c r="O1788">
        <v>8.5</v>
      </c>
      <c r="P1788">
        <v>1006.7</v>
      </c>
      <c r="Q1788">
        <v>0</v>
      </c>
      <c r="R1788">
        <v>0</v>
      </c>
      <c r="S1788">
        <v>3.4000000000000002E-2</v>
      </c>
      <c r="T1788">
        <v>0</v>
      </c>
      <c r="U1788">
        <v>20.6</v>
      </c>
      <c r="V1788">
        <v>44</v>
      </c>
      <c r="W1788">
        <v>7.9</v>
      </c>
      <c r="X1788">
        <v>19.5</v>
      </c>
      <c r="Y1788">
        <v>8.35</v>
      </c>
      <c r="Z1788">
        <v>7.3800000000000004E-2</v>
      </c>
      <c r="AA1788">
        <v>117</v>
      </c>
      <c r="AB1788">
        <v>1</v>
      </c>
      <c r="AC1788">
        <v>100</v>
      </c>
      <c r="AD1788">
        <v>5</v>
      </c>
      <c r="AE1788" s="7">
        <f t="shared" si="308"/>
        <v>27</v>
      </c>
      <c r="AF1788" s="7">
        <f t="shared" si="309"/>
        <v>4</v>
      </c>
      <c r="AG1788" s="7">
        <f t="shared" si="310"/>
        <v>2024</v>
      </c>
      <c r="AH1788" s="8">
        <f t="shared" si="311"/>
        <v>4</v>
      </c>
      <c r="AI1788" s="8">
        <f t="shared" si="312"/>
        <v>45</v>
      </c>
      <c r="AJ1788" s="9">
        <f t="shared" si="313"/>
        <v>445</v>
      </c>
      <c r="AK1788" s="23">
        <f t="shared" si="314"/>
        <v>4</v>
      </c>
      <c r="AL1788" s="8">
        <f t="shared" si="306"/>
        <v>4</v>
      </c>
      <c r="AM1788" s="8">
        <f t="shared" si="316"/>
        <v>27</v>
      </c>
      <c r="AN1788" s="10">
        <f t="shared" si="315"/>
        <v>45408</v>
      </c>
      <c r="AO1788" s="10">
        <f t="shared" si="307"/>
        <v>45409</v>
      </c>
    </row>
    <row r="1789" spans="1:41" x14ac:dyDescent="0.35">
      <c r="A1789" s="1">
        <v>45409</v>
      </c>
      <c r="B1789" s="2">
        <v>0.20138888888888887</v>
      </c>
      <c r="C1789">
        <v>8.6999999999999993</v>
      </c>
      <c r="D1789">
        <v>8.6999999999999993</v>
      </c>
      <c r="E1789">
        <v>8.6999999999999993</v>
      </c>
      <c r="F1789">
        <v>92</v>
      </c>
      <c r="G1789">
        <v>7.4</v>
      </c>
      <c r="H1789">
        <v>3.5</v>
      </c>
      <c r="I1789" t="s">
        <v>0</v>
      </c>
      <c r="J1789">
        <v>0.28999999999999998</v>
      </c>
      <c r="K1789">
        <v>6.1</v>
      </c>
      <c r="L1789" t="s">
        <v>0</v>
      </c>
      <c r="M1789">
        <v>7.8</v>
      </c>
      <c r="N1789">
        <v>8.8000000000000007</v>
      </c>
      <c r="O1789">
        <v>8</v>
      </c>
      <c r="P1789">
        <v>1006.8</v>
      </c>
      <c r="Q1789">
        <v>0</v>
      </c>
      <c r="R1789">
        <v>0</v>
      </c>
      <c r="S1789">
        <v>3.4000000000000002E-2</v>
      </c>
      <c r="T1789">
        <v>0</v>
      </c>
      <c r="U1789">
        <v>20.6</v>
      </c>
      <c r="V1789">
        <v>44</v>
      </c>
      <c r="W1789">
        <v>7.9</v>
      </c>
      <c r="X1789">
        <v>19.5</v>
      </c>
      <c r="Y1789">
        <v>8.35</v>
      </c>
      <c r="Z1789">
        <v>7.3800000000000004E-2</v>
      </c>
      <c r="AA1789">
        <v>117</v>
      </c>
      <c r="AB1789">
        <v>1</v>
      </c>
      <c r="AC1789">
        <v>100</v>
      </c>
      <c r="AD1789">
        <v>5</v>
      </c>
      <c r="AE1789" s="7">
        <f t="shared" si="308"/>
        <v>27</v>
      </c>
      <c r="AF1789" s="7">
        <f t="shared" si="309"/>
        <v>4</v>
      </c>
      <c r="AG1789" s="7">
        <f t="shared" si="310"/>
        <v>2024</v>
      </c>
      <c r="AH1789" s="8">
        <f t="shared" si="311"/>
        <v>4</v>
      </c>
      <c r="AI1789" s="8">
        <f t="shared" si="312"/>
        <v>50</v>
      </c>
      <c r="AJ1789" s="9">
        <f t="shared" si="313"/>
        <v>450</v>
      </c>
      <c r="AK1789" s="23">
        <f t="shared" si="314"/>
        <v>4</v>
      </c>
      <c r="AL1789" s="8">
        <f t="shared" si="306"/>
        <v>4</v>
      </c>
      <c r="AM1789" s="8">
        <f t="shared" si="316"/>
        <v>27</v>
      </c>
      <c r="AN1789" s="10">
        <f t="shared" si="315"/>
        <v>45408</v>
      </c>
      <c r="AO1789" s="10">
        <f t="shared" si="307"/>
        <v>45409</v>
      </c>
    </row>
    <row r="1790" spans="1:41" x14ac:dyDescent="0.35">
      <c r="A1790" s="1">
        <v>45409</v>
      </c>
      <c r="B1790" s="2">
        <v>0.20486111111111113</v>
      </c>
      <c r="C1790">
        <v>8.6999999999999993</v>
      </c>
      <c r="D1790">
        <v>8.6999999999999993</v>
      </c>
      <c r="E1790">
        <v>8.6999999999999993</v>
      </c>
      <c r="F1790">
        <v>92</v>
      </c>
      <c r="G1790">
        <v>7.4</v>
      </c>
      <c r="H1790">
        <v>2.6</v>
      </c>
      <c r="I1790" t="s">
        <v>5</v>
      </c>
      <c r="J1790">
        <v>0.22</v>
      </c>
      <c r="K1790">
        <v>7</v>
      </c>
      <c r="L1790" t="s">
        <v>0</v>
      </c>
      <c r="M1790">
        <v>8.3000000000000007</v>
      </c>
      <c r="N1790">
        <v>8.8000000000000007</v>
      </c>
      <c r="O1790">
        <v>8.5</v>
      </c>
      <c r="P1790">
        <v>1006.8</v>
      </c>
      <c r="Q1790">
        <v>0</v>
      </c>
      <c r="R1790">
        <v>0</v>
      </c>
      <c r="S1790">
        <v>3.4000000000000002E-2</v>
      </c>
      <c r="T1790">
        <v>0</v>
      </c>
      <c r="U1790">
        <v>20.6</v>
      </c>
      <c r="V1790">
        <v>44</v>
      </c>
      <c r="W1790">
        <v>7.9</v>
      </c>
      <c r="X1790">
        <v>19.5</v>
      </c>
      <c r="Y1790">
        <v>8.35</v>
      </c>
      <c r="Z1790">
        <v>7.3800000000000004E-2</v>
      </c>
      <c r="AA1790">
        <v>117</v>
      </c>
      <c r="AB1790">
        <v>1</v>
      </c>
      <c r="AC1790">
        <v>100</v>
      </c>
      <c r="AD1790">
        <v>5</v>
      </c>
      <c r="AE1790" s="7">
        <f t="shared" si="308"/>
        <v>27</v>
      </c>
      <c r="AF1790" s="7">
        <f t="shared" si="309"/>
        <v>4</v>
      </c>
      <c r="AG1790" s="7">
        <f t="shared" si="310"/>
        <v>2024</v>
      </c>
      <c r="AH1790" s="8">
        <f t="shared" si="311"/>
        <v>4</v>
      </c>
      <c r="AI1790" s="8">
        <f t="shared" si="312"/>
        <v>55</v>
      </c>
      <c r="AJ1790" s="9">
        <f t="shared" si="313"/>
        <v>455</v>
      </c>
      <c r="AK1790" s="23">
        <f t="shared" si="314"/>
        <v>4</v>
      </c>
      <c r="AL1790" s="8">
        <f t="shared" si="306"/>
        <v>4</v>
      </c>
      <c r="AM1790" s="8">
        <f t="shared" si="316"/>
        <v>27</v>
      </c>
      <c r="AN1790" s="10">
        <f t="shared" si="315"/>
        <v>45408</v>
      </c>
      <c r="AO1790" s="10">
        <f t="shared" si="307"/>
        <v>45409</v>
      </c>
    </row>
    <row r="1791" spans="1:41" x14ac:dyDescent="0.35">
      <c r="A1791" s="1">
        <v>45409</v>
      </c>
      <c r="B1791" s="2">
        <v>0.20833333333333334</v>
      </c>
      <c r="C1791">
        <v>8.6999999999999993</v>
      </c>
      <c r="D1791">
        <v>8.6999999999999993</v>
      </c>
      <c r="E1791">
        <v>8.6999999999999993</v>
      </c>
      <c r="F1791">
        <v>92</v>
      </c>
      <c r="G1791">
        <v>7.4</v>
      </c>
      <c r="H1791">
        <v>2.6</v>
      </c>
      <c r="I1791" t="s">
        <v>0</v>
      </c>
      <c r="J1791">
        <v>0.22</v>
      </c>
      <c r="K1791">
        <v>5.2</v>
      </c>
      <c r="L1791" t="s">
        <v>0</v>
      </c>
      <c r="M1791">
        <v>8.3000000000000007</v>
      </c>
      <c r="N1791">
        <v>8.8000000000000007</v>
      </c>
      <c r="O1791">
        <v>8.5</v>
      </c>
      <c r="P1791">
        <v>1006.8</v>
      </c>
      <c r="Q1791">
        <v>0</v>
      </c>
      <c r="R1791">
        <v>0</v>
      </c>
      <c r="S1791">
        <v>3.4000000000000002E-2</v>
      </c>
      <c r="T1791">
        <v>0</v>
      </c>
      <c r="U1791">
        <v>20.6</v>
      </c>
      <c r="V1791">
        <v>44</v>
      </c>
      <c r="W1791">
        <v>7.9</v>
      </c>
      <c r="X1791">
        <v>19.5</v>
      </c>
      <c r="Y1791">
        <v>8.35</v>
      </c>
      <c r="Z1791">
        <v>7.3800000000000004E-2</v>
      </c>
      <c r="AA1791">
        <v>118</v>
      </c>
      <c r="AB1791">
        <v>1</v>
      </c>
      <c r="AC1791">
        <v>100</v>
      </c>
      <c r="AD1791">
        <v>5</v>
      </c>
      <c r="AE1791" s="7">
        <f t="shared" si="308"/>
        <v>27</v>
      </c>
      <c r="AF1791" s="7">
        <f t="shared" si="309"/>
        <v>4</v>
      </c>
      <c r="AG1791" s="7">
        <f t="shared" si="310"/>
        <v>2024</v>
      </c>
      <c r="AH1791" s="8">
        <f t="shared" si="311"/>
        <v>5</v>
      </c>
      <c r="AI1791" s="8">
        <f t="shared" si="312"/>
        <v>0</v>
      </c>
      <c r="AJ1791" s="9">
        <f t="shared" si="313"/>
        <v>500</v>
      </c>
      <c r="AK1791" s="23">
        <f t="shared" si="314"/>
        <v>4</v>
      </c>
      <c r="AL1791" s="8">
        <f t="shared" si="306"/>
        <v>4</v>
      </c>
      <c r="AM1791" s="8">
        <f t="shared" si="316"/>
        <v>27</v>
      </c>
      <c r="AN1791" s="10">
        <f t="shared" si="315"/>
        <v>45408</v>
      </c>
      <c r="AO1791" s="10">
        <f t="shared" si="307"/>
        <v>45409</v>
      </c>
    </row>
    <row r="1792" spans="1:41" x14ac:dyDescent="0.35">
      <c r="A1792" s="1">
        <v>45409</v>
      </c>
      <c r="B1792" s="2">
        <v>0.21180555555555555</v>
      </c>
      <c r="C1792">
        <v>8.6</v>
      </c>
      <c r="D1792">
        <v>8.6999999999999993</v>
      </c>
      <c r="E1792">
        <v>8.6</v>
      </c>
      <c r="F1792">
        <v>92</v>
      </c>
      <c r="G1792">
        <v>7.4</v>
      </c>
      <c r="H1792">
        <v>1.7</v>
      </c>
      <c r="I1792" t="s">
        <v>1</v>
      </c>
      <c r="J1792">
        <v>0.14000000000000001</v>
      </c>
      <c r="K1792">
        <v>4.3</v>
      </c>
      <c r="L1792" t="s">
        <v>0</v>
      </c>
      <c r="M1792">
        <v>8.6</v>
      </c>
      <c r="N1792">
        <v>8.8000000000000007</v>
      </c>
      <c r="O1792">
        <v>8.8000000000000007</v>
      </c>
      <c r="P1792">
        <v>1006.8</v>
      </c>
      <c r="Q1792">
        <v>0</v>
      </c>
      <c r="R1792">
        <v>0</v>
      </c>
      <c r="S1792">
        <v>3.4000000000000002E-2</v>
      </c>
      <c r="T1792">
        <v>0</v>
      </c>
      <c r="U1792">
        <v>20.6</v>
      </c>
      <c r="V1792">
        <v>44</v>
      </c>
      <c r="W1792">
        <v>7.9</v>
      </c>
      <c r="X1792">
        <v>19.5</v>
      </c>
      <c r="Y1792">
        <v>8.35</v>
      </c>
      <c r="Z1792">
        <v>7.3800000000000004E-2</v>
      </c>
      <c r="AA1792">
        <v>117</v>
      </c>
      <c r="AB1792">
        <v>1</v>
      </c>
      <c r="AC1792">
        <v>100</v>
      </c>
      <c r="AD1792">
        <v>5</v>
      </c>
      <c r="AE1792" s="7">
        <f t="shared" si="308"/>
        <v>27</v>
      </c>
      <c r="AF1792" s="7">
        <f t="shared" si="309"/>
        <v>4</v>
      </c>
      <c r="AG1792" s="7">
        <f t="shared" si="310"/>
        <v>2024</v>
      </c>
      <c r="AH1792" s="8">
        <f t="shared" si="311"/>
        <v>5</v>
      </c>
      <c r="AI1792" s="8">
        <f t="shared" si="312"/>
        <v>5</v>
      </c>
      <c r="AJ1792" s="9">
        <f t="shared" si="313"/>
        <v>505</v>
      </c>
      <c r="AK1792" s="23">
        <f t="shared" si="314"/>
        <v>5</v>
      </c>
      <c r="AL1792" s="8">
        <f t="shared" si="306"/>
        <v>5</v>
      </c>
      <c r="AM1792" s="8">
        <f t="shared" si="316"/>
        <v>27</v>
      </c>
      <c r="AN1792" s="10">
        <f t="shared" si="315"/>
        <v>45408</v>
      </c>
      <c r="AO1792" s="10">
        <f t="shared" si="307"/>
        <v>45409</v>
      </c>
    </row>
    <row r="1793" spans="1:41" x14ac:dyDescent="0.35">
      <c r="A1793" s="1">
        <v>45409</v>
      </c>
      <c r="B1793" s="2">
        <v>0.21527777777777779</v>
      </c>
      <c r="C1793">
        <v>8.6</v>
      </c>
      <c r="D1793">
        <v>8.6</v>
      </c>
      <c r="E1793">
        <v>8.6</v>
      </c>
      <c r="F1793">
        <v>92</v>
      </c>
      <c r="G1793">
        <v>7.3</v>
      </c>
      <c r="H1793">
        <v>0.9</v>
      </c>
      <c r="I1793" t="s">
        <v>15</v>
      </c>
      <c r="J1793">
        <v>7.0000000000000007E-2</v>
      </c>
      <c r="K1793">
        <v>3.5</v>
      </c>
      <c r="L1793" t="s">
        <v>0</v>
      </c>
      <c r="M1793">
        <v>8.6</v>
      </c>
      <c r="N1793">
        <v>8.6999999999999993</v>
      </c>
      <c r="O1793">
        <v>8.6999999999999993</v>
      </c>
      <c r="P1793">
        <v>1006.9</v>
      </c>
      <c r="Q1793">
        <v>0</v>
      </c>
      <c r="R1793">
        <v>0</v>
      </c>
      <c r="S1793">
        <v>3.4000000000000002E-2</v>
      </c>
      <c r="T1793">
        <v>0</v>
      </c>
      <c r="U1793">
        <v>20.6</v>
      </c>
      <c r="V1793">
        <v>44</v>
      </c>
      <c r="W1793">
        <v>7.9</v>
      </c>
      <c r="X1793">
        <v>19.5</v>
      </c>
      <c r="Y1793">
        <v>8.35</v>
      </c>
      <c r="Z1793">
        <v>7.3800000000000004E-2</v>
      </c>
      <c r="AA1793">
        <v>117</v>
      </c>
      <c r="AB1793">
        <v>1</v>
      </c>
      <c r="AC1793">
        <v>100</v>
      </c>
      <c r="AD1793">
        <v>5</v>
      </c>
      <c r="AE1793" s="7">
        <f t="shared" si="308"/>
        <v>27</v>
      </c>
      <c r="AF1793" s="7">
        <f t="shared" si="309"/>
        <v>4</v>
      </c>
      <c r="AG1793" s="7">
        <f t="shared" si="310"/>
        <v>2024</v>
      </c>
      <c r="AH1793" s="8">
        <f t="shared" si="311"/>
        <v>5</v>
      </c>
      <c r="AI1793" s="8">
        <f t="shared" si="312"/>
        <v>10</v>
      </c>
      <c r="AJ1793" s="9">
        <f t="shared" si="313"/>
        <v>510</v>
      </c>
      <c r="AK1793" s="23">
        <f t="shared" si="314"/>
        <v>5</v>
      </c>
      <c r="AL1793" s="8">
        <f t="shared" si="306"/>
        <v>5</v>
      </c>
      <c r="AM1793" s="8">
        <f t="shared" si="316"/>
        <v>27</v>
      </c>
      <c r="AN1793" s="10">
        <f t="shared" si="315"/>
        <v>45408</v>
      </c>
      <c r="AO1793" s="10">
        <f t="shared" si="307"/>
        <v>45409</v>
      </c>
    </row>
    <row r="1794" spans="1:41" x14ac:dyDescent="0.35">
      <c r="A1794" s="1">
        <v>45409</v>
      </c>
      <c r="B1794" s="2">
        <v>0.21875</v>
      </c>
      <c r="C1794">
        <v>8.6</v>
      </c>
      <c r="D1794">
        <v>8.6</v>
      </c>
      <c r="E1794">
        <v>8.6</v>
      </c>
      <c r="F1794">
        <v>93</v>
      </c>
      <c r="G1794">
        <v>7.5</v>
      </c>
      <c r="H1794">
        <v>0.9</v>
      </c>
      <c r="I1794" t="s">
        <v>5</v>
      </c>
      <c r="J1794">
        <v>7.0000000000000007E-2</v>
      </c>
      <c r="K1794">
        <v>5.2</v>
      </c>
      <c r="L1794" t="s">
        <v>5</v>
      </c>
      <c r="M1794">
        <v>8.6</v>
      </c>
      <c r="N1794">
        <v>8.8000000000000007</v>
      </c>
      <c r="O1794">
        <v>8.8000000000000007</v>
      </c>
      <c r="P1794">
        <v>1006.9</v>
      </c>
      <c r="Q1794">
        <v>0</v>
      </c>
      <c r="R1794">
        <v>0</v>
      </c>
      <c r="S1794">
        <v>3.4000000000000002E-2</v>
      </c>
      <c r="T1794">
        <v>0</v>
      </c>
      <c r="U1794">
        <v>20.6</v>
      </c>
      <c r="V1794">
        <v>44</v>
      </c>
      <c r="W1794">
        <v>7.9</v>
      </c>
      <c r="X1794">
        <v>19.5</v>
      </c>
      <c r="Y1794">
        <v>8.35</v>
      </c>
      <c r="Z1794">
        <v>7.3800000000000004E-2</v>
      </c>
      <c r="AA1794">
        <v>117</v>
      </c>
      <c r="AB1794">
        <v>1</v>
      </c>
      <c r="AC1794">
        <v>100</v>
      </c>
      <c r="AD1794">
        <v>5</v>
      </c>
      <c r="AE1794" s="7">
        <f t="shared" si="308"/>
        <v>27</v>
      </c>
      <c r="AF1794" s="7">
        <f t="shared" si="309"/>
        <v>4</v>
      </c>
      <c r="AG1794" s="7">
        <f t="shared" si="310"/>
        <v>2024</v>
      </c>
      <c r="AH1794" s="8">
        <f t="shared" si="311"/>
        <v>5</v>
      </c>
      <c r="AI1794" s="8">
        <f t="shared" si="312"/>
        <v>15</v>
      </c>
      <c r="AJ1794" s="9">
        <f t="shared" si="313"/>
        <v>515</v>
      </c>
      <c r="AK1794" s="23">
        <f t="shared" si="314"/>
        <v>5</v>
      </c>
      <c r="AL1794" s="8">
        <f t="shared" si="306"/>
        <v>5</v>
      </c>
      <c r="AM1794" s="8">
        <f t="shared" si="316"/>
        <v>27</v>
      </c>
      <c r="AN1794" s="10">
        <f t="shared" si="315"/>
        <v>45408</v>
      </c>
      <c r="AO1794" s="10">
        <f t="shared" si="307"/>
        <v>45409</v>
      </c>
    </row>
    <row r="1795" spans="1:41" x14ac:dyDescent="0.35">
      <c r="A1795" s="1">
        <v>45409</v>
      </c>
      <c r="B1795" s="2">
        <v>0.22222222222222221</v>
      </c>
      <c r="C1795">
        <v>8.6999999999999993</v>
      </c>
      <c r="D1795">
        <v>8.6999999999999993</v>
      </c>
      <c r="E1795">
        <v>8.6</v>
      </c>
      <c r="F1795">
        <v>93</v>
      </c>
      <c r="G1795">
        <v>7.6</v>
      </c>
      <c r="H1795">
        <v>1.7</v>
      </c>
      <c r="I1795" t="s">
        <v>0</v>
      </c>
      <c r="J1795">
        <v>0.14000000000000001</v>
      </c>
      <c r="K1795">
        <v>6.1</v>
      </c>
      <c r="L1795" t="s">
        <v>15</v>
      </c>
      <c r="M1795">
        <v>8.6999999999999993</v>
      </c>
      <c r="N1795">
        <v>8.8000000000000007</v>
      </c>
      <c r="O1795">
        <v>8.8000000000000007</v>
      </c>
      <c r="P1795">
        <v>1007</v>
      </c>
      <c r="Q1795">
        <v>0</v>
      </c>
      <c r="R1795">
        <v>0</v>
      </c>
      <c r="S1795">
        <v>3.4000000000000002E-2</v>
      </c>
      <c r="T1795">
        <v>0</v>
      </c>
      <c r="U1795">
        <v>20.6</v>
      </c>
      <c r="V1795">
        <v>45</v>
      </c>
      <c r="W1795">
        <v>8.3000000000000007</v>
      </c>
      <c r="X1795">
        <v>19.600000000000001</v>
      </c>
      <c r="Y1795">
        <v>8.4700000000000006</v>
      </c>
      <c r="Z1795">
        <v>7.3800000000000004E-2</v>
      </c>
      <c r="AA1795">
        <v>116</v>
      </c>
      <c r="AB1795">
        <v>1</v>
      </c>
      <c r="AC1795">
        <v>100</v>
      </c>
      <c r="AD1795">
        <v>5</v>
      </c>
      <c r="AE1795" s="7">
        <f t="shared" si="308"/>
        <v>27</v>
      </c>
      <c r="AF1795" s="7">
        <f t="shared" si="309"/>
        <v>4</v>
      </c>
      <c r="AG1795" s="7">
        <f t="shared" si="310"/>
        <v>2024</v>
      </c>
      <c r="AH1795" s="8">
        <f t="shared" si="311"/>
        <v>5</v>
      </c>
      <c r="AI1795" s="8">
        <f t="shared" si="312"/>
        <v>20</v>
      </c>
      <c r="AJ1795" s="9">
        <f t="shared" si="313"/>
        <v>520</v>
      </c>
      <c r="AK1795" s="23">
        <f t="shared" si="314"/>
        <v>5</v>
      </c>
      <c r="AL1795" s="8">
        <f t="shared" si="306"/>
        <v>5</v>
      </c>
      <c r="AM1795" s="8">
        <f t="shared" si="316"/>
        <v>27</v>
      </c>
      <c r="AN1795" s="10">
        <f t="shared" si="315"/>
        <v>45408</v>
      </c>
      <c r="AO1795" s="10">
        <f t="shared" si="307"/>
        <v>45409</v>
      </c>
    </row>
    <row r="1796" spans="1:41" x14ac:dyDescent="0.35">
      <c r="A1796" s="1">
        <v>45409</v>
      </c>
      <c r="B1796" s="2">
        <v>0.22569444444444445</v>
      </c>
      <c r="C1796">
        <v>8.6999999999999993</v>
      </c>
      <c r="D1796">
        <v>8.6999999999999993</v>
      </c>
      <c r="E1796">
        <v>8.6999999999999993</v>
      </c>
      <c r="F1796">
        <v>92</v>
      </c>
      <c r="G1796">
        <v>7.4</v>
      </c>
      <c r="H1796">
        <v>1.7</v>
      </c>
      <c r="I1796" t="s">
        <v>5</v>
      </c>
      <c r="J1796">
        <v>0.14000000000000001</v>
      </c>
      <c r="K1796">
        <v>5.2</v>
      </c>
      <c r="L1796" t="s">
        <v>0</v>
      </c>
      <c r="M1796">
        <v>8.6999999999999993</v>
      </c>
      <c r="N1796">
        <v>8.8000000000000007</v>
      </c>
      <c r="O1796">
        <v>8.8000000000000007</v>
      </c>
      <c r="P1796">
        <v>1007</v>
      </c>
      <c r="Q1796">
        <v>0</v>
      </c>
      <c r="R1796">
        <v>0</v>
      </c>
      <c r="S1796">
        <v>3.4000000000000002E-2</v>
      </c>
      <c r="T1796">
        <v>0</v>
      </c>
      <c r="U1796">
        <v>20.7</v>
      </c>
      <c r="V1796">
        <v>45</v>
      </c>
      <c r="W1796">
        <v>8.3000000000000007</v>
      </c>
      <c r="X1796">
        <v>19.600000000000001</v>
      </c>
      <c r="Y1796">
        <v>8.4700000000000006</v>
      </c>
      <c r="Z1796">
        <v>7.3800000000000004E-2</v>
      </c>
      <c r="AA1796">
        <v>117</v>
      </c>
      <c r="AB1796">
        <v>1</v>
      </c>
      <c r="AC1796">
        <v>100</v>
      </c>
      <c r="AD1796">
        <v>5</v>
      </c>
      <c r="AE1796" s="7">
        <f t="shared" si="308"/>
        <v>27</v>
      </c>
      <c r="AF1796" s="7">
        <f t="shared" si="309"/>
        <v>4</v>
      </c>
      <c r="AG1796" s="7">
        <f t="shared" si="310"/>
        <v>2024</v>
      </c>
      <c r="AH1796" s="8">
        <f t="shared" si="311"/>
        <v>5</v>
      </c>
      <c r="AI1796" s="8">
        <f t="shared" si="312"/>
        <v>25</v>
      </c>
      <c r="AJ1796" s="9">
        <f t="shared" si="313"/>
        <v>525</v>
      </c>
      <c r="AK1796" s="23">
        <f t="shared" si="314"/>
        <v>5</v>
      </c>
      <c r="AL1796" s="8">
        <f t="shared" si="306"/>
        <v>5</v>
      </c>
      <c r="AM1796" s="8">
        <f t="shared" si="316"/>
        <v>27</v>
      </c>
      <c r="AN1796" s="10">
        <f t="shared" si="315"/>
        <v>45408</v>
      </c>
      <c r="AO1796" s="10">
        <f t="shared" si="307"/>
        <v>45409</v>
      </c>
    </row>
    <row r="1797" spans="1:41" x14ac:dyDescent="0.35">
      <c r="A1797" s="1">
        <v>45409</v>
      </c>
      <c r="B1797" s="2">
        <v>0.22916666666666666</v>
      </c>
      <c r="C1797">
        <v>8.6999999999999993</v>
      </c>
      <c r="D1797">
        <v>8.6999999999999993</v>
      </c>
      <c r="E1797">
        <v>8.6999999999999993</v>
      </c>
      <c r="F1797">
        <v>92</v>
      </c>
      <c r="G1797">
        <v>7.4</v>
      </c>
      <c r="H1797">
        <v>1.7</v>
      </c>
      <c r="I1797" t="s">
        <v>5</v>
      </c>
      <c r="J1797">
        <v>0.14000000000000001</v>
      </c>
      <c r="K1797">
        <v>6.1</v>
      </c>
      <c r="L1797" t="s">
        <v>5</v>
      </c>
      <c r="M1797">
        <v>8.6999999999999993</v>
      </c>
      <c r="N1797">
        <v>8.8000000000000007</v>
      </c>
      <c r="O1797">
        <v>8.8000000000000007</v>
      </c>
      <c r="P1797">
        <v>1007.1</v>
      </c>
      <c r="Q1797">
        <v>0</v>
      </c>
      <c r="R1797">
        <v>0</v>
      </c>
      <c r="S1797">
        <v>3.4000000000000002E-2</v>
      </c>
      <c r="T1797">
        <v>0</v>
      </c>
      <c r="U1797">
        <v>20.7</v>
      </c>
      <c r="V1797">
        <v>45</v>
      </c>
      <c r="W1797">
        <v>8.3000000000000007</v>
      </c>
      <c r="X1797">
        <v>19.600000000000001</v>
      </c>
      <c r="Y1797">
        <v>8.4700000000000006</v>
      </c>
      <c r="Z1797">
        <v>7.3800000000000004E-2</v>
      </c>
      <c r="AA1797">
        <v>117</v>
      </c>
      <c r="AB1797">
        <v>1</v>
      </c>
      <c r="AC1797">
        <v>100</v>
      </c>
      <c r="AD1797">
        <v>5</v>
      </c>
      <c r="AE1797" s="7">
        <f t="shared" si="308"/>
        <v>27</v>
      </c>
      <c r="AF1797" s="7">
        <f t="shared" si="309"/>
        <v>4</v>
      </c>
      <c r="AG1797" s="7">
        <f t="shared" si="310"/>
        <v>2024</v>
      </c>
      <c r="AH1797" s="8">
        <f t="shared" si="311"/>
        <v>5</v>
      </c>
      <c r="AI1797" s="8">
        <f t="shared" si="312"/>
        <v>30</v>
      </c>
      <c r="AJ1797" s="9">
        <f t="shared" si="313"/>
        <v>530</v>
      </c>
      <c r="AK1797" s="23">
        <f t="shared" si="314"/>
        <v>5</v>
      </c>
      <c r="AL1797" s="8">
        <f t="shared" ref="AL1797:AL1860" si="317">IF(AK1797=-1,0,AK1797)</f>
        <v>5</v>
      </c>
      <c r="AM1797" s="8">
        <f t="shared" si="316"/>
        <v>27</v>
      </c>
      <c r="AN1797" s="10">
        <f t="shared" si="315"/>
        <v>45408</v>
      </c>
      <c r="AO1797" s="10">
        <f t="shared" ref="AO1797:AO1860" si="318">AN1797+1</f>
        <v>45409</v>
      </c>
    </row>
    <row r="1798" spans="1:41" x14ac:dyDescent="0.35">
      <c r="A1798" s="1">
        <v>45409</v>
      </c>
      <c r="B1798" s="2">
        <v>0.23263888888888887</v>
      </c>
      <c r="C1798">
        <v>8.6</v>
      </c>
      <c r="D1798">
        <v>8.6999999999999993</v>
      </c>
      <c r="E1798">
        <v>8.6</v>
      </c>
      <c r="F1798">
        <v>92</v>
      </c>
      <c r="G1798">
        <v>7.4</v>
      </c>
      <c r="H1798">
        <v>0.9</v>
      </c>
      <c r="I1798" t="s">
        <v>15</v>
      </c>
      <c r="J1798">
        <v>7.0000000000000007E-2</v>
      </c>
      <c r="K1798">
        <v>2.6</v>
      </c>
      <c r="L1798" t="s">
        <v>15</v>
      </c>
      <c r="M1798">
        <v>8.6</v>
      </c>
      <c r="N1798">
        <v>8.8000000000000007</v>
      </c>
      <c r="O1798">
        <v>8.8000000000000007</v>
      </c>
      <c r="P1798">
        <v>1007.1</v>
      </c>
      <c r="Q1798">
        <v>0</v>
      </c>
      <c r="R1798">
        <v>0</v>
      </c>
      <c r="S1798">
        <v>3.4000000000000002E-2</v>
      </c>
      <c r="T1798">
        <v>0</v>
      </c>
      <c r="U1798">
        <v>20.8</v>
      </c>
      <c r="V1798">
        <v>45</v>
      </c>
      <c r="W1798">
        <v>8.4</v>
      </c>
      <c r="X1798">
        <v>19.7</v>
      </c>
      <c r="Y1798">
        <v>8.4600000000000009</v>
      </c>
      <c r="Z1798">
        <v>7.3700000000000002E-2</v>
      </c>
      <c r="AA1798">
        <v>117</v>
      </c>
      <c r="AB1798">
        <v>1</v>
      </c>
      <c r="AC1798">
        <v>100</v>
      </c>
      <c r="AD1798">
        <v>5</v>
      </c>
      <c r="AE1798" s="7">
        <f t="shared" si="308"/>
        <v>27</v>
      </c>
      <c r="AF1798" s="7">
        <f t="shared" si="309"/>
        <v>4</v>
      </c>
      <c r="AG1798" s="7">
        <f t="shared" si="310"/>
        <v>2024</v>
      </c>
      <c r="AH1798" s="8">
        <f t="shared" si="311"/>
        <v>5</v>
      </c>
      <c r="AI1798" s="8">
        <f t="shared" si="312"/>
        <v>35</v>
      </c>
      <c r="AJ1798" s="9">
        <f t="shared" si="313"/>
        <v>535</v>
      </c>
      <c r="AK1798" s="23">
        <f t="shared" si="314"/>
        <v>5</v>
      </c>
      <c r="AL1798" s="8">
        <f t="shared" si="317"/>
        <v>5</v>
      </c>
      <c r="AM1798" s="8">
        <f t="shared" si="316"/>
        <v>27</v>
      </c>
      <c r="AN1798" s="10">
        <f t="shared" si="315"/>
        <v>45408</v>
      </c>
      <c r="AO1798" s="10">
        <f t="shared" si="318"/>
        <v>45409</v>
      </c>
    </row>
    <row r="1799" spans="1:41" x14ac:dyDescent="0.35">
      <c r="A1799" s="1">
        <v>45409</v>
      </c>
      <c r="B1799" s="2">
        <v>0.23611111111111113</v>
      </c>
      <c r="C1799">
        <v>8.6</v>
      </c>
      <c r="D1799">
        <v>8.6</v>
      </c>
      <c r="E1799">
        <v>8.6</v>
      </c>
      <c r="F1799">
        <v>92</v>
      </c>
      <c r="G1799">
        <v>7.3</v>
      </c>
      <c r="H1799">
        <v>0.9</v>
      </c>
      <c r="I1799" t="s">
        <v>0</v>
      </c>
      <c r="J1799">
        <v>7.0000000000000007E-2</v>
      </c>
      <c r="K1799">
        <v>3.5</v>
      </c>
      <c r="L1799" t="s">
        <v>5</v>
      </c>
      <c r="M1799">
        <v>8.6</v>
      </c>
      <c r="N1799">
        <v>8.6999999999999993</v>
      </c>
      <c r="O1799">
        <v>8.6999999999999993</v>
      </c>
      <c r="P1799">
        <v>1007.3</v>
      </c>
      <c r="Q1799">
        <v>0</v>
      </c>
      <c r="R1799">
        <v>0</v>
      </c>
      <c r="S1799">
        <v>3.4000000000000002E-2</v>
      </c>
      <c r="T1799">
        <v>0</v>
      </c>
      <c r="U1799">
        <v>20.8</v>
      </c>
      <c r="V1799">
        <v>45</v>
      </c>
      <c r="W1799">
        <v>8.4</v>
      </c>
      <c r="X1799">
        <v>19.7</v>
      </c>
      <c r="Y1799">
        <v>8.4600000000000009</v>
      </c>
      <c r="Z1799">
        <v>7.3800000000000004E-2</v>
      </c>
      <c r="AA1799">
        <v>117</v>
      </c>
      <c r="AB1799">
        <v>1</v>
      </c>
      <c r="AC1799">
        <v>100</v>
      </c>
      <c r="AD1799">
        <v>5</v>
      </c>
      <c r="AE1799" s="7">
        <f t="shared" si="308"/>
        <v>27</v>
      </c>
      <c r="AF1799" s="7">
        <f t="shared" si="309"/>
        <v>4</v>
      </c>
      <c r="AG1799" s="7">
        <f t="shared" si="310"/>
        <v>2024</v>
      </c>
      <c r="AH1799" s="8">
        <f t="shared" si="311"/>
        <v>5</v>
      </c>
      <c r="AI1799" s="8">
        <f t="shared" si="312"/>
        <v>40</v>
      </c>
      <c r="AJ1799" s="9">
        <f t="shared" si="313"/>
        <v>540</v>
      </c>
      <c r="AK1799" s="23">
        <f t="shared" si="314"/>
        <v>5</v>
      </c>
      <c r="AL1799" s="8">
        <f t="shared" si="317"/>
        <v>5</v>
      </c>
      <c r="AM1799" s="8">
        <f t="shared" si="316"/>
        <v>27</v>
      </c>
      <c r="AN1799" s="10">
        <f t="shared" si="315"/>
        <v>45408</v>
      </c>
      <c r="AO1799" s="10">
        <f t="shared" si="318"/>
        <v>45409</v>
      </c>
    </row>
    <row r="1800" spans="1:41" x14ac:dyDescent="0.35">
      <c r="A1800" s="1">
        <v>45409</v>
      </c>
      <c r="B1800" s="2">
        <v>0.23958333333333334</v>
      </c>
      <c r="C1800">
        <v>8.6</v>
      </c>
      <c r="D1800">
        <v>8.6</v>
      </c>
      <c r="E1800">
        <v>8.6</v>
      </c>
      <c r="F1800">
        <v>93</v>
      </c>
      <c r="G1800">
        <v>7.5</v>
      </c>
      <c r="H1800">
        <v>1.7</v>
      </c>
      <c r="I1800" t="s">
        <v>5</v>
      </c>
      <c r="J1800">
        <v>0.14000000000000001</v>
      </c>
      <c r="K1800">
        <v>7</v>
      </c>
      <c r="L1800" t="s">
        <v>5</v>
      </c>
      <c r="M1800">
        <v>8.6</v>
      </c>
      <c r="N1800">
        <v>8.8000000000000007</v>
      </c>
      <c r="O1800">
        <v>8.8000000000000007</v>
      </c>
      <c r="P1800">
        <v>1007.4</v>
      </c>
      <c r="Q1800">
        <v>0</v>
      </c>
      <c r="R1800">
        <v>0</v>
      </c>
      <c r="S1800">
        <v>3.4000000000000002E-2</v>
      </c>
      <c r="T1800">
        <v>0</v>
      </c>
      <c r="U1800">
        <v>20.8</v>
      </c>
      <c r="V1800">
        <v>45</v>
      </c>
      <c r="W1800">
        <v>8.4</v>
      </c>
      <c r="X1800">
        <v>19.7</v>
      </c>
      <c r="Y1800">
        <v>8.4600000000000009</v>
      </c>
      <c r="Z1800">
        <v>7.3800000000000004E-2</v>
      </c>
      <c r="AA1800">
        <v>116</v>
      </c>
      <c r="AB1800">
        <v>1</v>
      </c>
      <c r="AC1800">
        <v>100</v>
      </c>
      <c r="AD1800">
        <v>5</v>
      </c>
      <c r="AE1800" s="7">
        <f t="shared" si="308"/>
        <v>27</v>
      </c>
      <c r="AF1800" s="7">
        <f t="shared" si="309"/>
        <v>4</v>
      </c>
      <c r="AG1800" s="7">
        <f t="shared" si="310"/>
        <v>2024</v>
      </c>
      <c r="AH1800" s="8">
        <f t="shared" si="311"/>
        <v>5</v>
      </c>
      <c r="AI1800" s="8">
        <f t="shared" si="312"/>
        <v>45</v>
      </c>
      <c r="AJ1800" s="9">
        <f t="shared" si="313"/>
        <v>545</v>
      </c>
      <c r="AK1800" s="23">
        <f t="shared" si="314"/>
        <v>5</v>
      </c>
      <c r="AL1800" s="8">
        <f t="shared" si="317"/>
        <v>5</v>
      </c>
      <c r="AM1800" s="8">
        <f t="shared" si="316"/>
        <v>27</v>
      </c>
      <c r="AN1800" s="10">
        <f t="shared" si="315"/>
        <v>45408</v>
      </c>
      <c r="AO1800" s="10">
        <f t="shared" si="318"/>
        <v>45409</v>
      </c>
    </row>
    <row r="1801" spans="1:41" x14ac:dyDescent="0.35">
      <c r="A1801" s="1">
        <v>45409</v>
      </c>
      <c r="B1801" s="2">
        <v>0.24305555555555555</v>
      </c>
      <c r="C1801">
        <v>8.6999999999999993</v>
      </c>
      <c r="D1801">
        <v>8.6999999999999993</v>
      </c>
      <c r="E1801">
        <v>8.6</v>
      </c>
      <c r="F1801">
        <v>93</v>
      </c>
      <c r="G1801">
        <v>7.6</v>
      </c>
      <c r="H1801">
        <v>1.7</v>
      </c>
      <c r="I1801" t="s">
        <v>0</v>
      </c>
      <c r="J1801">
        <v>0.14000000000000001</v>
      </c>
      <c r="K1801">
        <v>7</v>
      </c>
      <c r="L1801" t="s">
        <v>12</v>
      </c>
      <c r="M1801">
        <v>8.6999999999999993</v>
      </c>
      <c r="N1801">
        <v>8.8000000000000007</v>
      </c>
      <c r="O1801">
        <v>8.8000000000000007</v>
      </c>
      <c r="P1801">
        <v>1007.5</v>
      </c>
      <c r="Q1801">
        <v>0</v>
      </c>
      <c r="R1801">
        <v>0</v>
      </c>
      <c r="S1801">
        <v>3.4000000000000002E-2</v>
      </c>
      <c r="T1801">
        <v>0</v>
      </c>
      <c r="U1801">
        <v>20.8</v>
      </c>
      <c r="V1801">
        <v>45</v>
      </c>
      <c r="W1801">
        <v>8.4</v>
      </c>
      <c r="X1801">
        <v>19.7</v>
      </c>
      <c r="Y1801">
        <v>8.4600000000000009</v>
      </c>
      <c r="Z1801">
        <v>7.3800000000000004E-2</v>
      </c>
      <c r="AA1801">
        <v>117</v>
      </c>
      <c r="AB1801">
        <v>1</v>
      </c>
      <c r="AC1801">
        <v>100</v>
      </c>
      <c r="AD1801">
        <v>5</v>
      </c>
      <c r="AE1801" s="7">
        <f t="shared" si="308"/>
        <v>27</v>
      </c>
      <c r="AF1801" s="7">
        <f t="shared" si="309"/>
        <v>4</v>
      </c>
      <c r="AG1801" s="7">
        <f t="shared" si="310"/>
        <v>2024</v>
      </c>
      <c r="AH1801" s="8">
        <f t="shared" si="311"/>
        <v>5</v>
      </c>
      <c r="AI1801" s="8">
        <f t="shared" si="312"/>
        <v>50</v>
      </c>
      <c r="AJ1801" s="9">
        <f t="shared" si="313"/>
        <v>550</v>
      </c>
      <c r="AK1801" s="23">
        <f t="shared" si="314"/>
        <v>5</v>
      </c>
      <c r="AL1801" s="8">
        <f t="shared" si="317"/>
        <v>5</v>
      </c>
      <c r="AM1801" s="8">
        <f t="shared" si="316"/>
        <v>27</v>
      </c>
      <c r="AN1801" s="10">
        <f t="shared" si="315"/>
        <v>45408</v>
      </c>
      <c r="AO1801" s="10">
        <f t="shared" si="318"/>
        <v>45409</v>
      </c>
    </row>
    <row r="1802" spans="1:41" x14ac:dyDescent="0.35">
      <c r="A1802" s="1">
        <v>45409</v>
      </c>
      <c r="B1802" s="2">
        <v>0.24652777777777779</v>
      </c>
      <c r="C1802">
        <v>8.8000000000000007</v>
      </c>
      <c r="D1802">
        <v>8.8000000000000007</v>
      </c>
      <c r="E1802">
        <v>8.6999999999999993</v>
      </c>
      <c r="F1802">
        <v>92</v>
      </c>
      <c r="G1802">
        <v>7.5</v>
      </c>
      <c r="H1802">
        <v>3.5</v>
      </c>
      <c r="I1802" t="s">
        <v>0</v>
      </c>
      <c r="J1802">
        <v>0.28999999999999998</v>
      </c>
      <c r="K1802">
        <v>7</v>
      </c>
      <c r="L1802" t="s">
        <v>5</v>
      </c>
      <c r="M1802">
        <v>8</v>
      </c>
      <c r="N1802">
        <v>8.9</v>
      </c>
      <c r="O1802">
        <v>8.1999999999999993</v>
      </c>
      <c r="P1802">
        <v>1007.6</v>
      </c>
      <c r="Q1802">
        <v>0</v>
      </c>
      <c r="R1802">
        <v>0</v>
      </c>
      <c r="S1802">
        <v>3.3000000000000002E-2</v>
      </c>
      <c r="T1802">
        <v>0</v>
      </c>
      <c r="U1802">
        <v>20.8</v>
      </c>
      <c r="V1802">
        <v>45</v>
      </c>
      <c r="W1802">
        <v>8.4</v>
      </c>
      <c r="X1802">
        <v>19.7</v>
      </c>
      <c r="Y1802">
        <v>8.4600000000000009</v>
      </c>
      <c r="Z1802">
        <v>7.3800000000000004E-2</v>
      </c>
      <c r="AA1802">
        <v>117</v>
      </c>
      <c r="AB1802">
        <v>1</v>
      </c>
      <c r="AC1802">
        <v>100</v>
      </c>
      <c r="AD1802">
        <v>5</v>
      </c>
      <c r="AE1802" s="7">
        <f t="shared" si="308"/>
        <v>27</v>
      </c>
      <c r="AF1802" s="7">
        <f t="shared" si="309"/>
        <v>4</v>
      </c>
      <c r="AG1802" s="7">
        <f t="shared" si="310"/>
        <v>2024</v>
      </c>
      <c r="AH1802" s="8">
        <f t="shared" si="311"/>
        <v>5</v>
      </c>
      <c r="AI1802" s="8">
        <f t="shared" si="312"/>
        <v>55</v>
      </c>
      <c r="AJ1802" s="9">
        <f t="shared" si="313"/>
        <v>555</v>
      </c>
      <c r="AK1802" s="23">
        <f t="shared" si="314"/>
        <v>5</v>
      </c>
      <c r="AL1802" s="8">
        <f t="shared" si="317"/>
        <v>5</v>
      </c>
      <c r="AM1802" s="8">
        <f t="shared" si="316"/>
        <v>27</v>
      </c>
      <c r="AN1802" s="10">
        <f t="shared" si="315"/>
        <v>45408</v>
      </c>
      <c r="AO1802" s="10">
        <f t="shared" si="318"/>
        <v>45409</v>
      </c>
    </row>
    <row r="1803" spans="1:41" x14ac:dyDescent="0.35">
      <c r="A1803" s="1">
        <v>45409</v>
      </c>
      <c r="B1803" s="2">
        <v>0.25</v>
      </c>
      <c r="C1803">
        <v>8.8000000000000007</v>
      </c>
      <c r="D1803">
        <v>8.8000000000000007</v>
      </c>
      <c r="E1803">
        <v>8.8000000000000007</v>
      </c>
      <c r="F1803">
        <v>92</v>
      </c>
      <c r="G1803">
        <v>7.6</v>
      </c>
      <c r="H1803">
        <v>2.6</v>
      </c>
      <c r="I1803" t="s">
        <v>5</v>
      </c>
      <c r="J1803">
        <v>0.22</v>
      </c>
      <c r="K1803">
        <v>7</v>
      </c>
      <c r="L1803" t="s">
        <v>1</v>
      </c>
      <c r="M1803">
        <v>8.5</v>
      </c>
      <c r="N1803">
        <v>9</v>
      </c>
      <c r="O1803">
        <v>8.6999999999999993</v>
      </c>
      <c r="P1803">
        <v>1007.7</v>
      </c>
      <c r="Q1803">
        <v>0</v>
      </c>
      <c r="R1803">
        <v>0</v>
      </c>
      <c r="S1803">
        <v>3.3000000000000002E-2</v>
      </c>
      <c r="T1803">
        <v>0</v>
      </c>
      <c r="U1803">
        <v>20.7</v>
      </c>
      <c r="V1803">
        <v>45</v>
      </c>
      <c r="W1803">
        <v>8.3000000000000007</v>
      </c>
      <c r="X1803">
        <v>19.600000000000001</v>
      </c>
      <c r="Y1803">
        <v>8.4700000000000006</v>
      </c>
      <c r="Z1803">
        <v>7.3800000000000004E-2</v>
      </c>
      <c r="AA1803">
        <v>117</v>
      </c>
      <c r="AB1803">
        <v>1</v>
      </c>
      <c r="AC1803">
        <v>100</v>
      </c>
      <c r="AD1803">
        <v>5</v>
      </c>
      <c r="AE1803" s="7">
        <f t="shared" si="308"/>
        <v>27</v>
      </c>
      <c r="AF1803" s="7">
        <f t="shared" si="309"/>
        <v>4</v>
      </c>
      <c r="AG1803" s="7">
        <f t="shared" si="310"/>
        <v>2024</v>
      </c>
      <c r="AH1803" s="8">
        <f t="shared" si="311"/>
        <v>6</v>
      </c>
      <c r="AI1803" s="8">
        <f t="shared" si="312"/>
        <v>0</v>
      </c>
      <c r="AJ1803" s="9">
        <f t="shared" si="313"/>
        <v>600</v>
      </c>
      <c r="AK1803" s="23">
        <f t="shared" si="314"/>
        <v>5</v>
      </c>
      <c r="AL1803" s="8">
        <f t="shared" si="317"/>
        <v>5</v>
      </c>
      <c r="AM1803" s="8">
        <f t="shared" si="316"/>
        <v>27</v>
      </c>
      <c r="AN1803" s="10">
        <f t="shared" si="315"/>
        <v>45408</v>
      </c>
      <c r="AO1803" s="10">
        <f t="shared" si="318"/>
        <v>45409</v>
      </c>
    </row>
    <row r="1804" spans="1:41" x14ac:dyDescent="0.35">
      <c r="A1804" s="1">
        <v>45409</v>
      </c>
      <c r="B1804" s="2">
        <v>0.25347222222222221</v>
      </c>
      <c r="C1804">
        <v>8.9</v>
      </c>
      <c r="D1804">
        <v>8.9</v>
      </c>
      <c r="E1804">
        <v>8.8000000000000007</v>
      </c>
      <c r="F1804">
        <v>92</v>
      </c>
      <c r="G1804">
        <v>7.7</v>
      </c>
      <c r="H1804">
        <v>2.6</v>
      </c>
      <c r="I1804" t="s">
        <v>0</v>
      </c>
      <c r="J1804">
        <v>0.22</v>
      </c>
      <c r="K1804">
        <v>7</v>
      </c>
      <c r="L1804" t="s">
        <v>0</v>
      </c>
      <c r="M1804">
        <v>8.6</v>
      </c>
      <c r="N1804">
        <v>9.1</v>
      </c>
      <c r="O1804">
        <v>8.6999999999999993</v>
      </c>
      <c r="P1804">
        <v>1007.8</v>
      </c>
      <c r="Q1804">
        <v>0</v>
      </c>
      <c r="R1804">
        <v>0</v>
      </c>
      <c r="S1804">
        <v>3.3000000000000002E-2</v>
      </c>
      <c r="T1804">
        <v>0</v>
      </c>
      <c r="U1804">
        <v>20.7</v>
      </c>
      <c r="V1804">
        <v>45</v>
      </c>
      <c r="W1804">
        <v>8.3000000000000007</v>
      </c>
      <c r="X1804">
        <v>19.600000000000001</v>
      </c>
      <c r="Y1804">
        <v>8.4700000000000006</v>
      </c>
      <c r="Z1804">
        <v>7.3800000000000004E-2</v>
      </c>
      <c r="AA1804">
        <v>118</v>
      </c>
      <c r="AB1804">
        <v>1</v>
      </c>
      <c r="AC1804">
        <v>100</v>
      </c>
      <c r="AD1804">
        <v>5</v>
      </c>
      <c r="AE1804" s="7">
        <f t="shared" si="308"/>
        <v>27</v>
      </c>
      <c r="AF1804" s="7">
        <f t="shared" si="309"/>
        <v>4</v>
      </c>
      <c r="AG1804" s="7">
        <f t="shared" si="310"/>
        <v>2024</v>
      </c>
      <c r="AH1804" s="8">
        <f t="shared" si="311"/>
        <v>6</v>
      </c>
      <c r="AI1804" s="8">
        <f t="shared" si="312"/>
        <v>5</v>
      </c>
      <c r="AJ1804" s="9">
        <f t="shared" si="313"/>
        <v>605</v>
      </c>
      <c r="AK1804" s="23">
        <f t="shared" si="314"/>
        <v>6</v>
      </c>
      <c r="AL1804" s="8">
        <f t="shared" si="317"/>
        <v>6</v>
      </c>
      <c r="AM1804" s="8">
        <f t="shared" si="316"/>
        <v>27</v>
      </c>
      <c r="AN1804" s="10">
        <f t="shared" si="315"/>
        <v>45408</v>
      </c>
      <c r="AO1804" s="10">
        <f t="shared" si="318"/>
        <v>45409</v>
      </c>
    </row>
    <row r="1805" spans="1:41" x14ac:dyDescent="0.35">
      <c r="A1805" s="1">
        <v>45409</v>
      </c>
      <c r="B1805" s="2">
        <v>0.25694444444444448</v>
      </c>
      <c r="C1805">
        <v>8.9</v>
      </c>
      <c r="D1805">
        <v>8.9</v>
      </c>
      <c r="E1805">
        <v>8.9</v>
      </c>
      <c r="F1805">
        <v>92</v>
      </c>
      <c r="G1805">
        <v>7.7</v>
      </c>
      <c r="H1805">
        <v>2.6</v>
      </c>
      <c r="I1805" t="s">
        <v>0</v>
      </c>
      <c r="J1805">
        <v>0.22</v>
      </c>
      <c r="K1805">
        <v>6.1</v>
      </c>
      <c r="L1805" t="s">
        <v>0</v>
      </c>
      <c r="M1805">
        <v>8.6</v>
      </c>
      <c r="N1805">
        <v>9.1</v>
      </c>
      <c r="O1805">
        <v>8.6999999999999993</v>
      </c>
      <c r="P1805">
        <v>1007.8</v>
      </c>
      <c r="Q1805">
        <v>0</v>
      </c>
      <c r="R1805">
        <v>0</v>
      </c>
      <c r="S1805">
        <v>3.3000000000000002E-2</v>
      </c>
      <c r="T1805">
        <v>0</v>
      </c>
      <c r="U1805">
        <v>20.7</v>
      </c>
      <c r="V1805">
        <v>45</v>
      </c>
      <c r="W1805">
        <v>8.3000000000000007</v>
      </c>
      <c r="X1805">
        <v>19.600000000000001</v>
      </c>
      <c r="Y1805">
        <v>8.4700000000000006</v>
      </c>
      <c r="Z1805">
        <v>7.3800000000000004E-2</v>
      </c>
      <c r="AA1805">
        <v>116</v>
      </c>
      <c r="AB1805">
        <v>1</v>
      </c>
      <c r="AC1805">
        <v>100</v>
      </c>
      <c r="AD1805">
        <v>5</v>
      </c>
      <c r="AE1805" s="7">
        <f t="shared" si="308"/>
        <v>27</v>
      </c>
      <c r="AF1805" s="7">
        <f t="shared" si="309"/>
        <v>4</v>
      </c>
      <c r="AG1805" s="7">
        <f t="shared" si="310"/>
        <v>2024</v>
      </c>
      <c r="AH1805" s="8">
        <f t="shared" si="311"/>
        <v>6</v>
      </c>
      <c r="AI1805" s="8">
        <f t="shared" si="312"/>
        <v>10</v>
      </c>
      <c r="AJ1805" s="9">
        <f t="shared" si="313"/>
        <v>610</v>
      </c>
      <c r="AK1805" s="23">
        <f t="shared" si="314"/>
        <v>6</v>
      </c>
      <c r="AL1805" s="8">
        <f t="shared" si="317"/>
        <v>6</v>
      </c>
      <c r="AM1805" s="8">
        <f t="shared" si="316"/>
        <v>27</v>
      </c>
      <c r="AN1805" s="10">
        <f t="shared" si="315"/>
        <v>45408</v>
      </c>
      <c r="AO1805" s="10">
        <f t="shared" si="318"/>
        <v>45409</v>
      </c>
    </row>
    <row r="1806" spans="1:41" x14ac:dyDescent="0.35">
      <c r="A1806" s="1">
        <v>45409</v>
      </c>
      <c r="B1806" s="2">
        <v>0.26041666666666669</v>
      </c>
      <c r="C1806">
        <v>8.9</v>
      </c>
      <c r="D1806">
        <v>8.9</v>
      </c>
      <c r="E1806">
        <v>8.9</v>
      </c>
      <c r="F1806">
        <v>92</v>
      </c>
      <c r="G1806">
        <v>7.7</v>
      </c>
      <c r="H1806">
        <v>2.6</v>
      </c>
      <c r="I1806" t="s">
        <v>0</v>
      </c>
      <c r="J1806">
        <v>0.22</v>
      </c>
      <c r="K1806">
        <v>8.6999999999999993</v>
      </c>
      <c r="L1806" t="s">
        <v>0</v>
      </c>
      <c r="M1806">
        <v>8.6</v>
      </c>
      <c r="N1806">
        <v>9.1</v>
      </c>
      <c r="O1806">
        <v>8.8000000000000007</v>
      </c>
      <c r="P1806">
        <v>1008</v>
      </c>
      <c r="Q1806">
        <v>0.2</v>
      </c>
      <c r="R1806">
        <v>0</v>
      </c>
      <c r="S1806">
        <v>3.3000000000000002E-2</v>
      </c>
      <c r="T1806">
        <v>0</v>
      </c>
      <c r="U1806">
        <v>20.7</v>
      </c>
      <c r="V1806">
        <v>45</v>
      </c>
      <c r="W1806">
        <v>8.3000000000000007</v>
      </c>
      <c r="X1806">
        <v>19.600000000000001</v>
      </c>
      <c r="Y1806">
        <v>8.4700000000000006</v>
      </c>
      <c r="Z1806">
        <v>7.3800000000000004E-2</v>
      </c>
      <c r="AA1806">
        <v>116</v>
      </c>
      <c r="AB1806">
        <v>1</v>
      </c>
      <c r="AC1806">
        <v>100</v>
      </c>
      <c r="AD1806">
        <v>5</v>
      </c>
      <c r="AE1806" s="7">
        <f t="shared" si="308"/>
        <v>27</v>
      </c>
      <c r="AF1806" s="7">
        <f t="shared" si="309"/>
        <v>4</v>
      </c>
      <c r="AG1806" s="7">
        <f t="shared" si="310"/>
        <v>2024</v>
      </c>
      <c r="AH1806" s="8">
        <f t="shared" si="311"/>
        <v>6</v>
      </c>
      <c r="AI1806" s="8">
        <f t="shared" si="312"/>
        <v>15</v>
      </c>
      <c r="AJ1806" s="9">
        <f t="shared" si="313"/>
        <v>615</v>
      </c>
      <c r="AK1806" s="23">
        <f t="shared" si="314"/>
        <v>6</v>
      </c>
      <c r="AL1806" s="8">
        <f t="shared" si="317"/>
        <v>6</v>
      </c>
      <c r="AM1806" s="8">
        <f t="shared" si="316"/>
        <v>27</v>
      </c>
      <c r="AN1806" s="10">
        <f t="shared" si="315"/>
        <v>45408</v>
      </c>
      <c r="AO1806" s="10">
        <f t="shared" si="318"/>
        <v>45409</v>
      </c>
    </row>
    <row r="1807" spans="1:41" x14ac:dyDescent="0.35">
      <c r="A1807" s="1">
        <v>45409</v>
      </c>
      <c r="B1807" s="2">
        <v>0.2638888888888889</v>
      </c>
      <c r="C1807">
        <v>8.9</v>
      </c>
      <c r="D1807">
        <v>8.9</v>
      </c>
      <c r="E1807">
        <v>8.9</v>
      </c>
      <c r="F1807">
        <v>92</v>
      </c>
      <c r="G1807">
        <v>7.7</v>
      </c>
      <c r="H1807">
        <v>2.6</v>
      </c>
      <c r="I1807" t="s">
        <v>5</v>
      </c>
      <c r="J1807">
        <v>0.22</v>
      </c>
      <c r="K1807">
        <v>6.1</v>
      </c>
      <c r="L1807" t="s">
        <v>5</v>
      </c>
      <c r="M1807">
        <v>8.6</v>
      </c>
      <c r="N1807">
        <v>9.1</v>
      </c>
      <c r="O1807">
        <v>8.8000000000000007</v>
      </c>
      <c r="P1807">
        <v>1008</v>
      </c>
      <c r="Q1807">
        <v>0</v>
      </c>
      <c r="R1807">
        <v>0</v>
      </c>
      <c r="S1807">
        <v>3.3000000000000002E-2</v>
      </c>
      <c r="T1807">
        <v>0</v>
      </c>
      <c r="U1807">
        <v>20.7</v>
      </c>
      <c r="V1807">
        <v>45</v>
      </c>
      <c r="W1807">
        <v>8.3000000000000007</v>
      </c>
      <c r="X1807">
        <v>19.600000000000001</v>
      </c>
      <c r="Y1807">
        <v>8.4700000000000006</v>
      </c>
      <c r="Z1807">
        <v>7.3800000000000004E-2</v>
      </c>
      <c r="AA1807">
        <v>117</v>
      </c>
      <c r="AB1807">
        <v>1</v>
      </c>
      <c r="AC1807">
        <v>100</v>
      </c>
      <c r="AD1807">
        <v>5</v>
      </c>
      <c r="AE1807" s="7">
        <f t="shared" si="308"/>
        <v>27</v>
      </c>
      <c r="AF1807" s="7">
        <f t="shared" si="309"/>
        <v>4</v>
      </c>
      <c r="AG1807" s="7">
        <f t="shared" si="310"/>
        <v>2024</v>
      </c>
      <c r="AH1807" s="8">
        <f t="shared" si="311"/>
        <v>6</v>
      </c>
      <c r="AI1807" s="8">
        <f t="shared" si="312"/>
        <v>20</v>
      </c>
      <c r="AJ1807" s="9">
        <f t="shared" si="313"/>
        <v>620</v>
      </c>
      <c r="AK1807" s="23">
        <f t="shared" si="314"/>
        <v>6</v>
      </c>
      <c r="AL1807" s="8">
        <f t="shared" si="317"/>
        <v>6</v>
      </c>
      <c r="AM1807" s="8">
        <f t="shared" si="316"/>
        <v>27</v>
      </c>
      <c r="AN1807" s="10">
        <f t="shared" si="315"/>
        <v>45408</v>
      </c>
      <c r="AO1807" s="10">
        <f t="shared" si="318"/>
        <v>45409</v>
      </c>
    </row>
    <row r="1808" spans="1:41" x14ac:dyDescent="0.35">
      <c r="A1808" s="1">
        <v>45409</v>
      </c>
      <c r="B1808" s="2">
        <v>0.2673611111111111</v>
      </c>
      <c r="C1808">
        <v>8.9</v>
      </c>
      <c r="D1808">
        <v>8.9</v>
      </c>
      <c r="E1808">
        <v>8.9</v>
      </c>
      <c r="F1808">
        <v>91</v>
      </c>
      <c r="G1808">
        <v>7.6</v>
      </c>
      <c r="H1808">
        <v>3.5</v>
      </c>
      <c r="I1808" t="s">
        <v>5</v>
      </c>
      <c r="J1808">
        <v>0.28999999999999998</v>
      </c>
      <c r="K1808">
        <v>9.6</v>
      </c>
      <c r="L1808" t="s">
        <v>5</v>
      </c>
      <c r="M1808">
        <v>8.1999999999999993</v>
      </c>
      <c r="N1808">
        <v>9.1</v>
      </c>
      <c r="O1808">
        <v>8.3000000000000007</v>
      </c>
      <c r="P1808">
        <v>1008</v>
      </c>
      <c r="Q1808">
        <v>0</v>
      </c>
      <c r="R1808">
        <v>0</v>
      </c>
      <c r="S1808">
        <v>3.3000000000000002E-2</v>
      </c>
      <c r="T1808">
        <v>0</v>
      </c>
      <c r="U1808">
        <v>20.7</v>
      </c>
      <c r="V1808">
        <v>45</v>
      </c>
      <c r="W1808">
        <v>8.3000000000000007</v>
      </c>
      <c r="X1808">
        <v>19.600000000000001</v>
      </c>
      <c r="Y1808">
        <v>8.4700000000000006</v>
      </c>
      <c r="Z1808">
        <v>7.3800000000000004E-2</v>
      </c>
      <c r="AA1808">
        <v>117</v>
      </c>
      <c r="AB1808">
        <v>1</v>
      </c>
      <c r="AC1808">
        <v>100</v>
      </c>
      <c r="AD1808">
        <v>5</v>
      </c>
      <c r="AE1808" s="7">
        <f t="shared" si="308"/>
        <v>27</v>
      </c>
      <c r="AF1808" s="7">
        <f t="shared" si="309"/>
        <v>4</v>
      </c>
      <c r="AG1808" s="7">
        <f t="shared" si="310"/>
        <v>2024</v>
      </c>
      <c r="AH1808" s="8">
        <f t="shared" si="311"/>
        <v>6</v>
      </c>
      <c r="AI1808" s="8">
        <f t="shared" si="312"/>
        <v>25</v>
      </c>
      <c r="AJ1808" s="9">
        <f t="shared" si="313"/>
        <v>625</v>
      </c>
      <c r="AK1808" s="23">
        <f t="shared" si="314"/>
        <v>6</v>
      </c>
      <c r="AL1808" s="8">
        <f t="shared" si="317"/>
        <v>6</v>
      </c>
      <c r="AM1808" s="8">
        <f t="shared" si="316"/>
        <v>27</v>
      </c>
      <c r="AN1808" s="10">
        <f t="shared" si="315"/>
        <v>45408</v>
      </c>
      <c r="AO1808" s="10">
        <f t="shared" si="318"/>
        <v>45409</v>
      </c>
    </row>
    <row r="1809" spans="1:41" x14ac:dyDescent="0.35">
      <c r="A1809" s="1">
        <v>45409</v>
      </c>
      <c r="B1809" s="2">
        <v>0.27083333333333331</v>
      </c>
      <c r="C1809">
        <v>8.9</v>
      </c>
      <c r="D1809">
        <v>8.9</v>
      </c>
      <c r="E1809">
        <v>8.9</v>
      </c>
      <c r="F1809">
        <v>91</v>
      </c>
      <c r="G1809">
        <v>7.5</v>
      </c>
      <c r="H1809">
        <v>2.6</v>
      </c>
      <c r="I1809" t="s">
        <v>5</v>
      </c>
      <c r="J1809">
        <v>0.22</v>
      </c>
      <c r="K1809">
        <v>7.8</v>
      </c>
      <c r="L1809" t="s">
        <v>15</v>
      </c>
      <c r="M1809">
        <v>8.6</v>
      </c>
      <c r="N1809">
        <v>9</v>
      </c>
      <c r="O1809">
        <v>8.6999999999999993</v>
      </c>
      <c r="P1809">
        <v>1008.1</v>
      </c>
      <c r="Q1809">
        <v>0</v>
      </c>
      <c r="R1809">
        <v>0</v>
      </c>
      <c r="S1809">
        <v>3.3000000000000002E-2</v>
      </c>
      <c r="T1809">
        <v>0</v>
      </c>
      <c r="U1809">
        <v>20.7</v>
      </c>
      <c r="V1809">
        <v>45</v>
      </c>
      <c r="W1809">
        <v>8.3000000000000007</v>
      </c>
      <c r="X1809">
        <v>19.600000000000001</v>
      </c>
      <c r="Y1809">
        <v>8.4700000000000006</v>
      </c>
      <c r="Z1809">
        <v>7.3800000000000004E-2</v>
      </c>
      <c r="AA1809">
        <v>117</v>
      </c>
      <c r="AB1809">
        <v>1</v>
      </c>
      <c r="AC1809">
        <v>100</v>
      </c>
      <c r="AD1809">
        <v>5</v>
      </c>
      <c r="AE1809" s="7">
        <f t="shared" si="308"/>
        <v>27</v>
      </c>
      <c r="AF1809" s="7">
        <f t="shared" si="309"/>
        <v>4</v>
      </c>
      <c r="AG1809" s="7">
        <f t="shared" si="310"/>
        <v>2024</v>
      </c>
      <c r="AH1809" s="8">
        <f t="shared" si="311"/>
        <v>6</v>
      </c>
      <c r="AI1809" s="8">
        <f t="shared" si="312"/>
        <v>30</v>
      </c>
      <c r="AJ1809" s="9">
        <f t="shared" si="313"/>
        <v>630</v>
      </c>
      <c r="AK1809" s="23">
        <f t="shared" si="314"/>
        <v>6</v>
      </c>
      <c r="AL1809" s="8">
        <f t="shared" si="317"/>
        <v>6</v>
      </c>
      <c r="AM1809" s="8">
        <f t="shared" si="316"/>
        <v>27</v>
      </c>
      <c r="AN1809" s="10">
        <f t="shared" si="315"/>
        <v>45408</v>
      </c>
      <c r="AO1809" s="10">
        <f t="shared" si="318"/>
        <v>45409</v>
      </c>
    </row>
    <row r="1810" spans="1:41" x14ac:dyDescent="0.35">
      <c r="A1810" s="1">
        <v>45409</v>
      </c>
      <c r="B1810" s="2">
        <v>0.27430555555555552</v>
      </c>
      <c r="C1810">
        <v>8.8000000000000007</v>
      </c>
      <c r="D1810">
        <v>8.9</v>
      </c>
      <c r="E1810">
        <v>8.8000000000000007</v>
      </c>
      <c r="F1810">
        <v>90</v>
      </c>
      <c r="G1810">
        <v>7.3</v>
      </c>
      <c r="H1810">
        <v>3.5</v>
      </c>
      <c r="I1810" t="s">
        <v>5</v>
      </c>
      <c r="J1810">
        <v>0.28999999999999998</v>
      </c>
      <c r="K1810">
        <v>7.8</v>
      </c>
      <c r="L1810" t="s">
        <v>15</v>
      </c>
      <c r="M1810">
        <v>8.1</v>
      </c>
      <c r="N1810">
        <v>8.9</v>
      </c>
      <c r="O1810">
        <v>8.1999999999999993</v>
      </c>
      <c r="P1810">
        <v>1008.2</v>
      </c>
      <c r="Q1810">
        <v>0</v>
      </c>
      <c r="R1810">
        <v>0</v>
      </c>
      <c r="S1810">
        <v>3.3000000000000002E-2</v>
      </c>
      <c r="T1810">
        <v>0</v>
      </c>
      <c r="U1810">
        <v>20.7</v>
      </c>
      <c r="V1810">
        <v>45</v>
      </c>
      <c r="W1810">
        <v>8.3000000000000007</v>
      </c>
      <c r="X1810">
        <v>19.600000000000001</v>
      </c>
      <c r="Y1810">
        <v>8.4700000000000006</v>
      </c>
      <c r="Z1810">
        <v>7.3899999999999993E-2</v>
      </c>
      <c r="AA1810">
        <v>116</v>
      </c>
      <c r="AB1810">
        <v>1</v>
      </c>
      <c r="AC1810">
        <v>100</v>
      </c>
      <c r="AD1810">
        <v>5</v>
      </c>
      <c r="AE1810" s="7">
        <f t="shared" si="308"/>
        <v>27</v>
      </c>
      <c r="AF1810" s="7">
        <f t="shared" si="309"/>
        <v>4</v>
      </c>
      <c r="AG1810" s="7">
        <f t="shared" si="310"/>
        <v>2024</v>
      </c>
      <c r="AH1810" s="8">
        <f t="shared" si="311"/>
        <v>6</v>
      </c>
      <c r="AI1810" s="8">
        <f t="shared" si="312"/>
        <v>35</v>
      </c>
      <c r="AJ1810" s="9">
        <f t="shared" si="313"/>
        <v>635</v>
      </c>
      <c r="AK1810" s="23">
        <f t="shared" si="314"/>
        <v>6</v>
      </c>
      <c r="AL1810" s="8">
        <f t="shared" si="317"/>
        <v>6</v>
      </c>
      <c r="AM1810" s="8">
        <f t="shared" si="316"/>
        <v>27</v>
      </c>
      <c r="AN1810" s="10">
        <f t="shared" si="315"/>
        <v>45408</v>
      </c>
      <c r="AO1810" s="10">
        <f t="shared" si="318"/>
        <v>45409</v>
      </c>
    </row>
    <row r="1811" spans="1:41" x14ac:dyDescent="0.35">
      <c r="A1811" s="1">
        <v>45409</v>
      </c>
      <c r="B1811" s="2">
        <v>0.27777777777777779</v>
      </c>
      <c r="C1811">
        <v>8.9</v>
      </c>
      <c r="D1811">
        <v>8.9</v>
      </c>
      <c r="E1811">
        <v>8.8000000000000007</v>
      </c>
      <c r="F1811">
        <v>90</v>
      </c>
      <c r="G1811">
        <v>7.3</v>
      </c>
      <c r="H1811">
        <v>3.5</v>
      </c>
      <c r="I1811" t="s">
        <v>0</v>
      </c>
      <c r="J1811">
        <v>0.28999999999999998</v>
      </c>
      <c r="K1811">
        <v>7.8</v>
      </c>
      <c r="L1811" t="s">
        <v>0</v>
      </c>
      <c r="M1811">
        <v>8.1</v>
      </c>
      <c r="N1811">
        <v>9</v>
      </c>
      <c r="O1811">
        <v>8.1999999999999993</v>
      </c>
      <c r="P1811">
        <v>1008.2</v>
      </c>
      <c r="Q1811">
        <v>0</v>
      </c>
      <c r="R1811">
        <v>0</v>
      </c>
      <c r="S1811">
        <v>3.3000000000000002E-2</v>
      </c>
      <c r="T1811">
        <v>0</v>
      </c>
      <c r="U1811">
        <v>20.7</v>
      </c>
      <c r="V1811">
        <v>45</v>
      </c>
      <c r="W1811">
        <v>8.3000000000000007</v>
      </c>
      <c r="X1811">
        <v>19.600000000000001</v>
      </c>
      <c r="Y1811">
        <v>8.4700000000000006</v>
      </c>
      <c r="Z1811">
        <v>7.3899999999999993E-2</v>
      </c>
      <c r="AA1811">
        <v>117</v>
      </c>
      <c r="AB1811">
        <v>1</v>
      </c>
      <c r="AC1811">
        <v>100</v>
      </c>
      <c r="AD1811">
        <v>5</v>
      </c>
      <c r="AE1811" s="7">
        <f t="shared" si="308"/>
        <v>27</v>
      </c>
      <c r="AF1811" s="7">
        <f t="shared" si="309"/>
        <v>4</v>
      </c>
      <c r="AG1811" s="7">
        <f t="shared" si="310"/>
        <v>2024</v>
      </c>
      <c r="AH1811" s="8">
        <f t="shared" si="311"/>
        <v>6</v>
      </c>
      <c r="AI1811" s="8">
        <f t="shared" si="312"/>
        <v>40</v>
      </c>
      <c r="AJ1811" s="9">
        <f t="shared" si="313"/>
        <v>640</v>
      </c>
      <c r="AK1811" s="23">
        <f t="shared" si="314"/>
        <v>6</v>
      </c>
      <c r="AL1811" s="8">
        <f t="shared" si="317"/>
        <v>6</v>
      </c>
      <c r="AM1811" s="8">
        <f t="shared" si="316"/>
        <v>27</v>
      </c>
      <c r="AN1811" s="10">
        <f t="shared" si="315"/>
        <v>45408</v>
      </c>
      <c r="AO1811" s="10">
        <f t="shared" si="318"/>
        <v>45409</v>
      </c>
    </row>
    <row r="1812" spans="1:41" x14ac:dyDescent="0.35">
      <c r="A1812" s="1">
        <v>45409</v>
      </c>
      <c r="B1812" s="2">
        <v>0.28125</v>
      </c>
      <c r="C1812">
        <v>9.1999999999999993</v>
      </c>
      <c r="D1812">
        <v>9.1999999999999993</v>
      </c>
      <c r="E1812">
        <v>8.9</v>
      </c>
      <c r="F1812">
        <v>91</v>
      </c>
      <c r="G1812">
        <v>7.8</v>
      </c>
      <c r="H1812">
        <v>3.5</v>
      </c>
      <c r="I1812" t="s">
        <v>0</v>
      </c>
      <c r="J1812">
        <v>0.28999999999999998</v>
      </c>
      <c r="K1812">
        <v>8.6999999999999993</v>
      </c>
      <c r="L1812" t="s">
        <v>15</v>
      </c>
      <c r="M1812">
        <v>8.5</v>
      </c>
      <c r="N1812">
        <v>9.4</v>
      </c>
      <c r="O1812">
        <v>8.6999999999999993</v>
      </c>
      <c r="P1812">
        <v>1008.2</v>
      </c>
      <c r="Q1812">
        <v>0</v>
      </c>
      <c r="R1812">
        <v>0</v>
      </c>
      <c r="S1812">
        <v>3.2000000000000001E-2</v>
      </c>
      <c r="T1812">
        <v>0</v>
      </c>
      <c r="U1812">
        <v>20.7</v>
      </c>
      <c r="V1812">
        <v>45</v>
      </c>
      <c r="W1812">
        <v>8.3000000000000007</v>
      </c>
      <c r="X1812">
        <v>19.600000000000001</v>
      </c>
      <c r="Y1812">
        <v>8.4700000000000006</v>
      </c>
      <c r="Z1812">
        <v>7.3899999999999993E-2</v>
      </c>
      <c r="AA1812">
        <v>117</v>
      </c>
      <c r="AB1812">
        <v>1</v>
      </c>
      <c r="AC1812">
        <v>100</v>
      </c>
      <c r="AD1812">
        <v>5</v>
      </c>
      <c r="AE1812" s="7">
        <f t="shared" si="308"/>
        <v>27</v>
      </c>
      <c r="AF1812" s="7">
        <f t="shared" si="309"/>
        <v>4</v>
      </c>
      <c r="AG1812" s="7">
        <f t="shared" si="310"/>
        <v>2024</v>
      </c>
      <c r="AH1812" s="8">
        <f t="shared" si="311"/>
        <v>6</v>
      </c>
      <c r="AI1812" s="8">
        <f t="shared" si="312"/>
        <v>45</v>
      </c>
      <c r="AJ1812" s="9">
        <f t="shared" si="313"/>
        <v>645</v>
      </c>
      <c r="AK1812" s="23">
        <f t="shared" si="314"/>
        <v>6</v>
      </c>
      <c r="AL1812" s="8">
        <f t="shared" si="317"/>
        <v>6</v>
      </c>
      <c r="AM1812" s="8">
        <f t="shared" si="316"/>
        <v>27</v>
      </c>
      <c r="AN1812" s="10">
        <f t="shared" si="315"/>
        <v>45408</v>
      </c>
      <c r="AO1812" s="10">
        <f t="shared" si="318"/>
        <v>45409</v>
      </c>
    </row>
    <row r="1813" spans="1:41" x14ac:dyDescent="0.35">
      <c r="A1813" s="1">
        <v>45409</v>
      </c>
      <c r="B1813" s="2">
        <v>0.28472222222222221</v>
      </c>
      <c r="C1813">
        <v>9.5</v>
      </c>
      <c r="D1813">
        <v>9.5</v>
      </c>
      <c r="E1813">
        <v>9.1999999999999993</v>
      </c>
      <c r="F1813">
        <v>91</v>
      </c>
      <c r="G1813">
        <v>8.1</v>
      </c>
      <c r="H1813">
        <v>2.6</v>
      </c>
      <c r="I1813" t="s">
        <v>5</v>
      </c>
      <c r="J1813">
        <v>0.22</v>
      </c>
      <c r="K1813">
        <v>8.6999999999999993</v>
      </c>
      <c r="L1813" t="s">
        <v>15</v>
      </c>
      <c r="M1813">
        <v>9.1999999999999993</v>
      </c>
      <c r="N1813">
        <v>9.6999999999999993</v>
      </c>
      <c r="O1813">
        <v>9.4</v>
      </c>
      <c r="P1813">
        <v>1008.1</v>
      </c>
      <c r="Q1813">
        <v>0</v>
      </c>
      <c r="R1813">
        <v>0</v>
      </c>
      <c r="S1813">
        <v>3.1E-2</v>
      </c>
      <c r="T1813">
        <v>0</v>
      </c>
      <c r="U1813">
        <v>20.7</v>
      </c>
      <c r="V1813">
        <v>45</v>
      </c>
      <c r="W1813">
        <v>8.3000000000000007</v>
      </c>
      <c r="X1813">
        <v>19.600000000000001</v>
      </c>
      <c r="Y1813">
        <v>8.4700000000000006</v>
      </c>
      <c r="Z1813">
        <v>7.3800000000000004E-2</v>
      </c>
      <c r="AA1813">
        <v>117</v>
      </c>
      <c r="AB1813">
        <v>1</v>
      </c>
      <c r="AC1813">
        <v>100</v>
      </c>
      <c r="AD1813">
        <v>5</v>
      </c>
      <c r="AE1813" s="7">
        <f t="shared" si="308"/>
        <v>27</v>
      </c>
      <c r="AF1813" s="7">
        <f t="shared" si="309"/>
        <v>4</v>
      </c>
      <c r="AG1813" s="7">
        <f t="shared" si="310"/>
        <v>2024</v>
      </c>
      <c r="AH1813" s="8">
        <f t="shared" si="311"/>
        <v>6</v>
      </c>
      <c r="AI1813" s="8">
        <f t="shared" si="312"/>
        <v>50</v>
      </c>
      <c r="AJ1813" s="9">
        <f t="shared" si="313"/>
        <v>650</v>
      </c>
      <c r="AK1813" s="23">
        <f t="shared" si="314"/>
        <v>6</v>
      </c>
      <c r="AL1813" s="8">
        <f t="shared" si="317"/>
        <v>6</v>
      </c>
      <c r="AM1813" s="8">
        <f t="shared" si="316"/>
        <v>27</v>
      </c>
      <c r="AN1813" s="10">
        <f t="shared" si="315"/>
        <v>45408</v>
      </c>
      <c r="AO1813" s="10">
        <f t="shared" si="318"/>
        <v>45409</v>
      </c>
    </row>
    <row r="1814" spans="1:41" x14ac:dyDescent="0.35">
      <c r="A1814" s="1">
        <v>45409</v>
      </c>
      <c r="B1814" s="2">
        <v>0.28819444444444448</v>
      </c>
      <c r="C1814">
        <v>9.8000000000000007</v>
      </c>
      <c r="D1814">
        <v>9.8000000000000007</v>
      </c>
      <c r="E1814">
        <v>9.5</v>
      </c>
      <c r="F1814">
        <v>90</v>
      </c>
      <c r="G1814">
        <v>8.1999999999999993</v>
      </c>
      <c r="H1814">
        <v>3.5</v>
      </c>
      <c r="I1814" t="s">
        <v>0</v>
      </c>
      <c r="J1814">
        <v>0.28999999999999998</v>
      </c>
      <c r="K1814">
        <v>7.8</v>
      </c>
      <c r="L1814" t="s">
        <v>15</v>
      </c>
      <c r="M1814">
        <v>9.1</v>
      </c>
      <c r="N1814">
        <v>9.9</v>
      </c>
      <c r="O1814">
        <v>9.3000000000000007</v>
      </c>
      <c r="P1814">
        <v>1008.2</v>
      </c>
      <c r="Q1814">
        <v>0</v>
      </c>
      <c r="R1814">
        <v>0</v>
      </c>
      <c r="S1814">
        <v>0.03</v>
      </c>
      <c r="T1814">
        <v>0</v>
      </c>
      <c r="U1814">
        <v>20.7</v>
      </c>
      <c r="V1814">
        <v>45</v>
      </c>
      <c r="W1814">
        <v>8.3000000000000007</v>
      </c>
      <c r="X1814">
        <v>19.600000000000001</v>
      </c>
      <c r="Y1814">
        <v>8.4700000000000006</v>
      </c>
      <c r="Z1814">
        <v>7.3899999999999993E-2</v>
      </c>
      <c r="AA1814">
        <v>117</v>
      </c>
      <c r="AB1814">
        <v>1</v>
      </c>
      <c r="AC1814">
        <v>100</v>
      </c>
      <c r="AD1814">
        <v>5</v>
      </c>
      <c r="AE1814" s="7">
        <f t="shared" si="308"/>
        <v>27</v>
      </c>
      <c r="AF1814" s="7">
        <f t="shared" si="309"/>
        <v>4</v>
      </c>
      <c r="AG1814" s="7">
        <f t="shared" si="310"/>
        <v>2024</v>
      </c>
      <c r="AH1814" s="8">
        <f t="shared" si="311"/>
        <v>6</v>
      </c>
      <c r="AI1814" s="8">
        <f t="shared" si="312"/>
        <v>55</v>
      </c>
      <c r="AJ1814" s="9">
        <f t="shared" si="313"/>
        <v>655</v>
      </c>
      <c r="AK1814" s="23">
        <f t="shared" si="314"/>
        <v>6</v>
      </c>
      <c r="AL1814" s="8">
        <f t="shared" si="317"/>
        <v>6</v>
      </c>
      <c r="AM1814" s="8">
        <f t="shared" si="316"/>
        <v>27</v>
      </c>
      <c r="AN1814" s="10">
        <f t="shared" si="315"/>
        <v>45408</v>
      </c>
      <c r="AO1814" s="10">
        <f t="shared" si="318"/>
        <v>45409</v>
      </c>
    </row>
    <row r="1815" spans="1:41" x14ac:dyDescent="0.35">
      <c r="A1815" s="1">
        <v>45409</v>
      </c>
      <c r="B1815" s="2">
        <v>0.29166666666666669</v>
      </c>
      <c r="C1815">
        <v>10.1</v>
      </c>
      <c r="D1815">
        <v>10.1</v>
      </c>
      <c r="E1815">
        <v>9.8000000000000007</v>
      </c>
      <c r="F1815">
        <v>90</v>
      </c>
      <c r="G1815">
        <v>8.5</v>
      </c>
      <c r="H1815">
        <v>3.5</v>
      </c>
      <c r="I1815" t="s">
        <v>0</v>
      </c>
      <c r="J1815">
        <v>0.28999999999999998</v>
      </c>
      <c r="K1815">
        <v>7</v>
      </c>
      <c r="L1815" t="s">
        <v>0</v>
      </c>
      <c r="M1815">
        <v>9.4</v>
      </c>
      <c r="N1815">
        <v>10.199999999999999</v>
      </c>
      <c r="O1815">
        <v>9.6</v>
      </c>
      <c r="P1815">
        <v>1008.2</v>
      </c>
      <c r="Q1815">
        <v>0</v>
      </c>
      <c r="R1815">
        <v>0</v>
      </c>
      <c r="S1815">
        <v>2.9000000000000001E-2</v>
      </c>
      <c r="T1815">
        <v>0</v>
      </c>
      <c r="U1815">
        <v>20.7</v>
      </c>
      <c r="V1815">
        <v>45</v>
      </c>
      <c r="W1815">
        <v>8.3000000000000007</v>
      </c>
      <c r="X1815">
        <v>19.600000000000001</v>
      </c>
      <c r="Y1815">
        <v>8.4700000000000006</v>
      </c>
      <c r="Z1815">
        <v>7.3899999999999993E-2</v>
      </c>
      <c r="AA1815">
        <v>116</v>
      </c>
      <c r="AB1815">
        <v>1</v>
      </c>
      <c r="AC1815">
        <v>100</v>
      </c>
      <c r="AD1815">
        <v>5</v>
      </c>
      <c r="AE1815" s="7">
        <f t="shared" si="308"/>
        <v>27</v>
      </c>
      <c r="AF1815" s="7">
        <f t="shared" si="309"/>
        <v>4</v>
      </c>
      <c r="AG1815" s="7">
        <f t="shared" si="310"/>
        <v>2024</v>
      </c>
      <c r="AH1815" s="8">
        <f t="shared" si="311"/>
        <v>7</v>
      </c>
      <c r="AI1815" s="8">
        <f t="shared" si="312"/>
        <v>0</v>
      </c>
      <c r="AJ1815" s="9">
        <f t="shared" si="313"/>
        <v>700</v>
      </c>
      <c r="AK1815" s="23">
        <f t="shared" si="314"/>
        <v>6</v>
      </c>
      <c r="AL1815" s="8">
        <f t="shared" si="317"/>
        <v>6</v>
      </c>
      <c r="AM1815" s="8">
        <f t="shared" si="316"/>
        <v>27</v>
      </c>
      <c r="AN1815" s="10">
        <f t="shared" si="315"/>
        <v>45408</v>
      </c>
      <c r="AO1815" s="10">
        <f t="shared" si="318"/>
        <v>45409</v>
      </c>
    </row>
    <row r="1816" spans="1:41" x14ac:dyDescent="0.35">
      <c r="A1816" s="1">
        <v>45409</v>
      </c>
      <c r="B1816" s="2">
        <v>0.2951388888888889</v>
      </c>
      <c r="C1816">
        <v>10.199999999999999</v>
      </c>
      <c r="D1816">
        <v>10.199999999999999</v>
      </c>
      <c r="E1816">
        <v>10.1</v>
      </c>
      <c r="F1816">
        <v>89</v>
      </c>
      <c r="G1816">
        <v>8.5</v>
      </c>
      <c r="H1816">
        <v>4.3</v>
      </c>
      <c r="I1816" t="s">
        <v>0</v>
      </c>
      <c r="J1816">
        <v>0.36</v>
      </c>
      <c r="K1816">
        <v>10.4</v>
      </c>
      <c r="L1816" t="s">
        <v>0</v>
      </c>
      <c r="M1816">
        <v>9.3000000000000007</v>
      </c>
      <c r="N1816">
        <v>10.3</v>
      </c>
      <c r="O1816">
        <v>9.4</v>
      </c>
      <c r="P1816">
        <v>1008.3</v>
      </c>
      <c r="Q1816">
        <v>0</v>
      </c>
      <c r="R1816">
        <v>0</v>
      </c>
      <c r="S1816">
        <v>2.8000000000000001E-2</v>
      </c>
      <c r="T1816">
        <v>0</v>
      </c>
      <c r="U1816">
        <v>20.7</v>
      </c>
      <c r="V1816">
        <v>45</v>
      </c>
      <c r="W1816">
        <v>8.3000000000000007</v>
      </c>
      <c r="X1816">
        <v>19.600000000000001</v>
      </c>
      <c r="Y1816">
        <v>8.4700000000000006</v>
      </c>
      <c r="Z1816">
        <v>7.3899999999999993E-2</v>
      </c>
      <c r="AA1816">
        <v>116</v>
      </c>
      <c r="AB1816">
        <v>1</v>
      </c>
      <c r="AC1816">
        <v>100</v>
      </c>
      <c r="AD1816">
        <v>5</v>
      </c>
      <c r="AE1816" s="7">
        <f t="shared" si="308"/>
        <v>27</v>
      </c>
      <c r="AF1816" s="7">
        <f t="shared" si="309"/>
        <v>4</v>
      </c>
      <c r="AG1816" s="7">
        <f t="shared" si="310"/>
        <v>2024</v>
      </c>
      <c r="AH1816" s="8">
        <f t="shared" si="311"/>
        <v>7</v>
      </c>
      <c r="AI1816" s="8">
        <f t="shared" si="312"/>
        <v>5</v>
      </c>
      <c r="AJ1816" s="9">
        <f t="shared" si="313"/>
        <v>705</v>
      </c>
      <c r="AK1816" s="23">
        <f t="shared" si="314"/>
        <v>7</v>
      </c>
      <c r="AL1816" s="8">
        <f t="shared" si="317"/>
        <v>7</v>
      </c>
      <c r="AM1816" s="8">
        <f t="shared" si="316"/>
        <v>27</v>
      </c>
      <c r="AN1816" s="10">
        <f t="shared" si="315"/>
        <v>45408</v>
      </c>
      <c r="AO1816" s="10">
        <f t="shared" si="318"/>
        <v>45409</v>
      </c>
    </row>
    <row r="1817" spans="1:41" x14ac:dyDescent="0.35">
      <c r="A1817" s="1">
        <v>45409</v>
      </c>
      <c r="B1817" s="2">
        <v>0.2986111111111111</v>
      </c>
      <c r="C1817">
        <v>10.4</v>
      </c>
      <c r="D1817">
        <v>10.4</v>
      </c>
      <c r="E1817">
        <v>10.199999999999999</v>
      </c>
      <c r="F1817">
        <v>88</v>
      </c>
      <c r="G1817">
        <v>8.5</v>
      </c>
      <c r="H1817">
        <v>4.3</v>
      </c>
      <c r="I1817" t="s">
        <v>0</v>
      </c>
      <c r="J1817">
        <v>0.36</v>
      </c>
      <c r="K1817">
        <v>10.4</v>
      </c>
      <c r="L1817" t="s">
        <v>0</v>
      </c>
      <c r="M1817">
        <v>9.4</v>
      </c>
      <c r="N1817">
        <v>10.4</v>
      </c>
      <c r="O1817">
        <v>9.5</v>
      </c>
      <c r="P1817">
        <v>1008.4</v>
      </c>
      <c r="Q1817">
        <v>0</v>
      </c>
      <c r="R1817">
        <v>0</v>
      </c>
      <c r="S1817">
        <v>2.8000000000000001E-2</v>
      </c>
      <c r="T1817">
        <v>0</v>
      </c>
      <c r="U1817">
        <v>20.8</v>
      </c>
      <c r="V1817">
        <v>45</v>
      </c>
      <c r="W1817">
        <v>8.4</v>
      </c>
      <c r="X1817">
        <v>19.7</v>
      </c>
      <c r="Y1817">
        <v>8.4600000000000009</v>
      </c>
      <c r="Z1817">
        <v>7.3800000000000004E-2</v>
      </c>
      <c r="AA1817">
        <v>117</v>
      </c>
      <c r="AB1817">
        <v>1</v>
      </c>
      <c r="AC1817">
        <v>100</v>
      </c>
      <c r="AD1817">
        <v>5</v>
      </c>
      <c r="AE1817" s="7">
        <f t="shared" si="308"/>
        <v>27</v>
      </c>
      <c r="AF1817" s="7">
        <f t="shared" si="309"/>
        <v>4</v>
      </c>
      <c r="AG1817" s="7">
        <f t="shared" si="310"/>
        <v>2024</v>
      </c>
      <c r="AH1817" s="8">
        <f t="shared" si="311"/>
        <v>7</v>
      </c>
      <c r="AI1817" s="8">
        <f t="shared" si="312"/>
        <v>10</v>
      </c>
      <c r="AJ1817" s="9">
        <f t="shared" si="313"/>
        <v>710</v>
      </c>
      <c r="AK1817" s="23">
        <f t="shared" si="314"/>
        <v>7</v>
      </c>
      <c r="AL1817" s="8">
        <f t="shared" si="317"/>
        <v>7</v>
      </c>
      <c r="AM1817" s="8">
        <f t="shared" si="316"/>
        <v>27</v>
      </c>
      <c r="AN1817" s="10">
        <f t="shared" si="315"/>
        <v>45408</v>
      </c>
      <c r="AO1817" s="10">
        <f t="shared" si="318"/>
        <v>45409</v>
      </c>
    </row>
    <row r="1818" spans="1:41" x14ac:dyDescent="0.35">
      <c r="A1818" s="1">
        <v>45409</v>
      </c>
      <c r="B1818" s="2">
        <v>0.30208333333333331</v>
      </c>
      <c r="C1818">
        <v>10.6</v>
      </c>
      <c r="D1818">
        <v>10.6</v>
      </c>
      <c r="E1818">
        <v>10.4</v>
      </c>
      <c r="F1818">
        <v>88</v>
      </c>
      <c r="G1818">
        <v>8.6999999999999993</v>
      </c>
      <c r="H1818">
        <v>4.3</v>
      </c>
      <c r="I1818" t="s">
        <v>0</v>
      </c>
      <c r="J1818">
        <v>0.36</v>
      </c>
      <c r="K1818">
        <v>9.6</v>
      </c>
      <c r="L1818" t="s">
        <v>0</v>
      </c>
      <c r="M1818">
        <v>9.6999999999999993</v>
      </c>
      <c r="N1818">
        <v>10.7</v>
      </c>
      <c r="O1818">
        <v>9.8000000000000007</v>
      </c>
      <c r="P1818">
        <v>1008.4</v>
      </c>
      <c r="Q1818">
        <v>0</v>
      </c>
      <c r="R1818">
        <v>0</v>
      </c>
      <c r="S1818">
        <v>2.7E-2</v>
      </c>
      <c r="T1818">
        <v>0</v>
      </c>
      <c r="U1818">
        <v>20.9</v>
      </c>
      <c r="V1818">
        <v>45</v>
      </c>
      <c r="W1818">
        <v>8.5</v>
      </c>
      <c r="X1818">
        <v>19.7</v>
      </c>
      <c r="Y1818">
        <v>8.4600000000000009</v>
      </c>
      <c r="Z1818">
        <v>7.3800000000000004E-2</v>
      </c>
      <c r="AA1818">
        <v>118</v>
      </c>
      <c r="AB1818">
        <v>1</v>
      </c>
      <c r="AC1818">
        <v>100</v>
      </c>
      <c r="AD1818">
        <v>5</v>
      </c>
      <c r="AE1818" s="7">
        <f t="shared" si="308"/>
        <v>27</v>
      </c>
      <c r="AF1818" s="7">
        <f t="shared" si="309"/>
        <v>4</v>
      </c>
      <c r="AG1818" s="7">
        <f t="shared" si="310"/>
        <v>2024</v>
      </c>
      <c r="AH1818" s="8">
        <f t="shared" si="311"/>
        <v>7</v>
      </c>
      <c r="AI1818" s="8">
        <f t="shared" si="312"/>
        <v>15</v>
      </c>
      <c r="AJ1818" s="9">
        <f t="shared" si="313"/>
        <v>715</v>
      </c>
      <c r="AK1818" s="23">
        <f t="shared" si="314"/>
        <v>7</v>
      </c>
      <c r="AL1818" s="8">
        <f t="shared" si="317"/>
        <v>7</v>
      </c>
      <c r="AM1818" s="8">
        <f t="shared" si="316"/>
        <v>27</v>
      </c>
      <c r="AN1818" s="10">
        <f t="shared" si="315"/>
        <v>45408</v>
      </c>
      <c r="AO1818" s="10">
        <f t="shared" si="318"/>
        <v>45409</v>
      </c>
    </row>
    <row r="1819" spans="1:41" x14ac:dyDescent="0.35">
      <c r="A1819" s="1">
        <v>45409</v>
      </c>
      <c r="B1819" s="2">
        <v>0.30555555555555552</v>
      </c>
      <c r="C1819">
        <v>10.5</v>
      </c>
      <c r="D1819">
        <v>10.6</v>
      </c>
      <c r="E1819">
        <v>10.5</v>
      </c>
      <c r="F1819">
        <v>86</v>
      </c>
      <c r="G1819">
        <v>8.3000000000000007</v>
      </c>
      <c r="H1819">
        <v>7</v>
      </c>
      <c r="I1819" t="s">
        <v>0</v>
      </c>
      <c r="J1819">
        <v>0.57999999999999996</v>
      </c>
      <c r="K1819">
        <v>12.2</v>
      </c>
      <c r="L1819" t="s">
        <v>0</v>
      </c>
      <c r="M1819">
        <v>8.6999999999999993</v>
      </c>
      <c r="N1819">
        <v>10.6</v>
      </c>
      <c r="O1819">
        <v>8.6999999999999993</v>
      </c>
      <c r="P1819">
        <v>1008.5</v>
      </c>
      <c r="Q1819">
        <v>0</v>
      </c>
      <c r="R1819">
        <v>0</v>
      </c>
      <c r="S1819">
        <v>2.7E-2</v>
      </c>
      <c r="T1819">
        <v>0</v>
      </c>
      <c r="U1819">
        <v>21</v>
      </c>
      <c r="V1819">
        <v>46</v>
      </c>
      <c r="W1819">
        <v>8.9</v>
      </c>
      <c r="X1819">
        <v>19.899999999999999</v>
      </c>
      <c r="Y1819">
        <v>8.65</v>
      </c>
      <c r="Z1819">
        <v>7.3800000000000004E-2</v>
      </c>
      <c r="AA1819">
        <v>117</v>
      </c>
      <c r="AB1819">
        <v>1</v>
      </c>
      <c r="AC1819">
        <v>100</v>
      </c>
      <c r="AD1819">
        <v>5</v>
      </c>
      <c r="AE1819" s="7">
        <f t="shared" si="308"/>
        <v>27</v>
      </c>
      <c r="AF1819" s="7">
        <f t="shared" si="309"/>
        <v>4</v>
      </c>
      <c r="AG1819" s="7">
        <f t="shared" si="310"/>
        <v>2024</v>
      </c>
      <c r="AH1819" s="8">
        <f t="shared" si="311"/>
        <v>7</v>
      </c>
      <c r="AI1819" s="8">
        <f t="shared" si="312"/>
        <v>20</v>
      </c>
      <c r="AJ1819" s="9">
        <f t="shared" si="313"/>
        <v>720</v>
      </c>
      <c r="AK1819" s="23">
        <f t="shared" si="314"/>
        <v>7</v>
      </c>
      <c r="AL1819" s="8">
        <f t="shared" si="317"/>
        <v>7</v>
      </c>
      <c r="AM1819" s="8">
        <f t="shared" si="316"/>
        <v>27</v>
      </c>
      <c r="AN1819" s="10">
        <f t="shared" si="315"/>
        <v>45408</v>
      </c>
      <c r="AO1819" s="10">
        <f t="shared" si="318"/>
        <v>45409</v>
      </c>
    </row>
    <row r="1820" spans="1:41" x14ac:dyDescent="0.35">
      <c r="A1820" s="1">
        <v>45409</v>
      </c>
      <c r="B1820" s="2">
        <v>0.30902777777777779</v>
      </c>
      <c r="C1820">
        <v>10.4</v>
      </c>
      <c r="D1820">
        <v>10.4</v>
      </c>
      <c r="E1820">
        <v>10.4</v>
      </c>
      <c r="F1820">
        <v>87</v>
      </c>
      <c r="G1820">
        <v>8.3000000000000007</v>
      </c>
      <c r="H1820">
        <v>7</v>
      </c>
      <c r="I1820" t="s">
        <v>0</v>
      </c>
      <c r="J1820">
        <v>0.57999999999999996</v>
      </c>
      <c r="K1820">
        <v>11.3</v>
      </c>
      <c r="L1820" t="s">
        <v>0</v>
      </c>
      <c r="M1820">
        <v>8.5</v>
      </c>
      <c r="N1820">
        <v>10.4</v>
      </c>
      <c r="O1820">
        <v>8.6</v>
      </c>
      <c r="P1820">
        <v>1008.6</v>
      </c>
      <c r="Q1820">
        <v>0</v>
      </c>
      <c r="R1820">
        <v>0</v>
      </c>
      <c r="S1820">
        <v>2.8000000000000001E-2</v>
      </c>
      <c r="T1820">
        <v>0</v>
      </c>
      <c r="U1820">
        <v>21</v>
      </c>
      <c r="V1820">
        <v>46</v>
      </c>
      <c r="W1820">
        <v>8.9</v>
      </c>
      <c r="X1820">
        <v>19.899999999999999</v>
      </c>
      <c r="Y1820">
        <v>8.65</v>
      </c>
      <c r="Z1820">
        <v>7.3800000000000004E-2</v>
      </c>
      <c r="AA1820">
        <v>117</v>
      </c>
      <c r="AB1820">
        <v>1</v>
      </c>
      <c r="AC1820">
        <v>100</v>
      </c>
      <c r="AD1820">
        <v>5</v>
      </c>
      <c r="AE1820" s="7">
        <f t="shared" si="308"/>
        <v>27</v>
      </c>
      <c r="AF1820" s="7">
        <f t="shared" si="309"/>
        <v>4</v>
      </c>
      <c r="AG1820" s="7">
        <f t="shared" si="310"/>
        <v>2024</v>
      </c>
      <c r="AH1820" s="8">
        <f t="shared" si="311"/>
        <v>7</v>
      </c>
      <c r="AI1820" s="8">
        <f t="shared" si="312"/>
        <v>25</v>
      </c>
      <c r="AJ1820" s="9">
        <f t="shared" si="313"/>
        <v>725</v>
      </c>
      <c r="AK1820" s="23">
        <f t="shared" si="314"/>
        <v>7</v>
      </c>
      <c r="AL1820" s="8">
        <f t="shared" si="317"/>
        <v>7</v>
      </c>
      <c r="AM1820" s="8">
        <f t="shared" si="316"/>
        <v>27</v>
      </c>
      <c r="AN1820" s="10">
        <f t="shared" si="315"/>
        <v>45408</v>
      </c>
      <c r="AO1820" s="10">
        <f t="shared" si="318"/>
        <v>45409</v>
      </c>
    </row>
    <row r="1821" spans="1:41" x14ac:dyDescent="0.35">
      <c r="A1821" s="1">
        <v>45409</v>
      </c>
      <c r="B1821" s="2">
        <v>0.3125</v>
      </c>
      <c r="C1821">
        <v>10.7</v>
      </c>
      <c r="D1821">
        <v>10.7</v>
      </c>
      <c r="E1821">
        <v>10.4</v>
      </c>
      <c r="F1821">
        <v>86</v>
      </c>
      <c r="G1821">
        <v>8.5</v>
      </c>
      <c r="H1821">
        <v>5.2</v>
      </c>
      <c r="I1821" t="s">
        <v>0</v>
      </c>
      <c r="J1821">
        <v>0.43</v>
      </c>
      <c r="K1821">
        <v>13</v>
      </c>
      <c r="L1821" t="s">
        <v>0</v>
      </c>
      <c r="M1821">
        <v>9.6</v>
      </c>
      <c r="N1821">
        <v>10.7</v>
      </c>
      <c r="O1821">
        <v>9.6</v>
      </c>
      <c r="P1821">
        <v>1008.6</v>
      </c>
      <c r="Q1821">
        <v>0</v>
      </c>
      <c r="R1821">
        <v>0</v>
      </c>
      <c r="S1821">
        <v>2.5999999999999999E-2</v>
      </c>
      <c r="T1821">
        <v>0</v>
      </c>
      <c r="U1821">
        <v>21.1</v>
      </c>
      <c r="V1821">
        <v>46</v>
      </c>
      <c r="W1821">
        <v>9</v>
      </c>
      <c r="X1821">
        <v>19.899999999999999</v>
      </c>
      <c r="Y1821">
        <v>8.65</v>
      </c>
      <c r="Z1821">
        <v>7.3700000000000002E-2</v>
      </c>
      <c r="AA1821">
        <v>117</v>
      </c>
      <c r="AB1821">
        <v>1</v>
      </c>
      <c r="AC1821">
        <v>100</v>
      </c>
      <c r="AD1821">
        <v>5</v>
      </c>
      <c r="AE1821" s="7">
        <f t="shared" si="308"/>
        <v>27</v>
      </c>
      <c r="AF1821" s="7">
        <f t="shared" si="309"/>
        <v>4</v>
      </c>
      <c r="AG1821" s="7">
        <f t="shared" si="310"/>
        <v>2024</v>
      </c>
      <c r="AH1821" s="8">
        <f t="shared" si="311"/>
        <v>7</v>
      </c>
      <c r="AI1821" s="8">
        <f t="shared" si="312"/>
        <v>30</v>
      </c>
      <c r="AJ1821" s="9">
        <f t="shared" si="313"/>
        <v>730</v>
      </c>
      <c r="AK1821" s="23">
        <f t="shared" si="314"/>
        <v>7</v>
      </c>
      <c r="AL1821" s="8">
        <f t="shared" si="317"/>
        <v>7</v>
      </c>
      <c r="AM1821" s="8">
        <f t="shared" si="316"/>
        <v>27</v>
      </c>
      <c r="AN1821" s="10">
        <f t="shared" si="315"/>
        <v>45408</v>
      </c>
      <c r="AO1821" s="10">
        <f t="shared" si="318"/>
        <v>45409</v>
      </c>
    </row>
    <row r="1822" spans="1:41" x14ac:dyDescent="0.35">
      <c r="A1822" s="1">
        <v>45409</v>
      </c>
      <c r="B1822" s="2">
        <v>0.31597222222222221</v>
      </c>
      <c r="C1822">
        <v>10.8</v>
      </c>
      <c r="D1822">
        <v>10.9</v>
      </c>
      <c r="E1822">
        <v>10.7</v>
      </c>
      <c r="F1822">
        <v>85</v>
      </c>
      <c r="G1822">
        <v>8.4</v>
      </c>
      <c r="H1822">
        <v>6.1</v>
      </c>
      <c r="I1822" t="s">
        <v>0</v>
      </c>
      <c r="J1822">
        <v>0.51</v>
      </c>
      <c r="K1822">
        <v>11.3</v>
      </c>
      <c r="L1822" t="s">
        <v>0</v>
      </c>
      <c r="M1822">
        <v>9.4</v>
      </c>
      <c r="N1822">
        <v>10.8</v>
      </c>
      <c r="O1822">
        <v>9.4</v>
      </c>
      <c r="P1822">
        <v>1008.6</v>
      </c>
      <c r="Q1822">
        <v>0</v>
      </c>
      <c r="R1822">
        <v>0</v>
      </c>
      <c r="S1822">
        <v>2.5999999999999999E-2</v>
      </c>
      <c r="T1822">
        <v>0</v>
      </c>
      <c r="U1822">
        <v>21.1</v>
      </c>
      <c r="V1822">
        <v>46</v>
      </c>
      <c r="W1822">
        <v>9</v>
      </c>
      <c r="X1822">
        <v>19.899999999999999</v>
      </c>
      <c r="Y1822">
        <v>8.65</v>
      </c>
      <c r="Z1822">
        <v>7.3700000000000002E-2</v>
      </c>
      <c r="AA1822">
        <v>117</v>
      </c>
      <c r="AB1822">
        <v>1</v>
      </c>
      <c r="AC1822">
        <v>100</v>
      </c>
      <c r="AD1822">
        <v>5</v>
      </c>
      <c r="AE1822" s="7">
        <f t="shared" si="308"/>
        <v>27</v>
      </c>
      <c r="AF1822" s="7">
        <f t="shared" si="309"/>
        <v>4</v>
      </c>
      <c r="AG1822" s="7">
        <f t="shared" si="310"/>
        <v>2024</v>
      </c>
      <c r="AH1822" s="8">
        <f t="shared" si="311"/>
        <v>7</v>
      </c>
      <c r="AI1822" s="8">
        <f t="shared" si="312"/>
        <v>35</v>
      </c>
      <c r="AJ1822" s="9">
        <f t="shared" si="313"/>
        <v>735</v>
      </c>
      <c r="AK1822" s="23">
        <f t="shared" si="314"/>
        <v>7</v>
      </c>
      <c r="AL1822" s="8">
        <f t="shared" si="317"/>
        <v>7</v>
      </c>
      <c r="AM1822" s="8">
        <f t="shared" si="316"/>
        <v>27</v>
      </c>
      <c r="AN1822" s="10">
        <f t="shared" si="315"/>
        <v>45408</v>
      </c>
      <c r="AO1822" s="10">
        <f t="shared" si="318"/>
        <v>45409</v>
      </c>
    </row>
    <row r="1823" spans="1:41" x14ac:dyDescent="0.35">
      <c r="A1823" s="1">
        <v>45409</v>
      </c>
      <c r="B1823" s="2">
        <v>0.31944444444444448</v>
      </c>
      <c r="C1823">
        <v>10.7</v>
      </c>
      <c r="D1823">
        <v>10.8</v>
      </c>
      <c r="E1823">
        <v>10.7</v>
      </c>
      <c r="F1823">
        <v>86</v>
      </c>
      <c r="G1823">
        <v>8.4</v>
      </c>
      <c r="H1823">
        <v>5.2</v>
      </c>
      <c r="I1823" t="s">
        <v>0</v>
      </c>
      <c r="J1823">
        <v>0.43</v>
      </c>
      <c r="K1823">
        <v>10.4</v>
      </c>
      <c r="L1823" t="s">
        <v>0</v>
      </c>
      <c r="M1823">
        <v>9.5</v>
      </c>
      <c r="N1823">
        <v>10.7</v>
      </c>
      <c r="O1823">
        <v>9.5</v>
      </c>
      <c r="P1823">
        <v>1008.7</v>
      </c>
      <c r="Q1823">
        <v>0</v>
      </c>
      <c r="R1823">
        <v>0</v>
      </c>
      <c r="S1823">
        <v>2.7E-2</v>
      </c>
      <c r="T1823">
        <v>0</v>
      </c>
      <c r="U1823">
        <v>21.2</v>
      </c>
      <c r="V1823">
        <v>46</v>
      </c>
      <c r="W1823">
        <v>9.1</v>
      </c>
      <c r="X1823">
        <v>20</v>
      </c>
      <c r="Y1823">
        <v>8.65</v>
      </c>
      <c r="Z1823">
        <v>7.3700000000000002E-2</v>
      </c>
      <c r="AA1823">
        <v>117</v>
      </c>
      <c r="AB1823">
        <v>1</v>
      </c>
      <c r="AC1823">
        <v>100</v>
      </c>
      <c r="AD1823">
        <v>5</v>
      </c>
      <c r="AE1823" s="7">
        <f t="shared" si="308"/>
        <v>27</v>
      </c>
      <c r="AF1823" s="7">
        <f t="shared" si="309"/>
        <v>4</v>
      </c>
      <c r="AG1823" s="7">
        <f t="shared" si="310"/>
        <v>2024</v>
      </c>
      <c r="AH1823" s="8">
        <f t="shared" si="311"/>
        <v>7</v>
      </c>
      <c r="AI1823" s="8">
        <f t="shared" si="312"/>
        <v>40</v>
      </c>
      <c r="AJ1823" s="9">
        <f t="shared" si="313"/>
        <v>740</v>
      </c>
      <c r="AK1823" s="23">
        <f t="shared" si="314"/>
        <v>7</v>
      </c>
      <c r="AL1823" s="8">
        <f t="shared" si="317"/>
        <v>7</v>
      </c>
      <c r="AM1823" s="8">
        <f t="shared" si="316"/>
        <v>27</v>
      </c>
      <c r="AN1823" s="10">
        <f t="shared" si="315"/>
        <v>45408</v>
      </c>
      <c r="AO1823" s="10">
        <f t="shared" si="318"/>
        <v>45409</v>
      </c>
    </row>
    <row r="1824" spans="1:41" x14ac:dyDescent="0.35">
      <c r="A1824" s="1">
        <v>45409</v>
      </c>
      <c r="B1824" s="2">
        <v>0.32291666666666669</v>
      </c>
      <c r="C1824">
        <v>10.8</v>
      </c>
      <c r="D1824">
        <v>10.8</v>
      </c>
      <c r="E1824">
        <v>10.7</v>
      </c>
      <c r="F1824">
        <v>86</v>
      </c>
      <c r="G1824">
        <v>8.5</v>
      </c>
      <c r="H1824">
        <v>3.5</v>
      </c>
      <c r="I1824" t="s">
        <v>0</v>
      </c>
      <c r="J1824">
        <v>0.28999999999999998</v>
      </c>
      <c r="K1824">
        <v>10.4</v>
      </c>
      <c r="L1824" t="s">
        <v>0</v>
      </c>
      <c r="M1824">
        <v>10.3</v>
      </c>
      <c r="N1824">
        <v>10.8</v>
      </c>
      <c r="O1824">
        <v>10.3</v>
      </c>
      <c r="P1824">
        <v>1008.8</v>
      </c>
      <c r="Q1824">
        <v>0</v>
      </c>
      <c r="R1824">
        <v>0</v>
      </c>
      <c r="S1824">
        <v>2.5999999999999999E-2</v>
      </c>
      <c r="T1824">
        <v>0</v>
      </c>
      <c r="U1824">
        <v>21.2</v>
      </c>
      <c r="V1824">
        <v>46</v>
      </c>
      <c r="W1824">
        <v>9.1</v>
      </c>
      <c r="X1824">
        <v>20</v>
      </c>
      <c r="Y1824">
        <v>8.65</v>
      </c>
      <c r="Z1824">
        <v>7.3700000000000002E-2</v>
      </c>
      <c r="AA1824">
        <v>117</v>
      </c>
      <c r="AB1824">
        <v>1</v>
      </c>
      <c r="AC1824">
        <v>100</v>
      </c>
      <c r="AD1824">
        <v>5</v>
      </c>
      <c r="AE1824" s="7">
        <f t="shared" si="308"/>
        <v>27</v>
      </c>
      <c r="AF1824" s="7">
        <f t="shared" si="309"/>
        <v>4</v>
      </c>
      <c r="AG1824" s="7">
        <f t="shared" si="310"/>
        <v>2024</v>
      </c>
      <c r="AH1824" s="8">
        <f t="shared" si="311"/>
        <v>7</v>
      </c>
      <c r="AI1824" s="8">
        <f t="shared" si="312"/>
        <v>45</v>
      </c>
      <c r="AJ1824" s="9">
        <f t="shared" si="313"/>
        <v>745</v>
      </c>
      <c r="AK1824" s="23">
        <f t="shared" si="314"/>
        <v>7</v>
      </c>
      <c r="AL1824" s="8">
        <f t="shared" si="317"/>
        <v>7</v>
      </c>
      <c r="AM1824" s="8">
        <f t="shared" si="316"/>
        <v>27</v>
      </c>
      <c r="AN1824" s="10">
        <f t="shared" si="315"/>
        <v>45408</v>
      </c>
      <c r="AO1824" s="10">
        <f t="shared" si="318"/>
        <v>45409</v>
      </c>
    </row>
    <row r="1825" spans="1:41" x14ac:dyDescent="0.35">
      <c r="A1825" s="1">
        <v>45409</v>
      </c>
      <c r="B1825" s="2">
        <v>0.3263888888888889</v>
      </c>
      <c r="C1825">
        <v>10.9</v>
      </c>
      <c r="D1825">
        <v>10.9</v>
      </c>
      <c r="E1825">
        <v>10.8</v>
      </c>
      <c r="F1825">
        <v>85</v>
      </c>
      <c r="G1825">
        <v>8.5</v>
      </c>
      <c r="H1825">
        <v>4.3</v>
      </c>
      <c r="I1825" t="s">
        <v>0</v>
      </c>
      <c r="J1825">
        <v>0.36</v>
      </c>
      <c r="K1825">
        <v>10.4</v>
      </c>
      <c r="L1825" t="s">
        <v>5</v>
      </c>
      <c r="M1825">
        <v>10.1</v>
      </c>
      <c r="N1825">
        <v>10.9</v>
      </c>
      <c r="O1825">
        <v>10.1</v>
      </c>
      <c r="P1825">
        <v>1008.8</v>
      </c>
      <c r="Q1825">
        <v>0</v>
      </c>
      <c r="R1825">
        <v>0</v>
      </c>
      <c r="S1825">
        <v>2.5999999999999999E-2</v>
      </c>
      <c r="T1825">
        <v>0</v>
      </c>
      <c r="U1825">
        <v>21.3</v>
      </c>
      <c r="V1825">
        <v>46</v>
      </c>
      <c r="W1825">
        <v>9.1999999999999993</v>
      </c>
      <c r="X1825">
        <v>20.2</v>
      </c>
      <c r="Y1825">
        <v>8.64</v>
      </c>
      <c r="Z1825">
        <v>7.3700000000000002E-2</v>
      </c>
      <c r="AA1825">
        <v>117</v>
      </c>
      <c r="AB1825">
        <v>1</v>
      </c>
      <c r="AC1825">
        <v>100</v>
      </c>
      <c r="AD1825">
        <v>5</v>
      </c>
      <c r="AE1825" s="7">
        <f t="shared" si="308"/>
        <v>27</v>
      </c>
      <c r="AF1825" s="7">
        <f t="shared" si="309"/>
        <v>4</v>
      </c>
      <c r="AG1825" s="7">
        <f t="shared" si="310"/>
        <v>2024</v>
      </c>
      <c r="AH1825" s="8">
        <f t="shared" si="311"/>
        <v>7</v>
      </c>
      <c r="AI1825" s="8">
        <f t="shared" si="312"/>
        <v>50</v>
      </c>
      <c r="AJ1825" s="9">
        <f t="shared" si="313"/>
        <v>750</v>
      </c>
      <c r="AK1825" s="23">
        <f t="shared" si="314"/>
        <v>7</v>
      </c>
      <c r="AL1825" s="8">
        <f t="shared" si="317"/>
        <v>7</v>
      </c>
      <c r="AM1825" s="8">
        <f t="shared" si="316"/>
        <v>27</v>
      </c>
      <c r="AN1825" s="10">
        <f t="shared" si="315"/>
        <v>45408</v>
      </c>
      <c r="AO1825" s="10">
        <f t="shared" si="318"/>
        <v>45409</v>
      </c>
    </row>
    <row r="1826" spans="1:41" x14ac:dyDescent="0.35">
      <c r="A1826" s="1">
        <v>45409</v>
      </c>
      <c r="B1826" s="2">
        <v>0.3298611111111111</v>
      </c>
      <c r="C1826">
        <v>11.3</v>
      </c>
      <c r="D1826">
        <v>11.3</v>
      </c>
      <c r="E1826">
        <v>11</v>
      </c>
      <c r="F1826">
        <v>83</v>
      </c>
      <c r="G1826">
        <v>8.5</v>
      </c>
      <c r="H1826">
        <v>5.2</v>
      </c>
      <c r="I1826" t="s">
        <v>0</v>
      </c>
      <c r="J1826">
        <v>0.43</v>
      </c>
      <c r="K1826">
        <v>8.6999999999999993</v>
      </c>
      <c r="L1826" t="s">
        <v>5</v>
      </c>
      <c r="M1826">
        <v>10.199999999999999</v>
      </c>
      <c r="N1826">
        <v>11.2</v>
      </c>
      <c r="O1826">
        <v>10.199999999999999</v>
      </c>
      <c r="P1826">
        <v>1008.8</v>
      </c>
      <c r="Q1826">
        <v>0</v>
      </c>
      <c r="R1826">
        <v>0</v>
      </c>
      <c r="S1826">
        <v>2.4E-2</v>
      </c>
      <c r="T1826">
        <v>0</v>
      </c>
      <c r="U1826">
        <v>21.3</v>
      </c>
      <c r="V1826">
        <v>46</v>
      </c>
      <c r="W1826">
        <v>9.1999999999999993</v>
      </c>
      <c r="X1826">
        <v>20.2</v>
      </c>
      <c r="Y1826">
        <v>8.64</v>
      </c>
      <c r="Z1826">
        <v>7.3700000000000002E-2</v>
      </c>
      <c r="AA1826">
        <v>117</v>
      </c>
      <c r="AB1826">
        <v>1</v>
      </c>
      <c r="AC1826">
        <v>100</v>
      </c>
      <c r="AD1826">
        <v>5</v>
      </c>
      <c r="AE1826" s="7">
        <f t="shared" si="308"/>
        <v>27</v>
      </c>
      <c r="AF1826" s="7">
        <f t="shared" si="309"/>
        <v>4</v>
      </c>
      <c r="AG1826" s="7">
        <f t="shared" si="310"/>
        <v>2024</v>
      </c>
      <c r="AH1826" s="8">
        <f t="shared" si="311"/>
        <v>7</v>
      </c>
      <c r="AI1826" s="8">
        <f t="shared" si="312"/>
        <v>55</v>
      </c>
      <c r="AJ1826" s="9">
        <f t="shared" si="313"/>
        <v>755</v>
      </c>
      <c r="AK1826" s="23">
        <f t="shared" si="314"/>
        <v>7</v>
      </c>
      <c r="AL1826" s="8">
        <f t="shared" si="317"/>
        <v>7</v>
      </c>
      <c r="AM1826" s="8">
        <f t="shared" si="316"/>
        <v>27</v>
      </c>
      <c r="AN1826" s="10">
        <f t="shared" si="315"/>
        <v>45408</v>
      </c>
      <c r="AO1826" s="10">
        <f t="shared" si="318"/>
        <v>45409</v>
      </c>
    </row>
    <row r="1827" spans="1:41" x14ac:dyDescent="0.35">
      <c r="A1827" s="1">
        <v>45409</v>
      </c>
      <c r="B1827" s="2">
        <v>0.33333333333333331</v>
      </c>
      <c r="C1827">
        <v>11.6</v>
      </c>
      <c r="D1827">
        <v>11.6</v>
      </c>
      <c r="E1827">
        <v>11.3</v>
      </c>
      <c r="F1827">
        <v>83</v>
      </c>
      <c r="G1827">
        <v>8.8000000000000007</v>
      </c>
      <c r="H1827">
        <v>4.3</v>
      </c>
      <c r="I1827" t="s">
        <v>0</v>
      </c>
      <c r="J1827">
        <v>0.36</v>
      </c>
      <c r="K1827">
        <v>9.6</v>
      </c>
      <c r="L1827" t="s">
        <v>0</v>
      </c>
      <c r="M1827">
        <v>10.8</v>
      </c>
      <c r="N1827">
        <v>11.4</v>
      </c>
      <c r="O1827">
        <v>10.7</v>
      </c>
      <c r="P1827">
        <v>1008.9</v>
      </c>
      <c r="Q1827">
        <v>0</v>
      </c>
      <c r="R1827">
        <v>0</v>
      </c>
      <c r="S1827">
        <v>2.4E-2</v>
      </c>
      <c r="T1827">
        <v>0</v>
      </c>
      <c r="U1827">
        <v>21.3</v>
      </c>
      <c r="V1827">
        <v>46</v>
      </c>
      <c r="W1827">
        <v>9.1999999999999993</v>
      </c>
      <c r="X1827">
        <v>20.2</v>
      </c>
      <c r="Y1827">
        <v>8.64</v>
      </c>
      <c r="Z1827">
        <v>7.3700000000000002E-2</v>
      </c>
      <c r="AA1827">
        <v>117</v>
      </c>
      <c r="AB1827">
        <v>1</v>
      </c>
      <c r="AC1827">
        <v>100</v>
      </c>
      <c r="AD1827">
        <v>5</v>
      </c>
      <c r="AE1827" s="7">
        <f t="shared" ref="AE1827:AE1890" si="319">DAY(A1827)</f>
        <v>27</v>
      </c>
      <c r="AF1827" s="7">
        <f t="shared" ref="AF1827:AF1890" si="320">MONTH(A1827)</f>
        <v>4</v>
      </c>
      <c r="AG1827" s="7">
        <f t="shared" ref="AG1827:AG1890" si="321">YEAR(A1827)</f>
        <v>2024</v>
      </c>
      <c r="AH1827" s="8">
        <f t="shared" ref="AH1827:AH1890" si="322">HOUR(B1827)</f>
        <v>8</v>
      </c>
      <c r="AI1827" s="8">
        <f t="shared" ref="AI1827:AI1890" si="323">MINUTE(B1827)</f>
        <v>0</v>
      </c>
      <c r="AJ1827" s="9">
        <f t="shared" ref="AJ1827:AJ1890" si="324">(AH1827*100)+AI1827</f>
        <v>800</v>
      </c>
      <c r="AK1827" s="23">
        <f t="shared" ref="AK1827:AK1890" si="325">IF(AI1827=0,AH1827-1,AH1827)</f>
        <v>7</v>
      </c>
      <c r="AL1827" s="8">
        <f t="shared" si="317"/>
        <v>7</v>
      </c>
      <c r="AM1827" s="8">
        <f t="shared" si="316"/>
        <v>27</v>
      </c>
      <c r="AN1827" s="10">
        <f t="shared" ref="AN1827:AN1890" si="326">IF(AK1827&lt;9,A1827-1,A1827)</f>
        <v>45408</v>
      </c>
      <c r="AO1827" s="10">
        <f t="shared" si="318"/>
        <v>45409</v>
      </c>
    </row>
    <row r="1828" spans="1:41" x14ac:dyDescent="0.35">
      <c r="A1828" s="1">
        <v>45409</v>
      </c>
      <c r="B1828" s="2">
        <v>0.33680555555555558</v>
      </c>
      <c r="C1828">
        <v>11.6</v>
      </c>
      <c r="D1828">
        <v>11.8</v>
      </c>
      <c r="E1828">
        <v>11.6</v>
      </c>
      <c r="F1828">
        <v>82</v>
      </c>
      <c r="G1828">
        <v>8.6</v>
      </c>
      <c r="H1828">
        <v>5.2</v>
      </c>
      <c r="I1828" t="s">
        <v>0</v>
      </c>
      <c r="J1828">
        <v>0.43</v>
      </c>
      <c r="K1828">
        <v>9.6</v>
      </c>
      <c r="L1828" t="s">
        <v>0</v>
      </c>
      <c r="M1828">
        <v>10.6</v>
      </c>
      <c r="N1828">
        <v>11.4</v>
      </c>
      <c r="O1828">
        <v>10.4</v>
      </c>
      <c r="P1828">
        <v>1008.9</v>
      </c>
      <c r="Q1828">
        <v>0</v>
      </c>
      <c r="R1828">
        <v>0</v>
      </c>
      <c r="S1828">
        <v>2.4E-2</v>
      </c>
      <c r="T1828">
        <v>0</v>
      </c>
      <c r="U1828">
        <v>21.3</v>
      </c>
      <c r="V1828">
        <v>46</v>
      </c>
      <c r="W1828">
        <v>9.1999999999999993</v>
      </c>
      <c r="X1828">
        <v>20.2</v>
      </c>
      <c r="Y1828">
        <v>8.64</v>
      </c>
      <c r="Z1828">
        <v>7.3700000000000002E-2</v>
      </c>
      <c r="AA1828">
        <v>116</v>
      </c>
      <c r="AB1828">
        <v>1</v>
      </c>
      <c r="AC1828">
        <v>100</v>
      </c>
      <c r="AD1828">
        <v>5</v>
      </c>
      <c r="AE1828" s="7">
        <f t="shared" si="319"/>
        <v>27</v>
      </c>
      <c r="AF1828" s="7">
        <f t="shared" si="320"/>
        <v>4</v>
      </c>
      <c r="AG1828" s="7">
        <f t="shared" si="321"/>
        <v>2024</v>
      </c>
      <c r="AH1828" s="8">
        <f t="shared" si="322"/>
        <v>8</v>
      </c>
      <c r="AI1828" s="8">
        <f t="shared" si="323"/>
        <v>5</v>
      </c>
      <c r="AJ1828" s="9">
        <f t="shared" si="324"/>
        <v>805</v>
      </c>
      <c r="AK1828" s="23">
        <f t="shared" si="325"/>
        <v>8</v>
      </c>
      <c r="AL1828" s="8">
        <f t="shared" si="317"/>
        <v>8</v>
      </c>
      <c r="AM1828" s="8">
        <f t="shared" ref="AM1828:AM1891" si="327">IF(AK1828=-1,AE1828-1,AE1828)</f>
        <v>27</v>
      </c>
      <c r="AN1828" s="10">
        <f t="shared" si="326"/>
        <v>45408</v>
      </c>
      <c r="AO1828" s="10">
        <f t="shared" si="318"/>
        <v>45409</v>
      </c>
    </row>
    <row r="1829" spans="1:41" x14ac:dyDescent="0.35">
      <c r="A1829" s="1">
        <v>45409</v>
      </c>
      <c r="B1829" s="2">
        <v>0.34027777777777773</v>
      </c>
      <c r="C1829">
        <v>11.2</v>
      </c>
      <c r="D1829">
        <v>11.6</v>
      </c>
      <c r="E1829">
        <v>11.2</v>
      </c>
      <c r="F1829">
        <v>82</v>
      </c>
      <c r="G1829">
        <v>8.3000000000000007</v>
      </c>
      <c r="H1829">
        <v>6.1</v>
      </c>
      <c r="I1829" t="s">
        <v>0</v>
      </c>
      <c r="J1829">
        <v>0.51</v>
      </c>
      <c r="K1829">
        <v>11.3</v>
      </c>
      <c r="L1829" t="s">
        <v>1</v>
      </c>
      <c r="M1829">
        <v>9.9</v>
      </c>
      <c r="N1829">
        <v>11.2</v>
      </c>
      <c r="O1829">
        <v>9.8000000000000007</v>
      </c>
      <c r="P1829">
        <v>1009</v>
      </c>
      <c r="Q1829">
        <v>0</v>
      </c>
      <c r="R1829">
        <v>0</v>
      </c>
      <c r="S1829">
        <v>2.5000000000000001E-2</v>
      </c>
      <c r="T1829">
        <v>0</v>
      </c>
      <c r="U1829">
        <v>21.4</v>
      </c>
      <c r="V1829">
        <v>46</v>
      </c>
      <c r="W1829">
        <v>9.3000000000000007</v>
      </c>
      <c r="X1829">
        <v>20.399999999999999</v>
      </c>
      <c r="Y1829">
        <v>8.64</v>
      </c>
      <c r="Z1829">
        <v>7.3700000000000002E-2</v>
      </c>
      <c r="AA1829">
        <v>117</v>
      </c>
      <c r="AB1829">
        <v>1</v>
      </c>
      <c r="AC1829">
        <v>100</v>
      </c>
      <c r="AD1829">
        <v>5</v>
      </c>
      <c r="AE1829" s="7">
        <f t="shared" si="319"/>
        <v>27</v>
      </c>
      <c r="AF1829" s="7">
        <f t="shared" si="320"/>
        <v>4</v>
      </c>
      <c r="AG1829" s="7">
        <f t="shared" si="321"/>
        <v>2024</v>
      </c>
      <c r="AH1829" s="8">
        <f t="shared" si="322"/>
        <v>8</v>
      </c>
      <c r="AI1829" s="8">
        <f t="shared" si="323"/>
        <v>10</v>
      </c>
      <c r="AJ1829" s="9">
        <f t="shared" si="324"/>
        <v>810</v>
      </c>
      <c r="AK1829" s="23">
        <f t="shared" si="325"/>
        <v>8</v>
      </c>
      <c r="AL1829" s="8">
        <f t="shared" si="317"/>
        <v>8</v>
      </c>
      <c r="AM1829" s="8">
        <f t="shared" si="327"/>
        <v>27</v>
      </c>
      <c r="AN1829" s="10">
        <f t="shared" si="326"/>
        <v>45408</v>
      </c>
      <c r="AO1829" s="10">
        <f t="shared" si="318"/>
        <v>45409</v>
      </c>
    </row>
    <row r="1830" spans="1:41" x14ac:dyDescent="0.35">
      <c r="A1830" s="1">
        <v>45409</v>
      </c>
      <c r="B1830" s="2">
        <v>0.34375</v>
      </c>
      <c r="C1830">
        <v>10.8</v>
      </c>
      <c r="D1830">
        <v>11.2</v>
      </c>
      <c r="E1830">
        <v>10.8</v>
      </c>
      <c r="F1830">
        <v>82</v>
      </c>
      <c r="G1830">
        <v>7.9</v>
      </c>
      <c r="H1830">
        <v>6.1</v>
      </c>
      <c r="I1830" t="s">
        <v>0</v>
      </c>
      <c r="J1830">
        <v>0.51</v>
      </c>
      <c r="K1830">
        <v>13</v>
      </c>
      <c r="L1830" t="s">
        <v>0</v>
      </c>
      <c r="M1830">
        <v>9.4</v>
      </c>
      <c r="N1830">
        <v>10.8</v>
      </c>
      <c r="O1830">
        <v>9.4</v>
      </c>
      <c r="P1830">
        <v>1009.1</v>
      </c>
      <c r="Q1830">
        <v>0</v>
      </c>
      <c r="R1830">
        <v>0</v>
      </c>
      <c r="S1830">
        <v>2.5999999999999999E-2</v>
      </c>
      <c r="T1830">
        <v>0</v>
      </c>
      <c r="U1830">
        <v>21.4</v>
      </c>
      <c r="V1830">
        <v>46</v>
      </c>
      <c r="W1830">
        <v>9.3000000000000007</v>
      </c>
      <c r="X1830">
        <v>20.399999999999999</v>
      </c>
      <c r="Y1830">
        <v>8.64</v>
      </c>
      <c r="Z1830">
        <v>7.3700000000000002E-2</v>
      </c>
      <c r="AA1830">
        <v>117</v>
      </c>
      <c r="AB1830">
        <v>1</v>
      </c>
      <c r="AC1830">
        <v>100</v>
      </c>
      <c r="AD1830">
        <v>5</v>
      </c>
      <c r="AE1830" s="7">
        <f t="shared" si="319"/>
        <v>27</v>
      </c>
      <c r="AF1830" s="7">
        <f t="shared" si="320"/>
        <v>4</v>
      </c>
      <c r="AG1830" s="7">
        <f t="shared" si="321"/>
        <v>2024</v>
      </c>
      <c r="AH1830" s="8">
        <f t="shared" si="322"/>
        <v>8</v>
      </c>
      <c r="AI1830" s="8">
        <f t="shared" si="323"/>
        <v>15</v>
      </c>
      <c r="AJ1830" s="9">
        <f t="shared" si="324"/>
        <v>815</v>
      </c>
      <c r="AK1830" s="23">
        <f t="shared" si="325"/>
        <v>8</v>
      </c>
      <c r="AL1830" s="8">
        <f t="shared" si="317"/>
        <v>8</v>
      </c>
      <c r="AM1830" s="8">
        <f t="shared" si="327"/>
        <v>27</v>
      </c>
      <c r="AN1830" s="10">
        <f t="shared" si="326"/>
        <v>45408</v>
      </c>
      <c r="AO1830" s="10">
        <f t="shared" si="318"/>
        <v>45409</v>
      </c>
    </row>
    <row r="1831" spans="1:41" x14ac:dyDescent="0.35">
      <c r="A1831" s="1">
        <v>45409</v>
      </c>
      <c r="B1831" s="2">
        <v>0.34722222222222227</v>
      </c>
      <c r="C1831">
        <v>10.7</v>
      </c>
      <c r="D1831">
        <v>10.8</v>
      </c>
      <c r="E1831">
        <v>10.7</v>
      </c>
      <c r="F1831">
        <v>84</v>
      </c>
      <c r="G1831">
        <v>8.1</v>
      </c>
      <c r="H1831">
        <v>3.5</v>
      </c>
      <c r="I1831" t="s">
        <v>0</v>
      </c>
      <c r="J1831">
        <v>0.28999999999999998</v>
      </c>
      <c r="K1831">
        <v>8.6999999999999993</v>
      </c>
      <c r="L1831" t="s">
        <v>15</v>
      </c>
      <c r="M1831">
        <v>10.199999999999999</v>
      </c>
      <c r="N1831">
        <v>10.7</v>
      </c>
      <c r="O1831">
        <v>10.199999999999999</v>
      </c>
      <c r="P1831">
        <v>1009.1</v>
      </c>
      <c r="Q1831">
        <v>0</v>
      </c>
      <c r="R1831">
        <v>0</v>
      </c>
      <c r="S1831">
        <v>2.5999999999999999E-2</v>
      </c>
      <c r="T1831">
        <v>0</v>
      </c>
      <c r="U1831">
        <v>21.4</v>
      </c>
      <c r="V1831">
        <v>46</v>
      </c>
      <c r="W1831">
        <v>9.3000000000000007</v>
      </c>
      <c r="X1831">
        <v>20.399999999999999</v>
      </c>
      <c r="Y1831">
        <v>8.64</v>
      </c>
      <c r="Z1831">
        <v>7.3700000000000002E-2</v>
      </c>
      <c r="AA1831">
        <v>118</v>
      </c>
      <c r="AB1831">
        <v>1</v>
      </c>
      <c r="AC1831">
        <v>100</v>
      </c>
      <c r="AD1831">
        <v>5</v>
      </c>
      <c r="AE1831" s="7">
        <f t="shared" si="319"/>
        <v>27</v>
      </c>
      <c r="AF1831" s="7">
        <f t="shared" si="320"/>
        <v>4</v>
      </c>
      <c r="AG1831" s="7">
        <f t="shared" si="321"/>
        <v>2024</v>
      </c>
      <c r="AH1831" s="8">
        <f t="shared" si="322"/>
        <v>8</v>
      </c>
      <c r="AI1831" s="8">
        <f t="shared" si="323"/>
        <v>20</v>
      </c>
      <c r="AJ1831" s="9">
        <f t="shared" si="324"/>
        <v>820</v>
      </c>
      <c r="AK1831" s="23">
        <f t="shared" si="325"/>
        <v>8</v>
      </c>
      <c r="AL1831" s="8">
        <f t="shared" si="317"/>
        <v>8</v>
      </c>
      <c r="AM1831" s="8">
        <f t="shared" si="327"/>
        <v>27</v>
      </c>
      <c r="AN1831" s="10">
        <f t="shared" si="326"/>
        <v>45408</v>
      </c>
      <c r="AO1831" s="10">
        <f t="shared" si="318"/>
        <v>45409</v>
      </c>
    </row>
    <row r="1832" spans="1:41" x14ac:dyDescent="0.35">
      <c r="A1832" s="1">
        <v>45409</v>
      </c>
      <c r="B1832" s="2">
        <v>0.35069444444444442</v>
      </c>
      <c r="C1832">
        <v>10.8</v>
      </c>
      <c r="D1832">
        <v>10.8</v>
      </c>
      <c r="E1832">
        <v>10.7</v>
      </c>
      <c r="F1832">
        <v>84</v>
      </c>
      <c r="G1832">
        <v>8.1999999999999993</v>
      </c>
      <c r="H1832">
        <v>4.3</v>
      </c>
      <c r="I1832" t="s">
        <v>0</v>
      </c>
      <c r="J1832">
        <v>0.36</v>
      </c>
      <c r="K1832">
        <v>9.6</v>
      </c>
      <c r="L1832" t="s">
        <v>0</v>
      </c>
      <c r="M1832">
        <v>9.9</v>
      </c>
      <c r="N1832">
        <v>10.8</v>
      </c>
      <c r="O1832">
        <v>9.9</v>
      </c>
      <c r="P1832">
        <v>1009.1</v>
      </c>
      <c r="Q1832">
        <v>0</v>
      </c>
      <c r="R1832">
        <v>0</v>
      </c>
      <c r="S1832">
        <v>2.5999999999999999E-2</v>
      </c>
      <c r="T1832">
        <v>0</v>
      </c>
      <c r="U1832">
        <v>21.6</v>
      </c>
      <c r="V1832">
        <v>46</v>
      </c>
      <c r="W1832">
        <v>9.4</v>
      </c>
      <c r="X1832">
        <v>20.5</v>
      </c>
      <c r="Y1832">
        <v>8.6300000000000008</v>
      </c>
      <c r="Z1832">
        <v>7.3599999999999999E-2</v>
      </c>
      <c r="AA1832">
        <v>117</v>
      </c>
      <c r="AB1832">
        <v>1</v>
      </c>
      <c r="AC1832">
        <v>100</v>
      </c>
      <c r="AD1832">
        <v>5</v>
      </c>
      <c r="AE1832" s="7">
        <f t="shared" si="319"/>
        <v>27</v>
      </c>
      <c r="AF1832" s="7">
        <f t="shared" si="320"/>
        <v>4</v>
      </c>
      <c r="AG1832" s="7">
        <f t="shared" si="321"/>
        <v>2024</v>
      </c>
      <c r="AH1832" s="8">
        <f t="shared" si="322"/>
        <v>8</v>
      </c>
      <c r="AI1832" s="8">
        <f t="shared" si="323"/>
        <v>25</v>
      </c>
      <c r="AJ1832" s="9">
        <f t="shared" si="324"/>
        <v>825</v>
      </c>
      <c r="AK1832" s="23">
        <f t="shared" si="325"/>
        <v>8</v>
      </c>
      <c r="AL1832" s="8">
        <f t="shared" si="317"/>
        <v>8</v>
      </c>
      <c r="AM1832" s="8">
        <f t="shared" si="327"/>
        <v>27</v>
      </c>
      <c r="AN1832" s="10">
        <f t="shared" si="326"/>
        <v>45408</v>
      </c>
      <c r="AO1832" s="10">
        <f t="shared" si="318"/>
        <v>45409</v>
      </c>
    </row>
    <row r="1833" spans="1:41" x14ac:dyDescent="0.35">
      <c r="A1833" s="1">
        <v>45409</v>
      </c>
      <c r="B1833" s="2">
        <v>0.35416666666666669</v>
      </c>
      <c r="C1833">
        <v>11</v>
      </c>
      <c r="D1833">
        <v>11</v>
      </c>
      <c r="E1833">
        <v>10.8</v>
      </c>
      <c r="F1833">
        <v>82</v>
      </c>
      <c r="G1833">
        <v>8</v>
      </c>
      <c r="H1833">
        <v>3.5</v>
      </c>
      <c r="I1833" t="s">
        <v>0</v>
      </c>
      <c r="J1833">
        <v>0.28999999999999998</v>
      </c>
      <c r="K1833">
        <v>7</v>
      </c>
      <c r="L1833" t="s">
        <v>0</v>
      </c>
      <c r="M1833">
        <v>10.6</v>
      </c>
      <c r="N1833">
        <v>10.9</v>
      </c>
      <c r="O1833">
        <v>10.5</v>
      </c>
      <c r="P1833">
        <v>1009.1</v>
      </c>
      <c r="Q1833">
        <v>0</v>
      </c>
      <c r="R1833">
        <v>0</v>
      </c>
      <c r="S1833">
        <v>2.5000000000000001E-2</v>
      </c>
      <c r="T1833">
        <v>0</v>
      </c>
      <c r="U1833">
        <v>21.6</v>
      </c>
      <c r="V1833">
        <v>46</v>
      </c>
      <c r="W1833">
        <v>9.4</v>
      </c>
      <c r="X1833">
        <v>20.5</v>
      </c>
      <c r="Y1833">
        <v>8.6300000000000008</v>
      </c>
      <c r="Z1833">
        <v>7.3599999999999999E-2</v>
      </c>
      <c r="AA1833">
        <v>117</v>
      </c>
      <c r="AB1833">
        <v>1</v>
      </c>
      <c r="AC1833">
        <v>100</v>
      </c>
      <c r="AD1833">
        <v>5</v>
      </c>
      <c r="AE1833" s="7">
        <f t="shared" si="319"/>
        <v>27</v>
      </c>
      <c r="AF1833" s="7">
        <f t="shared" si="320"/>
        <v>4</v>
      </c>
      <c r="AG1833" s="7">
        <f t="shared" si="321"/>
        <v>2024</v>
      </c>
      <c r="AH1833" s="8">
        <f t="shared" si="322"/>
        <v>8</v>
      </c>
      <c r="AI1833" s="8">
        <f t="shared" si="323"/>
        <v>30</v>
      </c>
      <c r="AJ1833" s="9">
        <f t="shared" si="324"/>
        <v>830</v>
      </c>
      <c r="AK1833" s="23">
        <f t="shared" si="325"/>
        <v>8</v>
      </c>
      <c r="AL1833" s="8">
        <f t="shared" si="317"/>
        <v>8</v>
      </c>
      <c r="AM1833" s="8">
        <f t="shared" si="327"/>
        <v>27</v>
      </c>
      <c r="AN1833" s="10">
        <f t="shared" si="326"/>
        <v>45408</v>
      </c>
      <c r="AO1833" s="10">
        <f t="shared" si="318"/>
        <v>45409</v>
      </c>
    </row>
    <row r="1834" spans="1:41" x14ac:dyDescent="0.35">
      <c r="A1834" s="1">
        <v>45409</v>
      </c>
      <c r="B1834" s="2">
        <v>0.3576388888888889</v>
      </c>
      <c r="C1834">
        <v>11.3</v>
      </c>
      <c r="D1834">
        <v>11.3</v>
      </c>
      <c r="E1834">
        <v>11.1</v>
      </c>
      <c r="F1834">
        <v>81</v>
      </c>
      <c r="G1834">
        <v>8.1</v>
      </c>
      <c r="H1834">
        <v>5.2</v>
      </c>
      <c r="I1834" t="s">
        <v>0</v>
      </c>
      <c r="J1834">
        <v>0.43</v>
      </c>
      <c r="K1834">
        <v>12.2</v>
      </c>
      <c r="L1834" t="s">
        <v>0</v>
      </c>
      <c r="M1834">
        <v>10.199999999999999</v>
      </c>
      <c r="N1834">
        <v>11.2</v>
      </c>
      <c r="O1834">
        <v>10.1</v>
      </c>
      <c r="P1834">
        <v>1009.2</v>
      </c>
      <c r="Q1834">
        <v>0</v>
      </c>
      <c r="R1834">
        <v>0</v>
      </c>
      <c r="S1834">
        <v>2.4E-2</v>
      </c>
      <c r="T1834">
        <v>0</v>
      </c>
      <c r="U1834">
        <v>21.6</v>
      </c>
      <c r="V1834">
        <v>46</v>
      </c>
      <c r="W1834">
        <v>9.4</v>
      </c>
      <c r="X1834">
        <v>20.5</v>
      </c>
      <c r="Y1834">
        <v>8.6300000000000008</v>
      </c>
      <c r="Z1834">
        <v>7.3599999999999999E-2</v>
      </c>
      <c r="AA1834">
        <v>116</v>
      </c>
      <c r="AB1834">
        <v>1</v>
      </c>
      <c r="AC1834">
        <v>100</v>
      </c>
      <c r="AD1834">
        <v>5</v>
      </c>
      <c r="AE1834" s="7">
        <f t="shared" si="319"/>
        <v>27</v>
      </c>
      <c r="AF1834" s="7">
        <f t="shared" si="320"/>
        <v>4</v>
      </c>
      <c r="AG1834" s="7">
        <f t="shared" si="321"/>
        <v>2024</v>
      </c>
      <c r="AH1834" s="8">
        <f t="shared" si="322"/>
        <v>8</v>
      </c>
      <c r="AI1834" s="8">
        <f t="shared" si="323"/>
        <v>35</v>
      </c>
      <c r="AJ1834" s="9">
        <f t="shared" si="324"/>
        <v>835</v>
      </c>
      <c r="AK1834" s="23">
        <f t="shared" si="325"/>
        <v>8</v>
      </c>
      <c r="AL1834" s="8">
        <f t="shared" si="317"/>
        <v>8</v>
      </c>
      <c r="AM1834" s="8">
        <f t="shared" si="327"/>
        <v>27</v>
      </c>
      <c r="AN1834" s="10">
        <f t="shared" si="326"/>
        <v>45408</v>
      </c>
      <c r="AO1834" s="10">
        <f t="shared" si="318"/>
        <v>45409</v>
      </c>
    </row>
    <row r="1835" spans="1:41" x14ac:dyDescent="0.35">
      <c r="A1835" s="1">
        <v>45409</v>
      </c>
      <c r="B1835" s="2">
        <v>0.3611111111111111</v>
      </c>
      <c r="C1835">
        <v>11.2</v>
      </c>
      <c r="D1835">
        <v>11.3</v>
      </c>
      <c r="E1835">
        <v>11.2</v>
      </c>
      <c r="F1835">
        <v>83</v>
      </c>
      <c r="G1835">
        <v>8.4</v>
      </c>
      <c r="H1835">
        <v>4.3</v>
      </c>
      <c r="I1835" t="s">
        <v>0</v>
      </c>
      <c r="J1835">
        <v>0.36</v>
      </c>
      <c r="K1835">
        <v>11.3</v>
      </c>
      <c r="L1835" t="s">
        <v>15</v>
      </c>
      <c r="M1835">
        <v>10.4</v>
      </c>
      <c r="N1835">
        <v>11.1</v>
      </c>
      <c r="O1835">
        <v>10.3</v>
      </c>
      <c r="P1835">
        <v>1009.2</v>
      </c>
      <c r="Q1835">
        <v>0</v>
      </c>
      <c r="R1835">
        <v>0</v>
      </c>
      <c r="S1835">
        <v>2.5000000000000001E-2</v>
      </c>
      <c r="T1835">
        <v>0</v>
      </c>
      <c r="U1835">
        <v>21.6</v>
      </c>
      <c r="V1835">
        <v>46</v>
      </c>
      <c r="W1835">
        <v>9.5</v>
      </c>
      <c r="X1835">
        <v>20.6</v>
      </c>
      <c r="Y1835">
        <v>8.6300000000000008</v>
      </c>
      <c r="Z1835">
        <v>7.3599999999999999E-2</v>
      </c>
      <c r="AA1835">
        <v>117</v>
      </c>
      <c r="AB1835">
        <v>1</v>
      </c>
      <c r="AC1835">
        <v>100</v>
      </c>
      <c r="AD1835">
        <v>5</v>
      </c>
      <c r="AE1835" s="7">
        <f t="shared" si="319"/>
        <v>27</v>
      </c>
      <c r="AF1835" s="7">
        <f t="shared" si="320"/>
        <v>4</v>
      </c>
      <c r="AG1835" s="7">
        <f t="shared" si="321"/>
        <v>2024</v>
      </c>
      <c r="AH1835" s="8">
        <f t="shared" si="322"/>
        <v>8</v>
      </c>
      <c r="AI1835" s="8">
        <f t="shared" si="323"/>
        <v>40</v>
      </c>
      <c r="AJ1835" s="9">
        <f t="shared" si="324"/>
        <v>840</v>
      </c>
      <c r="AK1835" s="23">
        <f t="shared" si="325"/>
        <v>8</v>
      </c>
      <c r="AL1835" s="8">
        <f t="shared" si="317"/>
        <v>8</v>
      </c>
      <c r="AM1835" s="8">
        <f t="shared" si="327"/>
        <v>27</v>
      </c>
      <c r="AN1835" s="10">
        <f t="shared" si="326"/>
        <v>45408</v>
      </c>
      <c r="AO1835" s="10">
        <f t="shared" si="318"/>
        <v>45409</v>
      </c>
    </row>
    <row r="1836" spans="1:41" x14ac:dyDescent="0.35">
      <c r="A1836" s="1">
        <v>45409</v>
      </c>
      <c r="B1836" s="2">
        <v>0.36458333333333331</v>
      </c>
      <c r="C1836">
        <v>11.1</v>
      </c>
      <c r="D1836">
        <v>11.2</v>
      </c>
      <c r="E1836">
        <v>11.1</v>
      </c>
      <c r="F1836">
        <v>83</v>
      </c>
      <c r="G1836">
        <v>8.3000000000000007</v>
      </c>
      <c r="H1836">
        <v>6.1</v>
      </c>
      <c r="I1836" t="s">
        <v>0</v>
      </c>
      <c r="J1836">
        <v>0.51</v>
      </c>
      <c r="K1836">
        <v>13</v>
      </c>
      <c r="L1836" t="s">
        <v>0</v>
      </c>
      <c r="M1836">
        <v>9.6999999999999993</v>
      </c>
      <c r="N1836">
        <v>11</v>
      </c>
      <c r="O1836">
        <v>9.6999999999999993</v>
      </c>
      <c r="P1836">
        <v>1009.4</v>
      </c>
      <c r="Q1836">
        <v>0</v>
      </c>
      <c r="R1836">
        <v>0</v>
      </c>
      <c r="S1836">
        <v>2.5000000000000001E-2</v>
      </c>
      <c r="T1836">
        <v>0</v>
      </c>
      <c r="U1836">
        <v>21.6</v>
      </c>
      <c r="V1836">
        <v>46</v>
      </c>
      <c r="W1836">
        <v>9.5</v>
      </c>
      <c r="X1836">
        <v>20.6</v>
      </c>
      <c r="Y1836">
        <v>8.6300000000000008</v>
      </c>
      <c r="Z1836">
        <v>7.3599999999999999E-2</v>
      </c>
      <c r="AA1836">
        <v>117</v>
      </c>
      <c r="AB1836">
        <v>1</v>
      </c>
      <c r="AC1836">
        <v>100</v>
      </c>
      <c r="AD1836">
        <v>5</v>
      </c>
      <c r="AE1836" s="7">
        <f t="shared" si="319"/>
        <v>27</v>
      </c>
      <c r="AF1836" s="7">
        <f t="shared" si="320"/>
        <v>4</v>
      </c>
      <c r="AG1836" s="7">
        <f t="shared" si="321"/>
        <v>2024</v>
      </c>
      <c r="AH1836" s="8">
        <f t="shared" si="322"/>
        <v>8</v>
      </c>
      <c r="AI1836" s="8">
        <f t="shared" si="323"/>
        <v>45</v>
      </c>
      <c r="AJ1836" s="9">
        <f t="shared" si="324"/>
        <v>845</v>
      </c>
      <c r="AK1836" s="23">
        <f t="shared" si="325"/>
        <v>8</v>
      </c>
      <c r="AL1836" s="8">
        <f t="shared" si="317"/>
        <v>8</v>
      </c>
      <c r="AM1836" s="8">
        <f t="shared" si="327"/>
        <v>27</v>
      </c>
      <c r="AN1836" s="10">
        <f t="shared" si="326"/>
        <v>45408</v>
      </c>
      <c r="AO1836" s="10">
        <f t="shared" si="318"/>
        <v>45409</v>
      </c>
    </row>
    <row r="1837" spans="1:41" x14ac:dyDescent="0.35">
      <c r="A1837" s="1">
        <v>45409</v>
      </c>
      <c r="B1837" s="2">
        <v>0.36805555555555558</v>
      </c>
      <c r="C1837">
        <v>11.2</v>
      </c>
      <c r="D1837">
        <v>11.2</v>
      </c>
      <c r="E1837">
        <v>11</v>
      </c>
      <c r="F1837">
        <v>85</v>
      </c>
      <c r="G1837">
        <v>8.6999999999999993</v>
      </c>
      <c r="H1837">
        <v>7</v>
      </c>
      <c r="I1837" t="s">
        <v>0</v>
      </c>
      <c r="J1837">
        <v>0.57999999999999996</v>
      </c>
      <c r="K1837">
        <v>11.3</v>
      </c>
      <c r="L1837" t="s">
        <v>1</v>
      </c>
      <c r="M1837">
        <v>9.4</v>
      </c>
      <c r="N1837">
        <v>11.2</v>
      </c>
      <c r="O1837">
        <v>9.4</v>
      </c>
      <c r="P1837">
        <v>1009.3</v>
      </c>
      <c r="Q1837">
        <v>0</v>
      </c>
      <c r="R1837">
        <v>0</v>
      </c>
      <c r="S1837">
        <v>2.5000000000000001E-2</v>
      </c>
      <c r="T1837">
        <v>0</v>
      </c>
      <c r="U1837">
        <v>21.6</v>
      </c>
      <c r="V1837">
        <v>46</v>
      </c>
      <c r="W1837">
        <v>9.5</v>
      </c>
      <c r="X1837">
        <v>20.6</v>
      </c>
      <c r="Y1837">
        <v>8.6300000000000008</v>
      </c>
      <c r="Z1837">
        <v>7.3599999999999999E-2</v>
      </c>
      <c r="AA1837">
        <v>117</v>
      </c>
      <c r="AB1837">
        <v>1</v>
      </c>
      <c r="AC1837">
        <v>100</v>
      </c>
      <c r="AD1837">
        <v>5</v>
      </c>
      <c r="AE1837" s="7">
        <f t="shared" si="319"/>
        <v>27</v>
      </c>
      <c r="AF1837" s="7">
        <f t="shared" si="320"/>
        <v>4</v>
      </c>
      <c r="AG1837" s="7">
        <f t="shared" si="321"/>
        <v>2024</v>
      </c>
      <c r="AH1837" s="8">
        <f t="shared" si="322"/>
        <v>8</v>
      </c>
      <c r="AI1837" s="8">
        <f t="shared" si="323"/>
        <v>50</v>
      </c>
      <c r="AJ1837" s="9">
        <f t="shared" si="324"/>
        <v>850</v>
      </c>
      <c r="AK1837" s="23">
        <f t="shared" si="325"/>
        <v>8</v>
      </c>
      <c r="AL1837" s="8">
        <f t="shared" si="317"/>
        <v>8</v>
      </c>
      <c r="AM1837" s="8">
        <f t="shared" si="327"/>
        <v>27</v>
      </c>
      <c r="AN1837" s="10">
        <f t="shared" si="326"/>
        <v>45408</v>
      </c>
      <c r="AO1837" s="10">
        <f t="shared" si="318"/>
        <v>45409</v>
      </c>
    </row>
    <row r="1838" spans="1:41" x14ac:dyDescent="0.35">
      <c r="A1838" s="1">
        <v>45409</v>
      </c>
      <c r="B1838" s="2">
        <v>0.37152777777777773</v>
      </c>
      <c r="C1838">
        <v>11.3</v>
      </c>
      <c r="D1838">
        <v>11.3</v>
      </c>
      <c r="E1838">
        <v>11.2</v>
      </c>
      <c r="F1838">
        <v>85</v>
      </c>
      <c r="G1838">
        <v>8.9</v>
      </c>
      <c r="H1838">
        <v>5.2</v>
      </c>
      <c r="I1838" t="s">
        <v>0</v>
      </c>
      <c r="J1838">
        <v>0.43</v>
      </c>
      <c r="K1838">
        <v>11.3</v>
      </c>
      <c r="L1838" t="s">
        <v>1</v>
      </c>
      <c r="M1838">
        <v>10.3</v>
      </c>
      <c r="N1838">
        <v>11.3</v>
      </c>
      <c r="O1838">
        <v>10.3</v>
      </c>
      <c r="P1838">
        <v>1009.4</v>
      </c>
      <c r="Q1838">
        <v>0</v>
      </c>
      <c r="R1838">
        <v>0</v>
      </c>
      <c r="S1838">
        <v>2.4E-2</v>
      </c>
      <c r="T1838">
        <v>0</v>
      </c>
      <c r="U1838">
        <v>21.7</v>
      </c>
      <c r="V1838">
        <v>46</v>
      </c>
      <c r="W1838">
        <v>9.6</v>
      </c>
      <c r="X1838">
        <v>20.7</v>
      </c>
      <c r="Y1838">
        <v>8.6300000000000008</v>
      </c>
      <c r="Z1838">
        <v>7.3599999999999999E-2</v>
      </c>
      <c r="AA1838">
        <v>117</v>
      </c>
      <c r="AB1838">
        <v>1</v>
      </c>
      <c r="AC1838">
        <v>100</v>
      </c>
      <c r="AD1838">
        <v>5</v>
      </c>
      <c r="AE1838" s="7">
        <f t="shared" si="319"/>
        <v>27</v>
      </c>
      <c r="AF1838" s="7">
        <f t="shared" si="320"/>
        <v>4</v>
      </c>
      <c r="AG1838" s="7">
        <f t="shared" si="321"/>
        <v>2024</v>
      </c>
      <c r="AH1838" s="8">
        <f t="shared" si="322"/>
        <v>8</v>
      </c>
      <c r="AI1838" s="8">
        <f t="shared" si="323"/>
        <v>55</v>
      </c>
      <c r="AJ1838" s="9">
        <f t="shared" si="324"/>
        <v>855</v>
      </c>
      <c r="AK1838" s="23">
        <f t="shared" si="325"/>
        <v>8</v>
      </c>
      <c r="AL1838" s="8">
        <f t="shared" si="317"/>
        <v>8</v>
      </c>
      <c r="AM1838" s="8">
        <f t="shared" si="327"/>
        <v>27</v>
      </c>
      <c r="AN1838" s="10">
        <f t="shared" si="326"/>
        <v>45408</v>
      </c>
      <c r="AO1838" s="10">
        <f t="shared" si="318"/>
        <v>45409</v>
      </c>
    </row>
    <row r="1839" spans="1:41" x14ac:dyDescent="0.35">
      <c r="A1839" s="1">
        <v>45409</v>
      </c>
      <c r="B1839" s="2">
        <v>0.375</v>
      </c>
      <c r="C1839">
        <v>11.7</v>
      </c>
      <c r="D1839">
        <v>11.7</v>
      </c>
      <c r="E1839">
        <v>11.3</v>
      </c>
      <c r="F1839">
        <v>83</v>
      </c>
      <c r="G1839">
        <v>8.9</v>
      </c>
      <c r="H1839">
        <v>4.3</v>
      </c>
      <c r="I1839" t="s">
        <v>5</v>
      </c>
      <c r="J1839">
        <v>0.36</v>
      </c>
      <c r="K1839">
        <v>10.4</v>
      </c>
      <c r="L1839" t="s">
        <v>0</v>
      </c>
      <c r="M1839">
        <v>10.9</v>
      </c>
      <c r="N1839">
        <v>11.6</v>
      </c>
      <c r="O1839">
        <v>10.8</v>
      </c>
      <c r="P1839">
        <v>1009.3</v>
      </c>
      <c r="Q1839">
        <v>0</v>
      </c>
      <c r="R1839">
        <v>0</v>
      </c>
      <c r="S1839">
        <v>2.3E-2</v>
      </c>
      <c r="T1839">
        <v>0</v>
      </c>
      <c r="U1839">
        <v>21.7</v>
      </c>
      <c r="V1839">
        <v>46</v>
      </c>
      <c r="W1839">
        <v>9.6</v>
      </c>
      <c r="X1839">
        <v>20.7</v>
      </c>
      <c r="Y1839">
        <v>8.6300000000000008</v>
      </c>
      <c r="Z1839">
        <v>7.3599999999999999E-2</v>
      </c>
      <c r="AA1839">
        <v>117</v>
      </c>
      <c r="AB1839">
        <v>1</v>
      </c>
      <c r="AC1839">
        <v>100</v>
      </c>
      <c r="AD1839">
        <v>5</v>
      </c>
      <c r="AE1839" s="7">
        <f t="shared" si="319"/>
        <v>27</v>
      </c>
      <c r="AF1839" s="7">
        <f t="shared" si="320"/>
        <v>4</v>
      </c>
      <c r="AG1839" s="7">
        <f t="shared" si="321"/>
        <v>2024</v>
      </c>
      <c r="AH1839" s="8">
        <f t="shared" si="322"/>
        <v>9</v>
      </c>
      <c r="AI1839" s="8">
        <f t="shared" si="323"/>
        <v>0</v>
      </c>
      <c r="AJ1839" s="9">
        <f t="shared" si="324"/>
        <v>900</v>
      </c>
      <c r="AK1839" s="23">
        <f t="shared" si="325"/>
        <v>8</v>
      </c>
      <c r="AL1839" s="8">
        <f t="shared" si="317"/>
        <v>8</v>
      </c>
      <c r="AM1839" s="8">
        <f t="shared" si="327"/>
        <v>27</v>
      </c>
      <c r="AN1839" s="10">
        <f t="shared" si="326"/>
        <v>45408</v>
      </c>
      <c r="AO1839" s="10">
        <f t="shared" si="318"/>
        <v>45409</v>
      </c>
    </row>
    <row r="1840" spans="1:41" x14ac:dyDescent="0.35">
      <c r="A1840" s="1">
        <v>45409</v>
      </c>
      <c r="B1840" s="2">
        <v>0.37847222222222227</v>
      </c>
      <c r="C1840">
        <v>11.9</v>
      </c>
      <c r="D1840">
        <v>11.9</v>
      </c>
      <c r="E1840">
        <v>11.7</v>
      </c>
      <c r="F1840">
        <v>83</v>
      </c>
      <c r="G1840">
        <v>9.1</v>
      </c>
      <c r="H1840">
        <v>3.5</v>
      </c>
      <c r="I1840" t="s">
        <v>5</v>
      </c>
      <c r="J1840">
        <v>0.28999999999999998</v>
      </c>
      <c r="K1840">
        <v>7.8</v>
      </c>
      <c r="L1840" t="s">
        <v>0</v>
      </c>
      <c r="M1840">
        <v>11.6</v>
      </c>
      <c r="N1840">
        <v>11.8</v>
      </c>
      <c r="O1840">
        <v>11.5</v>
      </c>
      <c r="P1840">
        <v>1009.4</v>
      </c>
      <c r="Q1840">
        <v>0</v>
      </c>
      <c r="R1840">
        <v>0</v>
      </c>
      <c r="S1840">
        <v>2.1999999999999999E-2</v>
      </c>
      <c r="T1840">
        <v>0</v>
      </c>
      <c r="U1840">
        <v>21.7</v>
      </c>
      <c r="V1840">
        <v>46</v>
      </c>
      <c r="W1840">
        <v>9.6</v>
      </c>
      <c r="X1840">
        <v>20.7</v>
      </c>
      <c r="Y1840">
        <v>8.6300000000000008</v>
      </c>
      <c r="Z1840">
        <v>7.3599999999999999E-2</v>
      </c>
      <c r="AA1840">
        <v>116</v>
      </c>
      <c r="AB1840">
        <v>1</v>
      </c>
      <c r="AC1840">
        <v>100</v>
      </c>
      <c r="AD1840">
        <v>5</v>
      </c>
      <c r="AE1840" s="7">
        <f t="shared" si="319"/>
        <v>27</v>
      </c>
      <c r="AF1840" s="7">
        <f t="shared" si="320"/>
        <v>4</v>
      </c>
      <c r="AG1840" s="7">
        <f t="shared" si="321"/>
        <v>2024</v>
      </c>
      <c r="AH1840" s="8">
        <f t="shared" si="322"/>
        <v>9</v>
      </c>
      <c r="AI1840" s="8">
        <f t="shared" si="323"/>
        <v>5</v>
      </c>
      <c r="AJ1840" s="9">
        <f t="shared" si="324"/>
        <v>905</v>
      </c>
      <c r="AK1840" s="23">
        <f t="shared" si="325"/>
        <v>9</v>
      </c>
      <c r="AL1840" s="8">
        <f t="shared" si="317"/>
        <v>9</v>
      </c>
      <c r="AM1840" s="8">
        <f t="shared" si="327"/>
        <v>27</v>
      </c>
      <c r="AN1840" s="10">
        <f t="shared" si="326"/>
        <v>45409</v>
      </c>
      <c r="AO1840" s="10">
        <f t="shared" si="318"/>
        <v>45410</v>
      </c>
    </row>
    <row r="1841" spans="1:41" x14ac:dyDescent="0.35">
      <c r="A1841" s="1">
        <v>45409</v>
      </c>
      <c r="B1841" s="2">
        <v>0.38194444444444442</v>
      </c>
      <c r="C1841">
        <v>11.9</v>
      </c>
      <c r="D1841">
        <v>12</v>
      </c>
      <c r="E1841">
        <v>11.9</v>
      </c>
      <c r="F1841">
        <v>81</v>
      </c>
      <c r="G1841">
        <v>8.8000000000000007</v>
      </c>
      <c r="H1841">
        <v>3.5</v>
      </c>
      <c r="I1841" t="s">
        <v>5</v>
      </c>
      <c r="J1841">
        <v>0.28999999999999998</v>
      </c>
      <c r="K1841">
        <v>7</v>
      </c>
      <c r="L1841" t="s">
        <v>5</v>
      </c>
      <c r="M1841">
        <v>11.6</v>
      </c>
      <c r="N1841">
        <v>11.8</v>
      </c>
      <c r="O1841">
        <v>11.4</v>
      </c>
      <c r="P1841">
        <v>1009.5</v>
      </c>
      <c r="Q1841">
        <v>0</v>
      </c>
      <c r="R1841">
        <v>0</v>
      </c>
      <c r="S1841">
        <v>2.1999999999999999E-2</v>
      </c>
      <c r="T1841">
        <v>0</v>
      </c>
      <c r="U1841">
        <v>21.7</v>
      </c>
      <c r="V1841">
        <v>46</v>
      </c>
      <c r="W1841">
        <v>9.6</v>
      </c>
      <c r="X1841">
        <v>20.7</v>
      </c>
      <c r="Y1841">
        <v>8.6300000000000008</v>
      </c>
      <c r="Z1841">
        <v>7.3599999999999999E-2</v>
      </c>
      <c r="AA1841">
        <v>116</v>
      </c>
      <c r="AB1841">
        <v>1</v>
      </c>
      <c r="AC1841">
        <v>100</v>
      </c>
      <c r="AD1841">
        <v>5</v>
      </c>
      <c r="AE1841" s="7">
        <f t="shared" si="319"/>
        <v>27</v>
      </c>
      <c r="AF1841" s="7">
        <f t="shared" si="320"/>
        <v>4</v>
      </c>
      <c r="AG1841" s="7">
        <f t="shared" si="321"/>
        <v>2024</v>
      </c>
      <c r="AH1841" s="8">
        <f t="shared" si="322"/>
        <v>9</v>
      </c>
      <c r="AI1841" s="8">
        <f t="shared" si="323"/>
        <v>10</v>
      </c>
      <c r="AJ1841" s="9">
        <f t="shared" si="324"/>
        <v>910</v>
      </c>
      <c r="AK1841" s="23">
        <f t="shared" si="325"/>
        <v>9</v>
      </c>
      <c r="AL1841" s="8">
        <f t="shared" si="317"/>
        <v>9</v>
      </c>
      <c r="AM1841" s="8">
        <f t="shared" si="327"/>
        <v>27</v>
      </c>
      <c r="AN1841" s="10">
        <f t="shared" si="326"/>
        <v>45409</v>
      </c>
      <c r="AO1841" s="10">
        <f t="shared" si="318"/>
        <v>45410</v>
      </c>
    </row>
    <row r="1842" spans="1:41" x14ac:dyDescent="0.35">
      <c r="A1842" s="1">
        <v>45409</v>
      </c>
      <c r="B1842" s="2">
        <v>0.38541666666666669</v>
      </c>
      <c r="C1842">
        <v>11.8</v>
      </c>
      <c r="D1842">
        <v>11.9</v>
      </c>
      <c r="E1842">
        <v>11.7</v>
      </c>
      <c r="F1842">
        <v>82</v>
      </c>
      <c r="G1842">
        <v>8.8000000000000007</v>
      </c>
      <c r="H1842">
        <v>3.5</v>
      </c>
      <c r="I1842" t="s">
        <v>0</v>
      </c>
      <c r="J1842">
        <v>0.28999999999999998</v>
      </c>
      <c r="K1842">
        <v>6.1</v>
      </c>
      <c r="L1842" t="s">
        <v>5</v>
      </c>
      <c r="M1842">
        <v>11.4</v>
      </c>
      <c r="N1842">
        <v>11.7</v>
      </c>
      <c r="O1842">
        <v>11.3</v>
      </c>
      <c r="P1842">
        <v>1009.5</v>
      </c>
      <c r="Q1842">
        <v>0</v>
      </c>
      <c r="R1842">
        <v>0</v>
      </c>
      <c r="S1842">
        <v>2.3E-2</v>
      </c>
      <c r="T1842">
        <v>0</v>
      </c>
      <c r="U1842">
        <v>21.7</v>
      </c>
      <c r="V1842">
        <v>46</v>
      </c>
      <c r="W1842">
        <v>9.6</v>
      </c>
      <c r="X1842">
        <v>20.7</v>
      </c>
      <c r="Y1842">
        <v>8.6300000000000008</v>
      </c>
      <c r="Z1842">
        <v>7.3599999999999999E-2</v>
      </c>
      <c r="AA1842">
        <v>117</v>
      </c>
      <c r="AB1842">
        <v>1</v>
      </c>
      <c r="AC1842">
        <v>100</v>
      </c>
      <c r="AD1842">
        <v>5</v>
      </c>
      <c r="AE1842" s="7">
        <f t="shared" si="319"/>
        <v>27</v>
      </c>
      <c r="AF1842" s="7">
        <f t="shared" si="320"/>
        <v>4</v>
      </c>
      <c r="AG1842" s="7">
        <f t="shared" si="321"/>
        <v>2024</v>
      </c>
      <c r="AH1842" s="8">
        <f t="shared" si="322"/>
        <v>9</v>
      </c>
      <c r="AI1842" s="8">
        <f t="shared" si="323"/>
        <v>15</v>
      </c>
      <c r="AJ1842" s="9">
        <f t="shared" si="324"/>
        <v>915</v>
      </c>
      <c r="AK1842" s="23">
        <f t="shared" si="325"/>
        <v>9</v>
      </c>
      <c r="AL1842" s="8">
        <f t="shared" si="317"/>
        <v>9</v>
      </c>
      <c r="AM1842" s="8">
        <f t="shared" si="327"/>
        <v>27</v>
      </c>
      <c r="AN1842" s="10">
        <f t="shared" si="326"/>
        <v>45409</v>
      </c>
      <c r="AO1842" s="10">
        <f t="shared" si="318"/>
        <v>45410</v>
      </c>
    </row>
    <row r="1843" spans="1:41" x14ac:dyDescent="0.35">
      <c r="A1843" s="1">
        <v>45409</v>
      </c>
      <c r="B1843" s="2">
        <v>0.3888888888888889</v>
      </c>
      <c r="C1843">
        <v>11.6</v>
      </c>
      <c r="D1843">
        <v>11.7</v>
      </c>
      <c r="E1843">
        <v>11.6</v>
      </c>
      <c r="F1843">
        <v>82</v>
      </c>
      <c r="G1843">
        <v>8.6</v>
      </c>
      <c r="H1843">
        <v>3.5</v>
      </c>
      <c r="I1843" t="s">
        <v>0</v>
      </c>
      <c r="J1843">
        <v>0.28999999999999998</v>
      </c>
      <c r="K1843">
        <v>7.8</v>
      </c>
      <c r="L1843" t="s">
        <v>5</v>
      </c>
      <c r="M1843">
        <v>11.2</v>
      </c>
      <c r="N1843">
        <v>11.5</v>
      </c>
      <c r="O1843">
        <v>11.1</v>
      </c>
      <c r="P1843">
        <v>1009.6</v>
      </c>
      <c r="Q1843">
        <v>0</v>
      </c>
      <c r="R1843">
        <v>0</v>
      </c>
      <c r="S1843">
        <v>2.3E-2</v>
      </c>
      <c r="T1843">
        <v>0</v>
      </c>
      <c r="U1843">
        <v>21.7</v>
      </c>
      <c r="V1843">
        <v>46</v>
      </c>
      <c r="W1843">
        <v>9.6</v>
      </c>
      <c r="X1843">
        <v>20.7</v>
      </c>
      <c r="Y1843">
        <v>8.6300000000000008</v>
      </c>
      <c r="Z1843">
        <v>7.3599999999999999E-2</v>
      </c>
      <c r="AA1843">
        <v>116</v>
      </c>
      <c r="AB1843">
        <v>1</v>
      </c>
      <c r="AC1843">
        <v>100</v>
      </c>
      <c r="AD1843">
        <v>5</v>
      </c>
      <c r="AE1843" s="7">
        <f t="shared" si="319"/>
        <v>27</v>
      </c>
      <c r="AF1843" s="7">
        <f t="shared" si="320"/>
        <v>4</v>
      </c>
      <c r="AG1843" s="7">
        <f t="shared" si="321"/>
        <v>2024</v>
      </c>
      <c r="AH1843" s="8">
        <f t="shared" si="322"/>
        <v>9</v>
      </c>
      <c r="AI1843" s="8">
        <f t="shared" si="323"/>
        <v>20</v>
      </c>
      <c r="AJ1843" s="9">
        <f t="shared" si="324"/>
        <v>920</v>
      </c>
      <c r="AK1843" s="23">
        <f t="shared" si="325"/>
        <v>9</v>
      </c>
      <c r="AL1843" s="8">
        <f t="shared" si="317"/>
        <v>9</v>
      </c>
      <c r="AM1843" s="8">
        <f t="shared" si="327"/>
        <v>27</v>
      </c>
      <c r="AN1843" s="10">
        <f t="shared" si="326"/>
        <v>45409</v>
      </c>
      <c r="AO1843" s="10">
        <f t="shared" si="318"/>
        <v>45410</v>
      </c>
    </row>
    <row r="1844" spans="1:41" x14ac:dyDescent="0.35">
      <c r="A1844" s="1">
        <v>45409</v>
      </c>
      <c r="B1844" s="2">
        <v>0.3923611111111111</v>
      </c>
      <c r="C1844">
        <v>11.8</v>
      </c>
      <c r="D1844">
        <v>11.8</v>
      </c>
      <c r="E1844">
        <v>11.6</v>
      </c>
      <c r="F1844">
        <v>84</v>
      </c>
      <c r="G1844">
        <v>9.1999999999999993</v>
      </c>
      <c r="H1844">
        <v>3.5</v>
      </c>
      <c r="I1844" t="s">
        <v>0</v>
      </c>
      <c r="J1844">
        <v>0.28999999999999998</v>
      </c>
      <c r="K1844">
        <v>7</v>
      </c>
      <c r="L1844" t="s">
        <v>0</v>
      </c>
      <c r="M1844">
        <v>11.4</v>
      </c>
      <c r="N1844">
        <v>11.7</v>
      </c>
      <c r="O1844">
        <v>11.3</v>
      </c>
      <c r="P1844">
        <v>1009.6</v>
      </c>
      <c r="Q1844">
        <v>0</v>
      </c>
      <c r="R1844">
        <v>0</v>
      </c>
      <c r="S1844">
        <v>2.3E-2</v>
      </c>
      <c r="T1844">
        <v>0</v>
      </c>
      <c r="U1844">
        <v>21.7</v>
      </c>
      <c r="V1844">
        <v>46</v>
      </c>
      <c r="W1844">
        <v>9.6</v>
      </c>
      <c r="X1844">
        <v>20.7</v>
      </c>
      <c r="Y1844">
        <v>8.6300000000000008</v>
      </c>
      <c r="Z1844">
        <v>7.3599999999999999E-2</v>
      </c>
      <c r="AA1844">
        <v>117</v>
      </c>
      <c r="AB1844">
        <v>1</v>
      </c>
      <c r="AC1844">
        <v>100</v>
      </c>
      <c r="AD1844">
        <v>5</v>
      </c>
      <c r="AE1844" s="7">
        <f t="shared" si="319"/>
        <v>27</v>
      </c>
      <c r="AF1844" s="7">
        <f t="shared" si="320"/>
        <v>4</v>
      </c>
      <c r="AG1844" s="7">
        <f t="shared" si="321"/>
        <v>2024</v>
      </c>
      <c r="AH1844" s="8">
        <f t="shared" si="322"/>
        <v>9</v>
      </c>
      <c r="AI1844" s="8">
        <f t="shared" si="323"/>
        <v>25</v>
      </c>
      <c r="AJ1844" s="9">
        <f t="shared" si="324"/>
        <v>925</v>
      </c>
      <c r="AK1844" s="23">
        <f t="shared" si="325"/>
        <v>9</v>
      </c>
      <c r="AL1844" s="8">
        <f t="shared" si="317"/>
        <v>9</v>
      </c>
      <c r="AM1844" s="8">
        <f t="shared" si="327"/>
        <v>27</v>
      </c>
      <c r="AN1844" s="10">
        <f t="shared" si="326"/>
        <v>45409</v>
      </c>
      <c r="AO1844" s="10">
        <f t="shared" si="318"/>
        <v>45410</v>
      </c>
    </row>
    <row r="1845" spans="1:41" x14ac:dyDescent="0.35">
      <c r="A1845" s="1">
        <v>45409</v>
      </c>
      <c r="B1845" s="2">
        <v>0.39583333333333331</v>
      </c>
      <c r="C1845">
        <v>12.2</v>
      </c>
      <c r="D1845">
        <v>12.2</v>
      </c>
      <c r="E1845">
        <v>11.8</v>
      </c>
      <c r="F1845">
        <v>81</v>
      </c>
      <c r="G1845">
        <v>9.1</v>
      </c>
      <c r="H1845">
        <v>3.5</v>
      </c>
      <c r="I1845" t="s">
        <v>5</v>
      </c>
      <c r="J1845">
        <v>0.28999999999999998</v>
      </c>
      <c r="K1845">
        <v>7</v>
      </c>
      <c r="L1845" t="s">
        <v>0</v>
      </c>
      <c r="M1845">
        <v>11.9</v>
      </c>
      <c r="N1845">
        <v>12.1</v>
      </c>
      <c r="O1845">
        <v>11.8</v>
      </c>
      <c r="P1845">
        <v>1009.6</v>
      </c>
      <c r="Q1845">
        <v>0</v>
      </c>
      <c r="R1845">
        <v>0</v>
      </c>
      <c r="S1845">
        <v>2.1000000000000001E-2</v>
      </c>
      <c r="T1845">
        <v>0</v>
      </c>
      <c r="U1845">
        <v>21.7</v>
      </c>
      <c r="V1845">
        <v>46</v>
      </c>
      <c r="W1845">
        <v>9.6</v>
      </c>
      <c r="X1845">
        <v>20.7</v>
      </c>
      <c r="Y1845">
        <v>8.6300000000000008</v>
      </c>
      <c r="Z1845">
        <v>7.3599999999999999E-2</v>
      </c>
      <c r="AA1845">
        <v>118</v>
      </c>
      <c r="AB1845">
        <v>1</v>
      </c>
      <c r="AC1845">
        <v>100</v>
      </c>
      <c r="AD1845">
        <v>5</v>
      </c>
      <c r="AE1845" s="7">
        <f t="shared" si="319"/>
        <v>27</v>
      </c>
      <c r="AF1845" s="7">
        <f t="shared" si="320"/>
        <v>4</v>
      </c>
      <c r="AG1845" s="7">
        <f t="shared" si="321"/>
        <v>2024</v>
      </c>
      <c r="AH1845" s="8">
        <f t="shared" si="322"/>
        <v>9</v>
      </c>
      <c r="AI1845" s="8">
        <f t="shared" si="323"/>
        <v>30</v>
      </c>
      <c r="AJ1845" s="9">
        <f t="shared" si="324"/>
        <v>930</v>
      </c>
      <c r="AK1845" s="23">
        <f t="shared" si="325"/>
        <v>9</v>
      </c>
      <c r="AL1845" s="8">
        <f t="shared" si="317"/>
        <v>9</v>
      </c>
      <c r="AM1845" s="8">
        <f t="shared" si="327"/>
        <v>27</v>
      </c>
      <c r="AN1845" s="10">
        <f t="shared" si="326"/>
        <v>45409</v>
      </c>
      <c r="AO1845" s="10">
        <f t="shared" si="318"/>
        <v>45410</v>
      </c>
    </row>
    <row r="1846" spans="1:41" x14ac:dyDescent="0.35">
      <c r="A1846" s="1">
        <v>45409</v>
      </c>
      <c r="B1846" s="2">
        <v>0.39930555555555558</v>
      </c>
      <c r="C1846">
        <v>12</v>
      </c>
      <c r="D1846">
        <v>12.3</v>
      </c>
      <c r="E1846">
        <v>12</v>
      </c>
      <c r="F1846">
        <v>81</v>
      </c>
      <c r="G1846">
        <v>8.8000000000000007</v>
      </c>
      <c r="H1846">
        <v>5.2</v>
      </c>
      <c r="I1846" t="s">
        <v>0</v>
      </c>
      <c r="J1846">
        <v>0.43</v>
      </c>
      <c r="K1846">
        <v>9.6</v>
      </c>
      <c r="L1846" t="s">
        <v>1</v>
      </c>
      <c r="M1846">
        <v>11.1</v>
      </c>
      <c r="N1846">
        <v>11.8</v>
      </c>
      <c r="O1846">
        <v>10.9</v>
      </c>
      <c r="P1846">
        <v>1009.7</v>
      </c>
      <c r="Q1846">
        <v>0</v>
      </c>
      <c r="R1846">
        <v>0</v>
      </c>
      <c r="S1846">
        <v>2.1999999999999999E-2</v>
      </c>
      <c r="T1846">
        <v>0</v>
      </c>
      <c r="U1846">
        <v>21.7</v>
      </c>
      <c r="V1846">
        <v>46</v>
      </c>
      <c r="W1846">
        <v>9.6</v>
      </c>
      <c r="X1846">
        <v>20.7</v>
      </c>
      <c r="Y1846">
        <v>8.6300000000000008</v>
      </c>
      <c r="Z1846">
        <v>7.3599999999999999E-2</v>
      </c>
      <c r="AA1846">
        <v>117</v>
      </c>
      <c r="AB1846">
        <v>1</v>
      </c>
      <c r="AC1846">
        <v>100</v>
      </c>
      <c r="AD1846">
        <v>5</v>
      </c>
      <c r="AE1846" s="7">
        <f t="shared" si="319"/>
        <v>27</v>
      </c>
      <c r="AF1846" s="7">
        <f t="shared" si="320"/>
        <v>4</v>
      </c>
      <c r="AG1846" s="7">
        <f t="shared" si="321"/>
        <v>2024</v>
      </c>
      <c r="AH1846" s="8">
        <f t="shared" si="322"/>
        <v>9</v>
      </c>
      <c r="AI1846" s="8">
        <f t="shared" si="323"/>
        <v>35</v>
      </c>
      <c r="AJ1846" s="9">
        <f t="shared" si="324"/>
        <v>935</v>
      </c>
      <c r="AK1846" s="23">
        <f t="shared" si="325"/>
        <v>9</v>
      </c>
      <c r="AL1846" s="8">
        <f t="shared" si="317"/>
        <v>9</v>
      </c>
      <c r="AM1846" s="8">
        <f t="shared" si="327"/>
        <v>27</v>
      </c>
      <c r="AN1846" s="10">
        <f t="shared" si="326"/>
        <v>45409</v>
      </c>
      <c r="AO1846" s="10">
        <f t="shared" si="318"/>
        <v>45410</v>
      </c>
    </row>
    <row r="1847" spans="1:41" x14ac:dyDescent="0.35">
      <c r="A1847" s="1">
        <v>45409</v>
      </c>
      <c r="B1847" s="2">
        <v>0.40277777777777773</v>
      </c>
      <c r="C1847">
        <v>11.6</v>
      </c>
      <c r="D1847">
        <v>11.9</v>
      </c>
      <c r="E1847">
        <v>11.6</v>
      </c>
      <c r="F1847">
        <v>83</v>
      </c>
      <c r="G1847">
        <v>8.8000000000000007</v>
      </c>
      <c r="H1847">
        <v>4.3</v>
      </c>
      <c r="I1847" t="s">
        <v>0</v>
      </c>
      <c r="J1847">
        <v>0.36</v>
      </c>
      <c r="K1847">
        <v>9.6</v>
      </c>
      <c r="L1847" t="s">
        <v>0</v>
      </c>
      <c r="M1847">
        <v>10.9</v>
      </c>
      <c r="N1847">
        <v>11.5</v>
      </c>
      <c r="O1847">
        <v>10.8</v>
      </c>
      <c r="P1847">
        <v>1009.7</v>
      </c>
      <c r="Q1847">
        <v>0</v>
      </c>
      <c r="R1847">
        <v>0</v>
      </c>
      <c r="S1847">
        <v>2.3E-2</v>
      </c>
      <c r="T1847">
        <v>0</v>
      </c>
      <c r="U1847">
        <v>21.8</v>
      </c>
      <c r="V1847">
        <v>46</v>
      </c>
      <c r="W1847">
        <v>9.6999999999999993</v>
      </c>
      <c r="X1847">
        <v>20.9</v>
      </c>
      <c r="Y1847">
        <v>8.6199999999999992</v>
      </c>
      <c r="Z1847">
        <v>7.3599999999999999E-2</v>
      </c>
      <c r="AA1847">
        <v>117</v>
      </c>
      <c r="AB1847">
        <v>1</v>
      </c>
      <c r="AC1847">
        <v>100</v>
      </c>
      <c r="AD1847">
        <v>5</v>
      </c>
      <c r="AE1847" s="7">
        <f t="shared" si="319"/>
        <v>27</v>
      </c>
      <c r="AF1847" s="7">
        <f t="shared" si="320"/>
        <v>4</v>
      </c>
      <c r="AG1847" s="7">
        <f t="shared" si="321"/>
        <v>2024</v>
      </c>
      <c r="AH1847" s="8">
        <f t="shared" si="322"/>
        <v>9</v>
      </c>
      <c r="AI1847" s="8">
        <f t="shared" si="323"/>
        <v>40</v>
      </c>
      <c r="AJ1847" s="9">
        <f t="shared" si="324"/>
        <v>940</v>
      </c>
      <c r="AK1847" s="23">
        <f t="shared" si="325"/>
        <v>9</v>
      </c>
      <c r="AL1847" s="8">
        <f t="shared" si="317"/>
        <v>9</v>
      </c>
      <c r="AM1847" s="8">
        <f t="shared" si="327"/>
        <v>27</v>
      </c>
      <c r="AN1847" s="10">
        <f t="shared" si="326"/>
        <v>45409</v>
      </c>
      <c r="AO1847" s="10">
        <f t="shared" si="318"/>
        <v>45410</v>
      </c>
    </row>
    <row r="1848" spans="1:41" x14ac:dyDescent="0.35">
      <c r="A1848" s="1">
        <v>45409</v>
      </c>
      <c r="B1848" s="2">
        <v>0.40625</v>
      </c>
      <c r="C1848">
        <v>11.6</v>
      </c>
      <c r="D1848">
        <v>11.6</v>
      </c>
      <c r="E1848">
        <v>11.5</v>
      </c>
      <c r="F1848">
        <v>84</v>
      </c>
      <c r="G1848">
        <v>8.9</v>
      </c>
      <c r="H1848">
        <v>3.5</v>
      </c>
      <c r="I1848" t="s">
        <v>0</v>
      </c>
      <c r="J1848">
        <v>0.28999999999999998</v>
      </c>
      <c r="K1848">
        <v>8.6999999999999993</v>
      </c>
      <c r="L1848" t="s">
        <v>0</v>
      </c>
      <c r="M1848">
        <v>11.2</v>
      </c>
      <c r="N1848">
        <v>11.5</v>
      </c>
      <c r="O1848">
        <v>11.1</v>
      </c>
      <c r="P1848">
        <v>1009.8</v>
      </c>
      <c r="Q1848">
        <v>0</v>
      </c>
      <c r="R1848">
        <v>0</v>
      </c>
      <c r="S1848">
        <v>2.4E-2</v>
      </c>
      <c r="T1848">
        <v>0</v>
      </c>
      <c r="U1848">
        <v>21.8</v>
      </c>
      <c r="V1848">
        <v>46</v>
      </c>
      <c r="W1848">
        <v>9.6999999999999993</v>
      </c>
      <c r="X1848">
        <v>20.9</v>
      </c>
      <c r="Y1848">
        <v>8.6199999999999992</v>
      </c>
      <c r="Z1848">
        <v>7.3599999999999999E-2</v>
      </c>
      <c r="AA1848">
        <v>117</v>
      </c>
      <c r="AB1848">
        <v>1</v>
      </c>
      <c r="AC1848">
        <v>100</v>
      </c>
      <c r="AD1848">
        <v>5</v>
      </c>
      <c r="AE1848" s="7">
        <f t="shared" si="319"/>
        <v>27</v>
      </c>
      <c r="AF1848" s="7">
        <f t="shared" si="320"/>
        <v>4</v>
      </c>
      <c r="AG1848" s="7">
        <f t="shared" si="321"/>
        <v>2024</v>
      </c>
      <c r="AH1848" s="8">
        <f t="shared" si="322"/>
        <v>9</v>
      </c>
      <c r="AI1848" s="8">
        <f t="shared" si="323"/>
        <v>45</v>
      </c>
      <c r="AJ1848" s="9">
        <f t="shared" si="324"/>
        <v>945</v>
      </c>
      <c r="AK1848" s="23">
        <f t="shared" si="325"/>
        <v>9</v>
      </c>
      <c r="AL1848" s="8">
        <f t="shared" si="317"/>
        <v>9</v>
      </c>
      <c r="AM1848" s="8">
        <f t="shared" si="327"/>
        <v>27</v>
      </c>
      <c r="AN1848" s="10">
        <f t="shared" si="326"/>
        <v>45409</v>
      </c>
      <c r="AO1848" s="10">
        <f t="shared" si="318"/>
        <v>45410</v>
      </c>
    </row>
    <row r="1849" spans="1:41" x14ac:dyDescent="0.35">
      <c r="A1849" s="1">
        <v>45409</v>
      </c>
      <c r="B1849" s="2">
        <v>0.40972222222222227</v>
      </c>
      <c r="C1849">
        <v>11.3</v>
      </c>
      <c r="D1849">
        <v>11.6</v>
      </c>
      <c r="E1849">
        <v>11.3</v>
      </c>
      <c r="F1849">
        <v>84</v>
      </c>
      <c r="G1849">
        <v>8.6999999999999993</v>
      </c>
      <c r="H1849">
        <v>4.3</v>
      </c>
      <c r="I1849" t="s">
        <v>0</v>
      </c>
      <c r="J1849">
        <v>0.36</v>
      </c>
      <c r="K1849">
        <v>9.6</v>
      </c>
      <c r="L1849" t="s">
        <v>1</v>
      </c>
      <c r="M1849">
        <v>10.5</v>
      </c>
      <c r="N1849">
        <v>11.2</v>
      </c>
      <c r="O1849">
        <v>10.4</v>
      </c>
      <c r="P1849">
        <v>1010</v>
      </c>
      <c r="Q1849">
        <v>0</v>
      </c>
      <c r="R1849">
        <v>0</v>
      </c>
      <c r="S1849">
        <v>2.4E-2</v>
      </c>
      <c r="T1849">
        <v>0</v>
      </c>
      <c r="U1849">
        <v>21.8</v>
      </c>
      <c r="V1849">
        <v>46</v>
      </c>
      <c r="W1849">
        <v>9.6999999999999993</v>
      </c>
      <c r="X1849">
        <v>20.9</v>
      </c>
      <c r="Y1849">
        <v>8.6199999999999992</v>
      </c>
      <c r="Z1849">
        <v>7.3599999999999999E-2</v>
      </c>
      <c r="AA1849">
        <v>117</v>
      </c>
      <c r="AB1849">
        <v>1</v>
      </c>
      <c r="AC1849">
        <v>100</v>
      </c>
      <c r="AD1849">
        <v>5</v>
      </c>
      <c r="AE1849" s="7">
        <f t="shared" si="319"/>
        <v>27</v>
      </c>
      <c r="AF1849" s="7">
        <f t="shared" si="320"/>
        <v>4</v>
      </c>
      <c r="AG1849" s="7">
        <f t="shared" si="321"/>
        <v>2024</v>
      </c>
      <c r="AH1849" s="8">
        <f t="shared" si="322"/>
        <v>9</v>
      </c>
      <c r="AI1849" s="8">
        <f t="shared" si="323"/>
        <v>50</v>
      </c>
      <c r="AJ1849" s="9">
        <f t="shared" si="324"/>
        <v>950</v>
      </c>
      <c r="AK1849" s="23">
        <f t="shared" si="325"/>
        <v>9</v>
      </c>
      <c r="AL1849" s="8">
        <f t="shared" si="317"/>
        <v>9</v>
      </c>
      <c r="AM1849" s="8">
        <f t="shared" si="327"/>
        <v>27</v>
      </c>
      <c r="AN1849" s="10">
        <f t="shared" si="326"/>
        <v>45409</v>
      </c>
      <c r="AO1849" s="10">
        <f t="shared" si="318"/>
        <v>45410</v>
      </c>
    </row>
    <row r="1850" spans="1:41" x14ac:dyDescent="0.35">
      <c r="A1850" s="1">
        <v>45409</v>
      </c>
      <c r="B1850" s="2">
        <v>0.41319444444444442</v>
      </c>
      <c r="C1850">
        <v>10.6</v>
      </c>
      <c r="D1850">
        <v>11.3</v>
      </c>
      <c r="E1850">
        <v>10.6</v>
      </c>
      <c r="F1850">
        <v>85</v>
      </c>
      <c r="G1850">
        <v>8.1</v>
      </c>
      <c r="H1850">
        <v>4.3</v>
      </c>
      <c r="I1850" t="s">
        <v>0</v>
      </c>
      <c r="J1850">
        <v>0.36</v>
      </c>
      <c r="K1850">
        <v>9.6</v>
      </c>
      <c r="L1850" t="s">
        <v>1</v>
      </c>
      <c r="M1850">
        <v>9.6999999999999993</v>
      </c>
      <c r="N1850">
        <v>10.6</v>
      </c>
      <c r="O1850">
        <v>9.6999999999999993</v>
      </c>
      <c r="P1850">
        <v>1010</v>
      </c>
      <c r="Q1850">
        <v>0.2</v>
      </c>
      <c r="R1850">
        <v>0</v>
      </c>
      <c r="S1850">
        <v>2.7E-2</v>
      </c>
      <c r="T1850">
        <v>0</v>
      </c>
      <c r="U1850">
        <v>21.8</v>
      </c>
      <c r="V1850">
        <v>46</v>
      </c>
      <c r="W1850">
        <v>9.6999999999999993</v>
      </c>
      <c r="X1850">
        <v>20.9</v>
      </c>
      <c r="Y1850">
        <v>8.6199999999999992</v>
      </c>
      <c r="Z1850">
        <v>7.3599999999999999E-2</v>
      </c>
      <c r="AA1850">
        <v>117</v>
      </c>
      <c r="AB1850">
        <v>1</v>
      </c>
      <c r="AC1850">
        <v>100</v>
      </c>
      <c r="AD1850">
        <v>5</v>
      </c>
      <c r="AE1850" s="7">
        <f t="shared" si="319"/>
        <v>27</v>
      </c>
      <c r="AF1850" s="7">
        <f t="shared" si="320"/>
        <v>4</v>
      </c>
      <c r="AG1850" s="7">
        <f t="shared" si="321"/>
        <v>2024</v>
      </c>
      <c r="AH1850" s="8">
        <f t="shared" si="322"/>
        <v>9</v>
      </c>
      <c r="AI1850" s="8">
        <f t="shared" si="323"/>
        <v>55</v>
      </c>
      <c r="AJ1850" s="9">
        <f t="shared" si="324"/>
        <v>955</v>
      </c>
      <c r="AK1850" s="23">
        <f t="shared" si="325"/>
        <v>9</v>
      </c>
      <c r="AL1850" s="8">
        <f t="shared" si="317"/>
        <v>9</v>
      </c>
      <c r="AM1850" s="8">
        <f t="shared" si="327"/>
        <v>27</v>
      </c>
      <c r="AN1850" s="10">
        <f t="shared" si="326"/>
        <v>45409</v>
      </c>
      <c r="AO1850" s="10">
        <f t="shared" si="318"/>
        <v>45410</v>
      </c>
    </row>
    <row r="1851" spans="1:41" x14ac:dyDescent="0.35">
      <c r="A1851" s="1">
        <v>45409</v>
      </c>
      <c r="B1851" s="2">
        <v>0.41666666666666669</v>
      </c>
      <c r="C1851">
        <v>10.199999999999999</v>
      </c>
      <c r="D1851">
        <v>10.6</v>
      </c>
      <c r="E1851">
        <v>10.199999999999999</v>
      </c>
      <c r="F1851">
        <v>86</v>
      </c>
      <c r="G1851">
        <v>7.9</v>
      </c>
      <c r="H1851">
        <v>3.5</v>
      </c>
      <c r="I1851" t="s">
        <v>0</v>
      </c>
      <c r="J1851">
        <v>0.28999999999999998</v>
      </c>
      <c r="K1851">
        <v>7.8</v>
      </c>
      <c r="L1851" t="s">
        <v>0</v>
      </c>
      <c r="M1851">
        <v>9.6</v>
      </c>
      <c r="N1851">
        <v>10.199999999999999</v>
      </c>
      <c r="O1851">
        <v>9.6</v>
      </c>
      <c r="P1851">
        <v>1010</v>
      </c>
      <c r="Q1851">
        <v>0</v>
      </c>
      <c r="R1851">
        <v>0</v>
      </c>
      <c r="S1851">
        <v>2.8000000000000001E-2</v>
      </c>
      <c r="T1851">
        <v>0</v>
      </c>
      <c r="U1851">
        <v>21.8</v>
      </c>
      <c r="V1851">
        <v>46</v>
      </c>
      <c r="W1851">
        <v>9.6999999999999993</v>
      </c>
      <c r="X1851">
        <v>20.9</v>
      </c>
      <c r="Y1851">
        <v>8.6199999999999992</v>
      </c>
      <c r="Z1851">
        <v>7.3599999999999999E-2</v>
      </c>
      <c r="AA1851">
        <v>117</v>
      </c>
      <c r="AB1851">
        <v>1</v>
      </c>
      <c r="AC1851">
        <v>100</v>
      </c>
      <c r="AD1851">
        <v>5</v>
      </c>
      <c r="AE1851" s="7">
        <f t="shared" si="319"/>
        <v>27</v>
      </c>
      <c r="AF1851" s="7">
        <f t="shared" si="320"/>
        <v>4</v>
      </c>
      <c r="AG1851" s="7">
        <f t="shared" si="321"/>
        <v>2024</v>
      </c>
      <c r="AH1851" s="8">
        <f t="shared" si="322"/>
        <v>10</v>
      </c>
      <c r="AI1851" s="8">
        <f t="shared" si="323"/>
        <v>0</v>
      </c>
      <c r="AJ1851" s="9">
        <f t="shared" si="324"/>
        <v>1000</v>
      </c>
      <c r="AK1851" s="23">
        <f t="shared" si="325"/>
        <v>9</v>
      </c>
      <c r="AL1851" s="8">
        <f t="shared" si="317"/>
        <v>9</v>
      </c>
      <c r="AM1851" s="8">
        <f t="shared" si="327"/>
        <v>27</v>
      </c>
      <c r="AN1851" s="10">
        <f t="shared" si="326"/>
        <v>45409</v>
      </c>
      <c r="AO1851" s="10">
        <f t="shared" si="318"/>
        <v>45410</v>
      </c>
    </row>
    <row r="1852" spans="1:41" x14ac:dyDescent="0.35">
      <c r="A1852" s="1">
        <v>45409</v>
      </c>
      <c r="B1852" s="2">
        <v>0.4201388888888889</v>
      </c>
      <c r="C1852">
        <v>9.9</v>
      </c>
      <c r="D1852">
        <v>10.199999999999999</v>
      </c>
      <c r="E1852">
        <v>9.9</v>
      </c>
      <c r="F1852">
        <v>87</v>
      </c>
      <c r="G1852">
        <v>7.9</v>
      </c>
      <c r="H1852">
        <v>3.5</v>
      </c>
      <c r="I1852" t="s">
        <v>5</v>
      </c>
      <c r="J1852">
        <v>0.28999999999999998</v>
      </c>
      <c r="K1852">
        <v>9.6</v>
      </c>
      <c r="L1852" t="s">
        <v>1</v>
      </c>
      <c r="M1852">
        <v>9.3000000000000007</v>
      </c>
      <c r="N1852">
        <v>10.1</v>
      </c>
      <c r="O1852">
        <v>9.4</v>
      </c>
      <c r="P1852">
        <v>1010.1</v>
      </c>
      <c r="Q1852">
        <v>0.2</v>
      </c>
      <c r="R1852">
        <v>1</v>
      </c>
      <c r="S1852">
        <v>2.9000000000000001E-2</v>
      </c>
      <c r="T1852">
        <v>0</v>
      </c>
      <c r="U1852">
        <v>21.9</v>
      </c>
      <c r="V1852">
        <v>46</v>
      </c>
      <c r="W1852">
        <v>9.6999999999999993</v>
      </c>
      <c r="X1852">
        <v>21</v>
      </c>
      <c r="Y1852">
        <v>8.6199999999999992</v>
      </c>
      <c r="Z1852">
        <v>7.3599999999999999E-2</v>
      </c>
      <c r="AA1852">
        <v>117</v>
      </c>
      <c r="AB1852">
        <v>1</v>
      </c>
      <c r="AC1852">
        <v>100</v>
      </c>
      <c r="AD1852">
        <v>5</v>
      </c>
      <c r="AE1852" s="7">
        <f t="shared" si="319"/>
        <v>27</v>
      </c>
      <c r="AF1852" s="7">
        <f t="shared" si="320"/>
        <v>4</v>
      </c>
      <c r="AG1852" s="7">
        <f t="shared" si="321"/>
        <v>2024</v>
      </c>
      <c r="AH1852" s="8">
        <f t="shared" si="322"/>
        <v>10</v>
      </c>
      <c r="AI1852" s="8">
        <f t="shared" si="323"/>
        <v>5</v>
      </c>
      <c r="AJ1852" s="9">
        <f t="shared" si="324"/>
        <v>1005</v>
      </c>
      <c r="AK1852" s="23">
        <f t="shared" si="325"/>
        <v>10</v>
      </c>
      <c r="AL1852" s="8">
        <f t="shared" si="317"/>
        <v>10</v>
      </c>
      <c r="AM1852" s="8">
        <f t="shared" si="327"/>
        <v>27</v>
      </c>
      <c r="AN1852" s="10">
        <f t="shared" si="326"/>
        <v>45409</v>
      </c>
      <c r="AO1852" s="10">
        <f t="shared" si="318"/>
        <v>45410</v>
      </c>
    </row>
    <row r="1853" spans="1:41" x14ac:dyDescent="0.35">
      <c r="A1853" s="1">
        <v>45409</v>
      </c>
      <c r="B1853" s="2">
        <v>0.4236111111111111</v>
      </c>
      <c r="C1853">
        <v>9.9</v>
      </c>
      <c r="D1853">
        <v>9.9</v>
      </c>
      <c r="E1853">
        <v>9.9</v>
      </c>
      <c r="F1853">
        <v>89</v>
      </c>
      <c r="G1853">
        <v>8.1999999999999993</v>
      </c>
      <c r="H1853">
        <v>2.6</v>
      </c>
      <c r="I1853" t="s">
        <v>0</v>
      </c>
      <c r="J1853">
        <v>0.22</v>
      </c>
      <c r="K1853">
        <v>7</v>
      </c>
      <c r="L1853" t="s">
        <v>5</v>
      </c>
      <c r="M1853">
        <v>9.8000000000000007</v>
      </c>
      <c r="N1853">
        <v>10.1</v>
      </c>
      <c r="O1853">
        <v>9.9</v>
      </c>
      <c r="P1853">
        <v>1010.1</v>
      </c>
      <c r="Q1853">
        <v>0</v>
      </c>
      <c r="R1853">
        <v>1</v>
      </c>
      <c r="S1853">
        <v>2.9000000000000001E-2</v>
      </c>
      <c r="T1853">
        <v>0</v>
      </c>
      <c r="U1853">
        <v>21.9</v>
      </c>
      <c r="V1853">
        <v>46</v>
      </c>
      <c r="W1853">
        <v>9.6999999999999993</v>
      </c>
      <c r="X1853">
        <v>21</v>
      </c>
      <c r="Y1853">
        <v>8.6199999999999992</v>
      </c>
      <c r="Z1853">
        <v>7.3599999999999999E-2</v>
      </c>
      <c r="AA1853">
        <v>116</v>
      </c>
      <c r="AB1853">
        <v>1</v>
      </c>
      <c r="AC1853">
        <v>100</v>
      </c>
      <c r="AD1853">
        <v>5</v>
      </c>
      <c r="AE1853" s="7">
        <f t="shared" si="319"/>
        <v>27</v>
      </c>
      <c r="AF1853" s="7">
        <f t="shared" si="320"/>
        <v>4</v>
      </c>
      <c r="AG1853" s="7">
        <f t="shared" si="321"/>
        <v>2024</v>
      </c>
      <c r="AH1853" s="8">
        <f t="shared" si="322"/>
        <v>10</v>
      </c>
      <c r="AI1853" s="8">
        <f t="shared" si="323"/>
        <v>10</v>
      </c>
      <c r="AJ1853" s="9">
        <f t="shared" si="324"/>
        <v>1010</v>
      </c>
      <c r="AK1853" s="23">
        <f t="shared" si="325"/>
        <v>10</v>
      </c>
      <c r="AL1853" s="8">
        <f t="shared" si="317"/>
        <v>10</v>
      </c>
      <c r="AM1853" s="8">
        <f t="shared" si="327"/>
        <v>27</v>
      </c>
      <c r="AN1853" s="10">
        <f t="shared" si="326"/>
        <v>45409</v>
      </c>
      <c r="AO1853" s="10">
        <f t="shared" si="318"/>
        <v>45410</v>
      </c>
    </row>
    <row r="1854" spans="1:41" x14ac:dyDescent="0.35">
      <c r="A1854" s="1">
        <v>45409</v>
      </c>
      <c r="B1854" s="2">
        <v>0.42708333333333331</v>
      </c>
      <c r="C1854">
        <v>10.1</v>
      </c>
      <c r="D1854">
        <v>10.1</v>
      </c>
      <c r="E1854">
        <v>9.9</v>
      </c>
      <c r="F1854">
        <v>90</v>
      </c>
      <c r="G1854">
        <v>8.5</v>
      </c>
      <c r="H1854">
        <v>3.5</v>
      </c>
      <c r="I1854" t="s">
        <v>5</v>
      </c>
      <c r="J1854">
        <v>0.28999999999999998</v>
      </c>
      <c r="K1854">
        <v>6.1</v>
      </c>
      <c r="L1854" t="s">
        <v>15</v>
      </c>
      <c r="M1854">
        <v>9.5</v>
      </c>
      <c r="N1854">
        <v>10.3</v>
      </c>
      <c r="O1854">
        <v>9.6999999999999993</v>
      </c>
      <c r="P1854">
        <v>1010.1</v>
      </c>
      <c r="Q1854">
        <v>0</v>
      </c>
      <c r="R1854">
        <v>1</v>
      </c>
      <c r="S1854">
        <v>2.9000000000000001E-2</v>
      </c>
      <c r="T1854">
        <v>0</v>
      </c>
      <c r="U1854">
        <v>21.9</v>
      </c>
      <c r="V1854">
        <v>46</v>
      </c>
      <c r="W1854">
        <v>9.6999999999999993</v>
      </c>
      <c r="X1854">
        <v>21</v>
      </c>
      <c r="Y1854">
        <v>8.6199999999999992</v>
      </c>
      <c r="Z1854">
        <v>7.3599999999999999E-2</v>
      </c>
      <c r="AA1854">
        <v>117</v>
      </c>
      <c r="AB1854">
        <v>1</v>
      </c>
      <c r="AC1854">
        <v>100</v>
      </c>
      <c r="AD1854">
        <v>5</v>
      </c>
      <c r="AE1854" s="7">
        <f t="shared" si="319"/>
        <v>27</v>
      </c>
      <c r="AF1854" s="7">
        <f t="shared" si="320"/>
        <v>4</v>
      </c>
      <c r="AG1854" s="7">
        <f t="shared" si="321"/>
        <v>2024</v>
      </c>
      <c r="AH1854" s="8">
        <f t="shared" si="322"/>
        <v>10</v>
      </c>
      <c r="AI1854" s="8">
        <f t="shared" si="323"/>
        <v>15</v>
      </c>
      <c r="AJ1854" s="9">
        <f t="shared" si="324"/>
        <v>1015</v>
      </c>
      <c r="AK1854" s="23">
        <f t="shared" si="325"/>
        <v>10</v>
      </c>
      <c r="AL1854" s="8">
        <f t="shared" si="317"/>
        <v>10</v>
      </c>
      <c r="AM1854" s="8">
        <f t="shared" si="327"/>
        <v>27</v>
      </c>
      <c r="AN1854" s="10">
        <f t="shared" si="326"/>
        <v>45409</v>
      </c>
      <c r="AO1854" s="10">
        <f t="shared" si="318"/>
        <v>45410</v>
      </c>
    </row>
    <row r="1855" spans="1:41" x14ac:dyDescent="0.35">
      <c r="A1855" s="1">
        <v>45409</v>
      </c>
      <c r="B1855" s="2">
        <v>0.43055555555555558</v>
      </c>
      <c r="C1855">
        <v>10.4</v>
      </c>
      <c r="D1855">
        <v>10.4</v>
      </c>
      <c r="E1855">
        <v>10.1</v>
      </c>
      <c r="F1855">
        <v>91</v>
      </c>
      <c r="G1855">
        <v>9</v>
      </c>
      <c r="H1855">
        <v>1.7</v>
      </c>
      <c r="I1855" t="s">
        <v>15</v>
      </c>
      <c r="J1855">
        <v>0.14000000000000001</v>
      </c>
      <c r="K1855">
        <v>4.3</v>
      </c>
      <c r="L1855" t="s">
        <v>15</v>
      </c>
      <c r="M1855">
        <v>10.4</v>
      </c>
      <c r="N1855">
        <v>10.6</v>
      </c>
      <c r="O1855">
        <v>10.6</v>
      </c>
      <c r="P1855">
        <v>1010.1</v>
      </c>
      <c r="Q1855">
        <v>0</v>
      </c>
      <c r="R1855">
        <v>0.8</v>
      </c>
      <c r="S1855">
        <v>2.7E-2</v>
      </c>
      <c r="T1855">
        <v>0</v>
      </c>
      <c r="U1855">
        <v>21.9</v>
      </c>
      <c r="V1855">
        <v>46</v>
      </c>
      <c r="W1855">
        <v>9.6999999999999993</v>
      </c>
      <c r="X1855">
        <v>21</v>
      </c>
      <c r="Y1855">
        <v>8.6199999999999992</v>
      </c>
      <c r="Z1855">
        <v>7.3599999999999999E-2</v>
      </c>
      <c r="AA1855">
        <v>117</v>
      </c>
      <c r="AB1855">
        <v>1</v>
      </c>
      <c r="AC1855">
        <v>100</v>
      </c>
      <c r="AD1855">
        <v>5</v>
      </c>
      <c r="AE1855" s="7">
        <f t="shared" si="319"/>
        <v>27</v>
      </c>
      <c r="AF1855" s="7">
        <f t="shared" si="320"/>
        <v>4</v>
      </c>
      <c r="AG1855" s="7">
        <f t="shared" si="321"/>
        <v>2024</v>
      </c>
      <c r="AH1855" s="8">
        <f t="shared" si="322"/>
        <v>10</v>
      </c>
      <c r="AI1855" s="8">
        <f t="shared" si="323"/>
        <v>20</v>
      </c>
      <c r="AJ1855" s="9">
        <f t="shared" si="324"/>
        <v>1020</v>
      </c>
      <c r="AK1855" s="23">
        <f t="shared" si="325"/>
        <v>10</v>
      </c>
      <c r="AL1855" s="8">
        <f t="shared" si="317"/>
        <v>10</v>
      </c>
      <c r="AM1855" s="8">
        <f t="shared" si="327"/>
        <v>27</v>
      </c>
      <c r="AN1855" s="10">
        <f t="shared" si="326"/>
        <v>45409</v>
      </c>
      <c r="AO1855" s="10">
        <f t="shared" si="318"/>
        <v>45410</v>
      </c>
    </row>
    <row r="1856" spans="1:41" x14ac:dyDescent="0.35">
      <c r="A1856" s="1">
        <v>45409</v>
      </c>
      <c r="B1856" s="2">
        <v>0.43402777777777773</v>
      </c>
      <c r="C1856">
        <v>11.1</v>
      </c>
      <c r="D1856">
        <v>11.1</v>
      </c>
      <c r="E1856">
        <v>10.5</v>
      </c>
      <c r="F1856">
        <v>90</v>
      </c>
      <c r="G1856">
        <v>9.5</v>
      </c>
      <c r="H1856">
        <v>3.5</v>
      </c>
      <c r="I1856" t="s">
        <v>5</v>
      </c>
      <c r="J1856">
        <v>0.28999999999999998</v>
      </c>
      <c r="K1856">
        <v>7.8</v>
      </c>
      <c r="L1856" t="s">
        <v>15</v>
      </c>
      <c r="M1856">
        <v>10.6</v>
      </c>
      <c r="N1856">
        <v>11.2</v>
      </c>
      <c r="O1856">
        <v>10.7</v>
      </c>
      <c r="P1856">
        <v>1010.1</v>
      </c>
      <c r="Q1856">
        <v>0</v>
      </c>
      <c r="R1856">
        <v>0</v>
      </c>
      <c r="S1856">
        <v>2.5000000000000001E-2</v>
      </c>
      <c r="T1856">
        <v>0</v>
      </c>
      <c r="U1856">
        <v>21.9</v>
      </c>
      <c r="V1856">
        <v>46</v>
      </c>
      <c r="W1856">
        <v>9.6999999999999993</v>
      </c>
      <c r="X1856">
        <v>21</v>
      </c>
      <c r="Y1856">
        <v>8.6199999999999992</v>
      </c>
      <c r="Z1856">
        <v>7.3599999999999999E-2</v>
      </c>
      <c r="AA1856">
        <v>116</v>
      </c>
      <c r="AB1856">
        <v>1</v>
      </c>
      <c r="AC1856">
        <v>100</v>
      </c>
      <c r="AD1856">
        <v>5</v>
      </c>
      <c r="AE1856" s="7">
        <f t="shared" si="319"/>
        <v>27</v>
      </c>
      <c r="AF1856" s="7">
        <f t="shared" si="320"/>
        <v>4</v>
      </c>
      <c r="AG1856" s="7">
        <f t="shared" si="321"/>
        <v>2024</v>
      </c>
      <c r="AH1856" s="8">
        <f t="shared" si="322"/>
        <v>10</v>
      </c>
      <c r="AI1856" s="8">
        <f t="shared" si="323"/>
        <v>25</v>
      </c>
      <c r="AJ1856" s="9">
        <f t="shared" si="324"/>
        <v>1025</v>
      </c>
      <c r="AK1856" s="23">
        <f t="shared" si="325"/>
        <v>10</v>
      </c>
      <c r="AL1856" s="8">
        <f t="shared" si="317"/>
        <v>10</v>
      </c>
      <c r="AM1856" s="8">
        <f t="shared" si="327"/>
        <v>27</v>
      </c>
      <c r="AN1856" s="10">
        <f t="shared" si="326"/>
        <v>45409</v>
      </c>
      <c r="AO1856" s="10">
        <f t="shared" si="318"/>
        <v>45410</v>
      </c>
    </row>
    <row r="1857" spans="1:41" x14ac:dyDescent="0.35">
      <c r="A1857" s="1">
        <v>45409</v>
      </c>
      <c r="B1857" s="2">
        <v>0.4375</v>
      </c>
      <c r="C1857">
        <v>11.2</v>
      </c>
      <c r="D1857">
        <v>11.2</v>
      </c>
      <c r="E1857">
        <v>11.1</v>
      </c>
      <c r="F1857">
        <v>88</v>
      </c>
      <c r="G1857">
        <v>9.3000000000000007</v>
      </c>
      <c r="H1857">
        <v>4.3</v>
      </c>
      <c r="I1857" t="s">
        <v>0</v>
      </c>
      <c r="J1857">
        <v>0.36</v>
      </c>
      <c r="K1857">
        <v>8.6999999999999993</v>
      </c>
      <c r="L1857" t="s">
        <v>5</v>
      </c>
      <c r="M1857">
        <v>10.4</v>
      </c>
      <c r="N1857">
        <v>11.2</v>
      </c>
      <c r="O1857">
        <v>10.4</v>
      </c>
      <c r="P1857">
        <v>1010.1</v>
      </c>
      <c r="Q1857">
        <v>0</v>
      </c>
      <c r="R1857">
        <v>0</v>
      </c>
      <c r="S1857">
        <v>2.5000000000000001E-2</v>
      </c>
      <c r="T1857">
        <v>0</v>
      </c>
      <c r="U1857">
        <v>21.9</v>
      </c>
      <c r="V1857">
        <v>46</v>
      </c>
      <c r="W1857">
        <v>9.6999999999999993</v>
      </c>
      <c r="X1857">
        <v>21</v>
      </c>
      <c r="Y1857">
        <v>8.6199999999999992</v>
      </c>
      <c r="Z1857">
        <v>7.3599999999999999E-2</v>
      </c>
      <c r="AA1857">
        <v>117</v>
      </c>
      <c r="AB1857">
        <v>1</v>
      </c>
      <c r="AC1857">
        <v>100</v>
      </c>
      <c r="AD1857">
        <v>5</v>
      </c>
      <c r="AE1857" s="7">
        <f t="shared" si="319"/>
        <v>27</v>
      </c>
      <c r="AF1857" s="7">
        <f t="shared" si="320"/>
        <v>4</v>
      </c>
      <c r="AG1857" s="7">
        <f t="shared" si="321"/>
        <v>2024</v>
      </c>
      <c r="AH1857" s="8">
        <f t="shared" si="322"/>
        <v>10</v>
      </c>
      <c r="AI1857" s="8">
        <f t="shared" si="323"/>
        <v>30</v>
      </c>
      <c r="AJ1857" s="9">
        <f t="shared" si="324"/>
        <v>1030</v>
      </c>
      <c r="AK1857" s="23">
        <f t="shared" si="325"/>
        <v>10</v>
      </c>
      <c r="AL1857" s="8">
        <f t="shared" si="317"/>
        <v>10</v>
      </c>
      <c r="AM1857" s="8">
        <f t="shared" si="327"/>
        <v>27</v>
      </c>
      <c r="AN1857" s="10">
        <f t="shared" si="326"/>
        <v>45409</v>
      </c>
      <c r="AO1857" s="10">
        <f t="shared" si="318"/>
        <v>45410</v>
      </c>
    </row>
    <row r="1858" spans="1:41" x14ac:dyDescent="0.35">
      <c r="A1858" s="1">
        <v>45409</v>
      </c>
      <c r="B1858" s="2">
        <v>0.44097222222222227</v>
      </c>
      <c r="C1858">
        <v>11.3</v>
      </c>
      <c r="D1858">
        <v>11.3</v>
      </c>
      <c r="E1858">
        <v>11.2</v>
      </c>
      <c r="F1858">
        <v>87</v>
      </c>
      <c r="G1858">
        <v>9.1999999999999993</v>
      </c>
      <c r="H1858">
        <v>5.2</v>
      </c>
      <c r="I1858" t="s">
        <v>0</v>
      </c>
      <c r="J1858">
        <v>0.43</v>
      </c>
      <c r="K1858">
        <v>10.4</v>
      </c>
      <c r="L1858" t="s">
        <v>0</v>
      </c>
      <c r="M1858">
        <v>10.3</v>
      </c>
      <c r="N1858">
        <v>11.3</v>
      </c>
      <c r="O1858">
        <v>10.3</v>
      </c>
      <c r="P1858">
        <v>1010.1</v>
      </c>
      <c r="Q1858">
        <v>0</v>
      </c>
      <c r="R1858">
        <v>0</v>
      </c>
      <c r="S1858">
        <v>2.4E-2</v>
      </c>
      <c r="T1858">
        <v>0</v>
      </c>
      <c r="U1858">
        <v>22</v>
      </c>
      <c r="V1858">
        <v>46</v>
      </c>
      <c r="W1858">
        <v>9.8000000000000007</v>
      </c>
      <c r="X1858">
        <v>21.2</v>
      </c>
      <c r="Y1858">
        <v>8.6199999999999992</v>
      </c>
      <c r="Z1858">
        <v>7.3599999999999999E-2</v>
      </c>
      <c r="AA1858">
        <v>118</v>
      </c>
      <c r="AB1858">
        <v>1</v>
      </c>
      <c r="AC1858">
        <v>100</v>
      </c>
      <c r="AD1858">
        <v>5</v>
      </c>
      <c r="AE1858" s="7">
        <f t="shared" si="319"/>
        <v>27</v>
      </c>
      <c r="AF1858" s="7">
        <f t="shared" si="320"/>
        <v>4</v>
      </c>
      <c r="AG1858" s="7">
        <f t="shared" si="321"/>
        <v>2024</v>
      </c>
      <c r="AH1858" s="8">
        <f t="shared" si="322"/>
        <v>10</v>
      </c>
      <c r="AI1858" s="8">
        <f t="shared" si="323"/>
        <v>35</v>
      </c>
      <c r="AJ1858" s="9">
        <f t="shared" si="324"/>
        <v>1035</v>
      </c>
      <c r="AK1858" s="23">
        <f t="shared" si="325"/>
        <v>10</v>
      </c>
      <c r="AL1858" s="8">
        <f t="shared" si="317"/>
        <v>10</v>
      </c>
      <c r="AM1858" s="8">
        <f t="shared" si="327"/>
        <v>27</v>
      </c>
      <c r="AN1858" s="10">
        <f t="shared" si="326"/>
        <v>45409</v>
      </c>
      <c r="AO1858" s="10">
        <f t="shared" si="318"/>
        <v>45410</v>
      </c>
    </row>
    <row r="1859" spans="1:41" x14ac:dyDescent="0.35">
      <c r="A1859" s="1">
        <v>45409</v>
      </c>
      <c r="B1859" s="2">
        <v>0.44444444444444442</v>
      </c>
      <c r="C1859">
        <v>11.6</v>
      </c>
      <c r="D1859">
        <v>11.6</v>
      </c>
      <c r="E1859">
        <v>11.3</v>
      </c>
      <c r="F1859">
        <v>87</v>
      </c>
      <c r="G1859">
        <v>9.5</v>
      </c>
      <c r="H1859">
        <v>4.3</v>
      </c>
      <c r="I1859" t="s">
        <v>0</v>
      </c>
      <c r="J1859">
        <v>0.36</v>
      </c>
      <c r="K1859">
        <v>10.4</v>
      </c>
      <c r="L1859" t="s">
        <v>5</v>
      </c>
      <c r="M1859">
        <v>10.8</v>
      </c>
      <c r="N1859">
        <v>11.6</v>
      </c>
      <c r="O1859">
        <v>10.8</v>
      </c>
      <c r="P1859">
        <v>1010.1</v>
      </c>
      <c r="Q1859">
        <v>0</v>
      </c>
      <c r="R1859">
        <v>0</v>
      </c>
      <c r="S1859">
        <v>2.4E-2</v>
      </c>
      <c r="T1859">
        <v>0</v>
      </c>
      <c r="U1859">
        <v>22</v>
      </c>
      <c r="V1859">
        <v>46</v>
      </c>
      <c r="W1859">
        <v>9.8000000000000007</v>
      </c>
      <c r="X1859">
        <v>21.2</v>
      </c>
      <c r="Y1859">
        <v>8.6199999999999992</v>
      </c>
      <c r="Z1859">
        <v>7.3599999999999999E-2</v>
      </c>
      <c r="AA1859">
        <v>117</v>
      </c>
      <c r="AB1859">
        <v>1</v>
      </c>
      <c r="AC1859">
        <v>100</v>
      </c>
      <c r="AD1859">
        <v>5</v>
      </c>
      <c r="AE1859" s="7">
        <f t="shared" si="319"/>
        <v>27</v>
      </c>
      <c r="AF1859" s="7">
        <f t="shared" si="320"/>
        <v>4</v>
      </c>
      <c r="AG1859" s="7">
        <f t="shared" si="321"/>
        <v>2024</v>
      </c>
      <c r="AH1859" s="8">
        <f t="shared" si="322"/>
        <v>10</v>
      </c>
      <c r="AI1859" s="8">
        <f t="shared" si="323"/>
        <v>40</v>
      </c>
      <c r="AJ1859" s="9">
        <f t="shared" si="324"/>
        <v>1040</v>
      </c>
      <c r="AK1859" s="23">
        <f t="shared" si="325"/>
        <v>10</v>
      </c>
      <c r="AL1859" s="8">
        <f t="shared" si="317"/>
        <v>10</v>
      </c>
      <c r="AM1859" s="8">
        <f t="shared" si="327"/>
        <v>27</v>
      </c>
      <c r="AN1859" s="10">
        <f t="shared" si="326"/>
        <v>45409</v>
      </c>
      <c r="AO1859" s="10">
        <f t="shared" si="318"/>
        <v>45410</v>
      </c>
    </row>
    <row r="1860" spans="1:41" x14ac:dyDescent="0.35">
      <c r="A1860" s="1">
        <v>45409</v>
      </c>
      <c r="B1860" s="2">
        <v>0.44791666666666669</v>
      </c>
      <c r="C1860">
        <v>11.6</v>
      </c>
      <c r="D1860">
        <v>11.6</v>
      </c>
      <c r="E1860">
        <v>11.6</v>
      </c>
      <c r="F1860">
        <v>85</v>
      </c>
      <c r="G1860">
        <v>9.1999999999999993</v>
      </c>
      <c r="H1860">
        <v>6.1</v>
      </c>
      <c r="I1860" t="s">
        <v>0</v>
      </c>
      <c r="J1860">
        <v>0.51</v>
      </c>
      <c r="K1860">
        <v>12.2</v>
      </c>
      <c r="L1860" t="s">
        <v>1</v>
      </c>
      <c r="M1860">
        <v>10.4</v>
      </c>
      <c r="N1860">
        <v>11.6</v>
      </c>
      <c r="O1860">
        <v>10.3</v>
      </c>
      <c r="P1860">
        <v>1010.2</v>
      </c>
      <c r="Q1860">
        <v>0</v>
      </c>
      <c r="R1860">
        <v>0</v>
      </c>
      <c r="S1860">
        <v>2.3E-2</v>
      </c>
      <c r="T1860">
        <v>0</v>
      </c>
      <c r="U1860">
        <v>22</v>
      </c>
      <c r="V1860">
        <v>46</v>
      </c>
      <c r="W1860">
        <v>9.8000000000000007</v>
      </c>
      <c r="X1860">
        <v>21.2</v>
      </c>
      <c r="Y1860">
        <v>8.6199999999999992</v>
      </c>
      <c r="Z1860">
        <v>7.3599999999999999E-2</v>
      </c>
      <c r="AA1860">
        <v>117</v>
      </c>
      <c r="AB1860">
        <v>1</v>
      </c>
      <c r="AC1860">
        <v>100</v>
      </c>
      <c r="AD1860">
        <v>5</v>
      </c>
      <c r="AE1860" s="7">
        <f t="shared" si="319"/>
        <v>27</v>
      </c>
      <c r="AF1860" s="7">
        <f t="shared" si="320"/>
        <v>4</v>
      </c>
      <c r="AG1860" s="7">
        <f t="shared" si="321"/>
        <v>2024</v>
      </c>
      <c r="AH1860" s="8">
        <f t="shared" si="322"/>
        <v>10</v>
      </c>
      <c r="AI1860" s="8">
        <f t="shared" si="323"/>
        <v>45</v>
      </c>
      <c r="AJ1860" s="9">
        <f t="shared" si="324"/>
        <v>1045</v>
      </c>
      <c r="AK1860" s="23">
        <f t="shared" si="325"/>
        <v>10</v>
      </c>
      <c r="AL1860" s="8">
        <f t="shared" si="317"/>
        <v>10</v>
      </c>
      <c r="AM1860" s="8">
        <f t="shared" si="327"/>
        <v>27</v>
      </c>
      <c r="AN1860" s="10">
        <f t="shared" si="326"/>
        <v>45409</v>
      </c>
      <c r="AO1860" s="10">
        <f t="shared" si="318"/>
        <v>45410</v>
      </c>
    </row>
    <row r="1861" spans="1:41" x14ac:dyDescent="0.35">
      <c r="A1861" s="1">
        <v>45409</v>
      </c>
      <c r="B1861" s="2">
        <v>0.4513888888888889</v>
      </c>
      <c r="C1861">
        <v>11.6</v>
      </c>
      <c r="D1861">
        <v>11.7</v>
      </c>
      <c r="E1861">
        <v>11.6</v>
      </c>
      <c r="F1861">
        <v>84</v>
      </c>
      <c r="G1861">
        <v>9</v>
      </c>
      <c r="H1861">
        <v>4.3</v>
      </c>
      <c r="I1861" t="s">
        <v>0</v>
      </c>
      <c r="J1861">
        <v>0.36</v>
      </c>
      <c r="K1861">
        <v>9.6</v>
      </c>
      <c r="L1861" t="s">
        <v>0</v>
      </c>
      <c r="M1861">
        <v>10.9</v>
      </c>
      <c r="N1861">
        <v>11.6</v>
      </c>
      <c r="O1861">
        <v>10.8</v>
      </c>
      <c r="P1861">
        <v>1010.3</v>
      </c>
      <c r="Q1861">
        <v>0</v>
      </c>
      <c r="R1861">
        <v>0</v>
      </c>
      <c r="S1861">
        <v>2.3E-2</v>
      </c>
      <c r="T1861">
        <v>0</v>
      </c>
      <c r="U1861">
        <v>22</v>
      </c>
      <c r="V1861">
        <v>46</v>
      </c>
      <c r="W1861">
        <v>9.8000000000000007</v>
      </c>
      <c r="X1861">
        <v>21.2</v>
      </c>
      <c r="Y1861">
        <v>8.6199999999999992</v>
      </c>
      <c r="Z1861">
        <v>7.3599999999999999E-2</v>
      </c>
      <c r="AA1861">
        <v>117</v>
      </c>
      <c r="AB1861">
        <v>1</v>
      </c>
      <c r="AC1861">
        <v>100</v>
      </c>
      <c r="AD1861">
        <v>5</v>
      </c>
      <c r="AE1861" s="7">
        <f t="shared" si="319"/>
        <v>27</v>
      </c>
      <c r="AF1861" s="7">
        <f t="shared" si="320"/>
        <v>4</v>
      </c>
      <c r="AG1861" s="7">
        <f t="shared" si="321"/>
        <v>2024</v>
      </c>
      <c r="AH1861" s="8">
        <f t="shared" si="322"/>
        <v>10</v>
      </c>
      <c r="AI1861" s="8">
        <f t="shared" si="323"/>
        <v>50</v>
      </c>
      <c r="AJ1861" s="9">
        <f t="shared" si="324"/>
        <v>1050</v>
      </c>
      <c r="AK1861" s="23">
        <f t="shared" si="325"/>
        <v>10</v>
      </c>
      <c r="AL1861" s="8">
        <f t="shared" ref="AL1861:AL1924" si="328">IF(AK1861=-1,0,AK1861)</f>
        <v>10</v>
      </c>
      <c r="AM1861" s="8">
        <f t="shared" si="327"/>
        <v>27</v>
      </c>
      <c r="AN1861" s="10">
        <f t="shared" si="326"/>
        <v>45409</v>
      </c>
      <c r="AO1861" s="10">
        <f t="shared" ref="AO1861:AO1924" si="329">AN1861+1</f>
        <v>45410</v>
      </c>
    </row>
    <row r="1862" spans="1:41" x14ac:dyDescent="0.35">
      <c r="A1862" s="1">
        <v>45409</v>
      </c>
      <c r="B1862" s="2">
        <v>0.4548611111111111</v>
      </c>
      <c r="C1862">
        <v>11.3</v>
      </c>
      <c r="D1862">
        <v>11.6</v>
      </c>
      <c r="E1862">
        <v>11.3</v>
      </c>
      <c r="F1862">
        <v>84</v>
      </c>
      <c r="G1862">
        <v>8.6999999999999993</v>
      </c>
      <c r="H1862">
        <v>6.1</v>
      </c>
      <c r="I1862" t="s">
        <v>0</v>
      </c>
      <c r="J1862">
        <v>0.51</v>
      </c>
      <c r="K1862">
        <v>13</v>
      </c>
      <c r="L1862" t="s">
        <v>0</v>
      </c>
      <c r="M1862">
        <v>10</v>
      </c>
      <c r="N1862">
        <v>11.2</v>
      </c>
      <c r="O1862">
        <v>9.9</v>
      </c>
      <c r="P1862">
        <v>1010.3</v>
      </c>
      <c r="Q1862">
        <v>0</v>
      </c>
      <c r="R1862">
        <v>0</v>
      </c>
      <c r="S1862">
        <v>2.4E-2</v>
      </c>
      <c r="T1862">
        <v>0</v>
      </c>
      <c r="U1862">
        <v>21.9</v>
      </c>
      <c r="V1862">
        <v>46</v>
      </c>
      <c r="W1862">
        <v>9.6999999999999993</v>
      </c>
      <c r="X1862">
        <v>21</v>
      </c>
      <c r="Y1862">
        <v>8.6199999999999992</v>
      </c>
      <c r="Z1862">
        <v>7.3599999999999999E-2</v>
      </c>
      <c r="AA1862">
        <v>117</v>
      </c>
      <c r="AB1862">
        <v>1</v>
      </c>
      <c r="AC1862">
        <v>100</v>
      </c>
      <c r="AD1862">
        <v>5</v>
      </c>
      <c r="AE1862" s="7">
        <f t="shared" si="319"/>
        <v>27</v>
      </c>
      <c r="AF1862" s="7">
        <f t="shared" si="320"/>
        <v>4</v>
      </c>
      <c r="AG1862" s="7">
        <f t="shared" si="321"/>
        <v>2024</v>
      </c>
      <c r="AH1862" s="8">
        <f t="shared" si="322"/>
        <v>10</v>
      </c>
      <c r="AI1862" s="8">
        <f t="shared" si="323"/>
        <v>55</v>
      </c>
      <c r="AJ1862" s="9">
        <f t="shared" si="324"/>
        <v>1055</v>
      </c>
      <c r="AK1862" s="23">
        <f t="shared" si="325"/>
        <v>10</v>
      </c>
      <c r="AL1862" s="8">
        <f t="shared" si="328"/>
        <v>10</v>
      </c>
      <c r="AM1862" s="8">
        <f t="shared" si="327"/>
        <v>27</v>
      </c>
      <c r="AN1862" s="10">
        <f t="shared" si="326"/>
        <v>45409</v>
      </c>
      <c r="AO1862" s="10">
        <f t="shared" si="329"/>
        <v>45410</v>
      </c>
    </row>
    <row r="1863" spans="1:41" x14ac:dyDescent="0.35">
      <c r="A1863" s="1">
        <v>45409</v>
      </c>
      <c r="B1863" s="2">
        <v>0.45833333333333331</v>
      </c>
      <c r="C1863">
        <v>10.7</v>
      </c>
      <c r="D1863">
        <v>11.3</v>
      </c>
      <c r="E1863">
        <v>10.7</v>
      </c>
      <c r="F1863">
        <v>83</v>
      </c>
      <c r="G1863">
        <v>8</v>
      </c>
      <c r="H1863">
        <v>7.8</v>
      </c>
      <c r="I1863" t="s">
        <v>0</v>
      </c>
      <c r="J1863">
        <v>0.65</v>
      </c>
      <c r="K1863">
        <v>14.8</v>
      </c>
      <c r="L1863" t="s">
        <v>0</v>
      </c>
      <c r="M1863">
        <v>8.6</v>
      </c>
      <c r="N1863">
        <v>10.7</v>
      </c>
      <c r="O1863">
        <v>8.5</v>
      </c>
      <c r="P1863">
        <v>1010.4</v>
      </c>
      <c r="Q1863">
        <v>0</v>
      </c>
      <c r="R1863">
        <v>0</v>
      </c>
      <c r="S1863">
        <v>2.5999999999999999E-2</v>
      </c>
      <c r="T1863">
        <v>0</v>
      </c>
      <c r="U1863">
        <v>21.9</v>
      </c>
      <c r="V1863">
        <v>46</v>
      </c>
      <c r="W1863">
        <v>9.6999999999999993</v>
      </c>
      <c r="X1863">
        <v>21</v>
      </c>
      <c r="Y1863">
        <v>8.6199999999999992</v>
      </c>
      <c r="Z1863">
        <v>7.3599999999999999E-2</v>
      </c>
      <c r="AA1863">
        <v>117</v>
      </c>
      <c r="AB1863">
        <v>1</v>
      </c>
      <c r="AC1863">
        <v>100</v>
      </c>
      <c r="AD1863">
        <v>5</v>
      </c>
      <c r="AE1863" s="7">
        <f t="shared" si="319"/>
        <v>27</v>
      </c>
      <c r="AF1863" s="7">
        <f t="shared" si="320"/>
        <v>4</v>
      </c>
      <c r="AG1863" s="7">
        <f t="shared" si="321"/>
        <v>2024</v>
      </c>
      <c r="AH1863" s="8">
        <f t="shared" si="322"/>
        <v>11</v>
      </c>
      <c r="AI1863" s="8">
        <f t="shared" si="323"/>
        <v>0</v>
      </c>
      <c r="AJ1863" s="9">
        <f t="shared" si="324"/>
        <v>1100</v>
      </c>
      <c r="AK1863" s="23">
        <f t="shared" si="325"/>
        <v>10</v>
      </c>
      <c r="AL1863" s="8">
        <f t="shared" si="328"/>
        <v>10</v>
      </c>
      <c r="AM1863" s="8">
        <f t="shared" si="327"/>
        <v>27</v>
      </c>
      <c r="AN1863" s="10">
        <f t="shared" si="326"/>
        <v>45409</v>
      </c>
      <c r="AO1863" s="10">
        <f t="shared" si="329"/>
        <v>45410</v>
      </c>
    </row>
    <row r="1864" spans="1:41" x14ac:dyDescent="0.35">
      <c r="A1864" s="1">
        <v>45409</v>
      </c>
      <c r="B1864" s="2">
        <v>0.46180555555555558</v>
      </c>
      <c r="C1864">
        <v>10.1</v>
      </c>
      <c r="D1864">
        <v>10.7</v>
      </c>
      <c r="E1864">
        <v>10.1</v>
      </c>
      <c r="F1864">
        <v>86</v>
      </c>
      <c r="G1864">
        <v>7.9</v>
      </c>
      <c r="H1864">
        <v>6.1</v>
      </c>
      <c r="I1864" t="s">
        <v>0</v>
      </c>
      <c r="J1864">
        <v>0.51</v>
      </c>
      <c r="K1864">
        <v>12.2</v>
      </c>
      <c r="L1864" t="s">
        <v>0</v>
      </c>
      <c r="M1864">
        <v>8.6</v>
      </c>
      <c r="N1864">
        <v>10.199999999999999</v>
      </c>
      <c r="O1864">
        <v>8.6</v>
      </c>
      <c r="P1864">
        <v>1010.4</v>
      </c>
      <c r="Q1864">
        <v>0.4</v>
      </c>
      <c r="R1864">
        <v>3.4</v>
      </c>
      <c r="S1864">
        <v>2.9000000000000001E-2</v>
      </c>
      <c r="T1864">
        <v>0</v>
      </c>
      <c r="U1864">
        <v>21.9</v>
      </c>
      <c r="V1864">
        <v>45</v>
      </c>
      <c r="W1864">
        <v>9.4</v>
      </c>
      <c r="X1864">
        <v>20.9</v>
      </c>
      <c r="Y1864">
        <v>8.4499999999999993</v>
      </c>
      <c r="Z1864">
        <v>7.3599999999999999E-2</v>
      </c>
      <c r="AA1864">
        <v>117</v>
      </c>
      <c r="AB1864">
        <v>1</v>
      </c>
      <c r="AC1864">
        <v>100</v>
      </c>
      <c r="AD1864">
        <v>5</v>
      </c>
      <c r="AE1864" s="7">
        <f t="shared" si="319"/>
        <v>27</v>
      </c>
      <c r="AF1864" s="7">
        <f t="shared" si="320"/>
        <v>4</v>
      </c>
      <c r="AG1864" s="7">
        <f t="shared" si="321"/>
        <v>2024</v>
      </c>
      <c r="AH1864" s="8">
        <f t="shared" si="322"/>
        <v>11</v>
      </c>
      <c r="AI1864" s="8">
        <f t="shared" si="323"/>
        <v>5</v>
      </c>
      <c r="AJ1864" s="9">
        <f t="shared" si="324"/>
        <v>1105</v>
      </c>
      <c r="AK1864" s="23">
        <f t="shared" si="325"/>
        <v>11</v>
      </c>
      <c r="AL1864" s="8">
        <f t="shared" si="328"/>
        <v>11</v>
      </c>
      <c r="AM1864" s="8">
        <f t="shared" si="327"/>
        <v>27</v>
      </c>
      <c r="AN1864" s="10">
        <f t="shared" si="326"/>
        <v>45409</v>
      </c>
      <c r="AO1864" s="10">
        <f t="shared" si="329"/>
        <v>45410</v>
      </c>
    </row>
    <row r="1865" spans="1:41" x14ac:dyDescent="0.35">
      <c r="A1865" s="1">
        <v>45409</v>
      </c>
      <c r="B1865" s="2">
        <v>0.46527777777777773</v>
      </c>
      <c r="C1865">
        <v>10.1</v>
      </c>
      <c r="D1865">
        <v>10.1</v>
      </c>
      <c r="E1865">
        <v>10</v>
      </c>
      <c r="F1865">
        <v>90</v>
      </c>
      <c r="G1865">
        <v>8.5</v>
      </c>
      <c r="H1865">
        <v>5.2</v>
      </c>
      <c r="I1865" t="s">
        <v>0</v>
      </c>
      <c r="J1865">
        <v>0.43</v>
      </c>
      <c r="K1865">
        <v>11.3</v>
      </c>
      <c r="L1865" t="s">
        <v>0</v>
      </c>
      <c r="M1865">
        <v>8.8000000000000007</v>
      </c>
      <c r="N1865">
        <v>10.199999999999999</v>
      </c>
      <c r="O1865">
        <v>8.9</v>
      </c>
      <c r="P1865">
        <v>1010.5</v>
      </c>
      <c r="Q1865">
        <v>0</v>
      </c>
      <c r="R1865">
        <v>2</v>
      </c>
      <c r="S1865">
        <v>2.9000000000000001E-2</v>
      </c>
      <c r="T1865">
        <v>0</v>
      </c>
      <c r="U1865">
        <v>21.9</v>
      </c>
      <c r="V1865">
        <v>45</v>
      </c>
      <c r="W1865">
        <v>9.4</v>
      </c>
      <c r="X1865">
        <v>20.9</v>
      </c>
      <c r="Y1865">
        <v>8.4499999999999993</v>
      </c>
      <c r="Z1865">
        <v>7.3700000000000002E-2</v>
      </c>
      <c r="AA1865">
        <v>117</v>
      </c>
      <c r="AB1865">
        <v>1</v>
      </c>
      <c r="AC1865">
        <v>100</v>
      </c>
      <c r="AD1865">
        <v>5</v>
      </c>
      <c r="AE1865" s="7">
        <f t="shared" si="319"/>
        <v>27</v>
      </c>
      <c r="AF1865" s="7">
        <f t="shared" si="320"/>
        <v>4</v>
      </c>
      <c r="AG1865" s="7">
        <f t="shared" si="321"/>
        <v>2024</v>
      </c>
      <c r="AH1865" s="8">
        <f t="shared" si="322"/>
        <v>11</v>
      </c>
      <c r="AI1865" s="8">
        <f t="shared" si="323"/>
        <v>10</v>
      </c>
      <c r="AJ1865" s="9">
        <f t="shared" si="324"/>
        <v>1110</v>
      </c>
      <c r="AK1865" s="23">
        <f t="shared" si="325"/>
        <v>11</v>
      </c>
      <c r="AL1865" s="8">
        <f t="shared" si="328"/>
        <v>11</v>
      </c>
      <c r="AM1865" s="8">
        <f t="shared" si="327"/>
        <v>27</v>
      </c>
      <c r="AN1865" s="10">
        <f t="shared" si="326"/>
        <v>45409</v>
      </c>
      <c r="AO1865" s="10">
        <f t="shared" si="329"/>
        <v>45410</v>
      </c>
    </row>
    <row r="1866" spans="1:41" x14ac:dyDescent="0.35">
      <c r="A1866" s="1">
        <v>45409</v>
      </c>
      <c r="B1866" s="2">
        <v>0.46875</v>
      </c>
      <c r="C1866">
        <v>10.199999999999999</v>
      </c>
      <c r="D1866">
        <v>10.199999999999999</v>
      </c>
      <c r="E1866">
        <v>10.1</v>
      </c>
      <c r="F1866">
        <v>90</v>
      </c>
      <c r="G1866">
        <v>8.6999999999999993</v>
      </c>
      <c r="H1866">
        <v>5.2</v>
      </c>
      <c r="I1866" t="s">
        <v>0</v>
      </c>
      <c r="J1866">
        <v>0.43</v>
      </c>
      <c r="K1866">
        <v>8.6999999999999993</v>
      </c>
      <c r="L1866" t="s">
        <v>0</v>
      </c>
      <c r="M1866">
        <v>9</v>
      </c>
      <c r="N1866">
        <v>10.4</v>
      </c>
      <c r="O1866">
        <v>9.1999999999999993</v>
      </c>
      <c r="P1866">
        <v>1010.5</v>
      </c>
      <c r="Q1866">
        <v>0.2</v>
      </c>
      <c r="R1866">
        <v>2</v>
      </c>
      <c r="S1866">
        <v>2.8000000000000001E-2</v>
      </c>
      <c r="T1866">
        <v>0</v>
      </c>
      <c r="U1866">
        <v>21.8</v>
      </c>
      <c r="V1866">
        <v>45</v>
      </c>
      <c r="W1866">
        <v>9.4</v>
      </c>
      <c r="X1866">
        <v>20.9</v>
      </c>
      <c r="Y1866">
        <v>8.4499999999999993</v>
      </c>
      <c r="Z1866">
        <v>7.3700000000000002E-2</v>
      </c>
      <c r="AA1866">
        <v>117</v>
      </c>
      <c r="AB1866">
        <v>1</v>
      </c>
      <c r="AC1866">
        <v>100</v>
      </c>
      <c r="AD1866">
        <v>5</v>
      </c>
      <c r="AE1866" s="7">
        <f t="shared" si="319"/>
        <v>27</v>
      </c>
      <c r="AF1866" s="7">
        <f t="shared" si="320"/>
        <v>4</v>
      </c>
      <c r="AG1866" s="7">
        <f t="shared" si="321"/>
        <v>2024</v>
      </c>
      <c r="AH1866" s="8">
        <f t="shared" si="322"/>
        <v>11</v>
      </c>
      <c r="AI1866" s="8">
        <f t="shared" si="323"/>
        <v>15</v>
      </c>
      <c r="AJ1866" s="9">
        <f t="shared" si="324"/>
        <v>1115</v>
      </c>
      <c r="AK1866" s="23">
        <f t="shared" si="325"/>
        <v>11</v>
      </c>
      <c r="AL1866" s="8">
        <f t="shared" si="328"/>
        <v>11</v>
      </c>
      <c r="AM1866" s="8">
        <f t="shared" si="327"/>
        <v>27</v>
      </c>
      <c r="AN1866" s="10">
        <f t="shared" si="326"/>
        <v>45409</v>
      </c>
      <c r="AO1866" s="10">
        <f t="shared" si="329"/>
        <v>45410</v>
      </c>
    </row>
    <row r="1867" spans="1:41" x14ac:dyDescent="0.35">
      <c r="A1867" s="1">
        <v>45409</v>
      </c>
      <c r="B1867" s="2">
        <v>0.47222222222222227</v>
      </c>
      <c r="C1867">
        <v>10.6</v>
      </c>
      <c r="D1867">
        <v>10.6</v>
      </c>
      <c r="E1867">
        <v>10.199999999999999</v>
      </c>
      <c r="F1867">
        <v>90</v>
      </c>
      <c r="G1867">
        <v>9</v>
      </c>
      <c r="H1867">
        <v>4.3</v>
      </c>
      <c r="I1867" t="s">
        <v>0</v>
      </c>
      <c r="J1867">
        <v>0.36</v>
      </c>
      <c r="K1867">
        <v>9.6</v>
      </c>
      <c r="L1867" t="s">
        <v>0</v>
      </c>
      <c r="M1867">
        <v>9.6999999999999993</v>
      </c>
      <c r="N1867">
        <v>10.7</v>
      </c>
      <c r="O1867">
        <v>9.8000000000000007</v>
      </c>
      <c r="P1867">
        <v>1010.5</v>
      </c>
      <c r="Q1867">
        <v>0</v>
      </c>
      <c r="R1867">
        <v>1.4</v>
      </c>
      <c r="S1867">
        <v>2.7E-2</v>
      </c>
      <c r="T1867">
        <v>0</v>
      </c>
      <c r="U1867">
        <v>21.8</v>
      </c>
      <c r="V1867">
        <v>45</v>
      </c>
      <c r="W1867">
        <v>9.4</v>
      </c>
      <c r="X1867">
        <v>20.9</v>
      </c>
      <c r="Y1867">
        <v>8.4499999999999993</v>
      </c>
      <c r="Z1867">
        <v>7.3700000000000002E-2</v>
      </c>
      <c r="AA1867">
        <v>117</v>
      </c>
      <c r="AB1867">
        <v>1</v>
      </c>
      <c r="AC1867">
        <v>100</v>
      </c>
      <c r="AD1867">
        <v>5</v>
      </c>
      <c r="AE1867" s="7">
        <f t="shared" si="319"/>
        <v>27</v>
      </c>
      <c r="AF1867" s="7">
        <f t="shared" si="320"/>
        <v>4</v>
      </c>
      <c r="AG1867" s="7">
        <f t="shared" si="321"/>
        <v>2024</v>
      </c>
      <c r="AH1867" s="8">
        <f t="shared" si="322"/>
        <v>11</v>
      </c>
      <c r="AI1867" s="8">
        <f t="shared" si="323"/>
        <v>20</v>
      </c>
      <c r="AJ1867" s="9">
        <f t="shared" si="324"/>
        <v>1120</v>
      </c>
      <c r="AK1867" s="23">
        <f t="shared" si="325"/>
        <v>11</v>
      </c>
      <c r="AL1867" s="8">
        <f t="shared" si="328"/>
        <v>11</v>
      </c>
      <c r="AM1867" s="8">
        <f t="shared" si="327"/>
        <v>27</v>
      </c>
      <c r="AN1867" s="10">
        <f t="shared" si="326"/>
        <v>45409</v>
      </c>
      <c r="AO1867" s="10">
        <f t="shared" si="329"/>
        <v>45410</v>
      </c>
    </row>
    <row r="1868" spans="1:41" x14ac:dyDescent="0.35">
      <c r="A1868" s="1">
        <v>45409</v>
      </c>
      <c r="B1868" s="2">
        <v>0.47569444444444442</v>
      </c>
      <c r="C1868">
        <v>11.1</v>
      </c>
      <c r="D1868">
        <v>11.1</v>
      </c>
      <c r="E1868">
        <v>10.6</v>
      </c>
      <c r="F1868">
        <v>90</v>
      </c>
      <c r="G1868">
        <v>9.5</v>
      </c>
      <c r="H1868">
        <v>6.1</v>
      </c>
      <c r="I1868" t="s">
        <v>0</v>
      </c>
      <c r="J1868">
        <v>0.51</v>
      </c>
      <c r="K1868">
        <v>10.4</v>
      </c>
      <c r="L1868" t="s">
        <v>1</v>
      </c>
      <c r="M1868">
        <v>9.6999999999999993</v>
      </c>
      <c r="N1868">
        <v>11.2</v>
      </c>
      <c r="O1868">
        <v>9.8000000000000007</v>
      </c>
      <c r="P1868">
        <v>1010.6</v>
      </c>
      <c r="Q1868">
        <v>0</v>
      </c>
      <c r="R1868">
        <v>1</v>
      </c>
      <c r="S1868">
        <v>2.5000000000000001E-2</v>
      </c>
      <c r="T1868">
        <v>0</v>
      </c>
      <c r="U1868">
        <v>21.8</v>
      </c>
      <c r="V1868">
        <v>45</v>
      </c>
      <c r="W1868">
        <v>9.4</v>
      </c>
      <c r="X1868">
        <v>20.9</v>
      </c>
      <c r="Y1868">
        <v>8.4499999999999993</v>
      </c>
      <c r="Z1868">
        <v>7.3700000000000002E-2</v>
      </c>
      <c r="AA1868">
        <v>117</v>
      </c>
      <c r="AB1868">
        <v>1</v>
      </c>
      <c r="AC1868">
        <v>100</v>
      </c>
      <c r="AD1868">
        <v>5</v>
      </c>
      <c r="AE1868" s="7">
        <f t="shared" si="319"/>
        <v>27</v>
      </c>
      <c r="AF1868" s="7">
        <f t="shared" si="320"/>
        <v>4</v>
      </c>
      <c r="AG1868" s="7">
        <f t="shared" si="321"/>
        <v>2024</v>
      </c>
      <c r="AH1868" s="8">
        <f t="shared" si="322"/>
        <v>11</v>
      </c>
      <c r="AI1868" s="8">
        <f t="shared" si="323"/>
        <v>25</v>
      </c>
      <c r="AJ1868" s="9">
        <f t="shared" si="324"/>
        <v>1125</v>
      </c>
      <c r="AK1868" s="23">
        <f t="shared" si="325"/>
        <v>11</v>
      </c>
      <c r="AL1868" s="8">
        <f t="shared" si="328"/>
        <v>11</v>
      </c>
      <c r="AM1868" s="8">
        <f t="shared" si="327"/>
        <v>27</v>
      </c>
      <c r="AN1868" s="10">
        <f t="shared" si="326"/>
        <v>45409</v>
      </c>
      <c r="AO1868" s="10">
        <f t="shared" si="329"/>
        <v>45410</v>
      </c>
    </row>
    <row r="1869" spans="1:41" x14ac:dyDescent="0.35">
      <c r="A1869" s="1">
        <v>45409</v>
      </c>
      <c r="B1869" s="2">
        <v>0.47916666666666669</v>
      </c>
      <c r="C1869">
        <v>11</v>
      </c>
      <c r="D1869">
        <v>11.1</v>
      </c>
      <c r="E1869">
        <v>11</v>
      </c>
      <c r="F1869">
        <v>87</v>
      </c>
      <c r="G1869">
        <v>8.9</v>
      </c>
      <c r="H1869">
        <v>4.3</v>
      </c>
      <c r="I1869" t="s">
        <v>0</v>
      </c>
      <c r="J1869">
        <v>0.36</v>
      </c>
      <c r="K1869">
        <v>10.4</v>
      </c>
      <c r="L1869" t="s">
        <v>0</v>
      </c>
      <c r="M1869">
        <v>10.199999999999999</v>
      </c>
      <c r="N1869">
        <v>11.1</v>
      </c>
      <c r="O1869">
        <v>10.3</v>
      </c>
      <c r="P1869">
        <v>1010.7</v>
      </c>
      <c r="Q1869">
        <v>0</v>
      </c>
      <c r="R1869">
        <v>0</v>
      </c>
      <c r="S1869">
        <v>2.5000000000000001E-2</v>
      </c>
      <c r="T1869">
        <v>0</v>
      </c>
      <c r="U1869">
        <v>21.8</v>
      </c>
      <c r="V1869">
        <v>45</v>
      </c>
      <c r="W1869">
        <v>9.4</v>
      </c>
      <c r="X1869">
        <v>20.9</v>
      </c>
      <c r="Y1869">
        <v>8.4499999999999993</v>
      </c>
      <c r="Z1869">
        <v>7.3700000000000002E-2</v>
      </c>
      <c r="AA1869">
        <v>117</v>
      </c>
      <c r="AB1869">
        <v>1</v>
      </c>
      <c r="AC1869">
        <v>100</v>
      </c>
      <c r="AD1869">
        <v>5</v>
      </c>
      <c r="AE1869" s="7">
        <f t="shared" si="319"/>
        <v>27</v>
      </c>
      <c r="AF1869" s="7">
        <f t="shared" si="320"/>
        <v>4</v>
      </c>
      <c r="AG1869" s="7">
        <f t="shared" si="321"/>
        <v>2024</v>
      </c>
      <c r="AH1869" s="8">
        <f t="shared" si="322"/>
        <v>11</v>
      </c>
      <c r="AI1869" s="8">
        <f t="shared" si="323"/>
        <v>30</v>
      </c>
      <c r="AJ1869" s="9">
        <f t="shared" si="324"/>
        <v>1130</v>
      </c>
      <c r="AK1869" s="23">
        <f t="shared" si="325"/>
        <v>11</v>
      </c>
      <c r="AL1869" s="8">
        <f t="shared" si="328"/>
        <v>11</v>
      </c>
      <c r="AM1869" s="8">
        <f t="shared" si="327"/>
        <v>27</v>
      </c>
      <c r="AN1869" s="10">
        <f t="shared" si="326"/>
        <v>45409</v>
      </c>
      <c r="AO1869" s="10">
        <f t="shared" si="329"/>
        <v>45410</v>
      </c>
    </row>
    <row r="1870" spans="1:41" x14ac:dyDescent="0.35">
      <c r="A1870" s="1">
        <v>45409</v>
      </c>
      <c r="B1870" s="2">
        <v>0.4826388888888889</v>
      </c>
      <c r="C1870">
        <v>10.8</v>
      </c>
      <c r="D1870">
        <v>11</v>
      </c>
      <c r="E1870">
        <v>10.8</v>
      </c>
      <c r="F1870">
        <v>88</v>
      </c>
      <c r="G1870">
        <v>8.9</v>
      </c>
      <c r="H1870">
        <v>4.3</v>
      </c>
      <c r="I1870" t="s">
        <v>0</v>
      </c>
      <c r="J1870">
        <v>0.36</v>
      </c>
      <c r="K1870">
        <v>11.3</v>
      </c>
      <c r="L1870" t="s">
        <v>1</v>
      </c>
      <c r="M1870">
        <v>9.9</v>
      </c>
      <c r="N1870">
        <v>10.8</v>
      </c>
      <c r="O1870">
        <v>10</v>
      </c>
      <c r="P1870">
        <v>1010.7</v>
      </c>
      <c r="Q1870">
        <v>0</v>
      </c>
      <c r="R1870">
        <v>0</v>
      </c>
      <c r="S1870">
        <v>2.5999999999999999E-2</v>
      </c>
      <c r="T1870">
        <v>0</v>
      </c>
      <c r="U1870">
        <v>21.8</v>
      </c>
      <c r="V1870">
        <v>45</v>
      </c>
      <c r="W1870">
        <v>9.4</v>
      </c>
      <c r="X1870">
        <v>20.9</v>
      </c>
      <c r="Y1870">
        <v>8.4499999999999993</v>
      </c>
      <c r="Z1870">
        <v>7.3700000000000002E-2</v>
      </c>
      <c r="AA1870">
        <v>115</v>
      </c>
      <c r="AB1870">
        <v>1</v>
      </c>
      <c r="AC1870">
        <v>100</v>
      </c>
      <c r="AD1870">
        <v>5</v>
      </c>
      <c r="AE1870" s="7">
        <f t="shared" si="319"/>
        <v>27</v>
      </c>
      <c r="AF1870" s="7">
        <f t="shared" si="320"/>
        <v>4</v>
      </c>
      <c r="AG1870" s="7">
        <f t="shared" si="321"/>
        <v>2024</v>
      </c>
      <c r="AH1870" s="8">
        <f t="shared" si="322"/>
        <v>11</v>
      </c>
      <c r="AI1870" s="8">
        <f t="shared" si="323"/>
        <v>35</v>
      </c>
      <c r="AJ1870" s="9">
        <f t="shared" si="324"/>
        <v>1135</v>
      </c>
      <c r="AK1870" s="23">
        <f t="shared" si="325"/>
        <v>11</v>
      </c>
      <c r="AL1870" s="8">
        <f t="shared" si="328"/>
        <v>11</v>
      </c>
      <c r="AM1870" s="8">
        <f t="shared" si="327"/>
        <v>27</v>
      </c>
      <c r="AN1870" s="10">
        <f t="shared" si="326"/>
        <v>45409</v>
      </c>
      <c r="AO1870" s="10">
        <f t="shared" si="329"/>
        <v>45410</v>
      </c>
    </row>
    <row r="1871" spans="1:41" x14ac:dyDescent="0.35">
      <c r="A1871" s="1">
        <v>45409</v>
      </c>
      <c r="B1871" s="2">
        <v>0.4861111111111111</v>
      </c>
      <c r="C1871">
        <v>10.6</v>
      </c>
      <c r="D1871">
        <v>10.8</v>
      </c>
      <c r="E1871">
        <v>10.6</v>
      </c>
      <c r="F1871">
        <v>88</v>
      </c>
      <c r="G1871">
        <v>8.6999999999999993</v>
      </c>
      <c r="H1871">
        <v>4.3</v>
      </c>
      <c r="I1871" t="s">
        <v>0</v>
      </c>
      <c r="J1871">
        <v>0.36</v>
      </c>
      <c r="K1871">
        <v>7.8</v>
      </c>
      <c r="L1871" t="s">
        <v>1</v>
      </c>
      <c r="M1871">
        <v>9.6999999999999993</v>
      </c>
      <c r="N1871">
        <v>10.7</v>
      </c>
      <c r="O1871">
        <v>9.8000000000000007</v>
      </c>
      <c r="P1871">
        <v>1010.8</v>
      </c>
      <c r="Q1871">
        <v>0</v>
      </c>
      <c r="R1871">
        <v>0</v>
      </c>
      <c r="S1871">
        <v>2.7E-2</v>
      </c>
      <c r="T1871">
        <v>0</v>
      </c>
      <c r="U1871">
        <v>21.8</v>
      </c>
      <c r="V1871">
        <v>45</v>
      </c>
      <c r="W1871">
        <v>9.4</v>
      </c>
      <c r="X1871">
        <v>20.9</v>
      </c>
      <c r="Y1871">
        <v>8.4499999999999993</v>
      </c>
      <c r="Z1871">
        <v>7.3700000000000002E-2</v>
      </c>
      <c r="AA1871">
        <v>116</v>
      </c>
      <c r="AB1871">
        <v>1</v>
      </c>
      <c r="AC1871">
        <v>100</v>
      </c>
      <c r="AD1871">
        <v>5</v>
      </c>
      <c r="AE1871" s="7">
        <f t="shared" si="319"/>
        <v>27</v>
      </c>
      <c r="AF1871" s="7">
        <f t="shared" si="320"/>
        <v>4</v>
      </c>
      <c r="AG1871" s="7">
        <f t="shared" si="321"/>
        <v>2024</v>
      </c>
      <c r="AH1871" s="8">
        <f t="shared" si="322"/>
        <v>11</v>
      </c>
      <c r="AI1871" s="8">
        <f t="shared" si="323"/>
        <v>40</v>
      </c>
      <c r="AJ1871" s="9">
        <f t="shared" si="324"/>
        <v>1140</v>
      </c>
      <c r="AK1871" s="23">
        <f t="shared" si="325"/>
        <v>11</v>
      </c>
      <c r="AL1871" s="8">
        <f t="shared" si="328"/>
        <v>11</v>
      </c>
      <c r="AM1871" s="8">
        <f t="shared" si="327"/>
        <v>27</v>
      </c>
      <c r="AN1871" s="10">
        <f t="shared" si="326"/>
        <v>45409</v>
      </c>
      <c r="AO1871" s="10">
        <f t="shared" si="329"/>
        <v>45410</v>
      </c>
    </row>
    <row r="1872" spans="1:41" x14ac:dyDescent="0.35">
      <c r="A1872" s="1">
        <v>45409</v>
      </c>
      <c r="B1872" s="2">
        <v>0.48958333333333331</v>
      </c>
      <c r="C1872">
        <v>10.5</v>
      </c>
      <c r="D1872">
        <v>10.6</v>
      </c>
      <c r="E1872">
        <v>10.5</v>
      </c>
      <c r="F1872">
        <v>89</v>
      </c>
      <c r="G1872">
        <v>8.8000000000000007</v>
      </c>
      <c r="H1872">
        <v>1.7</v>
      </c>
      <c r="I1872" t="s">
        <v>0</v>
      </c>
      <c r="J1872">
        <v>0.14000000000000001</v>
      </c>
      <c r="K1872">
        <v>5.2</v>
      </c>
      <c r="L1872" t="s">
        <v>0</v>
      </c>
      <c r="M1872">
        <v>10.5</v>
      </c>
      <c r="N1872">
        <v>10.6</v>
      </c>
      <c r="O1872">
        <v>10.6</v>
      </c>
      <c r="P1872">
        <v>1010.8</v>
      </c>
      <c r="Q1872">
        <v>0</v>
      </c>
      <c r="R1872">
        <v>0</v>
      </c>
      <c r="S1872">
        <v>2.7E-2</v>
      </c>
      <c r="T1872">
        <v>0</v>
      </c>
      <c r="U1872">
        <v>21.8</v>
      </c>
      <c r="V1872">
        <v>45</v>
      </c>
      <c r="W1872">
        <v>9.4</v>
      </c>
      <c r="X1872">
        <v>20.9</v>
      </c>
      <c r="Y1872">
        <v>8.4499999999999993</v>
      </c>
      <c r="Z1872">
        <v>7.3700000000000002E-2</v>
      </c>
      <c r="AA1872">
        <v>118</v>
      </c>
      <c r="AB1872">
        <v>1</v>
      </c>
      <c r="AC1872">
        <v>100</v>
      </c>
      <c r="AD1872">
        <v>5</v>
      </c>
      <c r="AE1872" s="7">
        <f t="shared" si="319"/>
        <v>27</v>
      </c>
      <c r="AF1872" s="7">
        <f t="shared" si="320"/>
        <v>4</v>
      </c>
      <c r="AG1872" s="7">
        <f t="shared" si="321"/>
        <v>2024</v>
      </c>
      <c r="AH1872" s="8">
        <f t="shared" si="322"/>
        <v>11</v>
      </c>
      <c r="AI1872" s="8">
        <f t="shared" si="323"/>
        <v>45</v>
      </c>
      <c r="AJ1872" s="9">
        <f t="shared" si="324"/>
        <v>1145</v>
      </c>
      <c r="AK1872" s="23">
        <f t="shared" si="325"/>
        <v>11</v>
      </c>
      <c r="AL1872" s="8">
        <f t="shared" si="328"/>
        <v>11</v>
      </c>
      <c r="AM1872" s="8">
        <f t="shared" si="327"/>
        <v>27</v>
      </c>
      <c r="AN1872" s="10">
        <f t="shared" si="326"/>
        <v>45409</v>
      </c>
      <c r="AO1872" s="10">
        <f t="shared" si="329"/>
        <v>45410</v>
      </c>
    </row>
    <row r="1873" spans="1:41" x14ac:dyDescent="0.35">
      <c r="A1873" s="1">
        <v>45409</v>
      </c>
      <c r="B1873" s="2">
        <v>0.49305555555555558</v>
      </c>
      <c r="C1873">
        <v>10.4</v>
      </c>
      <c r="D1873">
        <v>10.6</v>
      </c>
      <c r="E1873">
        <v>10.4</v>
      </c>
      <c r="F1873">
        <v>89</v>
      </c>
      <c r="G1873">
        <v>8.6999999999999993</v>
      </c>
      <c r="H1873">
        <v>2.6</v>
      </c>
      <c r="I1873" t="s">
        <v>0</v>
      </c>
      <c r="J1873">
        <v>0.22</v>
      </c>
      <c r="K1873">
        <v>6.1</v>
      </c>
      <c r="L1873" t="s">
        <v>5</v>
      </c>
      <c r="M1873">
        <v>10.3</v>
      </c>
      <c r="N1873">
        <v>10.6</v>
      </c>
      <c r="O1873">
        <v>10.4</v>
      </c>
      <c r="P1873">
        <v>1010.8</v>
      </c>
      <c r="Q1873">
        <v>0</v>
      </c>
      <c r="R1873">
        <v>0</v>
      </c>
      <c r="S1873">
        <v>2.7E-2</v>
      </c>
      <c r="T1873">
        <v>0</v>
      </c>
      <c r="U1873">
        <v>21.8</v>
      </c>
      <c r="V1873">
        <v>45</v>
      </c>
      <c r="W1873">
        <v>9.4</v>
      </c>
      <c r="X1873">
        <v>20.9</v>
      </c>
      <c r="Y1873">
        <v>8.4499999999999993</v>
      </c>
      <c r="Z1873">
        <v>7.3700000000000002E-2</v>
      </c>
      <c r="AA1873">
        <v>117</v>
      </c>
      <c r="AB1873">
        <v>1</v>
      </c>
      <c r="AC1873">
        <v>100</v>
      </c>
      <c r="AD1873">
        <v>5</v>
      </c>
      <c r="AE1873" s="7">
        <f t="shared" si="319"/>
        <v>27</v>
      </c>
      <c r="AF1873" s="7">
        <f t="shared" si="320"/>
        <v>4</v>
      </c>
      <c r="AG1873" s="7">
        <f t="shared" si="321"/>
        <v>2024</v>
      </c>
      <c r="AH1873" s="8">
        <f t="shared" si="322"/>
        <v>11</v>
      </c>
      <c r="AI1873" s="8">
        <f t="shared" si="323"/>
        <v>50</v>
      </c>
      <c r="AJ1873" s="9">
        <f t="shared" si="324"/>
        <v>1150</v>
      </c>
      <c r="AK1873" s="23">
        <f t="shared" si="325"/>
        <v>11</v>
      </c>
      <c r="AL1873" s="8">
        <f t="shared" si="328"/>
        <v>11</v>
      </c>
      <c r="AM1873" s="8">
        <f t="shared" si="327"/>
        <v>27</v>
      </c>
      <c r="AN1873" s="10">
        <f t="shared" si="326"/>
        <v>45409</v>
      </c>
      <c r="AO1873" s="10">
        <f t="shared" si="329"/>
        <v>45410</v>
      </c>
    </row>
    <row r="1874" spans="1:41" x14ac:dyDescent="0.35">
      <c r="A1874" s="1">
        <v>45409</v>
      </c>
      <c r="B1874" s="2">
        <v>0.49652777777777773</v>
      </c>
      <c r="C1874">
        <v>10.6</v>
      </c>
      <c r="D1874">
        <v>10.6</v>
      </c>
      <c r="E1874">
        <v>10.4</v>
      </c>
      <c r="F1874">
        <v>90</v>
      </c>
      <c r="G1874">
        <v>9</v>
      </c>
      <c r="H1874">
        <v>2.6</v>
      </c>
      <c r="I1874" t="s">
        <v>5</v>
      </c>
      <c r="J1874">
        <v>0.22</v>
      </c>
      <c r="K1874">
        <v>7</v>
      </c>
      <c r="L1874" t="s">
        <v>0</v>
      </c>
      <c r="M1874">
        <v>10.5</v>
      </c>
      <c r="N1874">
        <v>10.7</v>
      </c>
      <c r="O1874">
        <v>10.6</v>
      </c>
      <c r="P1874">
        <v>1010.8</v>
      </c>
      <c r="Q1874">
        <v>0</v>
      </c>
      <c r="R1874">
        <v>0</v>
      </c>
      <c r="S1874">
        <v>2.7E-2</v>
      </c>
      <c r="T1874">
        <v>0</v>
      </c>
      <c r="U1874">
        <v>21.8</v>
      </c>
      <c r="V1874">
        <v>45</v>
      </c>
      <c r="W1874">
        <v>9.4</v>
      </c>
      <c r="X1874">
        <v>20.9</v>
      </c>
      <c r="Y1874">
        <v>8.4499999999999993</v>
      </c>
      <c r="Z1874">
        <v>7.3700000000000002E-2</v>
      </c>
      <c r="AA1874">
        <v>117</v>
      </c>
      <c r="AB1874">
        <v>1</v>
      </c>
      <c r="AC1874">
        <v>100</v>
      </c>
      <c r="AD1874">
        <v>5</v>
      </c>
      <c r="AE1874" s="7">
        <f t="shared" si="319"/>
        <v>27</v>
      </c>
      <c r="AF1874" s="7">
        <f t="shared" si="320"/>
        <v>4</v>
      </c>
      <c r="AG1874" s="7">
        <f t="shared" si="321"/>
        <v>2024</v>
      </c>
      <c r="AH1874" s="8">
        <f t="shared" si="322"/>
        <v>11</v>
      </c>
      <c r="AI1874" s="8">
        <f t="shared" si="323"/>
        <v>55</v>
      </c>
      <c r="AJ1874" s="9">
        <f t="shared" si="324"/>
        <v>1155</v>
      </c>
      <c r="AK1874" s="23">
        <f t="shared" si="325"/>
        <v>11</v>
      </c>
      <c r="AL1874" s="8">
        <f t="shared" si="328"/>
        <v>11</v>
      </c>
      <c r="AM1874" s="8">
        <f t="shared" si="327"/>
        <v>27</v>
      </c>
      <c r="AN1874" s="10">
        <f t="shared" si="326"/>
        <v>45409</v>
      </c>
      <c r="AO1874" s="10">
        <f t="shared" si="329"/>
        <v>45410</v>
      </c>
    </row>
    <row r="1875" spans="1:41" x14ac:dyDescent="0.35">
      <c r="A1875" s="1">
        <v>45409</v>
      </c>
      <c r="B1875" s="2">
        <v>0.5</v>
      </c>
      <c r="C1875">
        <v>11.3</v>
      </c>
      <c r="D1875">
        <v>11.3</v>
      </c>
      <c r="E1875">
        <v>10.6</v>
      </c>
      <c r="F1875">
        <v>91</v>
      </c>
      <c r="G1875">
        <v>9.9</v>
      </c>
      <c r="H1875">
        <v>3.5</v>
      </c>
      <c r="I1875" t="s">
        <v>0</v>
      </c>
      <c r="J1875">
        <v>0.28999999999999998</v>
      </c>
      <c r="K1875">
        <v>7.8</v>
      </c>
      <c r="L1875" t="s">
        <v>15</v>
      </c>
      <c r="M1875">
        <v>10.8</v>
      </c>
      <c r="N1875">
        <v>11.4</v>
      </c>
      <c r="O1875">
        <v>10.9</v>
      </c>
      <c r="P1875">
        <v>1010.9</v>
      </c>
      <c r="Q1875">
        <v>0</v>
      </c>
      <c r="R1875">
        <v>0</v>
      </c>
      <c r="S1875">
        <v>2.4E-2</v>
      </c>
      <c r="T1875">
        <v>0</v>
      </c>
      <c r="U1875">
        <v>21.8</v>
      </c>
      <c r="V1875">
        <v>45</v>
      </c>
      <c r="W1875">
        <v>9.4</v>
      </c>
      <c r="X1875">
        <v>20.9</v>
      </c>
      <c r="Y1875">
        <v>8.4499999999999993</v>
      </c>
      <c r="Z1875">
        <v>7.3700000000000002E-2</v>
      </c>
      <c r="AA1875">
        <v>117</v>
      </c>
      <c r="AB1875">
        <v>1</v>
      </c>
      <c r="AC1875">
        <v>100</v>
      </c>
      <c r="AD1875">
        <v>5</v>
      </c>
      <c r="AE1875" s="7">
        <f t="shared" si="319"/>
        <v>27</v>
      </c>
      <c r="AF1875" s="7">
        <f t="shared" si="320"/>
        <v>4</v>
      </c>
      <c r="AG1875" s="7">
        <f t="shared" si="321"/>
        <v>2024</v>
      </c>
      <c r="AH1875" s="8">
        <f t="shared" si="322"/>
        <v>12</v>
      </c>
      <c r="AI1875" s="8">
        <f t="shared" si="323"/>
        <v>0</v>
      </c>
      <c r="AJ1875" s="9">
        <f t="shared" si="324"/>
        <v>1200</v>
      </c>
      <c r="AK1875" s="23">
        <f t="shared" si="325"/>
        <v>11</v>
      </c>
      <c r="AL1875" s="8">
        <f t="shared" si="328"/>
        <v>11</v>
      </c>
      <c r="AM1875" s="8">
        <f t="shared" si="327"/>
        <v>27</v>
      </c>
      <c r="AN1875" s="10">
        <f t="shared" si="326"/>
        <v>45409</v>
      </c>
      <c r="AO1875" s="10">
        <f t="shared" si="329"/>
        <v>45410</v>
      </c>
    </row>
    <row r="1876" spans="1:41" x14ac:dyDescent="0.35">
      <c r="A1876" s="1">
        <v>45409</v>
      </c>
      <c r="B1876" s="2">
        <v>0.50347222222222221</v>
      </c>
      <c r="C1876">
        <v>11.7</v>
      </c>
      <c r="D1876">
        <v>11.7</v>
      </c>
      <c r="E1876">
        <v>11.3</v>
      </c>
      <c r="F1876">
        <v>90</v>
      </c>
      <c r="G1876">
        <v>10.1</v>
      </c>
      <c r="H1876">
        <v>4.3</v>
      </c>
      <c r="I1876" t="s">
        <v>5</v>
      </c>
      <c r="J1876">
        <v>0.36</v>
      </c>
      <c r="K1876">
        <v>9.6</v>
      </c>
      <c r="L1876" t="s">
        <v>0</v>
      </c>
      <c r="M1876">
        <v>11</v>
      </c>
      <c r="N1876">
        <v>11.8</v>
      </c>
      <c r="O1876">
        <v>11.1</v>
      </c>
      <c r="P1876">
        <v>1010.9</v>
      </c>
      <c r="Q1876">
        <v>0</v>
      </c>
      <c r="R1876">
        <v>0</v>
      </c>
      <c r="S1876">
        <v>2.3E-2</v>
      </c>
      <c r="T1876">
        <v>0</v>
      </c>
      <c r="U1876">
        <v>21.8</v>
      </c>
      <c r="V1876">
        <v>45</v>
      </c>
      <c r="W1876">
        <v>9.4</v>
      </c>
      <c r="X1876">
        <v>20.9</v>
      </c>
      <c r="Y1876">
        <v>8.4499999999999993</v>
      </c>
      <c r="Z1876">
        <v>7.3700000000000002E-2</v>
      </c>
      <c r="AA1876">
        <v>117</v>
      </c>
      <c r="AB1876">
        <v>1</v>
      </c>
      <c r="AC1876">
        <v>100</v>
      </c>
      <c r="AD1876">
        <v>5</v>
      </c>
      <c r="AE1876" s="7">
        <f t="shared" si="319"/>
        <v>27</v>
      </c>
      <c r="AF1876" s="7">
        <f t="shared" si="320"/>
        <v>4</v>
      </c>
      <c r="AG1876" s="7">
        <f t="shared" si="321"/>
        <v>2024</v>
      </c>
      <c r="AH1876" s="8">
        <f t="shared" si="322"/>
        <v>12</v>
      </c>
      <c r="AI1876" s="8">
        <f t="shared" si="323"/>
        <v>5</v>
      </c>
      <c r="AJ1876" s="9">
        <f t="shared" si="324"/>
        <v>1205</v>
      </c>
      <c r="AK1876" s="23">
        <f t="shared" si="325"/>
        <v>12</v>
      </c>
      <c r="AL1876" s="8">
        <f t="shared" si="328"/>
        <v>12</v>
      </c>
      <c r="AM1876" s="8">
        <f t="shared" si="327"/>
        <v>27</v>
      </c>
      <c r="AN1876" s="10">
        <f t="shared" si="326"/>
        <v>45409</v>
      </c>
      <c r="AO1876" s="10">
        <f t="shared" si="329"/>
        <v>45410</v>
      </c>
    </row>
    <row r="1877" spans="1:41" x14ac:dyDescent="0.35">
      <c r="A1877" s="1">
        <v>45409</v>
      </c>
      <c r="B1877" s="2">
        <v>0.50694444444444442</v>
      </c>
      <c r="C1877">
        <v>12.2</v>
      </c>
      <c r="D1877">
        <v>12.2</v>
      </c>
      <c r="E1877">
        <v>11.7</v>
      </c>
      <c r="F1877">
        <v>89</v>
      </c>
      <c r="G1877">
        <v>10.4</v>
      </c>
      <c r="H1877">
        <v>4.3</v>
      </c>
      <c r="I1877" t="s">
        <v>0</v>
      </c>
      <c r="J1877">
        <v>0.36</v>
      </c>
      <c r="K1877">
        <v>7.8</v>
      </c>
      <c r="L1877" t="s">
        <v>15</v>
      </c>
      <c r="M1877">
        <v>11.6</v>
      </c>
      <c r="N1877">
        <v>12.2</v>
      </c>
      <c r="O1877">
        <v>11.6</v>
      </c>
      <c r="P1877">
        <v>1010.9</v>
      </c>
      <c r="Q1877">
        <v>0</v>
      </c>
      <c r="R1877">
        <v>0</v>
      </c>
      <c r="S1877">
        <v>2.1000000000000001E-2</v>
      </c>
      <c r="T1877">
        <v>0</v>
      </c>
      <c r="U1877">
        <v>21.8</v>
      </c>
      <c r="V1877">
        <v>46</v>
      </c>
      <c r="W1877">
        <v>9.6999999999999993</v>
      </c>
      <c r="X1877">
        <v>20.9</v>
      </c>
      <c r="Y1877">
        <v>8.6199999999999992</v>
      </c>
      <c r="Z1877">
        <v>7.3700000000000002E-2</v>
      </c>
      <c r="AA1877">
        <v>117</v>
      </c>
      <c r="AB1877">
        <v>1</v>
      </c>
      <c r="AC1877">
        <v>100</v>
      </c>
      <c r="AD1877">
        <v>5</v>
      </c>
      <c r="AE1877" s="7">
        <f t="shared" si="319"/>
        <v>27</v>
      </c>
      <c r="AF1877" s="7">
        <f t="shared" si="320"/>
        <v>4</v>
      </c>
      <c r="AG1877" s="7">
        <f t="shared" si="321"/>
        <v>2024</v>
      </c>
      <c r="AH1877" s="8">
        <f t="shared" si="322"/>
        <v>12</v>
      </c>
      <c r="AI1877" s="8">
        <f t="shared" si="323"/>
        <v>10</v>
      </c>
      <c r="AJ1877" s="9">
        <f t="shared" si="324"/>
        <v>1210</v>
      </c>
      <c r="AK1877" s="23">
        <f t="shared" si="325"/>
        <v>12</v>
      </c>
      <c r="AL1877" s="8">
        <f t="shared" si="328"/>
        <v>12</v>
      </c>
      <c r="AM1877" s="8">
        <f t="shared" si="327"/>
        <v>27</v>
      </c>
      <c r="AN1877" s="10">
        <f t="shared" si="326"/>
        <v>45409</v>
      </c>
      <c r="AO1877" s="10">
        <f t="shared" si="329"/>
        <v>45410</v>
      </c>
    </row>
    <row r="1878" spans="1:41" x14ac:dyDescent="0.35">
      <c r="A1878" s="1">
        <v>45409</v>
      </c>
      <c r="B1878" s="2">
        <v>0.51041666666666663</v>
      </c>
      <c r="C1878">
        <v>12.4</v>
      </c>
      <c r="D1878">
        <v>12.4</v>
      </c>
      <c r="E1878">
        <v>12.2</v>
      </c>
      <c r="F1878">
        <v>86</v>
      </c>
      <c r="G1878">
        <v>10.199999999999999</v>
      </c>
      <c r="H1878">
        <v>4.3</v>
      </c>
      <c r="I1878" t="s">
        <v>0</v>
      </c>
      <c r="J1878">
        <v>0.36</v>
      </c>
      <c r="K1878">
        <v>13</v>
      </c>
      <c r="L1878" t="s">
        <v>12</v>
      </c>
      <c r="M1878">
        <v>11.9</v>
      </c>
      <c r="N1878">
        <v>12.4</v>
      </c>
      <c r="O1878">
        <v>11.8</v>
      </c>
      <c r="P1878">
        <v>1010.9</v>
      </c>
      <c r="Q1878">
        <v>0</v>
      </c>
      <c r="R1878">
        <v>0</v>
      </c>
      <c r="S1878">
        <v>0.02</v>
      </c>
      <c r="T1878">
        <v>0</v>
      </c>
      <c r="U1878">
        <v>21.8</v>
      </c>
      <c r="V1878">
        <v>46</v>
      </c>
      <c r="W1878">
        <v>9.6999999999999993</v>
      </c>
      <c r="X1878">
        <v>20.9</v>
      </c>
      <c r="Y1878">
        <v>8.6199999999999992</v>
      </c>
      <c r="Z1878">
        <v>7.3700000000000002E-2</v>
      </c>
      <c r="AA1878">
        <v>117</v>
      </c>
      <c r="AB1878">
        <v>1</v>
      </c>
      <c r="AC1878">
        <v>100</v>
      </c>
      <c r="AD1878">
        <v>5</v>
      </c>
      <c r="AE1878" s="7">
        <f t="shared" si="319"/>
        <v>27</v>
      </c>
      <c r="AF1878" s="7">
        <f t="shared" si="320"/>
        <v>4</v>
      </c>
      <c r="AG1878" s="7">
        <f t="shared" si="321"/>
        <v>2024</v>
      </c>
      <c r="AH1878" s="8">
        <f t="shared" si="322"/>
        <v>12</v>
      </c>
      <c r="AI1878" s="8">
        <f t="shared" si="323"/>
        <v>15</v>
      </c>
      <c r="AJ1878" s="9">
        <f t="shared" si="324"/>
        <v>1215</v>
      </c>
      <c r="AK1878" s="23">
        <f t="shared" si="325"/>
        <v>12</v>
      </c>
      <c r="AL1878" s="8">
        <f t="shared" si="328"/>
        <v>12</v>
      </c>
      <c r="AM1878" s="8">
        <f t="shared" si="327"/>
        <v>27</v>
      </c>
      <c r="AN1878" s="10">
        <f t="shared" si="326"/>
        <v>45409</v>
      </c>
      <c r="AO1878" s="10">
        <f t="shared" si="329"/>
        <v>45410</v>
      </c>
    </row>
    <row r="1879" spans="1:41" x14ac:dyDescent="0.35">
      <c r="A1879" s="1">
        <v>45409</v>
      </c>
      <c r="B1879" s="2">
        <v>0.51388888888888895</v>
      </c>
      <c r="C1879">
        <v>12.7</v>
      </c>
      <c r="D1879">
        <v>12.7</v>
      </c>
      <c r="E1879">
        <v>12.4</v>
      </c>
      <c r="F1879">
        <v>82</v>
      </c>
      <c r="G1879">
        <v>9.6999999999999993</v>
      </c>
      <c r="H1879">
        <v>5.2</v>
      </c>
      <c r="I1879" t="s">
        <v>5</v>
      </c>
      <c r="J1879">
        <v>0.43</v>
      </c>
      <c r="K1879">
        <v>10.4</v>
      </c>
      <c r="L1879" t="s">
        <v>0</v>
      </c>
      <c r="M1879">
        <v>11.9</v>
      </c>
      <c r="N1879">
        <v>12.6</v>
      </c>
      <c r="O1879">
        <v>11.8</v>
      </c>
      <c r="P1879">
        <v>1010.9</v>
      </c>
      <c r="Q1879">
        <v>0</v>
      </c>
      <c r="R1879">
        <v>0</v>
      </c>
      <c r="S1879">
        <v>0.02</v>
      </c>
      <c r="T1879">
        <v>0</v>
      </c>
      <c r="U1879">
        <v>21.8</v>
      </c>
      <c r="V1879">
        <v>46</v>
      </c>
      <c r="W1879">
        <v>9.6999999999999993</v>
      </c>
      <c r="X1879">
        <v>20.9</v>
      </c>
      <c r="Y1879">
        <v>8.6199999999999992</v>
      </c>
      <c r="Z1879">
        <v>7.3700000000000002E-2</v>
      </c>
      <c r="AA1879">
        <v>117</v>
      </c>
      <c r="AB1879">
        <v>1</v>
      </c>
      <c r="AC1879">
        <v>100</v>
      </c>
      <c r="AD1879">
        <v>5</v>
      </c>
      <c r="AE1879" s="7">
        <f t="shared" si="319"/>
        <v>27</v>
      </c>
      <c r="AF1879" s="7">
        <f t="shared" si="320"/>
        <v>4</v>
      </c>
      <c r="AG1879" s="7">
        <f t="shared" si="321"/>
        <v>2024</v>
      </c>
      <c r="AH1879" s="8">
        <f t="shared" si="322"/>
        <v>12</v>
      </c>
      <c r="AI1879" s="8">
        <f t="shared" si="323"/>
        <v>20</v>
      </c>
      <c r="AJ1879" s="9">
        <f t="shared" si="324"/>
        <v>1220</v>
      </c>
      <c r="AK1879" s="23">
        <f t="shared" si="325"/>
        <v>12</v>
      </c>
      <c r="AL1879" s="8">
        <f t="shared" si="328"/>
        <v>12</v>
      </c>
      <c r="AM1879" s="8">
        <f t="shared" si="327"/>
        <v>27</v>
      </c>
      <c r="AN1879" s="10">
        <f t="shared" si="326"/>
        <v>45409</v>
      </c>
      <c r="AO1879" s="10">
        <f t="shared" si="329"/>
        <v>45410</v>
      </c>
    </row>
    <row r="1880" spans="1:41" x14ac:dyDescent="0.35">
      <c r="A1880" s="1">
        <v>45409</v>
      </c>
      <c r="B1880" s="2">
        <v>0.51736111111111105</v>
      </c>
      <c r="C1880">
        <v>12.9</v>
      </c>
      <c r="D1880">
        <v>12.9</v>
      </c>
      <c r="E1880">
        <v>12.7</v>
      </c>
      <c r="F1880">
        <v>84</v>
      </c>
      <c r="G1880">
        <v>10.3</v>
      </c>
      <c r="H1880">
        <v>4.3</v>
      </c>
      <c r="I1880" t="s">
        <v>0</v>
      </c>
      <c r="J1880">
        <v>0.36</v>
      </c>
      <c r="K1880">
        <v>10.4</v>
      </c>
      <c r="L1880" t="s">
        <v>0</v>
      </c>
      <c r="M1880">
        <v>12.5</v>
      </c>
      <c r="N1880">
        <v>12.9</v>
      </c>
      <c r="O1880">
        <v>12.4</v>
      </c>
      <c r="P1880">
        <v>1011</v>
      </c>
      <c r="Q1880">
        <v>0</v>
      </c>
      <c r="R1880">
        <v>0</v>
      </c>
      <c r="S1880">
        <v>1.9E-2</v>
      </c>
      <c r="T1880">
        <v>0</v>
      </c>
      <c r="U1880">
        <v>21.8</v>
      </c>
      <c r="V1880">
        <v>46</v>
      </c>
      <c r="W1880">
        <v>9.6999999999999993</v>
      </c>
      <c r="X1880">
        <v>20.9</v>
      </c>
      <c r="Y1880">
        <v>8.6199999999999992</v>
      </c>
      <c r="Z1880">
        <v>7.3700000000000002E-2</v>
      </c>
      <c r="AA1880">
        <v>117</v>
      </c>
      <c r="AB1880">
        <v>1</v>
      </c>
      <c r="AC1880">
        <v>100</v>
      </c>
      <c r="AD1880">
        <v>5</v>
      </c>
      <c r="AE1880" s="7">
        <f t="shared" si="319"/>
        <v>27</v>
      </c>
      <c r="AF1880" s="7">
        <f t="shared" si="320"/>
        <v>4</v>
      </c>
      <c r="AG1880" s="7">
        <f t="shared" si="321"/>
        <v>2024</v>
      </c>
      <c r="AH1880" s="8">
        <f t="shared" si="322"/>
        <v>12</v>
      </c>
      <c r="AI1880" s="8">
        <f t="shared" si="323"/>
        <v>25</v>
      </c>
      <c r="AJ1880" s="9">
        <f t="shared" si="324"/>
        <v>1225</v>
      </c>
      <c r="AK1880" s="23">
        <f t="shared" si="325"/>
        <v>12</v>
      </c>
      <c r="AL1880" s="8">
        <f t="shared" si="328"/>
        <v>12</v>
      </c>
      <c r="AM1880" s="8">
        <f t="shared" si="327"/>
        <v>27</v>
      </c>
      <c r="AN1880" s="10">
        <f t="shared" si="326"/>
        <v>45409</v>
      </c>
      <c r="AO1880" s="10">
        <f t="shared" si="329"/>
        <v>45410</v>
      </c>
    </row>
    <row r="1881" spans="1:41" x14ac:dyDescent="0.35">
      <c r="A1881" s="1">
        <v>45409</v>
      </c>
      <c r="B1881" s="2">
        <v>0.52083333333333337</v>
      </c>
      <c r="C1881">
        <v>13.2</v>
      </c>
      <c r="D1881">
        <v>13.2</v>
      </c>
      <c r="E1881">
        <v>13</v>
      </c>
      <c r="F1881">
        <v>82</v>
      </c>
      <c r="G1881">
        <v>10.199999999999999</v>
      </c>
      <c r="H1881">
        <v>4.3</v>
      </c>
      <c r="I1881" t="s">
        <v>5</v>
      </c>
      <c r="J1881">
        <v>0.36</v>
      </c>
      <c r="K1881">
        <v>12.2</v>
      </c>
      <c r="L1881" t="s">
        <v>0</v>
      </c>
      <c r="M1881">
        <v>12.8</v>
      </c>
      <c r="N1881">
        <v>13.1</v>
      </c>
      <c r="O1881">
        <v>12.7</v>
      </c>
      <c r="P1881">
        <v>1011</v>
      </c>
      <c r="Q1881">
        <v>0</v>
      </c>
      <c r="R1881">
        <v>0</v>
      </c>
      <c r="S1881">
        <v>1.7999999999999999E-2</v>
      </c>
      <c r="T1881">
        <v>0</v>
      </c>
      <c r="U1881">
        <v>21.9</v>
      </c>
      <c r="V1881">
        <v>46</v>
      </c>
      <c r="W1881">
        <v>9.6999999999999993</v>
      </c>
      <c r="X1881">
        <v>21</v>
      </c>
      <c r="Y1881">
        <v>8.6199999999999992</v>
      </c>
      <c r="Z1881">
        <v>7.3700000000000002E-2</v>
      </c>
      <c r="AA1881">
        <v>117</v>
      </c>
      <c r="AB1881">
        <v>1</v>
      </c>
      <c r="AC1881">
        <v>100</v>
      </c>
      <c r="AD1881">
        <v>5</v>
      </c>
      <c r="AE1881" s="7">
        <f t="shared" si="319"/>
        <v>27</v>
      </c>
      <c r="AF1881" s="7">
        <f t="shared" si="320"/>
        <v>4</v>
      </c>
      <c r="AG1881" s="7">
        <f t="shared" si="321"/>
        <v>2024</v>
      </c>
      <c r="AH1881" s="8">
        <f t="shared" si="322"/>
        <v>12</v>
      </c>
      <c r="AI1881" s="8">
        <f t="shared" si="323"/>
        <v>30</v>
      </c>
      <c r="AJ1881" s="9">
        <f t="shared" si="324"/>
        <v>1230</v>
      </c>
      <c r="AK1881" s="23">
        <f t="shared" si="325"/>
        <v>12</v>
      </c>
      <c r="AL1881" s="8">
        <f t="shared" si="328"/>
        <v>12</v>
      </c>
      <c r="AM1881" s="8">
        <f t="shared" si="327"/>
        <v>27</v>
      </c>
      <c r="AN1881" s="10">
        <f t="shared" si="326"/>
        <v>45409</v>
      </c>
      <c r="AO1881" s="10">
        <f t="shared" si="329"/>
        <v>45410</v>
      </c>
    </row>
    <row r="1882" spans="1:41" x14ac:dyDescent="0.35">
      <c r="A1882" s="1">
        <v>45409</v>
      </c>
      <c r="B1882" s="2">
        <v>0.52430555555555558</v>
      </c>
      <c r="C1882">
        <v>13.6</v>
      </c>
      <c r="D1882">
        <v>13.6</v>
      </c>
      <c r="E1882">
        <v>13.2</v>
      </c>
      <c r="F1882">
        <v>83</v>
      </c>
      <c r="G1882">
        <v>10.7</v>
      </c>
      <c r="H1882">
        <v>3.5</v>
      </c>
      <c r="I1882" t="s">
        <v>0</v>
      </c>
      <c r="J1882">
        <v>0.28999999999999998</v>
      </c>
      <c r="K1882">
        <v>7.8</v>
      </c>
      <c r="L1882" t="s">
        <v>1</v>
      </c>
      <c r="M1882">
        <v>13.5</v>
      </c>
      <c r="N1882">
        <v>13.4</v>
      </c>
      <c r="O1882">
        <v>13.4</v>
      </c>
      <c r="P1882">
        <v>1011</v>
      </c>
      <c r="Q1882">
        <v>0</v>
      </c>
      <c r="R1882">
        <v>0</v>
      </c>
      <c r="S1882">
        <v>1.7000000000000001E-2</v>
      </c>
      <c r="T1882">
        <v>0</v>
      </c>
      <c r="U1882">
        <v>21.9</v>
      </c>
      <c r="V1882">
        <v>46</v>
      </c>
      <c r="W1882">
        <v>9.6999999999999993</v>
      </c>
      <c r="X1882">
        <v>21</v>
      </c>
      <c r="Y1882">
        <v>8.6199999999999992</v>
      </c>
      <c r="Z1882">
        <v>7.3700000000000002E-2</v>
      </c>
      <c r="AA1882">
        <v>116</v>
      </c>
      <c r="AB1882">
        <v>1</v>
      </c>
      <c r="AC1882">
        <v>100</v>
      </c>
      <c r="AD1882">
        <v>5</v>
      </c>
      <c r="AE1882" s="7">
        <f t="shared" si="319"/>
        <v>27</v>
      </c>
      <c r="AF1882" s="7">
        <f t="shared" si="320"/>
        <v>4</v>
      </c>
      <c r="AG1882" s="7">
        <f t="shared" si="321"/>
        <v>2024</v>
      </c>
      <c r="AH1882" s="8">
        <f t="shared" si="322"/>
        <v>12</v>
      </c>
      <c r="AI1882" s="8">
        <f t="shared" si="323"/>
        <v>35</v>
      </c>
      <c r="AJ1882" s="9">
        <f t="shared" si="324"/>
        <v>1235</v>
      </c>
      <c r="AK1882" s="23">
        <f t="shared" si="325"/>
        <v>12</v>
      </c>
      <c r="AL1882" s="8">
        <f t="shared" si="328"/>
        <v>12</v>
      </c>
      <c r="AM1882" s="8">
        <f t="shared" si="327"/>
        <v>27</v>
      </c>
      <c r="AN1882" s="10">
        <f t="shared" si="326"/>
        <v>45409</v>
      </c>
      <c r="AO1882" s="10">
        <f t="shared" si="329"/>
        <v>45410</v>
      </c>
    </row>
    <row r="1883" spans="1:41" x14ac:dyDescent="0.35">
      <c r="A1883" s="1">
        <v>45409</v>
      </c>
      <c r="B1883" s="2">
        <v>0.52777777777777779</v>
      </c>
      <c r="C1883">
        <v>13.8</v>
      </c>
      <c r="D1883">
        <v>13.8</v>
      </c>
      <c r="E1883">
        <v>13.6</v>
      </c>
      <c r="F1883">
        <v>80</v>
      </c>
      <c r="G1883">
        <v>10.4</v>
      </c>
      <c r="H1883">
        <v>3.5</v>
      </c>
      <c r="I1883" t="s">
        <v>0</v>
      </c>
      <c r="J1883">
        <v>0.28999999999999998</v>
      </c>
      <c r="K1883">
        <v>8.6999999999999993</v>
      </c>
      <c r="L1883" t="s">
        <v>12</v>
      </c>
      <c r="M1883">
        <v>13.8</v>
      </c>
      <c r="N1883">
        <v>13.6</v>
      </c>
      <c r="O1883">
        <v>13.6</v>
      </c>
      <c r="P1883">
        <v>1010.9</v>
      </c>
      <c r="Q1883">
        <v>0</v>
      </c>
      <c r="R1883">
        <v>0</v>
      </c>
      <c r="S1883">
        <v>1.6E-2</v>
      </c>
      <c r="T1883">
        <v>0</v>
      </c>
      <c r="U1883">
        <v>21.9</v>
      </c>
      <c r="V1883">
        <v>46</v>
      </c>
      <c r="W1883">
        <v>9.6999999999999993</v>
      </c>
      <c r="X1883">
        <v>21</v>
      </c>
      <c r="Y1883">
        <v>8.6199999999999992</v>
      </c>
      <c r="Z1883">
        <v>7.3700000000000002E-2</v>
      </c>
      <c r="AA1883">
        <v>117</v>
      </c>
      <c r="AB1883">
        <v>1</v>
      </c>
      <c r="AC1883">
        <v>100</v>
      </c>
      <c r="AD1883">
        <v>5</v>
      </c>
      <c r="AE1883" s="7">
        <f t="shared" si="319"/>
        <v>27</v>
      </c>
      <c r="AF1883" s="7">
        <f t="shared" si="320"/>
        <v>4</v>
      </c>
      <c r="AG1883" s="7">
        <f t="shared" si="321"/>
        <v>2024</v>
      </c>
      <c r="AH1883" s="8">
        <f t="shared" si="322"/>
        <v>12</v>
      </c>
      <c r="AI1883" s="8">
        <f t="shared" si="323"/>
        <v>40</v>
      </c>
      <c r="AJ1883" s="9">
        <f t="shared" si="324"/>
        <v>1240</v>
      </c>
      <c r="AK1883" s="23">
        <f t="shared" si="325"/>
        <v>12</v>
      </c>
      <c r="AL1883" s="8">
        <f t="shared" si="328"/>
        <v>12</v>
      </c>
      <c r="AM1883" s="8">
        <f t="shared" si="327"/>
        <v>27</v>
      </c>
      <c r="AN1883" s="10">
        <f t="shared" si="326"/>
        <v>45409</v>
      </c>
      <c r="AO1883" s="10">
        <f t="shared" si="329"/>
        <v>45410</v>
      </c>
    </row>
    <row r="1884" spans="1:41" x14ac:dyDescent="0.35">
      <c r="A1884" s="1">
        <v>45409</v>
      </c>
      <c r="B1884" s="2">
        <v>0.53125</v>
      </c>
      <c r="C1884">
        <v>13.7</v>
      </c>
      <c r="D1884">
        <v>13.9</v>
      </c>
      <c r="E1884">
        <v>13.7</v>
      </c>
      <c r="F1884">
        <v>80</v>
      </c>
      <c r="G1884">
        <v>10.3</v>
      </c>
      <c r="H1884">
        <v>4.3</v>
      </c>
      <c r="I1884" t="s">
        <v>0</v>
      </c>
      <c r="J1884">
        <v>0.36</v>
      </c>
      <c r="K1884">
        <v>10.4</v>
      </c>
      <c r="L1884" t="s">
        <v>0</v>
      </c>
      <c r="M1884">
        <v>13.4</v>
      </c>
      <c r="N1884">
        <v>13.6</v>
      </c>
      <c r="O1884">
        <v>13.2</v>
      </c>
      <c r="P1884">
        <v>1011.1</v>
      </c>
      <c r="Q1884">
        <v>0</v>
      </c>
      <c r="R1884">
        <v>0</v>
      </c>
      <c r="S1884">
        <v>1.6E-2</v>
      </c>
      <c r="T1884">
        <v>0</v>
      </c>
      <c r="U1884">
        <v>21.9</v>
      </c>
      <c r="V1884">
        <v>46</v>
      </c>
      <c r="W1884">
        <v>9.6999999999999993</v>
      </c>
      <c r="X1884">
        <v>21</v>
      </c>
      <c r="Y1884">
        <v>8.6199999999999992</v>
      </c>
      <c r="Z1884">
        <v>7.3700000000000002E-2</v>
      </c>
      <c r="AA1884">
        <v>117</v>
      </c>
      <c r="AB1884">
        <v>1</v>
      </c>
      <c r="AC1884">
        <v>100</v>
      </c>
      <c r="AD1884">
        <v>5</v>
      </c>
      <c r="AE1884" s="7">
        <f t="shared" si="319"/>
        <v>27</v>
      </c>
      <c r="AF1884" s="7">
        <f t="shared" si="320"/>
        <v>4</v>
      </c>
      <c r="AG1884" s="7">
        <f t="shared" si="321"/>
        <v>2024</v>
      </c>
      <c r="AH1884" s="8">
        <f t="shared" si="322"/>
        <v>12</v>
      </c>
      <c r="AI1884" s="8">
        <f t="shared" si="323"/>
        <v>45</v>
      </c>
      <c r="AJ1884" s="9">
        <f t="shared" si="324"/>
        <v>1245</v>
      </c>
      <c r="AK1884" s="23">
        <f t="shared" si="325"/>
        <v>12</v>
      </c>
      <c r="AL1884" s="8">
        <f t="shared" si="328"/>
        <v>12</v>
      </c>
      <c r="AM1884" s="8">
        <f t="shared" si="327"/>
        <v>27</v>
      </c>
      <c r="AN1884" s="10">
        <f t="shared" si="326"/>
        <v>45409</v>
      </c>
      <c r="AO1884" s="10">
        <f t="shared" si="329"/>
        <v>45410</v>
      </c>
    </row>
    <row r="1885" spans="1:41" x14ac:dyDescent="0.35">
      <c r="A1885" s="1">
        <v>45409</v>
      </c>
      <c r="B1885" s="2">
        <v>0.53472222222222221</v>
      </c>
      <c r="C1885">
        <v>13.7</v>
      </c>
      <c r="D1885">
        <v>13.7</v>
      </c>
      <c r="E1885">
        <v>13.6</v>
      </c>
      <c r="F1885">
        <v>81</v>
      </c>
      <c r="G1885">
        <v>10.5</v>
      </c>
      <c r="H1885">
        <v>4.3</v>
      </c>
      <c r="I1885" t="s">
        <v>0</v>
      </c>
      <c r="J1885">
        <v>0.36</v>
      </c>
      <c r="K1885">
        <v>9.6</v>
      </c>
      <c r="L1885" t="s">
        <v>0</v>
      </c>
      <c r="M1885">
        <v>13.3</v>
      </c>
      <c r="N1885">
        <v>13.5</v>
      </c>
      <c r="O1885">
        <v>13.2</v>
      </c>
      <c r="P1885">
        <v>1011.1</v>
      </c>
      <c r="Q1885">
        <v>0</v>
      </c>
      <c r="R1885">
        <v>0</v>
      </c>
      <c r="S1885">
        <v>1.6E-2</v>
      </c>
      <c r="T1885">
        <v>0</v>
      </c>
      <c r="U1885">
        <v>21.9</v>
      </c>
      <c r="V1885">
        <v>46</v>
      </c>
      <c r="W1885">
        <v>9.6999999999999993</v>
      </c>
      <c r="X1885">
        <v>21</v>
      </c>
      <c r="Y1885">
        <v>8.6199999999999992</v>
      </c>
      <c r="Z1885">
        <v>7.3700000000000002E-2</v>
      </c>
      <c r="AA1885">
        <v>117</v>
      </c>
      <c r="AB1885">
        <v>1</v>
      </c>
      <c r="AC1885">
        <v>100</v>
      </c>
      <c r="AD1885">
        <v>5</v>
      </c>
      <c r="AE1885" s="7">
        <f t="shared" si="319"/>
        <v>27</v>
      </c>
      <c r="AF1885" s="7">
        <f t="shared" si="320"/>
        <v>4</v>
      </c>
      <c r="AG1885" s="7">
        <f t="shared" si="321"/>
        <v>2024</v>
      </c>
      <c r="AH1885" s="8">
        <f t="shared" si="322"/>
        <v>12</v>
      </c>
      <c r="AI1885" s="8">
        <f t="shared" si="323"/>
        <v>50</v>
      </c>
      <c r="AJ1885" s="9">
        <f t="shared" si="324"/>
        <v>1250</v>
      </c>
      <c r="AK1885" s="23">
        <f t="shared" si="325"/>
        <v>12</v>
      </c>
      <c r="AL1885" s="8">
        <f t="shared" si="328"/>
        <v>12</v>
      </c>
      <c r="AM1885" s="8">
        <f t="shared" si="327"/>
        <v>27</v>
      </c>
      <c r="AN1885" s="10">
        <f t="shared" si="326"/>
        <v>45409</v>
      </c>
      <c r="AO1885" s="10">
        <f t="shared" si="329"/>
        <v>45410</v>
      </c>
    </row>
    <row r="1886" spans="1:41" x14ac:dyDescent="0.35">
      <c r="A1886" s="1">
        <v>45409</v>
      </c>
      <c r="B1886" s="2">
        <v>0.53819444444444442</v>
      </c>
      <c r="C1886">
        <v>13.2</v>
      </c>
      <c r="D1886">
        <v>13.7</v>
      </c>
      <c r="E1886">
        <v>13.2</v>
      </c>
      <c r="F1886">
        <v>78</v>
      </c>
      <c r="G1886">
        <v>9.5</v>
      </c>
      <c r="H1886">
        <v>5.2</v>
      </c>
      <c r="I1886" t="s">
        <v>0</v>
      </c>
      <c r="J1886">
        <v>0.43</v>
      </c>
      <c r="K1886">
        <v>12.2</v>
      </c>
      <c r="L1886" t="s">
        <v>1</v>
      </c>
      <c r="M1886">
        <v>12.6</v>
      </c>
      <c r="N1886">
        <v>13</v>
      </c>
      <c r="O1886">
        <v>12.3</v>
      </c>
      <c r="P1886">
        <v>1011.2</v>
      </c>
      <c r="Q1886">
        <v>0</v>
      </c>
      <c r="R1886">
        <v>0</v>
      </c>
      <c r="S1886">
        <v>1.7999999999999999E-2</v>
      </c>
      <c r="T1886">
        <v>0</v>
      </c>
      <c r="U1886">
        <v>21.9</v>
      </c>
      <c r="V1886">
        <v>46</v>
      </c>
      <c r="W1886">
        <v>9.6999999999999993</v>
      </c>
      <c r="X1886">
        <v>21</v>
      </c>
      <c r="Y1886">
        <v>8.6199999999999992</v>
      </c>
      <c r="Z1886">
        <v>7.3700000000000002E-2</v>
      </c>
      <c r="AA1886">
        <v>118</v>
      </c>
      <c r="AB1886">
        <v>1</v>
      </c>
      <c r="AC1886">
        <v>100</v>
      </c>
      <c r="AD1886">
        <v>5</v>
      </c>
      <c r="AE1886" s="7">
        <f t="shared" si="319"/>
        <v>27</v>
      </c>
      <c r="AF1886" s="7">
        <f t="shared" si="320"/>
        <v>4</v>
      </c>
      <c r="AG1886" s="7">
        <f t="shared" si="321"/>
        <v>2024</v>
      </c>
      <c r="AH1886" s="8">
        <f t="shared" si="322"/>
        <v>12</v>
      </c>
      <c r="AI1886" s="8">
        <f t="shared" si="323"/>
        <v>55</v>
      </c>
      <c r="AJ1886" s="9">
        <f t="shared" si="324"/>
        <v>1255</v>
      </c>
      <c r="AK1886" s="23">
        <f t="shared" si="325"/>
        <v>12</v>
      </c>
      <c r="AL1886" s="8">
        <f t="shared" si="328"/>
        <v>12</v>
      </c>
      <c r="AM1886" s="8">
        <f t="shared" si="327"/>
        <v>27</v>
      </c>
      <c r="AN1886" s="10">
        <f t="shared" si="326"/>
        <v>45409</v>
      </c>
      <c r="AO1886" s="10">
        <f t="shared" si="329"/>
        <v>45410</v>
      </c>
    </row>
    <row r="1887" spans="1:41" x14ac:dyDescent="0.35">
      <c r="A1887" s="1">
        <v>45409</v>
      </c>
      <c r="B1887" s="2">
        <v>0.54166666666666663</v>
      </c>
      <c r="C1887">
        <v>13</v>
      </c>
      <c r="D1887">
        <v>13.2</v>
      </c>
      <c r="E1887">
        <v>12.9</v>
      </c>
      <c r="F1887">
        <v>80</v>
      </c>
      <c r="G1887">
        <v>9.6</v>
      </c>
      <c r="H1887">
        <v>3.5</v>
      </c>
      <c r="I1887" t="s">
        <v>0</v>
      </c>
      <c r="J1887">
        <v>0.28999999999999998</v>
      </c>
      <c r="K1887">
        <v>10.4</v>
      </c>
      <c r="L1887" t="s">
        <v>1</v>
      </c>
      <c r="M1887">
        <v>12.8</v>
      </c>
      <c r="N1887">
        <v>12.8</v>
      </c>
      <c r="O1887">
        <v>12.7</v>
      </c>
      <c r="P1887">
        <v>1011.2</v>
      </c>
      <c r="Q1887">
        <v>0</v>
      </c>
      <c r="R1887">
        <v>0</v>
      </c>
      <c r="S1887">
        <v>1.9E-2</v>
      </c>
      <c r="T1887">
        <v>0</v>
      </c>
      <c r="U1887">
        <v>21.9</v>
      </c>
      <c r="V1887">
        <v>46</v>
      </c>
      <c r="W1887">
        <v>9.6999999999999993</v>
      </c>
      <c r="X1887">
        <v>21</v>
      </c>
      <c r="Y1887">
        <v>8.6199999999999992</v>
      </c>
      <c r="Z1887">
        <v>7.3700000000000002E-2</v>
      </c>
      <c r="AA1887">
        <v>117</v>
      </c>
      <c r="AB1887">
        <v>1</v>
      </c>
      <c r="AC1887">
        <v>100</v>
      </c>
      <c r="AD1887">
        <v>5</v>
      </c>
      <c r="AE1887" s="7">
        <f t="shared" si="319"/>
        <v>27</v>
      </c>
      <c r="AF1887" s="7">
        <f t="shared" si="320"/>
        <v>4</v>
      </c>
      <c r="AG1887" s="7">
        <f t="shared" si="321"/>
        <v>2024</v>
      </c>
      <c r="AH1887" s="8">
        <f t="shared" si="322"/>
        <v>13</v>
      </c>
      <c r="AI1887" s="8">
        <f t="shared" si="323"/>
        <v>0</v>
      </c>
      <c r="AJ1887" s="9">
        <f t="shared" si="324"/>
        <v>1300</v>
      </c>
      <c r="AK1887" s="23">
        <f t="shared" si="325"/>
        <v>12</v>
      </c>
      <c r="AL1887" s="8">
        <f t="shared" si="328"/>
        <v>12</v>
      </c>
      <c r="AM1887" s="8">
        <f t="shared" si="327"/>
        <v>27</v>
      </c>
      <c r="AN1887" s="10">
        <f t="shared" si="326"/>
        <v>45409</v>
      </c>
      <c r="AO1887" s="10">
        <f t="shared" si="329"/>
        <v>45410</v>
      </c>
    </row>
    <row r="1888" spans="1:41" x14ac:dyDescent="0.35">
      <c r="A1888" s="1">
        <v>45409</v>
      </c>
      <c r="B1888" s="2">
        <v>0.54513888888888895</v>
      </c>
      <c r="C1888">
        <v>13.4</v>
      </c>
      <c r="D1888">
        <v>13.4</v>
      </c>
      <c r="E1888">
        <v>13</v>
      </c>
      <c r="F1888">
        <v>80</v>
      </c>
      <c r="G1888">
        <v>10</v>
      </c>
      <c r="H1888">
        <v>4.3</v>
      </c>
      <c r="I1888" t="s">
        <v>0</v>
      </c>
      <c r="J1888">
        <v>0.36</v>
      </c>
      <c r="K1888">
        <v>8.6999999999999993</v>
      </c>
      <c r="L1888" t="s">
        <v>0</v>
      </c>
      <c r="M1888">
        <v>13</v>
      </c>
      <c r="N1888">
        <v>13.2</v>
      </c>
      <c r="O1888">
        <v>12.8</v>
      </c>
      <c r="P1888">
        <v>1011.2</v>
      </c>
      <c r="Q1888">
        <v>0</v>
      </c>
      <c r="R1888">
        <v>0</v>
      </c>
      <c r="S1888">
        <v>1.7000000000000001E-2</v>
      </c>
      <c r="T1888">
        <v>0</v>
      </c>
      <c r="U1888">
        <v>21.9</v>
      </c>
      <c r="V1888">
        <v>46</v>
      </c>
      <c r="W1888">
        <v>9.6999999999999993</v>
      </c>
      <c r="X1888">
        <v>21</v>
      </c>
      <c r="Y1888">
        <v>8.6199999999999992</v>
      </c>
      <c r="Z1888">
        <v>7.3700000000000002E-2</v>
      </c>
      <c r="AA1888">
        <v>117</v>
      </c>
      <c r="AB1888">
        <v>1</v>
      </c>
      <c r="AC1888">
        <v>100</v>
      </c>
      <c r="AD1888">
        <v>5</v>
      </c>
      <c r="AE1888" s="7">
        <f t="shared" si="319"/>
        <v>27</v>
      </c>
      <c r="AF1888" s="7">
        <f t="shared" si="320"/>
        <v>4</v>
      </c>
      <c r="AG1888" s="7">
        <f t="shared" si="321"/>
        <v>2024</v>
      </c>
      <c r="AH1888" s="8">
        <f t="shared" si="322"/>
        <v>13</v>
      </c>
      <c r="AI1888" s="8">
        <f t="shared" si="323"/>
        <v>5</v>
      </c>
      <c r="AJ1888" s="9">
        <f t="shared" si="324"/>
        <v>1305</v>
      </c>
      <c r="AK1888" s="23">
        <f t="shared" si="325"/>
        <v>13</v>
      </c>
      <c r="AL1888" s="8">
        <f t="shared" si="328"/>
        <v>13</v>
      </c>
      <c r="AM1888" s="8">
        <f t="shared" si="327"/>
        <v>27</v>
      </c>
      <c r="AN1888" s="10">
        <f t="shared" si="326"/>
        <v>45409</v>
      </c>
      <c r="AO1888" s="10">
        <f t="shared" si="329"/>
        <v>45410</v>
      </c>
    </row>
    <row r="1889" spans="1:41" x14ac:dyDescent="0.35">
      <c r="A1889" s="1">
        <v>45409</v>
      </c>
      <c r="B1889" s="2">
        <v>0.54861111111111105</v>
      </c>
      <c r="C1889">
        <v>13.4</v>
      </c>
      <c r="D1889">
        <v>13.4</v>
      </c>
      <c r="E1889">
        <v>13.3</v>
      </c>
      <c r="F1889">
        <v>79</v>
      </c>
      <c r="G1889">
        <v>9.9</v>
      </c>
      <c r="H1889">
        <v>3.5</v>
      </c>
      <c r="I1889" t="s">
        <v>0</v>
      </c>
      <c r="J1889">
        <v>0.28999999999999998</v>
      </c>
      <c r="K1889">
        <v>10.4</v>
      </c>
      <c r="L1889" t="s">
        <v>5</v>
      </c>
      <c r="M1889">
        <v>13.3</v>
      </c>
      <c r="N1889">
        <v>13.2</v>
      </c>
      <c r="O1889">
        <v>13.1</v>
      </c>
      <c r="P1889">
        <v>1011.2</v>
      </c>
      <c r="Q1889">
        <v>0</v>
      </c>
      <c r="R1889">
        <v>0</v>
      </c>
      <c r="S1889">
        <v>1.7000000000000001E-2</v>
      </c>
      <c r="T1889">
        <v>0</v>
      </c>
      <c r="U1889">
        <v>21.9</v>
      </c>
      <c r="V1889">
        <v>46</v>
      </c>
      <c r="W1889">
        <v>9.6999999999999993</v>
      </c>
      <c r="X1889">
        <v>21</v>
      </c>
      <c r="Y1889">
        <v>8.6199999999999992</v>
      </c>
      <c r="Z1889">
        <v>7.3700000000000002E-2</v>
      </c>
      <c r="AA1889">
        <v>117</v>
      </c>
      <c r="AB1889">
        <v>1</v>
      </c>
      <c r="AC1889">
        <v>100</v>
      </c>
      <c r="AD1889">
        <v>5</v>
      </c>
      <c r="AE1889" s="7">
        <f t="shared" si="319"/>
        <v>27</v>
      </c>
      <c r="AF1889" s="7">
        <f t="shared" si="320"/>
        <v>4</v>
      </c>
      <c r="AG1889" s="7">
        <f t="shared" si="321"/>
        <v>2024</v>
      </c>
      <c r="AH1889" s="8">
        <f t="shared" si="322"/>
        <v>13</v>
      </c>
      <c r="AI1889" s="8">
        <f t="shared" si="323"/>
        <v>10</v>
      </c>
      <c r="AJ1889" s="9">
        <f t="shared" si="324"/>
        <v>1310</v>
      </c>
      <c r="AK1889" s="23">
        <f t="shared" si="325"/>
        <v>13</v>
      </c>
      <c r="AL1889" s="8">
        <f t="shared" si="328"/>
        <v>13</v>
      </c>
      <c r="AM1889" s="8">
        <f t="shared" si="327"/>
        <v>27</v>
      </c>
      <c r="AN1889" s="10">
        <f t="shared" si="326"/>
        <v>45409</v>
      </c>
      <c r="AO1889" s="10">
        <f t="shared" si="329"/>
        <v>45410</v>
      </c>
    </row>
    <row r="1890" spans="1:41" x14ac:dyDescent="0.35">
      <c r="A1890" s="1">
        <v>45409</v>
      </c>
      <c r="B1890" s="2">
        <v>0.55208333333333337</v>
      </c>
      <c r="C1890">
        <v>13.3</v>
      </c>
      <c r="D1890">
        <v>13.4</v>
      </c>
      <c r="E1890">
        <v>13.3</v>
      </c>
      <c r="F1890">
        <v>75</v>
      </c>
      <c r="G1890">
        <v>9</v>
      </c>
      <c r="H1890">
        <v>3.5</v>
      </c>
      <c r="I1890" t="s">
        <v>0</v>
      </c>
      <c r="J1890">
        <v>0.28999999999999998</v>
      </c>
      <c r="K1890">
        <v>10.4</v>
      </c>
      <c r="L1890" t="s">
        <v>14</v>
      </c>
      <c r="M1890">
        <v>13.2</v>
      </c>
      <c r="N1890">
        <v>13</v>
      </c>
      <c r="O1890">
        <v>12.9</v>
      </c>
      <c r="P1890">
        <v>1011.2</v>
      </c>
      <c r="Q1890">
        <v>0</v>
      </c>
      <c r="R1890">
        <v>0</v>
      </c>
      <c r="S1890">
        <v>1.7000000000000001E-2</v>
      </c>
      <c r="T1890">
        <v>0</v>
      </c>
      <c r="U1890">
        <v>21.8</v>
      </c>
      <c r="V1890">
        <v>46</v>
      </c>
      <c r="W1890">
        <v>9.6999999999999993</v>
      </c>
      <c r="X1890">
        <v>20.9</v>
      </c>
      <c r="Y1890">
        <v>8.6199999999999992</v>
      </c>
      <c r="Z1890">
        <v>7.3700000000000002E-2</v>
      </c>
      <c r="AA1890">
        <v>117</v>
      </c>
      <c r="AB1890">
        <v>1</v>
      </c>
      <c r="AC1890">
        <v>100</v>
      </c>
      <c r="AD1890">
        <v>5</v>
      </c>
      <c r="AE1890" s="7">
        <f t="shared" si="319"/>
        <v>27</v>
      </c>
      <c r="AF1890" s="7">
        <f t="shared" si="320"/>
        <v>4</v>
      </c>
      <c r="AG1890" s="7">
        <f t="shared" si="321"/>
        <v>2024</v>
      </c>
      <c r="AH1890" s="8">
        <f t="shared" si="322"/>
        <v>13</v>
      </c>
      <c r="AI1890" s="8">
        <f t="shared" si="323"/>
        <v>15</v>
      </c>
      <c r="AJ1890" s="9">
        <f t="shared" si="324"/>
        <v>1315</v>
      </c>
      <c r="AK1890" s="23">
        <f t="shared" si="325"/>
        <v>13</v>
      </c>
      <c r="AL1890" s="8">
        <f t="shared" si="328"/>
        <v>13</v>
      </c>
      <c r="AM1890" s="8">
        <f t="shared" si="327"/>
        <v>27</v>
      </c>
      <c r="AN1890" s="10">
        <f t="shared" si="326"/>
        <v>45409</v>
      </c>
      <c r="AO1890" s="10">
        <f t="shared" si="329"/>
        <v>45410</v>
      </c>
    </row>
    <row r="1891" spans="1:41" x14ac:dyDescent="0.35">
      <c r="A1891" s="1">
        <v>45409</v>
      </c>
      <c r="B1891" s="2">
        <v>0.55555555555555558</v>
      </c>
      <c r="C1891">
        <v>13.2</v>
      </c>
      <c r="D1891">
        <v>13.3</v>
      </c>
      <c r="E1891">
        <v>13.1</v>
      </c>
      <c r="F1891">
        <v>78</v>
      </c>
      <c r="G1891">
        <v>9.4</v>
      </c>
      <c r="H1891">
        <v>4.3</v>
      </c>
      <c r="I1891" t="s">
        <v>0</v>
      </c>
      <c r="J1891">
        <v>0.36</v>
      </c>
      <c r="K1891">
        <v>9.6</v>
      </c>
      <c r="L1891" t="s">
        <v>12</v>
      </c>
      <c r="M1891">
        <v>12.7</v>
      </c>
      <c r="N1891">
        <v>12.9</v>
      </c>
      <c r="O1891">
        <v>12.5</v>
      </c>
      <c r="P1891">
        <v>1011.2</v>
      </c>
      <c r="Q1891">
        <v>0</v>
      </c>
      <c r="R1891">
        <v>0</v>
      </c>
      <c r="S1891">
        <v>1.7999999999999999E-2</v>
      </c>
      <c r="T1891">
        <v>0</v>
      </c>
      <c r="U1891">
        <v>21.8</v>
      </c>
      <c r="V1891">
        <v>46</v>
      </c>
      <c r="W1891">
        <v>9.6999999999999993</v>
      </c>
      <c r="X1891">
        <v>20.9</v>
      </c>
      <c r="Y1891">
        <v>8.6199999999999992</v>
      </c>
      <c r="Z1891">
        <v>7.3700000000000002E-2</v>
      </c>
      <c r="AA1891">
        <v>117</v>
      </c>
      <c r="AB1891">
        <v>1</v>
      </c>
      <c r="AC1891">
        <v>100</v>
      </c>
      <c r="AD1891">
        <v>5</v>
      </c>
      <c r="AE1891" s="7">
        <f t="shared" ref="AE1891:AE1954" si="330">DAY(A1891)</f>
        <v>27</v>
      </c>
      <c r="AF1891" s="7">
        <f t="shared" ref="AF1891:AF1954" si="331">MONTH(A1891)</f>
        <v>4</v>
      </c>
      <c r="AG1891" s="7">
        <f t="shared" ref="AG1891:AG1954" si="332">YEAR(A1891)</f>
        <v>2024</v>
      </c>
      <c r="AH1891" s="8">
        <f t="shared" ref="AH1891:AH1954" si="333">HOUR(B1891)</f>
        <v>13</v>
      </c>
      <c r="AI1891" s="8">
        <f t="shared" ref="AI1891:AI1954" si="334">MINUTE(B1891)</f>
        <v>20</v>
      </c>
      <c r="AJ1891" s="9">
        <f t="shared" ref="AJ1891:AJ1954" si="335">(AH1891*100)+AI1891</f>
        <v>1320</v>
      </c>
      <c r="AK1891" s="23">
        <f t="shared" ref="AK1891:AK1954" si="336">IF(AI1891=0,AH1891-1,AH1891)</f>
        <v>13</v>
      </c>
      <c r="AL1891" s="8">
        <f t="shared" si="328"/>
        <v>13</v>
      </c>
      <c r="AM1891" s="8">
        <f t="shared" si="327"/>
        <v>27</v>
      </c>
      <c r="AN1891" s="10">
        <f t="shared" ref="AN1891:AN1954" si="337">IF(AK1891&lt;9,A1891-1,A1891)</f>
        <v>45409</v>
      </c>
      <c r="AO1891" s="10">
        <f t="shared" si="329"/>
        <v>45410</v>
      </c>
    </row>
    <row r="1892" spans="1:41" x14ac:dyDescent="0.35">
      <c r="A1892" s="1">
        <v>45409</v>
      </c>
      <c r="B1892" s="2">
        <v>0.55902777777777779</v>
      </c>
      <c r="C1892">
        <v>13.6</v>
      </c>
      <c r="D1892">
        <v>13.6</v>
      </c>
      <c r="E1892">
        <v>13.2</v>
      </c>
      <c r="F1892">
        <v>77</v>
      </c>
      <c r="G1892">
        <v>9.6999999999999993</v>
      </c>
      <c r="H1892">
        <v>4.3</v>
      </c>
      <c r="I1892" t="s">
        <v>0</v>
      </c>
      <c r="J1892">
        <v>0.36</v>
      </c>
      <c r="K1892">
        <v>9.6</v>
      </c>
      <c r="L1892" t="s">
        <v>15</v>
      </c>
      <c r="M1892">
        <v>13.3</v>
      </c>
      <c r="N1892">
        <v>13.4</v>
      </c>
      <c r="O1892">
        <v>13.1</v>
      </c>
      <c r="P1892">
        <v>1011.2</v>
      </c>
      <c r="Q1892">
        <v>0</v>
      </c>
      <c r="R1892">
        <v>0</v>
      </c>
      <c r="S1892">
        <v>1.6E-2</v>
      </c>
      <c r="T1892">
        <v>0</v>
      </c>
      <c r="U1892">
        <v>21.8</v>
      </c>
      <c r="V1892">
        <v>46</v>
      </c>
      <c r="W1892">
        <v>9.6999999999999993</v>
      </c>
      <c r="X1892">
        <v>20.9</v>
      </c>
      <c r="Y1892">
        <v>8.6199999999999992</v>
      </c>
      <c r="Z1892">
        <v>7.3700000000000002E-2</v>
      </c>
      <c r="AA1892">
        <v>114</v>
      </c>
      <c r="AB1892">
        <v>1</v>
      </c>
      <c r="AC1892">
        <v>100</v>
      </c>
      <c r="AD1892">
        <v>5</v>
      </c>
      <c r="AE1892" s="7">
        <f t="shared" si="330"/>
        <v>27</v>
      </c>
      <c r="AF1892" s="7">
        <f t="shared" si="331"/>
        <v>4</v>
      </c>
      <c r="AG1892" s="7">
        <f t="shared" si="332"/>
        <v>2024</v>
      </c>
      <c r="AH1892" s="8">
        <f t="shared" si="333"/>
        <v>13</v>
      </c>
      <c r="AI1892" s="8">
        <f t="shared" si="334"/>
        <v>25</v>
      </c>
      <c r="AJ1892" s="9">
        <f t="shared" si="335"/>
        <v>1325</v>
      </c>
      <c r="AK1892" s="23">
        <f t="shared" si="336"/>
        <v>13</v>
      </c>
      <c r="AL1892" s="8">
        <f t="shared" si="328"/>
        <v>13</v>
      </c>
      <c r="AM1892" s="8">
        <f t="shared" ref="AM1892:AM1955" si="338">IF(AK1892=-1,AE1892-1,AE1892)</f>
        <v>27</v>
      </c>
      <c r="AN1892" s="10">
        <f t="shared" si="337"/>
        <v>45409</v>
      </c>
      <c r="AO1892" s="10">
        <f t="shared" si="329"/>
        <v>45410</v>
      </c>
    </row>
    <row r="1893" spans="1:41" x14ac:dyDescent="0.35">
      <c r="A1893" s="1">
        <v>45409</v>
      </c>
      <c r="B1893" s="2">
        <v>0.5625</v>
      </c>
      <c r="C1893">
        <v>13.8</v>
      </c>
      <c r="D1893">
        <v>13.8</v>
      </c>
      <c r="E1893">
        <v>13.6</v>
      </c>
      <c r="F1893">
        <v>76</v>
      </c>
      <c r="G1893">
        <v>9.6999999999999993</v>
      </c>
      <c r="H1893">
        <v>6.1</v>
      </c>
      <c r="I1893" t="s">
        <v>0</v>
      </c>
      <c r="J1893">
        <v>0.51</v>
      </c>
      <c r="K1893">
        <v>11.3</v>
      </c>
      <c r="L1893" t="s">
        <v>1</v>
      </c>
      <c r="M1893">
        <v>13.1</v>
      </c>
      <c r="N1893">
        <v>13.6</v>
      </c>
      <c r="O1893">
        <v>12.8</v>
      </c>
      <c r="P1893">
        <v>1011.3</v>
      </c>
      <c r="Q1893">
        <v>0</v>
      </c>
      <c r="R1893">
        <v>0</v>
      </c>
      <c r="S1893">
        <v>1.6E-2</v>
      </c>
      <c r="T1893">
        <v>0</v>
      </c>
      <c r="U1893">
        <v>21.8</v>
      </c>
      <c r="V1893">
        <v>46</v>
      </c>
      <c r="W1893">
        <v>9.6999999999999993</v>
      </c>
      <c r="X1893">
        <v>20.9</v>
      </c>
      <c r="Y1893">
        <v>8.6199999999999992</v>
      </c>
      <c r="Z1893">
        <v>7.3700000000000002E-2</v>
      </c>
      <c r="AA1893">
        <v>116</v>
      </c>
      <c r="AB1893">
        <v>1</v>
      </c>
      <c r="AC1893">
        <v>100</v>
      </c>
      <c r="AD1893">
        <v>5</v>
      </c>
      <c r="AE1893" s="7">
        <f t="shared" si="330"/>
        <v>27</v>
      </c>
      <c r="AF1893" s="7">
        <f t="shared" si="331"/>
        <v>4</v>
      </c>
      <c r="AG1893" s="7">
        <f t="shared" si="332"/>
        <v>2024</v>
      </c>
      <c r="AH1893" s="8">
        <f t="shared" si="333"/>
        <v>13</v>
      </c>
      <c r="AI1893" s="8">
        <f t="shared" si="334"/>
        <v>30</v>
      </c>
      <c r="AJ1893" s="9">
        <f t="shared" si="335"/>
        <v>1330</v>
      </c>
      <c r="AK1893" s="23">
        <f t="shared" si="336"/>
        <v>13</v>
      </c>
      <c r="AL1893" s="8">
        <f t="shared" si="328"/>
        <v>13</v>
      </c>
      <c r="AM1893" s="8">
        <f t="shared" si="338"/>
        <v>27</v>
      </c>
      <c r="AN1893" s="10">
        <f t="shared" si="337"/>
        <v>45409</v>
      </c>
      <c r="AO1893" s="10">
        <f t="shared" si="329"/>
        <v>45410</v>
      </c>
    </row>
    <row r="1894" spans="1:41" x14ac:dyDescent="0.35">
      <c r="A1894" s="1">
        <v>45409</v>
      </c>
      <c r="B1894" s="2">
        <v>0.56597222222222221</v>
      </c>
      <c r="C1894">
        <v>14.2</v>
      </c>
      <c r="D1894">
        <v>14.2</v>
      </c>
      <c r="E1894">
        <v>13.8</v>
      </c>
      <c r="F1894">
        <v>73</v>
      </c>
      <c r="G1894">
        <v>9.4</v>
      </c>
      <c r="H1894">
        <v>4.3</v>
      </c>
      <c r="I1894" t="s">
        <v>0</v>
      </c>
      <c r="J1894">
        <v>0.36</v>
      </c>
      <c r="K1894">
        <v>7.8</v>
      </c>
      <c r="L1894" t="s">
        <v>5</v>
      </c>
      <c r="M1894">
        <v>13.9</v>
      </c>
      <c r="N1894">
        <v>13.9</v>
      </c>
      <c r="O1894">
        <v>13.6</v>
      </c>
      <c r="P1894">
        <v>1011.3</v>
      </c>
      <c r="Q1894">
        <v>0</v>
      </c>
      <c r="R1894">
        <v>0</v>
      </c>
      <c r="S1894">
        <v>1.4E-2</v>
      </c>
      <c r="T1894">
        <v>0</v>
      </c>
      <c r="U1894">
        <v>21.8</v>
      </c>
      <c r="V1894">
        <v>45</v>
      </c>
      <c r="W1894">
        <v>9.4</v>
      </c>
      <c r="X1894">
        <v>20.9</v>
      </c>
      <c r="Y1894">
        <v>8.4499999999999993</v>
      </c>
      <c r="Z1894">
        <v>7.3700000000000002E-2</v>
      </c>
      <c r="AA1894">
        <v>117</v>
      </c>
      <c r="AB1894">
        <v>1</v>
      </c>
      <c r="AC1894">
        <v>100</v>
      </c>
      <c r="AD1894">
        <v>5</v>
      </c>
      <c r="AE1894" s="7">
        <f t="shared" si="330"/>
        <v>27</v>
      </c>
      <c r="AF1894" s="7">
        <f t="shared" si="331"/>
        <v>4</v>
      </c>
      <c r="AG1894" s="7">
        <f t="shared" si="332"/>
        <v>2024</v>
      </c>
      <c r="AH1894" s="8">
        <f t="shared" si="333"/>
        <v>13</v>
      </c>
      <c r="AI1894" s="8">
        <f t="shared" si="334"/>
        <v>35</v>
      </c>
      <c r="AJ1894" s="9">
        <f t="shared" si="335"/>
        <v>1335</v>
      </c>
      <c r="AK1894" s="23">
        <f t="shared" si="336"/>
        <v>13</v>
      </c>
      <c r="AL1894" s="8">
        <f t="shared" si="328"/>
        <v>13</v>
      </c>
      <c r="AM1894" s="8">
        <f t="shared" si="338"/>
        <v>27</v>
      </c>
      <c r="AN1894" s="10">
        <f t="shared" si="337"/>
        <v>45409</v>
      </c>
      <c r="AO1894" s="10">
        <f t="shared" si="329"/>
        <v>45410</v>
      </c>
    </row>
    <row r="1895" spans="1:41" x14ac:dyDescent="0.35">
      <c r="A1895" s="1">
        <v>45409</v>
      </c>
      <c r="B1895" s="2">
        <v>0.56944444444444442</v>
      </c>
      <c r="C1895">
        <v>13.7</v>
      </c>
      <c r="D1895">
        <v>14.2</v>
      </c>
      <c r="E1895">
        <v>13.7</v>
      </c>
      <c r="F1895">
        <v>72</v>
      </c>
      <c r="G1895">
        <v>8.6999999999999993</v>
      </c>
      <c r="H1895">
        <v>7</v>
      </c>
      <c r="I1895" t="s">
        <v>0</v>
      </c>
      <c r="J1895">
        <v>0.57999999999999996</v>
      </c>
      <c r="K1895">
        <v>10.4</v>
      </c>
      <c r="L1895" t="s">
        <v>0</v>
      </c>
      <c r="M1895">
        <v>12.4</v>
      </c>
      <c r="N1895">
        <v>13.3</v>
      </c>
      <c r="O1895">
        <v>12.1</v>
      </c>
      <c r="P1895">
        <v>1011.5</v>
      </c>
      <c r="Q1895">
        <v>0</v>
      </c>
      <c r="R1895">
        <v>0</v>
      </c>
      <c r="S1895">
        <v>1.6E-2</v>
      </c>
      <c r="T1895">
        <v>0</v>
      </c>
      <c r="U1895">
        <v>21.8</v>
      </c>
      <c r="V1895">
        <v>45</v>
      </c>
      <c r="W1895">
        <v>9.4</v>
      </c>
      <c r="X1895">
        <v>20.9</v>
      </c>
      <c r="Y1895">
        <v>8.4499999999999993</v>
      </c>
      <c r="Z1895">
        <v>7.3700000000000002E-2</v>
      </c>
      <c r="AA1895">
        <v>117</v>
      </c>
      <c r="AB1895">
        <v>1</v>
      </c>
      <c r="AC1895">
        <v>100</v>
      </c>
      <c r="AD1895">
        <v>5</v>
      </c>
      <c r="AE1895" s="7">
        <f t="shared" si="330"/>
        <v>27</v>
      </c>
      <c r="AF1895" s="7">
        <f t="shared" si="331"/>
        <v>4</v>
      </c>
      <c r="AG1895" s="7">
        <f t="shared" si="332"/>
        <v>2024</v>
      </c>
      <c r="AH1895" s="8">
        <f t="shared" si="333"/>
        <v>13</v>
      </c>
      <c r="AI1895" s="8">
        <f t="shared" si="334"/>
        <v>40</v>
      </c>
      <c r="AJ1895" s="9">
        <f t="shared" si="335"/>
        <v>1340</v>
      </c>
      <c r="AK1895" s="23">
        <f t="shared" si="336"/>
        <v>13</v>
      </c>
      <c r="AL1895" s="8">
        <f t="shared" si="328"/>
        <v>13</v>
      </c>
      <c r="AM1895" s="8">
        <f t="shared" si="338"/>
        <v>27</v>
      </c>
      <c r="AN1895" s="10">
        <f t="shared" si="337"/>
        <v>45409</v>
      </c>
      <c r="AO1895" s="10">
        <f t="shared" si="329"/>
        <v>45410</v>
      </c>
    </row>
    <row r="1896" spans="1:41" x14ac:dyDescent="0.35">
      <c r="A1896" s="1">
        <v>45409</v>
      </c>
      <c r="B1896" s="2">
        <v>0.57291666666666663</v>
      </c>
      <c r="C1896">
        <v>13.6</v>
      </c>
      <c r="D1896">
        <v>13.7</v>
      </c>
      <c r="E1896">
        <v>13.5</v>
      </c>
      <c r="F1896">
        <v>76</v>
      </c>
      <c r="G1896">
        <v>9.4</v>
      </c>
      <c r="H1896">
        <v>4.3</v>
      </c>
      <c r="I1896" t="s">
        <v>0</v>
      </c>
      <c r="J1896">
        <v>0.36</v>
      </c>
      <c r="K1896">
        <v>8.6999999999999993</v>
      </c>
      <c r="L1896" t="s">
        <v>0</v>
      </c>
      <c r="M1896">
        <v>13.2</v>
      </c>
      <c r="N1896">
        <v>13.3</v>
      </c>
      <c r="O1896">
        <v>12.9</v>
      </c>
      <c r="P1896">
        <v>1011.3</v>
      </c>
      <c r="Q1896">
        <v>0</v>
      </c>
      <c r="R1896">
        <v>0</v>
      </c>
      <c r="S1896">
        <v>1.7000000000000001E-2</v>
      </c>
      <c r="T1896">
        <v>0</v>
      </c>
      <c r="U1896">
        <v>21.8</v>
      </c>
      <c r="V1896">
        <v>45</v>
      </c>
      <c r="W1896">
        <v>9.4</v>
      </c>
      <c r="X1896">
        <v>20.9</v>
      </c>
      <c r="Y1896">
        <v>8.4499999999999993</v>
      </c>
      <c r="Z1896">
        <v>7.3700000000000002E-2</v>
      </c>
      <c r="AA1896">
        <v>116</v>
      </c>
      <c r="AB1896">
        <v>1</v>
      </c>
      <c r="AC1896">
        <v>100</v>
      </c>
      <c r="AD1896">
        <v>5</v>
      </c>
      <c r="AE1896" s="7">
        <f t="shared" si="330"/>
        <v>27</v>
      </c>
      <c r="AF1896" s="7">
        <f t="shared" si="331"/>
        <v>4</v>
      </c>
      <c r="AG1896" s="7">
        <f t="shared" si="332"/>
        <v>2024</v>
      </c>
      <c r="AH1896" s="8">
        <f t="shared" si="333"/>
        <v>13</v>
      </c>
      <c r="AI1896" s="8">
        <f t="shared" si="334"/>
        <v>45</v>
      </c>
      <c r="AJ1896" s="9">
        <f t="shared" si="335"/>
        <v>1345</v>
      </c>
      <c r="AK1896" s="23">
        <f t="shared" si="336"/>
        <v>13</v>
      </c>
      <c r="AL1896" s="8">
        <f t="shared" si="328"/>
        <v>13</v>
      </c>
      <c r="AM1896" s="8">
        <f t="shared" si="338"/>
        <v>27</v>
      </c>
      <c r="AN1896" s="10">
        <f t="shared" si="337"/>
        <v>45409</v>
      </c>
      <c r="AO1896" s="10">
        <f t="shared" si="329"/>
        <v>45410</v>
      </c>
    </row>
    <row r="1897" spans="1:41" x14ac:dyDescent="0.35">
      <c r="A1897" s="1">
        <v>45409</v>
      </c>
      <c r="B1897" s="2">
        <v>0.57638888888888895</v>
      </c>
      <c r="C1897">
        <v>13.6</v>
      </c>
      <c r="D1897">
        <v>13.7</v>
      </c>
      <c r="E1897">
        <v>13.6</v>
      </c>
      <c r="F1897">
        <v>74</v>
      </c>
      <c r="G1897">
        <v>9.1</v>
      </c>
      <c r="H1897">
        <v>4.3</v>
      </c>
      <c r="I1897" t="s">
        <v>0</v>
      </c>
      <c r="J1897">
        <v>0.36</v>
      </c>
      <c r="K1897">
        <v>10.4</v>
      </c>
      <c r="L1897" t="s">
        <v>0</v>
      </c>
      <c r="M1897">
        <v>13.3</v>
      </c>
      <c r="N1897">
        <v>13.3</v>
      </c>
      <c r="O1897">
        <v>12.9</v>
      </c>
      <c r="P1897">
        <v>1011.5</v>
      </c>
      <c r="Q1897">
        <v>0</v>
      </c>
      <c r="R1897">
        <v>0</v>
      </c>
      <c r="S1897">
        <v>1.6E-2</v>
      </c>
      <c r="T1897">
        <v>0</v>
      </c>
      <c r="U1897">
        <v>21.8</v>
      </c>
      <c r="V1897">
        <v>45</v>
      </c>
      <c r="W1897">
        <v>9.4</v>
      </c>
      <c r="X1897">
        <v>20.9</v>
      </c>
      <c r="Y1897">
        <v>8.4499999999999993</v>
      </c>
      <c r="Z1897">
        <v>7.3700000000000002E-2</v>
      </c>
      <c r="AA1897">
        <v>117</v>
      </c>
      <c r="AB1897">
        <v>1</v>
      </c>
      <c r="AC1897">
        <v>100</v>
      </c>
      <c r="AD1897">
        <v>5</v>
      </c>
      <c r="AE1897" s="7">
        <f t="shared" si="330"/>
        <v>27</v>
      </c>
      <c r="AF1897" s="7">
        <f t="shared" si="331"/>
        <v>4</v>
      </c>
      <c r="AG1897" s="7">
        <f t="shared" si="332"/>
        <v>2024</v>
      </c>
      <c r="AH1897" s="8">
        <f t="shared" si="333"/>
        <v>13</v>
      </c>
      <c r="AI1897" s="8">
        <f t="shared" si="334"/>
        <v>50</v>
      </c>
      <c r="AJ1897" s="9">
        <f t="shared" si="335"/>
        <v>1350</v>
      </c>
      <c r="AK1897" s="23">
        <f t="shared" si="336"/>
        <v>13</v>
      </c>
      <c r="AL1897" s="8">
        <f t="shared" si="328"/>
        <v>13</v>
      </c>
      <c r="AM1897" s="8">
        <f t="shared" si="338"/>
        <v>27</v>
      </c>
      <c r="AN1897" s="10">
        <f t="shared" si="337"/>
        <v>45409</v>
      </c>
      <c r="AO1897" s="10">
        <f t="shared" si="329"/>
        <v>45410</v>
      </c>
    </row>
    <row r="1898" spans="1:41" x14ac:dyDescent="0.35">
      <c r="A1898" s="1">
        <v>45409</v>
      </c>
      <c r="B1898" s="2">
        <v>0.57986111111111105</v>
      </c>
      <c r="C1898">
        <v>13.9</v>
      </c>
      <c r="D1898">
        <v>13.9</v>
      </c>
      <c r="E1898">
        <v>13.6</v>
      </c>
      <c r="F1898">
        <v>69</v>
      </c>
      <c r="G1898">
        <v>8.3000000000000007</v>
      </c>
      <c r="H1898">
        <v>5.2</v>
      </c>
      <c r="I1898" t="s">
        <v>0</v>
      </c>
      <c r="J1898">
        <v>0.43</v>
      </c>
      <c r="K1898">
        <v>13</v>
      </c>
      <c r="L1898" t="s">
        <v>1</v>
      </c>
      <c r="M1898">
        <v>13.3</v>
      </c>
      <c r="N1898">
        <v>13.4</v>
      </c>
      <c r="O1898">
        <v>12.9</v>
      </c>
      <c r="P1898">
        <v>1011.6</v>
      </c>
      <c r="Q1898">
        <v>0</v>
      </c>
      <c r="R1898">
        <v>0</v>
      </c>
      <c r="S1898">
        <v>1.4999999999999999E-2</v>
      </c>
      <c r="T1898">
        <v>0</v>
      </c>
      <c r="U1898">
        <v>21.9</v>
      </c>
      <c r="V1898">
        <v>45</v>
      </c>
      <c r="W1898">
        <v>9.4</v>
      </c>
      <c r="X1898">
        <v>20.9</v>
      </c>
      <c r="Y1898">
        <v>8.4499999999999993</v>
      </c>
      <c r="Z1898">
        <v>7.3700000000000002E-2</v>
      </c>
      <c r="AA1898">
        <v>117</v>
      </c>
      <c r="AB1898">
        <v>1</v>
      </c>
      <c r="AC1898">
        <v>100</v>
      </c>
      <c r="AD1898">
        <v>5</v>
      </c>
      <c r="AE1898" s="7">
        <f t="shared" si="330"/>
        <v>27</v>
      </c>
      <c r="AF1898" s="7">
        <f t="shared" si="331"/>
        <v>4</v>
      </c>
      <c r="AG1898" s="7">
        <f t="shared" si="332"/>
        <v>2024</v>
      </c>
      <c r="AH1898" s="8">
        <f t="shared" si="333"/>
        <v>13</v>
      </c>
      <c r="AI1898" s="8">
        <f t="shared" si="334"/>
        <v>55</v>
      </c>
      <c r="AJ1898" s="9">
        <f t="shared" si="335"/>
        <v>1355</v>
      </c>
      <c r="AK1898" s="23">
        <f t="shared" si="336"/>
        <v>13</v>
      </c>
      <c r="AL1898" s="8">
        <f t="shared" si="328"/>
        <v>13</v>
      </c>
      <c r="AM1898" s="8">
        <f t="shared" si="338"/>
        <v>27</v>
      </c>
      <c r="AN1898" s="10">
        <f t="shared" si="337"/>
        <v>45409</v>
      </c>
      <c r="AO1898" s="10">
        <f t="shared" si="329"/>
        <v>45410</v>
      </c>
    </row>
    <row r="1899" spans="1:41" x14ac:dyDescent="0.35">
      <c r="A1899" s="1">
        <v>45409</v>
      </c>
      <c r="B1899" s="2">
        <v>0.58333333333333337</v>
      </c>
      <c r="C1899">
        <v>13.8</v>
      </c>
      <c r="D1899">
        <v>13.8</v>
      </c>
      <c r="E1899">
        <v>13.7</v>
      </c>
      <c r="F1899">
        <v>72</v>
      </c>
      <c r="G1899">
        <v>8.8000000000000007</v>
      </c>
      <c r="H1899">
        <v>8.6999999999999993</v>
      </c>
      <c r="I1899" t="s">
        <v>0</v>
      </c>
      <c r="J1899">
        <v>0.72</v>
      </c>
      <c r="K1899">
        <v>14.8</v>
      </c>
      <c r="L1899" t="s">
        <v>1</v>
      </c>
      <c r="M1899">
        <v>11.8</v>
      </c>
      <c r="N1899">
        <v>13.4</v>
      </c>
      <c r="O1899">
        <v>11.4</v>
      </c>
      <c r="P1899">
        <v>1011.6</v>
      </c>
      <c r="Q1899">
        <v>0</v>
      </c>
      <c r="R1899">
        <v>0</v>
      </c>
      <c r="S1899">
        <v>1.6E-2</v>
      </c>
      <c r="T1899">
        <v>0</v>
      </c>
      <c r="U1899">
        <v>21.9</v>
      </c>
      <c r="V1899">
        <v>45</v>
      </c>
      <c r="W1899">
        <v>9.4</v>
      </c>
      <c r="X1899">
        <v>20.9</v>
      </c>
      <c r="Y1899">
        <v>8.4499999999999993</v>
      </c>
      <c r="Z1899">
        <v>7.3700000000000002E-2</v>
      </c>
      <c r="AA1899">
        <v>117</v>
      </c>
      <c r="AB1899">
        <v>1</v>
      </c>
      <c r="AC1899">
        <v>100</v>
      </c>
      <c r="AD1899">
        <v>5</v>
      </c>
      <c r="AE1899" s="7">
        <f t="shared" si="330"/>
        <v>27</v>
      </c>
      <c r="AF1899" s="7">
        <f t="shared" si="331"/>
        <v>4</v>
      </c>
      <c r="AG1899" s="7">
        <f t="shared" si="332"/>
        <v>2024</v>
      </c>
      <c r="AH1899" s="8">
        <f t="shared" si="333"/>
        <v>14</v>
      </c>
      <c r="AI1899" s="8">
        <f t="shared" si="334"/>
        <v>0</v>
      </c>
      <c r="AJ1899" s="9">
        <f t="shared" si="335"/>
        <v>1400</v>
      </c>
      <c r="AK1899" s="23">
        <f t="shared" si="336"/>
        <v>13</v>
      </c>
      <c r="AL1899" s="8">
        <f t="shared" si="328"/>
        <v>13</v>
      </c>
      <c r="AM1899" s="8">
        <f t="shared" si="338"/>
        <v>27</v>
      </c>
      <c r="AN1899" s="10">
        <f t="shared" si="337"/>
        <v>45409</v>
      </c>
      <c r="AO1899" s="10">
        <f t="shared" si="329"/>
        <v>45410</v>
      </c>
    </row>
    <row r="1900" spans="1:41" x14ac:dyDescent="0.35">
      <c r="A1900" s="1">
        <v>45409</v>
      </c>
      <c r="B1900" s="2">
        <v>0.58680555555555558</v>
      </c>
      <c r="C1900">
        <v>13.5</v>
      </c>
      <c r="D1900">
        <v>13.8</v>
      </c>
      <c r="E1900">
        <v>13.5</v>
      </c>
      <c r="F1900">
        <v>73</v>
      </c>
      <c r="G1900">
        <v>8.8000000000000007</v>
      </c>
      <c r="H1900">
        <v>6.1</v>
      </c>
      <c r="I1900" t="s">
        <v>0</v>
      </c>
      <c r="J1900">
        <v>0.51</v>
      </c>
      <c r="K1900">
        <v>13</v>
      </c>
      <c r="L1900" t="s">
        <v>1</v>
      </c>
      <c r="M1900">
        <v>12.7</v>
      </c>
      <c r="N1900">
        <v>13.1</v>
      </c>
      <c r="O1900">
        <v>12.3</v>
      </c>
      <c r="P1900">
        <v>1011.6</v>
      </c>
      <c r="Q1900">
        <v>0</v>
      </c>
      <c r="R1900">
        <v>0</v>
      </c>
      <c r="S1900">
        <v>1.7000000000000001E-2</v>
      </c>
      <c r="T1900">
        <v>0</v>
      </c>
      <c r="U1900">
        <v>22</v>
      </c>
      <c r="V1900">
        <v>44</v>
      </c>
      <c r="W1900">
        <v>9.1999999999999993</v>
      </c>
      <c r="X1900">
        <v>21.1</v>
      </c>
      <c r="Y1900">
        <v>8.32</v>
      </c>
      <c r="Z1900">
        <v>7.3700000000000002E-2</v>
      </c>
      <c r="AA1900">
        <v>117</v>
      </c>
      <c r="AB1900">
        <v>1</v>
      </c>
      <c r="AC1900">
        <v>100</v>
      </c>
      <c r="AD1900">
        <v>5</v>
      </c>
      <c r="AE1900" s="7">
        <f t="shared" si="330"/>
        <v>27</v>
      </c>
      <c r="AF1900" s="7">
        <f t="shared" si="331"/>
        <v>4</v>
      </c>
      <c r="AG1900" s="7">
        <f t="shared" si="332"/>
        <v>2024</v>
      </c>
      <c r="AH1900" s="8">
        <f t="shared" si="333"/>
        <v>14</v>
      </c>
      <c r="AI1900" s="8">
        <f t="shared" si="334"/>
        <v>5</v>
      </c>
      <c r="AJ1900" s="9">
        <f t="shared" si="335"/>
        <v>1405</v>
      </c>
      <c r="AK1900" s="23">
        <f t="shared" si="336"/>
        <v>14</v>
      </c>
      <c r="AL1900" s="8">
        <f t="shared" si="328"/>
        <v>14</v>
      </c>
      <c r="AM1900" s="8">
        <f t="shared" si="338"/>
        <v>27</v>
      </c>
      <c r="AN1900" s="10">
        <f t="shared" si="337"/>
        <v>45409</v>
      </c>
      <c r="AO1900" s="10">
        <f t="shared" si="329"/>
        <v>45410</v>
      </c>
    </row>
    <row r="1901" spans="1:41" x14ac:dyDescent="0.35">
      <c r="A1901" s="1">
        <v>45409</v>
      </c>
      <c r="B1901" s="2">
        <v>0.59027777777777779</v>
      </c>
      <c r="C1901">
        <v>13.8</v>
      </c>
      <c r="D1901">
        <v>13.8</v>
      </c>
      <c r="E1901">
        <v>13.5</v>
      </c>
      <c r="F1901">
        <v>73</v>
      </c>
      <c r="G1901">
        <v>9</v>
      </c>
      <c r="H1901">
        <v>3.5</v>
      </c>
      <c r="I1901" t="s">
        <v>0</v>
      </c>
      <c r="J1901">
        <v>0.28999999999999998</v>
      </c>
      <c r="K1901">
        <v>8.6999999999999993</v>
      </c>
      <c r="L1901" t="s">
        <v>5</v>
      </c>
      <c r="M1901">
        <v>13.8</v>
      </c>
      <c r="N1901">
        <v>13.4</v>
      </c>
      <c r="O1901">
        <v>13.4</v>
      </c>
      <c r="P1901">
        <v>1011.6</v>
      </c>
      <c r="Q1901">
        <v>0</v>
      </c>
      <c r="R1901">
        <v>0</v>
      </c>
      <c r="S1901">
        <v>1.6E-2</v>
      </c>
      <c r="T1901">
        <v>0</v>
      </c>
      <c r="U1901">
        <v>22</v>
      </c>
      <c r="V1901">
        <v>44</v>
      </c>
      <c r="W1901">
        <v>9.1999999999999993</v>
      </c>
      <c r="X1901">
        <v>21.1</v>
      </c>
      <c r="Y1901">
        <v>8.32</v>
      </c>
      <c r="Z1901">
        <v>7.3700000000000002E-2</v>
      </c>
      <c r="AA1901">
        <v>117</v>
      </c>
      <c r="AB1901">
        <v>1</v>
      </c>
      <c r="AC1901">
        <v>100</v>
      </c>
      <c r="AD1901">
        <v>5</v>
      </c>
      <c r="AE1901" s="7">
        <f t="shared" si="330"/>
        <v>27</v>
      </c>
      <c r="AF1901" s="7">
        <f t="shared" si="331"/>
        <v>4</v>
      </c>
      <c r="AG1901" s="7">
        <f t="shared" si="332"/>
        <v>2024</v>
      </c>
      <c r="AH1901" s="8">
        <f t="shared" si="333"/>
        <v>14</v>
      </c>
      <c r="AI1901" s="8">
        <f t="shared" si="334"/>
        <v>10</v>
      </c>
      <c r="AJ1901" s="9">
        <f t="shared" si="335"/>
        <v>1410</v>
      </c>
      <c r="AK1901" s="23">
        <f t="shared" si="336"/>
        <v>14</v>
      </c>
      <c r="AL1901" s="8">
        <f t="shared" si="328"/>
        <v>14</v>
      </c>
      <c r="AM1901" s="8">
        <f t="shared" si="338"/>
        <v>27</v>
      </c>
      <c r="AN1901" s="10">
        <f t="shared" si="337"/>
        <v>45409</v>
      </c>
      <c r="AO1901" s="10">
        <f t="shared" si="329"/>
        <v>45410</v>
      </c>
    </row>
    <row r="1902" spans="1:41" x14ac:dyDescent="0.35">
      <c r="A1902" s="1">
        <v>45409</v>
      </c>
      <c r="B1902" s="2">
        <v>0.59375</v>
      </c>
      <c r="C1902">
        <v>14</v>
      </c>
      <c r="D1902">
        <v>14.2</v>
      </c>
      <c r="E1902">
        <v>13.8</v>
      </c>
      <c r="F1902">
        <v>68</v>
      </c>
      <c r="G1902">
        <v>8.1999999999999993</v>
      </c>
      <c r="H1902">
        <v>6.1</v>
      </c>
      <c r="I1902" t="s">
        <v>0</v>
      </c>
      <c r="J1902">
        <v>0.51</v>
      </c>
      <c r="K1902">
        <v>12.2</v>
      </c>
      <c r="L1902" t="s">
        <v>5</v>
      </c>
      <c r="M1902">
        <v>13.2</v>
      </c>
      <c r="N1902">
        <v>13.5</v>
      </c>
      <c r="O1902">
        <v>12.7</v>
      </c>
      <c r="P1902">
        <v>1011.7</v>
      </c>
      <c r="Q1902">
        <v>0</v>
      </c>
      <c r="R1902">
        <v>0</v>
      </c>
      <c r="S1902">
        <v>1.4999999999999999E-2</v>
      </c>
      <c r="T1902">
        <v>0</v>
      </c>
      <c r="U1902">
        <v>22.1</v>
      </c>
      <c r="V1902">
        <v>44</v>
      </c>
      <c r="W1902">
        <v>9.3000000000000007</v>
      </c>
      <c r="X1902">
        <v>21.2</v>
      </c>
      <c r="Y1902">
        <v>8.31</v>
      </c>
      <c r="Z1902">
        <v>7.3700000000000002E-2</v>
      </c>
      <c r="AA1902">
        <v>117</v>
      </c>
      <c r="AB1902">
        <v>1</v>
      </c>
      <c r="AC1902">
        <v>100</v>
      </c>
      <c r="AD1902">
        <v>5</v>
      </c>
      <c r="AE1902" s="7">
        <f t="shared" si="330"/>
        <v>27</v>
      </c>
      <c r="AF1902" s="7">
        <f t="shared" si="331"/>
        <v>4</v>
      </c>
      <c r="AG1902" s="7">
        <f t="shared" si="332"/>
        <v>2024</v>
      </c>
      <c r="AH1902" s="8">
        <f t="shared" si="333"/>
        <v>14</v>
      </c>
      <c r="AI1902" s="8">
        <f t="shared" si="334"/>
        <v>15</v>
      </c>
      <c r="AJ1902" s="9">
        <f t="shared" si="335"/>
        <v>1415</v>
      </c>
      <c r="AK1902" s="23">
        <f t="shared" si="336"/>
        <v>14</v>
      </c>
      <c r="AL1902" s="8">
        <f t="shared" si="328"/>
        <v>14</v>
      </c>
      <c r="AM1902" s="8">
        <f t="shared" si="338"/>
        <v>27</v>
      </c>
      <c r="AN1902" s="10">
        <f t="shared" si="337"/>
        <v>45409</v>
      </c>
      <c r="AO1902" s="10">
        <f t="shared" si="329"/>
        <v>45410</v>
      </c>
    </row>
    <row r="1903" spans="1:41" x14ac:dyDescent="0.35">
      <c r="A1903" s="1">
        <v>45409</v>
      </c>
      <c r="B1903" s="2">
        <v>0.59722222222222221</v>
      </c>
      <c r="C1903">
        <v>13.9</v>
      </c>
      <c r="D1903">
        <v>14</v>
      </c>
      <c r="E1903">
        <v>13.9</v>
      </c>
      <c r="F1903">
        <v>72</v>
      </c>
      <c r="G1903">
        <v>9</v>
      </c>
      <c r="H1903">
        <v>7</v>
      </c>
      <c r="I1903" t="s">
        <v>0</v>
      </c>
      <c r="J1903">
        <v>0.57999999999999996</v>
      </c>
      <c r="K1903">
        <v>12.2</v>
      </c>
      <c r="L1903" t="s">
        <v>0</v>
      </c>
      <c r="M1903">
        <v>12.8</v>
      </c>
      <c r="N1903">
        <v>13.6</v>
      </c>
      <c r="O1903">
        <v>12.4</v>
      </c>
      <c r="P1903">
        <v>1011.7</v>
      </c>
      <c r="Q1903">
        <v>0</v>
      </c>
      <c r="R1903">
        <v>0</v>
      </c>
      <c r="S1903">
        <v>1.4999999999999999E-2</v>
      </c>
      <c r="T1903">
        <v>0</v>
      </c>
      <c r="U1903">
        <v>22.1</v>
      </c>
      <c r="V1903">
        <v>43</v>
      </c>
      <c r="W1903">
        <v>8.9</v>
      </c>
      <c r="X1903">
        <v>21.2</v>
      </c>
      <c r="Y1903">
        <v>8.18</v>
      </c>
      <c r="Z1903">
        <v>7.3700000000000002E-2</v>
      </c>
      <c r="AA1903">
        <v>117</v>
      </c>
      <c r="AB1903">
        <v>1</v>
      </c>
      <c r="AC1903">
        <v>100</v>
      </c>
      <c r="AD1903">
        <v>5</v>
      </c>
      <c r="AE1903" s="7">
        <f t="shared" si="330"/>
        <v>27</v>
      </c>
      <c r="AF1903" s="7">
        <f t="shared" si="331"/>
        <v>4</v>
      </c>
      <c r="AG1903" s="7">
        <f t="shared" si="332"/>
        <v>2024</v>
      </c>
      <c r="AH1903" s="8">
        <f t="shared" si="333"/>
        <v>14</v>
      </c>
      <c r="AI1903" s="8">
        <f t="shared" si="334"/>
        <v>20</v>
      </c>
      <c r="AJ1903" s="9">
        <f t="shared" si="335"/>
        <v>1420</v>
      </c>
      <c r="AK1903" s="23">
        <f t="shared" si="336"/>
        <v>14</v>
      </c>
      <c r="AL1903" s="8">
        <f t="shared" si="328"/>
        <v>14</v>
      </c>
      <c r="AM1903" s="8">
        <f t="shared" si="338"/>
        <v>27</v>
      </c>
      <c r="AN1903" s="10">
        <f t="shared" si="337"/>
        <v>45409</v>
      </c>
      <c r="AO1903" s="10">
        <f t="shared" si="329"/>
        <v>45410</v>
      </c>
    </row>
    <row r="1904" spans="1:41" x14ac:dyDescent="0.35">
      <c r="A1904" s="1">
        <v>45409</v>
      </c>
      <c r="B1904" s="2">
        <v>0.60069444444444442</v>
      </c>
      <c r="C1904">
        <v>14.1</v>
      </c>
      <c r="D1904">
        <v>14.1</v>
      </c>
      <c r="E1904">
        <v>13.9</v>
      </c>
      <c r="F1904">
        <v>74</v>
      </c>
      <c r="G1904">
        <v>9.5</v>
      </c>
      <c r="H1904">
        <v>5.2</v>
      </c>
      <c r="I1904" t="s">
        <v>0</v>
      </c>
      <c r="J1904">
        <v>0.43</v>
      </c>
      <c r="K1904">
        <v>10.4</v>
      </c>
      <c r="L1904" t="s">
        <v>0</v>
      </c>
      <c r="M1904">
        <v>13.6</v>
      </c>
      <c r="N1904">
        <v>13.7</v>
      </c>
      <c r="O1904">
        <v>13.2</v>
      </c>
      <c r="P1904">
        <v>1011.7</v>
      </c>
      <c r="Q1904">
        <v>0</v>
      </c>
      <c r="R1904">
        <v>0</v>
      </c>
      <c r="S1904">
        <v>1.4999999999999999E-2</v>
      </c>
      <c r="T1904">
        <v>0</v>
      </c>
      <c r="U1904">
        <v>22.1</v>
      </c>
      <c r="V1904">
        <v>43</v>
      </c>
      <c r="W1904">
        <v>8.9</v>
      </c>
      <c r="X1904">
        <v>21.2</v>
      </c>
      <c r="Y1904">
        <v>8.18</v>
      </c>
      <c r="Z1904">
        <v>7.3700000000000002E-2</v>
      </c>
      <c r="AA1904">
        <v>116</v>
      </c>
      <c r="AB1904">
        <v>1</v>
      </c>
      <c r="AC1904">
        <v>100</v>
      </c>
      <c r="AD1904">
        <v>5</v>
      </c>
      <c r="AE1904" s="7">
        <f t="shared" si="330"/>
        <v>27</v>
      </c>
      <c r="AF1904" s="7">
        <f t="shared" si="331"/>
        <v>4</v>
      </c>
      <c r="AG1904" s="7">
        <f t="shared" si="332"/>
        <v>2024</v>
      </c>
      <c r="AH1904" s="8">
        <f t="shared" si="333"/>
        <v>14</v>
      </c>
      <c r="AI1904" s="8">
        <f t="shared" si="334"/>
        <v>25</v>
      </c>
      <c r="AJ1904" s="9">
        <f t="shared" si="335"/>
        <v>1425</v>
      </c>
      <c r="AK1904" s="23">
        <f t="shared" si="336"/>
        <v>14</v>
      </c>
      <c r="AL1904" s="8">
        <f t="shared" si="328"/>
        <v>14</v>
      </c>
      <c r="AM1904" s="8">
        <f t="shared" si="338"/>
        <v>27</v>
      </c>
      <c r="AN1904" s="10">
        <f t="shared" si="337"/>
        <v>45409</v>
      </c>
      <c r="AO1904" s="10">
        <f t="shared" si="329"/>
        <v>45410</v>
      </c>
    </row>
    <row r="1905" spans="1:41" x14ac:dyDescent="0.35">
      <c r="A1905" s="1">
        <v>45409</v>
      </c>
      <c r="B1905" s="2">
        <v>0.60416666666666663</v>
      </c>
      <c r="C1905">
        <v>13.6</v>
      </c>
      <c r="D1905">
        <v>14.1</v>
      </c>
      <c r="E1905">
        <v>13.5</v>
      </c>
      <c r="F1905">
        <v>75</v>
      </c>
      <c r="G1905">
        <v>9.1999999999999993</v>
      </c>
      <c r="H1905">
        <v>6.1</v>
      </c>
      <c r="I1905" t="s">
        <v>0</v>
      </c>
      <c r="J1905">
        <v>0.51</v>
      </c>
      <c r="K1905">
        <v>12.2</v>
      </c>
      <c r="L1905" t="s">
        <v>1</v>
      </c>
      <c r="M1905">
        <v>12.7</v>
      </c>
      <c r="N1905">
        <v>13.2</v>
      </c>
      <c r="O1905">
        <v>12.4</v>
      </c>
      <c r="P1905">
        <v>1011.8</v>
      </c>
      <c r="Q1905">
        <v>0</v>
      </c>
      <c r="R1905">
        <v>0</v>
      </c>
      <c r="S1905">
        <v>1.7000000000000001E-2</v>
      </c>
      <c r="T1905">
        <v>0</v>
      </c>
      <c r="U1905">
        <v>22</v>
      </c>
      <c r="V1905">
        <v>43</v>
      </c>
      <c r="W1905">
        <v>8.8000000000000007</v>
      </c>
      <c r="X1905">
        <v>21</v>
      </c>
      <c r="Y1905">
        <v>8.19</v>
      </c>
      <c r="Z1905">
        <v>7.3800000000000004E-2</v>
      </c>
      <c r="AA1905">
        <v>117</v>
      </c>
      <c r="AB1905">
        <v>1</v>
      </c>
      <c r="AC1905">
        <v>100</v>
      </c>
      <c r="AD1905">
        <v>5</v>
      </c>
      <c r="AE1905" s="7">
        <f t="shared" si="330"/>
        <v>27</v>
      </c>
      <c r="AF1905" s="7">
        <f t="shared" si="331"/>
        <v>4</v>
      </c>
      <c r="AG1905" s="7">
        <f t="shared" si="332"/>
        <v>2024</v>
      </c>
      <c r="AH1905" s="8">
        <f t="shared" si="333"/>
        <v>14</v>
      </c>
      <c r="AI1905" s="8">
        <f t="shared" si="334"/>
        <v>30</v>
      </c>
      <c r="AJ1905" s="9">
        <f t="shared" si="335"/>
        <v>1430</v>
      </c>
      <c r="AK1905" s="23">
        <f t="shared" si="336"/>
        <v>14</v>
      </c>
      <c r="AL1905" s="8">
        <f t="shared" si="328"/>
        <v>14</v>
      </c>
      <c r="AM1905" s="8">
        <f t="shared" si="338"/>
        <v>27</v>
      </c>
      <c r="AN1905" s="10">
        <f t="shared" si="337"/>
        <v>45409</v>
      </c>
      <c r="AO1905" s="10">
        <f t="shared" si="329"/>
        <v>45410</v>
      </c>
    </row>
    <row r="1906" spans="1:41" x14ac:dyDescent="0.35">
      <c r="A1906" s="1">
        <v>45409</v>
      </c>
      <c r="B1906" s="2">
        <v>0.60763888888888895</v>
      </c>
      <c r="C1906">
        <v>13.4</v>
      </c>
      <c r="D1906">
        <v>13.5</v>
      </c>
      <c r="E1906">
        <v>13.4</v>
      </c>
      <c r="F1906">
        <v>76</v>
      </c>
      <c r="G1906">
        <v>9.3000000000000007</v>
      </c>
      <c r="H1906">
        <v>3.5</v>
      </c>
      <c r="I1906" t="s">
        <v>0</v>
      </c>
      <c r="J1906">
        <v>0.28999999999999998</v>
      </c>
      <c r="K1906">
        <v>8.6999999999999993</v>
      </c>
      <c r="L1906" t="s">
        <v>12</v>
      </c>
      <c r="M1906">
        <v>13.3</v>
      </c>
      <c r="N1906">
        <v>13.2</v>
      </c>
      <c r="O1906">
        <v>13.1</v>
      </c>
      <c r="P1906">
        <v>1011.8</v>
      </c>
      <c r="Q1906">
        <v>0</v>
      </c>
      <c r="R1906">
        <v>0</v>
      </c>
      <c r="S1906">
        <v>1.7000000000000001E-2</v>
      </c>
      <c r="T1906">
        <v>0</v>
      </c>
      <c r="U1906">
        <v>22</v>
      </c>
      <c r="V1906">
        <v>43</v>
      </c>
      <c r="W1906">
        <v>8.8000000000000007</v>
      </c>
      <c r="X1906">
        <v>21</v>
      </c>
      <c r="Y1906">
        <v>8.19</v>
      </c>
      <c r="Z1906">
        <v>7.3800000000000004E-2</v>
      </c>
      <c r="AA1906">
        <v>117</v>
      </c>
      <c r="AB1906">
        <v>1</v>
      </c>
      <c r="AC1906">
        <v>100</v>
      </c>
      <c r="AD1906">
        <v>5</v>
      </c>
      <c r="AE1906" s="7">
        <f t="shared" si="330"/>
        <v>27</v>
      </c>
      <c r="AF1906" s="7">
        <f t="shared" si="331"/>
        <v>4</v>
      </c>
      <c r="AG1906" s="7">
        <f t="shared" si="332"/>
        <v>2024</v>
      </c>
      <c r="AH1906" s="8">
        <f t="shared" si="333"/>
        <v>14</v>
      </c>
      <c r="AI1906" s="8">
        <f t="shared" si="334"/>
        <v>35</v>
      </c>
      <c r="AJ1906" s="9">
        <f t="shared" si="335"/>
        <v>1435</v>
      </c>
      <c r="AK1906" s="23">
        <f t="shared" si="336"/>
        <v>14</v>
      </c>
      <c r="AL1906" s="8">
        <f t="shared" si="328"/>
        <v>14</v>
      </c>
      <c r="AM1906" s="8">
        <f t="shared" si="338"/>
        <v>27</v>
      </c>
      <c r="AN1906" s="10">
        <f t="shared" si="337"/>
        <v>45409</v>
      </c>
      <c r="AO1906" s="10">
        <f t="shared" si="329"/>
        <v>45410</v>
      </c>
    </row>
    <row r="1907" spans="1:41" x14ac:dyDescent="0.35">
      <c r="A1907" s="1">
        <v>45409</v>
      </c>
      <c r="B1907" s="2">
        <v>0.61111111111111105</v>
      </c>
      <c r="C1907">
        <v>13.4</v>
      </c>
      <c r="D1907">
        <v>13.4</v>
      </c>
      <c r="E1907">
        <v>13.4</v>
      </c>
      <c r="F1907">
        <v>74</v>
      </c>
      <c r="G1907">
        <v>8.8000000000000007</v>
      </c>
      <c r="H1907">
        <v>2.6</v>
      </c>
      <c r="I1907" t="s">
        <v>0</v>
      </c>
      <c r="J1907">
        <v>0.22</v>
      </c>
      <c r="K1907">
        <v>7.8</v>
      </c>
      <c r="L1907" t="s">
        <v>1</v>
      </c>
      <c r="M1907">
        <v>13.4</v>
      </c>
      <c r="N1907">
        <v>13.1</v>
      </c>
      <c r="O1907">
        <v>13.1</v>
      </c>
      <c r="P1907">
        <v>1011.9</v>
      </c>
      <c r="Q1907">
        <v>0</v>
      </c>
      <c r="R1907">
        <v>0</v>
      </c>
      <c r="S1907">
        <v>1.7000000000000001E-2</v>
      </c>
      <c r="T1907">
        <v>0</v>
      </c>
      <c r="U1907">
        <v>21.9</v>
      </c>
      <c r="V1907">
        <v>43</v>
      </c>
      <c r="W1907">
        <v>8.6999999999999993</v>
      </c>
      <c r="X1907">
        <v>20.8</v>
      </c>
      <c r="Y1907">
        <v>8.19</v>
      </c>
      <c r="Z1907">
        <v>7.3800000000000004E-2</v>
      </c>
      <c r="AA1907">
        <v>117</v>
      </c>
      <c r="AB1907">
        <v>1</v>
      </c>
      <c r="AC1907">
        <v>100</v>
      </c>
      <c r="AD1907">
        <v>5</v>
      </c>
      <c r="AE1907" s="7">
        <f t="shared" si="330"/>
        <v>27</v>
      </c>
      <c r="AF1907" s="7">
        <f t="shared" si="331"/>
        <v>4</v>
      </c>
      <c r="AG1907" s="7">
        <f t="shared" si="332"/>
        <v>2024</v>
      </c>
      <c r="AH1907" s="8">
        <f t="shared" si="333"/>
        <v>14</v>
      </c>
      <c r="AI1907" s="8">
        <f t="shared" si="334"/>
        <v>40</v>
      </c>
      <c r="AJ1907" s="9">
        <f t="shared" si="335"/>
        <v>1440</v>
      </c>
      <c r="AK1907" s="23">
        <f t="shared" si="336"/>
        <v>14</v>
      </c>
      <c r="AL1907" s="8">
        <f t="shared" si="328"/>
        <v>14</v>
      </c>
      <c r="AM1907" s="8">
        <f t="shared" si="338"/>
        <v>27</v>
      </c>
      <c r="AN1907" s="10">
        <f t="shared" si="337"/>
        <v>45409</v>
      </c>
      <c r="AO1907" s="10">
        <f t="shared" si="329"/>
        <v>45410</v>
      </c>
    </row>
    <row r="1908" spans="1:41" x14ac:dyDescent="0.35">
      <c r="A1908" s="1">
        <v>45409</v>
      </c>
      <c r="B1908" s="2">
        <v>0.61458333333333337</v>
      </c>
      <c r="C1908">
        <v>13.2</v>
      </c>
      <c r="D1908">
        <v>13.3</v>
      </c>
      <c r="E1908">
        <v>13.2</v>
      </c>
      <c r="F1908">
        <v>74</v>
      </c>
      <c r="G1908">
        <v>8.6</v>
      </c>
      <c r="H1908">
        <v>5.2</v>
      </c>
      <c r="I1908" t="s">
        <v>0</v>
      </c>
      <c r="J1908">
        <v>0.43</v>
      </c>
      <c r="K1908">
        <v>8.6999999999999993</v>
      </c>
      <c r="L1908" t="s">
        <v>0</v>
      </c>
      <c r="M1908">
        <v>12.4</v>
      </c>
      <c r="N1908">
        <v>12.8</v>
      </c>
      <c r="O1908">
        <v>12.1</v>
      </c>
      <c r="P1908">
        <v>1011.9</v>
      </c>
      <c r="Q1908">
        <v>0</v>
      </c>
      <c r="R1908">
        <v>0</v>
      </c>
      <c r="S1908">
        <v>1.7999999999999999E-2</v>
      </c>
      <c r="T1908">
        <v>0</v>
      </c>
      <c r="U1908">
        <v>21.9</v>
      </c>
      <c r="V1908">
        <v>44</v>
      </c>
      <c r="W1908">
        <v>9.1</v>
      </c>
      <c r="X1908">
        <v>20.9</v>
      </c>
      <c r="Y1908">
        <v>8.32</v>
      </c>
      <c r="Z1908">
        <v>7.3800000000000004E-2</v>
      </c>
      <c r="AA1908">
        <v>117</v>
      </c>
      <c r="AB1908">
        <v>1</v>
      </c>
      <c r="AC1908">
        <v>100</v>
      </c>
      <c r="AD1908">
        <v>5</v>
      </c>
      <c r="AE1908" s="7">
        <f t="shared" si="330"/>
        <v>27</v>
      </c>
      <c r="AF1908" s="7">
        <f t="shared" si="331"/>
        <v>4</v>
      </c>
      <c r="AG1908" s="7">
        <f t="shared" si="332"/>
        <v>2024</v>
      </c>
      <c r="AH1908" s="8">
        <f t="shared" si="333"/>
        <v>14</v>
      </c>
      <c r="AI1908" s="8">
        <f t="shared" si="334"/>
        <v>45</v>
      </c>
      <c r="AJ1908" s="9">
        <f t="shared" si="335"/>
        <v>1445</v>
      </c>
      <c r="AK1908" s="23">
        <f t="shared" si="336"/>
        <v>14</v>
      </c>
      <c r="AL1908" s="8">
        <f t="shared" si="328"/>
        <v>14</v>
      </c>
      <c r="AM1908" s="8">
        <f t="shared" si="338"/>
        <v>27</v>
      </c>
      <c r="AN1908" s="10">
        <f t="shared" si="337"/>
        <v>45409</v>
      </c>
      <c r="AO1908" s="10">
        <f t="shared" si="329"/>
        <v>45410</v>
      </c>
    </row>
    <row r="1909" spans="1:41" x14ac:dyDescent="0.35">
      <c r="A1909" s="1">
        <v>45409</v>
      </c>
      <c r="B1909" s="2">
        <v>0.61805555555555558</v>
      </c>
      <c r="C1909">
        <v>13</v>
      </c>
      <c r="D1909">
        <v>13.2</v>
      </c>
      <c r="E1909">
        <v>13</v>
      </c>
      <c r="F1909">
        <v>74</v>
      </c>
      <c r="G1909">
        <v>8.5</v>
      </c>
      <c r="H1909">
        <v>4.3</v>
      </c>
      <c r="I1909" t="s">
        <v>0</v>
      </c>
      <c r="J1909">
        <v>0.36</v>
      </c>
      <c r="K1909">
        <v>10.4</v>
      </c>
      <c r="L1909" t="s">
        <v>5</v>
      </c>
      <c r="M1909">
        <v>12.6</v>
      </c>
      <c r="N1909">
        <v>12.7</v>
      </c>
      <c r="O1909">
        <v>12.2</v>
      </c>
      <c r="P1909">
        <v>1011.9</v>
      </c>
      <c r="Q1909">
        <v>0</v>
      </c>
      <c r="R1909">
        <v>0</v>
      </c>
      <c r="S1909">
        <v>1.9E-2</v>
      </c>
      <c r="T1909">
        <v>0</v>
      </c>
      <c r="U1909">
        <v>21.9</v>
      </c>
      <c r="V1909">
        <v>44</v>
      </c>
      <c r="W1909">
        <v>9.1</v>
      </c>
      <c r="X1909">
        <v>20.9</v>
      </c>
      <c r="Y1909">
        <v>8.32</v>
      </c>
      <c r="Z1909">
        <v>7.3800000000000004E-2</v>
      </c>
      <c r="AA1909">
        <v>117</v>
      </c>
      <c r="AB1909">
        <v>1</v>
      </c>
      <c r="AC1909">
        <v>100</v>
      </c>
      <c r="AD1909">
        <v>5</v>
      </c>
      <c r="AE1909" s="7">
        <f t="shared" si="330"/>
        <v>27</v>
      </c>
      <c r="AF1909" s="7">
        <f t="shared" si="331"/>
        <v>4</v>
      </c>
      <c r="AG1909" s="7">
        <f t="shared" si="332"/>
        <v>2024</v>
      </c>
      <c r="AH1909" s="8">
        <f t="shared" si="333"/>
        <v>14</v>
      </c>
      <c r="AI1909" s="8">
        <f t="shared" si="334"/>
        <v>50</v>
      </c>
      <c r="AJ1909" s="9">
        <f t="shared" si="335"/>
        <v>1450</v>
      </c>
      <c r="AK1909" s="23">
        <f t="shared" si="336"/>
        <v>14</v>
      </c>
      <c r="AL1909" s="8">
        <f t="shared" si="328"/>
        <v>14</v>
      </c>
      <c r="AM1909" s="8">
        <f t="shared" si="338"/>
        <v>27</v>
      </c>
      <c r="AN1909" s="10">
        <f t="shared" si="337"/>
        <v>45409</v>
      </c>
      <c r="AO1909" s="10">
        <f t="shared" si="329"/>
        <v>45410</v>
      </c>
    </row>
    <row r="1910" spans="1:41" x14ac:dyDescent="0.35">
      <c r="A1910" s="1">
        <v>45409</v>
      </c>
      <c r="B1910" s="2">
        <v>0.62152777777777779</v>
      </c>
      <c r="C1910">
        <v>12.6</v>
      </c>
      <c r="D1910">
        <v>13</v>
      </c>
      <c r="E1910">
        <v>12.6</v>
      </c>
      <c r="F1910">
        <v>79</v>
      </c>
      <c r="G1910">
        <v>9</v>
      </c>
      <c r="H1910">
        <v>5.2</v>
      </c>
      <c r="I1910" t="s">
        <v>0</v>
      </c>
      <c r="J1910">
        <v>0.43</v>
      </c>
      <c r="K1910">
        <v>11.3</v>
      </c>
      <c r="L1910" t="s">
        <v>0</v>
      </c>
      <c r="M1910">
        <v>11.7</v>
      </c>
      <c r="N1910">
        <v>12.4</v>
      </c>
      <c r="O1910">
        <v>11.6</v>
      </c>
      <c r="P1910">
        <v>1012.1</v>
      </c>
      <c r="Q1910">
        <v>0</v>
      </c>
      <c r="R1910">
        <v>0</v>
      </c>
      <c r="S1910">
        <v>0.02</v>
      </c>
      <c r="T1910">
        <v>0</v>
      </c>
      <c r="U1910">
        <v>21.9</v>
      </c>
      <c r="V1910">
        <v>44</v>
      </c>
      <c r="W1910">
        <v>9.1</v>
      </c>
      <c r="X1910">
        <v>20.9</v>
      </c>
      <c r="Y1910">
        <v>8.32</v>
      </c>
      <c r="Z1910">
        <v>7.3800000000000004E-2</v>
      </c>
      <c r="AA1910">
        <v>117</v>
      </c>
      <c r="AB1910">
        <v>1</v>
      </c>
      <c r="AC1910">
        <v>100</v>
      </c>
      <c r="AD1910">
        <v>5</v>
      </c>
      <c r="AE1910" s="7">
        <f t="shared" si="330"/>
        <v>27</v>
      </c>
      <c r="AF1910" s="7">
        <f t="shared" si="331"/>
        <v>4</v>
      </c>
      <c r="AG1910" s="7">
        <f t="shared" si="332"/>
        <v>2024</v>
      </c>
      <c r="AH1910" s="8">
        <f t="shared" si="333"/>
        <v>14</v>
      </c>
      <c r="AI1910" s="8">
        <f t="shared" si="334"/>
        <v>55</v>
      </c>
      <c r="AJ1910" s="9">
        <f t="shared" si="335"/>
        <v>1455</v>
      </c>
      <c r="AK1910" s="23">
        <f t="shared" si="336"/>
        <v>14</v>
      </c>
      <c r="AL1910" s="8">
        <f t="shared" si="328"/>
        <v>14</v>
      </c>
      <c r="AM1910" s="8">
        <f t="shared" si="338"/>
        <v>27</v>
      </c>
      <c r="AN1910" s="10">
        <f t="shared" si="337"/>
        <v>45409</v>
      </c>
      <c r="AO1910" s="10">
        <f t="shared" si="329"/>
        <v>45410</v>
      </c>
    </row>
    <row r="1911" spans="1:41" x14ac:dyDescent="0.35">
      <c r="A1911" s="1">
        <v>45409</v>
      </c>
      <c r="B1911" s="2">
        <v>0.625</v>
      </c>
      <c r="C1911">
        <v>12.1</v>
      </c>
      <c r="D1911">
        <v>12.6</v>
      </c>
      <c r="E1911">
        <v>12.1</v>
      </c>
      <c r="F1911">
        <v>81</v>
      </c>
      <c r="G1911">
        <v>8.9</v>
      </c>
      <c r="H1911">
        <v>4.3</v>
      </c>
      <c r="I1911" t="s">
        <v>0</v>
      </c>
      <c r="J1911">
        <v>0.36</v>
      </c>
      <c r="K1911">
        <v>8.6999999999999993</v>
      </c>
      <c r="L1911" t="s">
        <v>0</v>
      </c>
      <c r="M1911">
        <v>11.4</v>
      </c>
      <c r="N1911">
        <v>11.9</v>
      </c>
      <c r="O1911">
        <v>11.2</v>
      </c>
      <c r="P1911">
        <v>1012.2</v>
      </c>
      <c r="Q1911">
        <v>0.4</v>
      </c>
      <c r="R1911">
        <v>4.8</v>
      </c>
      <c r="S1911">
        <v>2.1999999999999999E-2</v>
      </c>
      <c r="T1911">
        <v>0</v>
      </c>
      <c r="U1911">
        <v>21.9</v>
      </c>
      <c r="V1911">
        <v>44</v>
      </c>
      <c r="W1911">
        <v>9.1</v>
      </c>
      <c r="X1911">
        <v>20.9</v>
      </c>
      <c r="Y1911">
        <v>8.32</v>
      </c>
      <c r="Z1911">
        <v>7.3800000000000004E-2</v>
      </c>
      <c r="AA1911">
        <v>117</v>
      </c>
      <c r="AB1911">
        <v>1</v>
      </c>
      <c r="AC1911">
        <v>100</v>
      </c>
      <c r="AD1911">
        <v>5</v>
      </c>
      <c r="AE1911" s="7">
        <f t="shared" si="330"/>
        <v>27</v>
      </c>
      <c r="AF1911" s="7">
        <f t="shared" si="331"/>
        <v>4</v>
      </c>
      <c r="AG1911" s="7">
        <f t="shared" si="332"/>
        <v>2024</v>
      </c>
      <c r="AH1911" s="8">
        <f t="shared" si="333"/>
        <v>15</v>
      </c>
      <c r="AI1911" s="8">
        <f t="shared" si="334"/>
        <v>0</v>
      </c>
      <c r="AJ1911" s="9">
        <f t="shared" si="335"/>
        <v>1500</v>
      </c>
      <c r="AK1911" s="23">
        <f t="shared" si="336"/>
        <v>14</v>
      </c>
      <c r="AL1911" s="8">
        <f t="shared" si="328"/>
        <v>14</v>
      </c>
      <c r="AM1911" s="8">
        <f t="shared" si="338"/>
        <v>27</v>
      </c>
      <c r="AN1911" s="10">
        <f t="shared" si="337"/>
        <v>45409</v>
      </c>
      <c r="AO1911" s="10">
        <f t="shared" si="329"/>
        <v>45410</v>
      </c>
    </row>
    <row r="1912" spans="1:41" x14ac:dyDescent="0.35">
      <c r="A1912" s="1">
        <v>45409</v>
      </c>
      <c r="B1912" s="2">
        <v>0.62847222222222221</v>
      </c>
      <c r="C1912">
        <v>11.6</v>
      </c>
      <c r="D1912">
        <v>12.1</v>
      </c>
      <c r="E1912">
        <v>11.6</v>
      </c>
      <c r="F1912">
        <v>85</v>
      </c>
      <c r="G1912">
        <v>9.1999999999999993</v>
      </c>
      <c r="H1912">
        <v>4.3</v>
      </c>
      <c r="I1912" t="s">
        <v>0</v>
      </c>
      <c r="J1912">
        <v>0.36</v>
      </c>
      <c r="K1912">
        <v>8.6999999999999993</v>
      </c>
      <c r="L1912" t="s">
        <v>0</v>
      </c>
      <c r="M1912">
        <v>10.9</v>
      </c>
      <c r="N1912">
        <v>11.6</v>
      </c>
      <c r="O1912">
        <v>10.8</v>
      </c>
      <c r="P1912">
        <v>1012.3</v>
      </c>
      <c r="Q1912">
        <v>0.2</v>
      </c>
      <c r="R1912">
        <v>4.8</v>
      </c>
      <c r="S1912">
        <v>2.3E-2</v>
      </c>
      <c r="T1912">
        <v>0</v>
      </c>
      <c r="U1912">
        <v>21.9</v>
      </c>
      <c r="V1912">
        <v>44</v>
      </c>
      <c r="W1912">
        <v>9.1</v>
      </c>
      <c r="X1912">
        <v>20.9</v>
      </c>
      <c r="Y1912">
        <v>8.32</v>
      </c>
      <c r="Z1912">
        <v>7.3800000000000004E-2</v>
      </c>
      <c r="AA1912">
        <v>117</v>
      </c>
      <c r="AB1912">
        <v>1</v>
      </c>
      <c r="AC1912">
        <v>100</v>
      </c>
      <c r="AD1912">
        <v>5</v>
      </c>
      <c r="AE1912" s="7">
        <f t="shared" si="330"/>
        <v>27</v>
      </c>
      <c r="AF1912" s="7">
        <f t="shared" si="331"/>
        <v>4</v>
      </c>
      <c r="AG1912" s="7">
        <f t="shared" si="332"/>
        <v>2024</v>
      </c>
      <c r="AH1912" s="8">
        <f t="shared" si="333"/>
        <v>15</v>
      </c>
      <c r="AI1912" s="8">
        <f t="shared" si="334"/>
        <v>5</v>
      </c>
      <c r="AJ1912" s="9">
        <f t="shared" si="335"/>
        <v>1505</v>
      </c>
      <c r="AK1912" s="23">
        <f t="shared" si="336"/>
        <v>15</v>
      </c>
      <c r="AL1912" s="8">
        <f t="shared" si="328"/>
        <v>15</v>
      </c>
      <c r="AM1912" s="8">
        <f t="shared" si="338"/>
        <v>27</v>
      </c>
      <c r="AN1912" s="10">
        <f t="shared" si="337"/>
        <v>45409</v>
      </c>
      <c r="AO1912" s="10">
        <f t="shared" si="329"/>
        <v>45410</v>
      </c>
    </row>
    <row r="1913" spans="1:41" x14ac:dyDescent="0.35">
      <c r="A1913" s="1">
        <v>45409</v>
      </c>
      <c r="B1913" s="2">
        <v>0.63194444444444442</v>
      </c>
      <c r="C1913">
        <v>11.7</v>
      </c>
      <c r="D1913">
        <v>11.7</v>
      </c>
      <c r="E1913">
        <v>11.6</v>
      </c>
      <c r="F1913">
        <v>86</v>
      </c>
      <c r="G1913">
        <v>9.5</v>
      </c>
      <c r="H1913">
        <v>4.3</v>
      </c>
      <c r="I1913" t="s">
        <v>0</v>
      </c>
      <c r="J1913">
        <v>0.36</v>
      </c>
      <c r="K1913">
        <v>7</v>
      </c>
      <c r="L1913" t="s">
        <v>0</v>
      </c>
      <c r="M1913">
        <v>11</v>
      </c>
      <c r="N1913">
        <v>11.7</v>
      </c>
      <c r="O1913">
        <v>10.9</v>
      </c>
      <c r="P1913">
        <v>1012.2</v>
      </c>
      <c r="Q1913">
        <v>0</v>
      </c>
      <c r="R1913">
        <v>2</v>
      </c>
      <c r="S1913">
        <v>2.3E-2</v>
      </c>
      <c r="T1913">
        <v>0</v>
      </c>
      <c r="U1913">
        <v>21.9</v>
      </c>
      <c r="V1913">
        <v>44</v>
      </c>
      <c r="W1913">
        <v>9.1</v>
      </c>
      <c r="X1913">
        <v>20.9</v>
      </c>
      <c r="Y1913">
        <v>8.32</v>
      </c>
      <c r="Z1913">
        <v>7.3800000000000004E-2</v>
      </c>
      <c r="AA1913">
        <v>118</v>
      </c>
      <c r="AB1913">
        <v>1</v>
      </c>
      <c r="AC1913">
        <v>100</v>
      </c>
      <c r="AD1913">
        <v>5</v>
      </c>
      <c r="AE1913" s="7">
        <f t="shared" si="330"/>
        <v>27</v>
      </c>
      <c r="AF1913" s="7">
        <f t="shared" si="331"/>
        <v>4</v>
      </c>
      <c r="AG1913" s="7">
        <f t="shared" si="332"/>
        <v>2024</v>
      </c>
      <c r="AH1913" s="8">
        <f t="shared" si="333"/>
        <v>15</v>
      </c>
      <c r="AI1913" s="8">
        <f t="shared" si="334"/>
        <v>10</v>
      </c>
      <c r="AJ1913" s="9">
        <f t="shared" si="335"/>
        <v>1510</v>
      </c>
      <c r="AK1913" s="23">
        <f t="shared" si="336"/>
        <v>15</v>
      </c>
      <c r="AL1913" s="8">
        <f t="shared" si="328"/>
        <v>15</v>
      </c>
      <c r="AM1913" s="8">
        <f t="shared" si="338"/>
        <v>27</v>
      </c>
      <c r="AN1913" s="10">
        <f t="shared" si="337"/>
        <v>45409</v>
      </c>
      <c r="AO1913" s="10">
        <f t="shared" si="329"/>
        <v>45410</v>
      </c>
    </row>
    <row r="1914" spans="1:41" x14ac:dyDescent="0.35">
      <c r="A1914" s="1">
        <v>45409</v>
      </c>
      <c r="B1914" s="2">
        <v>0.63541666666666663</v>
      </c>
      <c r="C1914">
        <v>12.3</v>
      </c>
      <c r="D1914">
        <v>12.3</v>
      </c>
      <c r="E1914">
        <v>11.7</v>
      </c>
      <c r="F1914">
        <v>87</v>
      </c>
      <c r="G1914">
        <v>10.199999999999999</v>
      </c>
      <c r="H1914">
        <v>3.5</v>
      </c>
      <c r="I1914" t="s">
        <v>0</v>
      </c>
      <c r="J1914">
        <v>0.28999999999999998</v>
      </c>
      <c r="K1914">
        <v>6.1</v>
      </c>
      <c r="L1914" t="s">
        <v>1</v>
      </c>
      <c r="M1914">
        <v>12</v>
      </c>
      <c r="N1914">
        <v>12.3</v>
      </c>
      <c r="O1914">
        <v>12</v>
      </c>
      <c r="P1914">
        <v>1012.2</v>
      </c>
      <c r="Q1914">
        <v>0</v>
      </c>
      <c r="R1914">
        <v>1.2</v>
      </c>
      <c r="S1914">
        <v>2.1000000000000001E-2</v>
      </c>
      <c r="T1914">
        <v>0</v>
      </c>
      <c r="U1914">
        <v>22</v>
      </c>
      <c r="V1914">
        <v>45</v>
      </c>
      <c r="W1914">
        <v>9.5</v>
      </c>
      <c r="X1914">
        <v>21.1</v>
      </c>
      <c r="Y1914">
        <v>8.4499999999999993</v>
      </c>
      <c r="Z1914">
        <v>7.3700000000000002E-2</v>
      </c>
      <c r="AA1914">
        <v>117</v>
      </c>
      <c r="AB1914">
        <v>1</v>
      </c>
      <c r="AC1914">
        <v>100</v>
      </c>
      <c r="AD1914">
        <v>5</v>
      </c>
      <c r="AE1914" s="7">
        <f t="shared" si="330"/>
        <v>27</v>
      </c>
      <c r="AF1914" s="7">
        <f t="shared" si="331"/>
        <v>4</v>
      </c>
      <c r="AG1914" s="7">
        <f t="shared" si="332"/>
        <v>2024</v>
      </c>
      <c r="AH1914" s="8">
        <f t="shared" si="333"/>
        <v>15</v>
      </c>
      <c r="AI1914" s="8">
        <f t="shared" si="334"/>
        <v>15</v>
      </c>
      <c r="AJ1914" s="9">
        <f t="shared" si="335"/>
        <v>1515</v>
      </c>
      <c r="AK1914" s="23">
        <f t="shared" si="336"/>
        <v>15</v>
      </c>
      <c r="AL1914" s="8">
        <f t="shared" si="328"/>
        <v>15</v>
      </c>
      <c r="AM1914" s="8">
        <f t="shared" si="338"/>
        <v>27</v>
      </c>
      <c r="AN1914" s="10">
        <f t="shared" si="337"/>
        <v>45409</v>
      </c>
      <c r="AO1914" s="10">
        <f t="shared" si="329"/>
        <v>45410</v>
      </c>
    </row>
    <row r="1915" spans="1:41" x14ac:dyDescent="0.35">
      <c r="A1915" s="1">
        <v>45409</v>
      </c>
      <c r="B1915" s="2">
        <v>0.63888888888888895</v>
      </c>
      <c r="C1915">
        <v>13</v>
      </c>
      <c r="D1915">
        <v>13</v>
      </c>
      <c r="E1915">
        <v>12.3</v>
      </c>
      <c r="F1915">
        <v>86</v>
      </c>
      <c r="G1915">
        <v>10.7</v>
      </c>
      <c r="H1915">
        <v>2.6</v>
      </c>
      <c r="I1915" t="s">
        <v>5</v>
      </c>
      <c r="J1915">
        <v>0.22</v>
      </c>
      <c r="K1915">
        <v>7</v>
      </c>
      <c r="L1915" t="s">
        <v>12</v>
      </c>
      <c r="M1915">
        <v>13</v>
      </c>
      <c r="N1915">
        <v>12.9</v>
      </c>
      <c r="O1915">
        <v>12.9</v>
      </c>
      <c r="P1915">
        <v>1012.3</v>
      </c>
      <c r="Q1915">
        <v>0</v>
      </c>
      <c r="R1915">
        <v>0.8</v>
      </c>
      <c r="S1915">
        <v>1.9E-2</v>
      </c>
      <c r="T1915">
        <v>0</v>
      </c>
      <c r="U1915">
        <v>22.1</v>
      </c>
      <c r="V1915">
        <v>45</v>
      </c>
      <c r="W1915">
        <v>9.6</v>
      </c>
      <c r="X1915">
        <v>21.3</v>
      </c>
      <c r="Y1915">
        <v>8.4499999999999993</v>
      </c>
      <c r="Z1915">
        <v>7.3700000000000002E-2</v>
      </c>
      <c r="AA1915">
        <v>117</v>
      </c>
      <c r="AB1915">
        <v>1</v>
      </c>
      <c r="AC1915">
        <v>100</v>
      </c>
      <c r="AD1915">
        <v>5</v>
      </c>
      <c r="AE1915" s="7">
        <f t="shared" si="330"/>
        <v>27</v>
      </c>
      <c r="AF1915" s="7">
        <f t="shared" si="331"/>
        <v>4</v>
      </c>
      <c r="AG1915" s="7">
        <f t="shared" si="332"/>
        <v>2024</v>
      </c>
      <c r="AH1915" s="8">
        <f t="shared" si="333"/>
        <v>15</v>
      </c>
      <c r="AI1915" s="8">
        <f t="shared" si="334"/>
        <v>20</v>
      </c>
      <c r="AJ1915" s="9">
        <f t="shared" si="335"/>
        <v>1520</v>
      </c>
      <c r="AK1915" s="23">
        <f t="shared" si="336"/>
        <v>15</v>
      </c>
      <c r="AL1915" s="8">
        <f t="shared" si="328"/>
        <v>15</v>
      </c>
      <c r="AM1915" s="8">
        <f t="shared" si="338"/>
        <v>27</v>
      </c>
      <c r="AN1915" s="10">
        <f t="shared" si="337"/>
        <v>45409</v>
      </c>
      <c r="AO1915" s="10">
        <f t="shared" si="329"/>
        <v>45410</v>
      </c>
    </row>
    <row r="1916" spans="1:41" x14ac:dyDescent="0.35">
      <c r="A1916" s="1">
        <v>45409</v>
      </c>
      <c r="B1916" s="2">
        <v>0.64236111111111105</v>
      </c>
      <c r="C1916">
        <v>13.3</v>
      </c>
      <c r="D1916">
        <v>13.3</v>
      </c>
      <c r="E1916">
        <v>13</v>
      </c>
      <c r="F1916">
        <v>83</v>
      </c>
      <c r="G1916">
        <v>10.5</v>
      </c>
      <c r="H1916">
        <v>3.5</v>
      </c>
      <c r="I1916" t="s">
        <v>0</v>
      </c>
      <c r="J1916">
        <v>0.28999999999999998</v>
      </c>
      <c r="K1916">
        <v>7.8</v>
      </c>
      <c r="L1916" t="s">
        <v>0</v>
      </c>
      <c r="M1916">
        <v>13.2</v>
      </c>
      <c r="N1916">
        <v>13.2</v>
      </c>
      <c r="O1916">
        <v>13.1</v>
      </c>
      <c r="P1916">
        <v>1012.1</v>
      </c>
      <c r="Q1916">
        <v>0</v>
      </c>
      <c r="R1916">
        <v>0</v>
      </c>
      <c r="S1916">
        <v>1.7000000000000001E-2</v>
      </c>
      <c r="T1916">
        <v>0</v>
      </c>
      <c r="U1916">
        <v>22.2</v>
      </c>
      <c r="V1916">
        <v>45</v>
      </c>
      <c r="W1916">
        <v>9.6999999999999993</v>
      </c>
      <c r="X1916">
        <v>21.4</v>
      </c>
      <c r="Y1916">
        <v>8.4499999999999993</v>
      </c>
      <c r="Z1916">
        <v>7.3700000000000002E-2</v>
      </c>
      <c r="AA1916">
        <v>117</v>
      </c>
      <c r="AB1916">
        <v>1</v>
      </c>
      <c r="AC1916">
        <v>100</v>
      </c>
      <c r="AD1916">
        <v>5</v>
      </c>
      <c r="AE1916" s="7">
        <f t="shared" si="330"/>
        <v>27</v>
      </c>
      <c r="AF1916" s="7">
        <f t="shared" si="331"/>
        <v>4</v>
      </c>
      <c r="AG1916" s="7">
        <f t="shared" si="332"/>
        <v>2024</v>
      </c>
      <c r="AH1916" s="8">
        <f t="shared" si="333"/>
        <v>15</v>
      </c>
      <c r="AI1916" s="8">
        <f t="shared" si="334"/>
        <v>25</v>
      </c>
      <c r="AJ1916" s="9">
        <f t="shared" si="335"/>
        <v>1525</v>
      </c>
      <c r="AK1916" s="23">
        <f t="shared" si="336"/>
        <v>15</v>
      </c>
      <c r="AL1916" s="8">
        <f t="shared" si="328"/>
        <v>15</v>
      </c>
      <c r="AM1916" s="8">
        <f t="shared" si="338"/>
        <v>27</v>
      </c>
      <c r="AN1916" s="10">
        <f t="shared" si="337"/>
        <v>45409</v>
      </c>
      <c r="AO1916" s="10">
        <f t="shared" si="329"/>
        <v>45410</v>
      </c>
    </row>
    <row r="1917" spans="1:41" x14ac:dyDescent="0.35">
      <c r="A1917" s="1">
        <v>45409</v>
      </c>
      <c r="B1917" s="2">
        <v>0.64583333333333337</v>
      </c>
      <c r="C1917">
        <v>13</v>
      </c>
      <c r="D1917">
        <v>13.3</v>
      </c>
      <c r="E1917">
        <v>13</v>
      </c>
      <c r="F1917">
        <v>79</v>
      </c>
      <c r="G1917">
        <v>9.4</v>
      </c>
      <c r="H1917">
        <v>2.6</v>
      </c>
      <c r="I1917" t="s">
        <v>5</v>
      </c>
      <c r="J1917">
        <v>0.22</v>
      </c>
      <c r="K1917">
        <v>6.1</v>
      </c>
      <c r="L1917" t="s">
        <v>5</v>
      </c>
      <c r="M1917">
        <v>13</v>
      </c>
      <c r="N1917">
        <v>12.8</v>
      </c>
      <c r="O1917">
        <v>12.8</v>
      </c>
      <c r="P1917">
        <v>1012.3</v>
      </c>
      <c r="Q1917">
        <v>0</v>
      </c>
      <c r="R1917">
        <v>0</v>
      </c>
      <c r="S1917">
        <v>1.9E-2</v>
      </c>
      <c r="T1917">
        <v>0</v>
      </c>
      <c r="U1917">
        <v>22.3</v>
      </c>
      <c r="V1917">
        <v>45</v>
      </c>
      <c r="W1917">
        <v>9.8000000000000007</v>
      </c>
      <c r="X1917">
        <v>21.6</v>
      </c>
      <c r="Y1917">
        <v>8.4499999999999993</v>
      </c>
      <c r="Z1917">
        <v>7.3700000000000002E-2</v>
      </c>
      <c r="AA1917">
        <v>117</v>
      </c>
      <c r="AB1917">
        <v>1</v>
      </c>
      <c r="AC1917">
        <v>100</v>
      </c>
      <c r="AD1917">
        <v>5</v>
      </c>
      <c r="AE1917" s="7">
        <f t="shared" si="330"/>
        <v>27</v>
      </c>
      <c r="AF1917" s="7">
        <f t="shared" si="331"/>
        <v>4</v>
      </c>
      <c r="AG1917" s="7">
        <f t="shared" si="332"/>
        <v>2024</v>
      </c>
      <c r="AH1917" s="8">
        <f t="shared" si="333"/>
        <v>15</v>
      </c>
      <c r="AI1917" s="8">
        <f t="shared" si="334"/>
        <v>30</v>
      </c>
      <c r="AJ1917" s="9">
        <f t="shared" si="335"/>
        <v>1530</v>
      </c>
      <c r="AK1917" s="23">
        <f t="shared" si="336"/>
        <v>15</v>
      </c>
      <c r="AL1917" s="8">
        <f t="shared" si="328"/>
        <v>15</v>
      </c>
      <c r="AM1917" s="8">
        <f t="shared" si="338"/>
        <v>27</v>
      </c>
      <c r="AN1917" s="10">
        <f t="shared" si="337"/>
        <v>45409</v>
      </c>
      <c r="AO1917" s="10">
        <f t="shared" si="329"/>
        <v>45410</v>
      </c>
    </row>
    <row r="1918" spans="1:41" x14ac:dyDescent="0.35">
      <c r="A1918" s="1">
        <v>45409</v>
      </c>
      <c r="B1918" s="2">
        <v>0.64930555555555558</v>
      </c>
      <c r="C1918">
        <v>13.1</v>
      </c>
      <c r="D1918">
        <v>13.1</v>
      </c>
      <c r="E1918">
        <v>12.9</v>
      </c>
      <c r="F1918">
        <v>81</v>
      </c>
      <c r="G1918">
        <v>9.9</v>
      </c>
      <c r="H1918">
        <v>2.6</v>
      </c>
      <c r="I1918" t="s">
        <v>5</v>
      </c>
      <c r="J1918">
        <v>0.22</v>
      </c>
      <c r="K1918">
        <v>7.8</v>
      </c>
      <c r="L1918" t="s">
        <v>1</v>
      </c>
      <c r="M1918">
        <v>13.1</v>
      </c>
      <c r="N1918">
        <v>12.9</v>
      </c>
      <c r="O1918">
        <v>12.9</v>
      </c>
      <c r="P1918">
        <v>1012.2</v>
      </c>
      <c r="Q1918">
        <v>0</v>
      </c>
      <c r="R1918">
        <v>0</v>
      </c>
      <c r="S1918">
        <v>1.7999999999999999E-2</v>
      </c>
      <c r="T1918">
        <v>0</v>
      </c>
      <c r="U1918">
        <v>22.3</v>
      </c>
      <c r="V1918">
        <v>45</v>
      </c>
      <c r="W1918">
        <v>9.8000000000000007</v>
      </c>
      <c r="X1918">
        <v>21.6</v>
      </c>
      <c r="Y1918">
        <v>8.4499999999999993</v>
      </c>
      <c r="Z1918">
        <v>7.3700000000000002E-2</v>
      </c>
      <c r="AA1918">
        <v>117</v>
      </c>
      <c r="AB1918">
        <v>1</v>
      </c>
      <c r="AC1918">
        <v>100</v>
      </c>
      <c r="AD1918">
        <v>5</v>
      </c>
      <c r="AE1918" s="7">
        <f t="shared" si="330"/>
        <v>27</v>
      </c>
      <c r="AF1918" s="7">
        <f t="shared" si="331"/>
        <v>4</v>
      </c>
      <c r="AG1918" s="7">
        <f t="shared" si="332"/>
        <v>2024</v>
      </c>
      <c r="AH1918" s="8">
        <f t="shared" si="333"/>
        <v>15</v>
      </c>
      <c r="AI1918" s="8">
        <f t="shared" si="334"/>
        <v>35</v>
      </c>
      <c r="AJ1918" s="9">
        <f t="shared" si="335"/>
        <v>1535</v>
      </c>
      <c r="AK1918" s="23">
        <f t="shared" si="336"/>
        <v>15</v>
      </c>
      <c r="AL1918" s="8">
        <f t="shared" si="328"/>
        <v>15</v>
      </c>
      <c r="AM1918" s="8">
        <f t="shared" si="338"/>
        <v>27</v>
      </c>
      <c r="AN1918" s="10">
        <f t="shared" si="337"/>
        <v>45409</v>
      </c>
      <c r="AO1918" s="10">
        <f t="shared" si="329"/>
        <v>45410</v>
      </c>
    </row>
    <row r="1919" spans="1:41" x14ac:dyDescent="0.35">
      <c r="A1919" s="1">
        <v>45409</v>
      </c>
      <c r="B1919" s="2">
        <v>0.65277777777777779</v>
      </c>
      <c r="C1919">
        <v>13.1</v>
      </c>
      <c r="D1919">
        <v>13.2</v>
      </c>
      <c r="E1919">
        <v>13.1</v>
      </c>
      <c r="F1919">
        <v>78</v>
      </c>
      <c r="G1919">
        <v>9.4</v>
      </c>
      <c r="H1919">
        <v>1.7</v>
      </c>
      <c r="I1919" t="s">
        <v>0</v>
      </c>
      <c r="J1919">
        <v>0.14000000000000001</v>
      </c>
      <c r="K1919">
        <v>6.1</v>
      </c>
      <c r="L1919" t="s">
        <v>0</v>
      </c>
      <c r="M1919">
        <v>13.1</v>
      </c>
      <c r="N1919">
        <v>12.9</v>
      </c>
      <c r="O1919">
        <v>12.9</v>
      </c>
      <c r="P1919">
        <v>1012.2</v>
      </c>
      <c r="Q1919">
        <v>0</v>
      </c>
      <c r="R1919">
        <v>0</v>
      </c>
      <c r="S1919">
        <v>1.7999999999999999E-2</v>
      </c>
      <c r="T1919">
        <v>0</v>
      </c>
      <c r="U1919">
        <v>22.4</v>
      </c>
      <c r="V1919">
        <v>45</v>
      </c>
      <c r="W1919">
        <v>9.9</v>
      </c>
      <c r="X1919">
        <v>21.7</v>
      </c>
      <c r="Y1919">
        <v>8.4499999999999993</v>
      </c>
      <c r="Z1919">
        <v>7.3599999999999999E-2</v>
      </c>
      <c r="AA1919">
        <v>116</v>
      </c>
      <c r="AB1919">
        <v>1</v>
      </c>
      <c r="AC1919">
        <v>100</v>
      </c>
      <c r="AD1919">
        <v>5</v>
      </c>
      <c r="AE1919" s="7">
        <f t="shared" si="330"/>
        <v>27</v>
      </c>
      <c r="AF1919" s="7">
        <f t="shared" si="331"/>
        <v>4</v>
      </c>
      <c r="AG1919" s="7">
        <f t="shared" si="332"/>
        <v>2024</v>
      </c>
      <c r="AH1919" s="8">
        <f t="shared" si="333"/>
        <v>15</v>
      </c>
      <c r="AI1919" s="8">
        <f t="shared" si="334"/>
        <v>40</v>
      </c>
      <c r="AJ1919" s="9">
        <f t="shared" si="335"/>
        <v>1540</v>
      </c>
      <c r="AK1919" s="23">
        <f t="shared" si="336"/>
        <v>15</v>
      </c>
      <c r="AL1919" s="8">
        <f t="shared" si="328"/>
        <v>15</v>
      </c>
      <c r="AM1919" s="8">
        <f t="shared" si="338"/>
        <v>27</v>
      </c>
      <c r="AN1919" s="10">
        <f t="shared" si="337"/>
        <v>45409</v>
      </c>
      <c r="AO1919" s="10">
        <f t="shared" si="329"/>
        <v>45410</v>
      </c>
    </row>
    <row r="1920" spans="1:41" x14ac:dyDescent="0.35">
      <c r="A1920" s="1">
        <v>45409</v>
      </c>
      <c r="B1920" s="2">
        <v>0.65625</v>
      </c>
      <c r="C1920">
        <v>12.8</v>
      </c>
      <c r="D1920">
        <v>13.1</v>
      </c>
      <c r="E1920">
        <v>12.8</v>
      </c>
      <c r="F1920">
        <v>80</v>
      </c>
      <c r="G1920">
        <v>9.5</v>
      </c>
      <c r="H1920">
        <v>2.6</v>
      </c>
      <c r="I1920" t="s">
        <v>0</v>
      </c>
      <c r="J1920">
        <v>0.22</v>
      </c>
      <c r="K1920">
        <v>7.8</v>
      </c>
      <c r="L1920" t="s">
        <v>0</v>
      </c>
      <c r="M1920">
        <v>12.8</v>
      </c>
      <c r="N1920">
        <v>12.7</v>
      </c>
      <c r="O1920">
        <v>12.7</v>
      </c>
      <c r="P1920">
        <v>1012.3</v>
      </c>
      <c r="Q1920">
        <v>0</v>
      </c>
      <c r="R1920">
        <v>0</v>
      </c>
      <c r="S1920">
        <v>1.9E-2</v>
      </c>
      <c r="T1920">
        <v>0</v>
      </c>
      <c r="U1920">
        <v>22.4</v>
      </c>
      <c r="V1920">
        <v>45</v>
      </c>
      <c r="W1920">
        <v>9.9</v>
      </c>
      <c r="X1920">
        <v>21.7</v>
      </c>
      <c r="Y1920">
        <v>8.4499999999999993</v>
      </c>
      <c r="Z1920">
        <v>7.3599999999999999E-2</v>
      </c>
      <c r="AA1920">
        <v>117</v>
      </c>
      <c r="AB1920">
        <v>1</v>
      </c>
      <c r="AC1920">
        <v>100</v>
      </c>
      <c r="AD1920">
        <v>5</v>
      </c>
      <c r="AE1920" s="7">
        <f t="shared" si="330"/>
        <v>27</v>
      </c>
      <c r="AF1920" s="7">
        <f t="shared" si="331"/>
        <v>4</v>
      </c>
      <c r="AG1920" s="7">
        <f t="shared" si="332"/>
        <v>2024</v>
      </c>
      <c r="AH1920" s="8">
        <f t="shared" si="333"/>
        <v>15</v>
      </c>
      <c r="AI1920" s="8">
        <f t="shared" si="334"/>
        <v>45</v>
      </c>
      <c r="AJ1920" s="9">
        <f t="shared" si="335"/>
        <v>1545</v>
      </c>
      <c r="AK1920" s="23">
        <f t="shared" si="336"/>
        <v>15</v>
      </c>
      <c r="AL1920" s="8">
        <f t="shared" si="328"/>
        <v>15</v>
      </c>
      <c r="AM1920" s="8">
        <f t="shared" si="338"/>
        <v>27</v>
      </c>
      <c r="AN1920" s="10">
        <f t="shared" si="337"/>
        <v>45409</v>
      </c>
      <c r="AO1920" s="10">
        <f t="shared" si="329"/>
        <v>45410</v>
      </c>
    </row>
    <row r="1921" spans="1:41" x14ac:dyDescent="0.35">
      <c r="A1921" s="1">
        <v>45409</v>
      </c>
      <c r="B1921" s="2">
        <v>0.65972222222222221</v>
      </c>
      <c r="C1921">
        <v>12.8</v>
      </c>
      <c r="D1921">
        <v>12.8</v>
      </c>
      <c r="E1921">
        <v>12.8</v>
      </c>
      <c r="F1921">
        <v>80</v>
      </c>
      <c r="G1921">
        <v>9.4</v>
      </c>
      <c r="H1921">
        <v>2.6</v>
      </c>
      <c r="I1921" t="s">
        <v>0</v>
      </c>
      <c r="J1921">
        <v>0.22</v>
      </c>
      <c r="K1921">
        <v>6.1</v>
      </c>
      <c r="L1921" t="s">
        <v>0</v>
      </c>
      <c r="M1921">
        <v>12.8</v>
      </c>
      <c r="N1921">
        <v>12.6</v>
      </c>
      <c r="O1921">
        <v>12.6</v>
      </c>
      <c r="P1921">
        <v>1012.2</v>
      </c>
      <c r="Q1921">
        <v>0</v>
      </c>
      <c r="R1921">
        <v>0</v>
      </c>
      <c r="S1921">
        <v>1.9E-2</v>
      </c>
      <c r="T1921">
        <v>0</v>
      </c>
      <c r="U1921">
        <v>22.5</v>
      </c>
      <c r="V1921">
        <v>45</v>
      </c>
      <c r="W1921">
        <v>10</v>
      </c>
      <c r="X1921">
        <v>21.8</v>
      </c>
      <c r="Y1921">
        <v>8.4499999999999993</v>
      </c>
      <c r="Z1921">
        <v>7.3599999999999999E-2</v>
      </c>
      <c r="AA1921">
        <v>117</v>
      </c>
      <c r="AB1921">
        <v>1</v>
      </c>
      <c r="AC1921">
        <v>100</v>
      </c>
      <c r="AD1921">
        <v>5</v>
      </c>
      <c r="AE1921" s="7">
        <f t="shared" si="330"/>
        <v>27</v>
      </c>
      <c r="AF1921" s="7">
        <f t="shared" si="331"/>
        <v>4</v>
      </c>
      <c r="AG1921" s="7">
        <f t="shared" si="332"/>
        <v>2024</v>
      </c>
      <c r="AH1921" s="8">
        <f t="shared" si="333"/>
        <v>15</v>
      </c>
      <c r="AI1921" s="8">
        <f t="shared" si="334"/>
        <v>50</v>
      </c>
      <c r="AJ1921" s="9">
        <f t="shared" si="335"/>
        <v>1550</v>
      </c>
      <c r="AK1921" s="23">
        <f t="shared" si="336"/>
        <v>15</v>
      </c>
      <c r="AL1921" s="8">
        <f t="shared" si="328"/>
        <v>15</v>
      </c>
      <c r="AM1921" s="8">
        <f t="shared" si="338"/>
        <v>27</v>
      </c>
      <c r="AN1921" s="10">
        <f t="shared" si="337"/>
        <v>45409</v>
      </c>
      <c r="AO1921" s="10">
        <f t="shared" si="329"/>
        <v>45410</v>
      </c>
    </row>
    <row r="1922" spans="1:41" x14ac:dyDescent="0.35">
      <c r="A1922" s="1">
        <v>45409</v>
      </c>
      <c r="B1922" s="2">
        <v>0.66319444444444442</v>
      </c>
      <c r="C1922">
        <v>12.8</v>
      </c>
      <c r="D1922">
        <v>12.8</v>
      </c>
      <c r="E1922">
        <v>12.8</v>
      </c>
      <c r="F1922">
        <v>79</v>
      </c>
      <c r="G1922">
        <v>9.1999999999999993</v>
      </c>
      <c r="H1922">
        <v>1.7</v>
      </c>
      <c r="I1922" t="s">
        <v>0</v>
      </c>
      <c r="J1922">
        <v>0.14000000000000001</v>
      </c>
      <c r="K1922">
        <v>4.3</v>
      </c>
      <c r="L1922" t="s">
        <v>15</v>
      </c>
      <c r="M1922">
        <v>12.8</v>
      </c>
      <c r="N1922">
        <v>12.6</v>
      </c>
      <c r="O1922">
        <v>12.6</v>
      </c>
      <c r="P1922">
        <v>1012.2</v>
      </c>
      <c r="Q1922">
        <v>0</v>
      </c>
      <c r="R1922">
        <v>0</v>
      </c>
      <c r="S1922">
        <v>1.9E-2</v>
      </c>
      <c r="T1922">
        <v>0</v>
      </c>
      <c r="U1922">
        <v>22.5</v>
      </c>
      <c r="V1922">
        <v>45</v>
      </c>
      <c r="W1922">
        <v>10</v>
      </c>
      <c r="X1922">
        <v>21.8</v>
      </c>
      <c r="Y1922">
        <v>8.4499999999999993</v>
      </c>
      <c r="Z1922">
        <v>7.3599999999999999E-2</v>
      </c>
      <c r="AA1922">
        <v>116</v>
      </c>
      <c r="AB1922">
        <v>1</v>
      </c>
      <c r="AC1922">
        <v>100</v>
      </c>
      <c r="AD1922">
        <v>5</v>
      </c>
      <c r="AE1922" s="7">
        <f t="shared" si="330"/>
        <v>27</v>
      </c>
      <c r="AF1922" s="7">
        <f t="shared" si="331"/>
        <v>4</v>
      </c>
      <c r="AG1922" s="7">
        <f t="shared" si="332"/>
        <v>2024</v>
      </c>
      <c r="AH1922" s="8">
        <f t="shared" si="333"/>
        <v>15</v>
      </c>
      <c r="AI1922" s="8">
        <f t="shared" si="334"/>
        <v>55</v>
      </c>
      <c r="AJ1922" s="9">
        <f t="shared" si="335"/>
        <v>1555</v>
      </c>
      <c r="AK1922" s="23">
        <f t="shared" si="336"/>
        <v>15</v>
      </c>
      <c r="AL1922" s="8">
        <f t="shared" si="328"/>
        <v>15</v>
      </c>
      <c r="AM1922" s="8">
        <f t="shared" si="338"/>
        <v>27</v>
      </c>
      <c r="AN1922" s="10">
        <f t="shared" si="337"/>
        <v>45409</v>
      </c>
      <c r="AO1922" s="10">
        <f t="shared" si="329"/>
        <v>45410</v>
      </c>
    </row>
    <row r="1923" spans="1:41" x14ac:dyDescent="0.35">
      <c r="A1923" s="1">
        <v>45409</v>
      </c>
      <c r="B1923" s="2">
        <v>0.66666666666666663</v>
      </c>
      <c r="C1923">
        <v>12.8</v>
      </c>
      <c r="D1923">
        <v>12.8</v>
      </c>
      <c r="E1923">
        <v>12.8</v>
      </c>
      <c r="F1923">
        <v>78</v>
      </c>
      <c r="G1923">
        <v>9</v>
      </c>
      <c r="H1923">
        <v>1.7</v>
      </c>
      <c r="I1923" t="s">
        <v>5</v>
      </c>
      <c r="J1923">
        <v>0.14000000000000001</v>
      </c>
      <c r="K1923">
        <v>5.2</v>
      </c>
      <c r="L1923" t="s">
        <v>1</v>
      </c>
      <c r="M1923">
        <v>12.8</v>
      </c>
      <c r="N1923">
        <v>12.6</v>
      </c>
      <c r="O1923">
        <v>12.6</v>
      </c>
      <c r="P1923">
        <v>1012.2</v>
      </c>
      <c r="Q1923">
        <v>0</v>
      </c>
      <c r="R1923">
        <v>0</v>
      </c>
      <c r="S1923">
        <v>1.9E-2</v>
      </c>
      <c r="T1923">
        <v>0</v>
      </c>
      <c r="U1923">
        <v>22.5</v>
      </c>
      <c r="V1923">
        <v>45</v>
      </c>
      <c r="W1923">
        <v>10</v>
      </c>
      <c r="X1923">
        <v>21.8</v>
      </c>
      <c r="Y1923">
        <v>8.4499999999999993</v>
      </c>
      <c r="Z1923">
        <v>7.3599999999999999E-2</v>
      </c>
      <c r="AA1923">
        <v>117</v>
      </c>
      <c r="AB1923">
        <v>1</v>
      </c>
      <c r="AC1923">
        <v>100</v>
      </c>
      <c r="AD1923">
        <v>5</v>
      </c>
      <c r="AE1923" s="7">
        <f t="shared" si="330"/>
        <v>27</v>
      </c>
      <c r="AF1923" s="7">
        <f t="shared" si="331"/>
        <v>4</v>
      </c>
      <c r="AG1923" s="7">
        <f t="shared" si="332"/>
        <v>2024</v>
      </c>
      <c r="AH1923" s="8">
        <f t="shared" si="333"/>
        <v>16</v>
      </c>
      <c r="AI1923" s="8">
        <f t="shared" si="334"/>
        <v>0</v>
      </c>
      <c r="AJ1923" s="9">
        <f t="shared" si="335"/>
        <v>1600</v>
      </c>
      <c r="AK1923" s="23">
        <f t="shared" si="336"/>
        <v>15</v>
      </c>
      <c r="AL1923" s="8">
        <f t="shared" si="328"/>
        <v>15</v>
      </c>
      <c r="AM1923" s="8">
        <f t="shared" si="338"/>
        <v>27</v>
      </c>
      <c r="AN1923" s="10">
        <f t="shared" si="337"/>
        <v>45409</v>
      </c>
      <c r="AO1923" s="10">
        <f t="shared" si="329"/>
        <v>45410</v>
      </c>
    </row>
    <row r="1924" spans="1:41" x14ac:dyDescent="0.35">
      <c r="A1924" s="1">
        <v>45409</v>
      </c>
      <c r="B1924" s="2">
        <v>0.67013888888888884</v>
      </c>
      <c r="C1924">
        <v>12.7</v>
      </c>
      <c r="D1924">
        <v>12.8</v>
      </c>
      <c r="E1924">
        <v>12.7</v>
      </c>
      <c r="F1924">
        <v>77</v>
      </c>
      <c r="G1924">
        <v>8.8000000000000007</v>
      </c>
      <c r="H1924">
        <v>1.7</v>
      </c>
      <c r="I1924" t="s">
        <v>5</v>
      </c>
      <c r="J1924">
        <v>0.14000000000000001</v>
      </c>
      <c r="K1924">
        <v>3.5</v>
      </c>
      <c r="L1924" t="s">
        <v>15</v>
      </c>
      <c r="M1924">
        <v>12.7</v>
      </c>
      <c r="N1924">
        <v>12.5</v>
      </c>
      <c r="O1924">
        <v>12.5</v>
      </c>
      <c r="P1924">
        <v>1012.2</v>
      </c>
      <c r="Q1924">
        <v>0</v>
      </c>
      <c r="R1924">
        <v>0</v>
      </c>
      <c r="S1924">
        <v>1.9E-2</v>
      </c>
      <c r="T1924">
        <v>0</v>
      </c>
      <c r="U1924">
        <v>22.5</v>
      </c>
      <c r="V1924">
        <v>45</v>
      </c>
      <c r="W1924">
        <v>10</v>
      </c>
      <c r="X1924">
        <v>21.8</v>
      </c>
      <c r="Y1924">
        <v>8.4499999999999993</v>
      </c>
      <c r="Z1924">
        <v>7.3599999999999999E-2</v>
      </c>
      <c r="AA1924">
        <v>116</v>
      </c>
      <c r="AB1924">
        <v>1</v>
      </c>
      <c r="AC1924">
        <v>100</v>
      </c>
      <c r="AD1924">
        <v>5</v>
      </c>
      <c r="AE1924" s="7">
        <f t="shared" si="330"/>
        <v>27</v>
      </c>
      <c r="AF1924" s="7">
        <f t="shared" si="331"/>
        <v>4</v>
      </c>
      <c r="AG1924" s="7">
        <f t="shared" si="332"/>
        <v>2024</v>
      </c>
      <c r="AH1924" s="8">
        <f t="shared" si="333"/>
        <v>16</v>
      </c>
      <c r="AI1924" s="8">
        <f t="shared" si="334"/>
        <v>5</v>
      </c>
      <c r="AJ1924" s="9">
        <f t="shared" si="335"/>
        <v>1605</v>
      </c>
      <c r="AK1924" s="23">
        <f t="shared" si="336"/>
        <v>16</v>
      </c>
      <c r="AL1924" s="8">
        <f t="shared" si="328"/>
        <v>16</v>
      </c>
      <c r="AM1924" s="8">
        <f t="shared" si="338"/>
        <v>27</v>
      </c>
      <c r="AN1924" s="10">
        <f t="shared" si="337"/>
        <v>45409</v>
      </c>
      <c r="AO1924" s="10">
        <f t="shared" si="329"/>
        <v>45410</v>
      </c>
    </row>
    <row r="1925" spans="1:41" x14ac:dyDescent="0.35">
      <c r="A1925" s="1">
        <v>45409</v>
      </c>
      <c r="B1925" s="2">
        <v>0.67361111111111116</v>
      </c>
      <c r="C1925">
        <v>12.7</v>
      </c>
      <c r="D1925">
        <v>12.8</v>
      </c>
      <c r="E1925">
        <v>12.7</v>
      </c>
      <c r="F1925">
        <v>78</v>
      </c>
      <c r="G1925">
        <v>9</v>
      </c>
      <c r="H1925">
        <v>3.5</v>
      </c>
      <c r="I1925" t="s">
        <v>0</v>
      </c>
      <c r="J1925">
        <v>0.28999999999999998</v>
      </c>
      <c r="K1925">
        <v>7.8</v>
      </c>
      <c r="L1925" t="s">
        <v>1</v>
      </c>
      <c r="M1925">
        <v>12.5</v>
      </c>
      <c r="N1925">
        <v>12.5</v>
      </c>
      <c r="O1925">
        <v>12.3</v>
      </c>
      <c r="P1925">
        <v>1012.2</v>
      </c>
      <c r="Q1925">
        <v>0</v>
      </c>
      <c r="R1925">
        <v>0</v>
      </c>
      <c r="S1925">
        <v>1.9E-2</v>
      </c>
      <c r="T1925">
        <v>0</v>
      </c>
      <c r="U1925">
        <v>22.5</v>
      </c>
      <c r="V1925">
        <v>45</v>
      </c>
      <c r="W1925">
        <v>10</v>
      </c>
      <c r="X1925">
        <v>21.8</v>
      </c>
      <c r="Y1925">
        <v>8.4499999999999993</v>
      </c>
      <c r="Z1925">
        <v>7.3599999999999999E-2</v>
      </c>
      <c r="AA1925">
        <v>117</v>
      </c>
      <c r="AB1925">
        <v>1</v>
      </c>
      <c r="AC1925">
        <v>100</v>
      </c>
      <c r="AD1925">
        <v>5</v>
      </c>
      <c r="AE1925" s="7">
        <f t="shared" si="330"/>
        <v>27</v>
      </c>
      <c r="AF1925" s="7">
        <f t="shared" si="331"/>
        <v>4</v>
      </c>
      <c r="AG1925" s="7">
        <f t="shared" si="332"/>
        <v>2024</v>
      </c>
      <c r="AH1925" s="8">
        <f t="shared" si="333"/>
        <v>16</v>
      </c>
      <c r="AI1925" s="8">
        <f t="shared" si="334"/>
        <v>10</v>
      </c>
      <c r="AJ1925" s="9">
        <f t="shared" si="335"/>
        <v>1610</v>
      </c>
      <c r="AK1925" s="23">
        <f t="shared" si="336"/>
        <v>16</v>
      </c>
      <c r="AL1925" s="8">
        <f t="shared" ref="AL1925:AL1988" si="339">IF(AK1925=-1,0,AK1925)</f>
        <v>16</v>
      </c>
      <c r="AM1925" s="8">
        <f t="shared" si="338"/>
        <v>27</v>
      </c>
      <c r="AN1925" s="10">
        <f t="shared" si="337"/>
        <v>45409</v>
      </c>
      <c r="AO1925" s="10">
        <f t="shared" ref="AO1925:AO1988" si="340">AN1925+1</f>
        <v>45410</v>
      </c>
    </row>
    <row r="1926" spans="1:41" x14ac:dyDescent="0.35">
      <c r="A1926" s="1">
        <v>45409</v>
      </c>
      <c r="B1926" s="2">
        <v>0.67708333333333337</v>
      </c>
      <c r="C1926">
        <v>12.7</v>
      </c>
      <c r="D1926">
        <v>12.7</v>
      </c>
      <c r="E1926">
        <v>12.7</v>
      </c>
      <c r="F1926">
        <v>78</v>
      </c>
      <c r="G1926">
        <v>8.9</v>
      </c>
      <c r="H1926">
        <v>2.6</v>
      </c>
      <c r="I1926" t="s">
        <v>0</v>
      </c>
      <c r="J1926">
        <v>0.22</v>
      </c>
      <c r="K1926">
        <v>7</v>
      </c>
      <c r="L1926" t="s">
        <v>0</v>
      </c>
      <c r="M1926">
        <v>12.7</v>
      </c>
      <c r="N1926">
        <v>12.4</v>
      </c>
      <c r="O1926">
        <v>12.4</v>
      </c>
      <c r="P1926">
        <v>1012.2</v>
      </c>
      <c r="Q1926">
        <v>0</v>
      </c>
      <c r="R1926">
        <v>0</v>
      </c>
      <c r="S1926">
        <v>0.02</v>
      </c>
      <c r="T1926">
        <v>0</v>
      </c>
      <c r="U1926">
        <v>22.5</v>
      </c>
      <c r="V1926">
        <v>44</v>
      </c>
      <c r="W1926">
        <v>9.6</v>
      </c>
      <c r="X1926">
        <v>21.8</v>
      </c>
      <c r="Y1926">
        <v>8.3000000000000007</v>
      </c>
      <c r="Z1926">
        <v>7.3599999999999999E-2</v>
      </c>
      <c r="AA1926">
        <v>118</v>
      </c>
      <c r="AB1926">
        <v>1</v>
      </c>
      <c r="AC1926">
        <v>100</v>
      </c>
      <c r="AD1926">
        <v>5</v>
      </c>
      <c r="AE1926" s="7">
        <f t="shared" si="330"/>
        <v>27</v>
      </c>
      <c r="AF1926" s="7">
        <f t="shared" si="331"/>
        <v>4</v>
      </c>
      <c r="AG1926" s="7">
        <f t="shared" si="332"/>
        <v>2024</v>
      </c>
      <c r="AH1926" s="8">
        <f t="shared" si="333"/>
        <v>16</v>
      </c>
      <c r="AI1926" s="8">
        <f t="shared" si="334"/>
        <v>15</v>
      </c>
      <c r="AJ1926" s="9">
        <f t="shared" si="335"/>
        <v>1615</v>
      </c>
      <c r="AK1926" s="23">
        <f t="shared" si="336"/>
        <v>16</v>
      </c>
      <c r="AL1926" s="8">
        <f t="shared" si="339"/>
        <v>16</v>
      </c>
      <c r="AM1926" s="8">
        <f t="shared" si="338"/>
        <v>27</v>
      </c>
      <c r="AN1926" s="10">
        <f t="shared" si="337"/>
        <v>45409</v>
      </c>
      <c r="AO1926" s="10">
        <f t="shared" si="340"/>
        <v>45410</v>
      </c>
    </row>
    <row r="1927" spans="1:41" x14ac:dyDescent="0.35">
      <c r="A1927" s="1">
        <v>45409</v>
      </c>
      <c r="B1927" s="2">
        <v>0.68055555555555547</v>
      </c>
      <c r="C1927">
        <v>12.7</v>
      </c>
      <c r="D1927">
        <v>12.7</v>
      </c>
      <c r="E1927">
        <v>12.7</v>
      </c>
      <c r="F1927">
        <v>78</v>
      </c>
      <c r="G1927">
        <v>8.9</v>
      </c>
      <c r="H1927">
        <v>3.5</v>
      </c>
      <c r="I1927" t="s">
        <v>0</v>
      </c>
      <c r="J1927">
        <v>0.28999999999999998</v>
      </c>
      <c r="K1927">
        <v>6.1</v>
      </c>
      <c r="L1927" t="s">
        <v>1</v>
      </c>
      <c r="M1927">
        <v>12.4</v>
      </c>
      <c r="N1927">
        <v>12.4</v>
      </c>
      <c r="O1927">
        <v>12.2</v>
      </c>
      <c r="P1927">
        <v>1012.2</v>
      </c>
      <c r="Q1927">
        <v>0</v>
      </c>
      <c r="R1927">
        <v>0</v>
      </c>
      <c r="S1927">
        <v>0.02</v>
      </c>
      <c r="T1927">
        <v>0</v>
      </c>
      <c r="U1927">
        <v>22.4</v>
      </c>
      <c r="V1927">
        <v>44</v>
      </c>
      <c r="W1927">
        <v>9.5</v>
      </c>
      <c r="X1927">
        <v>21.7</v>
      </c>
      <c r="Y1927">
        <v>8.3000000000000007</v>
      </c>
      <c r="Z1927">
        <v>7.3700000000000002E-2</v>
      </c>
      <c r="AA1927">
        <v>117</v>
      </c>
      <c r="AB1927">
        <v>1</v>
      </c>
      <c r="AC1927">
        <v>100</v>
      </c>
      <c r="AD1927">
        <v>5</v>
      </c>
      <c r="AE1927" s="7">
        <f t="shared" si="330"/>
        <v>27</v>
      </c>
      <c r="AF1927" s="7">
        <f t="shared" si="331"/>
        <v>4</v>
      </c>
      <c r="AG1927" s="7">
        <f t="shared" si="332"/>
        <v>2024</v>
      </c>
      <c r="AH1927" s="8">
        <f t="shared" si="333"/>
        <v>16</v>
      </c>
      <c r="AI1927" s="8">
        <f t="shared" si="334"/>
        <v>20</v>
      </c>
      <c r="AJ1927" s="9">
        <f t="shared" si="335"/>
        <v>1620</v>
      </c>
      <c r="AK1927" s="23">
        <f t="shared" si="336"/>
        <v>16</v>
      </c>
      <c r="AL1927" s="8">
        <f t="shared" si="339"/>
        <v>16</v>
      </c>
      <c r="AM1927" s="8">
        <f t="shared" si="338"/>
        <v>27</v>
      </c>
      <c r="AN1927" s="10">
        <f t="shared" si="337"/>
        <v>45409</v>
      </c>
      <c r="AO1927" s="10">
        <f t="shared" si="340"/>
        <v>45410</v>
      </c>
    </row>
    <row r="1928" spans="1:41" x14ac:dyDescent="0.35">
      <c r="A1928" s="1">
        <v>45409</v>
      </c>
      <c r="B1928" s="2">
        <v>0.68402777777777779</v>
      </c>
      <c r="C1928">
        <v>12.7</v>
      </c>
      <c r="D1928">
        <v>12.8</v>
      </c>
      <c r="E1928">
        <v>12.7</v>
      </c>
      <c r="F1928">
        <v>77</v>
      </c>
      <c r="G1928">
        <v>8.8000000000000007</v>
      </c>
      <c r="H1928">
        <v>3.5</v>
      </c>
      <c r="I1928" t="s">
        <v>0</v>
      </c>
      <c r="J1928">
        <v>0.28999999999999998</v>
      </c>
      <c r="K1928">
        <v>7.8</v>
      </c>
      <c r="L1928" t="s">
        <v>1</v>
      </c>
      <c r="M1928">
        <v>12.5</v>
      </c>
      <c r="N1928">
        <v>12.5</v>
      </c>
      <c r="O1928">
        <v>12.3</v>
      </c>
      <c r="P1928">
        <v>1012.3</v>
      </c>
      <c r="Q1928">
        <v>0</v>
      </c>
      <c r="R1928">
        <v>0</v>
      </c>
      <c r="S1928">
        <v>1.9E-2</v>
      </c>
      <c r="T1928">
        <v>0</v>
      </c>
      <c r="U1928">
        <v>22.4</v>
      </c>
      <c r="V1928">
        <v>44</v>
      </c>
      <c r="W1928">
        <v>9.5</v>
      </c>
      <c r="X1928">
        <v>21.7</v>
      </c>
      <c r="Y1928">
        <v>8.3000000000000007</v>
      </c>
      <c r="Z1928">
        <v>7.3700000000000002E-2</v>
      </c>
      <c r="AA1928">
        <v>117</v>
      </c>
      <c r="AB1928">
        <v>1</v>
      </c>
      <c r="AC1928">
        <v>100</v>
      </c>
      <c r="AD1928">
        <v>5</v>
      </c>
      <c r="AE1928" s="7">
        <f t="shared" si="330"/>
        <v>27</v>
      </c>
      <c r="AF1928" s="7">
        <f t="shared" si="331"/>
        <v>4</v>
      </c>
      <c r="AG1928" s="7">
        <f t="shared" si="332"/>
        <v>2024</v>
      </c>
      <c r="AH1928" s="8">
        <f t="shared" si="333"/>
        <v>16</v>
      </c>
      <c r="AI1928" s="8">
        <f t="shared" si="334"/>
        <v>25</v>
      </c>
      <c r="AJ1928" s="9">
        <f t="shared" si="335"/>
        <v>1625</v>
      </c>
      <c r="AK1928" s="23">
        <f t="shared" si="336"/>
        <v>16</v>
      </c>
      <c r="AL1928" s="8">
        <f t="shared" si="339"/>
        <v>16</v>
      </c>
      <c r="AM1928" s="8">
        <f t="shared" si="338"/>
        <v>27</v>
      </c>
      <c r="AN1928" s="10">
        <f t="shared" si="337"/>
        <v>45409</v>
      </c>
      <c r="AO1928" s="10">
        <f t="shared" si="340"/>
        <v>45410</v>
      </c>
    </row>
    <row r="1929" spans="1:41" x14ac:dyDescent="0.35">
      <c r="A1929" s="1">
        <v>45409</v>
      </c>
      <c r="B1929" s="2">
        <v>0.6875</v>
      </c>
      <c r="C1929">
        <v>12.8</v>
      </c>
      <c r="D1929">
        <v>12.8</v>
      </c>
      <c r="E1929">
        <v>12.7</v>
      </c>
      <c r="F1929">
        <v>77</v>
      </c>
      <c r="G1929">
        <v>8.8000000000000007</v>
      </c>
      <c r="H1929">
        <v>1.7</v>
      </c>
      <c r="I1929" t="s">
        <v>0</v>
      </c>
      <c r="J1929">
        <v>0.14000000000000001</v>
      </c>
      <c r="K1929">
        <v>4.3</v>
      </c>
      <c r="L1929" t="s">
        <v>0</v>
      </c>
      <c r="M1929">
        <v>12.8</v>
      </c>
      <c r="N1929">
        <v>12.6</v>
      </c>
      <c r="O1929">
        <v>12.6</v>
      </c>
      <c r="P1929">
        <v>1012.4</v>
      </c>
      <c r="Q1929">
        <v>0</v>
      </c>
      <c r="R1929">
        <v>0</v>
      </c>
      <c r="S1929">
        <v>1.9E-2</v>
      </c>
      <c r="T1929">
        <v>0</v>
      </c>
      <c r="U1929">
        <v>22.4</v>
      </c>
      <c r="V1929">
        <v>44</v>
      </c>
      <c r="W1929">
        <v>9.5</v>
      </c>
      <c r="X1929">
        <v>21.7</v>
      </c>
      <c r="Y1929">
        <v>8.3000000000000007</v>
      </c>
      <c r="Z1929">
        <v>7.3700000000000002E-2</v>
      </c>
      <c r="AA1929">
        <v>117</v>
      </c>
      <c r="AB1929">
        <v>1</v>
      </c>
      <c r="AC1929">
        <v>100</v>
      </c>
      <c r="AD1929">
        <v>5</v>
      </c>
      <c r="AE1929" s="7">
        <f t="shared" si="330"/>
        <v>27</v>
      </c>
      <c r="AF1929" s="7">
        <f t="shared" si="331"/>
        <v>4</v>
      </c>
      <c r="AG1929" s="7">
        <f t="shared" si="332"/>
        <v>2024</v>
      </c>
      <c r="AH1929" s="8">
        <f t="shared" si="333"/>
        <v>16</v>
      </c>
      <c r="AI1929" s="8">
        <f t="shared" si="334"/>
        <v>30</v>
      </c>
      <c r="AJ1929" s="9">
        <f t="shared" si="335"/>
        <v>1630</v>
      </c>
      <c r="AK1929" s="23">
        <f t="shared" si="336"/>
        <v>16</v>
      </c>
      <c r="AL1929" s="8">
        <f t="shared" si="339"/>
        <v>16</v>
      </c>
      <c r="AM1929" s="8">
        <f t="shared" si="338"/>
        <v>27</v>
      </c>
      <c r="AN1929" s="10">
        <f t="shared" si="337"/>
        <v>45409</v>
      </c>
      <c r="AO1929" s="10">
        <f t="shared" si="340"/>
        <v>45410</v>
      </c>
    </row>
    <row r="1930" spans="1:41" x14ac:dyDescent="0.35">
      <c r="A1930" s="1">
        <v>45409</v>
      </c>
      <c r="B1930" s="2">
        <v>0.69097222222222221</v>
      </c>
      <c r="C1930">
        <v>12.9</v>
      </c>
      <c r="D1930">
        <v>12.9</v>
      </c>
      <c r="E1930">
        <v>12.8</v>
      </c>
      <c r="F1930">
        <v>76</v>
      </c>
      <c r="G1930">
        <v>8.8000000000000007</v>
      </c>
      <c r="H1930">
        <v>2.6</v>
      </c>
      <c r="I1930" t="s">
        <v>15</v>
      </c>
      <c r="J1930">
        <v>0.22</v>
      </c>
      <c r="K1930">
        <v>7</v>
      </c>
      <c r="L1930" t="s">
        <v>5</v>
      </c>
      <c r="M1930">
        <v>12.9</v>
      </c>
      <c r="N1930">
        <v>12.6</v>
      </c>
      <c r="O1930">
        <v>12.6</v>
      </c>
      <c r="P1930">
        <v>1012.4</v>
      </c>
      <c r="Q1930">
        <v>0</v>
      </c>
      <c r="R1930">
        <v>0</v>
      </c>
      <c r="S1930">
        <v>1.9E-2</v>
      </c>
      <c r="T1930">
        <v>0</v>
      </c>
      <c r="U1930">
        <v>22.4</v>
      </c>
      <c r="V1930">
        <v>44</v>
      </c>
      <c r="W1930">
        <v>9.5</v>
      </c>
      <c r="X1930">
        <v>21.7</v>
      </c>
      <c r="Y1930">
        <v>8.3000000000000007</v>
      </c>
      <c r="Z1930">
        <v>7.3700000000000002E-2</v>
      </c>
      <c r="AA1930">
        <v>116</v>
      </c>
      <c r="AB1930">
        <v>1</v>
      </c>
      <c r="AC1930">
        <v>100</v>
      </c>
      <c r="AD1930">
        <v>5</v>
      </c>
      <c r="AE1930" s="7">
        <f t="shared" si="330"/>
        <v>27</v>
      </c>
      <c r="AF1930" s="7">
        <f t="shared" si="331"/>
        <v>4</v>
      </c>
      <c r="AG1930" s="7">
        <f t="shared" si="332"/>
        <v>2024</v>
      </c>
      <c r="AH1930" s="8">
        <f t="shared" si="333"/>
        <v>16</v>
      </c>
      <c r="AI1930" s="8">
        <f t="shared" si="334"/>
        <v>35</v>
      </c>
      <c r="AJ1930" s="9">
        <f t="shared" si="335"/>
        <v>1635</v>
      </c>
      <c r="AK1930" s="23">
        <f t="shared" si="336"/>
        <v>16</v>
      </c>
      <c r="AL1930" s="8">
        <f t="shared" si="339"/>
        <v>16</v>
      </c>
      <c r="AM1930" s="8">
        <f t="shared" si="338"/>
        <v>27</v>
      </c>
      <c r="AN1930" s="10">
        <f t="shared" si="337"/>
        <v>45409</v>
      </c>
      <c r="AO1930" s="10">
        <f t="shared" si="340"/>
        <v>45410</v>
      </c>
    </row>
    <row r="1931" spans="1:41" x14ac:dyDescent="0.35">
      <c r="A1931" s="1">
        <v>45409</v>
      </c>
      <c r="B1931" s="2">
        <v>0.69444444444444453</v>
      </c>
      <c r="C1931">
        <v>13.2</v>
      </c>
      <c r="D1931">
        <v>13.2</v>
      </c>
      <c r="E1931">
        <v>12.9</v>
      </c>
      <c r="F1931">
        <v>74</v>
      </c>
      <c r="G1931">
        <v>8.6999999999999993</v>
      </c>
      <c r="H1931">
        <v>2.6</v>
      </c>
      <c r="I1931" t="s">
        <v>15</v>
      </c>
      <c r="J1931">
        <v>0.22</v>
      </c>
      <c r="K1931">
        <v>7.8</v>
      </c>
      <c r="L1931" t="s">
        <v>0</v>
      </c>
      <c r="M1931">
        <v>13.2</v>
      </c>
      <c r="N1931">
        <v>12.9</v>
      </c>
      <c r="O1931">
        <v>12.9</v>
      </c>
      <c r="P1931">
        <v>1012.3</v>
      </c>
      <c r="Q1931">
        <v>0</v>
      </c>
      <c r="R1931">
        <v>0</v>
      </c>
      <c r="S1931">
        <v>1.7999999999999999E-2</v>
      </c>
      <c r="T1931">
        <v>0</v>
      </c>
      <c r="U1931">
        <v>22.5</v>
      </c>
      <c r="V1931">
        <v>44</v>
      </c>
      <c r="W1931">
        <v>9.6</v>
      </c>
      <c r="X1931">
        <v>21.8</v>
      </c>
      <c r="Y1931">
        <v>8.3000000000000007</v>
      </c>
      <c r="Z1931">
        <v>7.3599999999999999E-2</v>
      </c>
      <c r="AA1931">
        <v>117</v>
      </c>
      <c r="AB1931">
        <v>1</v>
      </c>
      <c r="AC1931">
        <v>100</v>
      </c>
      <c r="AD1931">
        <v>5</v>
      </c>
      <c r="AE1931" s="7">
        <f t="shared" si="330"/>
        <v>27</v>
      </c>
      <c r="AF1931" s="7">
        <f t="shared" si="331"/>
        <v>4</v>
      </c>
      <c r="AG1931" s="7">
        <f t="shared" si="332"/>
        <v>2024</v>
      </c>
      <c r="AH1931" s="8">
        <f t="shared" si="333"/>
        <v>16</v>
      </c>
      <c r="AI1931" s="8">
        <f t="shared" si="334"/>
        <v>40</v>
      </c>
      <c r="AJ1931" s="9">
        <f t="shared" si="335"/>
        <v>1640</v>
      </c>
      <c r="AK1931" s="23">
        <f t="shared" si="336"/>
        <v>16</v>
      </c>
      <c r="AL1931" s="8">
        <f t="shared" si="339"/>
        <v>16</v>
      </c>
      <c r="AM1931" s="8">
        <f t="shared" si="338"/>
        <v>27</v>
      </c>
      <c r="AN1931" s="10">
        <f t="shared" si="337"/>
        <v>45409</v>
      </c>
      <c r="AO1931" s="10">
        <f t="shared" si="340"/>
        <v>45410</v>
      </c>
    </row>
    <row r="1932" spans="1:41" x14ac:dyDescent="0.35">
      <c r="A1932" s="1">
        <v>45409</v>
      </c>
      <c r="B1932" s="2">
        <v>0.69791666666666663</v>
      </c>
      <c r="C1932">
        <v>13.2</v>
      </c>
      <c r="D1932">
        <v>13.3</v>
      </c>
      <c r="E1932">
        <v>13.2</v>
      </c>
      <c r="F1932">
        <v>73</v>
      </c>
      <c r="G1932">
        <v>8.5</v>
      </c>
      <c r="H1932">
        <v>2.6</v>
      </c>
      <c r="I1932" t="s">
        <v>5</v>
      </c>
      <c r="J1932">
        <v>0.22</v>
      </c>
      <c r="K1932">
        <v>5.2</v>
      </c>
      <c r="L1932" t="s">
        <v>0</v>
      </c>
      <c r="M1932">
        <v>13.2</v>
      </c>
      <c r="N1932">
        <v>12.8</v>
      </c>
      <c r="O1932">
        <v>12.8</v>
      </c>
      <c r="P1932">
        <v>1012.3</v>
      </c>
      <c r="Q1932">
        <v>0</v>
      </c>
      <c r="R1932">
        <v>0</v>
      </c>
      <c r="S1932">
        <v>1.7999999999999999E-2</v>
      </c>
      <c r="T1932">
        <v>0</v>
      </c>
      <c r="U1932">
        <v>22.6</v>
      </c>
      <c r="V1932">
        <v>44</v>
      </c>
      <c r="W1932">
        <v>9.6999999999999993</v>
      </c>
      <c r="X1932">
        <v>21.9</v>
      </c>
      <c r="Y1932">
        <v>8.3000000000000007</v>
      </c>
      <c r="Z1932">
        <v>7.3599999999999999E-2</v>
      </c>
      <c r="AA1932">
        <v>116</v>
      </c>
      <c r="AB1932">
        <v>1</v>
      </c>
      <c r="AC1932">
        <v>100</v>
      </c>
      <c r="AD1932">
        <v>5</v>
      </c>
      <c r="AE1932" s="7">
        <f t="shared" si="330"/>
        <v>27</v>
      </c>
      <c r="AF1932" s="7">
        <f t="shared" si="331"/>
        <v>4</v>
      </c>
      <c r="AG1932" s="7">
        <f t="shared" si="332"/>
        <v>2024</v>
      </c>
      <c r="AH1932" s="8">
        <f t="shared" si="333"/>
        <v>16</v>
      </c>
      <c r="AI1932" s="8">
        <f t="shared" si="334"/>
        <v>45</v>
      </c>
      <c r="AJ1932" s="9">
        <f t="shared" si="335"/>
        <v>1645</v>
      </c>
      <c r="AK1932" s="23">
        <f t="shared" si="336"/>
        <v>16</v>
      </c>
      <c r="AL1932" s="8">
        <f t="shared" si="339"/>
        <v>16</v>
      </c>
      <c r="AM1932" s="8">
        <f t="shared" si="338"/>
        <v>27</v>
      </c>
      <c r="AN1932" s="10">
        <f t="shared" si="337"/>
        <v>45409</v>
      </c>
      <c r="AO1932" s="10">
        <f t="shared" si="340"/>
        <v>45410</v>
      </c>
    </row>
    <row r="1933" spans="1:41" x14ac:dyDescent="0.35">
      <c r="A1933" s="1">
        <v>45409</v>
      </c>
      <c r="B1933" s="2">
        <v>0.70138888888888884</v>
      </c>
      <c r="C1933">
        <v>13.3</v>
      </c>
      <c r="D1933">
        <v>13.3</v>
      </c>
      <c r="E1933">
        <v>13.2</v>
      </c>
      <c r="F1933">
        <v>73</v>
      </c>
      <c r="G1933">
        <v>8.5</v>
      </c>
      <c r="H1933">
        <v>2.6</v>
      </c>
      <c r="I1933" t="s">
        <v>0</v>
      </c>
      <c r="J1933">
        <v>0.22</v>
      </c>
      <c r="K1933">
        <v>7.8</v>
      </c>
      <c r="L1933" t="s">
        <v>5</v>
      </c>
      <c r="M1933">
        <v>13.3</v>
      </c>
      <c r="N1933">
        <v>12.9</v>
      </c>
      <c r="O1933">
        <v>12.9</v>
      </c>
      <c r="P1933">
        <v>1012.4</v>
      </c>
      <c r="Q1933">
        <v>0</v>
      </c>
      <c r="R1933">
        <v>0</v>
      </c>
      <c r="S1933">
        <v>1.7999999999999999E-2</v>
      </c>
      <c r="T1933">
        <v>0</v>
      </c>
      <c r="U1933">
        <v>22.6</v>
      </c>
      <c r="V1933">
        <v>44</v>
      </c>
      <c r="W1933">
        <v>9.6999999999999993</v>
      </c>
      <c r="X1933">
        <v>21.9</v>
      </c>
      <c r="Y1933">
        <v>8.3000000000000007</v>
      </c>
      <c r="Z1933">
        <v>7.3599999999999999E-2</v>
      </c>
      <c r="AA1933">
        <v>117</v>
      </c>
      <c r="AB1933">
        <v>1</v>
      </c>
      <c r="AC1933">
        <v>100</v>
      </c>
      <c r="AD1933">
        <v>5</v>
      </c>
      <c r="AE1933" s="7">
        <f t="shared" si="330"/>
        <v>27</v>
      </c>
      <c r="AF1933" s="7">
        <f t="shared" si="331"/>
        <v>4</v>
      </c>
      <c r="AG1933" s="7">
        <f t="shared" si="332"/>
        <v>2024</v>
      </c>
      <c r="AH1933" s="8">
        <f t="shared" si="333"/>
        <v>16</v>
      </c>
      <c r="AI1933" s="8">
        <f t="shared" si="334"/>
        <v>50</v>
      </c>
      <c r="AJ1933" s="9">
        <f t="shared" si="335"/>
        <v>1650</v>
      </c>
      <c r="AK1933" s="23">
        <f t="shared" si="336"/>
        <v>16</v>
      </c>
      <c r="AL1933" s="8">
        <f t="shared" si="339"/>
        <v>16</v>
      </c>
      <c r="AM1933" s="8">
        <f t="shared" si="338"/>
        <v>27</v>
      </c>
      <c r="AN1933" s="10">
        <f t="shared" si="337"/>
        <v>45409</v>
      </c>
      <c r="AO1933" s="10">
        <f t="shared" si="340"/>
        <v>45410</v>
      </c>
    </row>
    <row r="1934" spans="1:41" x14ac:dyDescent="0.35">
      <c r="A1934" s="1">
        <v>45409</v>
      </c>
      <c r="B1934" s="2">
        <v>0.70486111111111116</v>
      </c>
      <c r="C1934">
        <v>13.5</v>
      </c>
      <c r="D1934">
        <v>13.5</v>
      </c>
      <c r="E1934">
        <v>13.3</v>
      </c>
      <c r="F1934">
        <v>73</v>
      </c>
      <c r="G1934">
        <v>8.8000000000000007</v>
      </c>
      <c r="H1934">
        <v>3.5</v>
      </c>
      <c r="I1934" t="s">
        <v>0</v>
      </c>
      <c r="J1934">
        <v>0.28999999999999998</v>
      </c>
      <c r="K1934">
        <v>7</v>
      </c>
      <c r="L1934" t="s">
        <v>15</v>
      </c>
      <c r="M1934">
        <v>13.4</v>
      </c>
      <c r="N1934">
        <v>13.1</v>
      </c>
      <c r="O1934">
        <v>13.1</v>
      </c>
      <c r="P1934">
        <v>1012.3</v>
      </c>
      <c r="Q1934">
        <v>0</v>
      </c>
      <c r="R1934">
        <v>0</v>
      </c>
      <c r="S1934">
        <v>1.7000000000000001E-2</v>
      </c>
      <c r="T1934">
        <v>0</v>
      </c>
      <c r="U1934">
        <v>22.6</v>
      </c>
      <c r="V1934">
        <v>44</v>
      </c>
      <c r="W1934">
        <v>9.6999999999999993</v>
      </c>
      <c r="X1934">
        <v>21.9</v>
      </c>
      <c r="Y1934">
        <v>8.3000000000000007</v>
      </c>
      <c r="Z1934">
        <v>7.3599999999999999E-2</v>
      </c>
      <c r="AA1934">
        <v>117</v>
      </c>
      <c r="AB1934">
        <v>1</v>
      </c>
      <c r="AC1934">
        <v>100</v>
      </c>
      <c r="AD1934">
        <v>5</v>
      </c>
      <c r="AE1934" s="7">
        <f t="shared" si="330"/>
        <v>27</v>
      </c>
      <c r="AF1934" s="7">
        <f t="shared" si="331"/>
        <v>4</v>
      </c>
      <c r="AG1934" s="7">
        <f t="shared" si="332"/>
        <v>2024</v>
      </c>
      <c r="AH1934" s="8">
        <f t="shared" si="333"/>
        <v>16</v>
      </c>
      <c r="AI1934" s="8">
        <f t="shared" si="334"/>
        <v>55</v>
      </c>
      <c r="AJ1934" s="9">
        <f t="shared" si="335"/>
        <v>1655</v>
      </c>
      <c r="AK1934" s="23">
        <f t="shared" si="336"/>
        <v>16</v>
      </c>
      <c r="AL1934" s="8">
        <f t="shared" si="339"/>
        <v>16</v>
      </c>
      <c r="AM1934" s="8">
        <f t="shared" si="338"/>
        <v>27</v>
      </c>
      <c r="AN1934" s="10">
        <f t="shared" si="337"/>
        <v>45409</v>
      </c>
      <c r="AO1934" s="10">
        <f t="shared" si="340"/>
        <v>45410</v>
      </c>
    </row>
    <row r="1935" spans="1:41" x14ac:dyDescent="0.35">
      <c r="A1935" s="1">
        <v>45409</v>
      </c>
      <c r="B1935" s="2">
        <v>0.70833333333333337</v>
      </c>
      <c r="C1935">
        <v>13.7</v>
      </c>
      <c r="D1935">
        <v>13.7</v>
      </c>
      <c r="E1935">
        <v>13.5</v>
      </c>
      <c r="F1935">
        <v>73</v>
      </c>
      <c r="G1935">
        <v>8.9</v>
      </c>
      <c r="H1935">
        <v>2.6</v>
      </c>
      <c r="I1935" t="s">
        <v>5</v>
      </c>
      <c r="J1935">
        <v>0.22</v>
      </c>
      <c r="K1935">
        <v>6.1</v>
      </c>
      <c r="L1935" t="s">
        <v>1</v>
      </c>
      <c r="M1935">
        <v>13.7</v>
      </c>
      <c r="N1935">
        <v>13.3</v>
      </c>
      <c r="O1935">
        <v>13.3</v>
      </c>
      <c r="P1935">
        <v>1012.3</v>
      </c>
      <c r="Q1935">
        <v>0</v>
      </c>
      <c r="R1935">
        <v>0</v>
      </c>
      <c r="S1935">
        <v>1.6E-2</v>
      </c>
      <c r="T1935">
        <v>0</v>
      </c>
      <c r="U1935">
        <v>22.7</v>
      </c>
      <c r="V1935">
        <v>44</v>
      </c>
      <c r="W1935">
        <v>9.8000000000000007</v>
      </c>
      <c r="X1935">
        <v>22.1</v>
      </c>
      <c r="Y1935">
        <v>8.2899999999999991</v>
      </c>
      <c r="Z1935">
        <v>7.3599999999999999E-2</v>
      </c>
      <c r="AA1935">
        <v>117</v>
      </c>
      <c r="AB1935">
        <v>1</v>
      </c>
      <c r="AC1935">
        <v>100</v>
      </c>
      <c r="AD1935">
        <v>5</v>
      </c>
      <c r="AE1935" s="7">
        <f t="shared" si="330"/>
        <v>27</v>
      </c>
      <c r="AF1935" s="7">
        <f t="shared" si="331"/>
        <v>4</v>
      </c>
      <c r="AG1935" s="7">
        <f t="shared" si="332"/>
        <v>2024</v>
      </c>
      <c r="AH1935" s="8">
        <f t="shared" si="333"/>
        <v>17</v>
      </c>
      <c r="AI1935" s="8">
        <f t="shared" si="334"/>
        <v>0</v>
      </c>
      <c r="AJ1935" s="9">
        <f t="shared" si="335"/>
        <v>1700</v>
      </c>
      <c r="AK1935" s="23">
        <f t="shared" si="336"/>
        <v>16</v>
      </c>
      <c r="AL1935" s="8">
        <f t="shared" si="339"/>
        <v>16</v>
      </c>
      <c r="AM1935" s="8">
        <f t="shared" si="338"/>
        <v>27</v>
      </c>
      <c r="AN1935" s="10">
        <f t="shared" si="337"/>
        <v>45409</v>
      </c>
      <c r="AO1935" s="10">
        <f t="shared" si="340"/>
        <v>45410</v>
      </c>
    </row>
    <row r="1936" spans="1:41" x14ac:dyDescent="0.35">
      <c r="A1936" s="1">
        <v>45409</v>
      </c>
      <c r="B1936" s="2">
        <v>0.71180555555555547</v>
      </c>
      <c r="C1936">
        <v>13.7</v>
      </c>
      <c r="D1936">
        <v>13.7</v>
      </c>
      <c r="E1936">
        <v>13.7</v>
      </c>
      <c r="F1936">
        <v>72</v>
      </c>
      <c r="G1936">
        <v>8.8000000000000007</v>
      </c>
      <c r="H1936">
        <v>2.6</v>
      </c>
      <c r="I1936" t="s">
        <v>0</v>
      </c>
      <c r="J1936">
        <v>0.22</v>
      </c>
      <c r="K1936">
        <v>5.2</v>
      </c>
      <c r="L1936" t="s">
        <v>0</v>
      </c>
      <c r="M1936">
        <v>13.7</v>
      </c>
      <c r="N1936">
        <v>13.3</v>
      </c>
      <c r="O1936">
        <v>13.3</v>
      </c>
      <c r="P1936">
        <v>1012.5</v>
      </c>
      <c r="Q1936">
        <v>0</v>
      </c>
      <c r="R1936">
        <v>0</v>
      </c>
      <c r="S1936">
        <v>1.6E-2</v>
      </c>
      <c r="T1936">
        <v>0</v>
      </c>
      <c r="U1936">
        <v>22.7</v>
      </c>
      <c r="V1936">
        <v>44</v>
      </c>
      <c r="W1936">
        <v>9.8000000000000007</v>
      </c>
      <c r="X1936">
        <v>22.1</v>
      </c>
      <c r="Y1936">
        <v>8.2899999999999991</v>
      </c>
      <c r="Z1936">
        <v>7.3599999999999999E-2</v>
      </c>
      <c r="AA1936">
        <v>117</v>
      </c>
      <c r="AB1936">
        <v>1</v>
      </c>
      <c r="AC1936">
        <v>100</v>
      </c>
      <c r="AD1936">
        <v>5</v>
      </c>
      <c r="AE1936" s="7">
        <f t="shared" si="330"/>
        <v>27</v>
      </c>
      <c r="AF1936" s="7">
        <f t="shared" si="331"/>
        <v>4</v>
      </c>
      <c r="AG1936" s="7">
        <f t="shared" si="332"/>
        <v>2024</v>
      </c>
      <c r="AH1936" s="8">
        <f t="shared" si="333"/>
        <v>17</v>
      </c>
      <c r="AI1936" s="8">
        <f t="shared" si="334"/>
        <v>5</v>
      </c>
      <c r="AJ1936" s="9">
        <f t="shared" si="335"/>
        <v>1705</v>
      </c>
      <c r="AK1936" s="23">
        <f t="shared" si="336"/>
        <v>17</v>
      </c>
      <c r="AL1936" s="8">
        <f t="shared" si="339"/>
        <v>17</v>
      </c>
      <c r="AM1936" s="8">
        <f t="shared" si="338"/>
        <v>27</v>
      </c>
      <c r="AN1936" s="10">
        <f t="shared" si="337"/>
        <v>45409</v>
      </c>
      <c r="AO1936" s="10">
        <f t="shared" si="340"/>
        <v>45410</v>
      </c>
    </row>
    <row r="1937" spans="1:41" x14ac:dyDescent="0.35">
      <c r="A1937" s="1">
        <v>45409</v>
      </c>
      <c r="B1937" s="2">
        <v>0.71527777777777779</v>
      </c>
      <c r="C1937">
        <v>13.4</v>
      </c>
      <c r="D1937">
        <v>13.7</v>
      </c>
      <c r="E1937">
        <v>13.4</v>
      </c>
      <c r="F1937">
        <v>72</v>
      </c>
      <c r="G1937">
        <v>8.4</v>
      </c>
      <c r="H1937">
        <v>5.2</v>
      </c>
      <c r="I1937" t="s">
        <v>0</v>
      </c>
      <c r="J1937">
        <v>0.43</v>
      </c>
      <c r="K1937">
        <v>8.6999999999999993</v>
      </c>
      <c r="L1937" t="s">
        <v>0</v>
      </c>
      <c r="M1937">
        <v>12.7</v>
      </c>
      <c r="N1937">
        <v>13</v>
      </c>
      <c r="O1937">
        <v>12.3</v>
      </c>
      <c r="P1937">
        <v>1012.5</v>
      </c>
      <c r="Q1937">
        <v>0</v>
      </c>
      <c r="R1937">
        <v>0</v>
      </c>
      <c r="S1937">
        <v>1.7000000000000001E-2</v>
      </c>
      <c r="T1937">
        <v>0</v>
      </c>
      <c r="U1937">
        <v>22.8</v>
      </c>
      <c r="V1937">
        <v>44</v>
      </c>
      <c r="W1937">
        <v>9.9</v>
      </c>
      <c r="X1937">
        <v>22.2</v>
      </c>
      <c r="Y1937">
        <v>8.2899999999999991</v>
      </c>
      <c r="Z1937">
        <v>7.3599999999999999E-2</v>
      </c>
      <c r="AA1937">
        <v>117</v>
      </c>
      <c r="AB1937">
        <v>1</v>
      </c>
      <c r="AC1937">
        <v>100</v>
      </c>
      <c r="AD1937">
        <v>5</v>
      </c>
      <c r="AE1937" s="7">
        <f t="shared" si="330"/>
        <v>27</v>
      </c>
      <c r="AF1937" s="7">
        <f t="shared" si="331"/>
        <v>4</v>
      </c>
      <c r="AG1937" s="7">
        <f t="shared" si="332"/>
        <v>2024</v>
      </c>
      <c r="AH1937" s="8">
        <f t="shared" si="333"/>
        <v>17</v>
      </c>
      <c r="AI1937" s="8">
        <f t="shared" si="334"/>
        <v>10</v>
      </c>
      <c r="AJ1937" s="9">
        <f t="shared" si="335"/>
        <v>1710</v>
      </c>
      <c r="AK1937" s="23">
        <f t="shared" si="336"/>
        <v>17</v>
      </c>
      <c r="AL1937" s="8">
        <f t="shared" si="339"/>
        <v>17</v>
      </c>
      <c r="AM1937" s="8">
        <f t="shared" si="338"/>
        <v>27</v>
      </c>
      <c r="AN1937" s="10">
        <f t="shared" si="337"/>
        <v>45409</v>
      </c>
      <c r="AO1937" s="10">
        <f t="shared" si="340"/>
        <v>45410</v>
      </c>
    </row>
    <row r="1938" spans="1:41" x14ac:dyDescent="0.35">
      <c r="A1938" s="1">
        <v>45409</v>
      </c>
      <c r="B1938" s="2">
        <v>0.71875</v>
      </c>
      <c r="C1938">
        <v>13.2</v>
      </c>
      <c r="D1938">
        <v>13.4</v>
      </c>
      <c r="E1938">
        <v>13.2</v>
      </c>
      <c r="F1938">
        <v>73</v>
      </c>
      <c r="G1938">
        <v>8.4</v>
      </c>
      <c r="H1938">
        <v>4.3</v>
      </c>
      <c r="I1938" t="s">
        <v>0</v>
      </c>
      <c r="J1938">
        <v>0.36</v>
      </c>
      <c r="K1938">
        <v>7.8</v>
      </c>
      <c r="L1938" t="s">
        <v>0</v>
      </c>
      <c r="M1938">
        <v>12.7</v>
      </c>
      <c r="N1938">
        <v>12.8</v>
      </c>
      <c r="O1938">
        <v>12.3</v>
      </c>
      <c r="P1938">
        <v>1012.5</v>
      </c>
      <c r="Q1938">
        <v>0</v>
      </c>
      <c r="R1938">
        <v>0</v>
      </c>
      <c r="S1938">
        <v>1.7999999999999999E-2</v>
      </c>
      <c r="T1938">
        <v>0</v>
      </c>
      <c r="U1938">
        <v>22.9</v>
      </c>
      <c r="V1938">
        <v>44</v>
      </c>
      <c r="W1938">
        <v>10</v>
      </c>
      <c r="X1938">
        <v>22.4</v>
      </c>
      <c r="Y1938">
        <v>8.2899999999999991</v>
      </c>
      <c r="Z1938">
        <v>7.3499999999999996E-2</v>
      </c>
      <c r="AA1938">
        <v>116</v>
      </c>
      <c r="AB1938">
        <v>1</v>
      </c>
      <c r="AC1938">
        <v>100</v>
      </c>
      <c r="AD1938">
        <v>5</v>
      </c>
      <c r="AE1938" s="7">
        <f t="shared" si="330"/>
        <v>27</v>
      </c>
      <c r="AF1938" s="7">
        <f t="shared" si="331"/>
        <v>4</v>
      </c>
      <c r="AG1938" s="7">
        <f t="shared" si="332"/>
        <v>2024</v>
      </c>
      <c r="AH1938" s="8">
        <f t="shared" si="333"/>
        <v>17</v>
      </c>
      <c r="AI1938" s="8">
        <f t="shared" si="334"/>
        <v>15</v>
      </c>
      <c r="AJ1938" s="9">
        <f t="shared" si="335"/>
        <v>1715</v>
      </c>
      <c r="AK1938" s="23">
        <f t="shared" si="336"/>
        <v>17</v>
      </c>
      <c r="AL1938" s="8">
        <f t="shared" si="339"/>
        <v>17</v>
      </c>
      <c r="AM1938" s="8">
        <f t="shared" si="338"/>
        <v>27</v>
      </c>
      <c r="AN1938" s="10">
        <f t="shared" si="337"/>
        <v>45409</v>
      </c>
      <c r="AO1938" s="10">
        <f t="shared" si="340"/>
        <v>45410</v>
      </c>
    </row>
    <row r="1939" spans="1:41" x14ac:dyDescent="0.35">
      <c r="A1939" s="1">
        <v>45409</v>
      </c>
      <c r="B1939" s="2">
        <v>0.72222222222222221</v>
      </c>
      <c r="C1939">
        <v>12.9</v>
      </c>
      <c r="D1939">
        <v>13.2</v>
      </c>
      <c r="E1939">
        <v>12.9</v>
      </c>
      <c r="F1939">
        <v>73</v>
      </c>
      <c r="G1939">
        <v>8.1999999999999993</v>
      </c>
      <c r="H1939">
        <v>1.7</v>
      </c>
      <c r="I1939" t="s">
        <v>0</v>
      </c>
      <c r="J1939">
        <v>0.14000000000000001</v>
      </c>
      <c r="K1939">
        <v>5.2</v>
      </c>
      <c r="L1939" t="s">
        <v>13</v>
      </c>
      <c r="M1939">
        <v>12.9</v>
      </c>
      <c r="N1939">
        <v>12.6</v>
      </c>
      <c r="O1939">
        <v>12.6</v>
      </c>
      <c r="P1939">
        <v>1012.6</v>
      </c>
      <c r="Q1939">
        <v>0</v>
      </c>
      <c r="R1939">
        <v>0</v>
      </c>
      <c r="S1939">
        <v>1.9E-2</v>
      </c>
      <c r="T1939">
        <v>0</v>
      </c>
      <c r="U1939">
        <v>22.9</v>
      </c>
      <c r="V1939">
        <v>44</v>
      </c>
      <c r="W1939">
        <v>10</v>
      </c>
      <c r="X1939">
        <v>22.4</v>
      </c>
      <c r="Y1939">
        <v>8.2899999999999991</v>
      </c>
      <c r="Z1939">
        <v>7.3499999999999996E-2</v>
      </c>
      <c r="AA1939">
        <v>117</v>
      </c>
      <c r="AB1939">
        <v>1</v>
      </c>
      <c r="AC1939">
        <v>100</v>
      </c>
      <c r="AD1939">
        <v>5</v>
      </c>
      <c r="AE1939" s="7">
        <f t="shared" si="330"/>
        <v>27</v>
      </c>
      <c r="AF1939" s="7">
        <f t="shared" si="331"/>
        <v>4</v>
      </c>
      <c r="AG1939" s="7">
        <f t="shared" si="332"/>
        <v>2024</v>
      </c>
      <c r="AH1939" s="8">
        <f t="shared" si="333"/>
        <v>17</v>
      </c>
      <c r="AI1939" s="8">
        <f t="shared" si="334"/>
        <v>20</v>
      </c>
      <c r="AJ1939" s="9">
        <f t="shared" si="335"/>
        <v>1720</v>
      </c>
      <c r="AK1939" s="23">
        <f t="shared" si="336"/>
        <v>17</v>
      </c>
      <c r="AL1939" s="8">
        <f t="shared" si="339"/>
        <v>17</v>
      </c>
      <c r="AM1939" s="8">
        <f t="shared" si="338"/>
        <v>27</v>
      </c>
      <c r="AN1939" s="10">
        <f t="shared" si="337"/>
        <v>45409</v>
      </c>
      <c r="AO1939" s="10">
        <f t="shared" si="340"/>
        <v>45410</v>
      </c>
    </row>
    <row r="1940" spans="1:41" x14ac:dyDescent="0.35">
      <c r="A1940" s="1">
        <v>45409</v>
      </c>
      <c r="B1940" s="2">
        <v>0.72569444444444453</v>
      </c>
      <c r="C1940">
        <v>12.6</v>
      </c>
      <c r="D1940">
        <v>12.8</v>
      </c>
      <c r="E1940">
        <v>12.6</v>
      </c>
      <c r="F1940">
        <v>76</v>
      </c>
      <c r="G1940">
        <v>8.4</v>
      </c>
      <c r="H1940">
        <v>1.7</v>
      </c>
      <c r="I1940" t="s">
        <v>5</v>
      </c>
      <c r="J1940">
        <v>0.14000000000000001</v>
      </c>
      <c r="K1940">
        <v>6.1</v>
      </c>
      <c r="L1940" t="s">
        <v>0</v>
      </c>
      <c r="M1940">
        <v>12.6</v>
      </c>
      <c r="N1940">
        <v>12.3</v>
      </c>
      <c r="O1940">
        <v>12.3</v>
      </c>
      <c r="P1940">
        <v>1012.6</v>
      </c>
      <c r="Q1940">
        <v>0</v>
      </c>
      <c r="R1940">
        <v>0</v>
      </c>
      <c r="S1940">
        <v>0.02</v>
      </c>
      <c r="T1940">
        <v>0</v>
      </c>
      <c r="U1940">
        <v>22.9</v>
      </c>
      <c r="V1940">
        <v>43</v>
      </c>
      <c r="W1940">
        <v>9.6</v>
      </c>
      <c r="X1940">
        <v>22.3</v>
      </c>
      <c r="Y1940">
        <v>8.1199999999999992</v>
      </c>
      <c r="Z1940">
        <v>7.3499999999999996E-2</v>
      </c>
      <c r="AA1940">
        <v>118</v>
      </c>
      <c r="AB1940">
        <v>1</v>
      </c>
      <c r="AC1940">
        <v>100</v>
      </c>
      <c r="AD1940">
        <v>5</v>
      </c>
      <c r="AE1940" s="7">
        <f t="shared" si="330"/>
        <v>27</v>
      </c>
      <c r="AF1940" s="7">
        <f t="shared" si="331"/>
        <v>4</v>
      </c>
      <c r="AG1940" s="7">
        <f t="shared" si="332"/>
        <v>2024</v>
      </c>
      <c r="AH1940" s="8">
        <f t="shared" si="333"/>
        <v>17</v>
      </c>
      <c r="AI1940" s="8">
        <f t="shared" si="334"/>
        <v>25</v>
      </c>
      <c r="AJ1940" s="9">
        <f t="shared" si="335"/>
        <v>1725</v>
      </c>
      <c r="AK1940" s="23">
        <f t="shared" si="336"/>
        <v>17</v>
      </c>
      <c r="AL1940" s="8">
        <f t="shared" si="339"/>
        <v>17</v>
      </c>
      <c r="AM1940" s="8">
        <f t="shared" si="338"/>
        <v>27</v>
      </c>
      <c r="AN1940" s="10">
        <f t="shared" si="337"/>
        <v>45409</v>
      </c>
      <c r="AO1940" s="10">
        <f t="shared" si="340"/>
        <v>45410</v>
      </c>
    </row>
    <row r="1941" spans="1:41" x14ac:dyDescent="0.35">
      <c r="A1941" s="1">
        <v>45409</v>
      </c>
      <c r="B1941" s="2">
        <v>0.72916666666666663</v>
      </c>
      <c r="C1941">
        <v>12.4</v>
      </c>
      <c r="D1941">
        <v>12.6</v>
      </c>
      <c r="E1941">
        <v>12.4</v>
      </c>
      <c r="F1941">
        <v>76</v>
      </c>
      <c r="G1941">
        <v>8.3000000000000007</v>
      </c>
      <c r="H1941">
        <v>2.6</v>
      </c>
      <c r="I1941" t="s">
        <v>0</v>
      </c>
      <c r="J1941">
        <v>0.22</v>
      </c>
      <c r="K1941">
        <v>7</v>
      </c>
      <c r="L1941" t="s">
        <v>0</v>
      </c>
      <c r="M1941">
        <v>12.4</v>
      </c>
      <c r="N1941">
        <v>12.1</v>
      </c>
      <c r="O1941">
        <v>12.1</v>
      </c>
      <c r="P1941">
        <v>1012.8</v>
      </c>
      <c r="Q1941">
        <v>0</v>
      </c>
      <c r="R1941">
        <v>0</v>
      </c>
      <c r="S1941">
        <v>2.1000000000000001E-2</v>
      </c>
      <c r="T1941">
        <v>0</v>
      </c>
      <c r="U1941">
        <v>22.9</v>
      </c>
      <c r="V1941">
        <v>43</v>
      </c>
      <c r="W1941">
        <v>9.6</v>
      </c>
      <c r="X1941">
        <v>22.3</v>
      </c>
      <c r="Y1941">
        <v>8.1199999999999992</v>
      </c>
      <c r="Z1941">
        <v>7.3599999999999999E-2</v>
      </c>
      <c r="AA1941">
        <v>117</v>
      </c>
      <c r="AB1941">
        <v>1</v>
      </c>
      <c r="AC1941">
        <v>100</v>
      </c>
      <c r="AD1941">
        <v>5</v>
      </c>
      <c r="AE1941" s="7">
        <f t="shared" si="330"/>
        <v>27</v>
      </c>
      <c r="AF1941" s="7">
        <f t="shared" si="331"/>
        <v>4</v>
      </c>
      <c r="AG1941" s="7">
        <f t="shared" si="332"/>
        <v>2024</v>
      </c>
      <c r="AH1941" s="8">
        <f t="shared" si="333"/>
        <v>17</v>
      </c>
      <c r="AI1941" s="8">
        <f t="shared" si="334"/>
        <v>30</v>
      </c>
      <c r="AJ1941" s="9">
        <f t="shared" si="335"/>
        <v>1730</v>
      </c>
      <c r="AK1941" s="23">
        <f t="shared" si="336"/>
        <v>17</v>
      </c>
      <c r="AL1941" s="8">
        <f t="shared" si="339"/>
        <v>17</v>
      </c>
      <c r="AM1941" s="8">
        <f t="shared" si="338"/>
        <v>27</v>
      </c>
      <c r="AN1941" s="10">
        <f t="shared" si="337"/>
        <v>45409</v>
      </c>
      <c r="AO1941" s="10">
        <f t="shared" si="340"/>
        <v>45410</v>
      </c>
    </row>
    <row r="1942" spans="1:41" x14ac:dyDescent="0.35">
      <c r="A1942" s="1">
        <v>45409</v>
      </c>
      <c r="B1942" s="2">
        <v>0.73263888888888884</v>
      </c>
      <c r="C1942">
        <v>12.3</v>
      </c>
      <c r="D1942">
        <v>12.4</v>
      </c>
      <c r="E1942">
        <v>12.3</v>
      </c>
      <c r="F1942">
        <v>76</v>
      </c>
      <c r="G1942">
        <v>8.1999999999999993</v>
      </c>
      <c r="H1942">
        <v>2.6</v>
      </c>
      <c r="I1942" t="s">
        <v>0</v>
      </c>
      <c r="J1942">
        <v>0.22</v>
      </c>
      <c r="K1942">
        <v>6.1</v>
      </c>
      <c r="L1942" t="s">
        <v>0</v>
      </c>
      <c r="M1942">
        <v>12.3</v>
      </c>
      <c r="N1942">
        <v>12</v>
      </c>
      <c r="O1942">
        <v>12</v>
      </c>
      <c r="P1942">
        <v>1012.8</v>
      </c>
      <c r="Q1942">
        <v>0</v>
      </c>
      <c r="R1942">
        <v>0</v>
      </c>
      <c r="S1942">
        <v>2.1000000000000001E-2</v>
      </c>
      <c r="T1942">
        <v>0</v>
      </c>
      <c r="U1942">
        <v>22.9</v>
      </c>
      <c r="V1942">
        <v>43</v>
      </c>
      <c r="W1942">
        <v>9.6</v>
      </c>
      <c r="X1942">
        <v>22.3</v>
      </c>
      <c r="Y1942">
        <v>8.1199999999999992</v>
      </c>
      <c r="Z1942">
        <v>7.3599999999999999E-2</v>
      </c>
      <c r="AA1942">
        <v>117</v>
      </c>
      <c r="AB1942">
        <v>1</v>
      </c>
      <c r="AC1942">
        <v>100</v>
      </c>
      <c r="AD1942">
        <v>5</v>
      </c>
      <c r="AE1942" s="7">
        <f t="shared" si="330"/>
        <v>27</v>
      </c>
      <c r="AF1942" s="7">
        <f t="shared" si="331"/>
        <v>4</v>
      </c>
      <c r="AG1942" s="7">
        <f t="shared" si="332"/>
        <v>2024</v>
      </c>
      <c r="AH1942" s="8">
        <f t="shared" si="333"/>
        <v>17</v>
      </c>
      <c r="AI1942" s="8">
        <f t="shared" si="334"/>
        <v>35</v>
      </c>
      <c r="AJ1942" s="9">
        <f t="shared" si="335"/>
        <v>1735</v>
      </c>
      <c r="AK1942" s="23">
        <f t="shared" si="336"/>
        <v>17</v>
      </c>
      <c r="AL1942" s="8">
        <f t="shared" si="339"/>
        <v>17</v>
      </c>
      <c r="AM1942" s="8">
        <f t="shared" si="338"/>
        <v>27</v>
      </c>
      <c r="AN1942" s="10">
        <f t="shared" si="337"/>
        <v>45409</v>
      </c>
      <c r="AO1942" s="10">
        <f t="shared" si="340"/>
        <v>45410</v>
      </c>
    </row>
    <row r="1943" spans="1:41" x14ac:dyDescent="0.35">
      <c r="A1943" s="1">
        <v>45409</v>
      </c>
      <c r="B1943" s="2">
        <v>0.73611111111111116</v>
      </c>
      <c r="C1943">
        <v>12.4</v>
      </c>
      <c r="D1943">
        <v>12.4</v>
      </c>
      <c r="E1943">
        <v>12.3</v>
      </c>
      <c r="F1943">
        <v>77</v>
      </c>
      <c r="G1943">
        <v>8.5</v>
      </c>
      <c r="H1943">
        <v>2.6</v>
      </c>
      <c r="I1943" t="s">
        <v>0</v>
      </c>
      <c r="J1943">
        <v>0.22</v>
      </c>
      <c r="K1943">
        <v>3.5</v>
      </c>
      <c r="L1943" t="s">
        <v>0</v>
      </c>
      <c r="M1943">
        <v>12.4</v>
      </c>
      <c r="N1943">
        <v>12.2</v>
      </c>
      <c r="O1943">
        <v>12.2</v>
      </c>
      <c r="P1943">
        <v>1012.8</v>
      </c>
      <c r="Q1943">
        <v>0</v>
      </c>
      <c r="R1943">
        <v>0</v>
      </c>
      <c r="S1943">
        <v>2.1000000000000001E-2</v>
      </c>
      <c r="T1943">
        <v>0</v>
      </c>
      <c r="U1943">
        <v>22.9</v>
      </c>
      <c r="V1943">
        <v>43</v>
      </c>
      <c r="W1943">
        <v>9.6</v>
      </c>
      <c r="X1943">
        <v>22.3</v>
      </c>
      <c r="Y1943">
        <v>8.1199999999999992</v>
      </c>
      <c r="Z1943">
        <v>7.3599999999999999E-2</v>
      </c>
      <c r="AA1943">
        <v>117</v>
      </c>
      <c r="AB1943">
        <v>1</v>
      </c>
      <c r="AC1943">
        <v>100</v>
      </c>
      <c r="AD1943">
        <v>5</v>
      </c>
      <c r="AE1943" s="7">
        <f t="shared" si="330"/>
        <v>27</v>
      </c>
      <c r="AF1943" s="7">
        <f t="shared" si="331"/>
        <v>4</v>
      </c>
      <c r="AG1943" s="7">
        <f t="shared" si="332"/>
        <v>2024</v>
      </c>
      <c r="AH1943" s="8">
        <f t="shared" si="333"/>
        <v>17</v>
      </c>
      <c r="AI1943" s="8">
        <f t="shared" si="334"/>
        <v>40</v>
      </c>
      <c r="AJ1943" s="9">
        <f t="shared" si="335"/>
        <v>1740</v>
      </c>
      <c r="AK1943" s="23">
        <f t="shared" si="336"/>
        <v>17</v>
      </c>
      <c r="AL1943" s="8">
        <f t="shared" si="339"/>
        <v>17</v>
      </c>
      <c r="AM1943" s="8">
        <f t="shared" si="338"/>
        <v>27</v>
      </c>
      <c r="AN1943" s="10">
        <f t="shared" si="337"/>
        <v>45409</v>
      </c>
      <c r="AO1943" s="10">
        <f t="shared" si="340"/>
        <v>45410</v>
      </c>
    </row>
    <row r="1944" spans="1:41" x14ac:dyDescent="0.35">
      <c r="A1944" s="1">
        <v>45409</v>
      </c>
      <c r="B1944" s="2">
        <v>0.73958333333333337</v>
      </c>
      <c r="C1944">
        <v>12.4</v>
      </c>
      <c r="D1944">
        <v>12.4</v>
      </c>
      <c r="E1944">
        <v>12.4</v>
      </c>
      <c r="F1944">
        <v>77</v>
      </c>
      <c r="G1944">
        <v>8.5</v>
      </c>
      <c r="H1944">
        <v>1.7</v>
      </c>
      <c r="I1944" t="s">
        <v>0</v>
      </c>
      <c r="J1944">
        <v>0.14000000000000001</v>
      </c>
      <c r="K1944">
        <v>3.5</v>
      </c>
      <c r="L1944" t="s">
        <v>0</v>
      </c>
      <c r="M1944">
        <v>12.4</v>
      </c>
      <c r="N1944">
        <v>12.2</v>
      </c>
      <c r="O1944">
        <v>12.2</v>
      </c>
      <c r="P1944">
        <v>1012.8</v>
      </c>
      <c r="Q1944">
        <v>0</v>
      </c>
      <c r="R1944">
        <v>0</v>
      </c>
      <c r="S1944">
        <v>2.1000000000000001E-2</v>
      </c>
      <c r="T1944">
        <v>0</v>
      </c>
      <c r="U1944">
        <v>22.9</v>
      </c>
      <c r="V1944">
        <v>43</v>
      </c>
      <c r="W1944">
        <v>9.6</v>
      </c>
      <c r="X1944">
        <v>22.3</v>
      </c>
      <c r="Y1944">
        <v>8.1199999999999992</v>
      </c>
      <c r="Z1944">
        <v>7.3599999999999999E-2</v>
      </c>
      <c r="AA1944">
        <v>117</v>
      </c>
      <c r="AB1944">
        <v>1</v>
      </c>
      <c r="AC1944">
        <v>100</v>
      </c>
      <c r="AD1944">
        <v>5</v>
      </c>
      <c r="AE1944" s="7">
        <f t="shared" si="330"/>
        <v>27</v>
      </c>
      <c r="AF1944" s="7">
        <f t="shared" si="331"/>
        <v>4</v>
      </c>
      <c r="AG1944" s="7">
        <f t="shared" si="332"/>
        <v>2024</v>
      </c>
      <c r="AH1944" s="8">
        <f t="shared" si="333"/>
        <v>17</v>
      </c>
      <c r="AI1944" s="8">
        <f t="shared" si="334"/>
        <v>45</v>
      </c>
      <c r="AJ1944" s="9">
        <f t="shared" si="335"/>
        <v>1745</v>
      </c>
      <c r="AK1944" s="23">
        <f t="shared" si="336"/>
        <v>17</v>
      </c>
      <c r="AL1944" s="8">
        <f t="shared" si="339"/>
        <v>17</v>
      </c>
      <c r="AM1944" s="8">
        <f t="shared" si="338"/>
        <v>27</v>
      </c>
      <c r="AN1944" s="10">
        <f t="shared" si="337"/>
        <v>45409</v>
      </c>
      <c r="AO1944" s="10">
        <f t="shared" si="340"/>
        <v>45410</v>
      </c>
    </row>
    <row r="1945" spans="1:41" x14ac:dyDescent="0.35">
      <c r="A1945" s="1">
        <v>45409</v>
      </c>
      <c r="B1945" s="2">
        <v>0.74305555555555547</v>
      </c>
      <c r="C1945">
        <v>12.4</v>
      </c>
      <c r="D1945">
        <v>12.4</v>
      </c>
      <c r="E1945">
        <v>12.4</v>
      </c>
      <c r="F1945">
        <v>78</v>
      </c>
      <c r="G1945">
        <v>8.6999999999999993</v>
      </c>
      <c r="H1945">
        <v>1.7</v>
      </c>
      <c r="I1945" t="s">
        <v>0</v>
      </c>
      <c r="J1945">
        <v>0.14000000000000001</v>
      </c>
      <c r="K1945">
        <v>3.5</v>
      </c>
      <c r="L1945" t="s">
        <v>0</v>
      </c>
      <c r="M1945">
        <v>12.4</v>
      </c>
      <c r="N1945">
        <v>12.2</v>
      </c>
      <c r="O1945">
        <v>12.2</v>
      </c>
      <c r="P1945">
        <v>1012.9</v>
      </c>
      <c r="Q1945">
        <v>0</v>
      </c>
      <c r="R1945">
        <v>0</v>
      </c>
      <c r="S1945">
        <v>0.02</v>
      </c>
      <c r="T1945">
        <v>0</v>
      </c>
      <c r="U1945">
        <v>22.9</v>
      </c>
      <c r="V1945">
        <v>43</v>
      </c>
      <c r="W1945">
        <v>9.6</v>
      </c>
      <c r="X1945">
        <v>22.3</v>
      </c>
      <c r="Y1945">
        <v>8.1199999999999992</v>
      </c>
      <c r="Z1945">
        <v>7.3599999999999999E-2</v>
      </c>
      <c r="AA1945">
        <v>117</v>
      </c>
      <c r="AB1945">
        <v>1</v>
      </c>
      <c r="AC1945">
        <v>100</v>
      </c>
      <c r="AD1945">
        <v>5</v>
      </c>
      <c r="AE1945" s="7">
        <f t="shared" si="330"/>
        <v>27</v>
      </c>
      <c r="AF1945" s="7">
        <f t="shared" si="331"/>
        <v>4</v>
      </c>
      <c r="AG1945" s="7">
        <f t="shared" si="332"/>
        <v>2024</v>
      </c>
      <c r="AH1945" s="8">
        <f t="shared" si="333"/>
        <v>17</v>
      </c>
      <c r="AI1945" s="8">
        <f t="shared" si="334"/>
        <v>50</v>
      </c>
      <c r="AJ1945" s="9">
        <f t="shared" si="335"/>
        <v>1750</v>
      </c>
      <c r="AK1945" s="23">
        <f t="shared" si="336"/>
        <v>17</v>
      </c>
      <c r="AL1945" s="8">
        <f t="shared" si="339"/>
        <v>17</v>
      </c>
      <c r="AM1945" s="8">
        <f t="shared" si="338"/>
        <v>27</v>
      </c>
      <c r="AN1945" s="10">
        <f t="shared" si="337"/>
        <v>45409</v>
      </c>
      <c r="AO1945" s="10">
        <f t="shared" si="340"/>
        <v>45410</v>
      </c>
    </row>
    <row r="1946" spans="1:41" x14ac:dyDescent="0.35">
      <c r="A1946" s="1">
        <v>45409</v>
      </c>
      <c r="B1946" s="2">
        <v>0.74652777777777779</v>
      </c>
      <c r="C1946">
        <v>12.4</v>
      </c>
      <c r="D1946">
        <v>12.4</v>
      </c>
      <c r="E1946">
        <v>12.4</v>
      </c>
      <c r="F1946">
        <v>77</v>
      </c>
      <c r="G1946">
        <v>8.5</v>
      </c>
      <c r="H1946">
        <v>1.7</v>
      </c>
      <c r="I1946" t="s">
        <v>0</v>
      </c>
      <c r="J1946">
        <v>0.14000000000000001</v>
      </c>
      <c r="K1946">
        <v>3.5</v>
      </c>
      <c r="L1946" t="s">
        <v>0</v>
      </c>
      <c r="M1946">
        <v>12.4</v>
      </c>
      <c r="N1946">
        <v>12.2</v>
      </c>
      <c r="O1946">
        <v>12.2</v>
      </c>
      <c r="P1946">
        <v>1013</v>
      </c>
      <c r="Q1946">
        <v>0</v>
      </c>
      <c r="R1946">
        <v>0</v>
      </c>
      <c r="S1946">
        <v>0.02</v>
      </c>
      <c r="T1946">
        <v>0</v>
      </c>
      <c r="U1946">
        <v>22.8</v>
      </c>
      <c r="V1946">
        <v>43</v>
      </c>
      <c r="W1946">
        <v>9.5</v>
      </c>
      <c r="X1946">
        <v>22.2</v>
      </c>
      <c r="Y1946">
        <v>8.1300000000000008</v>
      </c>
      <c r="Z1946">
        <v>7.3599999999999999E-2</v>
      </c>
      <c r="AA1946">
        <v>117</v>
      </c>
      <c r="AB1946">
        <v>1</v>
      </c>
      <c r="AC1946">
        <v>100</v>
      </c>
      <c r="AD1946">
        <v>5</v>
      </c>
      <c r="AE1946" s="7">
        <f t="shared" si="330"/>
        <v>27</v>
      </c>
      <c r="AF1946" s="7">
        <f t="shared" si="331"/>
        <v>4</v>
      </c>
      <c r="AG1946" s="7">
        <f t="shared" si="332"/>
        <v>2024</v>
      </c>
      <c r="AH1946" s="8">
        <f t="shared" si="333"/>
        <v>17</v>
      </c>
      <c r="AI1946" s="8">
        <f t="shared" si="334"/>
        <v>55</v>
      </c>
      <c r="AJ1946" s="9">
        <f t="shared" si="335"/>
        <v>1755</v>
      </c>
      <c r="AK1946" s="23">
        <f t="shared" si="336"/>
        <v>17</v>
      </c>
      <c r="AL1946" s="8">
        <f t="shared" si="339"/>
        <v>17</v>
      </c>
      <c r="AM1946" s="8">
        <f t="shared" si="338"/>
        <v>27</v>
      </c>
      <c r="AN1946" s="10">
        <f t="shared" si="337"/>
        <v>45409</v>
      </c>
      <c r="AO1946" s="10">
        <f t="shared" si="340"/>
        <v>45410</v>
      </c>
    </row>
    <row r="1947" spans="1:41" x14ac:dyDescent="0.35">
      <c r="A1947" s="1">
        <v>45409</v>
      </c>
      <c r="B1947" s="2">
        <v>0.75</v>
      </c>
      <c r="C1947">
        <v>12.4</v>
      </c>
      <c r="D1947">
        <v>12.4</v>
      </c>
      <c r="E1947">
        <v>12.4</v>
      </c>
      <c r="F1947">
        <v>76</v>
      </c>
      <c r="G1947">
        <v>8.3000000000000007</v>
      </c>
      <c r="H1947">
        <v>1.7</v>
      </c>
      <c r="I1947" t="s">
        <v>0</v>
      </c>
      <c r="J1947">
        <v>0.14000000000000001</v>
      </c>
      <c r="K1947">
        <v>5.2</v>
      </c>
      <c r="L1947" t="s">
        <v>0</v>
      </c>
      <c r="M1947">
        <v>12.4</v>
      </c>
      <c r="N1947">
        <v>12.2</v>
      </c>
      <c r="O1947">
        <v>12.2</v>
      </c>
      <c r="P1947">
        <v>1013.1</v>
      </c>
      <c r="Q1947">
        <v>0</v>
      </c>
      <c r="R1947">
        <v>0</v>
      </c>
      <c r="S1947">
        <v>0.02</v>
      </c>
      <c r="T1947">
        <v>0</v>
      </c>
      <c r="U1947">
        <v>22.8</v>
      </c>
      <c r="V1947">
        <v>43</v>
      </c>
      <c r="W1947">
        <v>9.5</v>
      </c>
      <c r="X1947">
        <v>22.2</v>
      </c>
      <c r="Y1947">
        <v>8.1300000000000008</v>
      </c>
      <c r="Z1947">
        <v>7.3599999999999999E-2</v>
      </c>
      <c r="AA1947">
        <v>117</v>
      </c>
      <c r="AB1947">
        <v>1</v>
      </c>
      <c r="AC1947">
        <v>100</v>
      </c>
      <c r="AD1947">
        <v>5</v>
      </c>
      <c r="AE1947" s="7">
        <f t="shared" si="330"/>
        <v>27</v>
      </c>
      <c r="AF1947" s="7">
        <f t="shared" si="331"/>
        <v>4</v>
      </c>
      <c r="AG1947" s="7">
        <f t="shared" si="332"/>
        <v>2024</v>
      </c>
      <c r="AH1947" s="8">
        <f t="shared" si="333"/>
        <v>18</v>
      </c>
      <c r="AI1947" s="8">
        <f t="shared" si="334"/>
        <v>0</v>
      </c>
      <c r="AJ1947" s="9">
        <f t="shared" si="335"/>
        <v>1800</v>
      </c>
      <c r="AK1947" s="23">
        <f t="shared" si="336"/>
        <v>17</v>
      </c>
      <c r="AL1947" s="8">
        <f t="shared" si="339"/>
        <v>17</v>
      </c>
      <c r="AM1947" s="8">
        <f t="shared" si="338"/>
        <v>27</v>
      </c>
      <c r="AN1947" s="10">
        <f t="shared" si="337"/>
        <v>45409</v>
      </c>
      <c r="AO1947" s="10">
        <f t="shared" si="340"/>
        <v>45410</v>
      </c>
    </row>
    <row r="1948" spans="1:41" x14ac:dyDescent="0.35">
      <c r="A1948" s="1">
        <v>45409</v>
      </c>
      <c r="B1948" s="2">
        <v>0.75347222222222221</v>
      </c>
      <c r="C1948">
        <v>12.4</v>
      </c>
      <c r="D1948">
        <v>12.4</v>
      </c>
      <c r="E1948">
        <v>12.4</v>
      </c>
      <c r="F1948">
        <v>76</v>
      </c>
      <c r="G1948">
        <v>8.3000000000000007</v>
      </c>
      <c r="H1948">
        <v>0</v>
      </c>
      <c r="I1948" t="s">
        <v>0</v>
      </c>
      <c r="J1948">
        <v>0</v>
      </c>
      <c r="K1948">
        <v>2.6</v>
      </c>
      <c r="L1948" t="s">
        <v>0</v>
      </c>
      <c r="M1948">
        <v>12.4</v>
      </c>
      <c r="N1948">
        <v>12.2</v>
      </c>
      <c r="O1948">
        <v>12.2</v>
      </c>
      <c r="P1948">
        <v>1013.2</v>
      </c>
      <c r="Q1948">
        <v>0</v>
      </c>
      <c r="R1948">
        <v>0</v>
      </c>
      <c r="S1948">
        <v>0.02</v>
      </c>
      <c r="T1948">
        <v>0</v>
      </c>
      <c r="U1948">
        <v>22.7</v>
      </c>
      <c r="V1948">
        <v>43</v>
      </c>
      <c r="W1948">
        <v>9.4</v>
      </c>
      <c r="X1948">
        <v>22</v>
      </c>
      <c r="Y1948">
        <v>8.14</v>
      </c>
      <c r="Z1948">
        <v>7.3700000000000002E-2</v>
      </c>
      <c r="AA1948">
        <v>117</v>
      </c>
      <c r="AB1948">
        <v>1</v>
      </c>
      <c r="AC1948">
        <v>100</v>
      </c>
      <c r="AD1948">
        <v>5</v>
      </c>
      <c r="AE1948" s="7">
        <f t="shared" si="330"/>
        <v>27</v>
      </c>
      <c r="AF1948" s="7">
        <f t="shared" si="331"/>
        <v>4</v>
      </c>
      <c r="AG1948" s="7">
        <f t="shared" si="332"/>
        <v>2024</v>
      </c>
      <c r="AH1948" s="8">
        <f t="shared" si="333"/>
        <v>18</v>
      </c>
      <c r="AI1948" s="8">
        <f t="shared" si="334"/>
        <v>5</v>
      </c>
      <c r="AJ1948" s="9">
        <f t="shared" si="335"/>
        <v>1805</v>
      </c>
      <c r="AK1948" s="23">
        <f t="shared" si="336"/>
        <v>18</v>
      </c>
      <c r="AL1948" s="8">
        <f t="shared" si="339"/>
        <v>18</v>
      </c>
      <c r="AM1948" s="8">
        <f t="shared" si="338"/>
        <v>27</v>
      </c>
      <c r="AN1948" s="10">
        <f t="shared" si="337"/>
        <v>45409</v>
      </c>
      <c r="AO1948" s="10">
        <f t="shared" si="340"/>
        <v>45410</v>
      </c>
    </row>
    <row r="1949" spans="1:41" x14ac:dyDescent="0.35">
      <c r="A1949" s="1">
        <v>45409</v>
      </c>
      <c r="B1949" s="2">
        <v>0.75694444444444453</v>
      </c>
      <c r="C1949">
        <v>12.3</v>
      </c>
      <c r="D1949">
        <v>12.4</v>
      </c>
      <c r="E1949">
        <v>12.3</v>
      </c>
      <c r="F1949">
        <v>77</v>
      </c>
      <c r="G1949">
        <v>8.4</v>
      </c>
      <c r="H1949">
        <v>0.9</v>
      </c>
      <c r="I1949" t="s">
        <v>0</v>
      </c>
      <c r="J1949">
        <v>7.0000000000000007E-2</v>
      </c>
      <c r="K1949">
        <v>3.5</v>
      </c>
      <c r="L1949" t="s">
        <v>9</v>
      </c>
      <c r="M1949">
        <v>12.3</v>
      </c>
      <c r="N1949">
        <v>12.1</v>
      </c>
      <c r="O1949">
        <v>12.1</v>
      </c>
      <c r="P1949">
        <v>1013.2</v>
      </c>
      <c r="Q1949">
        <v>0</v>
      </c>
      <c r="R1949">
        <v>0</v>
      </c>
      <c r="S1949">
        <v>2.1000000000000001E-2</v>
      </c>
      <c r="T1949">
        <v>0</v>
      </c>
      <c r="U1949">
        <v>22.6</v>
      </c>
      <c r="V1949">
        <v>43</v>
      </c>
      <c r="W1949">
        <v>9.3000000000000007</v>
      </c>
      <c r="X1949">
        <v>21.8</v>
      </c>
      <c r="Y1949">
        <v>8.15</v>
      </c>
      <c r="Z1949">
        <v>7.3700000000000002E-2</v>
      </c>
      <c r="AA1949">
        <v>117</v>
      </c>
      <c r="AB1949">
        <v>1</v>
      </c>
      <c r="AC1949">
        <v>100</v>
      </c>
      <c r="AD1949">
        <v>5</v>
      </c>
      <c r="AE1949" s="7">
        <f t="shared" si="330"/>
        <v>27</v>
      </c>
      <c r="AF1949" s="7">
        <f t="shared" si="331"/>
        <v>4</v>
      </c>
      <c r="AG1949" s="7">
        <f t="shared" si="332"/>
        <v>2024</v>
      </c>
      <c r="AH1949" s="8">
        <f t="shared" si="333"/>
        <v>18</v>
      </c>
      <c r="AI1949" s="8">
        <f t="shared" si="334"/>
        <v>10</v>
      </c>
      <c r="AJ1949" s="9">
        <f t="shared" si="335"/>
        <v>1810</v>
      </c>
      <c r="AK1949" s="23">
        <f t="shared" si="336"/>
        <v>18</v>
      </c>
      <c r="AL1949" s="8">
        <f t="shared" si="339"/>
        <v>18</v>
      </c>
      <c r="AM1949" s="8">
        <f t="shared" si="338"/>
        <v>27</v>
      </c>
      <c r="AN1949" s="10">
        <f t="shared" si="337"/>
        <v>45409</v>
      </c>
      <c r="AO1949" s="10">
        <f t="shared" si="340"/>
        <v>45410</v>
      </c>
    </row>
    <row r="1950" spans="1:41" x14ac:dyDescent="0.35">
      <c r="A1950" s="1">
        <v>45409</v>
      </c>
      <c r="B1950" s="2">
        <v>0.76041666666666663</v>
      </c>
      <c r="C1950">
        <v>11.9</v>
      </c>
      <c r="D1950">
        <v>12.3</v>
      </c>
      <c r="E1950">
        <v>11.9</v>
      </c>
      <c r="F1950">
        <v>78</v>
      </c>
      <c r="G1950">
        <v>8.1999999999999993</v>
      </c>
      <c r="H1950">
        <v>0</v>
      </c>
      <c r="I1950" t="s">
        <v>9</v>
      </c>
      <c r="J1950">
        <v>0</v>
      </c>
      <c r="K1950">
        <v>1.7</v>
      </c>
      <c r="L1950" t="s">
        <v>9</v>
      </c>
      <c r="M1950">
        <v>11.9</v>
      </c>
      <c r="N1950">
        <v>11.7</v>
      </c>
      <c r="O1950">
        <v>11.7</v>
      </c>
      <c r="P1950">
        <v>1013</v>
      </c>
      <c r="Q1950">
        <v>0</v>
      </c>
      <c r="R1950">
        <v>0</v>
      </c>
      <c r="S1950">
        <v>2.1999999999999999E-2</v>
      </c>
      <c r="T1950">
        <v>0</v>
      </c>
      <c r="U1950">
        <v>22.6</v>
      </c>
      <c r="V1950">
        <v>43</v>
      </c>
      <c r="W1950">
        <v>9.3000000000000007</v>
      </c>
      <c r="X1950">
        <v>21.8</v>
      </c>
      <c r="Y1950">
        <v>8.15</v>
      </c>
      <c r="Z1950">
        <v>7.3700000000000002E-2</v>
      </c>
      <c r="AA1950">
        <v>117</v>
      </c>
      <c r="AB1950">
        <v>1</v>
      </c>
      <c r="AC1950">
        <v>100</v>
      </c>
      <c r="AD1950">
        <v>5</v>
      </c>
      <c r="AE1950" s="7">
        <f t="shared" si="330"/>
        <v>27</v>
      </c>
      <c r="AF1950" s="7">
        <f t="shared" si="331"/>
        <v>4</v>
      </c>
      <c r="AG1950" s="7">
        <f t="shared" si="332"/>
        <v>2024</v>
      </c>
      <c r="AH1950" s="8">
        <f t="shared" si="333"/>
        <v>18</v>
      </c>
      <c r="AI1950" s="8">
        <f t="shared" si="334"/>
        <v>15</v>
      </c>
      <c r="AJ1950" s="9">
        <f t="shared" si="335"/>
        <v>1815</v>
      </c>
      <c r="AK1950" s="23">
        <f t="shared" si="336"/>
        <v>18</v>
      </c>
      <c r="AL1950" s="8">
        <f t="shared" si="339"/>
        <v>18</v>
      </c>
      <c r="AM1950" s="8">
        <f t="shared" si="338"/>
        <v>27</v>
      </c>
      <c r="AN1950" s="10">
        <f t="shared" si="337"/>
        <v>45409</v>
      </c>
      <c r="AO1950" s="10">
        <f t="shared" si="340"/>
        <v>45410</v>
      </c>
    </row>
    <row r="1951" spans="1:41" x14ac:dyDescent="0.35">
      <c r="A1951" s="1">
        <v>45409</v>
      </c>
      <c r="B1951" s="2">
        <v>0.76388888888888884</v>
      </c>
      <c r="C1951">
        <v>11.5</v>
      </c>
      <c r="D1951">
        <v>11.9</v>
      </c>
      <c r="E1951">
        <v>11.5</v>
      </c>
      <c r="F1951">
        <v>80</v>
      </c>
      <c r="G1951">
        <v>8.1999999999999993</v>
      </c>
      <c r="H1951">
        <v>0.9</v>
      </c>
      <c r="I1951" t="s">
        <v>4</v>
      </c>
      <c r="J1951">
        <v>7.0000000000000007E-2</v>
      </c>
      <c r="K1951">
        <v>3.5</v>
      </c>
      <c r="L1951" t="s">
        <v>9</v>
      </c>
      <c r="M1951">
        <v>11.5</v>
      </c>
      <c r="N1951">
        <v>11.3</v>
      </c>
      <c r="O1951">
        <v>11.3</v>
      </c>
      <c r="P1951">
        <v>1013</v>
      </c>
      <c r="Q1951">
        <v>0</v>
      </c>
      <c r="R1951">
        <v>0</v>
      </c>
      <c r="S1951">
        <v>2.4E-2</v>
      </c>
      <c r="T1951">
        <v>0</v>
      </c>
      <c r="U1951">
        <v>22.5</v>
      </c>
      <c r="V1951">
        <v>43</v>
      </c>
      <c r="W1951">
        <v>9.3000000000000007</v>
      </c>
      <c r="X1951">
        <v>21.8</v>
      </c>
      <c r="Y1951">
        <v>8.15</v>
      </c>
      <c r="Z1951">
        <v>7.3700000000000002E-2</v>
      </c>
      <c r="AA1951">
        <v>117</v>
      </c>
      <c r="AB1951">
        <v>1</v>
      </c>
      <c r="AC1951">
        <v>100</v>
      </c>
      <c r="AD1951">
        <v>5</v>
      </c>
      <c r="AE1951" s="7">
        <f t="shared" si="330"/>
        <v>27</v>
      </c>
      <c r="AF1951" s="7">
        <f t="shared" si="331"/>
        <v>4</v>
      </c>
      <c r="AG1951" s="7">
        <f t="shared" si="332"/>
        <v>2024</v>
      </c>
      <c r="AH1951" s="8">
        <f t="shared" si="333"/>
        <v>18</v>
      </c>
      <c r="AI1951" s="8">
        <f t="shared" si="334"/>
        <v>20</v>
      </c>
      <c r="AJ1951" s="9">
        <f t="shared" si="335"/>
        <v>1820</v>
      </c>
      <c r="AK1951" s="23">
        <f t="shared" si="336"/>
        <v>18</v>
      </c>
      <c r="AL1951" s="8">
        <f t="shared" si="339"/>
        <v>18</v>
      </c>
      <c r="AM1951" s="8">
        <f t="shared" si="338"/>
        <v>27</v>
      </c>
      <c r="AN1951" s="10">
        <f t="shared" si="337"/>
        <v>45409</v>
      </c>
      <c r="AO1951" s="10">
        <f t="shared" si="340"/>
        <v>45410</v>
      </c>
    </row>
    <row r="1952" spans="1:41" x14ac:dyDescent="0.35">
      <c r="A1952" s="1">
        <v>45409</v>
      </c>
      <c r="B1952" s="2">
        <v>0.76736111111111116</v>
      </c>
      <c r="C1952">
        <v>11.3</v>
      </c>
      <c r="D1952">
        <v>11.5</v>
      </c>
      <c r="E1952">
        <v>11.3</v>
      </c>
      <c r="F1952">
        <v>81</v>
      </c>
      <c r="G1952">
        <v>8.1</v>
      </c>
      <c r="H1952">
        <v>0</v>
      </c>
      <c r="I1952" t="s">
        <v>9</v>
      </c>
      <c r="J1952">
        <v>0</v>
      </c>
      <c r="K1952">
        <v>1.7</v>
      </c>
      <c r="L1952" t="s">
        <v>9</v>
      </c>
      <c r="M1952">
        <v>11.3</v>
      </c>
      <c r="N1952">
        <v>11.2</v>
      </c>
      <c r="O1952">
        <v>11.2</v>
      </c>
      <c r="P1952">
        <v>1013.1</v>
      </c>
      <c r="Q1952">
        <v>0</v>
      </c>
      <c r="R1952">
        <v>0</v>
      </c>
      <c r="S1952">
        <v>2.4E-2</v>
      </c>
      <c r="T1952">
        <v>0</v>
      </c>
      <c r="U1952">
        <v>22.5</v>
      </c>
      <c r="V1952">
        <v>43</v>
      </c>
      <c r="W1952">
        <v>9.3000000000000007</v>
      </c>
      <c r="X1952">
        <v>21.8</v>
      </c>
      <c r="Y1952">
        <v>8.15</v>
      </c>
      <c r="Z1952">
        <v>7.3700000000000002E-2</v>
      </c>
      <c r="AA1952">
        <v>115</v>
      </c>
      <c r="AB1952">
        <v>1</v>
      </c>
      <c r="AC1952">
        <v>100</v>
      </c>
      <c r="AD1952">
        <v>5</v>
      </c>
      <c r="AE1952" s="7">
        <f t="shared" si="330"/>
        <v>27</v>
      </c>
      <c r="AF1952" s="7">
        <f t="shared" si="331"/>
        <v>4</v>
      </c>
      <c r="AG1952" s="7">
        <f t="shared" si="332"/>
        <v>2024</v>
      </c>
      <c r="AH1952" s="8">
        <f t="shared" si="333"/>
        <v>18</v>
      </c>
      <c r="AI1952" s="8">
        <f t="shared" si="334"/>
        <v>25</v>
      </c>
      <c r="AJ1952" s="9">
        <f t="shared" si="335"/>
        <v>1825</v>
      </c>
      <c r="AK1952" s="23">
        <f t="shared" si="336"/>
        <v>18</v>
      </c>
      <c r="AL1952" s="8">
        <f t="shared" si="339"/>
        <v>18</v>
      </c>
      <c r="AM1952" s="8">
        <f t="shared" si="338"/>
        <v>27</v>
      </c>
      <c r="AN1952" s="10">
        <f t="shared" si="337"/>
        <v>45409</v>
      </c>
      <c r="AO1952" s="10">
        <f t="shared" si="340"/>
        <v>45410</v>
      </c>
    </row>
    <row r="1953" spans="1:41" x14ac:dyDescent="0.35">
      <c r="A1953" s="1">
        <v>45409</v>
      </c>
      <c r="B1953" s="2">
        <v>0.77083333333333337</v>
      </c>
      <c r="C1953">
        <v>11.1</v>
      </c>
      <c r="D1953">
        <v>11.3</v>
      </c>
      <c r="E1953">
        <v>11.1</v>
      </c>
      <c r="F1953">
        <v>82</v>
      </c>
      <c r="G1953">
        <v>8.1999999999999993</v>
      </c>
      <c r="H1953">
        <v>0</v>
      </c>
      <c r="I1953" t="s">
        <v>9</v>
      </c>
      <c r="J1953">
        <v>0</v>
      </c>
      <c r="K1953">
        <v>2.6</v>
      </c>
      <c r="L1953" t="s">
        <v>9</v>
      </c>
      <c r="M1953">
        <v>11.1</v>
      </c>
      <c r="N1953">
        <v>11.1</v>
      </c>
      <c r="O1953">
        <v>11.1</v>
      </c>
      <c r="P1953">
        <v>1013.1</v>
      </c>
      <c r="Q1953">
        <v>0</v>
      </c>
      <c r="R1953">
        <v>0</v>
      </c>
      <c r="S1953">
        <v>2.5000000000000001E-2</v>
      </c>
      <c r="T1953">
        <v>0</v>
      </c>
      <c r="U1953">
        <v>22.5</v>
      </c>
      <c r="V1953">
        <v>43</v>
      </c>
      <c r="W1953">
        <v>9.3000000000000007</v>
      </c>
      <c r="X1953">
        <v>21.8</v>
      </c>
      <c r="Y1953">
        <v>8.15</v>
      </c>
      <c r="Z1953">
        <v>7.3700000000000002E-2</v>
      </c>
      <c r="AA1953">
        <v>118</v>
      </c>
      <c r="AB1953">
        <v>1</v>
      </c>
      <c r="AC1953">
        <v>100</v>
      </c>
      <c r="AD1953">
        <v>5</v>
      </c>
      <c r="AE1953" s="7">
        <f t="shared" si="330"/>
        <v>27</v>
      </c>
      <c r="AF1953" s="7">
        <f t="shared" si="331"/>
        <v>4</v>
      </c>
      <c r="AG1953" s="7">
        <f t="shared" si="332"/>
        <v>2024</v>
      </c>
      <c r="AH1953" s="8">
        <f t="shared" si="333"/>
        <v>18</v>
      </c>
      <c r="AI1953" s="8">
        <f t="shared" si="334"/>
        <v>30</v>
      </c>
      <c r="AJ1953" s="9">
        <f t="shared" si="335"/>
        <v>1830</v>
      </c>
      <c r="AK1953" s="23">
        <f t="shared" si="336"/>
        <v>18</v>
      </c>
      <c r="AL1953" s="8">
        <f t="shared" si="339"/>
        <v>18</v>
      </c>
      <c r="AM1953" s="8">
        <f t="shared" si="338"/>
        <v>27</v>
      </c>
      <c r="AN1953" s="10">
        <f t="shared" si="337"/>
        <v>45409</v>
      </c>
      <c r="AO1953" s="10">
        <f t="shared" si="340"/>
        <v>45410</v>
      </c>
    </row>
    <row r="1954" spans="1:41" x14ac:dyDescent="0.35">
      <c r="A1954" s="1">
        <v>45409</v>
      </c>
      <c r="B1954" s="2">
        <v>0.77430555555555547</v>
      </c>
      <c r="C1954">
        <v>11</v>
      </c>
      <c r="D1954">
        <v>11.1</v>
      </c>
      <c r="E1954">
        <v>11</v>
      </c>
      <c r="F1954">
        <v>83</v>
      </c>
      <c r="G1954">
        <v>8.1999999999999993</v>
      </c>
      <c r="H1954">
        <v>0</v>
      </c>
      <c r="I1954" t="s">
        <v>9</v>
      </c>
      <c r="J1954">
        <v>0</v>
      </c>
      <c r="K1954">
        <v>0.9</v>
      </c>
      <c r="L1954" t="s">
        <v>9</v>
      </c>
      <c r="M1954">
        <v>11</v>
      </c>
      <c r="N1954">
        <v>10.9</v>
      </c>
      <c r="O1954">
        <v>10.9</v>
      </c>
      <c r="P1954">
        <v>1013.1</v>
      </c>
      <c r="Q1954">
        <v>0</v>
      </c>
      <c r="R1954">
        <v>0</v>
      </c>
      <c r="S1954">
        <v>2.5000000000000001E-2</v>
      </c>
      <c r="T1954">
        <v>0</v>
      </c>
      <c r="U1954">
        <v>22.4</v>
      </c>
      <c r="V1954">
        <v>43</v>
      </c>
      <c r="W1954">
        <v>9.1999999999999993</v>
      </c>
      <c r="X1954">
        <v>21.6</v>
      </c>
      <c r="Y1954">
        <v>8.16</v>
      </c>
      <c r="Z1954">
        <v>7.3700000000000002E-2</v>
      </c>
      <c r="AA1954">
        <v>117</v>
      </c>
      <c r="AB1954">
        <v>1</v>
      </c>
      <c r="AC1954">
        <v>100</v>
      </c>
      <c r="AD1954">
        <v>5</v>
      </c>
      <c r="AE1954" s="7">
        <f t="shared" si="330"/>
        <v>27</v>
      </c>
      <c r="AF1954" s="7">
        <f t="shared" si="331"/>
        <v>4</v>
      </c>
      <c r="AG1954" s="7">
        <f t="shared" si="332"/>
        <v>2024</v>
      </c>
      <c r="AH1954" s="8">
        <f t="shared" si="333"/>
        <v>18</v>
      </c>
      <c r="AI1954" s="8">
        <f t="shared" si="334"/>
        <v>35</v>
      </c>
      <c r="AJ1954" s="9">
        <f t="shared" si="335"/>
        <v>1835</v>
      </c>
      <c r="AK1954" s="23">
        <f t="shared" si="336"/>
        <v>18</v>
      </c>
      <c r="AL1954" s="8">
        <f t="shared" si="339"/>
        <v>18</v>
      </c>
      <c r="AM1954" s="8">
        <f t="shared" si="338"/>
        <v>27</v>
      </c>
      <c r="AN1954" s="10">
        <f t="shared" si="337"/>
        <v>45409</v>
      </c>
      <c r="AO1954" s="10">
        <f t="shared" si="340"/>
        <v>45410</v>
      </c>
    </row>
    <row r="1955" spans="1:41" x14ac:dyDescent="0.35">
      <c r="A1955" s="1">
        <v>45409</v>
      </c>
      <c r="B1955" s="2">
        <v>0.77777777777777779</v>
      </c>
      <c r="C1955">
        <v>10.9</v>
      </c>
      <c r="D1955">
        <v>11</v>
      </c>
      <c r="E1955">
        <v>10.8</v>
      </c>
      <c r="F1955">
        <v>83</v>
      </c>
      <c r="G1955">
        <v>8.1</v>
      </c>
      <c r="H1955">
        <v>0</v>
      </c>
      <c r="I1955" t="s">
        <v>9</v>
      </c>
      <c r="J1955">
        <v>0</v>
      </c>
      <c r="K1955">
        <v>1.7</v>
      </c>
      <c r="L1955" t="s">
        <v>9</v>
      </c>
      <c r="M1955">
        <v>10.9</v>
      </c>
      <c r="N1955">
        <v>10.8</v>
      </c>
      <c r="O1955">
        <v>10.8</v>
      </c>
      <c r="P1955">
        <v>1013.2</v>
      </c>
      <c r="Q1955">
        <v>0</v>
      </c>
      <c r="R1955">
        <v>0</v>
      </c>
      <c r="S1955">
        <v>2.5999999999999999E-2</v>
      </c>
      <c r="T1955">
        <v>0</v>
      </c>
      <c r="U1955">
        <v>22.5</v>
      </c>
      <c r="V1955">
        <v>43</v>
      </c>
      <c r="W1955">
        <v>9.3000000000000007</v>
      </c>
      <c r="X1955">
        <v>21.8</v>
      </c>
      <c r="Y1955">
        <v>8.15</v>
      </c>
      <c r="Z1955">
        <v>7.3700000000000002E-2</v>
      </c>
      <c r="AA1955">
        <v>117</v>
      </c>
      <c r="AB1955">
        <v>1</v>
      </c>
      <c r="AC1955">
        <v>100</v>
      </c>
      <c r="AD1955">
        <v>5</v>
      </c>
      <c r="AE1955" s="7">
        <f t="shared" ref="AE1955:AE2018" si="341">DAY(A1955)</f>
        <v>27</v>
      </c>
      <c r="AF1955" s="7">
        <f t="shared" ref="AF1955:AF2018" si="342">MONTH(A1955)</f>
        <v>4</v>
      </c>
      <c r="AG1955" s="7">
        <f t="shared" ref="AG1955:AG2018" si="343">YEAR(A1955)</f>
        <v>2024</v>
      </c>
      <c r="AH1955" s="8">
        <f t="shared" ref="AH1955:AH2018" si="344">HOUR(B1955)</f>
        <v>18</v>
      </c>
      <c r="AI1955" s="8">
        <f t="shared" ref="AI1955:AI2018" si="345">MINUTE(B1955)</f>
        <v>40</v>
      </c>
      <c r="AJ1955" s="9">
        <f t="shared" ref="AJ1955:AJ2018" si="346">(AH1955*100)+AI1955</f>
        <v>1840</v>
      </c>
      <c r="AK1955" s="23">
        <f t="shared" ref="AK1955:AK2018" si="347">IF(AI1955=0,AH1955-1,AH1955)</f>
        <v>18</v>
      </c>
      <c r="AL1955" s="8">
        <f t="shared" si="339"/>
        <v>18</v>
      </c>
      <c r="AM1955" s="8">
        <f t="shared" si="338"/>
        <v>27</v>
      </c>
      <c r="AN1955" s="10">
        <f t="shared" ref="AN1955:AN2018" si="348">IF(AK1955&lt;9,A1955-1,A1955)</f>
        <v>45409</v>
      </c>
      <c r="AO1955" s="10">
        <f t="shared" si="340"/>
        <v>45410</v>
      </c>
    </row>
    <row r="1956" spans="1:41" x14ac:dyDescent="0.35">
      <c r="A1956" s="1">
        <v>45409</v>
      </c>
      <c r="B1956" s="2">
        <v>0.78125</v>
      </c>
      <c r="C1956">
        <v>10.7</v>
      </c>
      <c r="D1956">
        <v>10.8</v>
      </c>
      <c r="E1956">
        <v>10.7</v>
      </c>
      <c r="F1956">
        <v>83</v>
      </c>
      <c r="G1956">
        <v>8</v>
      </c>
      <c r="H1956">
        <v>0</v>
      </c>
      <c r="I1956" t="s">
        <v>9</v>
      </c>
      <c r="J1956">
        <v>0</v>
      </c>
      <c r="K1956">
        <v>1.7</v>
      </c>
      <c r="L1956" t="s">
        <v>9</v>
      </c>
      <c r="M1956">
        <v>10.7</v>
      </c>
      <c r="N1956">
        <v>10.7</v>
      </c>
      <c r="O1956">
        <v>10.7</v>
      </c>
      <c r="P1956">
        <v>1013.4</v>
      </c>
      <c r="Q1956">
        <v>0</v>
      </c>
      <c r="R1956">
        <v>0</v>
      </c>
      <c r="S1956">
        <v>2.5999999999999999E-2</v>
      </c>
      <c r="T1956">
        <v>0</v>
      </c>
      <c r="U1956">
        <v>22.5</v>
      </c>
      <c r="V1956">
        <v>44</v>
      </c>
      <c r="W1956">
        <v>9.6</v>
      </c>
      <c r="X1956">
        <v>21.8</v>
      </c>
      <c r="Y1956">
        <v>8.3000000000000007</v>
      </c>
      <c r="Z1956">
        <v>7.3700000000000002E-2</v>
      </c>
      <c r="AA1956">
        <v>117</v>
      </c>
      <c r="AB1956">
        <v>1</v>
      </c>
      <c r="AC1956">
        <v>100</v>
      </c>
      <c r="AD1956">
        <v>5</v>
      </c>
      <c r="AE1956" s="7">
        <f t="shared" si="341"/>
        <v>27</v>
      </c>
      <c r="AF1956" s="7">
        <f t="shared" si="342"/>
        <v>4</v>
      </c>
      <c r="AG1956" s="7">
        <f t="shared" si="343"/>
        <v>2024</v>
      </c>
      <c r="AH1956" s="8">
        <f t="shared" si="344"/>
        <v>18</v>
      </c>
      <c r="AI1956" s="8">
        <f t="shared" si="345"/>
        <v>45</v>
      </c>
      <c r="AJ1956" s="9">
        <f t="shared" si="346"/>
        <v>1845</v>
      </c>
      <c r="AK1956" s="23">
        <f t="shared" si="347"/>
        <v>18</v>
      </c>
      <c r="AL1956" s="8">
        <f t="shared" si="339"/>
        <v>18</v>
      </c>
      <c r="AM1956" s="8">
        <f t="shared" ref="AM1956:AM2019" si="349">IF(AK1956=-1,AE1956-1,AE1956)</f>
        <v>27</v>
      </c>
      <c r="AN1956" s="10">
        <f t="shared" si="348"/>
        <v>45409</v>
      </c>
      <c r="AO1956" s="10">
        <f t="shared" si="340"/>
        <v>45410</v>
      </c>
    </row>
    <row r="1957" spans="1:41" x14ac:dyDescent="0.35">
      <c r="A1957" s="1">
        <v>45409</v>
      </c>
      <c r="B1957" s="2">
        <v>0.78472222222222221</v>
      </c>
      <c r="C1957">
        <v>10.7</v>
      </c>
      <c r="D1957">
        <v>10.7</v>
      </c>
      <c r="E1957">
        <v>10.7</v>
      </c>
      <c r="F1957">
        <v>83</v>
      </c>
      <c r="G1957">
        <v>7.9</v>
      </c>
      <c r="H1957">
        <v>0</v>
      </c>
      <c r="I1957" t="s">
        <v>9</v>
      </c>
      <c r="J1957">
        <v>0</v>
      </c>
      <c r="K1957">
        <v>1.7</v>
      </c>
      <c r="L1957" t="s">
        <v>9</v>
      </c>
      <c r="M1957">
        <v>10.7</v>
      </c>
      <c r="N1957">
        <v>10.7</v>
      </c>
      <c r="O1957">
        <v>10.7</v>
      </c>
      <c r="P1957">
        <v>1013.5</v>
      </c>
      <c r="Q1957">
        <v>0</v>
      </c>
      <c r="R1957">
        <v>0</v>
      </c>
      <c r="S1957">
        <v>2.7E-2</v>
      </c>
      <c r="T1957">
        <v>0</v>
      </c>
      <c r="U1957">
        <v>22.5</v>
      </c>
      <c r="V1957">
        <v>44</v>
      </c>
      <c r="W1957">
        <v>9.6</v>
      </c>
      <c r="X1957">
        <v>21.8</v>
      </c>
      <c r="Y1957">
        <v>8.3000000000000007</v>
      </c>
      <c r="Z1957">
        <v>7.3700000000000002E-2</v>
      </c>
      <c r="AA1957">
        <v>117</v>
      </c>
      <c r="AB1957">
        <v>1</v>
      </c>
      <c r="AC1957">
        <v>100</v>
      </c>
      <c r="AD1957">
        <v>5</v>
      </c>
      <c r="AE1957" s="7">
        <f t="shared" si="341"/>
        <v>27</v>
      </c>
      <c r="AF1957" s="7">
        <f t="shared" si="342"/>
        <v>4</v>
      </c>
      <c r="AG1957" s="7">
        <f t="shared" si="343"/>
        <v>2024</v>
      </c>
      <c r="AH1957" s="8">
        <f t="shared" si="344"/>
        <v>18</v>
      </c>
      <c r="AI1957" s="8">
        <f t="shared" si="345"/>
        <v>50</v>
      </c>
      <c r="AJ1957" s="9">
        <f t="shared" si="346"/>
        <v>1850</v>
      </c>
      <c r="AK1957" s="23">
        <f t="shared" si="347"/>
        <v>18</v>
      </c>
      <c r="AL1957" s="8">
        <f t="shared" si="339"/>
        <v>18</v>
      </c>
      <c r="AM1957" s="8">
        <f t="shared" si="349"/>
        <v>27</v>
      </c>
      <c r="AN1957" s="10">
        <f t="shared" si="348"/>
        <v>45409</v>
      </c>
      <c r="AO1957" s="10">
        <f t="shared" si="340"/>
        <v>45410</v>
      </c>
    </row>
    <row r="1958" spans="1:41" x14ac:dyDescent="0.35">
      <c r="A1958" s="1">
        <v>45409</v>
      </c>
      <c r="B1958" s="2">
        <v>0.78819444444444453</v>
      </c>
      <c r="C1958">
        <v>10.6</v>
      </c>
      <c r="D1958">
        <v>10.7</v>
      </c>
      <c r="E1958">
        <v>10.6</v>
      </c>
      <c r="F1958">
        <v>84</v>
      </c>
      <c r="G1958">
        <v>8</v>
      </c>
      <c r="H1958">
        <v>0</v>
      </c>
      <c r="I1958" t="s">
        <v>9</v>
      </c>
      <c r="J1958">
        <v>0</v>
      </c>
      <c r="K1958">
        <v>0.9</v>
      </c>
      <c r="L1958" t="s">
        <v>9</v>
      </c>
      <c r="M1958">
        <v>10.6</v>
      </c>
      <c r="N1958">
        <v>10.6</v>
      </c>
      <c r="O1958">
        <v>10.6</v>
      </c>
      <c r="P1958">
        <v>1013.5</v>
      </c>
      <c r="Q1958">
        <v>0</v>
      </c>
      <c r="R1958">
        <v>0</v>
      </c>
      <c r="S1958">
        <v>2.7E-2</v>
      </c>
      <c r="T1958">
        <v>0</v>
      </c>
      <c r="U1958">
        <v>22.6</v>
      </c>
      <c r="V1958">
        <v>44</v>
      </c>
      <c r="W1958">
        <v>9.6999999999999993</v>
      </c>
      <c r="X1958">
        <v>21.9</v>
      </c>
      <c r="Y1958">
        <v>8.3000000000000007</v>
      </c>
      <c r="Z1958">
        <v>7.3700000000000002E-2</v>
      </c>
      <c r="AA1958">
        <v>117</v>
      </c>
      <c r="AB1958">
        <v>1</v>
      </c>
      <c r="AC1958">
        <v>100</v>
      </c>
      <c r="AD1958">
        <v>5</v>
      </c>
      <c r="AE1958" s="7">
        <f t="shared" si="341"/>
        <v>27</v>
      </c>
      <c r="AF1958" s="7">
        <f t="shared" si="342"/>
        <v>4</v>
      </c>
      <c r="AG1958" s="7">
        <f t="shared" si="343"/>
        <v>2024</v>
      </c>
      <c r="AH1958" s="8">
        <f t="shared" si="344"/>
        <v>18</v>
      </c>
      <c r="AI1958" s="8">
        <f t="shared" si="345"/>
        <v>55</v>
      </c>
      <c r="AJ1958" s="9">
        <f t="shared" si="346"/>
        <v>1855</v>
      </c>
      <c r="AK1958" s="23">
        <f t="shared" si="347"/>
        <v>18</v>
      </c>
      <c r="AL1958" s="8">
        <f t="shared" si="339"/>
        <v>18</v>
      </c>
      <c r="AM1958" s="8">
        <f t="shared" si="349"/>
        <v>27</v>
      </c>
      <c r="AN1958" s="10">
        <f t="shared" si="348"/>
        <v>45409</v>
      </c>
      <c r="AO1958" s="10">
        <f t="shared" si="340"/>
        <v>45410</v>
      </c>
    </row>
    <row r="1959" spans="1:41" x14ac:dyDescent="0.35">
      <c r="A1959" s="1">
        <v>45409</v>
      </c>
      <c r="B1959" s="2">
        <v>0.79166666666666663</v>
      </c>
      <c r="C1959">
        <v>10.4</v>
      </c>
      <c r="D1959">
        <v>10.6</v>
      </c>
      <c r="E1959">
        <v>10.4</v>
      </c>
      <c r="F1959">
        <v>84</v>
      </c>
      <c r="G1959">
        <v>7.9</v>
      </c>
      <c r="H1959">
        <v>0</v>
      </c>
      <c r="I1959" t="s">
        <v>2</v>
      </c>
      <c r="J1959">
        <v>0</v>
      </c>
      <c r="K1959">
        <v>0</v>
      </c>
      <c r="L1959" t="s">
        <v>2</v>
      </c>
      <c r="M1959">
        <v>10.4</v>
      </c>
      <c r="N1959">
        <v>10.4</v>
      </c>
      <c r="O1959">
        <v>10.4</v>
      </c>
      <c r="P1959">
        <v>1013.4</v>
      </c>
      <c r="Q1959">
        <v>0</v>
      </c>
      <c r="R1959">
        <v>0</v>
      </c>
      <c r="S1959">
        <v>2.7E-2</v>
      </c>
      <c r="T1959">
        <v>0</v>
      </c>
      <c r="U1959">
        <v>22.6</v>
      </c>
      <c r="V1959">
        <v>44</v>
      </c>
      <c r="W1959">
        <v>9.6999999999999993</v>
      </c>
      <c r="X1959">
        <v>21.9</v>
      </c>
      <c r="Y1959">
        <v>8.3000000000000007</v>
      </c>
      <c r="Z1959">
        <v>7.3700000000000002E-2</v>
      </c>
      <c r="AA1959">
        <v>117</v>
      </c>
      <c r="AB1959">
        <v>1</v>
      </c>
      <c r="AC1959">
        <v>100</v>
      </c>
      <c r="AD1959">
        <v>5</v>
      </c>
      <c r="AE1959" s="7">
        <f t="shared" si="341"/>
        <v>27</v>
      </c>
      <c r="AF1959" s="7">
        <f t="shared" si="342"/>
        <v>4</v>
      </c>
      <c r="AG1959" s="7">
        <f t="shared" si="343"/>
        <v>2024</v>
      </c>
      <c r="AH1959" s="8">
        <f t="shared" si="344"/>
        <v>19</v>
      </c>
      <c r="AI1959" s="8">
        <f t="shared" si="345"/>
        <v>0</v>
      </c>
      <c r="AJ1959" s="9">
        <f t="shared" si="346"/>
        <v>1900</v>
      </c>
      <c r="AK1959" s="23">
        <f t="shared" si="347"/>
        <v>18</v>
      </c>
      <c r="AL1959" s="8">
        <f t="shared" si="339"/>
        <v>18</v>
      </c>
      <c r="AM1959" s="8">
        <f t="shared" si="349"/>
        <v>27</v>
      </c>
      <c r="AN1959" s="10">
        <f t="shared" si="348"/>
        <v>45409</v>
      </c>
      <c r="AO1959" s="10">
        <f t="shared" si="340"/>
        <v>45410</v>
      </c>
    </row>
    <row r="1960" spans="1:41" x14ac:dyDescent="0.35">
      <c r="A1960" s="1">
        <v>45409</v>
      </c>
      <c r="B1960" s="2">
        <v>0.79513888888888884</v>
      </c>
      <c r="C1960">
        <v>10.3</v>
      </c>
      <c r="D1960">
        <v>10.4</v>
      </c>
      <c r="E1960">
        <v>10.3</v>
      </c>
      <c r="F1960">
        <v>85</v>
      </c>
      <c r="G1960">
        <v>7.9</v>
      </c>
      <c r="H1960">
        <v>0</v>
      </c>
      <c r="I1960" t="s">
        <v>9</v>
      </c>
      <c r="J1960">
        <v>0</v>
      </c>
      <c r="K1960">
        <v>0.9</v>
      </c>
      <c r="L1960" t="s">
        <v>9</v>
      </c>
      <c r="M1960">
        <v>10.3</v>
      </c>
      <c r="N1960">
        <v>10.3</v>
      </c>
      <c r="O1960">
        <v>10.3</v>
      </c>
      <c r="P1960">
        <v>1013.4</v>
      </c>
      <c r="Q1960">
        <v>0</v>
      </c>
      <c r="R1960">
        <v>0</v>
      </c>
      <c r="S1960">
        <v>2.8000000000000001E-2</v>
      </c>
      <c r="T1960">
        <v>0</v>
      </c>
      <c r="U1960">
        <v>22.6</v>
      </c>
      <c r="V1960">
        <v>44</v>
      </c>
      <c r="W1960">
        <v>9.6999999999999993</v>
      </c>
      <c r="X1960">
        <v>21.9</v>
      </c>
      <c r="Y1960">
        <v>8.3000000000000007</v>
      </c>
      <c r="Z1960">
        <v>7.3700000000000002E-2</v>
      </c>
      <c r="AA1960">
        <v>117</v>
      </c>
      <c r="AB1960">
        <v>1</v>
      </c>
      <c r="AC1960">
        <v>100</v>
      </c>
      <c r="AD1960">
        <v>5</v>
      </c>
      <c r="AE1960" s="7">
        <f t="shared" si="341"/>
        <v>27</v>
      </c>
      <c r="AF1960" s="7">
        <f t="shared" si="342"/>
        <v>4</v>
      </c>
      <c r="AG1960" s="7">
        <f t="shared" si="343"/>
        <v>2024</v>
      </c>
      <c r="AH1960" s="8">
        <f t="shared" si="344"/>
        <v>19</v>
      </c>
      <c r="AI1960" s="8">
        <f t="shared" si="345"/>
        <v>5</v>
      </c>
      <c r="AJ1960" s="9">
        <f t="shared" si="346"/>
        <v>1905</v>
      </c>
      <c r="AK1960" s="23">
        <f t="shared" si="347"/>
        <v>19</v>
      </c>
      <c r="AL1960" s="8">
        <f t="shared" si="339"/>
        <v>19</v>
      </c>
      <c r="AM1960" s="8">
        <f t="shared" si="349"/>
        <v>27</v>
      </c>
      <c r="AN1960" s="10">
        <f t="shared" si="348"/>
        <v>45409</v>
      </c>
      <c r="AO1960" s="10">
        <f t="shared" si="340"/>
        <v>45410</v>
      </c>
    </row>
    <row r="1961" spans="1:41" x14ac:dyDescent="0.35">
      <c r="A1961" s="1">
        <v>45409</v>
      </c>
      <c r="B1961" s="2">
        <v>0.79861111111111116</v>
      </c>
      <c r="C1961">
        <v>10.199999999999999</v>
      </c>
      <c r="D1961">
        <v>10.3</v>
      </c>
      <c r="E1961">
        <v>10.199999999999999</v>
      </c>
      <c r="F1961">
        <v>85</v>
      </c>
      <c r="G1961">
        <v>7.8</v>
      </c>
      <c r="H1961">
        <v>0</v>
      </c>
      <c r="I1961" t="s">
        <v>2</v>
      </c>
      <c r="J1961">
        <v>0</v>
      </c>
      <c r="K1961">
        <v>0</v>
      </c>
      <c r="L1961" t="s">
        <v>2</v>
      </c>
      <c r="M1961">
        <v>10.199999999999999</v>
      </c>
      <c r="N1961">
        <v>10.199999999999999</v>
      </c>
      <c r="O1961">
        <v>10.199999999999999</v>
      </c>
      <c r="P1961">
        <v>1013.4</v>
      </c>
      <c r="Q1961">
        <v>0</v>
      </c>
      <c r="R1961">
        <v>0</v>
      </c>
      <c r="S1961">
        <v>2.8000000000000001E-2</v>
      </c>
      <c r="T1961">
        <v>0</v>
      </c>
      <c r="U1961">
        <v>22.5</v>
      </c>
      <c r="V1961">
        <v>44</v>
      </c>
      <c r="W1961">
        <v>9.6</v>
      </c>
      <c r="X1961">
        <v>21.8</v>
      </c>
      <c r="Y1961">
        <v>8.3000000000000007</v>
      </c>
      <c r="Z1961">
        <v>7.3700000000000002E-2</v>
      </c>
      <c r="AA1961">
        <v>116</v>
      </c>
      <c r="AB1961">
        <v>1</v>
      </c>
      <c r="AC1961">
        <v>100</v>
      </c>
      <c r="AD1961">
        <v>5</v>
      </c>
      <c r="AE1961" s="7">
        <f t="shared" si="341"/>
        <v>27</v>
      </c>
      <c r="AF1961" s="7">
        <f t="shared" si="342"/>
        <v>4</v>
      </c>
      <c r="AG1961" s="7">
        <f t="shared" si="343"/>
        <v>2024</v>
      </c>
      <c r="AH1961" s="8">
        <f t="shared" si="344"/>
        <v>19</v>
      </c>
      <c r="AI1961" s="8">
        <f t="shared" si="345"/>
        <v>10</v>
      </c>
      <c r="AJ1961" s="9">
        <f t="shared" si="346"/>
        <v>1910</v>
      </c>
      <c r="AK1961" s="23">
        <f t="shared" si="347"/>
        <v>19</v>
      </c>
      <c r="AL1961" s="8">
        <f t="shared" si="339"/>
        <v>19</v>
      </c>
      <c r="AM1961" s="8">
        <f t="shared" si="349"/>
        <v>27</v>
      </c>
      <c r="AN1961" s="10">
        <f t="shared" si="348"/>
        <v>45409</v>
      </c>
      <c r="AO1961" s="10">
        <f t="shared" si="340"/>
        <v>45410</v>
      </c>
    </row>
    <row r="1962" spans="1:41" x14ac:dyDescent="0.35">
      <c r="A1962" s="1">
        <v>45409</v>
      </c>
      <c r="B1962" s="2">
        <v>0.80208333333333337</v>
      </c>
      <c r="C1962">
        <v>10</v>
      </c>
      <c r="D1962">
        <v>10.199999999999999</v>
      </c>
      <c r="E1962">
        <v>10</v>
      </c>
      <c r="F1962">
        <v>85</v>
      </c>
      <c r="G1962">
        <v>7.6</v>
      </c>
      <c r="H1962">
        <v>0</v>
      </c>
      <c r="I1962" t="s">
        <v>2</v>
      </c>
      <c r="J1962">
        <v>0</v>
      </c>
      <c r="K1962">
        <v>0</v>
      </c>
      <c r="L1962" t="s">
        <v>2</v>
      </c>
      <c r="M1962">
        <v>10</v>
      </c>
      <c r="N1962">
        <v>10.1</v>
      </c>
      <c r="O1962">
        <v>10.1</v>
      </c>
      <c r="P1962">
        <v>1013.4</v>
      </c>
      <c r="Q1962">
        <v>0</v>
      </c>
      <c r="R1962">
        <v>0</v>
      </c>
      <c r="S1962">
        <v>2.9000000000000001E-2</v>
      </c>
      <c r="T1962">
        <v>0</v>
      </c>
      <c r="U1962">
        <v>22.5</v>
      </c>
      <c r="V1962">
        <v>44</v>
      </c>
      <c r="W1962">
        <v>9.6</v>
      </c>
      <c r="X1962">
        <v>21.8</v>
      </c>
      <c r="Y1962">
        <v>8.3000000000000007</v>
      </c>
      <c r="Z1962">
        <v>7.3700000000000002E-2</v>
      </c>
      <c r="AA1962">
        <v>117</v>
      </c>
      <c r="AB1962">
        <v>1</v>
      </c>
      <c r="AC1962">
        <v>100</v>
      </c>
      <c r="AD1962">
        <v>5</v>
      </c>
      <c r="AE1962" s="7">
        <f t="shared" si="341"/>
        <v>27</v>
      </c>
      <c r="AF1962" s="7">
        <f t="shared" si="342"/>
        <v>4</v>
      </c>
      <c r="AG1962" s="7">
        <f t="shared" si="343"/>
        <v>2024</v>
      </c>
      <c r="AH1962" s="8">
        <f t="shared" si="344"/>
        <v>19</v>
      </c>
      <c r="AI1962" s="8">
        <f t="shared" si="345"/>
        <v>15</v>
      </c>
      <c r="AJ1962" s="9">
        <f t="shared" si="346"/>
        <v>1915</v>
      </c>
      <c r="AK1962" s="23">
        <f t="shared" si="347"/>
        <v>19</v>
      </c>
      <c r="AL1962" s="8">
        <f t="shared" si="339"/>
        <v>19</v>
      </c>
      <c r="AM1962" s="8">
        <f t="shared" si="349"/>
        <v>27</v>
      </c>
      <c r="AN1962" s="10">
        <f t="shared" si="348"/>
        <v>45409</v>
      </c>
      <c r="AO1962" s="10">
        <f t="shared" si="340"/>
        <v>45410</v>
      </c>
    </row>
    <row r="1963" spans="1:41" x14ac:dyDescent="0.35">
      <c r="A1963" s="1">
        <v>45409</v>
      </c>
      <c r="B1963" s="2">
        <v>0.80555555555555547</v>
      </c>
      <c r="C1963">
        <v>9.8000000000000007</v>
      </c>
      <c r="D1963">
        <v>10</v>
      </c>
      <c r="E1963">
        <v>9.8000000000000007</v>
      </c>
      <c r="F1963">
        <v>86</v>
      </c>
      <c r="G1963">
        <v>7.6</v>
      </c>
      <c r="H1963">
        <v>0</v>
      </c>
      <c r="I1963" t="s">
        <v>9</v>
      </c>
      <c r="J1963">
        <v>0</v>
      </c>
      <c r="K1963">
        <v>0.9</v>
      </c>
      <c r="L1963" t="s">
        <v>9</v>
      </c>
      <c r="M1963">
        <v>9.8000000000000007</v>
      </c>
      <c r="N1963">
        <v>9.9</v>
      </c>
      <c r="O1963">
        <v>9.9</v>
      </c>
      <c r="P1963">
        <v>1013.5</v>
      </c>
      <c r="Q1963">
        <v>0</v>
      </c>
      <c r="R1963">
        <v>0</v>
      </c>
      <c r="S1963">
        <v>0.03</v>
      </c>
      <c r="T1963">
        <v>0</v>
      </c>
      <c r="U1963">
        <v>22.4</v>
      </c>
      <c r="V1963">
        <v>44</v>
      </c>
      <c r="W1963">
        <v>9.5</v>
      </c>
      <c r="X1963">
        <v>21.7</v>
      </c>
      <c r="Y1963">
        <v>8.3000000000000007</v>
      </c>
      <c r="Z1963">
        <v>7.3700000000000002E-2</v>
      </c>
      <c r="AA1963">
        <v>117</v>
      </c>
      <c r="AB1963">
        <v>1</v>
      </c>
      <c r="AC1963">
        <v>100</v>
      </c>
      <c r="AD1963">
        <v>5</v>
      </c>
      <c r="AE1963" s="7">
        <f t="shared" si="341"/>
        <v>27</v>
      </c>
      <c r="AF1963" s="7">
        <f t="shared" si="342"/>
        <v>4</v>
      </c>
      <c r="AG1963" s="7">
        <f t="shared" si="343"/>
        <v>2024</v>
      </c>
      <c r="AH1963" s="8">
        <f t="shared" si="344"/>
        <v>19</v>
      </c>
      <c r="AI1963" s="8">
        <f t="shared" si="345"/>
        <v>20</v>
      </c>
      <c r="AJ1963" s="9">
        <f t="shared" si="346"/>
        <v>1920</v>
      </c>
      <c r="AK1963" s="23">
        <f t="shared" si="347"/>
        <v>19</v>
      </c>
      <c r="AL1963" s="8">
        <f t="shared" si="339"/>
        <v>19</v>
      </c>
      <c r="AM1963" s="8">
        <f t="shared" si="349"/>
        <v>27</v>
      </c>
      <c r="AN1963" s="10">
        <f t="shared" si="348"/>
        <v>45409</v>
      </c>
      <c r="AO1963" s="10">
        <f t="shared" si="340"/>
        <v>45410</v>
      </c>
    </row>
    <row r="1964" spans="1:41" x14ac:dyDescent="0.35">
      <c r="A1964" s="1">
        <v>45409</v>
      </c>
      <c r="B1964" s="2">
        <v>0.80902777777777779</v>
      </c>
      <c r="C1964">
        <v>9.6999999999999993</v>
      </c>
      <c r="D1964">
        <v>9.8000000000000007</v>
      </c>
      <c r="E1964">
        <v>9.6999999999999993</v>
      </c>
      <c r="F1964">
        <v>86</v>
      </c>
      <c r="G1964">
        <v>7.5</v>
      </c>
      <c r="H1964">
        <v>0</v>
      </c>
      <c r="I1964" t="s">
        <v>9</v>
      </c>
      <c r="J1964">
        <v>0</v>
      </c>
      <c r="K1964">
        <v>0.9</v>
      </c>
      <c r="L1964" t="s">
        <v>9</v>
      </c>
      <c r="M1964">
        <v>9.6999999999999993</v>
      </c>
      <c r="N1964">
        <v>9.8000000000000007</v>
      </c>
      <c r="O1964">
        <v>9.8000000000000007</v>
      </c>
      <c r="P1964">
        <v>1013.7</v>
      </c>
      <c r="Q1964">
        <v>0</v>
      </c>
      <c r="R1964">
        <v>0</v>
      </c>
      <c r="S1964">
        <v>0.03</v>
      </c>
      <c r="T1964">
        <v>0</v>
      </c>
      <c r="U1964">
        <v>22.4</v>
      </c>
      <c r="V1964">
        <v>44</v>
      </c>
      <c r="W1964">
        <v>9.5</v>
      </c>
      <c r="X1964">
        <v>21.7</v>
      </c>
      <c r="Y1964">
        <v>8.3000000000000007</v>
      </c>
      <c r="Z1964">
        <v>7.3800000000000004E-2</v>
      </c>
      <c r="AA1964">
        <v>117</v>
      </c>
      <c r="AB1964">
        <v>1</v>
      </c>
      <c r="AC1964">
        <v>100</v>
      </c>
      <c r="AD1964">
        <v>5</v>
      </c>
      <c r="AE1964" s="7">
        <f t="shared" si="341"/>
        <v>27</v>
      </c>
      <c r="AF1964" s="7">
        <f t="shared" si="342"/>
        <v>4</v>
      </c>
      <c r="AG1964" s="7">
        <f t="shared" si="343"/>
        <v>2024</v>
      </c>
      <c r="AH1964" s="8">
        <f t="shared" si="344"/>
        <v>19</v>
      </c>
      <c r="AI1964" s="8">
        <f t="shared" si="345"/>
        <v>25</v>
      </c>
      <c r="AJ1964" s="9">
        <f t="shared" si="346"/>
        <v>1925</v>
      </c>
      <c r="AK1964" s="23">
        <f t="shared" si="347"/>
        <v>19</v>
      </c>
      <c r="AL1964" s="8">
        <f t="shared" si="339"/>
        <v>19</v>
      </c>
      <c r="AM1964" s="8">
        <f t="shared" si="349"/>
        <v>27</v>
      </c>
      <c r="AN1964" s="10">
        <f t="shared" si="348"/>
        <v>45409</v>
      </c>
      <c r="AO1964" s="10">
        <f t="shared" si="340"/>
        <v>45410</v>
      </c>
    </row>
    <row r="1965" spans="1:41" x14ac:dyDescent="0.35">
      <c r="A1965" s="1">
        <v>45409</v>
      </c>
      <c r="B1965" s="2">
        <v>0.8125</v>
      </c>
      <c r="C1965">
        <v>9.6999999999999993</v>
      </c>
      <c r="D1965">
        <v>9.6999999999999993</v>
      </c>
      <c r="E1965">
        <v>9.6999999999999993</v>
      </c>
      <c r="F1965">
        <v>87</v>
      </c>
      <c r="G1965">
        <v>7.6</v>
      </c>
      <c r="H1965">
        <v>0</v>
      </c>
      <c r="I1965" t="s">
        <v>2</v>
      </c>
      <c r="J1965">
        <v>0</v>
      </c>
      <c r="K1965">
        <v>0</v>
      </c>
      <c r="L1965" t="s">
        <v>2</v>
      </c>
      <c r="M1965">
        <v>9.6999999999999993</v>
      </c>
      <c r="N1965">
        <v>9.8000000000000007</v>
      </c>
      <c r="O1965">
        <v>9.8000000000000007</v>
      </c>
      <c r="P1965">
        <v>1013.7</v>
      </c>
      <c r="Q1965">
        <v>0</v>
      </c>
      <c r="R1965">
        <v>0</v>
      </c>
      <c r="S1965">
        <v>0.03</v>
      </c>
      <c r="T1965">
        <v>0</v>
      </c>
      <c r="U1965">
        <v>22.5</v>
      </c>
      <c r="V1965">
        <v>44</v>
      </c>
      <c r="W1965">
        <v>9.6</v>
      </c>
      <c r="X1965">
        <v>21.8</v>
      </c>
      <c r="Y1965">
        <v>8.3000000000000007</v>
      </c>
      <c r="Z1965">
        <v>7.3700000000000002E-2</v>
      </c>
      <c r="AA1965">
        <v>117</v>
      </c>
      <c r="AB1965">
        <v>1</v>
      </c>
      <c r="AC1965">
        <v>100</v>
      </c>
      <c r="AD1965">
        <v>5</v>
      </c>
      <c r="AE1965" s="7">
        <f t="shared" si="341"/>
        <v>27</v>
      </c>
      <c r="AF1965" s="7">
        <f t="shared" si="342"/>
        <v>4</v>
      </c>
      <c r="AG1965" s="7">
        <f t="shared" si="343"/>
        <v>2024</v>
      </c>
      <c r="AH1965" s="8">
        <f t="shared" si="344"/>
        <v>19</v>
      </c>
      <c r="AI1965" s="8">
        <f t="shared" si="345"/>
        <v>30</v>
      </c>
      <c r="AJ1965" s="9">
        <f t="shared" si="346"/>
        <v>1930</v>
      </c>
      <c r="AK1965" s="23">
        <f t="shared" si="347"/>
        <v>19</v>
      </c>
      <c r="AL1965" s="8">
        <f t="shared" si="339"/>
        <v>19</v>
      </c>
      <c r="AM1965" s="8">
        <f t="shared" si="349"/>
        <v>27</v>
      </c>
      <c r="AN1965" s="10">
        <f t="shared" si="348"/>
        <v>45409</v>
      </c>
      <c r="AO1965" s="10">
        <f t="shared" si="340"/>
        <v>45410</v>
      </c>
    </row>
    <row r="1966" spans="1:41" x14ac:dyDescent="0.35">
      <c r="A1966" s="1">
        <v>45409</v>
      </c>
      <c r="B1966" s="2">
        <v>0.81597222222222221</v>
      </c>
      <c r="C1966">
        <v>9.5</v>
      </c>
      <c r="D1966">
        <v>9.6999999999999993</v>
      </c>
      <c r="E1966">
        <v>9.5</v>
      </c>
      <c r="F1966">
        <v>87</v>
      </c>
      <c r="G1966">
        <v>7.4</v>
      </c>
      <c r="H1966">
        <v>0</v>
      </c>
      <c r="I1966" t="s">
        <v>2</v>
      </c>
      <c r="J1966">
        <v>0</v>
      </c>
      <c r="K1966">
        <v>0</v>
      </c>
      <c r="L1966" t="s">
        <v>2</v>
      </c>
      <c r="M1966">
        <v>9.5</v>
      </c>
      <c r="N1966">
        <v>9.6</v>
      </c>
      <c r="O1966">
        <v>9.6</v>
      </c>
      <c r="P1966">
        <v>1013.6</v>
      </c>
      <c r="Q1966">
        <v>0</v>
      </c>
      <c r="R1966">
        <v>0</v>
      </c>
      <c r="S1966">
        <v>3.1E-2</v>
      </c>
      <c r="T1966">
        <v>0</v>
      </c>
      <c r="U1966">
        <v>22.5</v>
      </c>
      <c r="V1966">
        <v>44</v>
      </c>
      <c r="W1966">
        <v>9.6</v>
      </c>
      <c r="X1966">
        <v>21.8</v>
      </c>
      <c r="Y1966">
        <v>8.3000000000000007</v>
      </c>
      <c r="Z1966">
        <v>7.3700000000000002E-2</v>
      </c>
      <c r="AA1966">
        <v>117</v>
      </c>
      <c r="AB1966">
        <v>1</v>
      </c>
      <c r="AC1966">
        <v>100</v>
      </c>
      <c r="AD1966">
        <v>5</v>
      </c>
      <c r="AE1966" s="7">
        <f t="shared" si="341"/>
        <v>27</v>
      </c>
      <c r="AF1966" s="7">
        <f t="shared" si="342"/>
        <v>4</v>
      </c>
      <c r="AG1966" s="7">
        <f t="shared" si="343"/>
        <v>2024</v>
      </c>
      <c r="AH1966" s="8">
        <f t="shared" si="344"/>
        <v>19</v>
      </c>
      <c r="AI1966" s="8">
        <f t="shared" si="345"/>
        <v>35</v>
      </c>
      <c r="AJ1966" s="9">
        <f t="shared" si="346"/>
        <v>1935</v>
      </c>
      <c r="AK1966" s="23">
        <f t="shared" si="347"/>
        <v>19</v>
      </c>
      <c r="AL1966" s="8">
        <f t="shared" si="339"/>
        <v>19</v>
      </c>
      <c r="AM1966" s="8">
        <f t="shared" si="349"/>
        <v>27</v>
      </c>
      <c r="AN1966" s="10">
        <f t="shared" si="348"/>
        <v>45409</v>
      </c>
      <c r="AO1966" s="10">
        <f t="shared" si="340"/>
        <v>45410</v>
      </c>
    </row>
    <row r="1967" spans="1:41" x14ac:dyDescent="0.35">
      <c r="A1967" s="1">
        <v>45409</v>
      </c>
      <c r="B1967" s="2">
        <v>0.81944444444444453</v>
      </c>
      <c r="C1967">
        <v>9.3000000000000007</v>
      </c>
      <c r="D1967">
        <v>9.5</v>
      </c>
      <c r="E1967">
        <v>9.3000000000000007</v>
      </c>
      <c r="F1967">
        <v>87</v>
      </c>
      <c r="G1967">
        <v>7.3</v>
      </c>
      <c r="H1967">
        <v>0</v>
      </c>
      <c r="I1967" t="s">
        <v>2</v>
      </c>
      <c r="J1967">
        <v>0</v>
      </c>
      <c r="K1967">
        <v>0</v>
      </c>
      <c r="L1967" t="s">
        <v>2</v>
      </c>
      <c r="M1967">
        <v>9.3000000000000007</v>
      </c>
      <c r="N1967">
        <v>9.4</v>
      </c>
      <c r="O1967">
        <v>9.4</v>
      </c>
      <c r="P1967">
        <v>1013.8</v>
      </c>
      <c r="Q1967">
        <v>0</v>
      </c>
      <c r="R1967">
        <v>0</v>
      </c>
      <c r="S1967">
        <v>3.1E-2</v>
      </c>
      <c r="T1967">
        <v>0</v>
      </c>
      <c r="U1967">
        <v>22.5</v>
      </c>
      <c r="V1967">
        <v>44</v>
      </c>
      <c r="W1967">
        <v>9.6</v>
      </c>
      <c r="X1967">
        <v>21.8</v>
      </c>
      <c r="Y1967">
        <v>8.3000000000000007</v>
      </c>
      <c r="Z1967">
        <v>7.3700000000000002E-2</v>
      </c>
      <c r="AA1967">
        <v>118</v>
      </c>
      <c r="AB1967">
        <v>1</v>
      </c>
      <c r="AC1967">
        <v>100</v>
      </c>
      <c r="AD1967">
        <v>5</v>
      </c>
      <c r="AE1967" s="7">
        <f t="shared" si="341"/>
        <v>27</v>
      </c>
      <c r="AF1967" s="7">
        <f t="shared" si="342"/>
        <v>4</v>
      </c>
      <c r="AG1967" s="7">
        <f t="shared" si="343"/>
        <v>2024</v>
      </c>
      <c r="AH1967" s="8">
        <f t="shared" si="344"/>
        <v>19</v>
      </c>
      <c r="AI1967" s="8">
        <f t="shared" si="345"/>
        <v>40</v>
      </c>
      <c r="AJ1967" s="9">
        <f t="shared" si="346"/>
        <v>1940</v>
      </c>
      <c r="AK1967" s="23">
        <f t="shared" si="347"/>
        <v>19</v>
      </c>
      <c r="AL1967" s="8">
        <f t="shared" si="339"/>
        <v>19</v>
      </c>
      <c r="AM1967" s="8">
        <f t="shared" si="349"/>
        <v>27</v>
      </c>
      <c r="AN1967" s="10">
        <f t="shared" si="348"/>
        <v>45409</v>
      </c>
      <c r="AO1967" s="10">
        <f t="shared" si="340"/>
        <v>45410</v>
      </c>
    </row>
    <row r="1968" spans="1:41" x14ac:dyDescent="0.35">
      <c r="A1968" s="1">
        <v>45409</v>
      </c>
      <c r="B1968" s="2">
        <v>0.82291666666666663</v>
      </c>
      <c r="C1968">
        <v>9.1999999999999993</v>
      </c>
      <c r="D1968">
        <v>9.3000000000000007</v>
      </c>
      <c r="E1968">
        <v>9.1999999999999993</v>
      </c>
      <c r="F1968">
        <v>88</v>
      </c>
      <c r="G1968">
        <v>7.3</v>
      </c>
      <c r="H1968">
        <v>0</v>
      </c>
      <c r="I1968" t="s">
        <v>2</v>
      </c>
      <c r="J1968">
        <v>0</v>
      </c>
      <c r="K1968">
        <v>0</v>
      </c>
      <c r="L1968" t="s">
        <v>2</v>
      </c>
      <c r="M1968">
        <v>9.1999999999999993</v>
      </c>
      <c r="N1968">
        <v>9.3000000000000007</v>
      </c>
      <c r="O1968">
        <v>9.3000000000000007</v>
      </c>
      <c r="P1968">
        <v>1013.8</v>
      </c>
      <c r="Q1968">
        <v>0</v>
      </c>
      <c r="R1968">
        <v>0</v>
      </c>
      <c r="S1968">
        <v>3.2000000000000001E-2</v>
      </c>
      <c r="T1968">
        <v>0</v>
      </c>
      <c r="U1968">
        <v>22.4</v>
      </c>
      <c r="V1968">
        <v>44</v>
      </c>
      <c r="W1968">
        <v>9.5</v>
      </c>
      <c r="X1968">
        <v>21.7</v>
      </c>
      <c r="Y1968">
        <v>8.3000000000000007</v>
      </c>
      <c r="Z1968">
        <v>7.3800000000000004E-2</v>
      </c>
      <c r="AA1968">
        <v>117</v>
      </c>
      <c r="AB1968">
        <v>1</v>
      </c>
      <c r="AC1968">
        <v>100</v>
      </c>
      <c r="AD1968">
        <v>5</v>
      </c>
      <c r="AE1968" s="7">
        <f t="shared" si="341"/>
        <v>27</v>
      </c>
      <c r="AF1968" s="7">
        <f t="shared" si="342"/>
        <v>4</v>
      </c>
      <c r="AG1968" s="7">
        <f t="shared" si="343"/>
        <v>2024</v>
      </c>
      <c r="AH1968" s="8">
        <f t="shared" si="344"/>
        <v>19</v>
      </c>
      <c r="AI1968" s="8">
        <f t="shared" si="345"/>
        <v>45</v>
      </c>
      <c r="AJ1968" s="9">
        <f t="shared" si="346"/>
        <v>1945</v>
      </c>
      <c r="AK1968" s="23">
        <f t="shared" si="347"/>
        <v>19</v>
      </c>
      <c r="AL1968" s="8">
        <f t="shared" si="339"/>
        <v>19</v>
      </c>
      <c r="AM1968" s="8">
        <f t="shared" si="349"/>
        <v>27</v>
      </c>
      <c r="AN1968" s="10">
        <f t="shared" si="348"/>
        <v>45409</v>
      </c>
      <c r="AO1968" s="10">
        <f t="shared" si="340"/>
        <v>45410</v>
      </c>
    </row>
    <row r="1969" spans="1:41" x14ac:dyDescent="0.35">
      <c r="A1969" s="1">
        <v>45409</v>
      </c>
      <c r="B1969" s="2">
        <v>0.82638888888888884</v>
      </c>
      <c r="C1969">
        <v>9.1</v>
      </c>
      <c r="D1969">
        <v>9.1999999999999993</v>
      </c>
      <c r="E1969">
        <v>9.1</v>
      </c>
      <c r="F1969">
        <v>88</v>
      </c>
      <c r="G1969">
        <v>7.2</v>
      </c>
      <c r="H1969">
        <v>0</v>
      </c>
      <c r="I1969" t="s">
        <v>2</v>
      </c>
      <c r="J1969">
        <v>0</v>
      </c>
      <c r="K1969">
        <v>0</v>
      </c>
      <c r="L1969" t="s">
        <v>2</v>
      </c>
      <c r="M1969">
        <v>9.1</v>
      </c>
      <c r="N1969">
        <v>9.1</v>
      </c>
      <c r="O1969">
        <v>9.1</v>
      </c>
      <c r="P1969">
        <v>1013.8</v>
      </c>
      <c r="Q1969">
        <v>0</v>
      </c>
      <c r="R1969">
        <v>0</v>
      </c>
      <c r="S1969">
        <v>3.2000000000000001E-2</v>
      </c>
      <c r="T1969">
        <v>0</v>
      </c>
      <c r="U1969">
        <v>22.4</v>
      </c>
      <c r="V1969">
        <v>44</v>
      </c>
      <c r="W1969">
        <v>9.5</v>
      </c>
      <c r="X1969">
        <v>21.7</v>
      </c>
      <c r="Y1969">
        <v>8.3000000000000007</v>
      </c>
      <c r="Z1969">
        <v>7.3800000000000004E-2</v>
      </c>
      <c r="AA1969">
        <v>117</v>
      </c>
      <c r="AB1969">
        <v>1</v>
      </c>
      <c r="AC1969">
        <v>100</v>
      </c>
      <c r="AD1969">
        <v>5</v>
      </c>
      <c r="AE1969" s="7">
        <f t="shared" si="341"/>
        <v>27</v>
      </c>
      <c r="AF1969" s="7">
        <f t="shared" si="342"/>
        <v>4</v>
      </c>
      <c r="AG1969" s="7">
        <f t="shared" si="343"/>
        <v>2024</v>
      </c>
      <c r="AH1969" s="8">
        <f t="shared" si="344"/>
        <v>19</v>
      </c>
      <c r="AI1969" s="8">
        <f t="shared" si="345"/>
        <v>50</v>
      </c>
      <c r="AJ1969" s="9">
        <f t="shared" si="346"/>
        <v>1950</v>
      </c>
      <c r="AK1969" s="23">
        <f t="shared" si="347"/>
        <v>19</v>
      </c>
      <c r="AL1969" s="8">
        <f t="shared" si="339"/>
        <v>19</v>
      </c>
      <c r="AM1969" s="8">
        <f t="shared" si="349"/>
        <v>27</v>
      </c>
      <c r="AN1969" s="10">
        <f t="shared" si="348"/>
        <v>45409</v>
      </c>
      <c r="AO1969" s="10">
        <f t="shared" si="340"/>
        <v>45410</v>
      </c>
    </row>
    <row r="1970" spans="1:41" x14ac:dyDescent="0.35">
      <c r="A1970" s="1">
        <v>45409</v>
      </c>
      <c r="B1970" s="2">
        <v>0.82986111111111116</v>
      </c>
      <c r="C1970">
        <v>9.1</v>
      </c>
      <c r="D1970">
        <v>9.1</v>
      </c>
      <c r="E1970">
        <v>9</v>
      </c>
      <c r="F1970">
        <v>89</v>
      </c>
      <c r="G1970">
        <v>7.3</v>
      </c>
      <c r="H1970">
        <v>0</v>
      </c>
      <c r="I1970" t="s">
        <v>9</v>
      </c>
      <c r="J1970">
        <v>0</v>
      </c>
      <c r="K1970">
        <v>0.9</v>
      </c>
      <c r="L1970" t="s">
        <v>9</v>
      </c>
      <c r="M1970">
        <v>9.1</v>
      </c>
      <c r="N1970">
        <v>9.1999999999999993</v>
      </c>
      <c r="O1970">
        <v>9.1999999999999993</v>
      </c>
      <c r="P1970">
        <v>1013.8</v>
      </c>
      <c r="Q1970">
        <v>0</v>
      </c>
      <c r="R1970">
        <v>0</v>
      </c>
      <c r="S1970">
        <v>3.2000000000000001E-2</v>
      </c>
      <c r="T1970">
        <v>0</v>
      </c>
      <c r="U1970">
        <v>22.3</v>
      </c>
      <c r="V1970">
        <v>44</v>
      </c>
      <c r="W1970">
        <v>9.4</v>
      </c>
      <c r="X1970">
        <v>21.5</v>
      </c>
      <c r="Y1970">
        <v>8.31</v>
      </c>
      <c r="Z1970">
        <v>7.3800000000000004E-2</v>
      </c>
      <c r="AA1970">
        <v>117</v>
      </c>
      <c r="AB1970">
        <v>1</v>
      </c>
      <c r="AC1970">
        <v>100</v>
      </c>
      <c r="AD1970">
        <v>5</v>
      </c>
      <c r="AE1970" s="7">
        <f t="shared" si="341"/>
        <v>27</v>
      </c>
      <c r="AF1970" s="7">
        <f t="shared" si="342"/>
        <v>4</v>
      </c>
      <c r="AG1970" s="7">
        <f t="shared" si="343"/>
        <v>2024</v>
      </c>
      <c r="AH1970" s="8">
        <f t="shared" si="344"/>
        <v>19</v>
      </c>
      <c r="AI1970" s="8">
        <f t="shared" si="345"/>
        <v>55</v>
      </c>
      <c r="AJ1970" s="9">
        <f t="shared" si="346"/>
        <v>1955</v>
      </c>
      <c r="AK1970" s="23">
        <f t="shared" si="347"/>
        <v>19</v>
      </c>
      <c r="AL1970" s="8">
        <f t="shared" si="339"/>
        <v>19</v>
      </c>
      <c r="AM1970" s="8">
        <f t="shared" si="349"/>
        <v>27</v>
      </c>
      <c r="AN1970" s="10">
        <f t="shared" si="348"/>
        <v>45409</v>
      </c>
      <c r="AO1970" s="10">
        <f t="shared" si="340"/>
        <v>45410</v>
      </c>
    </row>
    <row r="1971" spans="1:41" x14ac:dyDescent="0.35">
      <c r="A1971" s="1">
        <v>45409</v>
      </c>
      <c r="B1971" s="2">
        <v>0.83333333333333337</v>
      </c>
      <c r="C1971">
        <v>9</v>
      </c>
      <c r="D1971">
        <v>9.1</v>
      </c>
      <c r="E1971">
        <v>9</v>
      </c>
      <c r="F1971">
        <v>89</v>
      </c>
      <c r="G1971">
        <v>7.3</v>
      </c>
      <c r="H1971">
        <v>0</v>
      </c>
      <c r="I1971" t="s">
        <v>2</v>
      </c>
      <c r="J1971">
        <v>0</v>
      </c>
      <c r="K1971">
        <v>0</v>
      </c>
      <c r="L1971" t="s">
        <v>2</v>
      </c>
      <c r="M1971">
        <v>9</v>
      </c>
      <c r="N1971">
        <v>9.1</v>
      </c>
      <c r="O1971">
        <v>9.1</v>
      </c>
      <c r="P1971">
        <v>1013.9</v>
      </c>
      <c r="Q1971">
        <v>0</v>
      </c>
      <c r="R1971">
        <v>0</v>
      </c>
      <c r="S1971">
        <v>3.2000000000000001E-2</v>
      </c>
      <c r="T1971">
        <v>0</v>
      </c>
      <c r="U1971">
        <v>22.3</v>
      </c>
      <c r="V1971">
        <v>44</v>
      </c>
      <c r="W1971">
        <v>9.4</v>
      </c>
      <c r="X1971">
        <v>21.5</v>
      </c>
      <c r="Y1971">
        <v>8.31</v>
      </c>
      <c r="Z1971">
        <v>7.3800000000000004E-2</v>
      </c>
      <c r="AA1971">
        <v>115</v>
      </c>
      <c r="AB1971">
        <v>1</v>
      </c>
      <c r="AC1971">
        <v>100</v>
      </c>
      <c r="AD1971">
        <v>5</v>
      </c>
      <c r="AE1971" s="7">
        <f t="shared" si="341"/>
        <v>27</v>
      </c>
      <c r="AF1971" s="7">
        <f t="shared" si="342"/>
        <v>4</v>
      </c>
      <c r="AG1971" s="7">
        <f t="shared" si="343"/>
        <v>2024</v>
      </c>
      <c r="AH1971" s="8">
        <f t="shared" si="344"/>
        <v>20</v>
      </c>
      <c r="AI1971" s="8">
        <f t="shared" si="345"/>
        <v>0</v>
      </c>
      <c r="AJ1971" s="9">
        <f t="shared" si="346"/>
        <v>2000</v>
      </c>
      <c r="AK1971" s="23">
        <f t="shared" si="347"/>
        <v>19</v>
      </c>
      <c r="AL1971" s="8">
        <f t="shared" si="339"/>
        <v>19</v>
      </c>
      <c r="AM1971" s="8">
        <f t="shared" si="349"/>
        <v>27</v>
      </c>
      <c r="AN1971" s="10">
        <f t="shared" si="348"/>
        <v>45409</v>
      </c>
      <c r="AO1971" s="10">
        <f t="shared" si="340"/>
        <v>45410</v>
      </c>
    </row>
    <row r="1972" spans="1:41" x14ac:dyDescent="0.35">
      <c r="A1972" s="1">
        <v>45409</v>
      </c>
      <c r="B1972" s="2">
        <v>0.83680555555555547</v>
      </c>
      <c r="C1972">
        <v>8.9</v>
      </c>
      <c r="D1972">
        <v>9</v>
      </c>
      <c r="E1972">
        <v>8.9</v>
      </c>
      <c r="F1972">
        <v>89</v>
      </c>
      <c r="G1972">
        <v>7.2</v>
      </c>
      <c r="H1972">
        <v>0</v>
      </c>
      <c r="I1972" t="s">
        <v>9</v>
      </c>
      <c r="J1972">
        <v>0</v>
      </c>
      <c r="K1972">
        <v>0.9</v>
      </c>
      <c r="L1972" t="s">
        <v>9</v>
      </c>
      <c r="M1972">
        <v>8.9</v>
      </c>
      <c r="N1972">
        <v>9</v>
      </c>
      <c r="O1972">
        <v>9</v>
      </c>
      <c r="P1972">
        <v>1014</v>
      </c>
      <c r="Q1972">
        <v>0</v>
      </c>
      <c r="R1972">
        <v>0</v>
      </c>
      <c r="S1972">
        <v>3.3000000000000002E-2</v>
      </c>
      <c r="T1972">
        <v>0</v>
      </c>
      <c r="U1972">
        <v>22.3</v>
      </c>
      <c r="V1972">
        <v>44</v>
      </c>
      <c r="W1972">
        <v>9.4</v>
      </c>
      <c r="X1972">
        <v>21.5</v>
      </c>
      <c r="Y1972">
        <v>8.31</v>
      </c>
      <c r="Z1972">
        <v>7.3800000000000004E-2</v>
      </c>
      <c r="AA1972">
        <v>117</v>
      </c>
      <c r="AB1972">
        <v>1</v>
      </c>
      <c r="AC1972">
        <v>100</v>
      </c>
      <c r="AD1972">
        <v>5</v>
      </c>
      <c r="AE1972" s="7">
        <f t="shared" si="341"/>
        <v>27</v>
      </c>
      <c r="AF1972" s="7">
        <f t="shared" si="342"/>
        <v>4</v>
      </c>
      <c r="AG1972" s="7">
        <f t="shared" si="343"/>
        <v>2024</v>
      </c>
      <c r="AH1972" s="8">
        <f t="shared" si="344"/>
        <v>20</v>
      </c>
      <c r="AI1972" s="8">
        <f t="shared" si="345"/>
        <v>5</v>
      </c>
      <c r="AJ1972" s="9">
        <f t="shared" si="346"/>
        <v>2005</v>
      </c>
      <c r="AK1972" s="23">
        <f t="shared" si="347"/>
        <v>20</v>
      </c>
      <c r="AL1972" s="8">
        <f t="shared" si="339"/>
        <v>20</v>
      </c>
      <c r="AM1972" s="8">
        <f t="shared" si="349"/>
        <v>27</v>
      </c>
      <c r="AN1972" s="10">
        <f t="shared" si="348"/>
        <v>45409</v>
      </c>
      <c r="AO1972" s="10">
        <f t="shared" si="340"/>
        <v>45410</v>
      </c>
    </row>
    <row r="1973" spans="1:41" x14ac:dyDescent="0.35">
      <c r="A1973" s="1">
        <v>45409</v>
      </c>
      <c r="B1973" s="2">
        <v>0.84027777777777779</v>
      </c>
      <c r="C1973">
        <v>8.8000000000000007</v>
      </c>
      <c r="D1973">
        <v>8.9</v>
      </c>
      <c r="E1973">
        <v>8.8000000000000007</v>
      </c>
      <c r="F1973">
        <v>89</v>
      </c>
      <c r="G1973">
        <v>7.1</v>
      </c>
      <c r="H1973">
        <v>0</v>
      </c>
      <c r="I1973" t="s">
        <v>2</v>
      </c>
      <c r="J1973">
        <v>0</v>
      </c>
      <c r="K1973">
        <v>0</v>
      </c>
      <c r="L1973" t="s">
        <v>2</v>
      </c>
      <c r="M1973">
        <v>8.8000000000000007</v>
      </c>
      <c r="N1973">
        <v>8.9</v>
      </c>
      <c r="O1973">
        <v>8.9</v>
      </c>
      <c r="P1973">
        <v>1013.9</v>
      </c>
      <c r="Q1973">
        <v>0</v>
      </c>
      <c r="R1973">
        <v>0</v>
      </c>
      <c r="S1973">
        <v>3.3000000000000002E-2</v>
      </c>
      <c r="T1973">
        <v>0</v>
      </c>
      <c r="U1973">
        <v>22.2</v>
      </c>
      <c r="V1973">
        <v>44</v>
      </c>
      <c r="W1973">
        <v>9.4</v>
      </c>
      <c r="X1973">
        <v>21.4</v>
      </c>
      <c r="Y1973">
        <v>8.31</v>
      </c>
      <c r="Z1973">
        <v>7.3800000000000004E-2</v>
      </c>
      <c r="AA1973">
        <v>117</v>
      </c>
      <c r="AB1973">
        <v>1</v>
      </c>
      <c r="AC1973">
        <v>100</v>
      </c>
      <c r="AD1973">
        <v>5</v>
      </c>
      <c r="AE1973" s="7">
        <f t="shared" si="341"/>
        <v>27</v>
      </c>
      <c r="AF1973" s="7">
        <f t="shared" si="342"/>
        <v>4</v>
      </c>
      <c r="AG1973" s="7">
        <f t="shared" si="343"/>
        <v>2024</v>
      </c>
      <c r="AH1973" s="8">
        <f t="shared" si="344"/>
        <v>20</v>
      </c>
      <c r="AI1973" s="8">
        <f t="shared" si="345"/>
        <v>10</v>
      </c>
      <c r="AJ1973" s="9">
        <f t="shared" si="346"/>
        <v>2010</v>
      </c>
      <c r="AK1973" s="23">
        <f t="shared" si="347"/>
        <v>20</v>
      </c>
      <c r="AL1973" s="8">
        <f t="shared" si="339"/>
        <v>20</v>
      </c>
      <c r="AM1973" s="8">
        <f t="shared" si="349"/>
        <v>27</v>
      </c>
      <c r="AN1973" s="10">
        <f t="shared" si="348"/>
        <v>45409</v>
      </c>
      <c r="AO1973" s="10">
        <f t="shared" si="340"/>
        <v>45410</v>
      </c>
    </row>
    <row r="1974" spans="1:41" x14ac:dyDescent="0.35">
      <c r="A1974" s="1">
        <v>45409</v>
      </c>
      <c r="B1974" s="2">
        <v>0.84375</v>
      </c>
      <c r="C1974">
        <v>8.6999999999999993</v>
      </c>
      <c r="D1974">
        <v>8.8000000000000007</v>
      </c>
      <c r="E1974">
        <v>8.6999999999999993</v>
      </c>
      <c r="F1974">
        <v>89</v>
      </c>
      <c r="G1974">
        <v>7</v>
      </c>
      <c r="H1974">
        <v>0</v>
      </c>
      <c r="I1974" t="s">
        <v>2</v>
      </c>
      <c r="J1974">
        <v>0</v>
      </c>
      <c r="K1974">
        <v>0</v>
      </c>
      <c r="L1974" t="s">
        <v>2</v>
      </c>
      <c r="M1974">
        <v>8.6999999999999993</v>
      </c>
      <c r="N1974">
        <v>8.8000000000000007</v>
      </c>
      <c r="O1974">
        <v>8.8000000000000007</v>
      </c>
      <c r="P1974">
        <v>1013.9</v>
      </c>
      <c r="Q1974">
        <v>0</v>
      </c>
      <c r="R1974">
        <v>0</v>
      </c>
      <c r="S1974">
        <v>3.4000000000000002E-2</v>
      </c>
      <c r="T1974">
        <v>0</v>
      </c>
      <c r="U1974">
        <v>22.2</v>
      </c>
      <c r="V1974">
        <v>44</v>
      </c>
      <c r="W1974">
        <v>9.4</v>
      </c>
      <c r="X1974">
        <v>21.4</v>
      </c>
      <c r="Y1974">
        <v>8.31</v>
      </c>
      <c r="Z1974">
        <v>7.3800000000000004E-2</v>
      </c>
      <c r="AA1974">
        <v>117</v>
      </c>
      <c r="AB1974">
        <v>1</v>
      </c>
      <c r="AC1974">
        <v>100</v>
      </c>
      <c r="AD1974">
        <v>5</v>
      </c>
      <c r="AE1974" s="7">
        <f t="shared" si="341"/>
        <v>27</v>
      </c>
      <c r="AF1974" s="7">
        <f t="shared" si="342"/>
        <v>4</v>
      </c>
      <c r="AG1974" s="7">
        <f t="shared" si="343"/>
        <v>2024</v>
      </c>
      <c r="AH1974" s="8">
        <f t="shared" si="344"/>
        <v>20</v>
      </c>
      <c r="AI1974" s="8">
        <f t="shared" si="345"/>
        <v>15</v>
      </c>
      <c r="AJ1974" s="9">
        <f t="shared" si="346"/>
        <v>2015</v>
      </c>
      <c r="AK1974" s="23">
        <f t="shared" si="347"/>
        <v>20</v>
      </c>
      <c r="AL1974" s="8">
        <f t="shared" si="339"/>
        <v>20</v>
      </c>
      <c r="AM1974" s="8">
        <f t="shared" si="349"/>
        <v>27</v>
      </c>
      <c r="AN1974" s="10">
        <f t="shared" si="348"/>
        <v>45409</v>
      </c>
      <c r="AO1974" s="10">
        <f t="shared" si="340"/>
        <v>45410</v>
      </c>
    </row>
    <row r="1975" spans="1:41" x14ac:dyDescent="0.35">
      <c r="A1975" s="1">
        <v>45409</v>
      </c>
      <c r="B1975" s="2">
        <v>0.84722222222222221</v>
      </c>
      <c r="C1975">
        <v>8.5</v>
      </c>
      <c r="D1975">
        <v>8.6999999999999993</v>
      </c>
      <c r="E1975">
        <v>8.5</v>
      </c>
      <c r="F1975">
        <v>90</v>
      </c>
      <c r="G1975">
        <v>7</v>
      </c>
      <c r="H1975">
        <v>0</v>
      </c>
      <c r="I1975" t="s">
        <v>2</v>
      </c>
      <c r="J1975">
        <v>0</v>
      </c>
      <c r="K1975">
        <v>0</v>
      </c>
      <c r="L1975" t="s">
        <v>2</v>
      </c>
      <c r="M1975">
        <v>8.5</v>
      </c>
      <c r="N1975">
        <v>8.6</v>
      </c>
      <c r="O1975">
        <v>8.6</v>
      </c>
      <c r="P1975">
        <v>1014.2</v>
      </c>
      <c r="Q1975">
        <v>0</v>
      </c>
      <c r="R1975">
        <v>0</v>
      </c>
      <c r="S1975">
        <v>3.4000000000000002E-2</v>
      </c>
      <c r="T1975">
        <v>0</v>
      </c>
      <c r="U1975">
        <v>22.2</v>
      </c>
      <c r="V1975">
        <v>44</v>
      </c>
      <c r="W1975">
        <v>9.4</v>
      </c>
      <c r="X1975">
        <v>21.4</v>
      </c>
      <c r="Y1975">
        <v>8.31</v>
      </c>
      <c r="Z1975">
        <v>7.3800000000000004E-2</v>
      </c>
      <c r="AA1975">
        <v>117</v>
      </c>
      <c r="AB1975">
        <v>1</v>
      </c>
      <c r="AC1975">
        <v>100</v>
      </c>
      <c r="AD1975">
        <v>5</v>
      </c>
      <c r="AE1975" s="7">
        <f t="shared" si="341"/>
        <v>27</v>
      </c>
      <c r="AF1975" s="7">
        <f t="shared" si="342"/>
        <v>4</v>
      </c>
      <c r="AG1975" s="7">
        <f t="shared" si="343"/>
        <v>2024</v>
      </c>
      <c r="AH1975" s="8">
        <f t="shared" si="344"/>
        <v>20</v>
      </c>
      <c r="AI1975" s="8">
        <f t="shared" si="345"/>
        <v>20</v>
      </c>
      <c r="AJ1975" s="9">
        <f t="shared" si="346"/>
        <v>2020</v>
      </c>
      <c r="AK1975" s="23">
        <f t="shared" si="347"/>
        <v>20</v>
      </c>
      <c r="AL1975" s="8">
        <f t="shared" si="339"/>
        <v>20</v>
      </c>
      <c r="AM1975" s="8">
        <f t="shared" si="349"/>
        <v>27</v>
      </c>
      <c r="AN1975" s="10">
        <f t="shared" si="348"/>
        <v>45409</v>
      </c>
      <c r="AO1975" s="10">
        <f t="shared" si="340"/>
        <v>45410</v>
      </c>
    </row>
    <row r="1976" spans="1:41" x14ac:dyDescent="0.35">
      <c r="A1976" s="1">
        <v>45409</v>
      </c>
      <c r="B1976" s="2">
        <v>0.85069444444444453</v>
      </c>
      <c r="C1976">
        <v>8.4</v>
      </c>
      <c r="D1976">
        <v>8.5</v>
      </c>
      <c r="E1976">
        <v>8.4</v>
      </c>
      <c r="F1976">
        <v>90</v>
      </c>
      <c r="G1976">
        <v>6.8</v>
      </c>
      <c r="H1976">
        <v>0</v>
      </c>
      <c r="I1976" t="s">
        <v>2</v>
      </c>
      <c r="J1976">
        <v>0</v>
      </c>
      <c r="K1976">
        <v>0</v>
      </c>
      <c r="L1976" t="s">
        <v>2</v>
      </c>
      <c r="M1976">
        <v>8.4</v>
      </c>
      <c r="N1976">
        <v>8.5</v>
      </c>
      <c r="O1976">
        <v>8.5</v>
      </c>
      <c r="P1976">
        <v>1014.4</v>
      </c>
      <c r="Q1976">
        <v>0</v>
      </c>
      <c r="R1976">
        <v>0</v>
      </c>
      <c r="S1976">
        <v>3.5000000000000003E-2</v>
      </c>
      <c r="T1976">
        <v>0</v>
      </c>
      <c r="U1976">
        <v>22.1</v>
      </c>
      <c r="V1976">
        <v>44</v>
      </c>
      <c r="W1976">
        <v>9.3000000000000007</v>
      </c>
      <c r="X1976">
        <v>21.2</v>
      </c>
      <c r="Y1976">
        <v>8.31</v>
      </c>
      <c r="Z1976">
        <v>7.3899999999999993E-2</v>
      </c>
      <c r="AA1976">
        <v>116</v>
      </c>
      <c r="AB1976">
        <v>1</v>
      </c>
      <c r="AC1976">
        <v>100</v>
      </c>
      <c r="AD1976">
        <v>5</v>
      </c>
      <c r="AE1976" s="7">
        <f t="shared" si="341"/>
        <v>27</v>
      </c>
      <c r="AF1976" s="7">
        <f t="shared" si="342"/>
        <v>4</v>
      </c>
      <c r="AG1976" s="7">
        <f t="shared" si="343"/>
        <v>2024</v>
      </c>
      <c r="AH1976" s="8">
        <f t="shared" si="344"/>
        <v>20</v>
      </c>
      <c r="AI1976" s="8">
        <f t="shared" si="345"/>
        <v>25</v>
      </c>
      <c r="AJ1976" s="9">
        <f t="shared" si="346"/>
        <v>2025</v>
      </c>
      <c r="AK1976" s="23">
        <f t="shared" si="347"/>
        <v>20</v>
      </c>
      <c r="AL1976" s="8">
        <f t="shared" si="339"/>
        <v>20</v>
      </c>
      <c r="AM1976" s="8">
        <f t="shared" si="349"/>
        <v>27</v>
      </c>
      <c r="AN1976" s="10">
        <f t="shared" si="348"/>
        <v>45409</v>
      </c>
      <c r="AO1976" s="10">
        <f t="shared" si="340"/>
        <v>45410</v>
      </c>
    </row>
    <row r="1977" spans="1:41" x14ac:dyDescent="0.35">
      <c r="A1977" s="1">
        <v>45409</v>
      </c>
      <c r="B1977" s="2">
        <v>0.85416666666666663</v>
      </c>
      <c r="C1977">
        <v>8.3000000000000007</v>
      </c>
      <c r="D1977">
        <v>8.4</v>
      </c>
      <c r="E1977">
        <v>8.3000000000000007</v>
      </c>
      <c r="F1977">
        <v>90</v>
      </c>
      <c r="G1977">
        <v>6.7</v>
      </c>
      <c r="H1977">
        <v>0</v>
      </c>
      <c r="I1977" t="s">
        <v>2</v>
      </c>
      <c r="J1977">
        <v>0</v>
      </c>
      <c r="K1977">
        <v>0</v>
      </c>
      <c r="L1977" t="s">
        <v>2</v>
      </c>
      <c r="M1977">
        <v>8.3000000000000007</v>
      </c>
      <c r="N1977">
        <v>8.4</v>
      </c>
      <c r="O1977">
        <v>8.4</v>
      </c>
      <c r="P1977">
        <v>1014.4</v>
      </c>
      <c r="Q1977">
        <v>0</v>
      </c>
      <c r="R1977">
        <v>0</v>
      </c>
      <c r="S1977">
        <v>3.5000000000000003E-2</v>
      </c>
      <c r="T1977">
        <v>0</v>
      </c>
      <c r="U1977">
        <v>22.1</v>
      </c>
      <c r="V1977">
        <v>44</v>
      </c>
      <c r="W1977">
        <v>9.3000000000000007</v>
      </c>
      <c r="X1977">
        <v>21.2</v>
      </c>
      <c r="Y1977">
        <v>8.31</v>
      </c>
      <c r="Z1977">
        <v>7.3899999999999993E-2</v>
      </c>
      <c r="AA1977">
        <v>117</v>
      </c>
      <c r="AB1977">
        <v>1</v>
      </c>
      <c r="AC1977">
        <v>100</v>
      </c>
      <c r="AD1977">
        <v>5</v>
      </c>
      <c r="AE1977" s="7">
        <f t="shared" si="341"/>
        <v>27</v>
      </c>
      <c r="AF1977" s="7">
        <f t="shared" si="342"/>
        <v>4</v>
      </c>
      <c r="AG1977" s="7">
        <f t="shared" si="343"/>
        <v>2024</v>
      </c>
      <c r="AH1977" s="8">
        <f t="shared" si="344"/>
        <v>20</v>
      </c>
      <c r="AI1977" s="8">
        <f t="shared" si="345"/>
        <v>30</v>
      </c>
      <c r="AJ1977" s="9">
        <f t="shared" si="346"/>
        <v>2030</v>
      </c>
      <c r="AK1977" s="23">
        <f t="shared" si="347"/>
        <v>20</v>
      </c>
      <c r="AL1977" s="8">
        <f t="shared" si="339"/>
        <v>20</v>
      </c>
      <c r="AM1977" s="8">
        <f t="shared" si="349"/>
        <v>27</v>
      </c>
      <c r="AN1977" s="10">
        <f t="shared" si="348"/>
        <v>45409</v>
      </c>
      <c r="AO1977" s="10">
        <f t="shared" si="340"/>
        <v>45410</v>
      </c>
    </row>
    <row r="1978" spans="1:41" x14ac:dyDescent="0.35">
      <c r="A1978" s="1">
        <v>45409</v>
      </c>
      <c r="B1978" s="2">
        <v>0.85763888888888884</v>
      </c>
      <c r="C1978">
        <v>8.1999999999999993</v>
      </c>
      <c r="D1978">
        <v>8.3000000000000007</v>
      </c>
      <c r="E1978">
        <v>8.1999999999999993</v>
      </c>
      <c r="F1978">
        <v>91</v>
      </c>
      <c r="G1978">
        <v>6.8</v>
      </c>
      <c r="H1978">
        <v>0</v>
      </c>
      <c r="I1978" t="s">
        <v>2</v>
      </c>
      <c r="J1978">
        <v>0</v>
      </c>
      <c r="K1978">
        <v>0</v>
      </c>
      <c r="L1978" t="s">
        <v>2</v>
      </c>
      <c r="M1978">
        <v>8.1999999999999993</v>
      </c>
      <c r="N1978">
        <v>8.3000000000000007</v>
      </c>
      <c r="O1978">
        <v>8.3000000000000007</v>
      </c>
      <c r="P1978">
        <v>1014.6</v>
      </c>
      <c r="Q1978">
        <v>0</v>
      </c>
      <c r="R1978">
        <v>0</v>
      </c>
      <c r="S1978">
        <v>3.5000000000000003E-2</v>
      </c>
      <c r="T1978">
        <v>0</v>
      </c>
      <c r="U1978">
        <v>22.1</v>
      </c>
      <c r="V1978">
        <v>44</v>
      </c>
      <c r="W1978">
        <v>9.3000000000000007</v>
      </c>
      <c r="X1978">
        <v>21.2</v>
      </c>
      <c r="Y1978">
        <v>8.31</v>
      </c>
      <c r="Z1978">
        <v>7.3899999999999993E-2</v>
      </c>
      <c r="AA1978">
        <v>117</v>
      </c>
      <c r="AB1978">
        <v>1</v>
      </c>
      <c r="AC1978">
        <v>100</v>
      </c>
      <c r="AD1978">
        <v>5</v>
      </c>
      <c r="AE1978" s="7">
        <f t="shared" si="341"/>
        <v>27</v>
      </c>
      <c r="AF1978" s="7">
        <f t="shared" si="342"/>
        <v>4</v>
      </c>
      <c r="AG1978" s="7">
        <f t="shared" si="343"/>
        <v>2024</v>
      </c>
      <c r="AH1978" s="8">
        <f t="shared" si="344"/>
        <v>20</v>
      </c>
      <c r="AI1978" s="8">
        <f t="shared" si="345"/>
        <v>35</v>
      </c>
      <c r="AJ1978" s="9">
        <f t="shared" si="346"/>
        <v>2035</v>
      </c>
      <c r="AK1978" s="23">
        <f t="shared" si="347"/>
        <v>20</v>
      </c>
      <c r="AL1978" s="8">
        <f t="shared" si="339"/>
        <v>20</v>
      </c>
      <c r="AM1978" s="8">
        <f t="shared" si="349"/>
        <v>27</v>
      </c>
      <c r="AN1978" s="10">
        <f t="shared" si="348"/>
        <v>45409</v>
      </c>
      <c r="AO1978" s="10">
        <f t="shared" si="340"/>
        <v>45410</v>
      </c>
    </row>
    <row r="1979" spans="1:41" x14ac:dyDescent="0.35">
      <c r="A1979" s="1">
        <v>45409</v>
      </c>
      <c r="B1979" s="2">
        <v>0.86111111111111116</v>
      </c>
      <c r="C1979">
        <v>8.1</v>
      </c>
      <c r="D1979">
        <v>8.1999999999999993</v>
      </c>
      <c r="E1979">
        <v>8.1</v>
      </c>
      <c r="F1979">
        <v>91</v>
      </c>
      <c r="G1979">
        <v>6.7</v>
      </c>
      <c r="H1979">
        <v>0</v>
      </c>
      <c r="I1979" t="s">
        <v>2</v>
      </c>
      <c r="J1979">
        <v>0</v>
      </c>
      <c r="K1979">
        <v>0</v>
      </c>
      <c r="L1979" t="s">
        <v>2</v>
      </c>
      <c r="M1979">
        <v>8.1</v>
      </c>
      <c r="N1979">
        <v>8.1999999999999993</v>
      </c>
      <c r="O1979">
        <v>8.1999999999999993</v>
      </c>
      <c r="P1979">
        <v>1014.6</v>
      </c>
      <c r="Q1979">
        <v>0</v>
      </c>
      <c r="R1979">
        <v>0</v>
      </c>
      <c r="S1979">
        <v>3.5000000000000003E-2</v>
      </c>
      <c r="T1979">
        <v>0</v>
      </c>
      <c r="U1979">
        <v>22.1</v>
      </c>
      <c r="V1979">
        <v>44</v>
      </c>
      <c r="W1979">
        <v>9.3000000000000007</v>
      </c>
      <c r="X1979">
        <v>21.2</v>
      </c>
      <c r="Y1979">
        <v>8.31</v>
      </c>
      <c r="Z1979">
        <v>7.3899999999999993E-2</v>
      </c>
      <c r="AA1979">
        <v>117</v>
      </c>
      <c r="AB1979">
        <v>1</v>
      </c>
      <c r="AC1979">
        <v>100</v>
      </c>
      <c r="AD1979">
        <v>5</v>
      </c>
      <c r="AE1979" s="7">
        <f t="shared" si="341"/>
        <v>27</v>
      </c>
      <c r="AF1979" s="7">
        <f t="shared" si="342"/>
        <v>4</v>
      </c>
      <c r="AG1979" s="7">
        <f t="shared" si="343"/>
        <v>2024</v>
      </c>
      <c r="AH1979" s="8">
        <f t="shared" si="344"/>
        <v>20</v>
      </c>
      <c r="AI1979" s="8">
        <f t="shared" si="345"/>
        <v>40</v>
      </c>
      <c r="AJ1979" s="9">
        <f t="shared" si="346"/>
        <v>2040</v>
      </c>
      <c r="AK1979" s="23">
        <f t="shared" si="347"/>
        <v>20</v>
      </c>
      <c r="AL1979" s="8">
        <f t="shared" si="339"/>
        <v>20</v>
      </c>
      <c r="AM1979" s="8">
        <f t="shared" si="349"/>
        <v>27</v>
      </c>
      <c r="AN1979" s="10">
        <f t="shared" si="348"/>
        <v>45409</v>
      </c>
      <c r="AO1979" s="10">
        <f t="shared" si="340"/>
        <v>45410</v>
      </c>
    </row>
    <row r="1980" spans="1:41" x14ac:dyDescent="0.35">
      <c r="A1980" s="1">
        <v>45409</v>
      </c>
      <c r="B1980" s="2">
        <v>0.86458333333333337</v>
      </c>
      <c r="C1980">
        <v>8.1</v>
      </c>
      <c r="D1980">
        <v>8.1</v>
      </c>
      <c r="E1980">
        <v>8.1</v>
      </c>
      <c r="F1980">
        <v>92</v>
      </c>
      <c r="G1980">
        <v>6.9</v>
      </c>
      <c r="H1980">
        <v>0</v>
      </c>
      <c r="I1980" t="s">
        <v>2</v>
      </c>
      <c r="J1980">
        <v>0</v>
      </c>
      <c r="K1980">
        <v>0</v>
      </c>
      <c r="L1980" t="s">
        <v>2</v>
      </c>
      <c r="M1980">
        <v>8.1</v>
      </c>
      <c r="N1980">
        <v>8.1999999999999993</v>
      </c>
      <c r="O1980">
        <v>8.1999999999999993</v>
      </c>
      <c r="P1980">
        <v>1014.8</v>
      </c>
      <c r="Q1980">
        <v>0</v>
      </c>
      <c r="R1980">
        <v>0</v>
      </c>
      <c r="S1980">
        <v>3.5000000000000003E-2</v>
      </c>
      <c r="T1980">
        <v>0</v>
      </c>
      <c r="U1980">
        <v>22.1</v>
      </c>
      <c r="V1980">
        <v>45</v>
      </c>
      <c r="W1980">
        <v>9.6</v>
      </c>
      <c r="X1980">
        <v>21.3</v>
      </c>
      <c r="Y1980">
        <v>8.4499999999999993</v>
      </c>
      <c r="Z1980">
        <v>7.3899999999999993E-2</v>
      </c>
      <c r="AA1980">
        <v>118</v>
      </c>
      <c r="AB1980">
        <v>1</v>
      </c>
      <c r="AC1980">
        <v>100</v>
      </c>
      <c r="AD1980">
        <v>5</v>
      </c>
      <c r="AE1980" s="7">
        <f t="shared" si="341"/>
        <v>27</v>
      </c>
      <c r="AF1980" s="7">
        <f t="shared" si="342"/>
        <v>4</v>
      </c>
      <c r="AG1980" s="7">
        <f t="shared" si="343"/>
        <v>2024</v>
      </c>
      <c r="AH1980" s="8">
        <f t="shared" si="344"/>
        <v>20</v>
      </c>
      <c r="AI1980" s="8">
        <f t="shared" si="345"/>
        <v>45</v>
      </c>
      <c r="AJ1980" s="9">
        <f t="shared" si="346"/>
        <v>2045</v>
      </c>
      <c r="AK1980" s="23">
        <f t="shared" si="347"/>
        <v>20</v>
      </c>
      <c r="AL1980" s="8">
        <f t="shared" si="339"/>
        <v>20</v>
      </c>
      <c r="AM1980" s="8">
        <f t="shared" si="349"/>
        <v>27</v>
      </c>
      <c r="AN1980" s="10">
        <f t="shared" si="348"/>
        <v>45409</v>
      </c>
      <c r="AO1980" s="10">
        <f t="shared" si="340"/>
        <v>45410</v>
      </c>
    </row>
    <row r="1981" spans="1:41" x14ac:dyDescent="0.35">
      <c r="A1981" s="1">
        <v>45409</v>
      </c>
      <c r="B1981" s="2">
        <v>0.86805555555555547</v>
      </c>
      <c r="C1981">
        <v>8.1</v>
      </c>
      <c r="D1981">
        <v>8.1</v>
      </c>
      <c r="E1981">
        <v>8.1</v>
      </c>
      <c r="F1981">
        <v>92</v>
      </c>
      <c r="G1981">
        <v>6.9</v>
      </c>
      <c r="H1981">
        <v>0</v>
      </c>
      <c r="I1981" t="s">
        <v>2</v>
      </c>
      <c r="J1981">
        <v>0</v>
      </c>
      <c r="K1981">
        <v>0</v>
      </c>
      <c r="L1981" t="s">
        <v>2</v>
      </c>
      <c r="M1981">
        <v>8.1</v>
      </c>
      <c r="N1981">
        <v>8.1999999999999993</v>
      </c>
      <c r="O1981">
        <v>8.1999999999999993</v>
      </c>
      <c r="P1981">
        <v>1014.6</v>
      </c>
      <c r="Q1981">
        <v>0</v>
      </c>
      <c r="R1981">
        <v>0</v>
      </c>
      <c r="S1981">
        <v>3.5000000000000003E-2</v>
      </c>
      <c r="T1981">
        <v>0</v>
      </c>
      <c r="U1981">
        <v>22.1</v>
      </c>
      <c r="V1981">
        <v>45</v>
      </c>
      <c r="W1981">
        <v>9.6</v>
      </c>
      <c r="X1981">
        <v>21.3</v>
      </c>
      <c r="Y1981">
        <v>8.4499999999999993</v>
      </c>
      <c r="Z1981">
        <v>7.3899999999999993E-2</v>
      </c>
      <c r="AA1981">
        <v>117</v>
      </c>
      <c r="AB1981">
        <v>1</v>
      </c>
      <c r="AC1981">
        <v>100</v>
      </c>
      <c r="AD1981">
        <v>5</v>
      </c>
      <c r="AE1981" s="7">
        <f t="shared" si="341"/>
        <v>27</v>
      </c>
      <c r="AF1981" s="7">
        <f t="shared" si="342"/>
        <v>4</v>
      </c>
      <c r="AG1981" s="7">
        <f t="shared" si="343"/>
        <v>2024</v>
      </c>
      <c r="AH1981" s="8">
        <f t="shared" si="344"/>
        <v>20</v>
      </c>
      <c r="AI1981" s="8">
        <f t="shared" si="345"/>
        <v>50</v>
      </c>
      <c r="AJ1981" s="9">
        <f t="shared" si="346"/>
        <v>2050</v>
      </c>
      <c r="AK1981" s="23">
        <f t="shared" si="347"/>
        <v>20</v>
      </c>
      <c r="AL1981" s="8">
        <f t="shared" si="339"/>
        <v>20</v>
      </c>
      <c r="AM1981" s="8">
        <f t="shared" si="349"/>
        <v>27</v>
      </c>
      <c r="AN1981" s="10">
        <f t="shared" si="348"/>
        <v>45409</v>
      </c>
      <c r="AO1981" s="10">
        <f t="shared" si="340"/>
        <v>45410</v>
      </c>
    </row>
    <row r="1982" spans="1:41" x14ac:dyDescent="0.35">
      <c r="A1982" s="1">
        <v>45409</v>
      </c>
      <c r="B1982" s="2">
        <v>0.87152777777777779</v>
      </c>
      <c r="C1982">
        <v>8.1</v>
      </c>
      <c r="D1982">
        <v>8.1</v>
      </c>
      <c r="E1982">
        <v>8.1</v>
      </c>
      <c r="F1982">
        <v>92</v>
      </c>
      <c r="G1982">
        <v>6.8</v>
      </c>
      <c r="H1982">
        <v>0</v>
      </c>
      <c r="I1982" t="s">
        <v>2</v>
      </c>
      <c r="J1982">
        <v>0</v>
      </c>
      <c r="K1982">
        <v>0</v>
      </c>
      <c r="L1982" t="s">
        <v>2</v>
      </c>
      <c r="M1982">
        <v>8.1</v>
      </c>
      <c r="N1982">
        <v>8.1999999999999993</v>
      </c>
      <c r="O1982">
        <v>8.1999999999999993</v>
      </c>
      <c r="P1982">
        <v>1014.6</v>
      </c>
      <c r="Q1982">
        <v>0</v>
      </c>
      <c r="R1982">
        <v>0</v>
      </c>
      <c r="S1982">
        <v>3.5999999999999997E-2</v>
      </c>
      <c r="T1982">
        <v>0</v>
      </c>
      <c r="U1982">
        <v>22.2</v>
      </c>
      <c r="V1982">
        <v>45</v>
      </c>
      <c r="W1982">
        <v>9.6999999999999993</v>
      </c>
      <c r="X1982">
        <v>21.4</v>
      </c>
      <c r="Y1982">
        <v>8.4499999999999993</v>
      </c>
      <c r="Z1982">
        <v>7.3899999999999993E-2</v>
      </c>
      <c r="AA1982">
        <v>117</v>
      </c>
      <c r="AB1982">
        <v>1</v>
      </c>
      <c r="AC1982">
        <v>100</v>
      </c>
      <c r="AD1982">
        <v>5</v>
      </c>
      <c r="AE1982" s="7">
        <f t="shared" si="341"/>
        <v>27</v>
      </c>
      <c r="AF1982" s="7">
        <f t="shared" si="342"/>
        <v>4</v>
      </c>
      <c r="AG1982" s="7">
        <f t="shared" si="343"/>
        <v>2024</v>
      </c>
      <c r="AH1982" s="8">
        <f t="shared" si="344"/>
        <v>20</v>
      </c>
      <c r="AI1982" s="8">
        <f t="shared" si="345"/>
        <v>55</v>
      </c>
      <c r="AJ1982" s="9">
        <f t="shared" si="346"/>
        <v>2055</v>
      </c>
      <c r="AK1982" s="23">
        <f t="shared" si="347"/>
        <v>20</v>
      </c>
      <c r="AL1982" s="8">
        <f t="shared" si="339"/>
        <v>20</v>
      </c>
      <c r="AM1982" s="8">
        <f t="shared" si="349"/>
        <v>27</v>
      </c>
      <c r="AN1982" s="10">
        <f t="shared" si="348"/>
        <v>45409</v>
      </c>
      <c r="AO1982" s="10">
        <f t="shared" si="340"/>
        <v>45410</v>
      </c>
    </row>
    <row r="1983" spans="1:41" x14ac:dyDescent="0.35">
      <c r="A1983" s="1">
        <v>45409</v>
      </c>
      <c r="B1983" s="2">
        <v>0.875</v>
      </c>
      <c r="C1983">
        <v>8.1</v>
      </c>
      <c r="D1983">
        <v>8.1</v>
      </c>
      <c r="E1983">
        <v>8.1</v>
      </c>
      <c r="F1983">
        <v>93</v>
      </c>
      <c r="G1983">
        <v>7</v>
      </c>
      <c r="H1983">
        <v>0</v>
      </c>
      <c r="I1983" t="s">
        <v>2</v>
      </c>
      <c r="J1983">
        <v>0</v>
      </c>
      <c r="K1983">
        <v>0</v>
      </c>
      <c r="L1983" t="s">
        <v>2</v>
      </c>
      <c r="M1983">
        <v>8.1</v>
      </c>
      <c r="N1983">
        <v>8.1999999999999993</v>
      </c>
      <c r="O1983">
        <v>8.1999999999999993</v>
      </c>
      <c r="P1983">
        <v>1014.6</v>
      </c>
      <c r="Q1983">
        <v>0</v>
      </c>
      <c r="R1983">
        <v>0</v>
      </c>
      <c r="S1983">
        <v>3.5999999999999997E-2</v>
      </c>
      <c r="T1983">
        <v>0</v>
      </c>
      <c r="U1983">
        <v>22.3</v>
      </c>
      <c r="V1983">
        <v>45</v>
      </c>
      <c r="W1983">
        <v>9.8000000000000007</v>
      </c>
      <c r="X1983">
        <v>21.6</v>
      </c>
      <c r="Y1983">
        <v>8.4499999999999993</v>
      </c>
      <c r="Z1983">
        <v>7.3800000000000004E-2</v>
      </c>
      <c r="AA1983">
        <v>117</v>
      </c>
      <c r="AB1983">
        <v>1</v>
      </c>
      <c r="AC1983">
        <v>100</v>
      </c>
      <c r="AD1983">
        <v>5</v>
      </c>
      <c r="AE1983" s="7">
        <f t="shared" si="341"/>
        <v>27</v>
      </c>
      <c r="AF1983" s="7">
        <f t="shared" si="342"/>
        <v>4</v>
      </c>
      <c r="AG1983" s="7">
        <f t="shared" si="343"/>
        <v>2024</v>
      </c>
      <c r="AH1983" s="8">
        <f t="shared" si="344"/>
        <v>21</v>
      </c>
      <c r="AI1983" s="8">
        <f t="shared" si="345"/>
        <v>0</v>
      </c>
      <c r="AJ1983" s="9">
        <f t="shared" si="346"/>
        <v>2100</v>
      </c>
      <c r="AK1983" s="23">
        <f t="shared" si="347"/>
        <v>20</v>
      </c>
      <c r="AL1983" s="8">
        <f t="shared" si="339"/>
        <v>20</v>
      </c>
      <c r="AM1983" s="8">
        <f t="shared" si="349"/>
        <v>27</v>
      </c>
      <c r="AN1983" s="10">
        <f t="shared" si="348"/>
        <v>45409</v>
      </c>
      <c r="AO1983" s="10">
        <f t="shared" si="340"/>
        <v>45410</v>
      </c>
    </row>
    <row r="1984" spans="1:41" x14ac:dyDescent="0.35">
      <c r="A1984" s="1">
        <v>45409</v>
      </c>
      <c r="B1984" s="2">
        <v>0.87847222222222221</v>
      </c>
      <c r="C1984">
        <v>8</v>
      </c>
      <c r="D1984">
        <v>8.1</v>
      </c>
      <c r="E1984">
        <v>8</v>
      </c>
      <c r="F1984">
        <v>93</v>
      </c>
      <c r="G1984">
        <v>6.9</v>
      </c>
      <c r="H1984">
        <v>0</v>
      </c>
      <c r="I1984" t="s">
        <v>2</v>
      </c>
      <c r="J1984">
        <v>0</v>
      </c>
      <c r="K1984">
        <v>0</v>
      </c>
      <c r="L1984" t="s">
        <v>2</v>
      </c>
      <c r="M1984">
        <v>8</v>
      </c>
      <c r="N1984">
        <v>8.1</v>
      </c>
      <c r="O1984">
        <v>8.1</v>
      </c>
      <c r="P1984">
        <v>1014.6</v>
      </c>
      <c r="Q1984">
        <v>0</v>
      </c>
      <c r="R1984">
        <v>0</v>
      </c>
      <c r="S1984">
        <v>3.5999999999999997E-2</v>
      </c>
      <c r="T1984">
        <v>0</v>
      </c>
      <c r="U1984">
        <v>22.3</v>
      </c>
      <c r="V1984">
        <v>45</v>
      </c>
      <c r="W1984">
        <v>9.8000000000000007</v>
      </c>
      <c r="X1984">
        <v>21.6</v>
      </c>
      <c r="Y1984">
        <v>8.4499999999999993</v>
      </c>
      <c r="Z1984">
        <v>7.3800000000000004E-2</v>
      </c>
      <c r="AA1984">
        <v>117</v>
      </c>
      <c r="AB1984">
        <v>1</v>
      </c>
      <c r="AC1984">
        <v>100</v>
      </c>
      <c r="AD1984">
        <v>5</v>
      </c>
      <c r="AE1984" s="7">
        <f t="shared" si="341"/>
        <v>27</v>
      </c>
      <c r="AF1984" s="7">
        <f t="shared" si="342"/>
        <v>4</v>
      </c>
      <c r="AG1984" s="7">
        <f t="shared" si="343"/>
        <v>2024</v>
      </c>
      <c r="AH1984" s="8">
        <f t="shared" si="344"/>
        <v>21</v>
      </c>
      <c r="AI1984" s="8">
        <f t="shared" si="345"/>
        <v>5</v>
      </c>
      <c r="AJ1984" s="9">
        <f t="shared" si="346"/>
        <v>2105</v>
      </c>
      <c r="AK1984" s="23">
        <f t="shared" si="347"/>
        <v>21</v>
      </c>
      <c r="AL1984" s="8">
        <f t="shared" si="339"/>
        <v>21</v>
      </c>
      <c r="AM1984" s="8">
        <f t="shared" si="349"/>
        <v>27</v>
      </c>
      <c r="AN1984" s="10">
        <f t="shared" si="348"/>
        <v>45409</v>
      </c>
      <c r="AO1984" s="10">
        <f t="shared" si="340"/>
        <v>45410</v>
      </c>
    </row>
    <row r="1985" spans="1:41" x14ac:dyDescent="0.35">
      <c r="A1985" s="1">
        <v>45409</v>
      </c>
      <c r="B1985" s="2">
        <v>0.88194444444444453</v>
      </c>
      <c r="C1985">
        <v>8</v>
      </c>
      <c r="D1985">
        <v>8</v>
      </c>
      <c r="E1985">
        <v>8</v>
      </c>
      <c r="F1985">
        <v>93</v>
      </c>
      <c r="G1985">
        <v>6.9</v>
      </c>
      <c r="H1985">
        <v>0</v>
      </c>
      <c r="I1985" t="s">
        <v>2</v>
      </c>
      <c r="J1985">
        <v>0</v>
      </c>
      <c r="K1985">
        <v>0</v>
      </c>
      <c r="L1985" t="s">
        <v>2</v>
      </c>
      <c r="M1985">
        <v>8</v>
      </c>
      <c r="N1985">
        <v>8.1</v>
      </c>
      <c r="O1985">
        <v>8.1</v>
      </c>
      <c r="P1985">
        <v>1014.7</v>
      </c>
      <c r="Q1985">
        <v>0</v>
      </c>
      <c r="R1985">
        <v>0</v>
      </c>
      <c r="S1985">
        <v>3.5999999999999997E-2</v>
      </c>
      <c r="T1985">
        <v>0</v>
      </c>
      <c r="U1985">
        <v>22.3</v>
      </c>
      <c r="V1985">
        <v>45</v>
      </c>
      <c r="W1985">
        <v>9.8000000000000007</v>
      </c>
      <c r="X1985">
        <v>21.6</v>
      </c>
      <c r="Y1985">
        <v>8.4499999999999993</v>
      </c>
      <c r="Z1985">
        <v>7.3800000000000004E-2</v>
      </c>
      <c r="AA1985">
        <v>117</v>
      </c>
      <c r="AB1985">
        <v>1</v>
      </c>
      <c r="AC1985">
        <v>100</v>
      </c>
      <c r="AD1985">
        <v>5</v>
      </c>
      <c r="AE1985" s="7">
        <f t="shared" si="341"/>
        <v>27</v>
      </c>
      <c r="AF1985" s="7">
        <f t="shared" si="342"/>
        <v>4</v>
      </c>
      <c r="AG1985" s="7">
        <f t="shared" si="343"/>
        <v>2024</v>
      </c>
      <c r="AH1985" s="8">
        <f t="shared" si="344"/>
        <v>21</v>
      </c>
      <c r="AI1985" s="8">
        <f t="shared" si="345"/>
        <v>10</v>
      </c>
      <c r="AJ1985" s="9">
        <f t="shared" si="346"/>
        <v>2110</v>
      </c>
      <c r="AK1985" s="23">
        <f t="shared" si="347"/>
        <v>21</v>
      </c>
      <c r="AL1985" s="8">
        <f t="shared" si="339"/>
        <v>21</v>
      </c>
      <c r="AM1985" s="8">
        <f t="shared" si="349"/>
        <v>27</v>
      </c>
      <c r="AN1985" s="10">
        <f t="shared" si="348"/>
        <v>45409</v>
      </c>
      <c r="AO1985" s="10">
        <f t="shared" si="340"/>
        <v>45410</v>
      </c>
    </row>
    <row r="1986" spans="1:41" x14ac:dyDescent="0.35">
      <c r="A1986" s="1">
        <v>45409</v>
      </c>
      <c r="B1986" s="2">
        <v>0.88541666666666663</v>
      </c>
      <c r="C1986">
        <v>8.1</v>
      </c>
      <c r="D1986">
        <v>8.1</v>
      </c>
      <c r="E1986">
        <v>7.9</v>
      </c>
      <c r="F1986">
        <v>94</v>
      </c>
      <c r="G1986">
        <v>7.1</v>
      </c>
      <c r="H1986">
        <v>0</v>
      </c>
      <c r="I1986" t="s">
        <v>9</v>
      </c>
      <c r="J1986">
        <v>0</v>
      </c>
      <c r="K1986">
        <v>0.9</v>
      </c>
      <c r="L1986" t="s">
        <v>9</v>
      </c>
      <c r="M1986">
        <v>8.1</v>
      </c>
      <c r="N1986">
        <v>8.1999999999999993</v>
      </c>
      <c r="O1986">
        <v>8.1999999999999993</v>
      </c>
      <c r="P1986">
        <v>1014.7</v>
      </c>
      <c r="Q1986">
        <v>0</v>
      </c>
      <c r="R1986">
        <v>0</v>
      </c>
      <c r="S1986">
        <v>3.5999999999999997E-2</v>
      </c>
      <c r="T1986">
        <v>0</v>
      </c>
      <c r="U1986">
        <v>22.2</v>
      </c>
      <c r="V1986">
        <v>45</v>
      </c>
      <c r="W1986">
        <v>9.6999999999999993</v>
      </c>
      <c r="X1986">
        <v>21.4</v>
      </c>
      <c r="Y1986">
        <v>8.4499999999999993</v>
      </c>
      <c r="Z1986">
        <v>7.3899999999999993E-2</v>
      </c>
      <c r="AA1986">
        <v>116</v>
      </c>
      <c r="AB1986">
        <v>1</v>
      </c>
      <c r="AC1986">
        <v>100</v>
      </c>
      <c r="AD1986">
        <v>5</v>
      </c>
      <c r="AE1986" s="7">
        <f t="shared" si="341"/>
        <v>27</v>
      </c>
      <c r="AF1986" s="7">
        <f t="shared" si="342"/>
        <v>4</v>
      </c>
      <c r="AG1986" s="7">
        <f t="shared" si="343"/>
        <v>2024</v>
      </c>
      <c r="AH1986" s="8">
        <f t="shared" si="344"/>
        <v>21</v>
      </c>
      <c r="AI1986" s="8">
        <f t="shared" si="345"/>
        <v>15</v>
      </c>
      <c r="AJ1986" s="9">
        <f t="shared" si="346"/>
        <v>2115</v>
      </c>
      <c r="AK1986" s="23">
        <f t="shared" si="347"/>
        <v>21</v>
      </c>
      <c r="AL1986" s="8">
        <f t="shared" si="339"/>
        <v>21</v>
      </c>
      <c r="AM1986" s="8">
        <f t="shared" si="349"/>
        <v>27</v>
      </c>
      <c r="AN1986" s="10">
        <f t="shared" si="348"/>
        <v>45409</v>
      </c>
      <c r="AO1986" s="10">
        <f t="shared" si="340"/>
        <v>45410</v>
      </c>
    </row>
    <row r="1987" spans="1:41" x14ac:dyDescent="0.35">
      <c r="A1987" s="1">
        <v>45409</v>
      </c>
      <c r="B1987" s="2">
        <v>0.88888888888888884</v>
      </c>
      <c r="C1987">
        <v>8.1999999999999993</v>
      </c>
      <c r="D1987">
        <v>8.1999999999999993</v>
      </c>
      <c r="E1987">
        <v>8.1</v>
      </c>
      <c r="F1987">
        <v>94</v>
      </c>
      <c r="G1987">
        <v>7.3</v>
      </c>
      <c r="H1987">
        <v>0</v>
      </c>
      <c r="I1987" t="s">
        <v>9</v>
      </c>
      <c r="J1987">
        <v>0</v>
      </c>
      <c r="K1987">
        <v>0.9</v>
      </c>
      <c r="L1987" t="s">
        <v>9</v>
      </c>
      <c r="M1987">
        <v>8.1999999999999993</v>
      </c>
      <c r="N1987">
        <v>8.3000000000000007</v>
      </c>
      <c r="O1987">
        <v>8.3000000000000007</v>
      </c>
      <c r="P1987">
        <v>1014.9</v>
      </c>
      <c r="Q1987">
        <v>0</v>
      </c>
      <c r="R1987">
        <v>0</v>
      </c>
      <c r="S1987">
        <v>3.5000000000000003E-2</v>
      </c>
      <c r="T1987">
        <v>0</v>
      </c>
      <c r="U1987">
        <v>22.2</v>
      </c>
      <c r="V1987">
        <v>45</v>
      </c>
      <c r="W1987">
        <v>9.6999999999999993</v>
      </c>
      <c r="X1987">
        <v>21.4</v>
      </c>
      <c r="Y1987">
        <v>8.4499999999999993</v>
      </c>
      <c r="Z1987">
        <v>7.3899999999999993E-2</v>
      </c>
      <c r="AA1987">
        <v>114</v>
      </c>
      <c r="AB1987">
        <v>1</v>
      </c>
      <c r="AC1987">
        <v>100</v>
      </c>
      <c r="AD1987">
        <v>5</v>
      </c>
      <c r="AE1987" s="7">
        <f t="shared" si="341"/>
        <v>27</v>
      </c>
      <c r="AF1987" s="7">
        <f t="shared" si="342"/>
        <v>4</v>
      </c>
      <c r="AG1987" s="7">
        <f t="shared" si="343"/>
        <v>2024</v>
      </c>
      <c r="AH1987" s="8">
        <f t="shared" si="344"/>
        <v>21</v>
      </c>
      <c r="AI1987" s="8">
        <f t="shared" si="345"/>
        <v>20</v>
      </c>
      <c r="AJ1987" s="9">
        <f t="shared" si="346"/>
        <v>2120</v>
      </c>
      <c r="AK1987" s="23">
        <f t="shared" si="347"/>
        <v>21</v>
      </c>
      <c r="AL1987" s="8">
        <f t="shared" si="339"/>
        <v>21</v>
      </c>
      <c r="AM1987" s="8">
        <f t="shared" si="349"/>
        <v>27</v>
      </c>
      <c r="AN1987" s="10">
        <f t="shared" si="348"/>
        <v>45409</v>
      </c>
      <c r="AO1987" s="10">
        <f t="shared" si="340"/>
        <v>45410</v>
      </c>
    </row>
    <row r="1988" spans="1:41" x14ac:dyDescent="0.35">
      <c r="A1988" s="1">
        <v>45409</v>
      </c>
      <c r="B1988" s="2">
        <v>0.89236111111111116</v>
      </c>
      <c r="C1988">
        <v>8.1999999999999993</v>
      </c>
      <c r="D1988">
        <v>8.1999999999999993</v>
      </c>
      <c r="E1988">
        <v>8.1999999999999993</v>
      </c>
      <c r="F1988">
        <v>94</v>
      </c>
      <c r="G1988">
        <v>7.3</v>
      </c>
      <c r="H1988">
        <v>0</v>
      </c>
      <c r="I1988" t="s">
        <v>2</v>
      </c>
      <c r="J1988">
        <v>0</v>
      </c>
      <c r="K1988">
        <v>0</v>
      </c>
      <c r="L1988" t="s">
        <v>2</v>
      </c>
      <c r="M1988">
        <v>8.1999999999999993</v>
      </c>
      <c r="N1988">
        <v>8.3000000000000007</v>
      </c>
      <c r="O1988">
        <v>8.3000000000000007</v>
      </c>
      <c r="P1988">
        <v>1014.9</v>
      </c>
      <c r="Q1988">
        <v>0</v>
      </c>
      <c r="R1988">
        <v>0</v>
      </c>
      <c r="S1988">
        <v>3.5000000000000003E-2</v>
      </c>
      <c r="T1988">
        <v>0</v>
      </c>
      <c r="U1988">
        <v>22.1</v>
      </c>
      <c r="V1988">
        <v>45</v>
      </c>
      <c r="W1988">
        <v>9.6</v>
      </c>
      <c r="X1988">
        <v>21.3</v>
      </c>
      <c r="Y1988">
        <v>8.4499999999999993</v>
      </c>
      <c r="Z1988">
        <v>7.3899999999999993E-2</v>
      </c>
      <c r="AA1988">
        <v>117</v>
      </c>
      <c r="AB1988">
        <v>1</v>
      </c>
      <c r="AC1988">
        <v>100</v>
      </c>
      <c r="AD1988">
        <v>5</v>
      </c>
      <c r="AE1988" s="7">
        <f t="shared" si="341"/>
        <v>27</v>
      </c>
      <c r="AF1988" s="7">
        <f t="shared" si="342"/>
        <v>4</v>
      </c>
      <c r="AG1988" s="7">
        <f t="shared" si="343"/>
        <v>2024</v>
      </c>
      <c r="AH1988" s="8">
        <f t="shared" si="344"/>
        <v>21</v>
      </c>
      <c r="AI1988" s="8">
        <f t="shared" si="345"/>
        <v>25</v>
      </c>
      <c r="AJ1988" s="9">
        <f t="shared" si="346"/>
        <v>2125</v>
      </c>
      <c r="AK1988" s="23">
        <f t="shared" si="347"/>
        <v>21</v>
      </c>
      <c r="AL1988" s="8">
        <f t="shared" si="339"/>
        <v>21</v>
      </c>
      <c r="AM1988" s="8">
        <f t="shared" si="349"/>
        <v>27</v>
      </c>
      <c r="AN1988" s="10">
        <f t="shared" si="348"/>
        <v>45409</v>
      </c>
      <c r="AO1988" s="10">
        <f t="shared" si="340"/>
        <v>45410</v>
      </c>
    </row>
    <row r="1989" spans="1:41" x14ac:dyDescent="0.35">
      <c r="A1989" s="1">
        <v>45409</v>
      </c>
      <c r="B1989" s="2">
        <v>0.89583333333333337</v>
      </c>
      <c r="C1989">
        <v>8.1999999999999993</v>
      </c>
      <c r="D1989">
        <v>8.1999999999999993</v>
      </c>
      <c r="E1989">
        <v>8.1999999999999993</v>
      </c>
      <c r="F1989">
        <v>94</v>
      </c>
      <c r="G1989">
        <v>7.3</v>
      </c>
      <c r="H1989">
        <v>0</v>
      </c>
      <c r="I1989" t="s">
        <v>2</v>
      </c>
      <c r="J1989">
        <v>0</v>
      </c>
      <c r="K1989">
        <v>0</v>
      </c>
      <c r="L1989" t="s">
        <v>2</v>
      </c>
      <c r="M1989">
        <v>8.1999999999999993</v>
      </c>
      <c r="N1989">
        <v>8.3000000000000007</v>
      </c>
      <c r="O1989">
        <v>8.3000000000000007</v>
      </c>
      <c r="P1989">
        <v>1014.8</v>
      </c>
      <c r="Q1989">
        <v>0</v>
      </c>
      <c r="R1989">
        <v>0</v>
      </c>
      <c r="S1989">
        <v>3.5000000000000003E-2</v>
      </c>
      <c r="T1989">
        <v>0</v>
      </c>
      <c r="U1989">
        <v>22.1</v>
      </c>
      <c r="V1989">
        <v>45</v>
      </c>
      <c r="W1989">
        <v>9.6</v>
      </c>
      <c r="X1989">
        <v>21.3</v>
      </c>
      <c r="Y1989">
        <v>8.4499999999999993</v>
      </c>
      <c r="Z1989">
        <v>7.3899999999999993E-2</v>
      </c>
      <c r="AA1989">
        <v>116</v>
      </c>
      <c r="AB1989">
        <v>1</v>
      </c>
      <c r="AC1989">
        <v>100</v>
      </c>
      <c r="AD1989">
        <v>5</v>
      </c>
      <c r="AE1989" s="7">
        <f t="shared" si="341"/>
        <v>27</v>
      </c>
      <c r="AF1989" s="7">
        <f t="shared" si="342"/>
        <v>4</v>
      </c>
      <c r="AG1989" s="7">
        <f t="shared" si="343"/>
        <v>2024</v>
      </c>
      <c r="AH1989" s="8">
        <f t="shared" si="344"/>
        <v>21</v>
      </c>
      <c r="AI1989" s="8">
        <f t="shared" si="345"/>
        <v>30</v>
      </c>
      <c r="AJ1989" s="9">
        <f t="shared" si="346"/>
        <v>2130</v>
      </c>
      <c r="AK1989" s="23">
        <f t="shared" si="347"/>
        <v>21</v>
      </c>
      <c r="AL1989" s="8">
        <f t="shared" ref="AL1989:AL2052" si="350">IF(AK1989=-1,0,AK1989)</f>
        <v>21</v>
      </c>
      <c r="AM1989" s="8">
        <f t="shared" si="349"/>
        <v>27</v>
      </c>
      <c r="AN1989" s="10">
        <f t="shared" si="348"/>
        <v>45409</v>
      </c>
      <c r="AO1989" s="10">
        <f t="shared" ref="AO1989:AO2052" si="351">AN1989+1</f>
        <v>45410</v>
      </c>
    </row>
    <row r="1990" spans="1:41" x14ac:dyDescent="0.35">
      <c r="A1990" s="1">
        <v>45409</v>
      </c>
      <c r="B1990" s="2">
        <v>0.89930555555555547</v>
      </c>
      <c r="C1990">
        <v>8.1999999999999993</v>
      </c>
      <c r="D1990">
        <v>8.1999999999999993</v>
      </c>
      <c r="E1990">
        <v>8.1999999999999993</v>
      </c>
      <c r="F1990">
        <v>94</v>
      </c>
      <c r="G1990">
        <v>7.3</v>
      </c>
      <c r="H1990">
        <v>0</v>
      </c>
      <c r="I1990" t="s">
        <v>2</v>
      </c>
      <c r="J1990">
        <v>0</v>
      </c>
      <c r="K1990">
        <v>0</v>
      </c>
      <c r="L1990" t="s">
        <v>2</v>
      </c>
      <c r="M1990">
        <v>8.1999999999999993</v>
      </c>
      <c r="N1990">
        <v>8.4</v>
      </c>
      <c r="O1990">
        <v>8.4</v>
      </c>
      <c r="P1990">
        <v>1014.7</v>
      </c>
      <c r="Q1990">
        <v>0</v>
      </c>
      <c r="R1990">
        <v>0</v>
      </c>
      <c r="S1990">
        <v>3.5000000000000003E-2</v>
      </c>
      <c r="T1990">
        <v>0</v>
      </c>
      <c r="U1990">
        <v>22.1</v>
      </c>
      <c r="V1990">
        <v>45</v>
      </c>
      <c r="W1990">
        <v>9.6</v>
      </c>
      <c r="X1990">
        <v>21.3</v>
      </c>
      <c r="Y1990">
        <v>8.4499999999999993</v>
      </c>
      <c r="Z1990">
        <v>7.3899999999999993E-2</v>
      </c>
      <c r="AA1990">
        <v>117</v>
      </c>
      <c r="AB1990">
        <v>1</v>
      </c>
      <c r="AC1990">
        <v>100</v>
      </c>
      <c r="AD1990">
        <v>5</v>
      </c>
      <c r="AE1990" s="7">
        <f t="shared" si="341"/>
        <v>27</v>
      </c>
      <c r="AF1990" s="7">
        <f t="shared" si="342"/>
        <v>4</v>
      </c>
      <c r="AG1990" s="7">
        <f t="shared" si="343"/>
        <v>2024</v>
      </c>
      <c r="AH1990" s="8">
        <f t="shared" si="344"/>
        <v>21</v>
      </c>
      <c r="AI1990" s="8">
        <f t="shared" si="345"/>
        <v>35</v>
      </c>
      <c r="AJ1990" s="9">
        <f t="shared" si="346"/>
        <v>2135</v>
      </c>
      <c r="AK1990" s="23">
        <f t="shared" si="347"/>
        <v>21</v>
      </c>
      <c r="AL1990" s="8">
        <f t="shared" si="350"/>
        <v>21</v>
      </c>
      <c r="AM1990" s="8">
        <f t="shared" si="349"/>
        <v>27</v>
      </c>
      <c r="AN1990" s="10">
        <f t="shared" si="348"/>
        <v>45409</v>
      </c>
      <c r="AO1990" s="10">
        <f t="shared" si="351"/>
        <v>45410</v>
      </c>
    </row>
    <row r="1991" spans="1:41" x14ac:dyDescent="0.35">
      <c r="A1991" s="1">
        <v>45409</v>
      </c>
      <c r="B1991" s="2">
        <v>0.90277777777777779</v>
      </c>
      <c r="C1991">
        <v>8.1999999999999993</v>
      </c>
      <c r="D1991">
        <v>8.1999999999999993</v>
      </c>
      <c r="E1991">
        <v>8.1999999999999993</v>
      </c>
      <c r="F1991">
        <v>94</v>
      </c>
      <c r="G1991">
        <v>7.3</v>
      </c>
      <c r="H1991">
        <v>0</v>
      </c>
      <c r="I1991" t="s">
        <v>2</v>
      </c>
      <c r="J1991">
        <v>0</v>
      </c>
      <c r="K1991">
        <v>0</v>
      </c>
      <c r="L1991" t="s">
        <v>2</v>
      </c>
      <c r="M1991">
        <v>8.1999999999999993</v>
      </c>
      <c r="N1991">
        <v>8.3000000000000007</v>
      </c>
      <c r="O1991">
        <v>8.3000000000000007</v>
      </c>
      <c r="P1991">
        <v>1014.8</v>
      </c>
      <c r="Q1991">
        <v>0</v>
      </c>
      <c r="R1991">
        <v>0</v>
      </c>
      <c r="S1991">
        <v>3.5000000000000003E-2</v>
      </c>
      <c r="T1991">
        <v>0</v>
      </c>
      <c r="U1991">
        <v>22.1</v>
      </c>
      <c r="V1991">
        <v>45</v>
      </c>
      <c r="W1991">
        <v>9.6</v>
      </c>
      <c r="X1991">
        <v>21.3</v>
      </c>
      <c r="Y1991">
        <v>8.4499999999999993</v>
      </c>
      <c r="Z1991">
        <v>7.3899999999999993E-2</v>
      </c>
      <c r="AA1991">
        <v>116</v>
      </c>
      <c r="AB1991">
        <v>1</v>
      </c>
      <c r="AC1991">
        <v>100</v>
      </c>
      <c r="AD1991">
        <v>5</v>
      </c>
      <c r="AE1991" s="7">
        <f t="shared" si="341"/>
        <v>27</v>
      </c>
      <c r="AF1991" s="7">
        <f t="shared" si="342"/>
        <v>4</v>
      </c>
      <c r="AG1991" s="7">
        <f t="shared" si="343"/>
        <v>2024</v>
      </c>
      <c r="AH1991" s="8">
        <f t="shared" si="344"/>
        <v>21</v>
      </c>
      <c r="AI1991" s="8">
        <f t="shared" si="345"/>
        <v>40</v>
      </c>
      <c r="AJ1991" s="9">
        <f t="shared" si="346"/>
        <v>2140</v>
      </c>
      <c r="AK1991" s="23">
        <f t="shared" si="347"/>
        <v>21</v>
      </c>
      <c r="AL1991" s="8">
        <f t="shared" si="350"/>
        <v>21</v>
      </c>
      <c r="AM1991" s="8">
        <f t="shared" si="349"/>
        <v>27</v>
      </c>
      <c r="AN1991" s="10">
        <f t="shared" si="348"/>
        <v>45409</v>
      </c>
      <c r="AO1991" s="10">
        <f t="shared" si="351"/>
        <v>45410</v>
      </c>
    </row>
    <row r="1992" spans="1:41" x14ac:dyDescent="0.35">
      <c r="A1992" s="1">
        <v>45409</v>
      </c>
      <c r="B1992" s="2">
        <v>0.90625</v>
      </c>
      <c r="C1992">
        <v>8.1999999999999993</v>
      </c>
      <c r="D1992">
        <v>8.1999999999999993</v>
      </c>
      <c r="E1992">
        <v>8.1999999999999993</v>
      </c>
      <c r="F1992">
        <v>94</v>
      </c>
      <c r="G1992">
        <v>7.3</v>
      </c>
      <c r="H1992">
        <v>0</v>
      </c>
      <c r="I1992" t="s">
        <v>2</v>
      </c>
      <c r="J1992">
        <v>0</v>
      </c>
      <c r="K1992">
        <v>0</v>
      </c>
      <c r="L1992" t="s">
        <v>2</v>
      </c>
      <c r="M1992">
        <v>8.1999999999999993</v>
      </c>
      <c r="N1992">
        <v>8.4</v>
      </c>
      <c r="O1992">
        <v>8.4</v>
      </c>
      <c r="P1992">
        <v>1014.9</v>
      </c>
      <c r="Q1992">
        <v>0</v>
      </c>
      <c r="R1992">
        <v>0</v>
      </c>
      <c r="S1992">
        <v>3.5000000000000003E-2</v>
      </c>
      <c r="T1992">
        <v>0</v>
      </c>
      <c r="U1992">
        <v>22.1</v>
      </c>
      <c r="V1992">
        <v>45</v>
      </c>
      <c r="W1992">
        <v>9.6</v>
      </c>
      <c r="X1992">
        <v>21.3</v>
      </c>
      <c r="Y1992">
        <v>8.4499999999999993</v>
      </c>
      <c r="Z1992">
        <v>7.3899999999999993E-2</v>
      </c>
      <c r="AA1992">
        <v>117</v>
      </c>
      <c r="AB1992">
        <v>1</v>
      </c>
      <c r="AC1992">
        <v>100</v>
      </c>
      <c r="AD1992">
        <v>5</v>
      </c>
      <c r="AE1992" s="7">
        <f t="shared" si="341"/>
        <v>27</v>
      </c>
      <c r="AF1992" s="7">
        <f t="shared" si="342"/>
        <v>4</v>
      </c>
      <c r="AG1992" s="7">
        <f t="shared" si="343"/>
        <v>2024</v>
      </c>
      <c r="AH1992" s="8">
        <f t="shared" si="344"/>
        <v>21</v>
      </c>
      <c r="AI1992" s="8">
        <f t="shared" si="345"/>
        <v>45</v>
      </c>
      <c r="AJ1992" s="9">
        <f t="shared" si="346"/>
        <v>2145</v>
      </c>
      <c r="AK1992" s="23">
        <f t="shared" si="347"/>
        <v>21</v>
      </c>
      <c r="AL1992" s="8">
        <f t="shared" si="350"/>
        <v>21</v>
      </c>
      <c r="AM1992" s="8">
        <f t="shared" si="349"/>
        <v>27</v>
      </c>
      <c r="AN1992" s="10">
        <f t="shared" si="348"/>
        <v>45409</v>
      </c>
      <c r="AO1992" s="10">
        <f t="shared" si="351"/>
        <v>45410</v>
      </c>
    </row>
    <row r="1993" spans="1:41" x14ac:dyDescent="0.35">
      <c r="A1993" s="1">
        <v>45409</v>
      </c>
      <c r="B1993" s="2">
        <v>0.90972222222222221</v>
      </c>
      <c r="C1993">
        <v>8.1999999999999993</v>
      </c>
      <c r="D1993">
        <v>8.1999999999999993</v>
      </c>
      <c r="E1993">
        <v>8.1999999999999993</v>
      </c>
      <c r="F1993">
        <v>94</v>
      </c>
      <c r="G1993">
        <v>7.3</v>
      </c>
      <c r="H1993">
        <v>0</v>
      </c>
      <c r="I1993" t="s">
        <v>2</v>
      </c>
      <c r="J1993">
        <v>0</v>
      </c>
      <c r="K1993">
        <v>0</v>
      </c>
      <c r="L1993" t="s">
        <v>2</v>
      </c>
      <c r="M1993">
        <v>8.1999999999999993</v>
      </c>
      <c r="N1993">
        <v>8.3000000000000007</v>
      </c>
      <c r="O1993">
        <v>8.3000000000000007</v>
      </c>
      <c r="P1993">
        <v>1014.9</v>
      </c>
      <c r="Q1993">
        <v>0</v>
      </c>
      <c r="R1993">
        <v>0</v>
      </c>
      <c r="S1993">
        <v>3.5000000000000003E-2</v>
      </c>
      <c r="T1993">
        <v>0</v>
      </c>
      <c r="U1993">
        <v>22.2</v>
      </c>
      <c r="V1993">
        <v>45</v>
      </c>
      <c r="W1993">
        <v>9.6999999999999993</v>
      </c>
      <c r="X1993">
        <v>21.4</v>
      </c>
      <c r="Y1993">
        <v>8.4499999999999993</v>
      </c>
      <c r="Z1993">
        <v>7.3899999999999993E-2</v>
      </c>
      <c r="AA1993">
        <v>117</v>
      </c>
      <c r="AB1993">
        <v>1</v>
      </c>
      <c r="AC1993">
        <v>100</v>
      </c>
      <c r="AD1993">
        <v>5</v>
      </c>
      <c r="AE1993" s="7">
        <f t="shared" si="341"/>
        <v>27</v>
      </c>
      <c r="AF1993" s="7">
        <f t="shared" si="342"/>
        <v>4</v>
      </c>
      <c r="AG1993" s="7">
        <f t="shared" si="343"/>
        <v>2024</v>
      </c>
      <c r="AH1993" s="8">
        <f t="shared" si="344"/>
        <v>21</v>
      </c>
      <c r="AI1993" s="8">
        <f t="shared" si="345"/>
        <v>50</v>
      </c>
      <c r="AJ1993" s="9">
        <f t="shared" si="346"/>
        <v>2150</v>
      </c>
      <c r="AK1993" s="23">
        <f t="shared" si="347"/>
        <v>21</v>
      </c>
      <c r="AL1993" s="8">
        <f t="shared" si="350"/>
        <v>21</v>
      </c>
      <c r="AM1993" s="8">
        <f t="shared" si="349"/>
        <v>27</v>
      </c>
      <c r="AN1993" s="10">
        <f t="shared" si="348"/>
        <v>45409</v>
      </c>
      <c r="AO1993" s="10">
        <f t="shared" si="351"/>
        <v>45410</v>
      </c>
    </row>
    <row r="1994" spans="1:41" x14ac:dyDescent="0.35">
      <c r="A1994" s="1">
        <v>45409</v>
      </c>
      <c r="B1994" s="2">
        <v>0.91319444444444453</v>
      </c>
      <c r="C1994">
        <v>8.1</v>
      </c>
      <c r="D1994">
        <v>8.1999999999999993</v>
      </c>
      <c r="E1994">
        <v>8.1</v>
      </c>
      <c r="F1994">
        <v>94</v>
      </c>
      <c r="G1994">
        <v>7.1</v>
      </c>
      <c r="H1994">
        <v>0</v>
      </c>
      <c r="I1994" t="s">
        <v>2</v>
      </c>
      <c r="J1994">
        <v>0</v>
      </c>
      <c r="K1994">
        <v>0</v>
      </c>
      <c r="L1994" t="s">
        <v>2</v>
      </c>
      <c r="M1994">
        <v>8.1</v>
      </c>
      <c r="N1994">
        <v>8.1999999999999993</v>
      </c>
      <c r="O1994">
        <v>8.1999999999999993</v>
      </c>
      <c r="P1994">
        <v>1015</v>
      </c>
      <c r="Q1994">
        <v>0</v>
      </c>
      <c r="R1994">
        <v>0</v>
      </c>
      <c r="S1994">
        <v>3.5999999999999997E-2</v>
      </c>
      <c r="T1994">
        <v>0</v>
      </c>
      <c r="U1994">
        <v>22.4</v>
      </c>
      <c r="V1994">
        <v>45</v>
      </c>
      <c r="W1994">
        <v>9.9</v>
      </c>
      <c r="X1994">
        <v>21.7</v>
      </c>
      <c r="Y1994">
        <v>8.4499999999999993</v>
      </c>
      <c r="Z1994">
        <v>7.3800000000000004E-2</v>
      </c>
      <c r="AA1994">
        <v>118</v>
      </c>
      <c r="AB1994">
        <v>1</v>
      </c>
      <c r="AC1994">
        <v>100</v>
      </c>
      <c r="AD1994">
        <v>5</v>
      </c>
      <c r="AE1994" s="7">
        <f t="shared" si="341"/>
        <v>27</v>
      </c>
      <c r="AF1994" s="7">
        <f t="shared" si="342"/>
        <v>4</v>
      </c>
      <c r="AG1994" s="7">
        <f t="shared" si="343"/>
        <v>2024</v>
      </c>
      <c r="AH1994" s="8">
        <f t="shared" si="344"/>
        <v>21</v>
      </c>
      <c r="AI1994" s="8">
        <f t="shared" si="345"/>
        <v>55</v>
      </c>
      <c r="AJ1994" s="9">
        <f t="shared" si="346"/>
        <v>2155</v>
      </c>
      <c r="AK1994" s="23">
        <f t="shared" si="347"/>
        <v>21</v>
      </c>
      <c r="AL1994" s="8">
        <f t="shared" si="350"/>
        <v>21</v>
      </c>
      <c r="AM1994" s="8">
        <f t="shared" si="349"/>
        <v>27</v>
      </c>
      <c r="AN1994" s="10">
        <f t="shared" si="348"/>
        <v>45409</v>
      </c>
      <c r="AO1994" s="10">
        <f t="shared" si="351"/>
        <v>45410</v>
      </c>
    </row>
    <row r="1995" spans="1:41" x14ac:dyDescent="0.35">
      <c r="A1995" s="1">
        <v>45409</v>
      </c>
      <c r="B1995" s="2">
        <v>0.91666666666666663</v>
      </c>
      <c r="C1995">
        <v>8</v>
      </c>
      <c r="D1995">
        <v>8.1</v>
      </c>
      <c r="E1995">
        <v>8</v>
      </c>
      <c r="F1995">
        <v>94</v>
      </c>
      <c r="G1995">
        <v>7.1</v>
      </c>
      <c r="H1995">
        <v>0</v>
      </c>
      <c r="I1995" t="s">
        <v>2</v>
      </c>
      <c r="J1995">
        <v>0</v>
      </c>
      <c r="K1995">
        <v>0</v>
      </c>
      <c r="L1995" t="s">
        <v>2</v>
      </c>
      <c r="M1995">
        <v>8</v>
      </c>
      <c r="N1995">
        <v>8.1999999999999993</v>
      </c>
      <c r="O1995">
        <v>8.1999999999999993</v>
      </c>
      <c r="P1995">
        <v>1015.1</v>
      </c>
      <c r="Q1995">
        <v>0</v>
      </c>
      <c r="R1995">
        <v>0</v>
      </c>
      <c r="S1995">
        <v>3.5999999999999997E-2</v>
      </c>
      <c r="T1995">
        <v>0</v>
      </c>
      <c r="U1995">
        <v>22.5</v>
      </c>
      <c r="V1995">
        <v>45</v>
      </c>
      <c r="W1995">
        <v>10</v>
      </c>
      <c r="X1995">
        <v>21.8</v>
      </c>
      <c r="Y1995">
        <v>8.4499999999999993</v>
      </c>
      <c r="Z1995">
        <v>7.3800000000000004E-2</v>
      </c>
      <c r="AA1995">
        <v>116</v>
      </c>
      <c r="AB1995">
        <v>1</v>
      </c>
      <c r="AC1995">
        <v>100</v>
      </c>
      <c r="AD1995">
        <v>5</v>
      </c>
      <c r="AE1995" s="7">
        <f t="shared" si="341"/>
        <v>27</v>
      </c>
      <c r="AF1995" s="7">
        <f t="shared" si="342"/>
        <v>4</v>
      </c>
      <c r="AG1995" s="7">
        <f t="shared" si="343"/>
        <v>2024</v>
      </c>
      <c r="AH1995" s="8">
        <f t="shared" si="344"/>
        <v>22</v>
      </c>
      <c r="AI1995" s="8">
        <f t="shared" si="345"/>
        <v>0</v>
      </c>
      <c r="AJ1995" s="9">
        <f t="shared" si="346"/>
        <v>2200</v>
      </c>
      <c r="AK1995" s="23">
        <f t="shared" si="347"/>
        <v>21</v>
      </c>
      <c r="AL1995" s="8">
        <f t="shared" si="350"/>
        <v>21</v>
      </c>
      <c r="AM1995" s="8">
        <f t="shared" si="349"/>
        <v>27</v>
      </c>
      <c r="AN1995" s="10">
        <f t="shared" si="348"/>
        <v>45409</v>
      </c>
      <c r="AO1995" s="10">
        <f t="shared" si="351"/>
        <v>45410</v>
      </c>
    </row>
    <row r="1996" spans="1:41" x14ac:dyDescent="0.35">
      <c r="A1996" s="1">
        <v>45409</v>
      </c>
      <c r="B1996" s="2">
        <v>0.92013888888888884</v>
      </c>
      <c r="C1996">
        <v>8</v>
      </c>
      <c r="D1996">
        <v>8</v>
      </c>
      <c r="E1996">
        <v>8</v>
      </c>
      <c r="F1996">
        <v>94</v>
      </c>
      <c r="G1996">
        <v>7.1</v>
      </c>
      <c r="H1996">
        <v>0</v>
      </c>
      <c r="I1996" t="s">
        <v>2</v>
      </c>
      <c r="J1996">
        <v>0</v>
      </c>
      <c r="K1996">
        <v>0</v>
      </c>
      <c r="L1996" t="s">
        <v>2</v>
      </c>
      <c r="M1996">
        <v>8</v>
      </c>
      <c r="N1996">
        <v>8.1999999999999993</v>
      </c>
      <c r="O1996">
        <v>8.1999999999999993</v>
      </c>
      <c r="P1996">
        <v>1015.1</v>
      </c>
      <c r="Q1996">
        <v>0</v>
      </c>
      <c r="R1996">
        <v>0</v>
      </c>
      <c r="S1996">
        <v>3.5999999999999997E-2</v>
      </c>
      <c r="T1996">
        <v>0</v>
      </c>
      <c r="U1996">
        <v>22.5</v>
      </c>
      <c r="V1996">
        <v>45</v>
      </c>
      <c r="W1996">
        <v>10</v>
      </c>
      <c r="X1996">
        <v>21.8</v>
      </c>
      <c r="Y1996">
        <v>8.4499999999999993</v>
      </c>
      <c r="Z1996">
        <v>7.3800000000000004E-2</v>
      </c>
      <c r="AA1996">
        <v>117</v>
      </c>
      <c r="AB1996">
        <v>1</v>
      </c>
      <c r="AC1996">
        <v>100</v>
      </c>
      <c r="AD1996">
        <v>5</v>
      </c>
      <c r="AE1996" s="7">
        <f t="shared" si="341"/>
        <v>27</v>
      </c>
      <c r="AF1996" s="7">
        <f t="shared" si="342"/>
        <v>4</v>
      </c>
      <c r="AG1996" s="7">
        <f t="shared" si="343"/>
        <v>2024</v>
      </c>
      <c r="AH1996" s="8">
        <f t="shared" si="344"/>
        <v>22</v>
      </c>
      <c r="AI1996" s="8">
        <f t="shared" si="345"/>
        <v>5</v>
      </c>
      <c r="AJ1996" s="9">
        <f t="shared" si="346"/>
        <v>2205</v>
      </c>
      <c r="AK1996" s="23">
        <f t="shared" si="347"/>
        <v>22</v>
      </c>
      <c r="AL1996" s="8">
        <f t="shared" si="350"/>
        <v>22</v>
      </c>
      <c r="AM1996" s="8">
        <f t="shared" si="349"/>
        <v>27</v>
      </c>
      <c r="AN1996" s="10">
        <f t="shared" si="348"/>
        <v>45409</v>
      </c>
      <c r="AO1996" s="10">
        <f t="shared" si="351"/>
        <v>45410</v>
      </c>
    </row>
    <row r="1997" spans="1:41" x14ac:dyDescent="0.35">
      <c r="A1997" s="1">
        <v>45409</v>
      </c>
      <c r="B1997" s="2">
        <v>0.92361111111111116</v>
      </c>
      <c r="C1997">
        <v>8</v>
      </c>
      <c r="D1997">
        <v>8</v>
      </c>
      <c r="E1997">
        <v>8</v>
      </c>
      <c r="F1997">
        <v>94</v>
      </c>
      <c r="G1997">
        <v>7.1</v>
      </c>
      <c r="H1997">
        <v>0</v>
      </c>
      <c r="I1997" t="s">
        <v>2</v>
      </c>
      <c r="J1997">
        <v>0</v>
      </c>
      <c r="K1997">
        <v>0</v>
      </c>
      <c r="L1997" t="s">
        <v>2</v>
      </c>
      <c r="M1997">
        <v>8</v>
      </c>
      <c r="N1997">
        <v>8.1999999999999993</v>
      </c>
      <c r="O1997">
        <v>8.1999999999999993</v>
      </c>
      <c r="P1997">
        <v>1015.1</v>
      </c>
      <c r="Q1997">
        <v>0</v>
      </c>
      <c r="R1997">
        <v>0</v>
      </c>
      <c r="S1997">
        <v>3.5999999999999997E-2</v>
      </c>
      <c r="T1997">
        <v>0</v>
      </c>
      <c r="U1997">
        <v>22.5</v>
      </c>
      <c r="V1997">
        <v>45</v>
      </c>
      <c r="W1997">
        <v>10</v>
      </c>
      <c r="X1997">
        <v>21.8</v>
      </c>
      <c r="Y1997">
        <v>8.4499999999999993</v>
      </c>
      <c r="Z1997">
        <v>7.3800000000000004E-2</v>
      </c>
      <c r="AA1997">
        <v>117</v>
      </c>
      <c r="AB1997">
        <v>1</v>
      </c>
      <c r="AC1997">
        <v>100</v>
      </c>
      <c r="AD1997">
        <v>5</v>
      </c>
      <c r="AE1997" s="7">
        <f t="shared" si="341"/>
        <v>27</v>
      </c>
      <c r="AF1997" s="7">
        <f t="shared" si="342"/>
        <v>4</v>
      </c>
      <c r="AG1997" s="7">
        <f t="shared" si="343"/>
        <v>2024</v>
      </c>
      <c r="AH1997" s="8">
        <f t="shared" si="344"/>
        <v>22</v>
      </c>
      <c r="AI1997" s="8">
        <f t="shared" si="345"/>
        <v>10</v>
      </c>
      <c r="AJ1997" s="9">
        <f t="shared" si="346"/>
        <v>2210</v>
      </c>
      <c r="AK1997" s="23">
        <f t="shared" si="347"/>
        <v>22</v>
      </c>
      <c r="AL1997" s="8">
        <f t="shared" si="350"/>
        <v>22</v>
      </c>
      <c r="AM1997" s="8">
        <f t="shared" si="349"/>
        <v>27</v>
      </c>
      <c r="AN1997" s="10">
        <f t="shared" si="348"/>
        <v>45409</v>
      </c>
      <c r="AO1997" s="10">
        <f t="shared" si="351"/>
        <v>45410</v>
      </c>
    </row>
    <row r="1998" spans="1:41" x14ac:dyDescent="0.35">
      <c r="A1998" s="1">
        <v>45409</v>
      </c>
      <c r="B1998" s="2">
        <v>0.92708333333333337</v>
      </c>
      <c r="C1998">
        <v>8</v>
      </c>
      <c r="D1998">
        <v>8</v>
      </c>
      <c r="E1998">
        <v>8</v>
      </c>
      <c r="F1998">
        <v>94</v>
      </c>
      <c r="G1998">
        <v>7.1</v>
      </c>
      <c r="H1998">
        <v>0</v>
      </c>
      <c r="I1998" t="s">
        <v>2</v>
      </c>
      <c r="J1998">
        <v>0</v>
      </c>
      <c r="K1998">
        <v>0</v>
      </c>
      <c r="L1998" t="s">
        <v>2</v>
      </c>
      <c r="M1998">
        <v>8</v>
      </c>
      <c r="N1998">
        <v>8.1999999999999993</v>
      </c>
      <c r="O1998">
        <v>8.1999999999999993</v>
      </c>
      <c r="P1998">
        <v>1015.1</v>
      </c>
      <c r="Q1998">
        <v>0</v>
      </c>
      <c r="R1998">
        <v>0</v>
      </c>
      <c r="S1998">
        <v>3.5999999999999997E-2</v>
      </c>
      <c r="T1998">
        <v>0</v>
      </c>
      <c r="U1998">
        <v>22.4</v>
      </c>
      <c r="V1998">
        <v>45</v>
      </c>
      <c r="W1998">
        <v>9.9</v>
      </c>
      <c r="X1998">
        <v>21.7</v>
      </c>
      <c r="Y1998">
        <v>8.4499999999999993</v>
      </c>
      <c r="Z1998">
        <v>7.3800000000000004E-2</v>
      </c>
      <c r="AA1998">
        <v>117</v>
      </c>
      <c r="AB1998">
        <v>1</v>
      </c>
      <c r="AC1998">
        <v>100</v>
      </c>
      <c r="AD1998">
        <v>5</v>
      </c>
      <c r="AE1998" s="7">
        <f t="shared" si="341"/>
        <v>27</v>
      </c>
      <c r="AF1998" s="7">
        <f t="shared" si="342"/>
        <v>4</v>
      </c>
      <c r="AG1998" s="7">
        <f t="shared" si="343"/>
        <v>2024</v>
      </c>
      <c r="AH1998" s="8">
        <f t="shared" si="344"/>
        <v>22</v>
      </c>
      <c r="AI1998" s="8">
        <f t="shared" si="345"/>
        <v>15</v>
      </c>
      <c r="AJ1998" s="9">
        <f t="shared" si="346"/>
        <v>2215</v>
      </c>
      <c r="AK1998" s="23">
        <f t="shared" si="347"/>
        <v>22</v>
      </c>
      <c r="AL1998" s="8">
        <f t="shared" si="350"/>
        <v>22</v>
      </c>
      <c r="AM1998" s="8">
        <f t="shared" si="349"/>
        <v>27</v>
      </c>
      <c r="AN1998" s="10">
        <f t="shared" si="348"/>
        <v>45409</v>
      </c>
      <c r="AO1998" s="10">
        <f t="shared" si="351"/>
        <v>45410</v>
      </c>
    </row>
    <row r="1999" spans="1:41" x14ac:dyDescent="0.35">
      <c r="A1999" s="1">
        <v>45409</v>
      </c>
      <c r="B1999" s="2">
        <v>0.93055555555555547</v>
      </c>
      <c r="C1999">
        <v>7.9</v>
      </c>
      <c r="D1999">
        <v>8</v>
      </c>
      <c r="E1999">
        <v>7.9</v>
      </c>
      <c r="F1999">
        <v>94</v>
      </c>
      <c r="G1999">
        <v>7</v>
      </c>
      <c r="H1999">
        <v>0</v>
      </c>
      <c r="I1999" t="s">
        <v>2</v>
      </c>
      <c r="J1999">
        <v>0</v>
      </c>
      <c r="K1999">
        <v>0</v>
      </c>
      <c r="L1999" t="s">
        <v>2</v>
      </c>
      <c r="M1999">
        <v>7.9</v>
      </c>
      <c r="N1999">
        <v>8.1</v>
      </c>
      <c r="O1999">
        <v>8.1</v>
      </c>
      <c r="P1999">
        <v>1015.1</v>
      </c>
      <c r="Q1999">
        <v>0</v>
      </c>
      <c r="R1999">
        <v>0</v>
      </c>
      <c r="S1999">
        <v>3.5999999999999997E-2</v>
      </c>
      <c r="T1999">
        <v>0</v>
      </c>
      <c r="U1999">
        <v>22.4</v>
      </c>
      <c r="V1999">
        <v>45</v>
      </c>
      <c r="W1999">
        <v>9.9</v>
      </c>
      <c r="X1999">
        <v>21.7</v>
      </c>
      <c r="Y1999">
        <v>8.4499999999999993</v>
      </c>
      <c r="Z1999">
        <v>7.3800000000000004E-2</v>
      </c>
      <c r="AA1999">
        <v>117</v>
      </c>
      <c r="AB1999">
        <v>1</v>
      </c>
      <c r="AC1999">
        <v>100</v>
      </c>
      <c r="AD1999">
        <v>5</v>
      </c>
      <c r="AE1999" s="7">
        <f t="shared" si="341"/>
        <v>27</v>
      </c>
      <c r="AF1999" s="7">
        <f t="shared" si="342"/>
        <v>4</v>
      </c>
      <c r="AG1999" s="7">
        <f t="shared" si="343"/>
        <v>2024</v>
      </c>
      <c r="AH1999" s="8">
        <f t="shared" si="344"/>
        <v>22</v>
      </c>
      <c r="AI1999" s="8">
        <f t="shared" si="345"/>
        <v>20</v>
      </c>
      <c r="AJ1999" s="9">
        <f t="shared" si="346"/>
        <v>2220</v>
      </c>
      <c r="AK1999" s="23">
        <f t="shared" si="347"/>
        <v>22</v>
      </c>
      <c r="AL1999" s="8">
        <f t="shared" si="350"/>
        <v>22</v>
      </c>
      <c r="AM1999" s="8">
        <f t="shared" si="349"/>
        <v>27</v>
      </c>
      <c r="AN1999" s="10">
        <f t="shared" si="348"/>
        <v>45409</v>
      </c>
      <c r="AO1999" s="10">
        <f t="shared" si="351"/>
        <v>45410</v>
      </c>
    </row>
    <row r="2000" spans="1:41" x14ac:dyDescent="0.35">
      <c r="A2000" s="1">
        <v>45409</v>
      </c>
      <c r="B2000" s="2">
        <v>0.93402777777777779</v>
      </c>
      <c r="C2000">
        <v>7.9</v>
      </c>
      <c r="D2000">
        <v>7.9</v>
      </c>
      <c r="E2000">
        <v>7.9</v>
      </c>
      <c r="F2000">
        <v>95</v>
      </c>
      <c r="G2000">
        <v>7.2</v>
      </c>
      <c r="H2000">
        <v>0</v>
      </c>
      <c r="I2000" t="s">
        <v>2</v>
      </c>
      <c r="J2000">
        <v>0</v>
      </c>
      <c r="K2000">
        <v>0</v>
      </c>
      <c r="L2000" t="s">
        <v>2</v>
      </c>
      <c r="M2000">
        <v>7.9</v>
      </c>
      <c r="N2000">
        <v>8.1</v>
      </c>
      <c r="O2000">
        <v>8.1</v>
      </c>
      <c r="P2000">
        <v>1015.3</v>
      </c>
      <c r="Q2000">
        <v>0</v>
      </c>
      <c r="R2000">
        <v>0</v>
      </c>
      <c r="S2000">
        <v>3.5999999999999997E-2</v>
      </c>
      <c r="T2000">
        <v>0</v>
      </c>
      <c r="U2000">
        <v>22.3</v>
      </c>
      <c r="V2000">
        <v>45</v>
      </c>
      <c r="W2000">
        <v>9.8000000000000007</v>
      </c>
      <c r="X2000">
        <v>21.6</v>
      </c>
      <c r="Y2000">
        <v>8.4499999999999993</v>
      </c>
      <c r="Z2000">
        <v>7.3899999999999993E-2</v>
      </c>
      <c r="AA2000">
        <v>116</v>
      </c>
      <c r="AB2000">
        <v>1</v>
      </c>
      <c r="AC2000">
        <v>100</v>
      </c>
      <c r="AD2000">
        <v>5</v>
      </c>
      <c r="AE2000" s="7">
        <f t="shared" si="341"/>
        <v>27</v>
      </c>
      <c r="AF2000" s="7">
        <f t="shared" si="342"/>
        <v>4</v>
      </c>
      <c r="AG2000" s="7">
        <f t="shared" si="343"/>
        <v>2024</v>
      </c>
      <c r="AH2000" s="8">
        <f t="shared" si="344"/>
        <v>22</v>
      </c>
      <c r="AI2000" s="8">
        <f t="shared" si="345"/>
        <v>25</v>
      </c>
      <c r="AJ2000" s="9">
        <f t="shared" si="346"/>
        <v>2225</v>
      </c>
      <c r="AK2000" s="23">
        <f t="shared" si="347"/>
        <v>22</v>
      </c>
      <c r="AL2000" s="8">
        <f t="shared" si="350"/>
        <v>22</v>
      </c>
      <c r="AM2000" s="8">
        <f t="shared" si="349"/>
        <v>27</v>
      </c>
      <c r="AN2000" s="10">
        <f t="shared" si="348"/>
        <v>45409</v>
      </c>
      <c r="AO2000" s="10">
        <f t="shared" si="351"/>
        <v>45410</v>
      </c>
    </row>
    <row r="2001" spans="1:41" x14ac:dyDescent="0.35">
      <c r="A2001" s="1">
        <v>45409</v>
      </c>
      <c r="B2001" s="2">
        <v>0.9375</v>
      </c>
      <c r="C2001">
        <v>7.9</v>
      </c>
      <c r="D2001">
        <v>7.9</v>
      </c>
      <c r="E2001">
        <v>7.9</v>
      </c>
      <c r="F2001">
        <v>95</v>
      </c>
      <c r="G2001">
        <v>7.2</v>
      </c>
      <c r="H2001">
        <v>0</v>
      </c>
      <c r="I2001" t="s">
        <v>2</v>
      </c>
      <c r="J2001">
        <v>0</v>
      </c>
      <c r="K2001">
        <v>0</v>
      </c>
      <c r="L2001" t="s">
        <v>2</v>
      </c>
      <c r="M2001">
        <v>7.9</v>
      </c>
      <c r="N2001">
        <v>8.1</v>
      </c>
      <c r="O2001">
        <v>8.1</v>
      </c>
      <c r="P2001">
        <v>1015.2</v>
      </c>
      <c r="Q2001">
        <v>0</v>
      </c>
      <c r="R2001">
        <v>0</v>
      </c>
      <c r="S2001">
        <v>3.5999999999999997E-2</v>
      </c>
      <c r="T2001">
        <v>0</v>
      </c>
      <c r="U2001">
        <v>22.3</v>
      </c>
      <c r="V2001">
        <v>45</v>
      </c>
      <c r="W2001">
        <v>9.8000000000000007</v>
      </c>
      <c r="X2001">
        <v>21.6</v>
      </c>
      <c r="Y2001">
        <v>8.4499999999999993</v>
      </c>
      <c r="Z2001">
        <v>7.3899999999999993E-2</v>
      </c>
      <c r="AA2001">
        <v>117</v>
      </c>
      <c r="AB2001">
        <v>1</v>
      </c>
      <c r="AC2001">
        <v>100</v>
      </c>
      <c r="AD2001">
        <v>5</v>
      </c>
      <c r="AE2001" s="7">
        <f t="shared" si="341"/>
        <v>27</v>
      </c>
      <c r="AF2001" s="7">
        <f t="shared" si="342"/>
        <v>4</v>
      </c>
      <c r="AG2001" s="7">
        <f t="shared" si="343"/>
        <v>2024</v>
      </c>
      <c r="AH2001" s="8">
        <f t="shared" si="344"/>
        <v>22</v>
      </c>
      <c r="AI2001" s="8">
        <f t="shared" si="345"/>
        <v>30</v>
      </c>
      <c r="AJ2001" s="9">
        <f t="shared" si="346"/>
        <v>2230</v>
      </c>
      <c r="AK2001" s="23">
        <f t="shared" si="347"/>
        <v>22</v>
      </c>
      <c r="AL2001" s="8">
        <f t="shared" si="350"/>
        <v>22</v>
      </c>
      <c r="AM2001" s="8">
        <f t="shared" si="349"/>
        <v>27</v>
      </c>
      <c r="AN2001" s="10">
        <f t="shared" si="348"/>
        <v>45409</v>
      </c>
      <c r="AO2001" s="10">
        <f t="shared" si="351"/>
        <v>45410</v>
      </c>
    </row>
    <row r="2002" spans="1:41" x14ac:dyDescent="0.35">
      <c r="A2002" s="1">
        <v>45409</v>
      </c>
      <c r="B2002" s="2">
        <v>0.94097222222222221</v>
      </c>
      <c r="C2002">
        <v>8</v>
      </c>
      <c r="D2002">
        <v>8</v>
      </c>
      <c r="E2002">
        <v>7.9</v>
      </c>
      <c r="F2002">
        <v>95</v>
      </c>
      <c r="G2002">
        <v>7.2</v>
      </c>
      <c r="H2002">
        <v>0</v>
      </c>
      <c r="I2002" t="s">
        <v>9</v>
      </c>
      <c r="J2002">
        <v>0</v>
      </c>
      <c r="K2002">
        <v>0.9</v>
      </c>
      <c r="L2002" t="s">
        <v>9</v>
      </c>
      <c r="M2002">
        <v>8</v>
      </c>
      <c r="N2002">
        <v>8.1999999999999993</v>
      </c>
      <c r="O2002">
        <v>8.1999999999999993</v>
      </c>
      <c r="P2002">
        <v>1015.1</v>
      </c>
      <c r="Q2002">
        <v>0</v>
      </c>
      <c r="R2002">
        <v>0</v>
      </c>
      <c r="S2002">
        <v>3.5999999999999997E-2</v>
      </c>
      <c r="T2002">
        <v>0</v>
      </c>
      <c r="U2002">
        <v>22.2</v>
      </c>
      <c r="V2002">
        <v>45</v>
      </c>
      <c r="W2002">
        <v>9.6999999999999993</v>
      </c>
      <c r="X2002">
        <v>21.4</v>
      </c>
      <c r="Y2002">
        <v>8.4499999999999993</v>
      </c>
      <c r="Z2002">
        <v>7.3899999999999993E-2</v>
      </c>
      <c r="AA2002">
        <v>117</v>
      </c>
      <c r="AB2002">
        <v>1</v>
      </c>
      <c r="AC2002">
        <v>100</v>
      </c>
      <c r="AD2002">
        <v>5</v>
      </c>
      <c r="AE2002" s="7">
        <f t="shared" si="341"/>
        <v>27</v>
      </c>
      <c r="AF2002" s="7">
        <f t="shared" si="342"/>
        <v>4</v>
      </c>
      <c r="AG2002" s="7">
        <f t="shared" si="343"/>
        <v>2024</v>
      </c>
      <c r="AH2002" s="8">
        <f t="shared" si="344"/>
        <v>22</v>
      </c>
      <c r="AI2002" s="8">
        <f t="shared" si="345"/>
        <v>35</v>
      </c>
      <c r="AJ2002" s="9">
        <f t="shared" si="346"/>
        <v>2235</v>
      </c>
      <c r="AK2002" s="23">
        <f t="shared" si="347"/>
        <v>22</v>
      </c>
      <c r="AL2002" s="8">
        <f t="shared" si="350"/>
        <v>22</v>
      </c>
      <c r="AM2002" s="8">
        <f t="shared" si="349"/>
        <v>27</v>
      </c>
      <c r="AN2002" s="10">
        <f t="shared" si="348"/>
        <v>45409</v>
      </c>
      <c r="AO2002" s="10">
        <f t="shared" si="351"/>
        <v>45410</v>
      </c>
    </row>
    <row r="2003" spans="1:41" x14ac:dyDescent="0.35">
      <c r="A2003" s="1">
        <v>45409</v>
      </c>
      <c r="B2003" s="2">
        <v>0.94444444444444453</v>
      </c>
      <c r="C2003">
        <v>7.9</v>
      </c>
      <c r="D2003">
        <v>8</v>
      </c>
      <c r="E2003">
        <v>7.9</v>
      </c>
      <c r="F2003">
        <v>95</v>
      </c>
      <c r="G2003">
        <v>7.1</v>
      </c>
      <c r="H2003">
        <v>0</v>
      </c>
      <c r="I2003" t="s">
        <v>2</v>
      </c>
      <c r="J2003">
        <v>0</v>
      </c>
      <c r="K2003">
        <v>0</v>
      </c>
      <c r="L2003" t="s">
        <v>2</v>
      </c>
      <c r="M2003">
        <v>7.9</v>
      </c>
      <c r="N2003">
        <v>8.1</v>
      </c>
      <c r="O2003">
        <v>8.1</v>
      </c>
      <c r="P2003">
        <v>1015.4</v>
      </c>
      <c r="Q2003">
        <v>0</v>
      </c>
      <c r="R2003">
        <v>0</v>
      </c>
      <c r="S2003">
        <v>3.5999999999999997E-2</v>
      </c>
      <c r="T2003">
        <v>0</v>
      </c>
      <c r="U2003">
        <v>22.2</v>
      </c>
      <c r="V2003">
        <v>45</v>
      </c>
      <c r="W2003">
        <v>9.6999999999999993</v>
      </c>
      <c r="X2003">
        <v>21.4</v>
      </c>
      <c r="Y2003">
        <v>8.4499999999999993</v>
      </c>
      <c r="Z2003">
        <v>7.3899999999999993E-2</v>
      </c>
      <c r="AA2003">
        <v>117</v>
      </c>
      <c r="AB2003">
        <v>1</v>
      </c>
      <c r="AC2003">
        <v>100</v>
      </c>
      <c r="AD2003">
        <v>5</v>
      </c>
      <c r="AE2003" s="7">
        <f t="shared" si="341"/>
        <v>27</v>
      </c>
      <c r="AF2003" s="7">
        <f t="shared" si="342"/>
        <v>4</v>
      </c>
      <c r="AG2003" s="7">
        <f t="shared" si="343"/>
        <v>2024</v>
      </c>
      <c r="AH2003" s="8">
        <f t="shared" si="344"/>
        <v>22</v>
      </c>
      <c r="AI2003" s="8">
        <f t="shared" si="345"/>
        <v>40</v>
      </c>
      <c r="AJ2003" s="9">
        <f t="shared" si="346"/>
        <v>2240</v>
      </c>
      <c r="AK2003" s="23">
        <f t="shared" si="347"/>
        <v>22</v>
      </c>
      <c r="AL2003" s="8">
        <f t="shared" si="350"/>
        <v>22</v>
      </c>
      <c r="AM2003" s="8">
        <f t="shared" si="349"/>
        <v>27</v>
      </c>
      <c r="AN2003" s="10">
        <f t="shared" si="348"/>
        <v>45409</v>
      </c>
      <c r="AO2003" s="10">
        <f t="shared" si="351"/>
        <v>45410</v>
      </c>
    </row>
    <row r="2004" spans="1:41" x14ac:dyDescent="0.35">
      <c r="A2004" s="1">
        <v>45409</v>
      </c>
      <c r="B2004" s="2">
        <v>0.94791666666666663</v>
      </c>
      <c r="C2004">
        <v>7.8</v>
      </c>
      <c r="D2004">
        <v>7.9</v>
      </c>
      <c r="E2004">
        <v>7.8</v>
      </c>
      <c r="F2004">
        <v>94</v>
      </c>
      <c r="G2004">
        <v>6.9</v>
      </c>
      <c r="H2004">
        <v>0</v>
      </c>
      <c r="I2004" t="s">
        <v>2</v>
      </c>
      <c r="J2004">
        <v>0</v>
      </c>
      <c r="K2004">
        <v>0</v>
      </c>
      <c r="L2004" t="s">
        <v>2</v>
      </c>
      <c r="M2004">
        <v>7.8</v>
      </c>
      <c r="N2004">
        <v>8</v>
      </c>
      <c r="O2004">
        <v>8</v>
      </c>
      <c r="P2004">
        <v>1015.5</v>
      </c>
      <c r="Q2004">
        <v>0</v>
      </c>
      <c r="R2004">
        <v>0</v>
      </c>
      <c r="S2004">
        <v>3.5999999999999997E-2</v>
      </c>
      <c r="T2004">
        <v>0</v>
      </c>
      <c r="U2004">
        <v>22.2</v>
      </c>
      <c r="V2004">
        <v>45</v>
      </c>
      <c r="W2004">
        <v>9.6999999999999993</v>
      </c>
      <c r="X2004">
        <v>21.4</v>
      </c>
      <c r="Y2004">
        <v>8.4499999999999993</v>
      </c>
      <c r="Z2004">
        <v>7.3899999999999993E-2</v>
      </c>
      <c r="AA2004">
        <v>116</v>
      </c>
      <c r="AB2004">
        <v>1</v>
      </c>
      <c r="AC2004">
        <v>100</v>
      </c>
      <c r="AD2004">
        <v>5</v>
      </c>
      <c r="AE2004" s="7">
        <f t="shared" si="341"/>
        <v>27</v>
      </c>
      <c r="AF2004" s="7">
        <f t="shared" si="342"/>
        <v>4</v>
      </c>
      <c r="AG2004" s="7">
        <f t="shared" si="343"/>
        <v>2024</v>
      </c>
      <c r="AH2004" s="8">
        <f t="shared" si="344"/>
        <v>22</v>
      </c>
      <c r="AI2004" s="8">
        <f t="shared" si="345"/>
        <v>45</v>
      </c>
      <c r="AJ2004" s="9">
        <f t="shared" si="346"/>
        <v>2245</v>
      </c>
      <c r="AK2004" s="23">
        <f t="shared" si="347"/>
        <v>22</v>
      </c>
      <c r="AL2004" s="8">
        <f t="shared" si="350"/>
        <v>22</v>
      </c>
      <c r="AM2004" s="8">
        <f t="shared" si="349"/>
        <v>27</v>
      </c>
      <c r="AN2004" s="10">
        <f t="shared" si="348"/>
        <v>45409</v>
      </c>
      <c r="AO2004" s="10">
        <f t="shared" si="351"/>
        <v>45410</v>
      </c>
    </row>
    <row r="2005" spans="1:41" x14ac:dyDescent="0.35">
      <c r="A2005" s="1">
        <v>45409</v>
      </c>
      <c r="B2005" s="2">
        <v>0.95138888888888884</v>
      </c>
      <c r="C2005">
        <v>7.8</v>
      </c>
      <c r="D2005">
        <v>7.8</v>
      </c>
      <c r="E2005">
        <v>7.8</v>
      </c>
      <c r="F2005">
        <v>95</v>
      </c>
      <c r="G2005">
        <v>7.1</v>
      </c>
      <c r="H2005">
        <v>0</v>
      </c>
      <c r="I2005" t="s">
        <v>2</v>
      </c>
      <c r="J2005">
        <v>0</v>
      </c>
      <c r="K2005">
        <v>0</v>
      </c>
      <c r="L2005" t="s">
        <v>2</v>
      </c>
      <c r="M2005">
        <v>7.8</v>
      </c>
      <c r="N2005">
        <v>8</v>
      </c>
      <c r="O2005">
        <v>8</v>
      </c>
      <c r="P2005">
        <v>1015.5</v>
      </c>
      <c r="Q2005">
        <v>0</v>
      </c>
      <c r="R2005">
        <v>0</v>
      </c>
      <c r="S2005">
        <v>3.5999999999999997E-2</v>
      </c>
      <c r="T2005">
        <v>0</v>
      </c>
      <c r="U2005">
        <v>22.2</v>
      </c>
      <c r="V2005">
        <v>45</v>
      </c>
      <c r="W2005">
        <v>9.6999999999999993</v>
      </c>
      <c r="X2005">
        <v>21.4</v>
      </c>
      <c r="Y2005">
        <v>8.4499999999999993</v>
      </c>
      <c r="Z2005">
        <v>7.3899999999999993E-2</v>
      </c>
      <c r="AA2005">
        <v>117</v>
      </c>
      <c r="AB2005">
        <v>1</v>
      </c>
      <c r="AC2005">
        <v>100</v>
      </c>
      <c r="AD2005">
        <v>5</v>
      </c>
      <c r="AE2005" s="7">
        <f t="shared" si="341"/>
        <v>27</v>
      </c>
      <c r="AF2005" s="7">
        <f t="shared" si="342"/>
        <v>4</v>
      </c>
      <c r="AG2005" s="7">
        <f t="shared" si="343"/>
        <v>2024</v>
      </c>
      <c r="AH2005" s="8">
        <f t="shared" si="344"/>
        <v>22</v>
      </c>
      <c r="AI2005" s="8">
        <f t="shared" si="345"/>
        <v>50</v>
      </c>
      <c r="AJ2005" s="9">
        <f t="shared" si="346"/>
        <v>2250</v>
      </c>
      <c r="AK2005" s="23">
        <f t="shared" si="347"/>
        <v>22</v>
      </c>
      <c r="AL2005" s="8">
        <f t="shared" si="350"/>
        <v>22</v>
      </c>
      <c r="AM2005" s="8">
        <f t="shared" si="349"/>
        <v>27</v>
      </c>
      <c r="AN2005" s="10">
        <f t="shared" si="348"/>
        <v>45409</v>
      </c>
      <c r="AO2005" s="10">
        <f t="shared" si="351"/>
        <v>45410</v>
      </c>
    </row>
    <row r="2006" spans="1:41" x14ac:dyDescent="0.35">
      <c r="A2006" s="1">
        <v>45409</v>
      </c>
      <c r="B2006" s="2">
        <v>0.95486111111111116</v>
      </c>
      <c r="C2006">
        <v>7.9</v>
      </c>
      <c r="D2006">
        <v>7.9</v>
      </c>
      <c r="E2006">
        <v>7.8</v>
      </c>
      <c r="F2006">
        <v>95</v>
      </c>
      <c r="G2006">
        <v>7.1</v>
      </c>
      <c r="H2006">
        <v>0</v>
      </c>
      <c r="I2006" t="s">
        <v>2</v>
      </c>
      <c r="J2006">
        <v>0</v>
      </c>
      <c r="K2006">
        <v>0</v>
      </c>
      <c r="L2006" t="s">
        <v>2</v>
      </c>
      <c r="M2006">
        <v>7.9</v>
      </c>
      <c r="N2006">
        <v>8.1</v>
      </c>
      <c r="O2006">
        <v>8.1</v>
      </c>
      <c r="P2006">
        <v>1015.3</v>
      </c>
      <c r="Q2006">
        <v>0</v>
      </c>
      <c r="R2006">
        <v>0</v>
      </c>
      <c r="S2006">
        <v>3.5999999999999997E-2</v>
      </c>
      <c r="T2006">
        <v>0</v>
      </c>
      <c r="U2006">
        <v>22.2</v>
      </c>
      <c r="V2006">
        <v>45</v>
      </c>
      <c r="W2006">
        <v>9.6999999999999993</v>
      </c>
      <c r="X2006">
        <v>21.4</v>
      </c>
      <c r="Y2006">
        <v>8.4499999999999993</v>
      </c>
      <c r="Z2006">
        <v>7.3899999999999993E-2</v>
      </c>
      <c r="AA2006">
        <v>117</v>
      </c>
      <c r="AB2006">
        <v>1</v>
      </c>
      <c r="AC2006">
        <v>100</v>
      </c>
      <c r="AD2006">
        <v>5</v>
      </c>
      <c r="AE2006" s="7">
        <f t="shared" si="341"/>
        <v>27</v>
      </c>
      <c r="AF2006" s="7">
        <f t="shared" si="342"/>
        <v>4</v>
      </c>
      <c r="AG2006" s="7">
        <f t="shared" si="343"/>
        <v>2024</v>
      </c>
      <c r="AH2006" s="8">
        <f t="shared" si="344"/>
        <v>22</v>
      </c>
      <c r="AI2006" s="8">
        <f t="shared" si="345"/>
        <v>55</v>
      </c>
      <c r="AJ2006" s="9">
        <f t="shared" si="346"/>
        <v>2255</v>
      </c>
      <c r="AK2006" s="23">
        <f t="shared" si="347"/>
        <v>22</v>
      </c>
      <c r="AL2006" s="8">
        <f t="shared" si="350"/>
        <v>22</v>
      </c>
      <c r="AM2006" s="8">
        <f t="shared" si="349"/>
        <v>27</v>
      </c>
      <c r="AN2006" s="10">
        <f t="shared" si="348"/>
        <v>45409</v>
      </c>
      <c r="AO2006" s="10">
        <f t="shared" si="351"/>
        <v>45410</v>
      </c>
    </row>
    <row r="2007" spans="1:41" x14ac:dyDescent="0.35">
      <c r="A2007" s="1">
        <v>45409</v>
      </c>
      <c r="B2007" s="2">
        <v>0.95833333333333337</v>
      </c>
      <c r="C2007">
        <v>7.8</v>
      </c>
      <c r="D2007">
        <v>7.9</v>
      </c>
      <c r="E2007">
        <v>7.8</v>
      </c>
      <c r="F2007">
        <v>95</v>
      </c>
      <c r="G2007">
        <v>7.1</v>
      </c>
      <c r="H2007">
        <v>0</v>
      </c>
      <c r="I2007" t="s">
        <v>2</v>
      </c>
      <c r="J2007">
        <v>0</v>
      </c>
      <c r="K2007">
        <v>0</v>
      </c>
      <c r="L2007" t="s">
        <v>2</v>
      </c>
      <c r="M2007">
        <v>7.8</v>
      </c>
      <c r="N2007">
        <v>8</v>
      </c>
      <c r="O2007">
        <v>8</v>
      </c>
      <c r="P2007">
        <v>1015.4</v>
      </c>
      <c r="Q2007">
        <v>0</v>
      </c>
      <c r="R2007">
        <v>0</v>
      </c>
      <c r="S2007">
        <v>3.5999999999999997E-2</v>
      </c>
      <c r="T2007">
        <v>0</v>
      </c>
      <c r="U2007">
        <v>22.2</v>
      </c>
      <c r="V2007">
        <v>45</v>
      </c>
      <c r="W2007">
        <v>9.6999999999999993</v>
      </c>
      <c r="X2007">
        <v>21.4</v>
      </c>
      <c r="Y2007">
        <v>8.4499999999999993</v>
      </c>
      <c r="Z2007">
        <v>7.3899999999999993E-2</v>
      </c>
      <c r="AA2007">
        <v>117</v>
      </c>
      <c r="AB2007">
        <v>1</v>
      </c>
      <c r="AC2007">
        <v>100</v>
      </c>
      <c r="AD2007">
        <v>5</v>
      </c>
      <c r="AE2007" s="7">
        <f t="shared" si="341"/>
        <v>27</v>
      </c>
      <c r="AF2007" s="7">
        <f t="shared" si="342"/>
        <v>4</v>
      </c>
      <c r="AG2007" s="7">
        <f t="shared" si="343"/>
        <v>2024</v>
      </c>
      <c r="AH2007" s="8">
        <f t="shared" si="344"/>
        <v>23</v>
      </c>
      <c r="AI2007" s="8">
        <f t="shared" si="345"/>
        <v>0</v>
      </c>
      <c r="AJ2007" s="9">
        <f t="shared" si="346"/>
        <v>2300</v>
      </c>
      <c r="AK2007" s="23">
        <f t="shared" si="347"/>
        <v>22</v>
      </c>
      <c r="AL2007" s="8">
        <f t="shared" si="350"/>
        <v>22</v>
      </c>
      <c r="AM2007" s="8">
        <f t="shared" si="349"/>
        <v>27</v>
      </c>
      <c r="AN2007" s="10">
        <f t="shared" si="348"/>
        <v>45409</v>
      </c>
      <c r="AO2007" s="10">
        <f t="shared" si="351"/>
        <v>45410</v>
      </c>
    </row>
    <row r="2008" spans="1:41" x14ac:dyDescent="0.35">
      <c r="A2008" s="1">
        <v>45409</v>
      </c>
      <c r="B2008" s="2">
        <v>0.96180555555555547</v>
      </c>
      <c r="C2008">
        <v>7.8</v>
      </c>
      <c r="D2008">
        <v>7.8</v>
      </c>
      <c r="E2008">
        <v>7.8</v>
      </c>
      <c r="F2008">
        <v>95</v>
      </c>
      <c r="G2008">
        <v>7</v>
      </c>
      <c r="H2008">
        <v>0</v>
      </c>
      <c r="I2008" t="s">
        <v>2</v>
      </c>
      <c r="J2008">
        <v>0</v>
      </c>
      <c r="K2008">
        <v>0</v>
      </c>
      <c r="L2008" t="s">
        <v>2</v>
      </c>
      <c r="M2008">
        <v>7.8</v>
      </c>
      <c r="N2008">
        <v>7.9</v>
      </c>
      <c r="O2008">
        <v>7.9</v>
      </c>
      <c r="P2008">
        <v>1015.4</v>
      </c>
      <c r="Q2008">
        <v>0</v>
      </c>
      <c r="R2008">
        <v>0</v>
      </c>
      <c r="S2008">
        <v>3.6999999999999998E-2</v>
      </c>
      <c r="T2008">
        <v>0</v>
      </c>
      <c r="U2008">
        <v>22.1</v>
      </c>
      <c r="V2008">
        <v>45</v>
      </c>
      <c r="W2008">
        <v>9.6</v>
      </c>
      <c r="X2008">
        <v>21.3</v>
      </c>
      <c r="Y2008">
        <v>8.4499999999999993</v>
      </c>
      <c r="Z2008">
        <v>7.3999999999999996E-2</v>
      </c>
      <c r="AA2008">
        <v>116</v>
      </c>
      <c r="AB2008">
        <v>1</v>
      </c>
      <c r="AC2008">
        <v>100</v>
      </c>
      <c r="AD2008">
        <v>5</v>
      </c>
      <c r="AE2008" s="7">
        <f t="shared" si="341"/>
        <v>27</v>
      </c>
      <c r="AF2008" s="7">
        <f t="shared" si="342"/>
        <v>4</v>
      </c>
      <c r="AG2008" s="7">
        <f t="shared" si="343"/>
        <v>2024</v>
      </c>
      <c r="AH2008" s="8">
        <f t="shared" si="344"/>
        <v>23</v>
      </c>
      <c r="AI2008" s="8">
        <f t="shared" si="345"/>
        <v>5</v>
      </c>
      <c r="AJ2008" s="9">
        <f t="shared" si="346"/>
        <v>2305</v>
      </c>
      <c r="AK2008" s="23">
        <f t="shared" si="347"/>
        <v>23</v>
      </c>
      <c r="AL2008" s="8">
        <f t="shared" si="350"/>
        <v>23</v>
      </c>
      <c r="AM2008" s="8">
        <f t="shared" si="349"/>
        <v>27</v>
      </c>
      <c r="AN2008" s="10">
        <f t="shared" si="348"/>
        <v>45409</v>
      </c>
      <c r="AO2008" s="10">
        <f t="shared" si="351"/>
        <v>45410</v>
      </c>
    </row>
    <row r="2009" spans="1:41" x14ac:dyDescent="0.35">
      <c r="A2009" s="1">
        <v>45409</v>
      </c>
      <c r="B2009" s="2">
        <v>0.96527777777777779</v>
      </c>
      <c r="C2009">
        <v>7.8</v>
      </c>
      <c r="D2009">
        <v>7.8</v>
      </c>
      <c r="E2009">
        <v>7.7</v>
      </c>
      <c r="F2009">
        <v>95</v>
      </c>
      <c r="G2009">
        <v>7</v>
      </c>
      <c r="H2009">
        <v>0</v>
      </c>
      <c r="I2009" t="s">
        <v>2</v>
      </c>
      <c r="J2009">
        <v>0</v>
      </c>
      <c r="K2009">
        <v>0</v>
      </c>
      <c r="L2009" t="s">
        <v>2</v>
      </c>
      <c r="M2009">
        <v>7.8</v>
      </c>
      <c r="N2009">
        <v>7.9</v>
      </c>
      <c r="O2009">
        <v>7.9</v>
      </c>
      <c r="P2009">
        <v>1015.4</v>
      </c>
      <c r="Q2009">
        <v>0</v>
      </c>
      <c r="R2009">
        <v>0</v>
      </c>
      <c r="S2009">
        <v>3.6999999999999998E-2</v>
      </c>
      <c r="T2009">
        <v>0</v>
      </c>
      <c r="U2009">
        <v>22.1</v>
      </c>
      <c r="V2009">
        <v>45</v>
      </c>
      <c r="W2009">
        <v>9.6</v>
      </c>
      <c r="X2009">
        <v>21.3</v>
      </c>
      <c r="Y2009">
        <v>8.4499999999999993</v>
      </c>
      <c r="Z2009">
        <v>7.3899999999999993E-2</v>
      </c>
      <c r="AA2009">
        <v>117</v>
      </c>
      <c r="AB2009">
        <v>1</v>
      </c>
      <c r="AC2009">
        <v>100</v>
      </c>
      <c r="AD2009">
        <v>5</v>
      </c>
      <c r="AE2009" s="7">
        <f t="shared" si="341"/>
        <v>27</v>
      </c>
      <c r="AF2009" s="7">
        <f t="shared" si="342"/>
        <v>4</v>
      </c>
      <c r="AG2009" s="7">
        <f t="shared" si="343"/>
        <v>2024</v>
      </c>
      <c r="AH2009" s="8">
        <f t="shared" si="344"/>
        <v>23</v>
      </c>
      <c r="AI2009" s="8">
        <f t="shared" si="345"/>
        <v>10</v>
      </c>
      <c r="AJ2009" s="9">
        <f t="shared" si="346"/>
        <v>2310</v>
      </c>
      <c r="AK2009" s="23">
        <f t="shared" si="347"/>
        <v>23</v>
      </c>
      <c r="AL2009" s="8">
        <f t="shared" si="350"/>
        <v>23</v>
      </c>
      <c r="AM2009" s="8">
        <f t="shared" si="349"/>
        <v>27</v>
      </c>
      <c r="AN2009" s="10">
        <f t="shared" si="348"/>
        <v>45409</v>
      </c>
      <c r="AO2009" s="10">
        <f t="shared" si="351"/>
        <v>45410</v>
      </c>
    </row>
    <row r="2010" spans="1:41" x14ac:dyDescent="0.35">
      <c r="A2010" s="1">
        <v>45409</v>
      </c>
      <c r="B2010" s="2">
        <v>0.96875</v>
      </c>
      <c r="C2010">
        <v>7.7</v>
      </c>
      <c r="D2010">
        <v>7.8</v>
      </c>
      <c r="E2010">
        <v>7.7</v>
      </c>
      <c r="F2010">
        <v>95</v>
      </c>
      <c r="G2010">
        <v>7</v>
      </c>
      <c r="H2010">
        <v>0</v>
      </c>
      <c r="I2010" t="s">
        <v>2</v>
      </c>
      <c r="J2010">
        <v>0</v>
      </c>
      <c r="K2010">
        <v>0</v>
      </c>
      <c r="L2010" t="s">
        <v>2</v>
      </c>
      <c r="M2010">
        <v>7.7</v>
      </c>
      <c r="N2010">
        <v>7.9</v>
      </c>
      <c r="O2010">
        <v>7.9</v>
      </c>
      <c r="P2010">
        <v>1015.3</v>
      </c>
      <c r="Q2010">
        <v>0</v>
      </c>
      <c r="R2010">
        <v>0</v>
      </c>
      <c r="S2010">
        <v>3.6999999999999998E-2</v>
      </c>
      <c r="T2010">
        <v>0</v>
      </c>
      <c r="U2010">
        <v>22.1</v>
      </c>
      <c r="V2010">
        <v>45</v>
      </c>
      <c r="W2010">
        <v>9.6</v>
      </c>
      <c r="X2010">
        <v>21.3</v>
      </c>
      <c r="Y2010">
        <v>8.4499999999999993</v>
      </c>
      <c r="Z2010">
        <v>7.3899999999999993E-2</v>
      </c>
      <c r="AA2010">
        <v>117</v>
      </c>
      <c r="AB2010">
        <v>1</v>
      </c>
      <c r="AC2010">
        <v>100</v>
      </c>
      <c r="AD2010">
        <v>5</v>
      </c>
      <c r="AE2010" s="7">
        <f t="shared" si="341"/>
        <v>27</v>
      </c>
      <c r="AF2010" s="7">
        <f t="shared" si="342"/>
        <v>4</v>
      </c>
      <c r="AG2010" s="7">
        <f t="shared" si="343"/>
        <v>2024</v>
      </c>
      <c r="AH2010" s="8">
        <f t="shared" si="344"/>
        <v>23</v>
      </c>
      <c r="AI2010" s="8">
        <f t="shared" si="345"/>
        <v>15</v>
      </c>
      <c r="AJ2010" s="9">
        <f t="shared" si="346"/>
        <v>2315</v>
      </c>
      <c r="AK2010" s="23">
        <f t="shared" si="347"/>
        <v>23</v>
      </c>
      <c r="AL2010" s="8">
        <f t="shared" si="350"/>
        <v>23</v>
      </c>
      <c r="AM2010" s="8">
        <f t="shared" si="349"/>
        <v>27</v>
      </c>
      <c r="AN2010" s="10">
        <f t="shared" si="348"/>
        <v>45409</v>
      </c>
      <c r="AO2010" s="10">
        <f t="shared" si="351"/>
        <v>45410</v>
      </c>
    </row>
    <row r="2011" spans="1:41" x14ac:dyDescent="0.35">
      <c r="A2011" s="1">
        <v>45409</v>
      </c>
      <c r="B2011" s="2">
        <v>0.97222222222222221</v>
      </c>
      <c r="C2011">
        <v>7.7</v>
      </c>
      <c r="D2011">
        <v>7.7</v>
      </c>
      <c r="E2011">
        <v>7.7</v>
      </c>
      <c r="F2011">
        <v>95</v>
      </c>
      <c r="G2011">
        <v>6.9</v>
      </c>
      <c r="H2011">
        <v>0</v>
      </c>
      <c r="I2011" t="s">
        <v>2</v>
      </c>
      <c r="J2011">
        <v>0</v>
      </c>
      <c r="K2011">
        <v>0</v>
      </c>
      <c r="L2011" t="s">
        <v>2</v>
      </c>
      <c r="M2011">
        <v>7.7</v>
      </c>
      <c r="N2011">
        <v>7.8</v>
      </c>
      <c r="O2011">
        <v>7.8</v>
      </c>
      <c r="P2011">
        <v>1015.1</v>
      </c>
      <c r="Q2011">
        <v>0</v>
      </c>
      <c r="R2011">
        <v>0</v>
      </c>
      <c r="S2011">
        <v>3.6999999999999998E-2</v>
      </c>
      <c r="T2011">
        <v>0</v>
      </c>
      <c r="U2011">
        <v>22.1</v>
      </c>
      <c r="V2011">
        <v>45</v>
      </c>
      <c r="W2011">
        <v>9.6</v>
      </c>
      <c r="X2011">
        <v>21.3</v>
      </c>
      <c r="Y2011">
        <v>8.4499999999999993</v>
      </c>
      <c r="Z2011">
        <v>7.3899999999999993E-2</v>
      </c>
      <c r="AA2011">
        <v>117</v>
      </c>
      <c r="AB2011">
        <v>1</v>
      </c>
      <c r="AC2011">
        <v>100</v>
      </c>
      <c r="AD2011">
        <v>5</v>
      </c>
      <c r="AE2011" s="7">
        <f t="shared" si="341"/>
        <v>27</v>
      </c>
      <c r="AF2011" s="7">
        <f t="shared" si="342"/>
        <v>4</v>
      </c>
      <c r="AG2011" s="7">
        <f t="shared" si="343"/>
        <v>2024</v>
      </c>
      <c r="AH2011" s="8">
        <f t="shared" si="344"/>
        <v>23</v>
      </c>
      <c r="AI2011" s="8">
        <f t="shared" si="345"/>
        <v>20</v>
      </c>
      <c r="AJ2011" s="9">
        <f t="shared" si="346"/>
        <v>2320</v>
      </c>
      <c r="AK2011" s="23">
        <f t="shared" si="347"/>
        <v>23</v>
      </c>
      <c r="AL2011" s="8">
        <f t="shared" si="350"/>
        <v>23</v>
      </c>
      <c r="AM2011" s="8">
        <f t="shared" si="349"/>
        <v>27</v>
      </c>
      <c r="AN2011" s="10">
        <f t="shared" si="348"/>
        <v>45409</v>
      </c>
      <c r="AO2011" s="10">
        <f t="shared" si="351"/>
        <v>45410</v>
      </c>
    </row>
    <row r="2012" spans="1:41" x14ac:dyDescent="0.35">
      <c r="A2012" s="1">
        <v>45409</v>
      </c>
      <c r="B2012" s="2">
        <v>0.97569444444444453</v>
      </c>
      <c r="C2012">
        <v>7.8</v>
      </c>
      <c r="D2012">
        <v>7.8</v>
      </c>
      <c r="E2012">
        <v>7.7</v>
      </c>
      <c r="F2012">
        <v>95</v>
      </c>
      <c r="G2012">
        <v>7</v>
      </c>
      <c r="H2012">
        <v>0</v>
      </c>
      <c r="I2012" t="s">
        <v>9</v>
      </c>
      <c r="J2012">
        <v>0</v>
      </c>
      <c r="K2012">
        <v>0.9</v>
      </c>
      <c r="L2012" t="s">
        <v>9</v>
      </c>
      <c r="M2012">
        <v>7.8</v>
      </c>
      <c r="N2012">
        <v>7.9</v>
      </c>
      <c r="O2012">
        <v>7.9</v>
      </c>
      <c r="P2012">
        <v>1014.9</v>
      </c>
      <c r="Q2012">
        <v>0</v>
      </c>
      <c r="R2012">
        <v>0</v>
      </c>
      <c r="S2012">
        <v>3.6999999999999998E-2</v>
      </c>
      <c r="T2012">
        <v>0</v>
      </c>
      <c r="U2012">
        <v>22.1</v>
      </c>
      <c r="V2012">
        <v>45</v>
      </c>
      <c r="W2012">
        <v>9.6</v>
      </c>
      <c r="X2012">
        <v>21.3</v>
      </c>
      <c r="Y2012">
        <v>8.4499999999999993</v>
      </c>
      <c r="Z2012">
        <v>7.3899999999999993E-2</v>
      </c>
      <c r="AA2012">
        <v>117</v>
      </c>
      <c r="AB2012">
        <v>1</v>
      </c>
      <c r="AC2012">
        <v>100</v>
      </c>
      <c r="AD2012">
        <v>5</v>
      </c>
      <c r="AE2012" s="7">
        <f t="shared" si="341"/>
        <v>27</v>
      </c>
      <c r="AF2012" s="7">
        <f t="shared" si="342"/>
        <v>4</v>
      </c>
      <c r="AG2012" s="7">
        <f t="shared" si="343"/>
        <v>2024</v>
      </c>
      <c r="AH2012" s="8">
        <f t="shared" si="344"/>
        <v>23</v>
      </c>
      <c r="AI2012" s="8">
        <f t="shared" si="345"/>
        <v>25</v>
      </c>
      <c r="AJ2012" s="9">
        <f t="shared" si="346"/>
        <v>2325</v>
      </c>
      <c r="AK2012" s="23">
        <f t="shared" si="347"/>
        <v>23</v>
      </c>
      <c r="AL2012" s="8">
        <f t="shared" si="350"/>
        <v>23</v>
      </c>
      <c r="AM2012" s="8">
        <f t="shared" si="349"/>
        <v>27</v>
      </c>
      <c r="AN2012" s="10">
        <f t="shared" si="348"/>
        <v>45409</v>
      </c>
      <c r="AO2012" s="10">
        <f t="shared" si="351"/>
        <v>45410</v>
      </c>
    </row>
    <row r="2013" spans="1:41" x14ac:dyDescent="0.35">
      <c r="A2013" s="1">
        <v>45409</v>
      </c>
      <c r="B2013" s="2">
        <v>0.97916666666666663</v>
      </c>
      <c r="C2013">
        <v>7.8</v>
      </c>
      <c r="D2013">
        <v>7.8</v>
      </c>
      <c r="E2013">
        <v>7.8</v>
      </c>
      <c r="F2013">
        <v>95</v>
      </c>
      <c r="G2013">
        <v>7</v>
      </c>
      <c r="H2013">
        <v>0</v>
      </c>
      <c r="I2013" t="s">
        <v>2</v>
      </c>
      <c r="J2013">
        <v>0</v>
      </c>
      <c r="K2013">
        <v>0</v>
      </c>
      <c r="L2013" t="s">
        <v>2</v>
      </c>
      <c r="M2013">
        <v>7.8</v>
      </c>
      <c r="N2013">
        <v>7.9</v>
      </c>
      <c r="O2013">
        <v>7.9</v>
      </c>
      <c r="P2013">
        <v>1015.1</v>
      </c>
      <c r="Q2013">
        <v>0</v>
      </c>
      <c r="R2013">
        <v>0</v>
      </c>
      <c r="S2013">
        <v>3.6999999999999998E-2</v>
      </c>
      <c r="T2013">
        <v>0</v>
      </c>
      <c r="U2013">
        <v>22.1</v>
      </c>
      <c r="V2013">
        <v>45</v>
      </c>
      <c r="W2013">
        <v>9.6</v>
      </c>
      <c r="X2013">
        <v>21.3</v>
      </c>
      <c r="Y2013">
        <v>8.4499999999999993</v>
      </c>
      <c r="Z2013">
        <v>7.3899999999999993E-2</v>
      </c>
      <c r="AA2013">
        <v>117</v>
      </c>
      <c r="AB2013">
        <v>1</v>
      </c>
      <c r="AC2013">
        <v>100</v>
      </c>
      <c r="AD2013">
        <v>5</v>
      </c>
      <c r="AE2013" s="7">
        <f t="shared" si="341"/>
        <v>27</v>
      </c>
      <c r="AF2013" s="7">
        <f t="shared" si="342"/>
        <v>4</v>
      </c>
      <c r="AG2013" s="7">
        <f t="shared" si="343"/>
        <v>2024</v>
      </c>
      <c r="AH2013" s="8">
        <f t="shared" si="344"/>
        <v>23</v>
      </c>
      <c r="AI2013" s="8">
        <f t="shared" si="345"/>
        <v>30</v>
      </c>
      <c r="AJ2013" s="9">
        <f t="shared" si="346"/>
        <v>2330</v>
      </c>
      <c r="AK2013" s="23">
        <f t="shared" si="347"/>
        <v>23</v>
      </c>
      <c r="AL2013" s="8">
        <f t="shared" si="350"/>
        <v>23</v>
      </c>
      <c r="AM2013" s="8">
        <f t="shared" si="349"/>
        <v>27</v>
      </c>
      <c r="AN2013" s="10">
        <f t="shared" si="348"/>
        <v>45409</v>
      </c>
      <c r="AO2013" s="10">
        <f t="shared" si="351"/>
        <v>45410</v>
      </c>
    </row>
    <row r="2014" spans="1:41" x14ac:dyDescent="0.35">
      <c r="A2014" s="1">
        <v>45409</v>
      </c>
      <c r="B2014" s="2">
        <v>0.98263888888888884</v>
      </c>
      <c r="C2014">
        <v>7.7</v>
      </c>
      <c r="D2014">
        <v>7.8</v>
      </c>
      <c r="E2014">
        <v>7.7</v>
      </c>
      <c r="F2014">
        <v>95</v>
      </c>
      <c r="G2014">
        <v>7</v>
      </c>
      <c r="H2014">
        <v>0</v>
      </c>
      <c r="I2014" t="s">
        <v>2</v>
      </c>
      <c r="J2014">
        <v>0</v>
      </c>
      <c r="K2014">
        <v>0</v>
      </c>
      <c r="L2014" t="s">
        <v>2</v>
      </c>
      <c r="M2014">
        <v>7.7</v>
      </c>
      <c r="N2014">
        <v>7.9</v>
      </c>
      <c r="O2014">
        <v>7.9</v>
      </c>
      <c r="P2014">
        <v>1015.3</v>
      </c>
      <c r="Q2014">
        <v>0</v>
      </c>
      <c r="R2014">
        <v>0</v>
      </c>
      <c r="S2014">
        <v>3.6999999999999998E-2</v>
      </c>
      <c r="T2014">
        <v>0</v>
      </c>
      <c r="U2014">
        <v>22.1</v>
      </c>
      <c r="V2014">
        <v>45</v>
      </c>
      <c r="W2014">
        <v>9.6</v>
      </c>
      <c r="X2014">
        <v>21.3</v>
      </c>
      <c r="Y2014">
        <v>8.4499999999999993</v>
      </c>
      <c r="Z2014">
        <v>7.3899999999999993E-2</v>
      </c>
      <c r="AA2014">
        <v>117</v>
      </c>
      <c r="AB2014">
        <v>1</v>
      </c>
      <c r="AC2014">
        <v>100</v>
      </c>
      <c r="AD2014">
        <v>5</v>
      </c>
      <c r="AE2014" s="7">
        <f t="shared" si="341"/>
        <v>27</v>
      </c>
      <c r="AF2014" s="7">
        <f t="shared" si="342"/>
        <v>4</v>
      </c>
      <c r="AG2014" s="7">
        <f t="shared" si="343"/>
        <v>2024</v>
      </c>
      <c r="AH2014" s="8">
        <f t="shared" si="344"/>
        <v>23</v>
      </c>
      <c r="AI2014" s="8">
        <f t="shared" si="345"/>
        <v>35</v>
      </c>
      <c r="AJ2014" s="9">
        <f t="shared" si="346"/>
        <v>2335</v>
      </c>
      <c r="AK2014" s="23">
        <f t="shared" si="347"/>
        <v>23</v>
      </c>
      <c r="AL2014" s="8">
        <f t="shared" si="350"/>
        <v>23</v>
      </c>
      <c r="AM2014" s="8">
        <f t="shared" si="349"/>
        <v>27</v>
      </c>
      <c r="AN2014" s="10">
        <f t="shared" si="348"/>
        <v>45409</v>
      </c>
      <c r="AO2014" s="10">
        <f t="shared" si="351"/>
        <v>45410</v>
      </c>
    </row>
    <row r="2015" spans="1:41" x14ac:dyDescent="0.35">
      <c r="A2015" s="1">
        <v>45409</v>
      </c>
      <c r="B2015" s="2">
        <v>0.98611111111111116</v>
      </c>
      <c r="C2015">
        <v>7.7</v>
      </c>
      <c r="D2015">
        <v>7.7</v>
      </c>
      <c r="E2015">
        <v>7.7</v>
      </c>
      <c r="F2015">
        <v>95</v>
      </c>
      <c r="G2015">
        <v>6.9</v>
      </c>
      <c r="H2015">
        <v>0</v>
      </c>
      <c r="I2015" t="s">
        <v>2</v>
      </c>
      <c r="J2015">
        <v>0</v>
      </c>
      <c r="K2015">
        <v>0</v>
      </c>
      <c r="L2015" t="s">
        <v>2</v>
      </c>
      <c r="M2015">
        <v>7.7</v>
      </c>
      <c r="N2015">
        <v>7.8</v>
      </c>
      <c r="O2015">
        <v>7.8</v>
      </c>
      <c r="P2015">
        <v>1015.4</v>
      </c>
      <c r="Q2015">
        <v>0</v>
      </c>
      <c r="R2015">
        <v>0</v>
      </c>
      <c r="S2015">
        <v>3.6999999999999998E-2</v>
      </c>
      <c r="T2015">
        <v>0</v>
      </c>
      <c r="U2015">
        <v>22.1</v>
      </c>
      <c r="V2015">
        <v>45</v>
      </c>
      <c r="W2015">
        <v>9.6</v>
      </c>
      <c r="X2015">
        <v>21.3</v>
      </c>
      <c r="Y2015">
        <v>8.4499999999999993</v>
      </c>
      <c r="Z2015">
        <v>7.3899999999999993E-2</v>
      </c>
      <c r="AA2015">
        <v>116</v>
      </c>
      <c r="AB2015">
        <v>1</v>
      </c>
      <c r="AC2015">
        <v>100</v>
      </c>
      <c r="AD2015">
        <v>5</v>
      </c>
      <c r="AE2015" s="7">
        <f t="shared" si="341"/>
        <v>27</v>
      </c>
      <c r="AF2015" s="7">
        <f t="shared" si="342"/>
        <v>4</v>
      </c>
      <c r="AG2015" s="7">
        <f t="shared" si="343"/>
        <v>2024</v>
      </c>
      <c r="AH2015" s="8">
        <f t="shared" si="344"/>
        <v>23</v>
      </c>
      <c r="AI2015" s="8">
        <f t="shared" si="345"/>
        <v>40</v>
      </c>
      <c r="AJ2015" s="9">
        <f t="shared" si="346"/>
        <v>2340</v>
      </c>
      <c r="AK2015" s="23">
        <f t="shared" si="347"/>
        <v>23</v>
      </c>
      <c r="AL2015" s="8">
        <f t="shared" si="350"/>
        <v>23</v>
      </c>
      <c r="AM2015" s="8">
        <f t="shared" si="349"/>
        <v>27</v>
      </c>
      <c r="AN2015" s="10">
        <f t="shared" si="348"/>
        <v>45409</v>
      </c>
      <c r="AO2015" s="10">
        <f t="shared" si="351"/>
        <v>45410</v>
      </c>
    </row>
    <row r="2016" spans="1:41" x14ac:dyDescent="0.35">
      <c r="A2016" s="1">
        <v>45409</v>
      </c>
      <c r="B2016" s="2">
        <v>0.98958333333333337</v>
      </c>
      <c r="C2016">
        <v>7.7</v>
      </c>
      <c r="D2016">
        <v>7.7</v>
      </c>
      <c r="E2016">
        <v>7.6</v>
      </c>
      <c r="F2016">
        <v>95</v>
      </c>
      <c r="G2016">
        <v>6.9</v>
      </c>
      <c r="H2016">
        <v>0</v>
      </c>
      <c r="I2016" t="s">
        <v>2</v>
      </c>
      <c r="J2016">
        <v>0</v>
      </c>
      <c r="K2016">
        <v>0</v>
      </c>
      <c r="L2016" t="s">
        <v>2</v>
      </c>
      <c r="M2016">
        <v>7.7</v>
      </c>
      <c r="N2016">
        <v>7.8</v>
      </c>
      <c r="O2016">
        <v>7.8</v>
      </c>
      <c r="P2016">
        <v>1015.3</v>
      </c>
      <c r="Q2016">
        <v>0</v>
      </c>
      <c r="R2016">
        <v>0</v>
      </c>
      <c r="S2016">
        <v>3.6999999999999998E-2</v>
      </c>
      <c r="T2016">
        <v>0</v>
      </c>
      <c r="U2016">
        <v>22.1</v>
      </c>
      <c r="V2016">
        <v>45</v>
      </c>
      <c r="W2016">
        <v>9.6</v>
      </c>
      <c r="X2016">
        <v>21.3</v>
      </c>
      <c r="Y2016">
        <v>8.4499999999999993</v>
      </c>
      <c r="Z2016">
        <v>7.3899999999999993E-2</v>
      </c>
      <c r="AA2016">
        <v>117</v>
      </c>
      <c r="AB2016">
        <v>1</v>
      </c>
      <c r="AC2016">
        <v>100</v>
      </c>
      <c r="AD2016">
        <v>5</v>
      </c>
      <c r="AE2016" s="7">
        <f t="shared" si="341"/>
        <v>27</v>
      </c>
      <c r="AF2016" s="7">
        <f t="shared" si="342"/>
        <v>4</v>
      </c>
      <c r="AG2016" s="7">
        <f t="shared" si="343"/>
        <v>2024</v>
      </c>
      <c r="AH2016" s="8">
        <f t="shared" si="344"/>
        <v>23</v>
      </c>
      <c r="AI2016" s="8">
        <f t="shared" si="345"/>
        <v>45</v>
      </c>
      <c r="AJ2016" s="9">
        <f t="shared" si="346"/>
        <v>2345</v>
      </c>
      <c r="AK2016" s="23">
        <f t="shared" si="347"/>
        <v>23</v>
      </c>
      <c r="AL2016" s="8">
        <f t="shared" si="350"/>
        <v>23</v>
      </c>
      <c r="AM2016" s="8">
        <f t="shared" si="349"/>
        <v>27</v>
      </c>
      <c r="AN2016" s="10">
        <f t="shared" si="348"/>
        <v>45409</v>
      </c>
      <c r="AO2016" s="10">
        <f t="shared" si="351"/>
        <v>45410</v>
      </c>
    </row>
    <row r="2017" spans="1:41" x14ac:dyDescent="0.35">
      <c r="A2017" s="1">
        <v>45409</v>
      </c>
      <c r="B2017" s="2">
        <v>0.99305555555555547</v>
      </c>
      <c r="C2017">
        <v>7.6</v>
      </c>
      <c r="D2017">
        <v>7.7</v>
      </c>
      <c r="E2017">
        <v>7.6</v>
      </c>
      <c r="F2017">
        <v>95</v>
      </c>
      <c r="G2017">
        <v>6.9</v>
      </c>
      <c r="H2017">
        <v>0</v>
      </c>
      <c r="I2017" t="s">
        <v>2</v>
      </c>
      <c r="J2017">
        <v>0</v>
      </c>
      <c r="K2017">
        <v>0</v>
      </c>
      <c r="L2017" t="s">
        <v>2</v>
      </c>
      <c r="M2017">
        <v>7.6</v>
      </c>
      <c r="N2017">
        <v>7.8</v>
      </c>
      <c r="O2017">
        <v>7.8</v>
      </c>
      <c r="P2017">
        <v>1015.4</v>
      </c>
      <c r="Q2017">
        <v>0</v>
      </c>
      <c r="R2017">
        <v>0</v>
      </c>
      <c r="S2017">
        <v>3.6999999999999998E-2</v>
      </c>
      <c r="T2017">
        <v>0</v>
      </c>
      <c r="U2017">
        <v>22.1</v>
      </c>
      <c r="V2017">
        <v>45</v>
      </c>
      <c r="W2017">
        <v>9.6</v>
      </c>
      <c r="X2017">
        <v>21.3</v>
      </c>
      <c r="Y2017">
        <v>8.4499999999999993</v>
      </c>
      <c r="Z2017">
        <v>7.3899999999999993E-2</v>
      </c>
      <c r="AA2017">
        <v>116</v>
      </c>
      <c r="AB2017">
        <v>1</v>
      </c>
      <c r="AC2017">
        <v>100</v>
      </c>
      <c r="AD2017">
        <v>5</v>
      </c>
      <c r="AE2017" s="7">
        <f t="shared" si="341"/>
        <v>27</v>
      </c>
      <c r="AF2017" s="7">
        <f t="shared" si="342"/>
        <v>4</v>
      </c>
      <c r="AG2017" s="7">
        <f t="shared" si="343"/>
        <v>2024</v>
      </c>
      <c r="AH2017" s="8">
        <f t="shared" si="344"/>
        <v>23</v>
      </c>
      <c r="AI2017" s="8">
        <f t="shared" si="345"/>
        <v>50</v>
      </c>
      <c r="AJ2017" s="9">
        <f t="shared" si="346"/>
        <v>2350</v>
      </c>
      <c r="AK2017" s="23">
        <f t="shared" si="347"/>
        <v>23</v>
      </c>
      <c r="AL2017" s="8">
        <f t="shared" si="350"/>
        <v>23</v>
      </c>
      <c r="AM2017" s="8">
        <f t="shared" si="349"/>
        <v>27</v>
      </c>
      <c r="AN2017" s="10">
        <f t="shared" si="348"/>
        <v>45409</v>
      </c>
      <c r="AO2017" s="10">
        <f t="shared" si="351"/>
        <v>45410</v>
      </c>
    </row>
    <row r="2018" spans="1:41" x14ac:dyDescent="0.35">
      <c r="A2018" s="1">
        <v>45409</v>
      </c>
      <c r="B2018" s="2">
        <v>0.99652777777777779</v>
      </c>
      <c r="C2018">
        <v>7.6</v>
      </c>
      <c r="D2018">
        <v>7.6</v>
      </c>
      <c r="E2018">
        <v>7.6</v>
      </c>
      <c r="F2018">
        <v>95</v>
      </c>
      <c r="G2018">
        <v>6.8</v>
      </c>
      <c r="H2018">
        <v>0</v>
      </c>
      <c r="I2018" t="s">
        <v>2</v>
      </c>
      <c r="J2018">
        <v>0</v>
      </c>
      <c r="K2018">
        <v>0</v>
      </c>
      <c r="L2018" t="s">
        <v>2</v>
      </c>
      <c r="M2018">
        <v>7.6</v>
      </c>
      <c r="N2018">
        <v>7.7</v>
      </c>
      <c r="O2018">
        <v>7.7</v>
      </c>
      <c r="P2018">
        <v>1015.3</v>
      </c>
      <c r="Q2018">
        <v>0</v>
      </c>
      <c r="R2018">
        <v>0</v>
      </c>
      <c r="S2018">
        <v>3.6999999999999998E-2</v>
      </c>
      <c r="T2018">
        <v>0</v>
      </c>
      <c r="U2018">
        <v>22.1</v>
      </c>
      <c r="V2018">
        <v>45</v>
      </c>
      <c r="W2018">
        <v>9.6</v>
      </c>
      <c r="X2018">
        <v>21.3</v>
      </c>
      <c r="Y2018">
        <v>8.4499999999999993</v>
      </c>
      <c r="Z2018">
        <v>7.3899999999999993E-2</v>
      </c>
      <c r="AA2018">
        <v>117</v>
      </c>
      <c r="AB2018">
        <v>1</v>
      </c>
      <c r="AC2018">
        <v>100</v>
      </c>
      <c r="AD2018">
        <v>5</v>
      </c>
      <c r="AE2018" s="7">
        <f t="shared" si="341"/>
        <v>27</v>
      </c>
      <c r="AF2018" s="7">
        <f t="shared" si="342"/>
        <v>4</v>
      </c>
      <c r="AG2018" s="7">
        <f t="shared" si="343"/>
        <v>2024</v>
      </c>
      <c r="AH2018" s="8">
        <f t="shared" si="344"/>
        <v>23</v>
      </c>
      <c r="AI2018" s="8">
        <f t="shared" si="345"/>
        <v>55</v>
      </c>
      <c r="AJ2018" s="9">
        <f t="shared" si="346"/>
        <v>2355</v>
      </c>
      <c r="AK2018" s="23">
        <f t="shared" si="347"/>
        <v>23</v>
      </c>
      <c r="AL2018" s="8">
        <f t="shared" si="350"/>
        <v>23</v>
      </c>
      <c r="AM2018" s="8">
        <f t="shared" si="349"/>
        <v>27</v>
      </c>
      <c r="AN2018" s="10">
        <f t="shared" si="348"/>
        <v>45409</v>
      </c>
      <c r="AO2018" s="10">
        <f t="shared" si="351"/>
        <v>45410</v>
      </c>
    </row>
    <row r="2019" spans="1:41" x14ac:dyDescent="0.35">
      <c r="A2019" s="1">
        <v>45410</v>
      </c>
      <c r="B2019" s="2">
        <v>0</v>
      </c>
      <c r="C2019">
        <v>7.5</v>
      </c>
      <c r="D2019">
        <v>7.6</v>
      </c>
      <c r="E2019">
        <v>7.5</v>
      </c>
      <c r="F2019">
        <v>95</v>
      </c>
      <c r="G2019">
        <v>6.8</v>
      </c>
      <c r="H2019">
        <v>0</v>
      </c>
      <c r="I2019" t="s">
        <v>2</v>
      </c>
      <c r="J2019">
        <v>0</v>
      </c>
      <c r="K2019">
        <v>0</v>
      </c>
      <c r="L2019" t="s">
        <v>2</v>
      </c>
      <c r="M2019">
        <v>7.5</v>
      </c>
      <c r="N2019">
        <v>7.7</v>
      </c>
      <c r="O2019">
        <v>7.7</v>
      </c>
      <c r="P2019">
        <v>1015.3</v>
      </c>
      <c r="Q2019">
        <v>0</v>
      </c>
      <c r="R2019">
        <v>0</v>
      </c>
      <c r="S2019">
        <v>3.7999999999999999E-2</v>
      </c>
      <c r="T2019">
        <v>0</v>
      </c>
      <c r="U2019">
        <v>22.1</v>
      </c>
      <c r="V2019">
        <v>45</v>
      </c>
      <c r="W2019">
        <v>9.6</v>
      </c>
      <c r="X2019">
        <v>21.3</v>
      </c>
      <c r="Y2019">
        <v>8.4499999999999993</v>
      </c>
      <c r="Z2019">
        <v>7.3899999999999993E-2</v>
      </c>
      <c r="AA2019">
        <v>116</v>
      </c>
      <c r="AB2019">
        <v>1</v>
      </c>
      <c r="AC2019">
        <v>100</v>
      </c>
      <c r="AD2019">
        <v>5</v>
      </c>
      <c r="AE2019" s="7">
        <f t="shared" ref="AE2019:AE2082" si="352">DAY(A2019)</f>
        <v>28</v>
      </c>
      <c r="AF2019" s="7">
        <f t="shared" ref="AF2019:AF2082" si="353">MONTH(A2019)</f>
        <v>4</v>
      </c>
      <c r="AG2019" s="7">
        <f t="shared" ref="AG2019:AG2082" si="354">YEAR(A2019)</f>
        <v>2024</v>
      </c>
      <c r="AH2019" s="8">
        <f t="shared" ref="AH2019:AH2082" si="355">HOUR(B2019)</f>
        <v>0</v>
      </c>
      <c r="AI2019" s="8">
        <f t="shared" ref="AI2019:AI2082" si="356">MINUTE(B2019)</f>
        <v>0</v>
      </c>
      <c r="AJ2019" s="9">
        <f t="shared" ref="AJ2019:AJ2082" si="357">(AH2019*100)+AI2019</f>
        <v>0</v>
      </c>
      <c r="AK2019" s="23">
        <f t="shared" ref="AK2019:AK2082" si="358">IF(AI2019=0,AH2019-1,AH2019)</f>
        <v>-1</v>
      </c>
      <c r="AL2019" s="8">
        <f t="shared" si="350"/>
        <v>0</v>
      </c>
      <c r="AM2019" s="8">
        <f t="shared" si="349"/>
        <v>27</v>
      </c>
      <c r="AN2019" s="10">
        <f t="shared" ref="AN2019:AN2082" si="359">IF(AK2019&lt;9,A2019-1,A2019)</f>
        <v>45409</v>
      </c>
      <c r="AO2019" s="10">
        <f t="shared" si="351"/>
        <v>45410</v>
      </c>
    </row>
    <row r="2020" spans="1:41" x14ac:dyDescent="0.35">
      <c r="A2020" s="1">
        <v>45410</v>
      </c>
      <c r="B2020" s="2">
        <v>3.472222222222222E-3</v>
      </c>
      <c r="C2020">
        <v>7.4</v>
      </c>
      <c r="D2020">
        <v>7.5</v>
      </c>
      <c r="E2020">
        <v>7.4</v>
      </c>
      <c r="F2020">
        <v>96</v>
      </c>
      <c r="G2020">
        <v>6.8</v>
      </c>
      <c r="H2020">
        <v>0</v>
      </c>
      <c r="I2020" t="s">
        <v>2</v>
      </c>
      <c r="J2020">
        <v>0</v>
      </c>
      <c r="K2020">
        <v>0</v>
      </c>
      <c r="L2020" t="s">
        <v>2</v>
      </c>
      <c r="M2020">
        <v>7.4</v>
      </c>
      <c r="N2020">
        <v>7.6</v>
      </c>
      <c r="O2020">
        <v>7.6</v>
      </c>
      <c r="P2020">
        <v>1015.4</v>
      </c>
      <c r="Q2020">
        <v>0</v>
      </c>
      <c r="R2020">
        <v>0</v>
      </c>
      <c r="S2020">
        <v>3.7999999999999999E-2</v>
      </c>
      <c r="T2020">
        <v>0</v>
      </c>
      <c r="U2020">
        <v>22</v>
      </c>
      <c r="V2020">
        <v>45</v>
      </c>
      <c r="W2020">
        <v>9.5</v>
      </c>
      <c r="X2020">
        <v>21.1</v>
      </c>
      <c r="Y2020">
        <v>8.4499999999999993</v>
      </c>
      <c r="Z2020">
        <v>7.3999999999999996E-2</v>
      </c>
      <c r="AA2020">
        <v>116</v>
      </c>
      <c r="AB2020">
        <v>1</v>
      </c>
      <c r="AC2020">
        <v>100</v>
      </c>
      <c r="AD2020">
        <v>5</v>
      </c>
      <c r="AE2020" s="7">
        <f t="shared" si="352"/>
        <v>28</v>
      </c>
      <c r="AF2020" s="7">
        <f t="shared" si="353"/>
        <v>4</v>
      </c>
      <c r="AG2020" s="7">
        <f t="shared" si="354"/>
        <v>2024</v>
      </c>
      <c r="AH2020" s="8">
        <f t="shared" si="355"/>
        <v>0</v>
      </c>
      <c r="AI2020" s="8">
        <f t="shared" si="356"/>
        <v>5</v>
      </c>
      <c r="AJ2020" s="9">
        <f t="shared" si="357"/>
        <v>5</v>
      </c>
      <c r="AK2020" s="23">
        <f t="shared" si="358"/>
        <v>0</v>
      </c>
      <c r="AL2020" s="8">
        <f t="shared" si="350"/>
        <v>0</v>
      </c>
      <c r="AM2020" s="8">
        <f t="shared" ref="AM2020:AM2083" si="360">IF(AK2020=-1,AE2020-1,AE2020)</f>
        <v>28</v>
      </c>
      <c r="AN2020" s="10">
        <f t="shared" si="359"/>
        <v>45409</v>
      </c>
      <c r="AO2020" s="10">
        <f t="shared" si="351"/>
        <v>45410</v>
      </c>
    </row>
    <row r="2021" spans="1:41" x14ac:dyDescent="0.35">
      <c r="A2021" s="1">
        <v>45410</v>
      </c>
      <c r="B2021" s="2">
        <v>6.9444444444444441E-3</v>
      </c>
      <c r="C2021">
        <v>7.4</v>
      </c>
      <c r="D2021">
        <v>7.5</v>
      </c>
      <c r="E2021">
        <v>7.4</v>
      </c>
      <c r="F2021">
        <v>95</v>
      </c>
      <c r="G2021">
        <v>6.7</v>
      </c>
      <c r="H2021">
        <v>0</v>
      </c>
      <c r="I2021" t="s">
        <v>2</v>
      </c>
      <c r="J2021">
        <v>0</v>
      </c>
      <c r="K2021">
        <v>0</v>
      </c>
      <c r="L2021" t="s">
        <v>2</v>
      </c>
      <c r="M2021">
        <v>7.4</v>
      </c>
      <c r="N2021">
        <v>7.6</v>
      </c>
      <c r="O2021">
        <v>7.6</v>
      </c>
      <c r="P2021">
        <v>1015.4</v>
      </c>
      <c r="Q2021">
        <v>0</v>
      </c>
      <c r="R2021">
        <v>0</v>
      </c>
      <c r="S2021">
        <v>3.7999999999999999E-2</v>
      </c>
      <c r="T2021">
        <v>0</v>
      </c>
      <c r="U2021">
        <v>22</v>
      </c>
      <c r="V2021">
        <v>45</v>
      </c>
      <c r="W2021">
        <v>9.5</v>
      </c>
      <c r="X2021">
        <v>21.1</v>
      </c>
      <c r="Y2021">
        <v>8.4499999999999993</v>
      </c>
      <c r="Z2021">
        <v>7.3999999999999996E-2</v>
      </c>
      <c r="AA2021">
        <v>118</v>
      </c>
      <c r="AB2021">
        <v>1</v>
      </c>
      <c r="AC2021">
        <v>100</v>
      </c>
      <c r="AD2021">
        <v>5</v>
      </c>
      <c r="AE2021" s="7">
        <f t="shared" si="352"/>
        <v>28</v>
      </c>
      <c r="AF2021" s="7">
        <f t="shared" si="353"/>
        <v>4</v>
      </c>
      <c r="AG2021" s="7">
        <f t="shared" si="354"/>
        <v>2024</v>
      </c>
      <c r="AH2021" s="8">
        <f t="shared" si="355"/>
        <v>0</v>
      </c>
      <c r="AI2021" s="8">
        <f t="shared" si="356"/>
        <v>10</v>
      </c>
      <c r="AJ2021" s="9">
        <f t="shared" si="357"/>
        <v>10</v>
      </c>
      <c r="AK2021" s="23">
        <f t="shared" si="358"/>
        <v>0</v>
      </c>
      <c r="AL2021" s="8">
        <f t="shared" si="350"/>
        <v>0</v>
      </c>
      <c r="AM2021" s="8">
        <f t="shared" si="360"/>
        <v>28</v>
      </c>
      <c r="AN2021" s="10">
        <f t="shared" si="359"/>
        <v>45409</v>
      </c>
      <c r="AO2021" s="10">
        <f t="shared" si="351"/>
        <v>45410</v>
      </c>
    </row>
    <row r="2022" spans="1:41" x14ac:dyDescent="0.35">
      <c r="A2022" s="1">
        <v>45410</v>
      </c>
      <c r="B2022" s="2">
        <v>1.0416666666666666E-2</v>
      </c>
      <c r="C2022">
        <v>7.5</v>
      </c>
      <c r="D2022">
        <v>7.5</v>
      </c>
      <c r="E2022">
        <v>7.4</v>
      </c>
      <c r="F2022">
        <v>96</v>
      </c>
      <c r="G2022">
        <v>6.9</v>
      </c>
      <c r="H2022">
        <v>0</v>
      </c>
      <c r="I2022" t="s">
        <v>9</v>
      </c>
      <c r="J2022">
        <v>0</v>
      </c>
      <c r="K2022">
        <v>0.9</v>
      </c>
      <c r="L2022" t="s">
        <v>9</v>
      </c>
      <c r="M2022">
        <v>7.5</v>
      </c>
      <c r="N2022">
        <v>7.7</v>
      </c>
      <c r="O2022">
        <v>7.7</v>
      </c>
      <c r="P2022">
        <v>1015.5</v>
      </c>
      <c r="Q2022">
        <v>0</v>
      </c>
      <c r="R2022">
        <v>0</v>
      </c>
      <c r="S2022">
        <v>3.7999999999999999E-2</v>
      </c>
      <c r="T2022">
        <v>0</v>
      </c>
      <c r="U2022">
        <v>22</v>
      </c>
      <c r="V2022">
        <v>45</v>
      </c>
      <c r="W2022">
        <v>9.5</v>
      </c>
      <c r="X2022">
        <v>21.1</v>
      </c>
      <c r="Y2022">
        <v>8.4499999999999993</v>
      </c>
      <c r="Z2022">
        <v>7.3999999999999996E-2</v>
      </c>
      <c r="AA2022">
        <v>117</v>
      </c>
      <c r="AB2022">
        <v>1</v>
      </c>
      <c r="AC2022">
        <v>100</v>
      </c>
      <c r="AD2022">
        <v>5</v>
      </c>
      <c r="AE2022" s="7">
        <f t="shared" si="352"/>
        <v>28</v>
      </c>
      <c r="AF2022" s="7">
        <f t="shared" si="353"/>
        <v>4</v>
      </c>
      <c r="AG2022" s="7">
        <f t="shared" si="354"/>
        <v>2024</v>
      </c>
      <c r="AH2022" s="8">
        <f t="shared" si="355"/>
        <v>0</v>
      </c>
      <c r="AI2022" s="8">
        <f t="shared" si="356"/>
        <v>15</v>
      </c>
      <c r="AJ2022" s="9">
        <f t="shared" si="357"/>
        <v>15</v>
      </c>
      <c r="AK2022" s="23">
        <f t="shared" si="358"/>
        <v>0</v>
      </c>
      <c r="AL2022" s="8">
        <f t="shared" si="350"/>
        <v>0</v>
      </c>
      <c r="AM2022" s="8">
        <f t="shared" si="360"/>
        <v>28</v>
      </c>
      <c r="AN2022" s="10">
        <f t="shared" si="359"/>
        <v>45409</v>
      </c>
      <c r="AO2022" s="10">
        <f t="shared" si="351"/>
        <v>45410</v>
      </c>
    </row>
    <row r="2023" spans="1:41" x14ac:dyDescent="0.35">
      <c r="A2023" s="1">
        <v>45410</v>
      </c>
      <c r="B2023" s="2">
        <v>1.3888888888888888E-2</v>
      </c>
      <c r="C2023">
        <v>7.5</v>
      </c>
      <c r="D2023">
        <v>7.5</v>
      </c>
      <c r="E2023">
        <v>7.5</v>
      </c>
      <c r="F2023">
        <v>96</v>
      </c>
      <c r="G2023">
        <v>6.9</v>
      </c>
      <c r="H2023">
        <v>0</v>
      </c>
      <c r="I2023" t="s">
        <v>2</v>
      </c>
      <c r="J2023">
        <v>0</v>
      </c>
      <c r="K2023">
        <v>0</v>
      </c>
      <c r="L2023" t="s">
        <v>2</v>
      </c>
      <c r="M2023">
        <v>7.5</v>
      </c>
      <c r="N2023">
        <v>7.7</v>
      </c>
      <c r="O2023">
        <v>7.7</v>
      </c>
      <c r="P2023">
        <v>1015.4</v>
      </c>
      <c r="Q2023">
        <v>0</v>
      </c>
      <c r="R2023">
        <v>0</v>
      </c>
      <c r="S2023">
        <v>3.7999999999999999E-2</v>
      </c>
      <c r="T2023">
        <v>0</v>
      </c>
      <c r="U2023">
        <v>22</v>
      </c>
      <c r="V2023">
        <v>45</v>
      </c>
      <c r="W2023">
        <v>9.5</v>
      </c>
      <c r="X2023">
        <v>21.1</v>
      </c>
      <c r="Y2023">
        <v>8.4499999999999993</v>
      </c>
      <c r="Z2023">
        <v>7.3999999999999996E-2</v>
      </c>
      <c r="AA2023">
        <v>116</v>
      </c>
      <c r="AB2023">
        <v>1</v>
      </c>
      <c r="AC2023">
        <v>100</v>
      </c>
      <c r="AD2023">
        <v>5</v>
      </c>
      <c r="AE2023" s="7">
        <f t="shared" si="352"/>
        <v>28</v>
      </c>
      <c r="AF2023" s="7">
        <f t="shared" si="353"/>
        <v>4</v>
      </c>
      <c r="AG2023" s="7">
        <f t="shared" si="354"/>
        <v>2024</v>
      </c>
      <c r="AH2023" s="8">
        <f t="shared" si="355"/>
        <v>0</v>
      </c>
      <c r="AI2023" s="8">
        <f t="shared" si="356"/>
        <v>20</v>
      </c>
      <c r="AJ2023" s="9">
        <f t="shared" si="357"/>
        <v>20</v>
      </c>
      <c r="AK2023" s="23">
        <f t="shared" si="358"/>
        <v>0</v>
      </c>
      <c r="AL2023" s="8">
        <f t="shared" si="350"/>
        <v>0</v>
      </c>
      <c r="AM2023" s="8">
        <f t="shared" si="360"/>
        <v>28</v>
      </c>
      <c r="AN2023" s="10">
        <f t="shared" si="359"/>
        <v>45409</v>
      </c>
      <c r="AO2023" s="10">
        <f t="shared" si="351"/>
        <v>45410</v>
      </c>
    </row>
    <row r="2024" spans="1:41" x14ac:dyDescent="0.35">
      <c r="A2024" s="1">
        <v>45410</v>
      </c>
      <c r="B2024" s="2">
        <v>1.7361111111111112E-2</v>
      </c>
      <c r="C2024">
        <v>7.4</v>
      </c>
      <c r="D2024">
        <v>7.5</v>
      </c>
      <c r="E2024">
        <v>7.4</v>
      </c>
      <c r="F2024">
        <v>96</v>
      </c>
      <c r="G2024">
        <v>6.8</v>
      </c>
      <c r="H2024">
        <v>0</v>
      </c>
      <c r="I2024" t="s">
        <v>2</v>
      </c>
      <c r="J2024">
        <v>0</v>
      </c>
      <c r="K2024">
        <v>0</v>
      </c>
      <c r="L2024" t="s">
        <v>2</v>
      </c>
      <c r="M2024">
        <v>7.4</v>
      </c>
      <c r="N2024">
        <v>7.6</v>
      </c>
      <c r="O2024">
        <v>7.6</v>
      </c>
      <c r="P2024">
        <v>1015.4</v>
      </c>
      <c r="Q2024">
        <v>0</v>
      </c>
      <c r="R2024">
        <v>0</v>
      </c>
      <c r="S2024">
        <v>3.7999999999999999E-2</v>
      </c>
      <c r="T2024">
        <v>0</v>
      </c>
      <c r="U2024">
        <v>22</v>
      </c>
      <c r="V2024">
        <v>45</v>
      </c>
      <c r="W2024">
        <v>9.5</v>
      </c>
      <c r="X2024">
        <v>21.1</v>
      </c>
      <c r="Y2024">
        <v>8.4499999999999993</v>
      </c>
      <c r="Z2024">
        <v>7.3999999999999996E-2</v>
      </c>
      <c r="AA2024">
        <v>116</v>
      </c>
      <c r="AB2024">
        <v>1</v>
      </c>
      <c r="AC2024">
        <v>100</v>
      </c>
      <c r="AD2024">
        <v>5</v>
      </c>
      <c r="AE2024" s="7">
        <f t="shared" si="352"/>
        <v>28</v>
      </c>
      <c r="AF2024" s="7">
        <f t="shared" si="353"/>
        <v>4</v>
      </c>
      <c r="AG2024" s="7">
        <f t="shared" si="354"/>
        <v>2024</v>
      </c>
      <c r="AH2024" s="8">
        <f t="shared" si="355"/>
        <v>0</v>
      </c>
      <c r="AI2024" s="8">
        <f t="shared" si="356"/>
        <v>25</v>
      </c>
      <c r="AJ2024" s="9">
        <f t="shared" si="357"/>
        <v>25</v>
      </c>
      <c r="AK2024" s="23">
        <f t="shared" si="358"/>
        <v>0</v>
      </c>
      <c r="AL2024" s="8">
        <f t="shared" si="350"/>
        <v>0</v>
      </c>
      <c r="AM2024" s="8">
        <f t="shared" si="360"/>
        <v>28</v>
      </c>
      <c r="AN2024" s="10">
        <f t="shared" si="359"/>
        <v>45409</v>
      </c>
      <c r="AO2024" s="10">
        <f t="shared" si="351"/>
        <v>45410</v>
      </c>
    </row>
    <row r="2025" spans="1:41" x14ac:dyDescent="0.35">
      <c r="A2025" s="1">
        <v>45410</v>
      </c>
      <c r="B2025" s="2">
        <v>2.0833333333333332E-2</v>
      </c>
      <c r="C2025">
        <v>7.6</v>
      </c>
      <c r="D2025">
        <v>7.6</v>
      </c>
      <c r="E2025">
        <v>7.4</v>
      </c>
      <c r="F2025">
        <v>96</v>
      </c>
      <c r="G2025">
        <v>7</v>
      </c>
      <c r="H2025">
        <v>0</v>
      </c>
      <c r="I2025" t="s">
        <v>9</v>
      </c>
      <c r="J2025">
        <v>0</v>
      </c>
      <c r="K2025">
        <v>1.7</v>
      </c>
      <c r="L2025" t="s">
        <v>9</v>
      </c>
      <c r="M2025">
        <v>7.6</v>
      </c>
      <c r="N2025">
        <v>7.7</v>
      </c>
      <c r="O2025">
        <v>7.7</v>
      </c>
      <c r="P2025">
        <v>1015.3</v>
      </c>
      <c r="Q2025">
        <v>0</v>
      </c>
      <c r="R2025">
        <v>0</v>
      </c>
      <c r="S2025">
        <v>3.6999999999999998E-2</v>
      </c>
      <c r="T2025">
        <v>0</v>
      </c>
      <c r="U2025">
        <v>22</v>
      </c>
      <c r="V2025">
        <v>45</v>
      </c>
      <c r="W2025">
        <v>9.5</v>
      </c>
      <c r="X2025">
        <v>21.1</v>
      </c>
      <c r="Y2025">
        <v>8.4499999999999993</v>
      </c>
      <c r="Z2025">
        <v>7.3999999999999996E-2</v>
      </c>
      <c r="AA2025">
        <v>117</v>
      </c>
      <c r="AB2025">
        <v>1</v>
      </c>
      <c r="AC2025">
        <v>100</v>
      </c>
      <c r="AD2025">
        <v>5</v>
      </c>
      <c r="AE2025" s="7">
        <f t="shared" si="352"/>
        <v>28</v>
      </c>
      <c r="AF2025" s="7">
        <f t="shared" si="353"/>
        <v>4</v>
      </c>
      <c r="AG2025" s="7">
        <f t="shared" si="354"/>
        <v>2024</v>
      </c>
      <c r="AH2025" s="8">
        <f t="shared" si="355"/>
        <v>0</v>
      </c>
      <c r="AI2025" s="8">
        <f t="shared" si="356"/>
        <v>30</v>
      </c>
      <c r="AJ2025" s="9">
        <f t="shared" si="357"/>
        <v>30</v>
      </c>
      <c r="AK2025" s="23">
        <f t="shared" si="358"/>
        <v>0</v>
      </c>
      <c r="AL2025" s="8">
        <f t="shared" si="350"/>
        <v>0</v>
      </c>
      <c r="AM2025" s="8">
        <f t="shared" si="360"/>
        <v>28</v>
      </c>
      <c r="AN2025" s="10">
        <f t="shared" si="359"/>
        <v>45409</v>
      </c>
      <c r="AO2025" s="10">
        <f t="shared" si="351"/>
        <v>45410</v>
      </c>
    </row>
    <row r="2026" spans="1:41" x14ac:dyDescent="0.35">
      <c r="A2026" s="1">
        <v>45410</v>
      </c>
      <c r="B2026" s="2">
        <v>2.4305555555555556E-2</v>
      </c>
      <c r="C2026">
        <v>7.6</v>
      </c>
      <c r="D2026">
        <v>7.6</v>
      </c>
      <c r="E2026">
        <v>7.6</v>
      </c>
      <c r="F2026">
        <v>96</v>
      </c>
      <c r="G2026">
        <v>7</v>
      </c>
      <c r="H2026">
        <v>0</v>
      </c>
      <c r="I2026" t="s">
        <v>2</v>
      </c>
      <c r="J2026">
        <v>0</v>
      </c>
      <c r="K2026">
        <v>0</v>
      </c>
      <c r="L2026" t="s">
        <v>2</v>
      </c>
      <c r="M2026">
        <v>7.6</v>
      </c>
      <c r="N2026">
        <v>7.7</v>
      </c>
      <c r="O2026">
        <v>7.7</v>
      </c>
      <c r="P2026">
        <v>1015.3</v>
      </c>
      <c r="Q2026">
        <v>0</v>
      </c>
      <c r="R2026">
        <v>0</v>
      </c>
      <c r="S2026">
        <v>3.6999999999999998E-2</v>
      </c>
      <c r="T2026">
        <v>0</v>
      </c>
      <c r="U2026">
        <v>22</v>
      </c>
      <c r="V2026">
        <v>45</v>
      </c>
      <c r="W2026">
        <v>9.5</v>
      </c>
      <c r="X2026">
        <v>21.1</v>
      </c>
      <c r="Y2026">
        <v>8.4499999999999993</v>
      </c>
      <c r="Z2026">
        <v>7.3999999999999996E-2</v>
      </c>
      <c r="AA2026">
        <v>117</v>
      </c>
      <c r="AB2026">
        <v>1</v>
      </c>
      <c r="AC2026">
        <v>100</v>
      </c>
      <c r="AD2026">
        <v>5</v>
      </c>
      <c r="AE2026" s="7">
        <f t="shared" si="352"/>
        <v>28</v>
      </c>
      <c r="AF2026" s="7">
        <f t="shared" si="353"/>
        <v>4</v>
      </c>
      <c r="AG2026" s="7">
        <f t="shared" si="354"/>
        <v>2024</v>
      </c>
      <c r="AH2026" s="8">
        <f t="shared" si="355"/>
        <v>0</v>
      </c>
      <c r="AI2026" s="8">
        <f t="shared" si="356"/>
        <v>35</v>
      </c>
      <c r="AJ2026" s="9">
        <f t="shared" si="357"/>
        <v>35</v>
      </c>
      <c r="AK2026" s="23">
        <f t="shared" si="358"/>
        <v>0</v>
      </c>
      <c r="AL2026" s="8">
        <f t="shared" si="350"/>
        <v>0</v>
      </c>
      <c r="AM2026" s="8">
        <f t="shared" si="360"/>
        <v>28</v>
      </c>
      <c r="AN2026" s="10">
        <f t="shared" si="359"/>
        <v>45409</v>
      </c>
      <c r="AO2026" s="10">
        <f t="shared" si="351"/>
        <v>45410</v>
      </c>
    </row>
    <row r="2027" spans="1:41" x14ac:dyDescent="0.35">
      <c r="A2027" s="1">
        <v>45410</v>
      </c>
      <c r="B2027" s="2">
        <v>2.7777777777777776E-2</v>
      </c>
      <c r="C2027">
        <v>7.6</v>
      </c>
      <c r="D2027">
        <v>7.6</v>
      </c>
      <c r="E2027">
        <v>7.6</v>
      </c>
      <c r="F2027">
        <v>96</v>
      </c>
      <c r="G2027">
        <v>7</v>
      </c>
      <c r="H2027">
        <v>0</v>
      </c>
      <c r="I2027" t="s">
        <v>9</v>
      </c>
      <c r="J2027">
        <v>0</v>
      </c>
      <c r="K2027">
        <v>0.9</v>
      </c>
      <c r="L2027" t="s">
        <v>9</v>
      </c>
      <c r="M2027">
        <v>7.6</v>
      </c>
      <c r="N2027">
        <v>7.7</v>
      </c>
      <c r="O2027">
        <v>7.7</v>
      </c>
      <c r="P2027">
        <v>1015.4</v>
      </c>
      <c r="Q2027">
        <v>0</v>
      </c>
      <c r="R2027">
        <v>0</v>
      </c>
      <c r="S2027">
        <v>3.6999999999999998E-2</v>
      </c>
      <c r="T2027">
        <v>0</v>
      </c>
      <c r="U2027">
        <v>22</v>
      </c>
      <c r="V2027">
        <v>45</v>
      </c>
      <c r="W2027">
        <v>9.5</v>
      </c>
      <c r="X2027">
        <v>21.1</v>
      </c>
      <c r="Y2027">
        <v>8.4499999999999993</v>
      </c>
      <c r="Z2027">
        <v>7.3999999999999996E-2</v>
      </c>
      <c r="AA2027">
        <v>117</v>
      </c>
      <c r="AB2027">
        <v>1</v>
      </c>
      <c r="AC2027">
        <v>100</v>
      </c>
      <c r="AD2027">
        <v>5</v>
      </c>
      <c r="AE2027" s="7">
        <f t="shared" si="352"/>
        <v>28</v>
      </c>
      <c r="AF2027" s="7">
        <f t="shared" si="353"/>
        <v>4</v>
      </c>
      <c r="AG2027" s="7">
        <f t="shared" si="354"/>
        <v>2024</v>
      </c>
      <c r="AH2027" s="8">
        <f t="shared" si="355"/>
        <v>0</v>
      </c>
      <c r="AI2027" s="8">
        <f t="shared" si="356"/>
        <v>40</v>
      </c>
      <c r="AJ2027" s="9">
        <f t="shared" si="357"/>
        <v>40</v>
      </c>
      <c r="AK2027" s="23">
        <f t="shared" si="358"/>
        <v>0</v>
      </c>
      <c r="AL2027" s="8">
        <f t="shared" si="350"/>
        <v>0</v>
      </c>
      <c r="AM2027" s="8">
        <f t="shared" si="360"/>
        <v>28</v>
      </c>
      <c r="AN2027" s="10">
        <f t="shared" si="359"/>
        <v>45409</v>
      </c>
      <c r="AO2027" s="10">
        <f t="shared" si="351"/>
        <v>45410</v>
      </c>
    </row>
    <row r="2028" spans="1:41" x14ac:dyDescent="0.35">
      <c r="A2028" s="1">
        <v>45410</v>
      </c>
      <c r="B2028" s="2">
        <v>3.125E-2</v>
      </c>
      <c r="C2028">
        <v>7.7</v>
      </c>
      <c r="D2028">
        <v>7.7</v>
      </c>
      <c r="E2028">
        <v>7.6</v>
      </c>
      <c r="F2028">
        <v>96</v>
      </c>
      <c r="G2028">
        <v>7.1</v>
      </c>
      <c r="H2028">
        <v>0</v>
      </c>
      <c r="I2028" t="s">
        <v>2</v>
      </c>
      <c r="J2028">
        <v>0</v>
      </c>
      <c r="K2028">
        <v>0</v>
      </c>
      <c r="L2028" t="s">
        <v>2</v>
      </c>
      <c r="M2028">
        <v>7.7</v>
      </c>
      <c r="N2028">
        <v>7.8</v>
      </c>
      <c r="O2028">
        <v>7.8</v>
      </c>
      <c r="P2028">
        <v>1015.4</v>
      </c>
      <c r="Q2028">
        <v>0</v>
      </c>
      <c r="R2028">
        <v>0</v>
      </c>
      <c r="S2028">
        <v>3.6999999999999998E-2</v>
      </c>
      <c r="T2028">
        <v>0</v>
      </c>
      <c r="U2028">
        <v>22</v>
      </c>
      <c r="V2028">
        <v>45</v>
      </c>
      <c r="W2028">
        <v>9.5</v>
      </c>
      <c r="X2028">
        <v>21.1</v>
      </c>
      <c r="Y2028">
        <v>8.4499999999999993</v>
      </c>
      <c r="Z2028">
        <v>7.3999999999999996E-2</v>
      </c>
      <c r="AA2028">
        <v>117</v>
      </c>
      <c r="AB2028">
        <v>1</v>
      </c>
      <c r="AC2028">
        <v>100</v>
      </c>
      <c r="AD2028">
        <v>5</v>
      </c>
      <c r="AE2028" s="7">
        <f t="shared" si="352"/>
        <v>28</v>
      </c>
      <c r="AF2028" s="7">
        <f t="shared" si="353"/>
        <v>4</v>
      </c>
      <c r="AG2028" s="7">
        <f t="shared" si="354"/>
        <v>2024</v>
      </c>
      <c r="AH2028" s="8">
        <f t="shared" si="355"/>
        <v>0</v>
      </c>
      <c r="AI2028" s="8">
        <f t="shared" si="356"/>
        <v>45</v>
      </c>
      <c r="AJ2028" s="9">
        <f t="shared" si="357"/>
        <v>45</v>
      </c>
      <c r="AK2028" s="23">
        <f t="shared" si="358"/>
        <v>0</v>
      </c>
      <c r="AL2028" s="8">
        <f t="shared" si="350"/>
        <v>0</v>
      </c>
      <c r="AM2028" s="8">
        <f t="shared" si="360"/>
        <v>28</v>
      </c>
      <c r="AN2028" s="10">
        <f t="shared" si="359"/>
        <v>45409</v>
      </c>
      <c r="AO2028" s="10">
        <f t="shared" si="351"/>
        <v>45410</v>
      </c>
    </row>
    <row r="2029" spans="1:41" x14ac:dyDescent="0.35">
      <c r="A2029" s="1">
        <v>45410</v>
      </c>
      <c r="B2029" s="2">
        <v>3.4722222222222224E-2</v>
      </c>
      <c r="C2029">
        <v>7.7</v>
      </c>
      <c r="D2029">
        <v>7.7</v>
      </c>
      <c r="E2029">
        <v>7.7</v>
      </c>
      <c r="F2029">
        <v>96</v>
      </c>
      <c r="G2029">
        <v>7.1</v>
      </c>
      <c r="H2029">
        <v>0</v>
      </c>
      <c r="I2029" t="s">
        <v>2</v>
      </c>
      <c r="J2029">
        <v>0</v>
      </c>
      <c r="K2029">
        <v>0</v>
      </c>
      <c r="L2029" t="s">
        <v>2</v>
      </c>
      <c r="M2029">
        <v>7.7</v>
      </c>
      <c r="N2029">
        <v>7.9</v>
      </c>
      <c r="O2029">
        <v>7.9</v>
      </c>
      <c r="P2029">
        <v>1015.2</v>
      </c>
      <c r="Q2029">
        <v>0</v>
      </c>
      <c r="R2029">
        <v>0</v>
      </c>
      <c r="S2029">
        <v>3.6999999999999998E-2</v>
      </c>
      <c r="T2029">
        <v>0</v>
      </c>
      <c r="U2029">
        <v>22</v>
      </c>
      <c r="V2029">
        <v>45</v>
      </c>
      <c r="W2029">
        <v>9.5</v>
      </c>
      <c r="X2029">
        <v>21.1</v>
      </c>
      <c r="Y2029">
        <v>8.4499999999999993</v>
      </c>
      <c r="Z2029">
        <v>7.3999999999999996E-2</v>
      </c>
      <c r="AA2029">
        <v>117</v>
      </c>
      <c r="AB2029">
        <v>1</v>
      </c>
      <c r="AC2029">
        <v>100</v>
      </c>
      <c r="AD2029">
        <v>5</v>
      </c>
      <c r="AE2029" s="7">
        <f t="shared" si="352"/>
        <v>28</v>
      </c>
      <c r="AF2029" s="7">
        <f t="shared" si="353"/>
        <v>4</v>
      </c>
      <c r="AG2029" s="7">
        <f t="shared" si="354"/>
        <v>2024</v>
      </c>
      <c r="AH2029" s="8">
        <f t="shared" si="355"/>
        <v>0</v>
      </c>
      <c r="AI2029" s="8">
        <f t="shared" si="356"/>
        <v>50</v>
      </c>
      <c r="AJ2029" s="9">
        <f t="shared" si="357"/>
        <v>50</v>
      </c>
      <c r="AK2029" s="23">
        <f t="shared" si="358"/>
        <v>0</v>
      </c>
      <c r="AL2029" s="8">
        <f t="shared" si="350"/>
        <v>0</v>
      </c>
      <c r="AM2029" s="8">
        <f t="shared" si="360"/>
        <v>28</v>
      </c>
      <c r="AN2029" s="10">
        <f t="shared" si="359"/>
        <v>45409</v>
      </c>
      <c r="AO2029" s="10">
        <f t="shared" si="351"/>
        <v>45410</v>
      </c>
    </row>
    <row r="2030" spans="1:41" x14ac:dyDescent="0.35">
      <c r="A2030" s="1">
        <v>45410</v>
      </c>
      <c r="B2030" s="2">
        <v>3.8194444444444441E-2</v>
      </c>
      <c r="C2030">
        <v>7.8</v>
      </c>
      <c r="D2030">
        <v>7.8</v>
      </c>
      <c r="E2030">
        <v>7.7</v>
      </c>
      <c r="F2030">
        <v>96</v>
      </c>
      <c r="G2030">
        <v>7.2</v>
      </c>
      <c r="H2030">
        <v>0</v>
      </c>
      <c r="I2030" t="s">
        <v>9</v>
      </c>
      <c r="J2030">
        <v>0</v>
      </c>
      <c r="K2030">
        <v>0.9</v>
      </c>
      <c r="L2030" t="s">
        <v>9</v>
      </c>
      <c r="M2030">
        <v>7.8</v>
      </c>
      <c r="N2030">
        <v>8</v>
      </c>
      <c r="O2030">
        <v>8</v>
      </c>
      <c r="P2030">
        <v>1015.1</v>
      </c>
      <c r="Q2030">
        <v>0</v>
      </c>
      <c r="R2030">
        <v>0</v>
      </c>
      <c r="S2030">
        <v>3.5999999999999997E-2</v>
      </c>
      <c r="T2030">
        <v>0</v>
      </c>
      <c r="U2030">
        <v>22</v>
      </c>
      <c r="V2030">
        <v>45</v>
      </c>
      <c r="W2030">
        <v>9.5</v>
      </c>
      <c r="X2030">
        <v>21.1</v>
      </c>
      <c r="Y2030">
        <v>8.4499999999999993</v>
      </c>
      <c r="Z2030">
        <v>7.3999999999999996E-2</v>
      </c>
      <c r="AA2030">
        <v>117</v>
      </c>
      <c r="AB2030">
        <v>1</v>
      </c>
      <c r="AC2030">
        <v>100</v>
      </c>
      <c r="AD2030">
        <v>5</v>
      </c>
      <c r="AE2030" s="7">
        <f t="shared" si="352"/>
        <v>28</v>
      </c>
      <c r="AF2030" s="7">
        <f t="shared" si="353"/>
        <v>4</v>
      </c>
      <c r="AG2030" s="7">
        <f t="shared" si="354"/>
        <v>2024</v>
      </c>
      <c r="AH2030" s="8">
        <f t="shared" si="355"/>
        <v>0</v>
      </c>
      <c r="AI2030" s="8">
        <f t="shared" si="356"/>
        <v>55</v>
      </c>
      <c r="AJ2030" s="9">
        <f t="shared" si="357"/>
        <v>55</v>
      </c>
      <c r="AK2030" s="23">
        <f t="shared" si="358"/>
        <v>0</v>
      </c>
      <c r="AL2030" s="8">
        <f t="shared" si="350"/>
        <v>0</v>
      </c>
      <c r="AM2030" s="8">
        <f t="shared" si="360"/>
        <v>28</v>
      </c>
      <c r="AN2030" s="10">
        <f t="shared" si="359"/>
        <v>45409</v>
      </c>
      <c r="AO2030" s="10">
        <f t="shared" si="351"/>
        <v>45410</v>
      </c>
    </row>
    <row r="2031" spans="1:41" x14ac:dyDescent="0.35">
      <c r="A2031" s="1">
        <v>45410</v>
      </c>
      <c r="B2031" s="2">
        <v>4.1666666666666664E-2</v>
      </c>
      <c r="C2031">
        <v>7.9</v>
      </c>
      <c r="D2031">
        <v>7.9</v>
      </c>
      <c r="E2031">
        <v>7.8</v>
      </c>
      <c r="F2031">
        <v>96</v>
      </c>
      <c r="G2031">
        <v>7.3</v>
      </c>
      <c r="H2031">
        <v>0</v>
      </c>
      <c r="I2031" t="s">
        <v>9</v>
      </c>
      <c r="J2031">
        <v>0</v>
      </c>
      <c r="K2031">
        <v>0.9</v>
      </c>
      <c r="L2031" t="s">
        <v>9</v>
      </c>
      <c r="M2031">
        <v>7.9</v>
      </c>
      <c r="N2031">
        <v>8.1</v>
      </c>
      <c r="O2031">
        <v>8.1</v>
      </c>
      <c r="P2031">
        <v>1015</v>
      </c>
      <c r="Q2031">
        <v>0</v>
      </c>
      <c r="R2031">
        <v>0</v>
      </c>
      <c r="S2031">
        <v>3.5999999999999997E-2</v>
      </c>
      <c r="T2031">
        <v>0</v>
      </c>
      <c r="U2031">
        <v>21.9</v>
      </c>
      <c r="V2031">
        <v>45</v>
      </c>
      <c r="W2031">
        <v>9.4</v>
      </c>
      <c r="X2031">
        <v>20.9</v>
      </c>
      <c r="Y2031">
        <v>8.4499999999999993</v>
      </c>
      <c r="Z2031">
        <v>7.3999999999999996E-2</v>
      </c>
      <c r="AA2031">
        <v>117</v>
      </c>
      <c r="AB2031">
        <v>1</v>
      </c>
      <c r="AC2031">
        <v>100</v>
      </c>
      <c r="AD2031">
        <v>5</v>
      </c>
      <c r="AE2031" s="7">
        <f t="shared" si="352"/>
        <v>28</v>
      </c>
      <c r="AF2031" s="7">
        <f t="shared" si="353"/>
        <v>4</v>
      </c>
      <c r="AG2031" s="7">
        <f t="shared" si="354"/>
        <v>2024</v>
      </c>
      <c r="AH2031" s="8">
        <f t="shared" si="355"/>
        <v>1</v>
      </c>
      <c r="AI2031" s="8">
        <f t="shared" si="356"/>
        <v>0</v>
      </c>
      <c r="AJ2031" s="9">
        <f t="shared" si="357"/>
        <v>100</v>
      </c>
      <c r="AK2031" s="23">
        <f t="shared" si="358"/>
        <v>0</v>
      </c>
      <c r="AL2031" s="8">
        <f t="shared" si="350"/>
        <v>0</v>
      </c>
      <c r="AM2031" s="8">
        <f t="shared" si="360"/>
        <v>28</v>
      </c>
      <c r="AN2031" s="10">
        <f t="shared" si="359"/>
        <v>45409</v>
      </c>
      <c r="AO2031" s="10">
        <f t="shared" si="351"/>
        <v>45410</v>
      </c>
    </row>
    <row r="2032" spans="1:41" x14ac:dyDescent="0.35">
      <c r="A2032" s="1">
        <v>45410</v>
      </c>
      <c r="B2032" s="2">
        <v>4.5138888888888888E-2</v>
      </c>
      <c r="C2032">
        <v>7.9</v>
      </c>
      <c r="D2032">
        <v>7.9</v>
      </c>
      <c r="E2032">
        <v>7.9</v>
      </c>
      <c r="F2032">
        <v>96</v>
      </c>
      <c r="G2032">
        <v>7.3</v>
      </c>
      <c r="H2032">
        <v>0</v>
      </c>
      <c r="I2032" t="s">
        <v>9</v>
      </c>
      <c r="J2032">
        <v>0</v>
      </c>
      <c r="K2032">
        <v>0.9</v>
      </c>
      <c r="L2032" t="s">
        <v>9</v>
      </c>
      <c r="M2032">
        <v>7.9</v>
      </c>
      <c r="N2032">
        <v>8.1</v>
      </c>
      <c r="O2032">
        <v>8.1</v>
      </c>
      <c r="P2032">
        <v>1014.9</v>
      </c>
      <c r="Q2032">
        <v>0</v>
      </c>
      <c r="R2032">
        <v>0</v>
      </c>
      <c r="S2032">
        <v>3.5999999999999997E-2</v>
      </c>
      <c r="T2032">
        <v>0</v>
      </c>
      <c r="U2032">
        <v>21.9</v>
      </c>
      <c r="V2032">
        <v>45</v>
      </c>
      <c r="W2032">
        <v>9.4</v>
      </c>
      <c r="X2032">
        <v>20.9</v>
      </c>
      <c r="Y2032">
        <v>8.4499999999999993</v>
      </c>
      <c r="Z2032">
        <v>7.3999999999999996E-2</v>
      </c>
      <c r="AA2032">
        <v>117</v>
      </c>
      <c r="AB2032">
        <v>1</v>
      </c>
      <c r="AC2032">
        <v>100</v>
      </c>
      <c r="AD2032">
        <v>5</v>
      </c>
      <c r="AE2032" s="7">
        <f t="shared" si="352"/>
        <v>28</v>
      </c>
      <c r="AF2032" s="7">
        <f t="shared" si="353"/>
        <v>4</v>
      </c>
      <c r="AG2032" s="7">
        <f t="shared" si="354"/>
        <v>2024</v>
      </c>
      <c r="AH2032" s="8">
        <f t="shared" si="355"/>
        <v>1</v>
      </c>
      <c r="AI2032" s="8">
        <f t="shared" si="356"/>
        <v>5</v>
      </c>
      <c r="AJ2032" s="9">
        <f t="shared" si="357"/>
        <v>105</v>
      </c>
      <c r="AK2032" s="23">
        <f t="shared" si="358"/>
        <v>1</v>
      </c>
      <c r="AL2032" s="8">
        <f t="shared" si="350"/>
        <v>1</v>
      </c>
      <c r="AM2032" s="8">
        <f t="shared" si="360"/>
        <v>28</v>
      </c>
      <c r="AN2032" s="10">
        <f t="shared" si="359"/>
        <v>45409</v>
      </c>
      <c r="AO2032" s="10">
        <f t="shared" si="351"/>
        <v>45410</v>
      </c>
    </row>
    <row r="2033" spans="1:41" x14ac:dyDescent="0.35">
      <c r="A2033" s="1">
        <v>45410</v>
      </c>
      <c r="B2033" s="2">
        <v>4.8611111111111112E-2</v>
      </c>
      <c r="C2033">
        <v>7.9</v>
      </c>
      <c r="D2033">
        <v>7.9</v>
      </c>
      <c r="E2033">
        <v>7.9</v>
      </c>
      <c r="F2033">
        <v>96</v>
      </c>
      <c r="G2033">
        <v>7.3</v>
      </c>
      <c r="H2033">
        <v>0</v>
      </c>
      <c r="I2033" t="s">
        <v>9</v>
      </c>
      <c r="J2033">
        <v>0</v>
      </c>
      <c r="K2033">
        <v>1.7</v>
      </c>
      <c r="L2033" t="s">
        <v>9</v>
      </c>
      <c r="M2033">
        <v>7.9</v>
      </c>
      <c r="N2033">
        <v>8.1</v>
      </c>
      <c r="O2033">
        <v>8.1</v>
      </c>
      <c r="P2033">
        <v>1014.8</v>
      </c>
      <c r="Q2033">
        <v>0</v>
      </c>
      <c r="R2033">
        <v>0</v>
      </c>
      <c r="S2033">
        <v>3.5999999999999997E-2</v>
      </c>
      <c r="T2033">
        <v>0</v>
      </c>
      <c r="U2033">
        <v>21.9</v>
      </c>
      <c r="V2033">
        <v>45</v>
      </c>
      <c r="W2033">
        <v>9.4</v>
      </c>
      <c r="X2033">
        <v>20.9</v>
      </c>
      <c r="Y2033">
        <v>8.4499999999999993</v>
      </c>
      <c r="Z2033">
        <v>7.3999999999999996E-2</v>
      </c>
      <c r="AA2033">
        <v>117</v>
      </c>
      <c r="AB2033">
        <v>1</v>
      </c>
      <c r="AC2033">
        <v>100</v>
      </c>
      <c r="AD2033">
        <v>5</v>
      </c>
      <c r="AE2033" s="7">
        <f t="shared" si="352"/>
        <v>28</v>
      </c>
      <c r="AF2033" s="7">
        <f t="shared" si="353"/>
        <v>4</v>
      </c>
      <c r="AG2033" s="7">
        <f t="shared" si="354"/>
        <v>2024</v>
      </c>
      <c r="AH2033" s="8">
        <f t="shared" si="355"/>
        <v>1</v>
      </c>
      <c r="AI2033" s="8">
        <f t="shared" si="356"/>
        <v>10</v>
      </c>
      <c r="AJ2033" s="9">
        <f t="shared" si="357"/>
        <v>110</v>
      </c>
      <c r="AK2033" s="23">
        <f t="shared" si="358"/>
        <v>1</v>
      </c>
      <c r="AL2033" s="8">
        <f t="shared" si="350"/>
        <v>1</v>
      </c>
      <c r="AM2033" s="8">
        <f t="shared" si="360"/>
        <v>28</v>
      </c>
      <c r="AN2033" s="10">
        <f t="shared" si="359"/>
        <v>45409</v>
      </c>
      <c r="AO2033" s="10">
        <f t="shared" si="351"/>
        <v>45410</v>
      </c>
    </row>
    <row r="2034" spans="1:41" x14ac:dyDescent="0.35">
      <c r="A2034" s="1">
        <v>45410</v>
      </c>
      <c r="B2034" s="2">
        <v>5.2083333333333336E-2</v>
      </c>
      <c r="C2034">
        <v>8</v>
      </c>
      <c r="D2034">
        <v>8</v>
      </c>
      <c r="E2034">
        <v>7.9</v>
      </c>
      <c r="F2034">
        <v>97</v>
      </c>
      <c r="G2034">
        <v>7.6</v>
      </c>
      <c r="H2034">
        <v>0</v>
      </c>
      <c r="I2034" t="s">
        <v>9</v>
      </c>
      <c r="J2034">
        <v>0</v>
      </c>
      <c r="K2034">
        <v>1.7</v>
      </c>
      <c r="L2034" t="s">
        <v>9</v>
      </c>
      <c r="M2034">
        <v>8</v>
      </c>
      <c r="N2034">
        <v>8.1999999999999993</v>
      </c>
      <c r="O2034">
        <v>8.1999999999999993</v>
      </c>
      <c r="P2034">
        <v>1014.8</v>
      </c>
      <c r="Q2034">
        <v>0</v>
      </c>
      <c r="R2034">
        <v>0</v>
      </c>
      <c r="S2034">
        <v>3.5999999999999997E-2</v>
      </c>
      <c r="T2034">
        <v>0</v>
      </c>
      <c r="U2034">
        <v>21.9</v>
      </c>
      <c r="V2034">
        <v>45</v>
      </c>
      <c r="W2034">
        <v>9.4</v>
      </c>
      <c r="X2034">
        <v>20.9</v>
      </c>
      <c r="Y2034">
        <v>8.4499999999999993</v>
      </c>
      <c r="Z2034">
        <v>7.3999999999999996E-2</v>
      </c>
      <c r="AA2034">
        <v>116</v>
      </c>
      <c r="AB2034">
        <v>1</v>
      </c>
      <c r="AC2034">
        <v>100</v>
      </c>
      <c r="AD2034">
        <v>5</v>
      </c>
      <c r="AE2034" s="7">
        <f t="shared" si="352"/>
        <v>28</v>
      </c>
      <c r="AF2034" s="7">
        <f t="shared" si="353"/>
        <v>4</v>
      </c>
      <c r="AG2034" s="7">
        <f t="shared" si="354"/>
        <v>2024</v>
      </c>
      <c r="AH2034" s="8">
        <f t="shared" si="355"/>
        <v>1</v>
      </c>
      <c r="AI2034" s="8">
        <f t="shared" si="356"/>
        <v>15</v>
      </c>
      <c r="AJ2034" s="9">
        <f t="shared" si="357"/>
        <v>115</v>
      </c>
      <c r="AK2034" s="23">
        <f t="shared" si="358"/>
        <v>1</v>
      </c>
      <c r="AL2034" s="8">
        <f t="shared" si="350"/>
        <v>1</v>
      </c>
      <c r="AM2034" s="8">
        <f t="shared" si="360"/>
        <v>28</v>
      </c>
      <c r="AN2034" s="10">
        <f t="shared" si="359"/>
        <v>45409</v>
      </c>
      <c r="AO2034" s="10">
        <f t="shared" si="351"/>
        <v>45410</v>
      </c>
    </row>
    <row r="2035" spans="1:41" x14ac:dyDescent="0.35">
      <c r="A2035" s="1">
        <v>45410</v>
      </c>
      <c r="B2035" s="2">
        <v>5.5555555555555552E-2</v>
      </c>
      <c r="C2035">
        <v>8.1</v>
      </c>
      <c r="D2035">
        <v>8.1</v>
      </c>
      <c r="E2035">
        <v>8</v>
      </c>
      <c r="F2035">
        <v>97</v>
      </c>
      <c r="G2035">
        <v>7.6</v>
      </c>
      <c r="H2035">
        <v>0</v>
      </c>
      <c r="I2035" t="s">
        <v>9</v>
      </c>
      <c r="J2035">
        <v>0</v>
      </c>
      <c r="K2035">
        <v>1.7</v>
      </c>
      <c r="L2035" t="s">
        <v>9</v>
      </c>
      <c r="M2035">
        <v>8.1</v>
      </c>
      <c r="N2035">
        <v>8.3000000000000007</v>
      </c>
      <c r="O2035">
        <v>8.3000000000000007</v>
      </c>
      <c r="P2035">
        <v>1015.1</v>
      </c>
      <c r="Q2035">
        <v>0</v>
      </c>
      <c r="R2035">
        <v>0</v>
      </c>
      <c r="S2035">
        <v>3.5999999999999997E-2</v>
      </c>
      <c r="T2035">
        <v>0</v>
      </c>
      <c r="U2035">
        <v>21.9</v>
      </c>
      <c r="V2035">
        <v>45</v>
      </c>
      <c r="W2035">
        <v>9.4</v>
      </c>
      <c r="X2035">
        <v>20.9</v>
      </c>
      <c r="Y2035">
        <v>8.4499999999999993</v>
      </c>
      <c r="Z2035">
        <v>7.3999999999999996E-2</v>
      </c>
      <c r="AA2035">
        <v>118</v>
      </c>
      <c r="AB2035">
        <v>1</v>
      </c>
      <c r="AC2035">
        <v>100</v>
      </c>
      <c r="AD2035">
        <v>5</v>
      </c>
      <c r="AE2035" s="7">
        <f t="shared" si="352"/>
        <v>28</v>
      </c>
      <c r="AF2035" s="7">
        <f t="shared" si="353"/>
        <v>4</v>
      </c>
      <c r="AG2035" s="7">
        <f t="shared" si="354"/>
        <v>2024</v>
      </c>
      <c r="AH2035" s="8">
        <f t="shared" si="355"/>
        <v>1</v>
      </c>
      <c r="AI2035" s="8">
        <f t="shared" si="356"/>
        <v>20</v>
      </c>
      <c r="AJ2035" s="9">
        <f t="shared" si="357"/>
        <v>120</v>
      </c>
      <c r="AK2035" s="23">
        <f t="shared" si="358"/>
        <v>1</v>
      </c>
      <c r="AL2035" s="8">
        <f t="shared" si="350"/>
        <v>1</v>
      </c>
      <c r="AM2035" s="8">
        <f t="shared" si="360"/>
        <v>28</v>
      </c>
      <c r="AN2035" s="10">
        <f t="shared" si="359"/>
        <v>45409</v>
      </c>
      <c r="AO2035" s="10">
        <f t="shared" si="351"/>
        <v>45410</v>
      </c>
    </row>
    <row r="2036" spans="1:41" x14ac:dyDescent="0.35">
      <c r="A2036" s="1">
        <v>45410</v>
      </c>
      <c r="B2036" s="2">
        <v>5.9027777777777783E-2</v>
      </c>
      <c r="C2036">
        <v>8.1999999999999993</v>
      </c>
      <c r="D2036">
        <v>8.1999999999999993</v>
      </c>
      <c r="E2036">
        <v>8.1</v>
      </c>
      <c r="F2036">
        <v>97</v>
      </c>
      <c r="G2036">
        <v>7.7</v>
      </c>
      <c r="H2036">
        <v>0</v>
      </c>
      <c r="I2036" t="s">
        <v>9</v>
      </c>
      <c r="J2036">
        <v>0</v>
      </c>
      <c r="K2036">
        <v>1.7</v>
      </c>
      <c r="L2036" t="s">
        <v>9</v>
      </c>
      <c r="M2036">
        <v>8.1999999999999993</v>
      </c>
      <c r="N2036">
        <v>8.4</v>
      </c>
      <c r="O2036">
        <v>8.4</v>
      </c>
      <c r="P2036">
        <v>1014.9</v>
      </c>
      <c r="Q2036">
        <v>0</v>
      </c>
      <c r="R2036">
        <v>0</v>
      </c>
      <c r="S2036">
        <v>3.5000000000000003E-2</v>
      </c>
      <c r="T2036">
        <v>0</v>
      </c>
      <c r="U2036">
        <v>21.9</v>
      </c>
      <c r="V2036">
        <v>45</v>
      </c>
      <c r="W2036">
        <v>9.4</v>
      </c>
      <c r="X2036">
        <v>20.9</v>
      </c>
      <c r="Y2036">
        <v>8.4499999999999993</v>
      </c>
      <c r="Z2036">
        <v>7.3999999999999996E-2</v>
      </c>
      <c r="AA2036">
        <v>117</v>
      </c>
      <c r="AB2036">
        <v>1</v>
      </c>
      <c r="AC2036">
        <v>100</v>
      </c>
      <c r="AD2036">
        <v>5</v>
      </c>
      <c r="AE2036" s="7">
        <f t="shared" si="352"/>
        <v>28</v>
      </c>
      <c r="AF2036" s="7">
        <f t="shared" si="353"/>
        <v>4</v>
      </c>
      <c r="AG2036" s="7">
        <f t="shared" si="354"/>
        <v>2024</v>
      </c>
      <c r="AH2036" s="8">
        <f t="shared" si="355"/>
        <v>1</v>
      </c>
      <c r="AI2036" s="8">
        <f t="shared" si="356"/>
        <v>25</v>
      </c>
      <c r="AJ2036" s="9">
        <f t="shared" si="357"/>
        <v>125</v>
      </c>
      <c r="AK2036" s="23">
        <f t="shared" si="358"/>
        <v>1</v>
      </c>
      <c r="AL2036" s="8">
        <f t="shared" si="350"/>
        <v>1</v>
      </c>
      <c r="AM2036" s="8">
        <f t="shared" si="360"/>
        <v>28</v>
      </c>
      <c r="AN2036" s="10">
        <f t="shared" si="359"/>
        <v>45409</v>
      </c>
      <c r="AO2036" s="10">
        <f t="shared" si="351"/>
        <v>45410</v>
      </c>
    </row>
    <row r="2037" spans="1:41" x14ac:dyDescent="0.35">
      <c r="A2037" s="1">
        <v>45410</v>
      </c>
      <c r="B2037" s="2">
        <v>6.25E-2</v>
      </c>
      <c r="C2037">
        <v>8.1999999999999993</v>
      </c>
      <c r="D2037">
        <v>8.1999999999999993</v>
      </c>
      <c r="E2037">
        <v>8.1999999999999993</v>
      </c>
      <c r="F2037">
        <v>96</v>
      </c>
      <c r="G2037">
        <v>7.6</v>
      </c>
      <c r="H2037">
        <v>0</v>
      </c>
      <c r="I2037" t="s">
        <v>9</v>
      </c>
      <c r="J2037">
        <v>0</v>
      </c>
      <c r="K2037">
        <v>1.7</v>
      </c>
      <c r="L2037" t="s">
        <v>9</v>
      </c>
      <c r="M2037">
        <v>8.1999999999999993</v>
      </c>
      <c r="N2037">
        <v>8.4</v>
      </c>
      <c r="O2037">
        <v>8.4</v>
      </c>
      <c r="P2037">
        <v>1014.9</v>
      </c>
      <c r="Q2037">
        <v>0</v>
      </c>
      <c r="R2037">
        <v>0</v>
      </c>
      <c r="S2037">
        <v>3.5000000000000003E-2</v>
      </c>
      <c r="T2037">
        <v>0</v>
      </c>
      <c r="U2037">
        <v>21.9</v>
      </c>
      <c r="V2037">
        <v>45</v>
      </c>
      <c r="W2037">
        <v>9.4</v>
      </c>
      <c r="X2037">
        <v>20.9</v>
      </c>
      <c r="Y2037">
        <v>8.4499999999999993</v>
      </c>
      <c r="Z2037">
        <v>7.3999999999999996E-2</v>
      </c>
      <c r="AA2037">
        <v>117</v>
      </c>
      <c r="AB2037">
        <v>1</v>
      </c>
      <c r="AC2037">
        <v>100</v>
      </c>
      <c r="AD2037">
        <v>5</v>
      </c>
      <c r="AE2037" s="7">
        <f t="shared" si="352"/>
        <v>28</v>
      </c>
      <c r="AF2037" s="7">
        <f t="shared" si="353"/>
        <v>4</v>
      </c>
      <c r="AG2037" s="7">
        <f t="shared" si="354"/>
        <v>2024</v>
      </c>
      <c r="AH2037" s="8">
        <f t="shared" si="355"/>
        <v>1</v>
      </c>
      <c r="AI2037" s="8">
        <f t="shared" si="356"/>
        <v>30</v>
      </c>
      <c r="AJ2037" s="9">
        <f t="shared" si="357"/>
        <v>130</v>
      </c>
      <c r="AK2037" s="23">
        <f t="shared" si="358"/>
        <v>1</v>
      </c>
      <c r="AL2037" s="8">
        <f t="shared" si="350"/>
        <v>1</v>
      </c>
      <c r="AM2037" s="8">
        <f t="shared" si="360"/>
        <v>28</v>
      </c>
      <c r="AN2037" s="10">
        <f t="shared" si="359"/>
        <v>45409</v>
      </c>
      <c r="AO2037" s="10">
        <f t="shared" si="351"/>
        <v>45410</v>
      </c>
    </row>
    <row r="2038" spans="1:41" x14ac:dyDescent="0.35">
      <c r="A2038" s="1">
        <v>45410</v>
      </c>
      <c r="B2038" s="2">
        <v>6.5972222222222224E-2</v>
      </c>
      <c r="C2038">
        <v>8.1999999999999993</v>
      </c>
      <c r="D2038">
        <v>8.3000000000000007</v>
      </c>
      <c r="E2038">
        <v>8.1999999999999993</v>
      </c>
      <c r="F2038">
        <v>96</v>
      </c>
      <c r="G2038">
        <v>7.6</v>
      </c>
      <c r="H2038">
        <v>0</v>
      </c>
      <c r="I2038" t="s">
        <v>9</v>
      </c>
      <c r="J2038">
        <v>0</v>
      </c>
      <c r="K2038">
        <v>1.7</v>
      </c>
      <c r="L2038" t="s">
        <v>9</v>
      </c>
      <c r="M2038">
        <v>8.1999999999999993</v>
      </c>
      <c r="N2038">
        <v>8.4</v>
      </c>
      <c r="O2038">
        <v>8.4</v>
      </c>
      <c r="P2038">
        <v>1015</v>
      </c>
      <c r="Q2038">
        <v>0</v>
      </c>
      <c r="R2038">
        <v>0</v>
      </c>
      <c r="S2038">
        <v>3.5000000000000003E-2</v>
      </c>
      <c r="T2038">
        <v>0</v>
      </c>
      <c r="U2038">
        <v>21.9</v>
      </c>
      <c r="V2038">
        <v>45</v>
      </c>
      <c r="W2038">
        <v>9.4</v>
      </c>
      <c r="X2038">
        <v>20.9</v>
      </c>
      <c r="Y2038">
        <v>8.4499999999999993</v>
      </c>
      <c r="Z2038">
        <v>7.3999999999999996E-2</v>
      </c>
      <c r="AA2038">
        <v>117</v>
      </c>
      <c r="AB2038">
        <v>1</v>
      </c>
      <c r="AC2038">
        <v>100</v>
      </c>
      <c r="AD2038">
        <v>5</v>
      </c>
      <c r="AE2038" s="7">
        <f t="shared" si="352"/>
        <v>28</v>
      </c>
      <c r="AF2038" s="7">
        <f t="shared" si="353"/>
        <v>4</v>
      </c>
      <c r="AG2038" s="7">
        <f t="shared" si="354"/>
        <v>2024</v>
      </c>
      <c r="AH2038" s="8">
        <f t="shared" si="355"/>
        <v>1</v>
      </c>
      <c r="AI2038" s="8">
        <f t="shared" si="356"/>
        <v>35</v>
      </c>
      <c r="AJ2038" s="9">
        <f t="shared" si="357"/>
        <v>135</v>
      </c>
      <c r="AK2038" s="23">
        <f t="shared" si="358"/>
        <v>1</v>
      </c>
      <c r="AL2038" s="8">
        <f t="shared" si="350"/>
        <v>1</v>
      </c>
      <c r="AM2038" s="8">
        <f t="shared" si="360"/>
        <v>28</v>
      </c>
      <c r="AN2038" s="10">
        <f t="shared" si="359"/>
        <v>45409</v>
      </c>
      <c r="AO2038" s="10">
        <f t="shared" si="351"/>
        <v>45410</v>
      </c>
    </row>
    <row r="2039" spans="1:41" x14ac:dyDescent="0.35">
      <c r="A2039" s="1">
        <v>45410</v>
      </c>
      <c r="B2039" s="2">
        <v>6.9444444444444434E-2</v>
      </c>
      <c r="C2039">
        <v>8.3000000000000007</v>
      </c>
      <c r="D2039">
        <v>8.3000000000000007</v>
      </c>
      <c r="E2039">
        <v>8.1999999999999993</v>
      </c>
      <c r="F2039">
        <v>96</v>
      </c>
      <c r="G2039">
        <v>7.7</v>
      </c>
      <c r="H2039">
        <v>0</v>
      </c>
      <c r="I2039" t="s">
        <v>9</v>
      </c>
      <c r="J2039">
        <v>0</v>
      </c>
      <c r="K2039">
        <v>0.9</v>
      </c>
      <c r="L2039" t="s">
        <v>9</v>
      </c>
      <c r="M2039">
        <v>8.3000000000000007</v>
      </c>
      <c r="N2039">
        <v>8.4</v>
      </c>
      <c r="O2039">
        <v>8.4</v>
      </c>
      <c r="P2039">
        <v>1015</v>
      </c>
      <c r="Q2039">
        <v>0</v>
      </c>
      <c r="R2039">
        <v>0</v>
      </c>
      <c r="S2039">
        <v>3.5000000000000003E-2</v>
      </c>
      <c r="T2039">
        <v>0</v>
      </c>
      <c r="U2039">
        <v>21.9</v>
      </c>
      <c r="V2039">
        <v>45</v>
      </c>
      <c r="W2039">
        <v>9.4</v>
      </c>
      <c r="X2039">
        <v>20.9</v>
      </c>
      <c r="Y2039">
        <v>8.4499999999999993</v>
      </c>
      <c r="Z2039">
        <v>7.3999999999999996E-2</v>
      </c>
      <c r="AA2039">
        <v>117</v>
      </c>
      <c r="AB2039">
        <v>1</v>
      </c>
      <c r="AC2039">
        <v>100</v>
      </c>
      <c r="AD2039">
        <v>5</v>
      </c>
      <c r="AE2039" s="7">
        <f t="shared" si="352"/>
        <v>28</v>
      </c>
      <c r="AF2039" s="7">
        <f t="shared" si="353"/>
        <v>4</v>
      </c>
      <c r="AG2039" s="7">
        <f t="shared" si="354"/>
        <v>2024</v>
      </c>
      <c r="AH2039" s="8">
        <f t="shared" si="355"/>
        <v>1</v>
      </c>
      <c r="AI2039" s="8">
        <f t="shared" si="356"/>
        <v>40</v>
      </c>
      <c r="AJ2039" s="9">
        <f t="shared" si="357"/>
        <v>140</v>
      </c>
      <c r="AK2039" s="23">
        <f t="shared" si="358"/>
        <v>1</v>
      </c>
      <c r="AL2039" s="8">
        <f t="shared" si="350"/>
        <v>1</v>
      </c>
      <c r="AM2039" s="8">
        <f t="shared" si="360"/>
        <v>28</v>
      </c>
      <c r="AN2039" s="10">
        <f t="shared" si="359"/>
        <v>45409</v>
      </c>
      <c r="AO2039" s="10">
        <f t="shared" si="351"/>
        <v>45410</v>
      </c>
    </row>
    <row r="2040" spans="1:41" x14ac:dyDescent="0.35">
      <c r="A2040" s="1">
        <v>45410</v>
      </c>
      <c r="B2040" s="2">
        <v>7.2916666666666671E-2</v>
      </c>
      <c r="C2040">
        <v>8.3000000000000007</v>
      </c>
      <c r="D2040">
        <v>8.3000000000000007</v>
      </c>
      <c r="E2040">
        <v>8.3000000000000007</v>
      </c>
      <c r="F2040">
        <v>96</v>
      </c>
      <c r="G2040">
        <v>7.7</v>
      </c>
      <c r="H2040">
        <v>0</v>
      </c>
      <c r="I2040" t="s">
        <v>9</v>
      </c>
      <c r="J2040">
        <v>0</v>
      </c>
      <c r="K2040">
        <v>0.9</v>
      </c>
      <c r="L2040" t="s">
        <v>9</v>
      </c>
      <c r="M2040">
        <v>8.3000000000000007</v>
      </c>
      <c r="N2040">
        <v>8.5</v>
      </c>
      <c r="O2040">
        <v>8.5</v>
      </c>
      <c r="P2040">
        <v>1015.1</v>
      </c>
      <c r="Q2040">
        <v>0</v>
      </c>
      <c r="R2040">
        <v>0</v>
      </c>
      <c r="S2040">
        <v>3.5000000000000003E-2</v>
      </c>
      <c r="T2040">
        <v>0</v>
      </c>
      <c r="U2040">
        <v>21.9</v>
      </c>
      <c r="V2040">
        <v>45</v>
      </c>
      <c r="W2040">
        <v>9.4</v>
      </c>
      <c r="X2040">
        <v>20.9</v>
      </c>
      <c r="Y2040">
        <v>8.4499999999999993</v>
      </c>
      <c r="Z2040">
        <v>7.3999999999999996E-2</v>
      </c>
      <c r="AA2040">
        <v>117</v>
      </c>
      <c r="AB2040">
        <v>1</v>
      </c>
      <c r="AC2040">
        <v>100</v>
      </c>
      <c r="AD2040">
        <v>5</v>
      </c>
      <c r="AE2040" s="7">
        <f t="shared" si="352"/>
        <v>28</v>
      </c>
      <c r="AF2040" s="7">
        <f t="shared" si="353"/>
        <v>4</v>
      </c>
      <c r="AG2040" s="7">
        <f t="shared" si="354"/>
        <v>2024</v>
      </c>
      <c r="AH2040" s="8">
        <f t="shared" si="355"/>
        <v>1</v>
      </c>
      <c r="AI2040" s="8">
        <f t="shared" si="356"/>
        <v>45</v>
      </c>
      <c r="AJ2040" s="9">
        <f t="shared" si="357"/>
        <v>145</v>
      </c>
      <c r="AK2040" s="23">
        <f t="shared" si="358"/>
        <v>1</v>
      </c>
      <c r="AL2040" s="8">
        <f t="shared" si="350"/>
        <v>1</v>
      </c>
      <c r="AM2040" s="8">
        <f t="shared" si="360"/>
        <v>28</v>
      </c>
      <c r="AN2040" s="10">
        <f t="shared" si="359"/>
        <v>45409</v>
      </c>
      <c r="AO2040" s="10">
        <f t="shared" si="351"/>
        <v>45410</v>
      </c>
    </row>
    <row r="2041" spans="1:41" x14ac:dyDescent="0.35">
      <c r="A2041" s="1">
        <v>45410</v>
      </c>
      <c r="B2041" s="2">
        <v>7.6388888888888895E-2</v>
      </c>
      <c r="C2041">
        <v>8.3000000000000007</v>
      </c>
      <c r="D2041">
        <v>8.4</v>
      </c>
      <c r="E2041">
        <v>8.3000000000000007</v>
      </c>
      <c r="F2041">
        <v>96</v>
      </c>
      <c r="G2041">
        <v>7.7</v>
      </c>
      <c r="H2041">
        <v>0</v>
      </c>
      <c r="I2041" t="s">
        <v>9</v>
      </c>
      <c r="J2041">
        <v>0</v>
      </c>
      <c r="K2041">
        <v>2.6</v>
      </c>
      <c r="L2041" t="s">
        <v>9</v>
      </c>
      <c r="M2041">
        <v>8.3000000000000007</v>
      </c>
      <c r="N2041">
        <v>8.5</v>
      </c>
      <c r="O2041">
        <v>8.5</v>
      </c>
      <c r="P2041">
        <v>1015.1</v>
      </c>
      <c r="Q2041">
        <v>0</v>
      </c>
      <c r="R2041">
        <v>0</v>
      </c>
      <c r="S2041">
        <v>3.5000000000000003E-2</v>
      </c>
      <c r="T2041">
        <v>0</v>
      </c>
      <c r="U2041">
        <v>21.9</v>
      </c>
      <c r="V2041">
        <v>45</v>
      </c>
      <c r="W2041">
        <v>9.4</v>
      </c>
      <c r="X2041">
        <v>20.9</v>
      </c>
      <c r="Y2041">
        <v>8.4499999999999993</v>
      </c>
      <c r="Z2041">
        <v>7.3999999999999996E-2</v>
      </c>
      <c r="AA2041">
        <v>117</v>
      </c>
      <c r="AB2041">
        <v>1</v>
      </c>
      <c r="AC2041">
        <v>100</v>
      </c>
      <c r="AD2041">
        <v>5</v>
      </c>
      <c r="AE2041" s="7">
        <f t="shared" si="352"/>
        <v>28</v>
      </c>
      <c r="AF2041" s="7">
        <f t="shared" si="353"/>
        <v>4</v>
      </c>
      <c r="AG2041" s="7">
        <f t="shared" si="354"/>
        <v>2024</v>
      </c>
      <c r="AH2041" s="8">
        <f t="shared" si="355"/>
        <v>1</v>
      </c>
      <c r="AI2041" s="8">
        <f t="shared" si="356"/>
        <v>50</v>
      </c>
      <c r="AJ2041" s="9">
        <f t="shared" si="357"/>
        <v>150</v>
      </c>
      <c r="AK2041" s="23">
        <f t="shared" si="358"/>
        <v>1</v>
      </c>
      <c r="AL2041" s="8">
        <f t="shared" si="350"/>
        <v>1</v>
      </c>
      <c r="AM2041" s="8">
        <f t="shared" si="360"/>
        <v>28</v>
      </c>
      <c r="AN2041" s="10">
        <f t="shared" si="359"/>
        <v>45409</v>
      </c>
      <c r="AO2041" s="10">
        <f t="shared" si="351"/>
        <v>45410</v>
      </c>
    </row>
    <row r="2042" spans="1:41" x14ac:dyDescent="0.35">
      <c r="A2042" s="1">
        <v>45410</v>
      </c>
      <c r="B2042" s="2">
        <v>7.9861111111111105E-2</v>
      </c>
      <c r="C2042">
        <v>8.4</v>
      </c>
      <c r="D2042">
        <v>8.4</v>
      </c>
      <c r="E2042">
        <v>8.3000000000000007</v>
      </c>
      <c r="F2042">
        <v>96</v>
      </c>
      <c r="G2042">
        <v>7.8</v>
      </c>
      <c r="H2042">
        <v>0</v>
      </c>
      <c r="I2042" t="s">
        <v>9</v>
      </c>
      <c r="J2042">
        <v>0</v>
      </c>
      <c r="K2042">
        <v>0.9</v>
      </c>
      <c r="L2042" t="s">
        <v>9</v>
      </c>
      <c r="M2042">
        <v>8.4</v>
      </c>
      <c r="N2042">
        <v>8.6</v>
      </c>
      <c r="O2042">
        <v>8.6</v>
      </c>
      <c r="P2042">
        <v>1015</v>
      </c>
      <c r="Q2042">
        <v>0</v>
      </c>
      <c r="R2042">
        <v>0</v>
      </c>
      <c r="S2042">
        <v>3.5000000000000003E-2</v>
      </c>
      <c r="T2042">
        <v>0</v>
      </c>
      <c r="U2042">
        <v>21.9</v>
      </c>
      <c r="V2042">
        <v>45</v>
      </c>
      <c r="W2042">
        <v>9.4</v>
      </c>
      <c r="X2042">
        <v>20.9</v>
      </c>
      <c r="Y2042">
        <v>8.4499999999999993</v>
      </c>
      <c r="Z2042">
        <v>7.3999999999999996E-2</v>
      </c>
      <c r="AA2042">
        <v>117</v>
      </c>
      <c r="AB2042">
        <v>1</v>
      </c>
      <c r="AC2042">
        <v>100</v>
      </c>
      <c r="AD2042">
        <v>5</v>
      </c>
      <c r="AE2042" s="7">
        <f t="shared" si="352"/>
        <v>28</v>
      </c>
      <c r="AF2042" s="7">
        <f t="shared" si="353"/>
        <v>4</v>
      </c>
      <c r="AG2042" s="7">
        <f t="shared" si="354"/>
        <v>2024</v>
      </c>
      <c r="AH2042" s="8">
        <f t="shared" si="355"/>
        <v>1</v>
      </c>
      <c r="AI2042" s="8">
        <f t="shared" si="356"/>
        <v>55</v>
      </c>
      <c r="AJ2042" s="9">
        <f t="shared" si="357"/>
        <v>155</v>
      </c>
      <c r="AK2042" s="23">
        <f t="shared" si="358"/>
        <v>1</v>
      </c>
      <c r="AL2042" s="8">
        <f t="shared" si="350"/>
        <v>1</v>
      </c>
      <c r="AM2042" s="8">
        <f t="shared" si="360"/>
        <v>28</v>
      </c>
      <c r="AN2042" s="10">
        <f t="shared" si="359"/>
        <v>45409</v>
      </c>
      <c r="AO2042" s="10">
        <f t="shared" si="351"/>
        <v>45410</v>
      </c>
    </row>
    <row r="2043" spans="1:41" x14ac:dyDescent="0.35">
      <c r="A2043" s="1">
        <v>45410</v>
      </c>
      <c r="B2043" s="2">
        <v>8.3333333333333329E-2</v>
      </c>
      <c r="C2043">
        <v>8.4</v>
      </c>
      <c r="D2043">
        <v>8.4</v>
      </c>
      <c r="E2043">
        <v>8.4</v>
      </c>
      <c r="F2043">
        <v>96</v>
      </c>
      <c r="G2043">
        <v>7.8</v>
      </c>
      <c r="H2043">
        <v>0</v>
      </c>
      <c r="I2043" t="s">
        <v>9</v>
      </c>
      <c r="J2043">
        <v>0</v>
      </c>
      <c r="K2043">
        <v>1.7</v>
      </c>
      <c r="L2043" t="s">
        <v>9</v>
      </c>
      <c r="M2043">
        <v>8.4</v>
      </c>
      <c r="N2043">
        <v>8.6999999999999993</v>
      </c>
      <c r="O2043">
        <v>8.6999999999999993</v>
      </c>
      <c r="P2043">
        <v>1014.9</v>
      </c>
      <c r="Q2043">
        <v>0</v>
      </c>
      <c r="R2043">
        <v>0</v>
      </c>
      <c r="S2043">
        <v>3.4000000000000002E-2</v>
      </c>
      <c r="T2043">
        <v>0</v>
      </c>
      <c r="U2043">
        <v>21.8</v>
      </c>
      <c r="V2043">
        <v>45</v>
      </c>
      <c r="W2043">
        <v>9.4</v>
      </c>
      <c r="X2043">
        <v>20.9</v>
      </c>
      <c r="Y2043">
        <v>8.4499999999999993</v>
      </c>
      <c r="Z2043">
        <v>7.3999999999999996E-2</v>
      </c>
      <c r="AA2043">
        <v>117</v>
      </c>
      <c r="AB2043">
        <v>1</v>
      </c>
      <c r="AC2043">
        <v>100</v>
      </c>
      <c r="AD2043">
        <v>5</v>
      </c>
      <c r="AE2043" s="7">
        <f t="shared" si="352"/>
        <v>28</v>
      </c>
      <c r="AF2043" s="7">
        <f t="shared" si="353"/>
        <v>4</v>
      </c>
      <c r="AG2043" s="7">
        <f t="shared" si="354"/>
        <v>2024</v>
      </c>
      <c r="AH2043" s="8">
        <f t="shared" si="355"/>
        <v>2</v>
      </c>
      <c r="AI2043" s="8">
        <f t="shared" si="356"/>
        <v>0</v>
      </c>
      <c r="AJ2043" s="9">
        <f t="shared" si="357"/>
        <v>200</v>
      </c>
      <c r="AK2043" s="23">
        <f t="shared" si="358"/>
        <v>1</v>
      </c>
      <c r="AL2043" s="8">
        <f t="shared" si="350"/>
        <v>1</v>
      </c>
      <c r="AM2043" s="8">
        <f t="shared" si="360"/>
        <v>28</v>
      </c>
      <c r="AN2043" s="10">
        <f t="shared" si="359"/>
        <v>45409</v>
      </c>
      <c r="AO2043" s="10">
        <f t="shared" si="351"/>
        <v>45410</v>
      </c>
    </row>
    <row r="2044" spans="1:41" x14ac:dyDescent="0.35">
      <c r="A2044" s="1">
        <v>45410</v>
      </c>
      <c r="B2044" s="2">
        <v>8.6805555555555566E-2</v>
      </c>
      <c r="C2044">
        <v>8.4</v>
      </c>
      <c r="D2044">
        <v>8.4</v>
      </c>
      <c r="E2044">
        <v>8.4</v>
      </c>
      <c r="F2044">
        <v>96</v>
      </c>
      <c r="G2044">
        <v>7.8</v>
      </c>
      <c r="H2044">
        <v>0</v>
      </c>
      <c r="I2044" t="s">
        <v>9</v>
      </c>
      <c r="J2044">
        <v>0</v>
      </c>
      <c r="K2044">
        <v>1.7</v>
      </c>
      <c r="L2044" t="s">
        <v>9</v>
      </c>
      <c r="M2044">
        <v>8.4</v>
      </c>
      <c r="N2044">
        <v>8.6999999999999993</v>
      </c>
      <c r="O2044">
        <v>8.6999999999999993</v>
      </c>
      <c r="P2044">
        <v>1014.8</v>
      </c>
      <c r="Q2044">
        <v>0</v>
      </c>
      <c r="R2044">
        <v>0</v>
      </c>
      <c r="S2044">
        <v>3.4000000000000002E-2</v>
      </c>
      <c r="T2044">
        <v>0</v>
      </c>
      <c r="U2044">
        <v>21.8</v>
      </c>
      <c r="V2044">
        <v>45</v>
      </c>
      <c r="W2044">
        <v>9.4</v>
      </c>
      <c r="X2044">
        <v>20.9</v>
      </c>
      <c r="Y2044">
        <v>8.4499999999999993</v>
      </c>
      <c r="Z2044">
        <v>7.3999999999999996E-2</v>
      </c>
      <c r="AA2044">
        <v>117</v>
      </c>
      <c r="AB2044">
        <v>1</v>
      </c>
      <c r="AC2044">
        <v>100</v>
      </c>
      <c r="AD2044">
        <v>5</v>
      </c>
      <c r="AE2044" s="7">
        <f t="shared" si="352"/>
        <v>28</v>
      </c>
      <c r="AF2044" s="7">
        <f t="shared" si="353"/>
        <v>4</v>
      </c>
      <c r="AG2044" s="7">
        <f t="shared" si="354"/>
        <v>2024</v>
      </c>
      <c r="AH2044" s="8">
        <f t="shared" si="355"/>
        <v>2</v>
      </c>
      <c r="AI2044" s="8">
        <f t="shared" si="356"/>
        <v>5</v>
      </c>
      <c r="AJ2044" s="9">
        <f t="shared" si="357"/>
        <v>205</v>
      </c>
      <c r="AK2044" s="23">
        <f t="shared" si="358"/>
        <v>2</v>
      </c>
      <c r="AL2044" s="8">
        <f t="shared" si="350"/>
        <v>2</v>
      </c>
      <c r="AM2044" s="8">
        <f t="shared" si="360"/>
        <v>28</v>
      </c>
      <c r="AN2044" s="10">
        <f t="shared" si="359"/>
        <v>45409</v>
      </c>
      <c r="AO2044" s="10">
        <f t="shared" si="351"/>
        <v>45410</v>
      </c>
    </row>
    <row r="2045" spans="1:41" x14ac:dyDescent="0.35">
      <c r="A2045" s="1">
        <v>45410</v>
      </c>
      <c r="B2045" s="2">
        <v>9.0277777777777776E-2</v>
      </c>
      <c r="C2045">
        <v>8.4</v>
      </c>
      <c r="D2045">
        <v>8.5</v>
      </c>
      <c r="E2045">
        <v>8.4</v>
      </c>
      <c r="F2045">
        <v>96</v>
      </c>
      <c r="G2045">
        <v>7.8</v>
      </c>
      <c r="H2045">
        <v>0</v>
      </c>
      <c r="I2045" t="s">
        <v>9</v>
      </c>
      <c r="J2045">
        <v>0</v>
      </c>
      <c r="K2045">
        <v>0.9</v>
      </c>
      <c r="L2045" t="s">
        <v>9</v>
      </c>
      <c r="M2045">
        <v>8.4</v>
      </c>
      <c r="N2045">
        <v>8.6999999999999993</v>
      </c>
      <c r="O2045">
        <v>8.6999999999999993</v>
      </c>
      <c r="P2045">
        <v>1014.8</v>
      </c>
      <c r="Q2045">
        <v>0</v>
      </c>
      <c r="R2045">
        <v>0</v>
      </c>
      <c r="S2045">
        <v>3.4000000000000002E-2</v>
      </c>
      <c r="T2045">
        <v>0</v>
      </c>
      <c r="U2045">
        <v>21.8</v>
      </c>
      <c r="V2045">
        <v>45</v>
      </c>
      <c r="W2045">
        <v>9.4</v>
      </c>
      <c r="X2045">
        <v>20.9</v>
      </c>
      <c r="Y2045">
        <v>8.4499999999999993</v>
      </c>
      <c r="Z2045">
        <v>7.3999999999999996E-2</v>
      </c>
      <c r="AA2045">
        <v>117</v>
      </c>
      <c r="AB2045">
        <v>1</v>
      </c>
      <c r="AC2045">
        <v>100</v>
      </c>
      <c r="AD2045">
        <v>5</v>
      </c>
      <c r="AE2045" s="7">
        <f t="shared" si="352"/>
        <v>28</v>
      </c>
      <c r="AF2045" s="7">
        <f t="shared" si="353"/>
        <v>4</v>
      </c>
      <c r="AG2045" s="7">
        <f t="shared" si="354"/>
        <v>2024</v>
      </c>
      <c r="AH2045" s="8">
        <f t="shared" si="355"/>
        <v>2</v>
      </c>
      <c r="AI2045" s="8">
        <f t="shared" si="356"/>
        <v>10</v>
      </c>
      <c r="AJ2045" s="9">
        <f t="shared" si="357"/>
        <v>210</v>
      </c>
      <c r="AK2045" s="23">
        <f t="shared" si="358"/>
        <v>2</v>
      </c>
      <c r="AL2045" s="8">
        <f t="shared" si="350"/>
        <v>2</v>
      </c>
      <c r="AM2045" s="8">
        <f t="shared" si="360"/>
        <v>28</v>
      </c>
      <c r="AN2045" s="10">
        <f t="shared" si="359"/>
        <v>45409</v>
      </c>
      <c r="AO2045" s="10">
        <f t="shared" si="351"/>
        <v>45410</v>
      </c>
    </row>
    <row r="2046" spans="1:41" x14ac:dyDescent="0.35">
      <c r="A2046" s="1">
        <v>45410</v>
      </c>
      <c r="B2046" s="2">
        <v>9.375E-2</v>
      </c>
      <c r="C2046">
        <v>8.5</v>
      </c>
      <c r="D2046">
        <v>8.5</v>
      </c>
      <c r="E2046">
        <v>8.4</v>
      </c>
      <c r="F2046">
        <v>96</v>
      </c>
      <c r="G2046">
        <v>7.9</v>
      </c>
      <c r="H2046">
        <v>0</v>
      </c>
      <c r="I2046" t="s">
        <v>9</v>
      </c>
      <c r="J2046">
        <v>0</v>
      </c>
      <c r="K2046">
        <v>1.7</v>
      </c>
      <c r="L2046" t="s">
        <v>9</v>
      </c>
      <c r="M2046">
        <v>8.5</v>
      </c>
      <c r="N2046">
        <v>8.6999999999999993</v>
      </c>
      <c r="O2046">
        <v>8.6999999999999993</v>
      </c>
      <c r="P2046">
        <v>1014.8</v>
      </c>
      <c r="Q2046">
        <v>0</v>
      </c>
      <c r="R2046">
        <v>0</v>
      </c>
      <c r="S2046">
        <v>3.4000000000000002E-2</v>
      </c>
      <c r="T2046">
        <v>0</v>
      </c>
      <c r="U2046">
        <v>21.8</v>
      </c>
      <c r="V2046">
        <v>45</v>
      </c>
      <c r="W2046">
        <v>9.4</v>
      </c>
      <c r="X2046">
        <v>20.9</v>
      </c>
      <c r="Y2046">
        <v>8.4499999999999993</v>
      </c>
      <c r="Z2046">
        <v>7.3999999999999996E-2</v>
      </c>
      <c r="AA2046">
        <v>117</v>
      </c>
      <c r="AB2046">
        <v>1</v>
      </c>
      <c r="AC2046">
        <v>100</v>
      </c>
      <c r="AD2046">
        <v>5</v>
      </c>
      <c r="AE2046" s="7">
        <f t="shared" si="352"/>
        <v>28</v>
      </c>
      <c r="AF2046" s="7">
        <f t="shared" si="353"/>
        <v>4</v>
      </c>
      <c r="AG2046" s="7">
        <f t="shared" si="354"/>
        <v>2024</v>
      </c>
      <c r="AH2046" s="8">
        <f t="shared" si="355"/>
        <v>2</v>
      </c>
      <c r="AI2046" s="8">
        <f t="shared" si="356"/>
        <v>15</v>
      </c>
      <c r="AJ2046" s="9">
        <f t="shared" si="357"/>
        <v>215</v>
      </c>
      <c r="AK2046" s="23">
        <f t="shared" si="358"/>
        <v>2</v>
      </c>
      <c r="AL2046" s="8">
        <f t="shared" si="350"/>
        <v>2</v>
      </c>
      <c r="AM2046" s="8">
        <f t="shared" si="360"/>
        <v>28</v>
      </c>
      <c r="AN2046" s="10">
        <f t="shared" si="359"/>
        <v>45409</v>
      </c>
      <c r="AO2046" s="10">
        <f t="shared" si="351"/>
        <v>45410</v>
      </c>
    </row>
    <row r="2047" spans="1:41" x14ac:dyDescent="0.35">
      <c r="A2047" s="1">
        <v>45410</v>
      </c>
      <c r="B2047" s="2">
        <v>9.7222222222222224E-2</v>
      </c>
      <c r="C2047">
        <v>8.5</v>
      </c>
      <c r="D2047">
        <v>8.5</v>
      </c>
      <c r="E2047">
        <v>8.5</v>
      </c>
      <c r="F2047">
        <v>96</v>
      </c>
      <c r="G2047">
        <v>7.9</v>
      </c>
      <c r="H2047">
        <v>0</v>
      </c>
      <c r="I2047" t="s">
        <v>8</v>
      </c>
      <c r="J2047">
        <v>0</v>
      </c>
      <c r="K2047">
        <v>3.5</v>
      </c>
      <c r="L2047" t="s">
        <v>8</v>
      </c>
      <c r="M2047">
        <v>8.5</v>
      </c>
      <c r="N2047">
        <v>8.6999999999999993</v>
      </c>
      <c r="O2047">
        <v>8.6999999999999993</v>
      </c>
      <c r="P2047">
        <v>1014.8</v>
      </c>
      <c r="Q2047">
        <v>0</v>
      </c>
      <c r="R2047">
        <v>0</v>
      </c>
      <c r="S2047">
        <v>3.4000000000000002E-2</v>
      </c>
      <c r="T2047">
        <v>0</v>
      </c>
      <c r="U2047">
        <v>21.8</v>
      </c>
      <c r="V2047">
        <v>45</v>
      </c>
      <c r="W2047">
        <v>9.4</v>
      </c>
      <c r="X2047">
        <v>20.9</v>
      </c>
      <c r="Y2047">
        <v>8.4499999999999993</v>
      </c>
      <c r="Z2047">
        <v>7.3999999999999996E-2</v>
      </c>
      <c r="AA2047">
        <v>117</v>
      </c>
      <c r="AB2047">
        <v>1</v>
      </c>
      <c r="AC2047">
        <v>100</v>
      </c>
      <c r="AD2047">
        <v>5</v>
      </c>
      <c r="AE2047" s="7">
        <f t="shared" si="352"/>
        <v>28</v>
      </c>
      <c r="AF2047" s="7">
        <f t="shared" si="353"/>
        <v>4</v>
      </c>
      <c r="AG2047" s="7">
        <f t="shared" si="354"/>
        <v>2024</v>
      </c>
      <c r="AH2047" s="8">
        <f t="shared" si="355"/>
        <v>2</v>
      </c>
      <c r="AI2047" s="8">
        <f t="shared" si="356"/>
        <v>20</v>
      </c>
      <c r="AJ2047" s="9">
        <f t="shared" si="357"/>
        <v>220</v>
      </c>
      <c r="AK2047" s="23">
        <f t="shared" si="358"/>
        <v>2</v>
      </c>
      <c r="AL2047" s="8">
        <f t="shared" si="350"/>
        <v>2</v>
      </c>
      <c r="AM2047" s="8">
        <f t="shared" si="360"/>
        <v>28</v>
      </c>
      <c r="AN2047" s="10">
        <f t="shared" si="359"/>
        <v>45409</v>
      </c>
      <c r="AO2047" s="10">
        <f t="shared" si="351"/>
        <v>45410</v>
      </c>
    </row>
    <row r="2048" spans="1:41" x14ac:dyDescent="0.35">
      <c r="A2048" s="1">
        <v>45410</v>
      </c>
      <c r="B2048" s="2">
        <v>0.10069444444444443</v>
      </c>
      <c r="C2048">
        <v>8.6</v>
      </c>
      <c r="D2048">
        <v>8.6</v>
      </c>
      <c r="E2048">
        <v>8.5</v>
      </c>
      <c r="F2048">
        <v>96</v>
      </c>
      <c r="G2048">
        <v>8</v>
      </c>
      <c r="H2048">
        <v>0.9</v>
      </c>
      <c r="I2048" t="s">
        <v>8</v>
      </c>
      <c r="J2048">
        <v>7.0000000000000007E-2</v>
      </c>
      <c r="K2048">
        <v>3.5</v>
      </c>
      <c r="L2048" t="s">
        <v>8</v>
      </c>
      <c r="M2048">
        <v>8.6</v>
      </c>
      <c r="N2048">
        <v>8.8000000000000007</v>
      </c>
      <c r="O2048">
        <v>8.8000000000000007</v>
      </c>
      <c r="P2048">
        <v>1014.6</v>
      </c>
      <c r="Q2048">
        <v>0</v>
      </c>
      <c r="R2048">
        <v>0</v>
      </c>
      <c r="S2048">
        <v>3.4000000000000002E-2</v>
      </c>
      <c r="T2048">
        <v>0</v>
      </c>
      <c r="U2048">
        <v>21.8</v>
      </c>
      <c r="V2048">
        <v>45</v>
      </c>
      <c r="W2048">
        <v>9.4</v>
      </c>
      <c r="X2048">
        <v>20.9</v>
      </c>
      <c r="Y2048">
        <v>8.4499999999999993</v>
      </c>
      <c r="Z2048">
        <v>7.3999999999999996E-2</v>
      </c>
      <c r="AA2048">
        <v>117</v>
      </c>
      <c r="AB2048">
        <v>1</v>
      </c>
      <c r="AC2048">
        <v>100</v>
      </c>
      <c r="AD2048">
        <v>5</v>
      </c>
      <c r="AE2048" s="7">
        <f t="shared" si="352"/>
        <v>28</v>
      </c>
      <c r="AF2048" s="7">
        <f t="shared" si="353"/>
        <v>4</v>
      </c>
      <c r="AG2048" s="7">
        <f t="shared" si="354"/>
        <v>2024</v>
      </c>
      <c r="AH2048" s="8">
        <f t="shared" si="355"/>
        <v>2</v>
      </c>
      <c r="AI2048" s="8">
        <f t="shared" si="356"/>
        <v>25</v>
      </c>
      <c r="AJ2048" s="9">
        <f t="shared" si="357"/>
        <v>225</v>
      </c>
      <c r="AK2048" s="23">
        <f t="shared" si="358"/>
        <v>2</v>
      </c>
      <c r="AL2048" s="8">
        <f t="shared" si="350"/>
        <v>2</v>
      </c>
      <c r="AM2048" s="8">
        <f t="shared" si="360"/>
        <v>28</v>
      </c>
      <c r="AN2048" s="10">
        <f t="shared" si="359"/>
        <v>45409</v>
      </c>
      <c r="AO2048" s="10">
        <f t="shared" si="351"/>
        <v>45410</v>
      </c>
    </row>
    <row r="2049" spans="1:41" x14ac:dyDescent="0.35">
      <c r="A2049" s="1">
        <v>45410</v>
      </c>
      <c r="B2049" s="2">
        <v>0.10416666666666667</v>
      </c>
      <c r="C2049">
        <v>8.6</v>
      </c>
      <c r="D2049">
        <v>8.6</v>
      </c>
      <c r="E2049">
        <v>8.6</v>
      </c>
      <c r="F2049">
        <v>96</v>
      </c>
      <c r="G2049">
        <v>8</v>
      </c>
      <c r="H2049">
        <v>0</v>
      </c>
      <c r="I2049" t="s">
        <v>8</v>
      </c>
      <c r="J2049">
        <v>0</v>
      </c>
      <c r="K2049">
        <v>2.6</v>
      </c>
      <c r="L2049" t="s">
        <v>8</v>
      </c>
      <c r="M2049">
        <v>8.6</v>
      </c>
      <c r="N2049">
        <v>8.8000000000000007</v>
      </c>
      <c r="O2049">
        <v>8.8000000000000007</v>
      </c>
      <c r="P2049">
        <v>1014.8</v>
      </c>
      <c r="Q2049">
        <v>0</v>
      </c>
      <c r="R2049">
        <v>0</v>
      </c>
      <c r="S2049">
        <v>3.4000000000000002E-2</v>
      </c>
      <c r="T2049">
        <v>0</v>
      </c>
      <c r="U2049">
        <v>21.8</v>
      </c>
      <c r="V2049">
        <v>45</v>
      </c>
      <c r="W2049">
        <v>9.4</v>
      </c>
      <c r="X2049">
        <v>20.9</v>
      </c>
      <c r="Y2049">
        <v>8.4499999999999993</v>
      </c>
      <c r="Z2049">
        <v>7.3999999999999996E-2</v>
      </c>
      <c r="AA2049">
        <v>118</v>
      </c>
      <c r="AB2049">
        <v>1</v>
      </c>
      <c r="AC2049">
        <v>100</v>
      </c>
      <c r="AD2049">
        <v>5</v>
      </c>
      <c r="AE2049" s="7">
        <f t="shared" si="352"/>
        <v>28</v>
      </c>
      <c r="AF2049" s="7">
        <f t="shared" si="353"/>
        <v>4</v>
      </c>
      <c r="AG2049" s="7">
        <f t="shared" si="354"/>
        <v>2024</v>
      </c>
      <c r="AH2049" s="8">
        <f t="shared" si="355"/>
        <v>2</v>
      </c>
      <c r="AI2049" s="8">
        <f t="shared" si="356"/>
        <v>30</v>
      </c>
      <c r="AJ2049" s="9">
        <f t="shared" si="357"/>
        <v>230</v>
      </c>
      <c r="AK2049" s="23">
        <f t="shared" si="358"/>
        <v>2</v>
      </c>
      <c r="AL2049" s="8">
        <f t="shared" si="350"/>
        <v>2</v>
      </c>
      <c r="AM2049" s="8">
        <f t="shared" si="360"/>
        <v>28</v>
      </c>
      <c r="AN2049" s="10">
        <f t="shared" si="359"/>
        <v>45409</v>
      </c>
      <c r="AO2049" s="10">
        <f t="shared" si="351"/>
        <v>45410</v>
      </c>
    </row>
    <row r="2050" spans="1:41" x14ac:dyDescent="0.35">
      <c r="A2050" s="1">
        <v>45410</v>
      </c>
      <c r="B2050" s="2">
        <v>0.1076388888888889</v>
      </c>
      <c r="C2050">
        <v>8.6</v>
      </c>
      <c r="D2050">
        <v>8.6</v>
      </c>
      <c r="E2050">
        <v>8.6</v>
      </c>
      <c r="F2050">
        <v>96</v>
      </c>
      <c r="G2050">
        <v>8</v>
      </c>
      <c r="H2050">
        <v>0</v>
      </c>
      <c r="I2050" t="s">
        <v>8</v>
      </c>
      <c r="J2050">
        <v>0</v>
      </c>
      <c r="K2050">
        <v>1.7</v>
      </c>
      <c r="L2050" t="s">
        <v>8</v>
      </c>
      <c r="M2050">
        <v>8.6</v>
      </c>
      <c r="N2050">
        <v>8.8000000000000007</v>
      </c>
      <c r="O2050">
        <v>8.8000000000000007</v>
      </c>
      <c r="P2050">
        <v>1014.6</v>
      </c>
      <c r="Q2050">
        <v>0</v>
      </c>
      <c r="R2050">
        <v>0</v>
      </c>
      <c r="S2050">
        <v>3.4000000000000002E-2</v>
      </c>
      <c r="T2050">
        <v>0</v>
      </c>
      <c r="U2050">
        <v>21.8</v>
      </c>
      <c r="V2050">
        <v>45</v>
      </c>
      <c r="W2050">
        <v>9.4</v>
      </c>
      <c r="X2050">
        <v>20.9</v>
      </c>
      <c r="Y2050">
        <v>8.4499999999999993</v>
      </c>
      <c r="Z2050">
        <v>7.3999999999999996E-2</v>
      </c>
      <c r="AA2050">
        <v>117</v>
      </c>
      <c r="AB2050">
        <v>1</v>
      </c>
      <c r="AC2050">
        <v>100</v>
      </c>
      <c r="AD2050">
        <v>5</v>
      </c>
      <c r="AE2050" s="7">
        <f t="shared" si="352"/>
        <v>28</v>
      </c>
      <c r="AF2050" s="7">
        <f t="shared" si="353"/>
        <v>4</v>
      </c>
      <c r="AG2050" s="7">
        <f t="shared" si="354"/>
        <v>2024</v>
      </c>
      <c r="AH2050" s="8">
        <f t="shared" si="355"/>
        <v>2</v>
      </c>
      <c r="AI2050" s="8">
        <f t="shared" si="356"/>
        <v>35</v>
      </c>
      <c r="AJ2050" s="9">
        <f t="shared" si="357"/>
        <v>235</v>
      </c>
      <c r="AK2050" s="23">
        <f t="shared" si="358"/>
        <v>2</v>
      </c>
      <c r="AL2050" s="8">
        <f t="shared" si="350"/>
        <v>2</v>
      </c>
      <c r="AM2050" s="8">
        <f t="shared" si="360"/>
        <v>28</v>
      </c>
      <c r="AN2050" s="10">
        <f t="shared" si="359"/>
        <v>45409</v>
      </c>
      <c r="AO2050" s="10">
        <f t="shared" si="351"/>
        <v>45410</v>
      </c>
    </row>
    <row r="2051" spans="1:41" x14ac:dyDescent="0.35">
      <c r="A2051" s="1">
        <v>45410</v>
      </c>
      <c r="B2051" s="2">
        <v>0.1111111111111111</v>
      </c>
      <c r="C2051">
        <v>8.6999999999999993</v>
      </c>
      <c r="D2051">
        <v>8.6999999999999993</v>
      </c>
      <c r="E2051">
        <v>8.6</v>
      </c>
      <c r="F2051">
        <v>96</v>
      </c>
      <c r="G2051">
        <v>8.1</v>
      </c>
      <c r="H2051">
        <v>0</v>
      </c>
      <c r="I2051" t="s">
        <v>8</v>
      </c>
      <c r="J2051">
        <v>0</v>
      </c>
      <c r="K2051">
        <v>2.6</v>
      </c>
      <c r="L2051" t="s">
        <v>8</v>
      </c>
      <c r="M2051">
        <v>8.6999999999999993</v>
      </c>
      <c r="N2051">
        <v>8.9</v>
      </c>
      <c r="O2051">
        <v>8.9</v>
      </c>
      <c r="P2051">
        <v>1014.5</v>
      </c>
      <c r="Q2051">
        <v>0</v>
      </c>
      <c r="R2051">
        <v>0</v>
      </c>
      <c r="S2051">
        <v>3.4000000000000002E-2</v>
      </c>
      <c r="T2051">
        <v>0</v>
      </c>
      <c r="U2051">
        <v>21.8</v>
      </c>
      <c r="V2051">
        <v>45</v>
      </c>
      <c r="W2051">
        <v>9.4</v>
      </c>
      <c r="X2051">
        <v>20.9</v>
      </c>
      <c r="Y2051">
        <v>8.4499999999999993</v>
      </c>
      <c r="Z2051">
        <v>7.3999999999999996E-2</v>
      </c>
      <c r="AA2051">
        <v>117</v>
      </c>
      <c r="AB2051">
        <v>1</v>
      </c>
      <c r="AC2051">
        <v>100</v>
      </c>
      <c r="AD2051">
        <v>5</v>
      </c>
      <c r="AE2051" s="7">
        <f t="shared" si="352"/>
        <v>28</v>
      </c>
      <c r="AF2051" s="7">
        <f t="shared" si="353"/>
        <v>4</v>
      </c>
      <c r="AG2051" s="7">
        <f t="shared" si="354"/>
        <v>2024</v>
      </c>
      <c r="AH2051" s="8">
        <f t="shared" si="355"/>
        <v>2</v>
      </c>
      <c r="AI2051" s="8">
        <f t="shared" si="356"/>
        <v>40</v>
      </c>
      <c r="AJ2051" s="9">
        <f t="shared" si="357"/>
        <v>240</v>
      </c>
      <c r="AK2051" s="23">
        <f t="shared" si="358"/>
        <v>2</v>
      </c>
      <c r="AL2051" s="8">
        <f t="shared" si="350"/>
        <v>2</v>
      </c>
      <c r="AM2051" s="8">
        <f t="shared" si="360"/>
        <v>28</v>
      </c>
      <c r="AN2051" s="10">
        <f t="shared" si="359"/>
        <v>45409</v>
      </c>
      <c r="AO2051" s="10">
        <f t="shared" si="351"/>
        <v>45410</v>
      </c>
    </row>
    <row r="2052" spans="1:41" x14ac:dyDescent="0.35">
      <c r="A2052" s="1">
        <v>45410</v>
      </c>
      <c r="B2052" s="2">
        <v>0.11458333333333333</v>
      </c>
      <c r="C2052">
        <v>8.6999999999999993</v>
      </c>
      <c r="D2052">
        <v>8.6999999999999993</v>
      </c>
      <c r="E2052">
        <v>8.6999999999999993</v>
      </c>
      <c r="F2052">
        <v>96</v>
      </c>
      <c r="G2052">
        <v>8.1</v>
      </c>
      <c r="H2052">
        <v>0</v>
      </c>
      <c r="I2052" t="s">
        <v>8</v>
      </c>
      <c r="J2052">
        <v>0</v>
      </c>
      <c r="K2052">
        <v>2.6</v>
      </c>
      <c r="L2052" t="s">
        <v>8</v>
      </c>
      <c r="M2052">
        <v>8.6999999999999993</v>
      </c>
      <c r="N2052">
        <v>8.9</v>
      </c>
      <c r="O2052">
        <v>8.9</v>
      </c>
      <c r="P2052">
        <v>1014.7</v>
      </c>
      <c r="Q2052">
        <v>0</v>
      </c>
      <c r="R2052">
        <v>0</v>
      </c>
      <c r="S2052">
        <v>3.4000000000000002E-2</v>
      </c>
      <c r="T2052">
        <v>0</v>
      </c>
      <c r="U2052">
        <v>21.8</v>
      </c>
      <c r="V2052">
        <v>45</v>
      </c>
      <c r="W2052">
        <v>9.4</v>
      </c>
      <c r="X2052">
        <v>20.9</v>
      </c>
      <c r="Y2052">
        <v>8.4499999999999993</v>
      </c>
      <c r="Z2052">
        <v>7.3999999999999996E-2</v>
      </c>
      <c r="AA2052">
        <v>117</v>
      </c>
      <c r="AB2052">
        <v>1</v>
      </c>
      <c r="AC2052">
        <v>100</v>
      </c>
      <c r="AD2052">
        <v>5</v>
      </c>
      <c r="AE2052" s="7">
        <f t="shared" si="352"/>
        <v>28</v>
      </c>
      <c r="AF2052" s="7">
        <f t="shared" si="353"/>
        <v>4</v>
      </c>
      <c r="AG2052" s="7">
        <f t="shared" si="354"/>
        <v>2024</v>
      </c>
      <c r="AH2052" s="8">
        <f t="shared" si="355"/>
        <v>2</v>
      </c>
      <c r="AI2052" s="8">
        <f t="shared" si="356"/>
        <v>45</v>
      </c>
      <c r="AJ2052" s="9">
        <f t="shared" si="357"/>
        <v>245</v>
      </c>
      <c r="AK2052" s="23">
        <f t="shared" si="358"/>
        <v>2</v>
      </c>
      <c r="AL2052" s="8">
        <f t="shared" si="350"/>
        <v>2</v>
      </c>
      <c r="AM2052" s="8">
        <f t="shared" si="360"/>
        <v>28</v>
      </c>
      <c r="AN2052" s="10">
        <f t="shared" si="359"/>
        <v>45409</v>
      </c>
      <c r="AO2052" s="10">
        <f t="shared" si="351"/>
        <v>45410</v>
      </c>
    </row>
    <row r="2053" spans="1:41" x14ac:dyDescent="0.35">
      <c r="A2053" s="1">
        <v>45410</v>
      </c>
      <c r="B2053" s="2">
        <v>0.11805555555555557</v>
      </c>
      <c r="C2053">
        <v>8.6999999999999993</v>
      </c>
      <c r="D2053">
        <v>8.6999999999999993</v>
      </c>
      <c r="E2053">
        <v>8.6999999999999993</v>
      </c>
      <c r="F2053">
        <v>96</v>
      </c>
      <c r="G2053">
        <v>8.1</v>
      </c>
      <c r="H2053">
        <v>0</v>
      </c>
      <c r="I2053" t="s">
        <v>8</v>
      </c>
      <c r="J2053">
        <v>0</v>
      </c>
      <c r="K2053">
        <v>0.9</v>
      </c>
      <c r="L2053" t="s">
        <v>8</v>
      </c>
      <c r="M2053">
        <v>8.6999999999999993</v>
      </c>
      <c r="N2053">
        <v>8.9</v>
      </c>
      <c r="O2053">
        <v>8.9</v>
      </c>
      <c r="P2053">
        <v>1014.7</v>
      </c>
      <c r="Q2053">
        <v>0</v>
      </c>
      <c r="R2053">
        <v>0</v>
      </c>
      <c r="S2053">
        <v>3.4000000000000002E-2</v>
      </c>
      <c r="T2053">
        <v>0</v>
      </c>
      <c r="U2053">
        <v>21.8</v>
      </c>
      <c r="V2053">
        <v>45</v>
      </c>
      <c r="W2053">
        <v>9.4</v>
      </c>
      <c r="X2053">
        <v>20.9</v>
      </c>
      <c r="Y2053">
        <v>8.4499999999999993</v>
      </c>
      <c r="Z2053">
        <v>7.3999999999999996E-2</v>
      </c>
      <c r="AA2053">
        <v>117</v>
      </c>
      <c r="AB2053">
        <v>1</v>
      </c>
      <c r="AC2053">
        <v>100</v>
      </c>
      <c r="AD2053">
        <v>5</v>
      </c>
      <c r="AE2053" s="7">
        <f t="shared" si="352"/>
        <v>28</v>
      </c>
      <c r="AF2053" s="7">
        <f t="shared" si="353"/>
        <v>4</v>
      </c>
      <c r="AG2053" s="7">
        <f t="shared" si="354"/>
        <v>2024</v>
      </c>
      <c r="AH2053" s="8">
        <f t="shared" si="355"/>
        <v>2</v>
      </c>
      <c r="AI2053" s="8">
        <f t="shared" si="356"/>
        <v>50</v>
      </c>
      <c r="AJ2053" s="9">
        <f t="shared" si="357"/>
        <v>250</v>
      </c>
      <c r="AK2053" s="23">
        <f t="shared" si="358"/>
        <v>2</v>
      </c>
      <c r="AL2053" s="8">
        <f t="shared" ref="AL2053:AL2116" si="361">IF(AK2053=-1,0,AK2053)</f>
        <v>2</v>
      </c>
      <c r="AM2053" s="8">
        <f t="shared" si="360"/>
        <v>28</v>
      </c>
      <c r="AN2053" s="10">
        <f t="shared" si="359"/>
        <v>45409</v>
      </c>
      <c r="AO2053" s="10">
        <f t="shared" ref="AO2053:AO2116" si="362">AN2053+1</f>
        <v>45410</v>
      </c>
    </row>
    <row r="2054" spans="1:41" x14ac:dyDescent="0.35">
      <c r="A2054" s="1">
        <v>45410</v>
      </c>
      <c r="B2054" s="2">
        <v>0.12152777777777778</v>
      </c>
      <c r="C2054">
        <v>8.6999999999999993</v>
      </c>
      <c r="D2054">
        <v>8.6999999999999993</v>
      </c>
      <c r="E2054">
        <v>8.6999999999999993</v>
      </c>
      <c r="F2054">
        <v>96</v>
      </c>
      <c r="G2054">
        <v>8.1</v>
      </c>
      <c r="H2054">
        <v>0</v>
      </c>
      <c r="I2054" t="s">
        <v>8</v>
      </c>
      <c r="J2054">
        <v>0</v>
      </c>
      <c r="K2054">
        <v>2.6</v>
      </c>
      <c r="L2054" t="s">
        <v>8</v>
      </c>
      <c r="M2054">
        <v>8.6999999999999993</v>
      </c>
      <c r="N2054">
        <v>8.9</v>
      </c>
      <c r="O2054">
        <v>8.9</v>
      </c>
      <c r="P2054">
        <v>1014.7</v>
      </c>
      <c r="Q2054">
        <v>0</v>
      </c>
      <c r="R2054">
        <v>0</v>
      </c>
      <c r="S2054">
        <v>3.4000000000000002E-2</v>
      </c>
      <c r="T2054">
        <v>0</v>
      </c>
      <c r="U2054">
        <v>21.8</v>
      </c>
      <c r="V2054">
        <v>45</v>
      </c>
      <c r="W2054">
        <v>9.4</v>
      </c>
      <c r="X2054">
        <v>20.9</v>
      </c>
      <c r="Y2054">
        <v>8.4499999999999993</v>
      </c>
      <c r="Z2054">
        <v>7.3999999999999996E-2</v>
      </c>
      <c r="AA2054">
        <v>117</v>
      </c>
      <c r="AB2054">
        <v>1</v>
      </c>
      <c r="AC2054">
        <v>100</v>
      </c>
      <c r="AD2054">
        <v>5</v>
      </c>
      <c r="AE2054" s="7">
        <f t="shared" si="352"/>
        <v>28</v>
      </c>
      <c r="AF2054" s="7">
        <f t="shared" si="353"/>
        <v>4</v>
      </c>
      <c r="AG2054" s="7">
        <f t="shared" si="354"/>
        <v>2024</v>
      </c>
      <c r="AH2054" s="8">
        <f t="shared" si="355"/>
        <v>2</v>
      </c>
      <c r="AI2054" s="8">
        <f t="shared" si="356"/>
        <v>55</v>
      </c>
      <c r="AJ2054" s="9">
        <f t="shared" si="357"/>
        <v>255</v>
      </c>
      <c r="AK2054" s="23">
        <f t="shared" si="358"/>
        <v>2</v>
      </c>
      <c r="AL2054" s="8">
        <f t="shared" si="361"/>
        <v>2</v>
      </c>
      <c r="AM2054" s="8">
        <f t="shared" si="360"/>
        <v>28</v>
      </c>
      <c r="AN2054" s="10">
        <f t="shared" si="359"/>
        <v>45409</v>
      </c>
      <c r="AO2054" s="10">
        <f t="shared" si="362"/>
        <v>45410</v>
      </c>
    </row>
    <row r="2055" spans="1:41" x14ac:dyDescent="0.35">
      <c r="A2055" s="1">
        <v>45410</v>
      </c>
      <c r="B2055" s="2">
        <v>0.125</v>
      </c>
      <c r="C2055">
        <v>8.6999999999999993</v>
      </c>
      <c r="D2055">
        <v>8.6999999999999993</v>
      </c>
      <c r="E2055">
        <v>8.6999999999999993</v>
      </c>
      <c r="F2055">
        <v>96</v>
      </c>
      <c r="G2055">
        <v>8.1</v>
      </c>
      <c r="H2055">
        <v>0.9</v>
      </c>
      <c r="I2055" t="s">
        <v>8</v>
      </c>
      <c r="J2055">
        <v>7.0000000000000007E-2</v>
      </c>
      <c r="K2055">
        <v>2.6</v>
      </c>
      <c r="L2055" t="s">
        <v>8</v>
      </c>
      <c r="M2055">
        <v>8.6999999999999993</v>
      </c>
      <c r="N2055">
        <v>8.9</v>
      </c>
      <c r="O2055">
        <v>8.9</v>
      </c>
      <c r="P2055">
        <v>1014.6</v>
      </c>
      <c r="Q2055">
        <v>0</v>
      </c>
      <c r="R2055">
        <v>0</v>
      </c>
      <c r="S2055">
        <v>3.3000000000000002E-2</v>
      </c>
      <c r="T2055">
        <v>0</v>
      </c>
      <c r="U2055">
        <v>21.8</v>
      </c>
      <c r="V2055">
        <v>45</v>
      </c>
      <c r="W2055">
        <v>9.4</v>
      </c>
      <c r="X2055">
        <v>20.9</v>
      </c>
      <c r="Y2055">
        <v>8.4499999999999993</v>
      </c>
      <c r="Z2055">
        <v>7.3999999999999996E-2</v>
      </c>
      <c r="AA2055">
        <v>117</v>
      </c>
      <c r="AB2055">
        <v>1</v>
      </c>
      <c r="AC2055">
        <v>100</v>
      </c>
      <c r="AD2055">
        <v>5</v>
      </c>
      <c r="AE2055" s="7">
        <f t="shared" si="352"/>
        <v>28</v>
      </c>
      <c r="AF2055" s="7">
        <f t="shared" si="353"/>
        <v>4</v>
      </c>
      <c r="AG2055" s="7">
        <f t="shared" si="354"/>
        <v>2024</v>
      </c>
      <c r="AH2055" s="8">
        <f t="shared" si="355"/>
        <v>3</v>
      </c>
      <c r="AI2055" s="8">
        <f t="shared" si="356"/>
        <v>0</v>
      </c>
      <c r="AJ2055" s="9">
        <f t="shared" si="357"/>
        <v>300</v>
      </c>
      <c r="AK2055" s="23">
        <f t="shared" si="358"/>
        <v>2</v>
      </c>
      <c r="AL2055" s="8">
        <f t="shared" si="361"/>
        <v>2</v>
      </c>
      <c r="AM2055" s="8">
        <f t="shared" si="360"/>
        <v>28</v>
      </c>
      <c r="AN2055" s="10">
        <f t="shared" si="359"/>
        <v>45409</v>
      </c>
      <c r="AO2055" s="10">
        <f t="shared" si="362"/>
        <v>45410</v>
      </c>
    </row>
    <row r="2056" spans="1:41" x14ac:dyDescent="0.35">
      <c r="A2056" s="1">
        <v>45410</v>
      </c>
      <c r="B2056" s="2">
        <v>0.12847222222222224</v>
      </c>
      <c r="C2056">
        <v>8.6999999999999993</v>
      </c>
      <c r="D2056">
        <v>8.6999999999999993</v>
      </c>
      <c r="E2056">
        <v>8.6999999999999993</v>
      </c>
      <c r="F2056">
        <v>96</v>
      </c>
      <c r="G2056">
        <v>8.1</v>
      </c>
      <c r="H2056">
        <v>0.9</v>
      </c>
      <c r="I2056" t="s">
        <v>8</v>
      </c>
      <c r="J2056">
        <v>7.0000000000000007E-2</v>
      </c>
      <c r="K2056">
        <v>2.6</v>
      </c>
      <c r="L2056" t="s">
        <v>8</v>
      </c>
      <c r="M2056">
        <v>8.6999999999999993</v>
      </c>
      <c r="N2056">
        <v>8.9</v>
      </c>
      <c r="O2056">
        <v>8.9</v>
      </c>
      <c r="P2056">
        <v>1014.5</v>
      </c>
      <c r="Q2056">
        <v>0</v>
      </c>
      <c r="R2056">
        <v>0</v>
      </c>
      <c r="S2056">
        <v>3.3000000000000002E-2</v>
      </c>
      <c r="T2056">
        <v>0</v>
      </c>
      <c r="U2056">
        <v>21.8</v>
      </c>
      <c r="V2056">
        <v>45</v>
      </c>
      <c r="W2056">
        <v>9.4</v>
      </c>
      <c r="X2056">
        <v>20.9</v>
      </c>
      <c r="Y2056">
        <v>8.4499999999999993</v>
      </c>
      <c r="Z2056">
        <v>7.3999999999999996E-2</v>
      </c>
      <c r="AA2056">
        <v>117</v>
      </c>
      <c r="AB2056">
        <v>1</v>
      </c>
      <c r="AC2056">
        <v>100</v>
      </c>
      <c r="AD2056">
        <v>5</v>
      </c>
      <c r="AE2056" s="7">
        <f t="shared" si="352"/>
        <v>28</v>
      </c>
      <c r="AF2056" s="7">
        <f t="shared" si="353"/>
        <v>4</v>
      </c>
      <c r="AG2056" s="7">
        <f t="shared" si="354"/>
        <v>2024</v>
      </c>
      <c r="AH2056" s="8">
        <f t="shared" si="355"/>
        <v>3</v>
      </c>
      <c r="AI2056" s="8">
        <f t="shared" si="356"/>
        <v>5</v>
      </c>
      <c r="AJ2056" s="9">
        <f t="shared" si="357"/>
        <v>305</v>
      </c>
      <c r="AK2056" s="23">
        <f t="shared" si="358"/>
        <v>3</v>
      </c>
      <c r="AL2056" s="8">
        <f t="shared" si="361"/>
        <v>3</v>
      </c>
      <c r="AM2056" s="8">
        <f t="shared" si="360"/>
        <v>28</v>
      </c>
      <c r="AN2056" s="10">
        <f t="shared" si="359"/>
        <v>45409</v>
      </c>
      <c r="AO2056" s="10">
        <f t="shared" si="362"/>
        <v>45410</v>
      </c>
    </row>
    <row r="2057" spans="1:41" x14ac:dyDescent="0.35">
      <c r="A2057" s="1">
        <v>45410</v>
      </c>
      <c r="B2057" s="2">
        <v>0.13194444444444445</v>
      </c>
      <c r="C2057">
        <v>8.8000000000000007</v>
      </c>
      <c r="D2057">
        <v>8.8000000000000007</v>
      </c>
      <c r="E2057">
        <v>8.6999999999999993</v>
      </c>
      <c r="F2057">
        <v>96</v>
      </c>
      <c r="G2057">
        <v>8.1999999999999993</v>
      </c>
      <c r="H2057">
        <v>1.7</v>
      </c>
      <c r="I2057" t="s">
        <v>11</v>
      </c>
      <c r="J2057">
        <v>0.14000000000000001</v>
      </c>
      <c r="K2057">
        <v>3.5</v>
      </c>
      <c r="L2057" t="s">
        <v>11</v>
      </c>
      <c r="M2057">
        <v>8.8000000000000007</v>
      </c>
      <c r="N2057">
        <v>9</v>
      </c>
      <c r="O2057">
        <v>9</v>
      </c>
      <c r="P2057">
        <v>1014.6</v>
      </c>
      <c r="Q2057">
        <v>0</v>
      </c>
      <c r="R2057">
        <v>0</v>
      </c>
      <c r="S2057">
        <v>3.3000000000000002E-2</v>
      </c>
      <c r="T2057">
        <v>0</v>
      </c>
      <c r="U2057">
        <v>21.8</v>
      </c>
      <c r="V2057">
        <v>45</v>
      </c>
      <c r="W2057">
        <v>9.4</v>
      </c>
      <c r="X2057">
        <v>20.9</v>
      </c>
      <c r="Y2057">
        <v>8.4499999999999993</v>
      </c>
      <c r="Z2057">
        <v>7.3999999999999996E-2</v>
      </c>
      <c r="AA2057">
        <v>116</v>
      </c>
      <c r="AB2057">
        <v>1</v>
      </c>
      <c r="AC2057">
        <v>100</v>
      </c>
      <c r="AD2057">
        <v>5</v>
      </c>
      <c r="AE2057" s="7">
        <f t="shared" si="352"/>
        <v>28</v>
      </c>
      <c r="AF2057" s="7">
        <f t="shared" si="353"/>
        <v>4</v>
      </c>
      <c r="AG2057" s="7">
        <f t="shared" si="354"/>
        <v>2024</v>
      </c>
      <c r="AH2057" s="8">
        <f t="shared" si="355"/>
        <v>3</v>
      </c>
      <c r="AI2057" s="8">
        <f t="shared" si="356"/>
        <v>10</v>
      </c>
      <c r="AJ2057" s="9">
        <f t="shared" si="357"/>
        <v>310</v>
      </c>
      <c r="AK2057" s="23">
        <f t="shared" si="358"/>
        <v>3</v>
      </c>
      <c r="AL2057" s="8">
        <f t="shared" si="361"/>
        <v>3</v>
      </c>
      <c r="AM2057" s="8">
        <f t="shared" si="360"/>
        <v>28</v>
      </c>
      <c r="AN2057" s="10">
        <f t="shared" si="359"/>
        <v>45409</v>
      </c>
      <c r="AO2057" s="10">
        <f t="shared" si="362"/>
        <v>45410</v>
      </c>
    </row>
    <row r="2058" spans="1:41" x14ac:dyDescent="0.35">
      <c r="A2058" s="1">
        <v>45410</v>
      </c>
      <c r="B2058" s="2">
        <v>0.13541666666666666</v>
      </c>
      <c r="C2058">
        <v>8.8000000000000007</v>
      </c>
      <c r="D2058">
        <v>8.8000000000000007</v>
      </c>
      <c r="E2058">
        <v>8.8000000000000007</v>
      </c>
      <c r="F2058">
        <v>96</v>
      </c>
      <c r="G2058">
        <v>8.1999999999999993</v>
      </c>
      <c r="H2058">
        <v>1.7</v>
      </c>
      <c r="I2058" t="s">
        <v>11</v>
      </c>
      <c r="J2058">
        <v>0.14000000000000001</v>
      </c>
      <c r="K2058">
        <v>3.5</v>
      </c>
      <c r="L2058" t="s">
        <v>11</v>
      </c>
      <c r="M2058">
        <v>8.8000000000000007</v>
      </c>
      <c r="N2058">
        <v>9</v>
      </c>
      <c r="O2058">
        <v>9</v>
      </c>
      <c r="P2058">
        <v>1014.6</v>
      </c>
      <c r="Q2058">
        <v>0</v>
      </c>
      <c r="R2058">
        <v>0</v>
      </c>
      <c r="S2058">
        <v>3.3000000000000002E-2</v>
      </c>
      <c r="T2058">
        <v>0</v>
      </c>
      <c r="U2058">
        <v>21.8</v>
      </c>
      <c r="V2058">
        <v>45</v>
      </c>
      <c r="W2058">
        <v>9.4</v>
      </c>
      <c r="X2058">
        <v>20.9</v>
      </c>
      <c r="Y2058">
        <v>8.4499999999999993</v>
      </c>
      <c r="Z2058">
        <v>7.3999999999999996E-2</v>
      </c>
      <c r="AA2058">
        <v>117</v>
      </c>
      <c r="AB2058">
        <v>1</v>
      </c>
      <c r="AC2058">
        <v>100</v>
      </c>
      <c r="AD2058">
        <v>5</v>
      </c>
      <c r="AE2058" s="7">
        <f t="shared" si="352"/>
        <v>28</v>
      </c>
      <c r="AF2058" s="7">
        <f t="shared" si="353"/>
        <v>4</v>
      </c>
      <c r="AG2058" s="7">
        <f t="shared" si="354"/>
        <v>2024</v>
      </c>
      <c r="AH2058" s="8">
        <f t="shared" si="355"/>
        <v>3</v>
      </c>
      <c r="AI2058" s="8">
        <f t="shared" si="356"/>
        <v>15</v>
      </c>
      <c r="AJ2058" s="9">
        <f t="shared" si="357"/>
        <v>315</v>
      </c>
      <c r="AK2058" s="23">
        <f t="shared" si="358"/>
        <v>3</v>
      </c>
      <c r="AL2058" s="8">
        <f t="shared" si="361"/>
        <v>3</v>
      </c>
      <c r="AM2058" s="8">
        <f t="shared" si="360"/>
        <v>28</v>
      </c>
      <c r="AN2058" s="10">
        <f t="shared" si="359"/>
        <v>45409</v>
      </c>
      <c r="AO2058" s="10">
        <f t="shared" si="362"/>
        <v>45410</v>
      </c>
    </row>
    <row r="2059" spans="1:41" x14ac:dyDescent="0.35">
      <c r="A2059" s="1">
        <v>45410</v>
      </c>
      <c r="B2059" s="2">
        <v>0.1388888888888889</v>
      </c>
      <c r="C2059">
        <v>8.8000000000000007</v>
      </c>
      <c r="D2059">
        <v>8.8000000000000007</v>
      </c>
      <c r="E2059">
        <v>8.8000000000000007</v>
      </c>
      <c r="F2059">
        <v>96</v>
      </c>
      <c r="G2059">
        <v>8.1999999999999993</v>
      </c>
      <c r="H2059">
        <v>1.7</v>
      </c>
      <c r="I2059" t="s">
        <v>11</v>
      </c>
      <c r="J2059">
        <v>0.14000000000000001</v>
      </c>
      <c r="K2059">
        <v>3.5</v>
      </c>
      <c r="L2059" t="s">
        <v>11</v>
      </c>
      <c r="M2059">
        <v>8.8000000000000007</v>
      </c>
      <c r="N2059">
        <v>9</v>
      </c>
      <c r="O2059">
        <v>9</v>
      </c>
      <c r="P2059">
        <v>1014.5</v>
      </c>
      <c r="Q2059">
        <v>0</v>
      </c>
      <c r="R2059">
        <v>0</v>
      </c>
      <c r="S2059">
        <v>3.3000000000000002E-2</v>
      </c>
      <c r="T2059">
        <v>0</v>
      </c>
      <c r="U2059">
        <v>21.7</v>
      </c>
      <c r="V2059">
        <v>45</v>
      </c>
      <c r="W2059">
        <v>9.3000000000000007</v>
      </c>
      <c r="X2059">
        <v>20.7</v>
      </c>
      <c r="Y2059">
        <v>8.4499999999999993</v>
      </c>
      <c r="Z2059">
        <v>7.3999999999999996E-2</v>
      </c>
      <c r="AA2059">
        <v>117</v>
      </c>
      <c r="AB2059">
        <v>1</v>
      </c>
      <c r="AC2059">
        <v>100</v>
      </c>
      <c r="AD2059">
        <v>5</v>
      </c>
      <c r="AE2059" s="7">
        <f t="shared" si="352"/>
        <v>28</v>
      </c>
      <c r="AF2059" s="7">
        <f t="shared" si="353"/>
        <v>4</v>
      </c>
      <c r="AG2059" s="7">
        <f t="shared" si="354"/>
        <v>2024</v>
      </c>
      <c r="AH2059" s="8">
        <f t="shared" si="355"/>
        <v>3</v>
      </c>
      <c r="AI2059" s="8">
        <f t="shared" si="356"/>
        <v>20</v>
      </c>
      <c r="AJ2059" s="9">
        <f t="shared" si="357"/>
        <v>320</v>
      </c>
      <c r="AK2059" s="23">
        <f t="shared" si="358"/>
        <v>3</v>
      </c>
      <c r="AL2059" s="8">
        <f t="shared" si="361"/>
        <v>3</v>
      </c>
      <c r="AM2059" s="8">
        <f t="shared" si="360"/>
        <v>28</v>
      </c>
      <c r="AN2059" s="10">
        <f t="shared" si="359"/>
        <v>45409</v>
      </c>
      <c r="AO2059" s="10">
        <f t="shared" si="362"/>
        <v>45410</v>
      </c>
    </row>
    <row r="2060" spans="1:41" x14ac:dyDescent="0.35">
      <c r="A2060" s="1">
        <v>45410</v>
      </c>
      <c r="B2060" s="2">
        <v>0.1423611111111111</v>
      </c>
      <c r="C2060">
        <v>8.8000000000000007</v>
      </c>
      <c r="D2060">
        <v>8.8000000000000007</v>
      </c>
      <c r="E2060">
        <v>8.8000000000000007</v>
      </c>
      <c r="F2060">
        <v>96</v>
      </c>
      <c r="G2060">
        <v>8.1999999999999993</v>
      </c>
      <c r="H2060">
        <v>0</v>
      </c>
      <c r="I2060" t="s">
        <v>11</v>
      </c>
      <c r="J2060">
        <v>0</v>
      </c>
      <c r="K2060">
        <v>1.7</v>
      </c>
      <c r="L2060" t="s">
        <v>11</v>
      </c>
      <c r="M2060">
        <v>8.8000000000000007</v>
      </c>
      <c r="N2060">
        <v>9.1</v>
      </c>
      <c r="O2060">
        <v>9.1</v>
      </c>
      <c r="P2060">
        <v>1014.7</v>
      </c>
      <c r="Q2060">
        <v>0</v>
      </c>
      <c r="R2060">
        <v>0</v>
      </c>
      <c r="S2060">
        <v>3.3000000000000002E-2</v>
      </c>
      <c r="T2060">
        <v>0</v>
      </c>
      <c r="U2060">
        <v>21.7</v>
      </c>
      <c r="V2060">
        <v>45</v>
      </c>
      <c r="W2060">
        <v>9.3000000000000007</v>
      </c>
      <c r="X2060">
        <v>20.7</v>
      </c>
      <c r="Y2060">
        <v>8.4499999999999993</v>
      </c>
      <c r="Z2060">
        <v>7.3999999999999996E-2</v>
      </c>
      <c r="AA2060">
        <v>117</v>
      </c>
      <c r="AB2060">
        <v>1</v>
      </c>
      <c r="AC2060">
        <v>100</v>
      </c>
      <c r="AD2060">
        <v>5</v>
      </c>
      <c r="AE2060" s="7">
        <f t="shared" si="352"/>
        <v>28</v>
      </c>
      <c r="AF2060" s="7">
        <f t="shared" si="353"/>
        <v>4</v>
      </c>
      <c r="AG2060" s="7">
        <f t="shared" si="354"/>
        <v>2024</v>
      </c>
      <c r="AH2060" s="8">
        <f t="shared" si="355"/>
        <v>3</v>
      </c>
      <c r="AI2060" s="8">
        <f t="shared" si="356"/>
        <v>25</v>
      </c>
      <c r="AJ2060" s="9">
        <f t="shared" si="357"/>
        <v>325</v>
      </c>
      <c r="AK2060" s="23">
        <f t="shared" si="358"/>
        <v>3</v>
      </c>
      <c r="AL2060" s="8">
        <f t="shared" si="361"/>
        <v>3</v>
      </c>
      <c r="AM2060" s="8">
        <f t="shared" si="360"/>
        <v>28</v>
      </c>
      <c r="AN2060" s="10">
        <f t="shared" si="359"/>
        <v>45409</v>
      </c>
      <c r="AO2060" s="10">
        <f t="shared" si="362"/>
        <v>45410</v>
      </c>
    </row>
    <row r="2061" spans="1:41" x14ac:dyDescent="0.35">
      <c r="A2061" s="1">
        <v>45410</v>
      </c>
      <c r="B2061" s="2">
        <v>0.14583333333333334</v>
      </c>
      <c r="C2061">
        <v>8.8000000000000007</v>
      </c>
      <c r="D2061">
        <v>8.8000000000000007</v>
      </c>
      <c r="E2061">
        <v>8.8000000000000007</v>
      </c>
      <c r="F2061">
        <v>96</v>
      </c>
      <c r="G2061">
        <v>8.1999999999999993</v>
      </c>
      <c r="H2061">
        <v>0</v>
      </c>
      <c r="I2061" t="s">
        <v>11</v>
      </c>
      <c r="J2061">
        <v>0</v>
      </c>
      <c r="K2061">
        <v>3.5</v>
      </c>
      <c r="L2061" t="s">
        <v>11</v>
      </c>
      <c r="M2061">
        <v>8.8000000000000007</v>
      </c>
      <c r="N2061">
        <v>9.1</v>
      </c>
      <c r="O2061">
        <v>9.1</v>
      </c>
      <c r="P2061">
        <v>1014.6</v>
      </c>
      <c r="Q2061">
        <v>0</v>
      </c>
      <c r="R2061">
        <v>0</v>
      </c>
      <c r="S2061">
        <v>3.3000000000000002E-2</v>
      </c>
      <c r="T2061">
        <v>0</v>
      </c>
      <c r="U2061">
        <v>21.7</v>
      </c>
      <c r="V2061">
        <v>45</v>
      </c>
      <c r="W2061">
        <v>9.3000000000000007</v>
      </c>
      <c r="X2061">
        <v>20.7</v>
      </c>
      <c r="Y2061">
        <v>8.4499999999999993</v>
      </c>
      <c r="Z2061">
        <v>7.3999999999999996E-2</v>
      </c>
      <c r="AA2061">
        <v>117</v>
      </c>
      <c r="AB2061">
        <v>1</v>
      </c>
      <c r="AC2061">
        <v>100</v>
      </c>
      <c r="AD2061">
        <v>5</v>
      </c>
      <c r="AE2061" s="7">
        <f t="shared" si="352"/>
        <v>28</v>
      </c>
      <c r="AF2061" s="7">
        <f t="shared" si="353"/>
        <v>4</v>
      </c>
      <c r="AG2061" s="7">
        <f t="shared" si="354"/>
        <v>2024</v>
      </c>
      <c r="AH2061" s="8">
        <f t="shared" si="355"/>
        <v>3</v>
      </c>
      <c r="AI2061" s="8">
        <f t="shared" si="356"/>
        <v>30</v>
      </c>
      <c r="AJ2061" s="9">
        <f t="shared" si="357"/>
        <v>330</v>
      </c>
      <c r="AK2061" s="23">
        <f t="shared" si="358"/>
        <v>3</v>
      </c>
      <c r="AL2061" s="8">
        <f t="shared" si="361"/>
        <v>3</v>
      </c>
      <c r="AM2061" s="8">
        <f t="shared" si="360"/>
        <v>28</v>
      </c>
      <c r="AN2061" s="10">
        <f t="shared" si="359"/>
        <v>45409</v>
      </c>
      <c r="AO2061" s="10">
        <f t="shared" si="362"/>
        <v>45410</v>
      </c>
    </row>
    <row r="2062" spans="1:41" x14ac:dyDescent="0.35">
      <c r="A2062" s="1">
        <v>45410</v>
      </c>
      <c r="B2062" s="2">
        <v>0.14930555555555555</v>
      </c>
      <c r="C2062">
        <v>8.8000000000000007</v>
      </c>
      <c r="D2062">
        <v>8.8000000000000007</v>
      </c>
      <c r="E2062">
        <v>8.8000000000000007</v>
      </c>
      <c r="F2062">
        <v>95</v>
      </c>
      <c r="G2062">
        <v>8</v>
      </c>
      <c r="H2062">
        <v>1.7</v>
      </c>
      <c r="I2062" t="s">
        <v>11</v>
      </c>
      <c r="J2062">
        <v>0.14000000000000001</v>
      </c>
      <c r="K2062">
        <v>4.3</v>
      </c>
      <c r="L2062" t="s">
        <v>11</v>
      </c>
      <c r="M2062">
        <v>8.8000000000000007</v>
      </c>
      <c r="N2062">
        <v>9</v>
      </c>
      <c r="O2062">
        <v>9</v>
      </c>
      <c r="P2062">
        <v>1014.8</v>
      </c>
      <c r="Q2062">
        <v>0</v>
      </c>
      <c r="R2062">
        <v>0</v>
      </c>
      <c r="S2062">
        <v>3.3000000000000002E-2</v>
      </c>
      <c r="T2062">
        <v>0</v>
      </c>
      <c r="U2062">
        <v>21.7</v>
      </c>
      <c r="V2062">
        <v>45</v>
      </c>
      <c r="W2062">
        <v>9.3000000000000007</v>
      </c>
      <c r="X2062">
        <v>20.7</v>
      </c>
      <c r="Y2062">
        <v>8.4499999999999993</v>
      </c>
      <c r="Z2062">
        <v>7.3999999999999996E-2</v>
      </c>
      <c r="AA2062">
        <v>118</v>
      </c>
      <c r="AB2062">
        <v>1</v>
      </c>
      <c r="AC2062">
        <v>100</v>
      </c>
      <c r="AD2062">
        <v>5</v>
      </c>
      <c r="AE2062" s="7">
        <f t="shared" si="352"/>
        <v>28</v>
      </c>
      <c r="AF2062" s="7">
        <f t="shared" si="353"/>
        <v>4</v>
      </c>
      <c r="AG2062" s="7">
        <f t="shared" si="354"/>
        <v>2024</v>
      </c>
      <c r="AH2062" s="8">
        <f t="shared" si="355"/>
        <v>3</v>
      </c>
      <c r="AI2062" s="8">
        <f t="shared" si="356"/>
        <v>35</v>
      </c>
      <c r="AJ2062" s="9">
        <f t="shared" si="357"/>
        <v>335</v>
      </c>
      <c r="AK2062" s="23">
        <f t="shared" si="358"/>
        <v>3</v>
      </c>
      <c r="AL2062" s="8">
        <f t="shared" si="361"/>
        <v>3</v>
      </c>
      <c r="AM2062" s="8">
        <f t="shared" si="360"/>
        <v>28</v>
      </c>
      <c r="AN2062" s="10">
        <f t="shared" si="359"/>
        <v>45409</v>
      </c>
      <c r="AO2062" s="10">
        <f t="shared" si="362"/>
        <v>45410</v>
      </c>
    </row>
    <row r="2063" spans="1:41" x14ac:dyDescent="0.35">
      <c r="A2063" s="1">
        <v>45410</v>
      </c>
      <c r="B2063" s="2">
        <v>0.15277777777777776</v>
      </c>
      <c r="C2063">
        <v>8.6999999999999993</v>
      </c>
      <c r="D2063">
        <v>8.8000000000000007</v>
      </c>
      <c r="E2063">
        <v>8.6999999999999993</v>
      </c>
      <c r="F2063">
        <v>95</v>
      </c>
      <c r="G2063">
        <v>8</v>
      </c>
      <c r="H2063">
        <v>2.6</v>
      </c>
      <c r="I2063" t="s">
        <v>11</v>
      </c>
      <c r="J2063">
        <v>0.22</v>
      </c>
      <c r="K2063">
        <v>6.1</v>
      </c>
      <c r="L2063" t="s">
        <v>10</v>
      </c>
      <c r="M2063">
        <v>8.4</v>
      </c>
      <c r="N2063">
        <v>8.9</v>
      </c>
      <c r="O2063">
        <v>8.6</v>
      </c>
      <c r="P2063">
        <v>1014.8</v>
      </c>
      <c r="Q2063">
        <v>0</v>
      </c>
      <c r="R2063">
        <v>0</v>
      </c>
      <c r="S2063">
        <v>3.3000000000000002E-2</v>
      </c>
      <c r="T2063">
        <v>0</v>
      </c>
      <c r="U2063">
        <v>21.7</v>
      </c>
      <c r="V2063">
        <v>45</v>
      </c>
      <c r="W2063">
        <v>9.3000000000000007</v>
      </c>
      <c r="X2063">
        <v>20.7</v>
      </c>
      <c r="Y2063">
        <v>8.4499999999999993</v>
      </c>
      <c r="Z2063">
        <v>7.3999999999999996E-2</v>
      </c>
      <c r="AA2063">
        <v>117</v>
      </c>
      <c r="AB2063">
        <v>1</v>
      </c>
      <c r="AC2063">
        <v>100</v>
      </c>
      <c r="AD2063">
        <v>5</v>
      </c>
      <c r="AE2063" s="7">
        <f t="shared" si="352"/>
        <v>28</v>
      </c>
      <c r="AF2063" s="7">
        <f t="shared" si="353"/>
        <v>4</v>
      </c>
      <c r="AG2063" s="7">
        <f t="shared" si="354"/>
        <v>2024</v>
      </c>
      <c r="AH2063" s="8">
        <f t="shared" si="355"/>
        <v>3</v>
      </c>
      <c r="AI2063" s="8">
        <f t="shared" si="356"/>
        <v>40</v>
      </c>
      <c r="AJ2063" s="9">
        <f t="shared" si="357"/>
        <v>340</v>
      </c>
      <c r="AK2063" s="23">
        <f t="shared" si="358"/>
        <v>3</v>
      </c>
      <c r="AL2063" s="8">
        <f t="shared" si="361"/>
        <v>3</v>
      </c>
      <c r="AM2063" s="8">
        <f t="shared" si="360"/>
        <v>28</v>
      </c>
      <c r="AN2063" s="10">
        <f t="shared" si="359"/>
        <v>45409</v>
      </c>
      <c r="AO2063" s="10">
        <f t="shared" si="362"/>
        <v>45410</v>
      </c>
    </row>
    <row r="2064" spans="1:41" x14ac:dyDescent="0.35">
      <c r="A2064" s="1">
        <v>45410</v>
      </c>
      <c r="B2064" s="2">
        <v>0.15625</v>
      </c>
      <c r="C2064">
        <v>8.6999999999999993</v>
      </c>
      <c r="D2064">
        <v>8.6999999999999993</v>
      </c>
      <c r="E2064">
        <v>8.6999999999999993</v>
      </c>
      <c r="F2064">
        <v>95</v>
      </c>
      <c r="G2064">
        <v>7.9</v>
      </c>
      <c r="H2064">
        <v>2.6</v>
      </c>
      <c r="I2064" t="s">
        <v>11</v>
      </c>
      <c r="J2064">
        <v>0.22</v>
      </c>
      <c r="K2064">
        <v>4.3</v>
      </c>
      <c r="L2064" t="s">
        <v>11</v>
      </c>
      <c r="M2064">
        <v>8.3000000000000007</v>
      </c>
      <c r="N2064">
        <v>8.9</v>
      </c>
      <c r="O2064">
        <v>8.6</v>
      </c>
      <c r="P2064">
        <v>1015</v>
      </c>
      <c r="Q2064">
        <v>0</v>
      </c>
      <c r="R2064">
        <v>0</v>
      </c>
      <c r="S2064">
        <v>3.4000000000000002E-2</v>
      </c>
      <c r="T2064">
        <v>0</v>
      </c>
      <c r="U2064">
        <v>21.7</v>
      </c>
      <c r="V2064">
        <v>45</v>
      </c>
      <c r="W2064">
        <v>9.3000000000000007</v>
      </c>
      <c r="X2064">
        <v>20.7</v>
      </c>
      <c r="Y2064">
        <v>8.4499999999999993</v>
      </c>
      <c r="Z2064">
        <v>7.3999999999999996E-2</v>
      </c>
      <c r="AA2064">
        <v>117</v>
      </c>
      <c r="AB2064">
        <v>1</v>
      </c>
      <c r="AC2064">
        <v>100</v>
      </c>
      <c r="AD2064">
        <v>5</v>
      </c>
      <c r="AE2064" s="7">
        <f t="shared" si="352"/>
        <v>28</v>
      </c>
      <c r="AF2064" s="7">
        <f t="shared" si="353"/>
        <v>4</v>
      </c>
      <c r="AG2064" s="7">
        <f t="shared" si="354"/>
        <v>2024</v>
      </c>
      <c r="AH2064" s="8">
        <f t="shared" si="355"/>
        <v>3</v>
      </c>
      <c r="AI2064" s="8">
        <f t="shared" si="356"/>
        <v>45</v>
      </c>
      <c r="AJ2064" s="9">
        <f t="shared" si="357"/>
        <v>345</v>
      </c>
      <c r="AK2064" s="23">
        <f t="shared" si="358"/>
        <v>3</v>
      </c>
      <c r="AL2064" s="8">
        <f t="shared" si="361"/>
        <v>3</v>
      </c>
      <c r="AM2064" s="8">
        <f t="shared" si="360"/>
        <v>28</v>
      </c>
      <c r="AN2064" s="10">
        <f t="shared" si="359"/>
        <v>45409</v>
      </c>
      <c r="AO2064" s="10">
        <f t="shared" si="362"/>
        <v>45410</v>
      </c>
    </row>
    <row r="2065" spans="1:41" x14ac:dyDescent="0.35">
      <c r="A2065" s="1">
        <v>45410</v>
      </c>
      <c r="B2065" s="2">
        <v>0.15972222222222224</v>
      </c>
      <c r="C2065">
        <v>8.6999999999999993</v>
      </c>
      <c r="D2065">
        <v>8.6999999999999993</v>
      </c>
      <c r="E2065">
        <v>8.6999999999999993</v>
      </c>
      <c r="F2065">
        <v>95</v>
      </c>
      <c r="G2065">
        <v>7.9</v>
      </c>
      <c r="H2065">
        <v>1.7</v>
      </c>
      <c r="I2065" t="s">
        <v>10</v>
      </c>
      <c r="J2065">
        <v>0.14000000000000001</v>
      </c>
      <c r="K2065">
        <v>6.1</v>
      </c>
      <c r="L2065" t="s">
        <v>10</v>
      </c>
      <c r="M2065">
        <v>8.6999999999999993</v>
      </c>
      <c r="N2065">
        <v>8.9</v>
      </c>
      <c r="O2065">
        <v>8.9</v>
      </c>
      <c r="P2065">
        <v>1015</v>
      </c>
      <c r="Q2065">
        <v>0</v>
      </c>
      <c r="R2065">
        <v>0</v>
      </c>
      <c r="S2065">
        <v>3.4000000000000002E-2</v>
      </c>
      <c r="T2065">
        <v>0</v>
      </c>
      <c r="U2065">
        <v>21.7</v>
      </c>
      <c r="V2065">
        <v>45</v>
      </c>
      <c r="W2065">
        <v>9.3000000000000007</v>
      </c>
      <c r="X2065">
        <v>20.7</v>
      </c>
      <c r="Y2065">
        <v>8.4499999999999993</v>
      </c>
      <c r="Z2065">
        <v>7.3999999999999996E-2</v>
      </c>
      <c r="AA2065">
        <v>116</v>
      </c>
      <c r="AB2065">
        <v>1</v>
      </c>
      <c r="AC2065">
        <v>100</v>
      </c>
      <c r="AD2065">
        <v>5</v>
      </c>
      <c r="AE2065" s="7">
        <f t="shared" si="352"/>
        <v>28</v>
      </c>
      <c r="AF2065" s="7">
        <f t="shared" si="353"/>
        <v>4</v>
      </c>
      <c r="AG2065" s="7">
        <f t="shared" si="354"/>
        <v>2024</v>
      </c>
      <c r="AH2065" s="8">
        <f t="shared" si="355"/>
        <v>3</v>
      </c>
      <c r="AI2065" s="8">
        <f t="shared" si="356"/>
        <v>50</v>
      </c>
      <c r="AJ2065" s="9">
        <f t="shared" si="357"/>
        <v>350</v>
      </c>
      <c r="AK2065" s="23">
        <f t="shared" si="358"/>
        <v>3</v>
      </c>
      <c r="AL2065" s="8">
        <f t="shared" si="361"/>
        <v>3</v>
      </c>
      <c r="AM2065" s="8">
        <f t="shared" si="360"/>
        <v>28</v>
      </c>
      <c r="AN2065" s="10">
        <f t="shared" si="359"/>
        <v>45409</v>
      </c>
      <c r="AO2065" s="10">
        <f t="shared" si="362"/>
        <v>45410</v>
      </c>
    </row>
    <row r="2066" spans="1:41" x14ac:dyDescent="0.35">
      <c r="A2066" s="1">
        <v>45410</v>
      </c>
      <c r="B2066" s="2">
        <v>0.16319444444444445</v>
      </c>
      <c r="C2066">
        <v>8.6</v>
      </c>
      <c r="D2066">
        <v>8.6999999999999993</v>
      </c>
      <c r="E2066">
        <v>8.6</v>
      </c>
      <c r="F2066">
        <v>95</v>
      </c>
      <c r="G2066">
        <v>7.9</v>
      </c>
      <c r="H2066">
        <v>0.9</v>
      </c>
      <c r="I2066" t="s">
        <v>10</v>
      </c>
      <c r="J2066">
        <v>7.0000000000000007E-2</v>
      </c>
      <c r="K2066">
        <v>3.5</v>
      </c>
      <c r="L2066" t="s">
        <v>10</v>
      </c>
      <c r="M2066">
        <v>8.6</v>
      </c>
      <c r="N2066">
        <v>8.8000000000000007</v>
      </c>
      <c r="O2066">
        <v>8.8000000000000007</v>
      </c>
      <c r="P2066">
        <v>1014.7</v>
      </c>
      <c r="Q2066">
        <v>0</v>
      </c>
      <c r="R2066">
        <v>0</v>
      </c>
      <c r="S2066">
        <v>3.4000000000000002E-2</v>
      </c>
      <c r="T2066">
        <v>0</v>
      </c>
      <c r="U2066">
        <v>21.7</v>
      </c>
      <c r="V2066">
        <v>45</v>
      </c>
      <c r="W2066">
        <v>9.3000000000000007</v>
      </c>
      <c r="X2066">
        <v>20.7</v>
      </c>
      <c r="Y2066">
        <v>8.4499999999999993</v>
      </c>
      <c r="Z2066">
        <v>7.3999999999999996E-2</v>
      </c>
      <c r="AA2066">
        <v>117</v>
      </c>
      <c r="AB2066">
        <v>1</v>
      </c>
      <c r="AC2066">
        <v>100</v>
      </c>
      <c r="AD2066">
        <v>5</v>
      </c>
      <c r="AE2066" s="7">
        <f t="shared" si="352"/>
        <v>28</v>
      </c>
      <c r="AF2066" s="7">
        <f t="shared" si="353"/>
        <v>4</v>
      </c>
      <c r="AG2066" s="7">
        <f t="shared" si="354"/>
        <v>2024</v>
      </c>
      <c r="AH2066" s="8">
        <f t="shared" si="355"/>
        <v>3</v>
      </c>
      <c r="AI2066" s="8">
        <f t="shared" si="356"/>
        <v>55</v>
      </c>
      <c r="AJ2066" s="9">
        <f t="shared" si="357"/>
        <v>355</v>
      </c>
      <c r="AK2066" s="23">
        <f t="shared" si="358"/>
        <v>3</v>
      </c>
      <c r="AL2066" s="8">
        <f t="shared" si="361"/>
        <v>3</v>
      </c>
      <c r="AM2066" s="8">
        <f t="shared" si="360"/>
        <v>28</v>
      </c>
      <c r="AN2066" s="10">
        <f t="shared" si="359"/>
        <v>45409</v>
      </c>
      <c r="AO2066" s="10">
        <f t="shared" si="362"/>
        <v>45410</v>
      </c>
    </row>
    <row r="2067" spans="1:41" x14ac:dyDescent="0.35">
      <c r="A2067" s="1">
        <v>45410</v>
      </c>
      <c r="B2067" s="2">
        <v>0.16666666666666666</v>
      </c>
      <c r="C2067">
        <v>8.6</v>
      </c>
      <c r="D2067">
        <v>8.6</v>
      </c>
      <c r="E2067">
        <v>8.6</v>
      </c>
      <c r="F2067">
        <v>95</v>
      </c>
      <c r="G2067">
        <v>7.8</v>
      </c>
      <c r="H2067">
        <v>1.7</v>
      </c>
      <c r="I2067" t="s">
        <v>10</v>
      </c>
      <c r="J2067">
        <v>0.14000000000000001</v>
      </c>
      <c r="K2067">
        <v>3.5</v>
      </c>
      <c r="L2067" t="s">
        <v>10</v>
      </c>
      <c r="M2067">
        <v>8.6</v>
      </c>
      <c r="N2067">
        <v>8.6999999999999993</v>
      </c>
      <c r="O2067">
        <v>8.6999999999999993</v>
      </c>
      <c r="P2067">
        <v>1014.7</v>
      </c>
      <c r="Q2067">
        <v>0</v>
      </c>
      <c r="R2067">
        <v>0</v>
      </c>
      <c r="S2067">
        <v>3.4000000000000002E-2</v>
      </c>
      <c r="T2067">
        <v>0</v>
      </c>
      <c r="U2067">
        <v>21.7</v>
      </c>
      <c r="V2067">
        <v>45</v>
      </c>
      <c r="W2067">
        <v>9.3000000000000007</v>
      </c>
      <c r="X2067">
        <v>20.7</v>
      </c>
      <c r="Y2067">
        <v>8.4499999999999993</v>
      </c>
      <c r="Z2067">
        <v>7.3999999999999996E-2</v>
      </c>
      <c r="AA2067">
        <v>116</v>
      </c>
      <c r="AB2067">
        <v>1</v>
      </c>
      <c r="AC2067">
        <v>100</v>
      </c>
      <c r="AD2067">
        <v>5</v>
      </c>
      <c r="AE2067" s="7">
        <f t="shared" si="352"/>
        <v>28</v>
      </c>
      <c r="AF2067" s="7">
        <f t="shared" si="353"/>
        <v>4</v>
      </c>
      <c r="AG2067" s="7">
        <f t="shared" si="354"/>
        <v>2024</v>
      </c>
      <c r="AH2067" s="8">
        <f t="shared" si="355"/>
        <v>4</v>
      </c>
      <c r="AI2067" s="8">
        <f t="shared" si="356"/>
        <v>0</v>
      </c>
      <c r="AJ2067" s="9">
        <f t="shared" si="357"/>
        <v>400</v>
      </c>
      <c r="AK2067" s="23">
        <f t="shared" si="358"/>
        <v>3</v>
      </c>
      <c r="AL2067" s="8">
        <f t="shared" si="361"/>
        <v>3</v>
      </c>
      <c r="AM2067" s="8">
        <f t="shared" si="360"/>
        <v>28</v>
      </c>
      <c r="AN2067" s="10">
        <f t="shared" si="359"/>
        <v>45409</v>
      </c>
      <c r="AO2067" s="10">
        <f t="shared" si="362"/>
        <v>45410</v>
      </c>
    </row>
    <row r="2068" spans="1:41" x14ac:dyDescent="0.35">
      <c r="A2068" s="1">
        <v>45410</v>
      </c>
      <c r="B2068" s="2">
        <v>0.17013888888888887</v>
      </c>
      <c r="C2068">
        <v>8.5</v>
      </c>
      <c r="D2068">
        <v>8.6</v>
      </c>
      <c r="E2068">
        <v>8.5</v>
      </c>
      <c r="F2068">
        <v>95</v>
      </c>
      <c r="G2068">
        <v>7.7</v>
      </c>
      <c r="H2068">
        <v>1.7</v>
      </c>
      <c r="I2068" t="s">
        <v>11</v>
      </c>
      <c r="J2068">
        <v>0.14000000000000001</v>
      </c>
      <c r="K2068">
        <v>3.5</v>
      </c>
      <c r="L2068" t="s">
        <v>9</v>
      </c>
      <c r="M2068">
        <v>8.5</v>
      </c>
      <c r="N2068">
        <v>8.6999999999999993</v>
      </c>
      <c r="O2068">
        <v>8.6999999999999993</v>
      </c>
      <c r="P2068">
        <v>1015</v>
      </c>
      <c r="Q2068">
        <v>0.2</v>
      </c>
      <c r="R2068">
        <v>0</v>
      </c>
      <c r="S2068">
        <v>3.4000000000000002E-2</v>
      </c>
      <c r="T2068">
        <v>0</v>
      </c>
      <c r="U2068">
        <v>21.7</v>
      </c>
      <c r="V2068">
        <v>45</v>
      </c>
      <c r="W2068">
        <v>9.3000000000000007</v>
      </c>
      <c r="X2068">
        <v>20.7</v>
      </c>
      <c r="Y2068">
        <v>8.4499999999999993</v>
      </c>
      <c r="Z2068">
        <v>7.3999999999999996E-2</v>
      </c>
      <c r="AA2068">
        <v>117</v>
      </c>
      <c r="AB2068">
        <v>1</v>
      </c>
      <c r="AC2068">
        <v>100</v>
      </c>
      <c r="AD2068">
        <v>5</v>
      </c>
      <c r="AE2068" s="7">
        <f t="shared" si="352"/>
        <v>28</v>
      </c>
      <c r="AF2068" s="7">
        <f t="shared" si="353"/>
        <v>4</v>
      </c>
      <c r="AG2068" s="7">
        <f t="shared" si="354"/>
        <v>2024</v>
      </c>
      <c r="AH2068" s="8">
        <f t="shared" si="355"/>
        <v>4</v>
      </c>
      <c r="AI2068" s="8">
        <f t="shared" si="356"/>
        <v>5</v>
      </c>
      <c r="AJ2068" s="9">
        <f t="shared" si="357"/>
        <v>405</v>
      </c>
      <c r="AK2068" s="23">
        <f t="shared" si="358"/>
        <v>4</v>
      </c>
      <c r="AL2068" s="8">
        <f t="shared" si="361"/>
        <v>4</v>
      </c>
      <c r="AM2068" s="8">
        <f t="shared" si="360"/>
        <v>28</v>
      </c>
      <c r="AN2068" s="10">
        <f t="shared" si="359"/>
        <v>45409</v>
      </c>
      <c r="AO2068" s="10">
        <f t="shared" si="362"/>
        <v>45410</v>
      </c>
    </row>
    <row r="2069" spans="1:41" x14ac:dyDescent="0.35">
      <c r="A2069" s="1">
        <v>45410</v>
      </c>
      <c r="B2069" s="2">
        <v>0.17361111111111113</v>
      </c>
      <c r="C2069">
        <v>8.4</v>
      </c>
      <c r="D2069">
        <v>8.5</v>
      </c>
      <c r="E2069">
        <v>8.4</v>
      </c>
      <c r="F2069">
        <v>95</v>
      </c>
      <c r="G2069">
        <v>7.7</v>
      </c>
      <c r="H2069">
        <v>1.7</v>
      </c>
      <c r="I2069" t="s">
        <v>11</v>
      </c>
      <c r="J2069">
        <v>0.14000000000000001</v>
      </c>
      <c r="K2069">
        <v>3.5</v>
      </c>
      <c r="L2069" t="s">
        <v>11</v>
      </c>
      <c r="M2069">
        <v>8.4</v>
      </c>
      <c r="N2069">
        <v>8.6</v>
      </c>
      <c r="O2069">
        <v>8.6</v>
      </c>
      <c r="P2069">
        <v>1015.1</v>
      </c>
      <c r="Q2069">
        <v>0</v>
      </c>
      <c r="R2069">
        <v>0</v>
      </c>
      <c r="S2069">
        <v>3.4000000000000002E-2</v>
      </c>
      <c r="T2069">
        <v>0</v>
      </c>
      <c r="U2069">
        <v>21.7</v>
      </c>
      <c r="V2069">
        <v>45</v>
      </c>
      <c r="W2069">
        <v>9.3000000000000007</v>
      </c>
      <c r="X2069">
        <v>20.7</v>
      </c>
      <c r="Y2069">
        <v>8.4499999999999993</v>
      </c>
      <c r="Z2069">
        <v>7.3999999999999996E-2</v>
      </c>
      <c r="AA2069">
        <v>117</v>
      </c>
      <c r="AB2069">
        <v>1</v>
      </c>
      <c r="AC2069">
        <v>100</v>
      </c>
      <c r="AD2069">
        <v>5</v>
      </c>
      <c r="AE2069" s="7">
        <f t="shared" si="352"/>
        <v>28</v>
      </c>
      <c r="AF2069" s="7">
        <f t="shared" si="353"/>
        <v>4</v>
      </c>
      <c r="AG2069" s="7">
        <f t="shared" si="354"/>
        <v>2024</v>
      </c>
      <c r="AH2069" s="8">
        <f t="shared" si="355"/>
        <v>4</v>
      </c>
      <c r="AI2069" s="8">
        <f t="shared" si="356"/>
        <v>10</v>
      </c>
      <c r="AJ2069" s="9">
        <f t="shared" si="357"/>
        <v>410</v>
      </c>
      <c r="AK2069" s="23">
        <f t="shared" si="358"/>
        <v>4</v>
      </c>
      <c r="AL2069" s="8">
        <f t="shared" si="361"/>
        <v>4</v>
      </c>
      <c r="AM2069" s="8">
        <f t="shared" si="360"/>
        <v>28</v>
      </c>
      <c r="AN2069" s="10">
        <f t="shared" si="359"/>
        <v>45409</v>
      </c>
      <c r="AO2069" s="10">
        <f t="shared" si="362"/>
        <v>45410</v>
      </c>
    </row>
    <row r="2070" spans="1:41" x14ac:dyDescent="0.35">
      <c r="A2070" s="1">
        <v>45410</v>
      </c>
      <c r="B2070" s="2">
        <v>0.17708333333333334</v>
      </c>
      <c r="C2070">
        <v>8.4</v>
      </c>
      <c r="D2070">
        <v>8.4</v>
      </c>
      <c r="E2070">
        <v>8.4</v>
      </c>
      <c r="F2070">
        <v>95</v>
      </c>
      <c r="G2070">
        <v>7.7</v>
      </c>
      <c r="H2070">
        <v>0.9</v>
      </c>
      <c r="I2070" t="s">
        <v>11</v>
      </c>
      <c r="J2070">
        <v>7.0000000000000007E-2</v>
      </c>
      <c r="K2070">
        <v>4.3</v>
      </c>
      <c r="L2070" t="s">
        <v>11</v>
      </c>
      <c r="M2070">
        <v>8.4</v>
      </c>
      <c r="N2070">
        <v>8.6</v>
      </c>
      <c r="O2070">
        <v>8.6</v>
      </c>
      <c r="P2070">
        <v>1015.2</v>
      </c>
      <c r="Q2070">
        <v>0</v>
      </c>
      <c r="R2070">
        <v>0</v>
      </c>
      <c r="S2070">
        <v>3.4000000000000002E-2</v>
      </c>
      <c r="T2070">
        <v>0</v>
      </c>
      <c r="U2070">
        <v>21.7</v>
      </c>
      <c r="V2070">
        <v>45</v>
      </c>
      <c r="W2070">
        <v>9.3000000000000007</v>
      </c>
      <c r="X2070">
        <v>20.7</v>
      </c>
      <c r="Y2070">
        <v>8.4499999999999993</v>
      </c>
      <c r="Z2070">
        <v>7.4099999999999999E-2</v>
      </c>
      <c r="AA2070">
        <v>117</v>
      </c>
      <c r="AB2070">
        <v>1</v>
      </c>
      <c r="AC2070">
        <v>100</v>
      </c>
      <c r="AD2070">
        <v>5</v>
      </c>
      <c r="AE2070" s="7">
        <f t="shared" si="352"/>
        <v>28</v>
      </c>
      <c r="AF2070" s="7">
        <f t="shared" si="353"/>
        <v>4</v>
      </c>
      <c r="AG2070" s="7">
        <f t="shared" si="354"/>
        <v>2024</v>
      </c>
      <c r="AH2070" s="8">
        <f t="shared" si="355"/>
        <v>4</v>
      </c>
      <c r="AI2070" s="8">
        <f t="shared" si="356"/>
        <v>15</v>
      </c>
      <c r="AJ2070" s="9">
        <f t="shared" si="357"/>
        <v>415</v>
      </c>
      <c r="AK2070" s="23">
        <f t="shared" si="358"/>
        <v>4</v>
      </c>
      <c r="AL2070" s="8">
        <f t="shared" si="361"/>
        <v>4</v>
      </c>
      <c r="AM2070" s="8">
        <f t="shared" si="360"/>
        <v>28</v>
      </c>
      <c r="AN2070" s="10">
        <f t="shared" si="359"/>
        <v>45409</v>
      </c>
      <c r="AO2070" s="10">
        <f t="shared" si="362"/>
        <v>45410</v>
      </c>
    </row>
    <row r="2071" spans="1:41" x14ac:dyDescent="0.35">
      <c r="A2071" s="1">
        <v>45410</v>
      </c>
      <c r="B2071" s="2">
        <v>0.18055555555555555</v>
      </c>
      <c r="C2071">
        <v>8.4</v>
      </c>
      <c r="D2071">
        <v>8.4</v>
      </c>
      <c r="E2071">
        <v>8.4</v>
      </c>
      <c r="F2071">
        <v>95</v>
      </c>
      <c r="G2071">
        <v>7.6</v>
      </c>
      <c r="H2071">
        <v>1.7</v>
      </c>
      <c r="I2071" t="s">
        <v>8</v>
      </c>
      <c r="J2071">
        <v>0.14000000000000001</v>
      </c>
      <c r="K2071">
        <v>4.3</v>
      </c>
      <c r="L2071" t="s">
        <v>8</v>
      </c>
      <c r="M2071">
        <v>8.4</v>
      </c>
      <c r="N2071">
        <v>8.6</v>
      </c>
      <c r="O2071">
        <v>8.6</v>
      </c>
      <c r="P2071">
        <v>1015.1</v>
      </c>
      <c r="Q2071">
        <v>0</v>
      </c>
      <c r="R2071">
        <v>0</v>
      </c>
      <c r="S2071">
        <v>3.5000000000000003E-2</v>
      </c>
      <c r="T2071">
        <v>0</v>
      </c>
      <c r="U2071">
        <v>21.7</v>
      </c>
      <c r="V2071">
        <v>45</v>
      </c>
      <c r="W2071">
        <v>9.3000000000000007</v>
      </c>
      <c r="X2071">
        <v>20.7</v>
      </c>
      <c r="Y2071">
        <v>8.4499999999999993</v>
      </c>
      <c r="Z2071">
        <v>7.3999999999999996E-2</v>
      </c>
      <c r="AA2071">
        <v>117</v>
      </c>
      <c r="AB2071">
        <v>1</v>
      </c>
      <c r="AC2071">
        <v>100</v>
      </c>
      <c r="AD2071">
        <v>5</v>
      </c>
      <c r="AE2071" s="7">
        <f t="shared" si="352"/>
        <v>28</v>
      </c>
      <c r="AF2071" s="7">
        <f t="shared" si="353"/>
        <v>4</v>
      </c>
      <c r="AG2071" s="7">
        <f t="shared" si="354"/>
        <v>2024</v>
      </c>
      <c r="AH2071" s="8">
        <f t="shared" si="355"/>
        <v>4</v>
      </c>
      <c r="AI2071" s="8">
        <f t="shared" si="356"/>
        <v>20</v>
      </c>
      <c r="AJ2071" s="9">
        <f t="shared" si="357"/>
        <v>420</v>
      </c>
      <c r="AK2071" s="23">
        <f t="shared" si="358"/>
        <v>4</v>
      </c>
      <c r="AL2071" s="8">
        <f t="shared" si="361"/>
        <v>4</v>
      </c>
      <c r="AM2071" s="8">
        <f t="shared" si="360"/>
        <v>28</v>
      </c>
      <c r="AN2071" s="10">
        <f t="shared" si="359"/>
        <v>45409</v>
      </c>
      <c r="AO2071" s="10">
        <f t="shared" si="362"/>
        <v>45410</v>
      </c>
    </row>
    <row r="2072" spans="1:41" x14ac:dyDescent="0.35">
      <c r="A2072" s="1">
        <v>45410</v>
      </c>
      <c r="B2072" s="2">
        <v>0.18402777777777779</v>
      </c>
      <c r="C2072">
        <v>8.4</v>
      </c>
      <c r="D2072">
        <v>8.4</v>
      </c>
      <c r="E2072">
        <v>8.4</v>
      </c>
      <c r="F2072">
        <v>95</v>
      </c>
      <c r="G2072">
        <v>7.6</v>
      </c>
      <c r="H2072">
        <v>1.7</v>
      </c>
      <c r="I2072" t="s">
        <v>11</v>
      </c>
      <c r="J2072">
        <v>0.14000000000000001</v>
      </c>
      <c r="K2072">
        <v>5.2</v>
      </c>
      <c r="L2072" t="s">
        <v>11</v>
      </c>
      <c r="M2072">
        <v>8.4</v>
      </c>
      <c r="N2072">
        <v>8.6</v>
      </c>
      <c r="O2072">
        <v>8.6</v>
      </c>
      <c r="P2072">
        <v>1014.8</v>
      </c>
      <c r="Q2072">
        <v>0</v>
      </c>
      <c r="R2072">
        <v>0</v>
      </c>
      <c r="S2072">
        <v>3.5000000000000003E-2</v>
      </c>
      <c r="T2072">
        <v>0</v>
      </c>
      <c r="U2072">
        <v>21.7</v>
      </c>
      <c r="V2072">
        <v>45</v>
      </c>
      <c r="W2072">
        <v>9.3000000000000007</v>
      </c>
      <c r="X2072">
        <v>20.7</v>
      </c>
      <c r="Y2072">
        <v>8.4499999999999993</v>
      </c>
      <c r="Z2072">
        <v>7.3999999999999996E-2</v>
      </c>
      <c r="AA2072">
        <v>117</v>
      </c>
      <c r="AB2072">
        <v>1</v>
      </c>
      <c r="AC2072">
        <v>100</v>
      </c>
      <c r="AD2072">
        <v>5</v>
      </c>
      <c r="AE2072" s="7">
        <f t="shared" si="352"/>
        <v>28</v>
      </c>
      <c r="AF2072" s="7">
        <f t="shared" si="353"/>
        <v>4</v>
      </c>
      <c r="AG2072" s="7">
        <f t="shared" si="354"/>
        <v>2024</v>
      </c>
      <c r="AH2072" s="8">
        <f t="shared" si="355"/>
        <v>4</v>
      </c>
      <c r="AI2072" s="8">
        <f t="shared" si="356"/>
        <v>25</v>
      </c>
      <c r="AJ2072" s="9">
        <f t="shared" si="357"/>
        <v>425</v>
      </c>
      <c r="AK2072" s="23">
        <f t="shared" si="358"/>
        <v>4</v>
      </c>
      <c r="AL2072" s="8">
        <f t="shared" si="361"/>
        <v>4</v>
      </c>
      <c r="AM2072" s="8">
        <f t="shared" si="360"/>
        <v>28</v>
      </c>
      <c r="AN2072" s="10">
        <f t="shared" si="359"/>
        <v>45409</v>
      </c>
      <c r="AO2072" s="10">
        <f t="shared" si="362"/>
        <v>45410</v>
      </c>
    </row>
    <row r="2073" spans="1:41" x14ac:dyDescent="0.35">
      <c r="A2073" s="1">
        <v>45410</v>
      </c>
      <c r="B2073" s="2">
        <v>0.1875</v>
      </c>
      <c r="C2073">
        <v>8.4</v>
      </c>
      <c r="D2073">
        <v>8.4</v>
      </c>
      <c r="E2073">
        <v>8.4</v>
      </c>
      <c r="F2073">
        <v>95</v>
      </c>
      <c r="G2073">
        <v>7.6</v>
      </c>
      <c r="H2073">
        <v>1.7</v>
      </c>
      <c r="I2073" t="s">
        <v>11</v>
      </c>
      <c r="J2073">
        <v>0.14000000000000001</v>
      </c>
      <c r="K2073">
        <v>4.3</v>
      </c>
      <c r="L2073" t="s">
        <v>11</v>
      </c>
      <c r="M2073">
        <v>8.4</v>
      </c>
      <c r="N2073">
        <v>8.6</v>
      </c>
      <c r="O2073">
        <v>8.6</v>
      </c>
      <c r="P2073">
        <v>1014.8</v>
      </c>
      <c r="Q2073">
        <v>0</v>
      </c>
      <c r="R2073">
        <v>0</v>
      </c>
      <c r="S2073">
        <v>3.5000000000000003E-2</v>
      </c>
      <c r="T2073">
        <v>0</v>
      </c>
      <c r="U2073">
        <v>21.7</v>
      </c>
      <c r="V2073">
        <v>45</v>
      </c>
      <c r="W2073">
        <v>9.3000000000000007</v>
      </c>
      <c r="X2073">
        <v>20.7</v>
      </c>
      <c r="Y2073">
        <v>8.4499999999999993</v>
      </c>
      <c r="Z2073">
        <v>7.3999999999999996E-2</v>
      </c>
      <c r="AA2073">
        <v>117</v>
      </c>
      <c r="AB2073">
        <v>1</v>
      </c>
      <c r="AC2073">
        <v>100</v>
      </c>
      <c r="AD2073">
        <v>5</v>
      </c>
      <c r="AE2073" s="7">
        <f t="shared" si="352"/>
        <v>28</v>
      </c>
      <c r="AF2073" s="7">
        <f t="shared" si="353"/>
        <v>4</v>
      </c>
      <c r="AG2073" s="7">
        <f t="shared" si="354"/>
        <v>2024</v>
      </c>
      <c r="AH2073" s="8">
        <f t="shared" si="355"/>
        <v>4</v>
      </c>
      <c r="AI2073" s="8">
        <f t="shared" si="356"/>
        <v>30</v>
      </c>
      <c r="AJ2073" s="9">
        <f t="shared" si="357"/>
        <v>430</v>
      </c>
      <c r="AK2073" s="23">
        <f t="shared" si="358"/>
        <v>4</v>
      </c>
      <c r="AL2073" s="8">
        <f t="shared" si="361"/>
        <v>4</v>
      </c>
      <c r="AM2073" s="8">
        <f t="shared" si="360"/>
        <v>28</v>
      </c>
      <c r="AN2073" s="10">
        <f t="shared" si="359"/>
        <v>45409</v>
      </c>
      <c r="AO2073" s="10">
        <f t="shared" si="362"/>
        <v>45410</v>
      </c>
    </row>
    <row r="2074" spans="1:41" x14ac:dyDescent="0.35">
      <c r="A2074" s="1">
        <v>45410</v>
      </c>
      <c r="B2074" s="2">
        <v>0.19097222222222221</v>
      </c>
      <c r="C2074">
        <v>8.3000000000000007</v>
      </c>
      <c r="D2074">
        <v>8.4</v>
      </c>
      <c r="E2074">
        <v>8.3000000000000007</v>
      </c>
      <c r="F2074">
        <v>95</v>
      </c>
      <c r="G2074">
        <v>7.6</v>
      </c>
      <c r="H2074">
        <v>0.9</v>
      </c>
      <c r="I2074" t="s">
        <v>11</v>
      </c>
      <c r="J2074">
        <v>7.0000000000000007E-2</v>
      </c>
      <c r="K2074">
        <v>2.6</v>
      </c>
      <c r="L2074" t="s">
        <v>11</v>
      </c>
      <c r="M2074">
        <v>8.3000000000000007</v>
      </c>
      <c r="N2074">
        <v>8.5</v>
      </c>
      <c r="O2074">
        <v>8.5</v>
      </c>
      <c r="P2074">
        <v>1015</v>
      </c>
      <c r="Q2074">
        <v>0</v>
      </c>
      <c r="R2074">
        <v>0</v>
      </c>
      <c r="S2074">
        <v>3.5000000000000003E-2</v>
      </c>
      <c r="T2074">
        <v>0</v>
      </c>
      <c r="U2074">
        <v>21.7</v>
      </c>
      <c r="V2074">
        <v>45</v>
      </c>
      <c r="W2074">
        <v>9.3000000000000007</v>
      </c>
      <c r="X2074">
        <v>20.7</v>
      </c>
      <c r="Y2074">
        <v>8.4499999999999993</v>
      </c>
      <c r="Z2074">
        <v>7.3999999999999996E-2</v>
      </c>
      <c r="AA2074">
        <v>117</v>
      </c>
      <c r="AB2074">
        <v>1</v>
      </c>
      <c r="AC2074">
        <v>100</v>
      </c>
      <c r="AD2074">
        <v>5</v>
      </c>
      <c r="AE2074" s="7">
        <f t="shared" si="352"/>
        <v>28</v>
      </c>
      <c r="AF2074" s="7">
        <f t="shared" si="353"/>
        <v>4</v>
      </c>
      <c r="AG2074" s="7">
        <f t="shared" si="354"/>
        <v>2024</v>
      </c>
      <c r="AH2074" s="8">
        <f t="shared" si="355"/>
        <v>4</v>
      </c>
      <c r="AI2074" s="8">
        <f t="shared" si="356"/>
        <v>35</v>
      </c>
      <c r="AJ2074" s="9">
        <f t="shared" si="357"/>
        <v>435</v>
      </c>
      <c r="AK2074" s="23">
        <f t="shared" si="358"/>
        <v>4</v>
      </c>
      <c r="AL2074" s="8">
        <f t="shared" si="361"/>
        <v>4</v>
      </c>
      <c r="AM2074" s="8">
        <f t="shared" si="360"/>
        <v>28</v>
      </c>
      <c r="AN2074" s="10">
        <f t="shared" si="359"/>
        <v>45409</v>
      </c>
      <c r="AO2074" s="10">
        <f t="shared" si="362"/>
        <v>45410</v>
      </c>
    </row>
    <row r="2075" spans="1:41" x14ac:dyDescent="0.35">
      <c r="A2075" s="1">
        <v>45410</v>
      </c>
      <c r="B2075" s="2">
        <v>0.19444444444444445</v>
      </c>
      <c r="C2075">
        <v>8.3000000000000007</v>
      </c>
      <c r="D2075">
        <v>8.3000000000000007</v>
      </c>
      <c r="E2075">
        <v>8.3000000000000007</v>
      </c>
      <c r="F2075">
        <v>96</v>
      </c>
      <c r="G2075">
        <v>7.7</v>
      </c>
      <c r="H2075">
        <v>0.9</v>
      </c>
      <c r="I2075" t="s">
        <v>11</v>
      </c>
      <c r="J2075">
        <v>7.0000000000000007E-2</v>
      </c>
      <c r="K2075">
        <v>3.5</v>
      </c>
      <c r="L2075" t="s">
        <v>11</v>
      </c>
      <c r="M2075">
        <v>8.3000000000000007</v>
      </c>
      <c r="N2075">
        <v>8.5</v>
      </c>
      <c r="O2075">
        <v>8.5</v>
      </c>
      <c r="P2075">
        <v>1014.8</v>
      </c>
      <c r="Q2075">
        <v>0</v>
      </c>
      <c r="R2075">
        <v>0</v>
      </c>
      <c r="S2075">
        <v>3.5000000000000003E-2</v>
      </c>
      <c r="T2075">
        <v>0</v>
      </c>
      <c r="U2075">
        <v>21.6</v>
      </c>
      <c r="V2075">
        <v>45</v>
      </c>
      <c r="W2075">
        <v>9.1999999999999993</v>
      </c>
      <c r="X2075">
        <v>20.6</v>
      </c>
      <c r="Y2075">
        <v>8.4499999999999993</v>
      </c>
      <c r="Z2075">
        <v>7.4099999999999999E-2</v>
      </c>
      <c r="AA2075">
        <v>117</v>
      </c>
      <c r="AB2075">
        <v>1</v>
      </c>
      <c r="AC2075">
        <v>100</v>
      </c>
      <c r="AD2075">
        <v>5</v>
      </c>
      <c r="AE2075" s="7">
        <f t="shared" si="352"/>
        <v>28</v>
      </c>
      <c r="AF2075" s="7">
        <f t="shared" si="353"/>
        <v>4</v>
      </c>
      <c r="AG2075" s="7">
        <f t="shared" si="354"/>
        <v>2024</v>
      </c>
      <c r="AH2075" s="8">
        <f t="shared" si="355"/>
        <v>4</v>
      </c>
      <c r="AI2075" s="8">
        <f t="shared" si="356"/>
        <v>40</v>
      </c>
      <c r="AJ2075" s="9">
        <f t="shared" si="357"/>
        <v>440</v>
      </c>
      <c r="AK2075" s="23">
        <f t="shared" si="358"/>
        <v>4</v>
      </c>
      <c r="AL2075" s="8">
        <f t="shared" si="361"/>
        <v>4</v>
      </c>
      <c r="AM2075" s="8">
        <f t="shared" si="360"/>
        <v>28</v>
      </c>
      <c r="AN2075" s="10">
        <f t="shared" si="359"/>
        <v>45409</v>
      </c>
      <c r="AO2075" s="10">
        <f t="shared" si="362"/>
        <v>45410</v>
      </c>
    </row>
    <row r="2076" spans="1:41" x14ac:dyDescent="0.35">
      <c r="A2076" s="1">
        <v>45410</v>
      </c>
      <c r="B2076" s="2">
        <v>0.19791666666666666</v>
      </c>
      <c r="C2076">
        <v>8.3000000000000007</v>
      </c>
      <c r="D2076">
        <v>8.3000000000000007</v>
      </c>
      <c r="E2076">
        <v>8.3000000000000007</v>
      </c>
      <c r="F2076">
        <v>96</v>
      </c>
      <c r="G2076">
        <v>7.7</v>
      </c>
      <c r="H2076">
        <v>1.7</v>
      </c>
      <c r="I2076" t="s">
        <v>11</v>
      </c>
      <c r="J2076">
        <v>0.14000000000000001</v>
      </c>
      <c r="K2076">
        <v>5.2</v>
      </c>
      <c r="L2076" t="s">
        <v>11</v>
      </c>
      <c r="M2076">
        <v>8.3000000000000007</v>
      </c>
      <c r="N2076">
        <v>8.4</v>
      </c>
      <c r="O2076">
        <v>8.4</v>
      </c>
      <c r="P2076">
        <v>1015.1</v>
      </c>
      <c r="Q2076">
        <v>0</v>
      </c>
      <c r="R2076">
        <v>0</v>
      </c>
      <c r="S2076">
        <v>3.5000000000000003E-2</v>
      </c>
      <c r="T2076">
        <v>0</v>
      </c>
      <c r="U2076">
        <v>21.6</v>
      </c>
      <c r="V2076">
        <v>45</v>
      </c>
      <c r="W2076">
        <v>9.1999999999999993</v>
      </c>
      <c r="X2076">
        <v>20.6</v>
      </c>
      <c r="Y2076">
        <v>8.4499999999999993</v>
      </c>
      <c r="Z2076">
        <v>7.4099999999999999E-2</v>
      </c>
      <c r="AA2076">
        <v>118</v>
      </c>
      <c r="AB2076">
        <v>1</v>
      </c>
      <c r="AC2076">
        <v>100</v>
      </c>
      <c r="AD2076">
        <v>5</v>
      </c>
      <c r="AE2076" s="7">
        <f t="shared" si="352"/>
        <v>28</v>
      </c>
      <c r="AF2076" s="7">
        <f t="shared" si="353"/>
        <v>4</v>
      </c>
      <c r="AG2076" s="7">
        <f t="shared" si="354"/>
        <v>2024</v>
      </c>
      <c r="AH2076" s="8">
        <f t="shared" si="355"/>
        <v>4</v>
      </c>
      <c r="AI2076" s="8">
        <f t="shared" si="356"/>
        <v>45</v>
      </c>
      <c r="AJ2076" s="9">
        <f t="shared" si="357"/>
        <v>445</v>
      </c>
      <c r="AK2076" s="23">
        <f t="shared" si="358"/>
        <v>4</v>
      </c>
      <c r="AL2076" s="8">
        <f t="shared" si="361"/>
        <v>4</v>
      </c>
      <c r="AM2076" s="8">
        <f t="shared" si="360"/>
        <v>28</v>
      </c>
      <c r="AN2076" s="10">
        <f t="shared" si="359"/>
        <v>45409</v>
      </c>
      <c r="AO2076" s="10">
        <f t="shared" si="362"/>
        <v>45410</v>
      </c>
    </row>
    <row r="2077" spans="1:41" x14ac:dyDescent="0.35">
      <c r="A2077" s="1">
        <v>45410</v>
      </c>
      <c r="B2077" s="2">
        <v>0.20138888888888887</v>
      </c>
      <c r="C2077">
        <v>8.3000000000000007</v>
      </c>
      <c r="D2077">
        <v>8.3000000000000007</v>
      </c>
      <c r="E2077">
        <v>8.1999999999999993</v>
      </c>
      <c r="F2077">
        <v>96</v>
      </c>
      <c r="G2077">
        <v>7.7</v>
      </c>
      <c r="H2077">
        <v>1.7</v>
      </c>
      <c r="I2077" t="s">
        <v>10</v>
      </c>
      <c r="J2077">
        <v>0.14000000000000001</v>
      </c>
      <c r="K2077">
        <v>5.2</v>
      </c>
      <c r="L2077" t="s">
        <v>11</v>
      </c>
      <c r="M2077">
        <v>8.3000000000000007</v>
      </c>
      <c r="N2077">
        <v>8.4</v>
      </c>
      <c r="O2077">
        <v>8.4</v>
      </c>
      <c r="P2077">
        <v>1015</v>
      </c>
      <c r="Q2077">
        <v>0.2</v>
      </c>
      <c r="R2077">
        <v>0</v>
      </c>
      <c r="S2077">
        <v>3.5000000000000003E-2</v>
      </c>
      <c r="T2077">
        <v>0</v>
      </c>
      <c r="U2077">
        <v>21.6</v>
      </c>
      <c r="V2077">
        <v>45</v>
      </c>
      <c r="W2077">
        <v>9.1999999999999993</v>
      </c>
      <c r="X2077">
        <v>20.6</v>
      </c>
      <c r="Y2077">
        <v>8.4499999999999993</v>
      </c>
      <c r="Z2077">
        <v>7.4099999999999999E-2</v>
      </c>
      <c r="AA2077">
        <v>117</v>
      </c>
      <c r="AB2077">
        <v>1</v>
      </c>
      <c r="AC2077">
        <v>100</v>
      </c>
      <c r="AD2077">
        <v>5</v>
      </c>
      <c r="AE2077" s="7">
        <f t="shared" si="352"/>
        <v>28</v>
      </c>
      <c r="AF2077" s="7">
        <f t="shared" si="353"/>
        <v>4</v>
      </c>
      <c r="AG2077" s="7">
        <f t="shared" si="354"/>
        <v>2024</v>
      </c>
      <c r="AH2077" s="8">
        <f t="shared" si="355"/>
        <v>4</v>
      </c>
      <c r="AI2077" s="8">
        <f t="shared" si="356"/>
        <v>50</v>
      </c>
      <c r="AJ2077" s="9">
        <f t="shared" si="357"/>
        <v>450</v>
      </c>
      <c r="AK2077" s="23">
        <f t="shared" si="358"/>
        <v>4</v>
      </c>
      <c r="AL2077" s="8">
        <f t="shared" si="361"/>
        <v>4</v>
      </c>
      <c r="AM2077" s="8">
        <f t="shared" si="360"/>
        <v>28</v>
      </c>
      <c r="AN2077" s="10">
        <f t="shared" si="359"/>
        <v>45409</v>
      </c>
      <c r="AO2077" s="10">
        <f t="shared" si="362"/>
        <v>45410</v>
      </c>
    </row>
    <row r="2078" spans="1:41" x14ac:dyDescent="0.35">
      <c r="A2078" s="1">
        <v>45410</v>
      </c>
      <c r="B2078" s="2">
        <v>0.20486111111111113</v>
      </c>
      <c r="C2078">
        <v>8.1999999999999993</v>
      </c>
      <c r="D2078">
        <v>8.3000000000000007</v>
      </c>
      <c r="E2078">
        <v>8.1999999999999993</v>
      </c>
      <c r="F2078">
        <v>96</v>
      </c>
      <c r="G2078">
        <v>7.6</v>
      </c>
      <c r="H2078">
        <v>0.9</v>
      </c>
      <c r="I2078" t="s">
        <v>11</v>
      </c>
      <c r="J2078">
        <v>7.0000000000000007E-2</v>
      </c>
      <c r="K2078">
        <v>5.2</v>
      </c>
      <c r="L2078" t="s">
        <v>10</v>
      </c>
      <c r="M2078">
        <v>8.1999999999999993</v>
      </c>
      <c r="N2078">
        <v>8.4</v>
      </c>
      <c r="O2078">
        <v>8.4</v>
      </c>
      <c r="P2078">
        <v>1015.1</v>
      </c>
      <c r="Q2078">
        <v>0</v>
      </c>
      <c r="R2078">
        <v>0</v>
      </c>
      <c r="S2078">
        <v>3.5000000000000003E-2</v>
      </c>
      <c r="T2078">
        <v>0</v>
      </c>
      <c r="U2078">
        <v>21.6</v>
      </c>
      <c r="V2078">
        <v>45</v>
      </c>
      <c r="W2078">
        <v>9.1999999999999993</v>
      </c>
      <c r="X2078">
        <v>20.6</v>
      </c>
      <c r="Y2078">
        <v>8.4499999999999993</v>
      </c>
      <c r="Z2078">
        <v>7.4099999999999999E-2</v>
      </c>
      <c r="AA2078">
        <v>117</v>
      </c>
      <c r="AB2078">
        <v>1</v>
      </c>
      <c r="AC2078">
        <v>100</v>
      </c>
      <c r="AD2078">
        <v>5</v>
      </c>
      <c r="AE2078" s="7">
        <f t="shared" si="352"/>
        <v>28</v>
      </c>
      <c r="AF2078" s="7">
        <f t="shared" si="353"/>
        <v>4</v>
      </c>
      <c r="AG2078" s="7">
        <f t="shared" si="354"/>
        <v>2024</v>
      </c>
      <c r="AH2078" s="8">
        <f t="shared" si="355"/>
        <v>4</v>
      </c>
      <c r="AI2078" s="8">
        <f t="shared" si="356"/>
        <v>55</v>
      </c>
      <c r="AJ2078" s="9">
        <f t="shared" si="357"/>
        <v>455</v>
      </c>
      <c r="AK2078" s="23">
        <f t="shared" si="358"/>
        <v>4</v>
      </c>
      <c r="AL2078" s="8">
        <f t="shared" si="361"/>
        <v>4</v>
      </c>
      <c r="AM2078" s="8">
        <f t="shared" si="360"/>
        <v>28</v>
      </c>
      <c r="AN2078" s="10">
        <f t="shared" si="359"/>
        <v>45409</v>
      </c>
      <c r="AO2078" s="10">
        <f t="shared" si="362"/>
        <v>45410</v>
      </c>
    </row>
    <row r="2079" spans="1:41" x14ac:dyDescent="0.35">
      <c r="A2079" s="1">
        <v>45410</v>
      </c>
      <c r="B2079" s="2">
        <v>0.20833333333333334</v>
      </c>
      <c r="C2079">
        <v>8.1999999999999993</v>
      </c>
      <c r="D2079">
        <v>8.1999999999999993</v>
      </c>
      <c r="E2079">
        <v>8.1999999999999993</v>
      </c>
      <c r="F2079">
        <v>96</v>
      </c>
      <c r="G2079">
        <v>7.6</v>
      </c>
      <c r="H2079">
        <v>0.9</v>
      </c>
      <c r="I2079" t="s">
        <v>11</v>
      </c>
      <c r="J2079">
        <v>7.0000000000000007E-2</v>
      </c>
      <c r="K2079">
        <v>3.5</v>
      </c>
      <c r="L2079" t="s">
        <v>11</v>
      </c>
      <c r="M2079">
        <v>8.1999999999999993</v>
      </c>
      <c r="N2079">
        <v>8.4</v>
      </c>
      <c r="O2079">
        <v>8.4</v>
      </c>
      <c r="P2079">
        <v>1015.1</v>
      </c>
      <c r="Q2079">
        <v>0</v>
      </c>
      <c r="R2079">
        <v>0</v>
      </c>
      <c r="S2079">
        <v>3.5000000000000003E-2</v>
      </c>
      <c r="T2079">
        <v>0</v>
      </c>
      <c r="U2079">
        <v>21.6</v>
      </c>
      <c r="V2079">
        <v>45</v>
      </c>
      <c r="W2079">
        <v>9.1999999999999993</v>
      </c>
      <c r="X2079">
        <v>20.6</v>
      </c>
      <c r="Y2079">
        <v>8.4499999999999993</v>
      </c>
      <c r="Z2079">
        <v>7.4099999999999999E-2</v>
      </c>
      <c r="AA2079">
        <v>117</v>
      </c>
      <c r="AB2079">
        <v>1</v>
      </c>
      <c r="AC2079">
        <v>100</v>
      </c>
      <c r="AD2079">
        <v>5</v>
      </c>
      <c r="AE2079" s="7">
        <f t="shared" si="352"/>
        <v>28</v>
      </c>
      <c r="AF2079" s="7">
        <f t="shared" si="353"/>
        <v>4</v>
      </c>
      <c r="AG2079" s="7">
        <f t="shared" si="354"/>
        <v>2024</v>
      </c>
      <c r="AH2079" s="8">
        <f t="shared" si="355"/>
        <v>5</v>
      </c>
      <c r="AI2079" s="8">
        <f t="shared" si="356"/>
        <v>0</v>
      </c>
      <c r="AJ2079" s="9">
        <f t="shared" si="357"/>
        <v>500</v>
      </c>
      <c r="AK2079" s="23">
        <f t="shared" si="358"/>
        <v>4</v>
      </c>
      <c r="AL2079" s="8">
        <f t="shared" si="361"/>
        <v>4</v>
      </c>
      <c r="AM2079" s="8">
        <f t="shared" si="360"/>
        <v>28</v>
      </c>
      <c r="AN2079" s="10">
        <f t="shared" si="359"/>
        <v>45409</v>
      </c>
      <c r="AO2079" s="10">
        <f t="shared" si="362"/>
        <v>45410</v>
      </c>
    </row>
    <row r="2080" spans="1:41" x14ac:dyDescent="0.35">
      <c r="A2080" s="1">
        <v>45410</v>
      </c>
      <c r="B2080" s="2">
        <v>0.21180555555555555</v>
      </c>
      <c r="C2080">
        <v>8.1999999999999993</v>
      </c>
      <c r="D2080">
        <v>8.1999999999999993</v>
      </c>
      <c r="E2080">
        <v>8.1999999999999993</v>
      </c>
      <c r="F2080">
        <v>96</v>
      </c>
      <c r="G2080">
        <v>7.6</v>
      </c>
      <c r="H2080">
        <v>0.9</v>
      </c>
      <c r="I2080" t="s">
        <v>11</v>
      </c>
      <c r="J2080">
        <v>7.0000000000000007E-2</v>
      </c>
      <c r="K2080">
        <v>4.3</v>
      </c>
      <c r="L2080" t="s">
        <v>11</v>
      </c>
      <c r="M2080">
        <v>8.1999999999999993</v>
      </c>
      <c r="N2080">
        <v>8.3000000000000007</v>
      </c>
      <c r="O2080">
        <v>8.3000000000000007</v>
      </c>
      <c r="P2080">
        <v>1015.1</v>
      </c>
      <c r="Q2080">
        <v>0</v>
      </c>
      <c r="R2080">
        <v>0</v>
      </c>
      <c r="S2080">
        <v>3.5000000000000003E-2</v>
      </c>
      <c r="T2080">
        <v>0</v>
      </c>
      <c r="U2080">
        <v>21.6</v>
      </c>
      <c r="V2080">
        <v>45</v>
      </c>
      <c r="W2080">
        <v>9.1999999999999993</v>
      </c>
      <c r="X2080">
        <v>20.6</v>
      </c>
      <c r="Y2080">
        <v>8.4499999999999993</v>
      </c>
      <c r="Z2080">
        <v>7.4099999999999999E-2</v>
      </c>
      <c r="AA2080">
        <v>117</v>
      </c>
      <c r="AB2080">
        <v>1</v>
      </c>
      <c r="AC2080">
        <v>100</v>
      </c>
      <c r="AD2080">
        <v>5</v>
      </c>
      <c r="AE2080" s="7">
        <f t="shared" si="352"/>
        <v>28</v>
      </c>
      <c r="AF2080" s="7">
        <f t="shared" si="353"/>
        <v>4</v>
      </c>
      <c r="AG2080" s="7">
        <f t="shared" si="354"/>
        <v>2024</v>
      </c>
      <c r="AH2080" s="8">
        <f t="shared" si="355"/>
        <v>5</v>
      </c>
      <c r="AI2080" s="8">
        <f t="shared" si="356"/>
        <v>5</v>
      </c>
      <c r="AJ2080" s="9">
        <f t="shared" si="357"/>
        <v>505</v>
      </c>
      <c r="AK2080" s="23">
        <f t="shared" si="358"/>
        <v>5</v>
      </c>
      <c r="AL2080" s="8">
        <f t="shared" si="361"/>
        <v>5</v>
      </c>
      <c r="AM2080" s="8">
        <f t="shared" si="360"/>
        <v>28</v>
      </c>
      <c r="AN2080" s="10">
        <f t="shared" si="359"/>
        <v>45409</v>
      </c>
      <c r="AO2080" s="10">
        <f t="shared" si="362"/>
        <v>45410</v>
      </c>
    </row>
    <row r="2081" spans="1:41" x14ac:dyDescent="0.35">
      <c r="A2081" s="1">
        <v>45410</v>
      </c>
      <c r="B2081" s="2">
        <v>0.21527777777777779</v>
      </c>
      <c r="C2081">
        <v>8.1999999999999993</v>
      </c>
      <c r="D2081">
        <v>8.1999999999999993</v>
      </c>
      <c r="E2081">
        <v>8.1999999999999993</v>
      </c>
      <c r="F2081">
        <v>96</v>
      </c>
      <c r="G2081">
        <v>7.6</v>
      </c>
      <c r="H2081">
        <v>1.7</v>
      </c>
      <c r="I2081" t="s">
        <v>11</v>
      </c>
      <c r="J2081">
        <v>0.14000000000000001</v>
      </c>
      <c r="K2081">
        <v>4.3</v>
      </c>
      <c r="L2081" t="s">
        <v>11</v>
      </c>
      <c r="M2081">
        <v>8.1999999999999993</v>
      </c>
      <c r="N2081">
        <v>8.3000000000000007</v>
      </c>
      <c r="O2081">
        <v>8.3000000000000007</v>
      </c>
      <c r="P2081">
        <v>1015.1</v>
      </c>
      <c r="Q2081">
        <v>0.2</v>
      </c>
      <c r="R2081">
        <v>0</v>
      </c>
      <c r="S2081">
        <v>3.5000000000000003E-2</v>
      </c>
      <c r="T2081">
        <v>0</v>
      </c>
      <c r="U2081">
        <v>21.6</v>
      </c>
      <c r="V2081">
        <v>45</v>
      </c>
      <c r="W2081">
        <v>9.1999999999999993</v>
      </c>
      <c r="X2081">
        <v>20.6</v>
      </c>
      <c r="Y2081">
        <v>8.4499999999999993</v>
      </c>
      <c r="Z2081">
        <v>7.4099999999999999E-2</v>
      </c>
      <c r="AA2081">
        <v>117</v>
      </c>
      <c r="AB2081">
        <v>1</v>
      </c>
      <c r="AC2081">
        <v>100</v>
      </c>
      <c r="AD2081">
        <v>5</v>
      </c>
      <c r="AE2081" s="7">
        <f t="shared" si="352"/>
        <v>28</v>
      </c>
      <c r="AF2081" s="7">
        <f t="shared" si="353"/>
        <v>4</v>
      </c>
      <c r="AG2081" s="7">
        <f t="shared" si="354"/>
        <v>2024</v>
      </c>
      <c r="AH2081" s="8">
        <f t="shared" si="355"/>
        <v>5</v>
      </c>
      <c r="AI2081" s="8">
        <f t="shared" si="356"/>
        <v>10</v>
      </c>
      <c r="AJ2081" s="9">
        <f t="shared" si="357"/>
        <v>510</v>
      </c>
      <c r="AK2081" s="23">
        <f t="shared" si="358"/>
        <v>5</v>
      </c>
      <c r="AL2081" s="8">
        <f t="shared" si="361"/>
        <v>5</v>
      </c>
      <c r="AM2081" s="8">
        <f t="shared" si="360"/>
        <v>28</v>
      </c>
      <c r="AN2081" s="10">
        <f t="shared" si="359"/>
        <v>45409</v>
      </c>
      <c r="AO2081" s="10">
        <f t="shared" si="362"/>
        <v>45410</v>
      </c>
    </row>
    <row r="2082" spans="1:41" x14ac:dyDescent="0.35">
      <c r="A2082" s="1">
        <v>45410</v>
      </c>
      <c r="B2082" s="2">
        <v>0.21875</v>
      </c>
      <c r="C2082">
        <v>8.1</v>
      </c>
      <c r="D2082">
        <v>8.1999999999999993</v>
      </c>
      <c r="E2082">
        <v>8.1</v>
      </c>
      <c r="F2082">
        <v>96</v>
      </c>
      <c r="G2082">
        <v>7.5</v>
      </c>
      <c r="H2082">
        <v>1.7</v>
      </c>
      <c r="I2082" t="s">
        <v>11</v>
      </c>
      <c r="J2082">
        <v>0.14000000000000001</v>
      </c>
      <c r="K2082">
        <v>5.2</v>
      </c>
      <c r="L2082" t="s">
        <v>10</v>
      </c>
      <c r="M2082">
        <v>8.1</v>
      </c>
      <c r="N2082">
        <v>8.3000000000000007</v>
      </c>
      <c r="O2082">
        <v>8.3000000000000007</v>
      </c>
      <c r="P2082">
        <v>1015.1</v>
      </c>
      <c r="Q2082">
        <v>0</v>
      </c>
      <c r="R2082">
        <v>0</v>
      </c>
      <c r="S2082">
        <v>3.5000000000000003E-2</v>
      </c>
      <c r="T2082">
        <v>0</v>
      </c>
      <c r="U2082">
        <v>21.6</v>
      </c>
      <c r="V2082">
        <v>45</v>
      </c>
      <c r="W2082">
        <v>9.1999999999999993</v>
      </c>
      <c r="X2082">
        <v>20.6</v>
      </c>
      <c r="Y2082">
        <v>8.4499999999999993</v>
      </c>
      <c r="Z2082">
        <v>7.4099999999999999E-2</v>
      </c>
      <c r="AA2082">
        <v>116</v>
      </c>
      <c r="AB2082">
        <v>1</v>
      </c>
      <c r="AC2082">
        <v>100</v>
      </c>
      <c r="AD2082">
        <v>5</v>
      </c>
      <c r="AE2082" s="7">
        <f t="shared" si="352"/>
        <v>28</v>
      </c>
      <c r="AF2082" s="7">
        <f t="shared" si="353"/>
        <v>4</v>
      </c>
      <c r="AG2082" s="7">
        <f t="shared" si="354"/>
        <v>2024</v>
      </c>
      <c r="AH2082" s="8">
        <f t="shared" si="355"/>
        <v>5</v>
      </c>
      <c r="AI2082" s="8">
        <f t="shared" si="356"/>
        <v>15</v>
      </c>
      <c r="AJ2082" s="9">
        <f t="shared" si="357"/>
        <v>515</v>
      </c>
      <c r="AK2082" s="23">
        <f t="shared" si="358"/>
        <v>5</v>
      </c>
      <c r="AL2082" s="8">
        <f t="shared" si="361"/>
        <v>5</v>
      </c>
      <c r="AM2082" s="8">
        <f t="shared" si="360"/>
        <v>28</v>
      </c>
      <c r="AN2082" s="10">
        <f t="shared" si="359"/>
        <v>45409</v>
      </c>
      <c r="AO2082" s="10">
        <f t="shared" si="362"/>
        <v>45410</v>
      </c>
    </row>
    <row r="2083" spans="1:41" x14ac:dyDescent="0.35">
      <c r="A2083" s="1">
        <v>45410</v>
      </c>
      <c r="B2083" s="2">
        <v>0.22222222222222221</v>
      </c>
      <c r="C2083">
        <v>8.1999999999999993</v>
      </c>
      <c r="D2083">
        <v>8.1999999999999993</v>
      </c>
      <c r="E2083">
        <v>8.1</v>
      </c>
      <c r="F2083">
        <v>96</v>
      </c>
      <c r="G2083">
        <v>7.6</v>
      </c>
      <c r="H2083">
        <v>0.9</v>
      </c>
      <c r="I2083" t="s">
        <v>11</v>
      </c>
      <c r="J2083">
        <v>7.0000000000000007E-2</v>
      </c>
      <c r="K2083">
        <v>4.3</v>
      </c>
      <c r="L2083" t="s">
        <v>11</v>
      </c>
      <c r="M2083">
        <v>8.1999999999999993</v>
      </c>
      <c r="N2083">
        <v>8.3000000000000007</v>
      </c>
      <c r="O2083">
        <v>8.3000000000000007</v>
      </c>
      <c r="P2083">
        <v>1014.9</v>
      </c>
      <c r="Q2083">
        <v>0</v>
      </c>
      <c r="R2083">
        <v>0</v>
      </c>
      <c r="S2083">
        <v>3.5000000000000003E-2</v>
      </c>
      <c r="T2083">
        <v>0</v>
      </c>
      <c r="U2083">
        <v>21.6</v>
      </c>
      <c r="V2083">
        <v>45</v>
      </c>
      <c r="W2083">
        <v>9.1999999999999993</v>
      </c>
      <c r="X2083">
        <v>20.6</v>
      </c>
      <c r="Y2083">
        <v>8.4499999999999993</v>
      </c>
      <c r="Z2083">
        <v>7.4099999999999999E-2</v>
      </c>
      <c r="AA2083">
        <v>117</v>
      </c>
      <c r="AB2083">
        <v>1</v>
      </c>
      <c r="AC2083">
        <v>100</v>
      </c>
      <c r="AD2083">
        <v>5</v>
      </c>
      <c r="AE2083" s="7">
        <f t="shared" ref="AE2083:AE2146" si="363">DAY(A2083)</f>
        <v>28</v>
      </c>
      <c r="AF2083" s="7">
        <f t="shared" ref="AF2083:AF2146" si="364">MONTH(A2083)</f>
        <v>4</v>
      </c>
      <c r="AG2083" s="7">
        <f t="shared" ref="AG2083:AG2146" si="365">YEAR(A2083)</f>
        <v>2024</v>
      </c>
      <c r="AH2083" s="8">
        <f t="shared" ref="AH2083:AH2146" si="366">HOUR(B2083)</f>
        <v>5</v>
      </c>
      <c r="AI2083" s="8">
        <f t="shared" ref="AI2083:AI2146" si="367">MINUTE(B2083)</f>
        <v>20</v>
      </c>
      <c r="AJ2083" s="9">
        <f t="shared" ref="AJ2083:AJ2146" si="368">(AH2083*100)+AI2083</f>
        <v>520</v>
      </c>
      <c r="AK2083" s="23">
        <f t="shared" ref="AK2083:AK2146" si="369">IF(AI2083=0,AH2083-1,AH2083)</f>
        <v>5</v>
      </c>
      <c r="AL2083" s="8">
        <f t="shared" si="361"/>
        <v>5</v>
      </c>
      <c r="AM2083" s="8">
        <f t="shared" si="360"/>
        <v>28</v>
      </c>
      <c r="AN2083" s="10">
        <f t="shared" ref="AN2083:AN2146" si="370">IF(AK2083&lt;9,A2083-1,A2083)</f>
        <v>45409</v>
      </c>
      <c r="AO2083" s="10">
        <f t="shared" si="362"/>
        <v>45410</v>
      </c>
    </row>
    <row r="2084" spans="1:41" x14ac:dyDescent="0.35">
      <c r="A2084" s="1">
        <v>45410</v>
      </c>
      <c r="B2084" s="2">
        <v>0.22569444444444445</v>
      </c>
      <c r="C2084">
        <v>8.1</v>
      </c>
      <c r="D2084">
        <v>8.1999999999999993</v>
      </c>
      <c r="E2084">
        <v>8.1</v>
      </c>
      <c r="F2084">
        <v>96</v>
      </c>
      <c r="G2084">
        <v>7.5</v>
      </c>
      <c r="H2084">
        <v>0.9</v>
      </c>
      <c r="I2084" t="s">
        <v>10</v>
      </c>
      <c r="J2084">
        <v>7.0000000000000007E-2</v>
      </c>
      <c r="K2084">
        <v>3.5</v>
      </c>
      <c r="L2084" t="s">
        <v>10</v>
      </c>
      <c r="M2084">
        <v>8.1</v>
      </c>
      <c r="N2084">
        <v>8.3000000000000007</v>
      </c>
      <c r="O2084">
        <v>8.3000000000000007</v>
      </c>
      <c r="P2084">
        <v>1014.8</v>
      </c>
      <c r="Q2084">
        <v>0</v>
      </c>
      <c r="R2084">
        <v>0</v>
      </c>
      <c r="S2084">
        <v>3.5000000000000003E-2</v>
      </c>
      <c r="T2084">
        <v>0</v>
      </c>
      <c r="U2084">
        <v>21.6</v>
      </c>
      <c r="V2084">
        <v>45</v>
      </c>
      <c r="W2084">
        <v>9.1999999999999993</v>
      </c>
      <c r="X2084">
        <v>20.6</v>
      </c>
      <c r="Y2084">
        <v>8.4499999999999993</v>
      </c>
      <c r="Z2084">
        <v>7.4099999999999999E-2</v>
      </c>
      <c r="AA2084">
        <v>117</v>
      </c>
      <c r="AB2084">
        <v>1</v>
      </c>
      <c r="AC2084">
        <v>100</v>
      </c>
      <c r="AD2084">
        <v>5</v>
      </c>
      <c r="AE2084" s="7">
        <f t="shared" si="363"/>
        <v>28</v>
      </c>
      <c r="AF2084" s="7">
        <f t="shared" si="364"/>
        <v>4</v>
      </c>
      <c r="AG2084" s="7">
        <f t="shared" si="365"/>
        <v>2024</v>
      </c>
      <c r="AH2084" s="8">
        <f t="shared" si="366"/>
        <v>5</v>
      </c>
      <c r="AI2084" s="8">
        <f t="shared" si="367"/>
        <v>25</v>
      </c>
      <c r="AJ2084" s="9">
        <f t="shared" si="368"/>
        <v>525</v>
      </c>
      <c r="AK2084" s="23">
        <f t="shared" si="369"/>
        <v>5</v>
      </c>
      <c r="AL2084" s="8">
        <f t="shared" si="361"/>
        <v>5</v>
      </c>
      <c r="AM2084" s="8">
        <f t="shared" ref="AM2084:AM2147" si="371">IF(AK2084=-1,AE2084-1,AE2084)</f>
        <v>28</v>
      </c>
      <c r="AN2084" s="10">
        <f t="shared" si="370"/>
        <v>45409</v>
      </c>
      <c r="AO2084" s="10">
        <f t="shared" si="362"/>
        <v>45410</v>
      </c>
    </row>
    <row r="2085" spans="1:41" x14ac:dyDescent="0.35">
      <c r="A2085" s="1">
        <v>45410</v>
      </c>
      <c r="B2085" s="2">
        <v>0.22916666666666666</v>
      </c>
      <c r="C2085">
        <v>8.1</v>
      </c>
      <c r="D2085">
        <v>8.1</v>
      </c>
      <c r="E2085">
        <v>8.1</v>
      </c>
      <c r="F2085">
        <v>96</v>
      </c>
      <c r="G2085">
        <v>7.5</v>
      </c>
      <c r="H2085">
        <v>0</v>
      </c>
      <c r="I2085" t="s">
        <v>10</v>
      </c>
      <c r="J2085">
        <v>0</v>
      </c>
      <c r="K2085">
        <v>2.6</v>
      </c>
      <c r="L2085" t="s">
        <v>10</v>
      </c>
      <c r="M2085">
        <v>8.1</v>
      </c>
      <c r="N2085">
        <v>8.3000000000000007</v>
      </c>
      <c r="O2085">
        <v>8.3000000000000007</v>
      </c>
      <c r="P2085">
        <v>1014.8</v>
      </c>
      <c r="Q2085">
        <v>0</v>
      </c>
      <c r="R2085">
        <v>0</v>
      </c>
      <c r="S2085">
        <v>3.5000000000000003E-2</v>
      </c>
      <c r="T2085">
        <v>0</v>
      </c>
      <c r="U2085">
        <v>21.6</v>
      </c>
      <c r="V2085">
        <v>45</v>
      </c>
      <c r="W2085">
        <v>9.1999999999999993</v>
      </c>
      <c r="X2085">
        <v>20.6</v>
      </c>
      <c r="Y2085">
        <v>8.4499999999999993</v>
      </c>
      <c r="Z2085">
        <v>7.4099999999999999E-2</v>
      </c>
      <c r="AA2085">
        <v>117</v>
      </c>
      <c r="AB2085">
        <v>1</v>
      </c>
      <c r="AC2085">
        <v>100</v>
      </c>
      <c r="AD2085">
        <v>5</v>
      </c>
      <c r="AE2085" s="7">
        <f t="shared" si="363"/>
        <v>28</v>
      </c>
      <c r="AF2085" s="7">
        <f t="shared" si="364"/>
        <v>4</v>
      </c>
      <c r="AG2085" s="7">
        <f t="shared" si="365"/>
        <v>2024</v>
      </c>
      <c r="AH2085" s="8">
        <f t="shared" si="366"/>
        <v>5</v>
      </c>
      <c r="AI2085" s="8">
        <f t="shared" si="367"/>
        <v>30</v>
      </c>
      <c r="AJ2085" s="9">
        <f t="shared" si="368"/>
        <v>530</v>
      </c>
      <c r="AK2085" s="23">
        <f t="shared" si="369"/>
        <v>5</v>
      </c>
      <c r="AL2085" s="8">
        <f t="shared" si="361"/>
        <v>5</v>
      </c>
      <c r="AM2085" s="8">
        <f t="shared" si="371"/>
        <v>28</v>
      </c>
      <c r="AN2085" s="10">
        <f t="shared" si="370"/>
        <v>45409</v>
      </c>
      <c r="AO2085" s="10">
        <f t="shared" si="362"/>
        <v>45410</v>
      </c>
    </row>
    <row r="2086" spans="1:41" x14ac:dyDescent="0.35">
      <c r="A2086" s="1">
        <v>45410</v>
      </c>
      <c r="B2086" s="2">
        <v>0.23263888888888887</v>
      </c>
      <c r="C2086">
        <v>8.1</v>
      </c>
      <c r="D2086">
        <v>8.1</v>
      </c>
      <c r="E2086">
        <v>8.1</v>
      </c>
      <c r="F2086">
        <v>96</v>
      </c>
      <c r="G2086">
        <v>7.5</v>
      </c>
      <c r="H2086">
        <v>0.9</v>
      </c>
      <c r="I2086" t="s">
        <v>10</v>
      </c>
      <c r="J2086">
        <v>7.0000000000000007E-2</v>
      </c>
      <c r="K2086">
        <v>4.3</v>
      </c>
      <c r="L2086" t="s">
        <v>11</v>
      </c>
      <c r="M2086">
        <v>8.1</v>
      </c>
      <c r="N2086">
        <v>8.3000000000000007</v>
      </c>
      <c r="O2086">
        <v>8.3000000000000007</v>
      </c>
      <c r="P2086">
        <v>1014.8</v>
      </c>
      <c r="Q2086">
        <v>0</v>
      </c>
      <c r="R2086">
        <v>0</v>
      </c>
      <c r="S2086">
        <v>3.5000000000000003E-2</v>
      </c>
      <c r="T2086">
        <v>0</v>
      </c>
      <c r="U2086">
        <v>21.6</v>
      </c>
      <c r="V2086">
        <v>45</v>
      </c>
      <c r="W2086">
        <v>9.1999999999999993</v>
      </c>
      <c r="X2086">
        <v>20.6</v>
      </c>
      <c r="Y2086">
        <v>8.4499999999999993</v>
      </c>
      <c r="Z2086">
        <v>7.4099999999999999E-2</v>
      </c>
      <c r="AA2086">
        <v>116</v>
      </c>
      <c r="AB2086">
        <v>1</v>
      </c>
      <c r="AC2086">
        <v>100</v>
      </c>
      <c r="AD2086">
        <v>5</v>
      </c>
      <c r="AE2086" s="7">
        <f t="shared" si="363"/>
        <v>28</v>
      </c>
      <c r="AF2086" s="7">
        <f t="shared" si="364"/>
        <v>4</v>
      </c>
      <c r="AG2086" s="7">
        <f t="shared" si="365"/>
        <v>2024</v>
      </c>
      <c r="AH2086" s="8">
        <f t="shared" si="366"/>
        <v>5</v>
      </c>
      <c r="AI2086" s="8">
        <f t="shared" si="367"/>
        <v>35</v>
      </c>
      <c r="AJ2086" s="9">
        <f t="shared" si="368"/>
        <v>535</v>
      </c>
      <c r="AK2086" s="23">
        <f t="shared" si="369"/>
        <v>5</v>
      </c>
      <c r="AL2086" s="8">
        <f t="shared" si="361"/>
        <v>5</v>
      </c>
      <c r="AM2086" s="8">
        <f t="shared" si="371"/>
        <v>28</v>
      </c>
      <c r="AN2086" s="10">
        <f t="shared" si="370"/>
        <v>45409</v>
      </c>
      <c r="AO2086" s="10">
        <f t="shared" si="362"/>
        <v>45410</v>
      </c>
    </row>
    <row r="2087" spans="1:41" x14ac:dyDescent="0.35">
      <c r="A2087" s="1">
        <v>45410</v>
      </c>
      <c r="B2087" s="2">
        <v>0.23611111111111113</v>
      </c>
      <c r="C2087">
        <v>8.1</v>
      </c>
      <c r="D2087">
        <v>8.1</v>
      </c>
      <c r="E2087">
        <v>8.1</v>
      </c>
      <c r="F2087">
        <v>96</v>
      </c>
      <c r="G2087">
        <v>7.5</v>
      </c>
      <c r="H2087">
        <v>1.7</v>
      </c>
      <c r="I2087" t="s">
        <v>10</v>
      </c>
      <c r="J2087">
        <v>0.14000000000000001</v>
      </c>
      <c r="K2087">
        <v>6.1</v>
      </c>
      <c r="L2087" t="s">
        <v>10</v>
      </c>
      <c r="M2087">
        <v>8.1</v>
      </c>
      <c r="N2087">
        <v>8.3000000000000007</v>
      </c>
      <c r="O2087">
        <v>8.3000000000000007</v>
      </c>
      <c r="P2087">
        <v>1014.6</v>
      </c>
      <c r="Q2087">
        <v>0</v>
      </c>
      <c r="R2087">
        <v>0</v>
      </c>
      <c r="S2087">
        <v>3.5000000000000003E-2</v>
      </c>
      <c r="T2087">
        <v>0</v>
      </c>
      <c r="U2087">
        <v>21.6</v>
      </c>
      <c r="V2087">
        <v>45</v>
      </c>
      <c r="W2087">
        <v>9.1999999999999993</v>
      </c>
      <c r="X2087">
        <v>20.6</v>
      </c>
      <c r="Y2087">
        <v>8.4499999999999993</v>
      </c>
      <c r="Z2087">
        <v>7.3999999999999996E-2</v>
      </c>
      <c r="AA2087">
        <v>117</v>
      </c>
      <c r="AB2087">
        <v>1</v>
      </c>
      <c r="AC2087">
        <v>100</v>
      </c>
      <c r="AD2087">
        <v>5</v>
      </c>
      <c r="AE2087" s="7">
        <f t="shared" si="363"/>
        <v>28</v>
      </c>
      <c r="AF2087" s="7">
        <f t="shared" si="364"/>
        <v>4</v>
      </c>
      <c r="AG2087" s="7">
        <f t="shared" si="365"/>
        <v>2024</v>
      </c>
      <c r="AH2087" s="8">
        <f t="shared" si="366"/>
        <v>5</v>
      </c>
      <c r="AI2087" s="8">
        <f t="shared" si="367"/>
        <v>40</v>
      </c>
      <c r="AJ2087" s="9">
        <f t="shared" si="368"/>
        <v>540</v>
      </c>
      <c r="AK2087" s="23">
        <f t="shared" si="369"/>
        <v>5</v>
      </c>
      <c r="AL2087" s="8">
        <f t="shared" si="361"/>
        <v>5</v>
      </c>
      <c r="AM2087" s="8">
        <f t="shared" si="371"/>
        <v>28</v>
      </c>
      <c r="AN2087" s="10">
        <f t="shared" si="370"/>
        <v>45409</v>
      </c>
      <c r="AO2087" s="10">
        <f t="shared" si="362"/>
        <v>45410</v>
      </c>
    </row>
    <row r="2088" spans="1:41" x14ac:dyDescent="0.35">
      <c r="A2088" s="1">
        <v>45410</v>
      </c>
      <c r="B2088" s="2">
        <v>0.23958333333333334</v>
      </c>
      <c r="C2088">
        <v>8.1</v>
      </c>
      <c r="D2088">
        <v>8.1</v>
      </c>
      <c r="E2088">
        <v>8.1</v>
      </c>
      <c r="F2088">
        <v>96</v>
      </c>
      <c r="G2088">
        <v>7.5</v>
      </c>
      <c r="H2088">
        <v>0.9</v>
      </c>
      <c r="I2088" t="s">
        <v>10</v>
      </c>
      <c r="J2088">
        <v>7.0000000000000007E-2</v>
      </c>
      <c r="K2088">
        <v>3.5</v>
      </c>
      <c r="L2088" t="s">
        <v>10</v>
      </c>
      <c r="M2088">
        <v>8.1</v>
      </c>
      <c r="N2088">
        <v>8.3000000000000007</v>
      </c>
      <c r="O2088">
        <v>8.3000000000000007</v>
      </c>
      <c r="P2088">
        <v>1014.6</v>
      </c>
      <c r="Q2088">
        <v>0</v>
      </c>
      <c r="R2088">
        <v>0</v>
      </c>
      <c r="S2088">
        <v>3.5000000000000003E-2</v>
      </c>
      <c r="T2088">
        <v>0</v>
      </c>
      <c r="U2088">
        <v>21.6</v>
      </c>
      <c r="V2088">
        <v>45</v>
      </c>
      <c r="W2088">
        <v>9.1</v>
      </c>
      <c r="X2088">
        <v>20.399999999999999</v>
      </c>
      <c r="Y2088">
        <v>8.4499999999999993</v>
      </c>
      <c r="Z2088">
        <v>7.4099999999999999E-2</v>
      </c>
      <c r="AA2088">
        <v>117</v>
      </c>
      <c r="AB2088">
        <v>1</v>
      </c>
      <c r="AC2088">
        <v>100</v>
      </c>
      <c r="AD2088">
        <v>5</v>
      </c>
      <c r="AE2088" s="7">
        <f t="shared" si="363"/>
        <v>28</v>
      </c>
      <c r="AF2088" s="7">
        <f t="shared" si="364"/>
        <v>4</v>
      </c>
      <c r="AG2088" s="7">
        <f t="shared" si="365"/>
        <v>2024</v>
      </c>
      <c r="AH2088" s="8">
        <f t="shared" si="366"/>
        <v>5</v>
      </c>
      <c r="AI2088" s="8">
        <f t="shared" si="367"/>
        <v>45</v>
      </c>
      <c r="AJ2088" s="9">
        <f t="shared" si="368"/>
        <v>545</v>
      </c>
      <c r="AK2088" s="23">
        <f t="shared" si="369"/>
        <v>5</v>
      </c>
      <c r="AL2088" s="8">
        <f t="shared" si="361"/>
        <v>5</v>
      </c>
      <c r="AM2088" s="8">
        <f t="shared" si="371"/>
        <v>28</v>
      </c>
      <c r="AN2088" s="10">
        <f t="shared" si="370"/>
        <v>45409</v>
      </c>
      <c r="AO2088" s="10">
        <f t="shared" si="362"/>
        <v>45410</v>
      </c>
    </row>
    <row r="2089" spans="1:41" x14ac:dyDescent="0.35">
      <c r="A2089" s="1">
        <v>45410</v>
      </c>
      <c r="B2089" s="2">
        <v>0.24305555555555555</v>
      </c>
      <c r="C2089">
        <v>8.1</v>
      </c>
      <c r="D2089">
        <v>8.1</v>
      </c>
      <c r="E2089">
        <v>8.1</v>
      </c>
      <c r="F2089">
        <v>96</v>
      </c>
      <c r="G2089">
        <v>7.5</v>
      </c>
      <c r="H2089">
        <v>0.9</v>
      </c>
      <c r="I2089" t="s">
        <v>10</v>
      </c>
      <c r="J2089">
        <v>7.0000000000000007E-2</v>
      </c>
      <c r="K2089">
        <v>4.3</v>
      </c>
      <c r="L2089" t="s">
        <v>11</v>
      </c>
      <c r="M2089">
        <v>8.1</v>
      </c>
      <c r="N2089">
        <v>8.3000000000000007</v>
      </c>
      <c r="O2089">
        <v>8.3000000000000007</v>
      </c>
      <c r="P2089">
        <v>1014.6</v>
      </c>
      <c r="Q2089">
        <v>0</v>
      </c>
      <c r="R2089">
        <v>0</v>
      </c>
      <c r="S2089">
        <v>3.5000000000000003E-2</v>
      </c>
      <c r="T2089">
        <v>0</v>
      </c>
      <c r="U2089">
        <v>21.6</v>
      </c>
      <c r="V2089">
        <v>45</v>
      </c>
      <c r="W2089">
        <v>9.1</v>
      </c>
      <c r="X2089">
        <v>20.399999999999999</v>
      </c>
      <c r="Y2089">
        <v>8.4499999999999993</v>
      </c>
      <c r="Z2089">
        <v>7.4099999999999999E-2</v>
      </c>
      <c r="AA2089">
        <v>117</v>
      </c>
      <c r="AB2089">
        <v>1</v>
      </c>
      <c r="AC2089">
        <v>100</v>
      </c>
      <c r="AD2089">
        <v>5</v>
      </c>
      <c r="AE2089" s="7">
        <f t="shared" si="363"/>
        <v>28</v>
      </c>
      <c r="AF2089" s="7">
        <f t="shared" si="364"/>
        <v>4</v>
      </c>
      <c r="AG2089" s="7">
        <f t="shared" si="365"/>
        <v>2024</v>
      </c>
      <c r="AH2089" s="8">
        <f t="shared" si="366"/>
        <v>5</v>
      </c>
      <c r="AI2089" s="8">
        <f t="shared" si="367"/>
        <v>50</v>
      </c>
      <c r="AJ2089" s="9">
        <f t="shared" si="368"/>
        <v>550</v>
      </c>
      <c r="AK2089" s="23">
        <f t="shared" si="369"/>
        <v>5</v>
      </c>
      <c r="AL2089" s="8">
        <f t="shared" si="361"/>
        <v>5</v>
      </c>
      <c r="AM2089" s="8">
        <f t="shared" si="371"/>
        <v>28</v>
      </c>
      <c r="AN2089" s="10">
        <f t="shared" si="370"/>
        <v>45409</v>
      </c>
      <c r="AO2089" s="10">
        <f t="shared" si="362"/>
        <v>45410</v>
      </c>
    </row>
    <row r="2090" spans="1:41" x14ac:dyDescent="0.35">
      <c r="A2090" s="1">
        <v>45410</v>
      </c>
      <c r="B2090" s="2">
        <v>0.24652777777777779</v>
      </c>
      <c r="C2090">
        <v>8.1</v>
      </c>
      <c r="D2090">
        <v>8.1</v>
      </c>
      <c r="E2090">
        <v>8.1</v>
      </c>
      <c r="F2090">
        <v>96</v>
      </c>
      <c r="G2090">
        <v>7.5</v>
      </c>
      <c r="H2090">
        <v>1.7</v>
      </c>
      <c r="I2090" t="s">
        <v>11</v>
      </c>
      <c r="J2090">
        <v>0.14000000000000001</v>
      </c>
      <c r="K2090">
        <v>3.5</v>
      </c>
      <c r="L2090" t="s">
        <v>11</v>
      </c>
      <c r="M2090">
        <v>8.1</v>
      </c>
      <c r="N2090">
        <v>8.3000000000000007</v>
      </c>
      <c r="O2090">
        <v>8.3000000000000007</v>
      </c>
      <c r="P2090">
        <v>1014.5</v>
      </c>
      <c r="Q2090">
        <v>0</v>
      </c>
      <c r="R2090">
        <v>0</v>
      </c>
      <c r="S2090">
        <v>3.5000000000000003E-2</v>
      </c>
      <c r="T2090">
        <v>0</v>
      </c>
      <c r="U2090">
        <v>21.6</v>
      </c>
      <c r="V2090">
        <v>45</v>
      </c>
      <c r="W2090">
        <v>9.1</v>
      </c>
      <c r="X2090">
        <v>20.399999999999999</v>
      </c>
      <c r="Y2090">
        <v>8.4499999999999993</v>
      </c>
      <c r="Z2090">
        <v>7.4099999999999999E-2</v>
      </c>
      <c r="AA2090">
        <v>118</v>
      </c>
      <c r="AB2090">
        <v>1</v>
      </c>
      <c r="AC2090">
        <v>100</v>
      </c>
      <c r="AD2090">
        <v>5</v>
      </c>
      <c r="AE2090" s="7">
        <f t="shared" si="363"/>
        <v>28</v>
      </c>
      <c r="AF2090" s="7">
        <f t="shared" si="364"/>
        <v>4</v>
      </c>
      <c r="AG2090" s="7">
        <f t="shared" si="365"/>
        <v>2024</v>
      </c>
      <c r="AH2090" s="8">
        <f t="shared" si="366"/>
        <v>5</v>
      </c>
      <c r="AI2090" s="8">
        <f t="shared" si="367"/>
        <v>55</v>
      </c>
      <c r="AJ2090" s="9">
        <f t="shared" si="368"/>
        <v>555</v>
      </c>
      <c r="AK2090" s="23">
        <f t="shared" si="369"/>
        <v>5</v>
      </c>
      <c r="AL2090" s="8">
        <f t="shared" si="361"/>
        <v>5</v>
      </c>
      <c r="AM2090" s="8">
        <f t="shared" si="371"/>
        <v>28</v>
      </c>
      <c r="AN2090" s="10">
        <f t="shared" si="370"/>
        <v>45409</v>
      </c>
      <c r="AO2090" s="10">
        <f t="shared" si="362"/>
        <v>45410</v>
      </c>
    </row>
    <row r="2091" spans="1:41" x14ac:dyDescent="0.35">
      <c r="A2091" s="1">
        <v>45410</v>
      </c>
      <c r="B2091" s="2">
        <v>0.25</v>
      </c>
      <c r="C2091">
        <v>8.1</v>
      </c>
      <c r="D2091">
        <v>8.1</v>
      </c>
      <c r="E2091">
        <v>8.1</v>
      </c>
      <c r="F2091">
        <v>96</v>
      </c>
      <c r="G2091">
        <v>7.5</v>
      </c>
      <c r="H2091">
        <v>1.7</v>
      </c>
      <c r="I2091" t="s">
        <v>11</v>
      </c>
      <c r="J2091">
        <v>0.14000000000000001</v>
      </c>
      <c r="K2091">
        <v>4.3</v>
      </c>
      <c r="L2091" t="s">
        <v>11</v>
      </c>
      <c r="M2091">
        <v>8.1</v>
      </c>
      <c r="N2091">
        <v>8.1999999999999993</v>
      </c>
      <c r="O2091">
        <v>8.1999999999999993</v>
      </c>
      <c r="P2091">
        <v>1014.8</v>
      </c>
      <c r="Q2091">
        <v>0</v>
      </c>
      <c r="R2091">
        <v>0</v>
      </c>
      <c r="S2091">
        <v>3.5999999999999997E-2</v>
      </c>
      <c r="T2091">
        <v>0</v>
      </c>
      <c r="U2091">
        <v>21.6</v>
      </c>
      <c r="V2091">
        <v>45</v>
      </c>
      <c r="W2091">
        <v>9.1</v>
      </c>
      <c r="X2091">
        <v>20.399999999999999</v>
      </c>
      <c r="Y2091">
        <v>8.4499999999999993</v>
      </c>
      <c r="Z2091">
        <v>7.4099999999999999E-2</v>
      </c>
      <c r="AA2091">
        <v>117</v>
      </c>
      <c r="AB2091">
        <v>1</v>
      </c>
      <c r="AC2091">
        <v>100</v>
      </c>
      <c r="AD2091">
        <v>5</v>
      </c>
      <c r="AE2091" s="7">
        <f t="shared" si="363"/>
        <v>28</v>
      </c>
      <c r="AF2091" s="7">
        <f t="shared" si="364"/>
        <v>4</v>
      </c>
      <c r="AG2091" s="7">
        <f t="shared" si="365"/>
        <v>2024</v>
      </c>
      <c r="AH2091" s="8">
        <f t="shared" si="366"/>
        <v>6</v>
      </c>
      <c r="AI2091" s="8">
        <f t="shared" si="367"/>
        <v>0</v>
      </c>
      <c r="AJ2091" s="9">
        <f t="shared" si="368"/>
        <v>600</v>
      </c>
      <c r="AK2091" s="23">
        <f t="shared" si="369"/>
        <v>5</v>
      </c>
      <c r="AL2091" s="8">
        <f t="shared" si="361"/>
        <v>5</v>
      </c>
      <c r="AM2091" s="8">
        <f t="shared" si="371"/>
        <v>28</v>
      </c>
      <c r="AN2091" s="10">
        <f t="shared" si="370"/>
        <v>45409</v>
      </c>
      <c r="AO2091" s="10">
        <f t="shared" si="362"/>
        <v>45410</v>
      </c>
    </row>
    <row r="2092" spans="1:41" x14ac:dyDescent="0.35">
      <c r="A2092" s="1">
        <v>45410</v>
      </c>
      <c r="B2092" s="2">
        <v>0.25347222222222221</v>
      </c>
      <c r="C2092">
        <v>8.1</v>
      </c>
      <c r="D2092">
        <v>8.1</v>
      </c>
      <c r="E2092">
        <v>8.1</v>
      </c>
      <c r="F2092">
        <v>96</v>
      </c>
      <c r="G2092">
        <v>7.5</v>
      </c>
      <c r="H2092">
        <v>1.7</v>
      </c>
      <c r="I2092" t="s">
        <v>11</v>
      </c>
      <c r="J2092">
        <v>0.14000000000000001</v>
      </c>
      <c r="K2092">
        <v>4.3</v>
      </c>
      <c r="L2092" t="s">
        <v>11</v>
      </c>
      <c r="M2092">
        <v>8.1</v>
      </c>
      <c r="N2092">
        <v>8.1999999999999993</v>
      </c>
      <c r="O2092">
        <v>8.1999999999999993</v>
      </c>
      <c r="P2092">
        <v>1014.7</v>
      </c>
      <c r="Q2092">
        <v>0</v>
      </c>
      <c r="R2092">
        <v>0</v>
      </c>
      <c r="S2092">
        <v>3.5999999999999997E-2</v>
      </c>
      <c r="T2092">
        <v>0</v>
      </c>
      <c r="U2092">
        <v>21.6</v>
      </c>
      <c r="V2092">
        <v>45</v>
      </c>
      <c r="W2092">
        <v>9.1</v>
      </c>
      <c r="X2092">
        <v>20.399999999999999</v>
      </c>
      <c r="Y2092">
        <v>8.4499999999999993</v>
      </c>
      <c r="Z2092">
        <v>7.4099999999999999E-2</v>
      </c>
      <c r="AA2092">
        <v>117</v>
      </c>
      <c r="AB2092">
        <v>1</v>
      </c>
      <c r="AC2092">
        <v>100</v>
      </c>
      <c r="AD2092">
        <v>5</v>
      </c>
      <c r="AE2092" s="7">
        <f t="shared" si="363"/>
        <v>28</v>
      </c>
      <c r="AF2092" s="7">
        <f t="shared" si="364"/>
        <v>4</v>
      </c>
      <c r="AG2092" s="7">
        <f t="shared" si="365"/>
        <v>2024</v>
      </c>
      <c r="AH2092" s="8">
        <f t="shared" si="366"/>
        <v>6</v>
      </c>
      <c r="AI2092" s="8">
        <f t="shared" si="367"/>
        <v>5</v>
      </c>
      <c r="AJ2092" s="9">
        <f t="shared" si="368"/>
        <v>605</v>
      </c>
      <c r="AK2092" s="23">
        <f t="shared" si="369"/>
        <v>6</v>
      </c>
      <c r="AL2092" s="8">
        <f t="shared" si="361"/>
        <v>6</v>
      </c>
      <c r="AM2092" s="8">
        <f t="shared" si="371"/>
        <v>28</v>
      </c>
      <c r="AN2092" s="10">
        <f t="shared" si="370"/>
        <v>45409</v>
      </c>
      <c r="AO2092" s="10">
        <f t="shared" si="362"/>
        <v>45410</v>
      </c>
    </row>
    <row r="2093" spans="1:41" x14ac:dyDescent="0.35">
      <c r="A2093" s="1">
        <v>45410</v>
      </c>
      <c r="B2093" s="2">
        <v>0.25694444444444448</v>
      </c>
      <c r="C2093">
        <v>8</v>
      </c>
      <c r="D2093">
        <v>8.1</v>
      </c>
      <c r="E2093">
        <v>8</v>
      </c>
      <c r="F2093">
        <v>96</v>
      </c>
      <c r="G2093">
        <v>7.4</v>
      </c>
      <c r="H2093">
        <v>3.5</v>
      </c>
      <c r="I2093" t="s">
        <v>11</v>
      </c>
      <c r="J2093">
        <v>0.28999999999999998</v>
      </c>
      <c r="K2093">
        <v>8.6999999999999993</v>
      </c>
      <c r="L2093" t="s">
        <v>10</v>
      </c>
      <c r="M2093">
        <v>7.1</v>
      </c>
      <c r="N2093">
        <v>8.1999999999999993</v>
      </c>
      <c r="O2093">
        <v>7.2</v>
      </c>
      <c r="P2093">
        <v>1014.7</v>
      </c>
      <c r="Q2093">
        <v>0</v>
      </c>
      <c r="R2093">
        <v>0</v>
      </c>
      <c r="S2093">
        <v>3.5999999999999997E-2</v>
      </c>
      <c r="T2093">
        <v>0</v>
      </c>
      <c r="U2093">
        <v>21.6</v>
      </c>
      <c r="V2093">
        <v>45</v>
      </c>
      <c r="W2093">
        <v>9.1</v>
      </c>
      <c r="X2093">
        <v>20.399999999999999</v>
      </c>
      <c r="Y2093">
        <v>8.4499999999999993</v>
      </c>
      <c r="Z2093">
        <v>7.4099999999999999E-2</v>
      </c>
      <c r="AA2093">
        <v>117</v>
      </c>
      <c r="AB2093">
        <v>1</v>
      </c>
      <c r="AC2093">
        <v>100</v>
      </c>
      <c r="AD2093">
        <v>5</v>
      </c>
      <c r="AE2093" s="7">
        <f t="shared" si="363"/>
        <v>28</v>
      </c>
      <c r="AF2093" s="7">
        <f t="shared" si="364"/>
        <v>4</v>
      </c>
      <c r="AG2093" s="7">
        <f t="shared" si="365"/>
        <v>2024</v>
      </c>
      <c r="AH2093" s="8">
        <f t="shared" si="366"/>
        <v>6</v>
      </c>
      <c r="AI2093" s="8">
        <f t="shared" si="367"/>
        <v>10</v>
      </c>
      <c r="AJ2093" s="9">
        <f t="shared" si="368"/>
        <v>610</v>
      </c>
      <c r="AK2093" s="23">
        <f t="shared" si="369"/>
        <v>6</v>
      </c>
      <c r="AL2093" s="8">
        <f t="shared" si="361"/>
        <v>6</v>
      </c>
      <c r="AM2093" s="8">
        <f t="shared" si="371"/>
        <v>28</v>
      </c>
      <c r="AN2093" s="10">
        <f t="shared" si="370"/>
        <v>45409</v>
      </c>
      <c r="AO2093" s="10">
        <f t="shared" si="362"/>
        <v>45410</v>
      </c>
    </row>
    <row r="2094" spans="1:41" x14ac:dyDescent="0.35">
      <c r="A2094" s="1">
        <v>45410</v>
      </c>
      <c r="B2094" s="2">
        <v>0.26041666666666669</v>
      </c>
      <c r="C2094">
        <v>8.1</v>
      </c>
      <c r="D2094">
        <v>8.1</v>
      </c>
      <c r="E2094">
        <v>8</v>
      </c>
      <c r="F2094">
        <v>96</v>
      </c>
      <c r="G2094">
        <v>7.5</v>
      </c>
      <c r="H2094">
        <v>1.7</v>
      </c>
      <c r="I2094" t="s">
        <v>11</v>
      </c>
      <c r="J2094">
        <v>0.14000000000000001</v>
      </c>
      <c r="K2094">
        <v>6.1</v>
      </c>
      <c r="L2094" t="s">
        <v>10</v>
      </c>
      <c r="M2094">
        <v>8.1</v>
      </c>
      <c r="N2094">
        <v>8.1999999999999993</v>
      </c>
      <c r="O2094">
        <v>8.1999999999999993</v>
      </c>
      <c r="P2094">
        <v>1014.9</v>
      </c>
      <c r="Q2094">
        <v>0</v>
      </c>
      <c r="R2094">
        <v>0</v>
      </c>
      <c r="S2094">
        <v>3.5999999999999997E-2</v>
      </c>
      <c r="T2094">
        <v>0</v>
      </c>
      <c r="U2094">
        <v>21.6</v>
      </c>
      <c r="V2094">
        <v>45</v>
      </c>
      <c r="W2094">
        <v>9.1</v>
      </c>
      <c r="X2094">
        <v>20.399999999999999</v>
      </c>
      <c r="Y2094">
        <v>8.4499999999999993</v>
      </c>
      <c r="Z2094">
        <v>7.4099999999999999E-2</v>
      </c>
      <c r="AA2094">
        <v>117</v>
      </c>
      <c r="AB2094">
        <v>1</v>
      </c>
      <c r="AC2094">
        <v>100</v>
      </c>
      <c r="AD2094">
        <v>5</v>
      </c>
      <c r="AE2094" s="7">
        <f t="shared" si="363"/>
        <v>28</v>
      </c>
      <c r="AF2094" s="7">
        <f t="shared" si="364"/>
        <v>4</v>
      </c>
      <c r="AG2094" s="7">
        <f t="shared" si="365"/>
        <v>2024</v>
      </c>
      <c r="AH2094" s="8">
        <f t="shared" si="366"/>
        <v>6</v>
      </c>
      <c r="AI2094" s="8">
        <f t="shared" si="367"/>
        <v>15</v>
      </c>
      <c r="AJ2094" s="9">
        <f t="shared" si="368"/>
        <v>615</v>
      </c>
      <c r="AK2094" s="23">
        <f t="shared" si="369"/>
        <v>6</v>
      </c>
      <c r="AL2094" s="8">
        <f t="shared" si="361"/>
        <v>6</v>
      </c>
      <c r="AM2094" s="8">
        <f t="shared" si="371"/>
        <v>28</v>
      </c>
      <c r="AN2094" s="10">
        <f t="shared" si="370"/>
        <v>45409</v>
      </c>
      <c r="AO2094" s="10">
        <f t="shared" si="362"/>
        <v>45410</v>
      </c>
    </row>
    <row r="2095" spans="1:41" x14ac:dyDescent="0.35">
      <c r="A2095" s="1">
        <v>45410</v>
      </c>
      <c r="B2095" s="2">
        <v>0.2638888888888889</v>
      </c>
      <c r="C2095">
        <v>8.1</v>
      </c>
      <c r="D2095">
        <v>8.1</v>
      </c>
      <c r="E2095">
        <v>8</v>
      </c>
      <c r="F2095">
        <v>96</v>
      </c>
      <c r="G2095">
        <v>7.5</v>
      </c>
      <c r="H2095">
        <v>2.6</v>
      </c>
      <c r="I2095" t="s">
        <v>11</v>
      </c>
      <c r="J2095">
        <v>0.22</v>
      </c>
      <c r="K2095">
        <v>5.2</v>
      </c>
      <c r="L2095" t="s">
        <v>11</v>
      </c>
      <c r="M2095">
        <v>7.7</v>
      </c>
      <c r="N2095">
        <v>8.1999999999999993</v>
      </c>
      <c r="O2095">
        <v>7.8</v>
      </c>
      <c r="P2095">
        <v>1015</v>
      </c>
      <c r="Q2095">
        <v>0</v>
      </c>
      <c r="R2095">
        <v>0</v>
      </c>
      <c r="S2095">
        <v>3.5999999999999997E-2</v>
      </c>
      <c r="T2095">
        <v>0</v>
      </c>
      <c r="U2095">
        <v>21.4</v>
      </c>
      <c r="V2095">
        <v>45</v>
      </c>
      <c r="W2095">
        <v>9</v>
      </c>
      <c r="X2095">
        <v>20.3</v>
      </c>
      <c r="Y2095">
        <v>8.4499999999999993</v>
      </c>
      <c r="Z2095">
        <v>7.4099999999999999E-2</v>
      </c>
      <c r="AA2095">
        <v>117</v>
      </c>
      <c r="AB2095">
        <v>1</v>
      </c>
      <c r="AC2095">
        <v>100</v>
      </c>
      <c r="AD2095">
        <v>5</v>
      </c>
      <c r="AE2095" s="7">
        <f t="shared" si="363"/>
        <v>28</v>
      </c>
      <c r="AF2095" s="7">
        <f t="shared" si="364"/>
        <v>4</v>
      </c>
      <c r="AG2095" s="7">
        <f t="shared" si="365"/>
        <v>2024</v>
      </c>
      <c r="AH2095" s="8">
        <f t="shared" si="366"/>
        <v>6</v>
      </c>
      <c r="AI2095" s="8">
        <f t="shared" si="367"/>
        <v>20</v>
      </c>
      <c r="AJ2095" s="9">
        <f t="shared" si="368"/>
        <v>620</v>
      </c>
      <c r="AK2095" s="23">
        <f t="shared" si="369"/>
        <v>6</v>
      </c>
      <c r="AL2095" s="8">
        <f t="shared" si="361"/>
        <v>6</v>
      </c>
      <c r="AM2095" s="8">
        <f t="shared" si="371"/>
        <v>28</v>
      </c>
      <c r="AN2095" s="10">
        <f t="shared" si="370"/>
        <v>45409</v>
      </c>
      <c r="AO2095" s="10">
        <f t="shared" si="362"/>
        <v>45410</v>
      </c>
    </row>
    <row r="2096" spans="1:41" x14ac:dyDescent="0.35">
      <c r="A2096" s="1">
        <v>45410</v>
      </c>
      <c r="B2096" s="2">
        <v>0.2673611111111111</v>
      </c>
      <c r="C2096">
        <v>8</v>
      </c>
      <c r="D2096">
        <v>8</v>
      </c>
      <c r="E2096">
        <v>8</v>
      </c>
      <c r="F2096">
        <v>96</v>
      </c>
      <c r="G2096">
        <v>7.4</v>
      </c>
      <c r="H2096">
        <v>2.6</v>
      </c>
      <c r="I2096" t="s">
        <v>11</v>
      </c>
      <c r="J2096">
        <v>0.22</v>
      </c>
      <c r="K2096">
        <v>7</v>
      </c>
      <c r="L2096" t="s">
        <v>10</v>
      </c>
      <c r="M2096">
        <v>7.6</v>
      </c>
      <c r="N2096">
        <v>8.1999999999999993</v>
      </c>
      <c r="O2096">
        <v>7.7</v>
      </c>
      <c r="P2096">
        <v>1015.1</v>
      </c>
      <c r="Q2096">
        <v>0</v>
      </c>
      <c r="R2096">
        <v>0</v>
      </c>
      <c r="S2096">
        <v>3.5999999999999997E-2</v>
      </c>
      <c r="T2096">
        <v>0</v>
      </c>
      <c r="U2096">
        <v>21.4</v>
      </c>
      <c r="V2096">
        <v>45</v>
      </c>
      <c r="W2096">
        <v>9</v>
      </c>
      <c r="X2096">
        <v>20.3</v>
      </c>
      <c r="Y2096">
        <v>8.4499999999999993</v>
      </c>
      <c r="Z2096">
        <v>7.4099999999999999E-2</v>
      </c>
      <c r="AA2096">
        <v>117</v>
      </c>
      <c r="AB2096">
        <v>1</v>
      </c>
      <c r="AC2096">
        <v>100</v>
      </c>
      <c r="AD2096">
        <v>5</v>
      </c>
      <c r="AE2096" s="7">
        <f t="shared" si="363"/>
        <v>28</v>
      </c>
      <c r="AF2096" s="7">
        <f t="shared" si="364"/>
        <v>4</v>
      </c>
      <c r="AG2096" s="7">
        <f t="shared" si="365"/>
        <v>2024</v>
      </c>
      <c r="AH2096" s="8">
        <f t="shared" si="366"/>
        <v>6</v>
      </c>
      <c r="AI2096" s="8">
        <f t="shared" si="367"/>
        <v>25</v>
      </c>
      <c r="AJ2096" s="9">
        <f t="shared" si="368"/>
        <v>625</v>
      </c>
      <c r="AK2096" s="23">
        <f t="shared" si="369"/>
        <v>6</v>
      </c>
      <c r="AL2096" s="8">
        <f t="shared" si="361"/>
        <v>6</v>
      </c>
      <c r="AM2096" s="8">
        <f t="shared" si="371"/>
        <v>28</v>
      </c>
      <c r="AN2096" s="10">
        <f t="shared" si="370"/>
        <v>45409</v>
      </c>
      <c r="AO2096" s="10">
        <f t="shared" si="362"/>
        <v>45410</v>
      </c>
    </row>
    <row r="2097" spans="1:41" x14ac:dyDescent="0.35">
      <c r="A2097" s="1">
        <v>45410</v>
      </c>
      <c r="B2097" s="2">
        <v>0.27083333333333331</v>
      </c>
      <c r="C2097">
        <v>8</v>
      </c>
      <c r="D2097">
        <v>8</v>
      </c>
      <c r="E2097">
        <v>8</v>
      </c>
      <c r="F2097">
        <v>96</v>
      </c>
      <c r="G2097">
        <v>7.4</v>
      </c>
      <c r="H2097">
        <v>2.6</v>
      </c>
      <c r="I2097" t="s">
        <v>10</v>
      </c>
      <c r="J2097">
        <v>0.22</v>
      </c>
      <c r="K2097">
        <v>6.1</v>
      </c>
      <c r="L2097" t="s">
        <v>10</v>
      </c>
      <c r="M2097">
        <v>7.6</v>
      </c>
      <c r="N2097">
        <v>8.1999999999999993</v>
      </c>
      <c r="O2097">
        <v>7.7</v>
      </c>
      <c r="P2097">
        <v>1015.4</v>
      </c>
      <c r="Q2097">
        <v>0</v>
      </c>
      <c r="R2097">
        <v>0</v>
      </c>
      <c r="S2097">
        <v>3.5999999999999997E-2</v>
      </c>
      <c r="T2097">
        <v>0</v>
      </c>
      <c r="U2097">
        <v>21.4</v>
      </c>
      <c r="V2097">
        <v>45</v>
      </c>
      <c r="W2097">
        <v>9</v>
      </c>
      <c r="X2097">
        <v>20.3</v>
      </c>
      <c r="Y2097">
        <v>8.4499999999999993</v>
      </c>
      <c r="Z2097">
        <v>7.4099999999999999E-2</v>
      </c>
      <c r="AA2097">
        <v>117</v>
      </c>
      <c r="AB2097">
        <v>1</v>
      </c>
      <c r="AC2097">
        <v>100</v>
      </c>
      <c r="AD2097">
        <v>5</v>
      </c>
      <c r="AE2097" s="7">
        <f t="shared" si="363"/>
        <v>28</v>
      </c>
      <c r="AF2097" s="7">
        <f t="shared" si="364"/>
        <v>4</v>
      </c>
      <c r="AG2097" s="7">
        <f t="shared" si="365"/>
        <v>2024</v>
      </c>
      <c r="AH2097" s="8">
        <f t="shared" si="366"/>
        <v>6</v>
      </c>
      <c r="AI2097" s="8">
        <f t="shared" si="367"/>
        <v>30</v>
      </c>
      <c r="AJ2097" s="9">
        <f t="shared" si="368"/>
        <v>630</v>
      </c>
      <c r="AK2097" s="23">
        <f t="shared" si="369"/>
        <v>6</v>
      </c>
      <c r="AL2097" s="8">
        <f t="shared" si="361"/>
        <v>6</v>
      </c>
      <c r="AM2097" s="8">
        <f t="shared" si="371"/>
        <v>28</v>
      </c>
      <c r="AN2097" s="10">
        <f t="shared" si="370"/>
        <v>45409</v>
      </c>
      <c r="AO2097" s="10">
        <f t="shared" si="362"/>
        <v>45410</v>
      </c>
    </row>
    <row r="2098" spans="1:41" x14ac:dyDescent="0.35">
      <c r="A2098" s="1">
        <v>45410</v>
      </c>
      <c r="B2098" s="2">
        <v>0.27430555555555552</v>
      </c>
      <c r="C2098">
        <v>8</v>
      </c>
      <c r="D2098">
        <v>8</v>
      </c>
      <c r="E2098">
        <v>8</v>
      </c>
      <c r="F2098">
        <v>96</v>
      </c>
      <c r="G2098">
        <v>7.4</v>
      </c>
      <c r="H2098">
        <v>3.5</v>
      </c>
      <c r="I2098" t="s">
        <v>11</v>
      </c>
      <c r="J2098">
        <v>0.28999999999999998</v>
      </c>
      <c r="K2098">
        <v>7</v>
      </c>
      <c r="L2098" t="s">
        <v>8</v>
      </c>
      <c r="M2098">
        <v>7.1</v>
      </c>
      <c r="N2098">
        <v>8.1999999999999993</v>
      </c>
      <c r="O2098">
        <v>7.2</v>
      </c>
      <c r="P2098">
        <v>1015.3</v>
      </c>
      <c r="Q2098">
        <v>0</v>
      </c>
      <c r="R2098">
        <v>0</v>
      </c>
      <c r="S2098">
        <v>3.5999999999999997E-2</v>
      </c>
      <c r="T2098">
        <v>0</v>
      </c>
      <c r="U2098">
        <v>21.4</v>
      </c>
      <c r="V2098">
        <v>45</v>
      </c>
      <c r="W2098">
        <v>9</v>
      </c>
      <c r="X2098">
        <v>20.3</v>
      </c>
      <c r="Y2098">
        <v>8.4499999999999993</v>
      </c>
      <c r="Z2098">
        <v>7.4099999999999999E-2</v>
      </c>
      <c r="AA2098">
        <v>117</v>
      </c>
      <c r="AB2098">
        <v>1</v>
      </c>
      <c r="AC2098">
        <v>100</v>
      </c>
      <c r="AD2098">
        <v>5</v>
      </c>
      <c r="AE2098" s="7">
        <f t="shared" si="363"/>
        <v>28</v>
      </c>
      <c r="AF2098" s="7">
        <f t="shared" si="364"/>
        <v>4</v>
      </c>
      <c r="AG2098" s="7">
        <f t="shared" si="365"/>
        <v>2024</v>
      </c>
      <c r="AH2098" s="8">
        <f t="shared" si="366"/>
        <v>6</v>
      </c>
      <c r="AI2098" s="8">
        <f t="shared" si="367"/>
        <v>35</v>
      </c>
      <c r="AJ2098" s="9">
        <f t="shared" si="368"/>
        <v>635</v>
      </c>
      <c r="AK2098" s="23">
        <f t="shared" si="369"/>
        <v>6</v>
      </c>
      <c r="AL2098" s="8">
        <f t="shared" si="361"/>
        <v>6</v>
      </c>
      <c r="AM2098" s="8">
        <f t="shared" si="371"/>
        <v>28</v>
      </c>
      <c r="AN2098" s="10">
        <f t="shared" si="370"/>
        <v>45409</v>
      </c>
      <c r="AO2098" s="10">
        <f t="shared" si="362"/>
        <v>45410</v>
      </c>
    </row>
    <row r="2099" spans="1:41" x14ac:dyDescent="0.35">
      <c r="A2099" s="1">
        <v>45410</v>
      </c>
      <c r="B2099" s="2">
        <v>0.27777777777777779</v>
      </c>
      <c r="C2099">
        <v>8</v>
      </c>
      <c r="D2099">
        <v>8</v>
      </c>
      <c r="E2099">
        <v>8</v>
      </c>
      <c r="F2099">
        <v>96</v>
      </c>
      <c r="G2099">
        <v>7.4</v>
      </c>
      <c r="H2099">
        <v>2.6</v>
      </c>
      <c r="I2099" t="s">
        <v>10</v>
      </c>
      <c r="J2099">
        <v>0.22</v>
      </c>
      <c r="K2099">
        <v>6.1</v>
      </c>
      <c r="L2099" t="s">
        <v>10</v>
      </c>
      <c r="M2099">
        <v>7.6</v>
      </c>
      <c r="N2099">
        <v>8.1999999999999993</v>
      </c>
      <c r="O2099">
        <v>7.7</v>
      </c>
      <c r="P2099">
        <v>1015.3</v>
      </c>
      <c r="Q2099">
        <v>0</v>
      </c>
      <c r="R2099">
        <v>0</v>
      </c>
      <c r="S2099">
        <v>3.5999999999999997E-2</v>
      </c>
      <c r="T2099">
        <v>0</v>
      </c>
      <c r="U2099">
        <v>21.4</v>
      </c>
      <c r="V2099">
        <v>45</v>
      </c>
      <c r="W2099">
        <v>9</v>
      </c>
      <c r="X2099">
        <v>20.3</v>
      </c>
      <c r="Y2099">
        <v>8.4499999999999993</v>
      </c>
      <c r="Z2099">
        <v>7.4099999999999999E-2</v>
      </c>
      <c r="AA2099">
        <v>117</v>
      </c>
      <c r="AB2099">
        <v>1</v>
      </c>
      <c r="AC2099">
        <v>100</v>
      </c>
      <c r="AD2099">
        <v>5</v>
      </c>
      <c r="AE2099" s="7">
        <f t="shared" si="363"/>
        <v>28</v>
      </c>
      <c r="AF2099" s="7">
        <f t="shared" si="364"/>
        <v>4</v>
      </c>
      <c r="AG2099" s="7">
        <f t="shared" si="365"/>
        <v>2024</v>
      </c>
      <c r="AH2099" s="8">
        <f t="shared" si="366"/>
        <v>6</v>
      </c>
      <c r="AI2099" s="8">
        <f t="shared" si="367"/>
        <v>40</v>
      </c>
      <c r="AJ2099" s="9">
        <f t="shared" si="368"/>
        <v>640</v>
      </c>
      <c r="AK2099" s="23">
        <f t="shared" si="369"/>
        <v>6</v>
      </c>
      <c r="AL2099" s="8">
        <f t="shared" si="361"/>
        <v>6</v>
      </c>
      <c r="AM2099" s="8">
        <f t="shared" si="371"/>
        <v>28</v>
      </c>
      <c r="AN2099" s="10">
        <f t="shared" si="370"/>
        <v>45409</v>
      </c>
      <c r="AO2099" s="10">
        <f t="shared" si="362"/>
        <v>45410</v>
      </c>
    </row>
    <row r="2100" spans="1:41" x14ac:dyDescent="0.35">
      <c r="A2100" s="1">
        <v>45410</v>
      </c>
      <c r="B2100" s="2">
        <v>0.28125</v>
      </c>
      <c r="C2100">
        <v>8</v>
      </c>
      <c r="D2100">
        <v>8</v>
      </c>
      <c r="E2100">
        <v>8</v>
      </c>
      <c r="F2100">
        <v>96</v>
      </c>
      <c r="G2100">
        <v>7.4</v>
      </c>
      <c r="H2100">
        <v>3.5</v>
      </c>
      <c r="I2100" t="s">
        <v>11</v>
      </c>
      <c r="J2100">
        <v>0.28999999999999998</v>
      </c>
      <c r="K2100">
        <v>7</v>
      </c>
      <c r="L2100" t="s">
        <v>8</v>
      </c>
      <c r="M2100">
        <v>7.1</v>
      </c>
      <c r="N2100">
        <v>8.1999999999999993</v>
      </c>
      <c r="O2100">
        <v>7.2</v>
      </c>
      <c r="P2100">
        <v>1015.6</v>
      </c>
      <c r="Q2100">
        <v>0</v>
      </c>
      <c r="R2100">
        <v>0</v>
      </c>
      <c r="S2100">
        <v>3.5999999999999997E-2</v>
      </c>
      <c r="T2100">
        <v>0</v>
      </c>
      <c r="U2100">
        <v>21.4</v>
      </c>
      <c r="V2100">
        <v>45</v>
      </c>
      <c r="W2100">
        <v>9</v>
      </c>
      <c r="X2100">
        <v>20.3</v>
      </c>
      <c r="Y2100">
        <v>8.4499999999999993</v>
      </c>
      <c r="Z2100">
        <v>7.4200000000000002E-2</v>
      </c>
      <c r="AA2100">
        <v>117</v>
      </c>
      <c r="AB2100">
        <v>1</v>
      </c>
      <c r="AC2100">
        <v>100</v>
      </c>
      <c r="AD2100">
        <v>5</v>
      </c>
      <c r="AE2100" s="7">
        <f t="shared" si="363"/>
        <v>28</v>
      </c>
      <c r="AF2100" s="7">
        <f t="shared" si="364"/>
        <v>4</v>
      </c>
      <c r="AG2100" s="7">
        <f t="shared" si="365"/>
        <v>2024</v>
      </c>
      <c r="AH2100" s="8">
        <f t="shared" si="366"/>
        <v>6</v>
      </c>
      <c r="AI2100" s="8">
        <f t="shared" si="367"/>
        <v>45</v>
      </c>
      <c r="AJ2100" s="9">
        <f t="shared" si="368"/>
        <v>645</v>
      </c>
      <c r="AK2100" s="23">
        <f t="shared" si="369"/>
        <v>6</v>
      </c>
      <c r="AL2100" s="8">
        <f t="shared" si="361"/>
        <v>6</v>
      </c>
      <c r="AM2100" s="8">
        <f t="shared" si="371"/>
        <v>28</v>
      </c>
      <c r="AN2100" s="10">
        <f t="shared" si="370"/>
        <v>45409</v>
      </c>
      <c r="AO2100" s="10">
        <f t="shared" si="362"/>
        <v>45410</v>
      </c>
    </row>
    <row r="2101" spans="1:41" x14ac:dyDescent="0.35">
      <c r="A2101" s="1">
        <v>45410</v>
      </c>
      <c r="B2101" s="2">
        <v>0.28472222222222221</v>
      </c>
      <c r="C2101">
        <v>8</v>
      </c>
      <c r="D2101">
        <v>8</v>
      </c>
      <c r="E2101">
        <v>8</v>
      </c>
      <c r="F2101">
        <v>96</v>
      </c>
      <c r="G2101">
        <v>7.4</v>
      </c>
      <c r="H2101">
        <v>3.5</v>
      </c>
      <c r="I2101" t="s">
        <v>11</v>
      </c>
      <c r="J2101">
        <v>0.28999999999999998</v>
      </c>
      <c r="K2101">
        <v>7</v>
      </c>
      <c r="L2101" t="s">
        <v>10</v>
      </c>
      <c r="M2101">
        <v>7.1</v>
      </c>
      <c r="N2101">
        <v>8.1999999999999993</v>
      </c>
      <c r="O2101">
        <v>7.2</v>
      </c>
      <c r="P2101">
        <v>1015.6</v>
      </c>
      <c r="Q2101">
        <v>0</v>
      </c>
      <c r="R2101">
        <v>0</v>
      </c>
      <c r="S2101">
        <v>3.5999999999999997E-2</v>
      </c>
      <c r="T2101">
        <v>0</v>
      </c>
      <c r="U2101">
        <v>21.4</v>
      </c>
      <c r="V2101">
        <v>45</v>
      </c>
      <c r="W2101">
        <v>9</v>
      </c>
      <c r="X2101">
        <v>20.3</v>
      </c>
      <c r="Y2101">
        <v>8.4499999999999993</v>
      </c>
      <c r="Z2101">
        <v>7.4200000000000002E-2</v>
      </c>
      <c r="AA2101">
        <v>117</v>
      </c>
      <c r="AB2101">
        <v>1</v>
      </c>
      <c r="AC2101">
        <v>100</v>
      </c>
      <c r="AD2101">
        <v>5</v>
      </c>
      <c r="AE2101" s="7">
        <f t="shared" si="363"/>
        <v>28</v>
      </c>
      <c r="AF2101" s="7">
        <f t="shared" si="364"/>
        <v>4</v>
      </c>
      <c r="AG2101" s="7">
        <f t="shared" si="365"/>
        <v>2024</v>
      </c>
      <c r="AH2101" s="8">
        <f t="shared" si="366"/>
        <v>6</v>
      </c>
      <c r="AI2101" s="8">
        <f t="shared" si="367"/>
        <v>50</v>
      </c>
      <c r="AJ2101" s="9">
        <f t="shared" si="368"/>
        <v>650</v>
      </c>
      <c r="AK2101" s="23">
        <f t="shared" si="369"/>
        <v>6</v>
      </c>
      <c r="AL2101" s="8">
        <f t="shared" si="361"/>
        <v>6</v>
      </c>
      <c r="AM2101" s="8">
        <f t="shared" si="371"/>
        <v>28</v>
      </c>
      <c r="AN2101" s="10">
        <f t="shared" si="370"/>
        <v>45409</v>
      </c>
      <c r="AO2101" s="10">
        <f t="shared" si="362"/>
        <v>45410</v>
      </c>
    </row>
    <row r="2102" spans="1:41" x14ac:dyDescent="0.35">
      <c r="A2102" s="1">
        <v>45410</v>
      </c>
      <c r="B2102" s="2">
        <v>0.28819444444444448</v>
      </c>
      <c r="C2102">
        <v>8</v>
      </c>
      <c r="D2102">
        <v>8</v>
      </c>
      <c r="E2102">
        <v>8</v>
      </c>
      <c r="F2102">
        <v>95</v>
      </c>
      <c r="G2102">
        <v>7.2</v>
      </c>
      <c r="H2102">
        <v>2.6</v>
      </c>
      <c r="I2102" t="s">
        <v>11</v>
      </c>
      <c r="J2102">
        <v>0.22</v>
      </c>
      <c r="K2102">
        <v>6.1</v>
      </c>
      <c r="L2102" t="s">
        <v>11</v>
      </c>
      <c r="M2102">
        <v>7.6</v>
      </c>
      <c r="N2102">
        <v>8.1999999999999993</v>
      </c>
      <c r="O2102">
        <v>7.7</v>
      </c>
      <c r="P2102">
        <v>1015.5</v>
      </c>
      <c r="Q2102">
        <v>0</v>
      </c>
      <c r="R2102">
        <v>0</v>
      </c>
      <c r="S2102">
        <v>3.5999999999999997E-2</v>
      </c>
      <c r="T2102">
        <v>0</v>
      </c>
      <c r="U2102">
        <v>21.4</v>
      </c>
      <c r="V2102">
        <v>45</v>
      </c>
      <c r="W2102">
        <v>9</v>
      </c>
      <c r="X2102">
        <v>20.3</v>
      </c>
      <c r="Y2102">
        <v>8.4499999999999993</v>
      </c>
      <c r="Z2102">
        <v>7.4200000000000002E-2</v>
      </c>
      <c r="AA2102">
        <v>117</v>
      </c>
      <c r="AB2102">
        <v>1</v>
      </c>
      <c r="AC2102">
        <v>100</v>
      </c>
      <c r="AD2102">
        <v>5</v>
      </c>
      <c r="AE2102" s="7">
        <f t="shared" si="363"/>
        <v>28</v>
      </c>
      <c r="AF2102" s="7">
        <f t="shared" si="364"/>
        <v>4</v>
      </c>
      <c r="AG2102" s="7">
        <f t="shared" si="365"/>
        <v>2024</v>
      </c>
      <c r="AH2102" s="8">
        <f t="shared" si="366"/>
        <v>6</v>
      </c>
      <c r="AI2102" s="8">
        <f t="shared" si="367"/>
        <v>55</v>
      </c>
      <c r="AJ2102" s="9">
        <f t="shared" si="368"/>
        <v>655</v>
      </c>
      <c r="AK2102" s="23">
        <f t="shared" si="369"/>
        <v>6</v>
      </c>
      <c r="AL2102" s="8">
        <f t="shared" si="361"/>
        <v>6</v>
      </c>
      <c r="AM2102" s="8">
        <f t="shared" si="371"/>
        <v>28</v>
      </c>
      <c r="AN2102" s="10">
        <f t="shared" si="370"/>
        <v>45409</v>
      </c>
      <c r="AO2102" s="10">
        <f t="shared" si="362"/>
        <v>45410</v>
      </c>
    </row>
    <row r="2103" spans="1:41" x14ac:dyDescent="0.35">
      <c r="A2103" s="1">
        <v>45410</v>
      </c>
      <c r="B2103" s="2">
        <v>0.29166666666666669</v>
      </c>
      <c r="C2103">
        <v>8</v>
      </c>
      <c r="D2103">
        <v>8</v>
      </c>
      <c r="E2103">
        <v>8</v>
      </c>
      <c r="F2103">
        <v>95</v>
      </c>
      <c r="G2103">
        <v>7.2</v>
      </c>
      <c r="H2103">
        <v>4.3</v>
      </c>
      <c r="I2103" t="s">
        <v>10</v>
      </c>
      <c r="J2103">
        <v>0.36</v>
      </c>
      <c r="K2103">
        <v>7</v>
      </c>
      <c r="L2103" t="s">
        <v>10</v>
      </c>
      <c r="M2103">
        <v>6.7</v>
      </c>
      <c r="N2103">
        <v>8.1999999999999993</v>
      </c>
      <c r="O2103">
        <v>6.8</v>
      </c>
      <c r="P2103">
        <v>1015.4</v>
      </c>
      <c r="Q2103">
        <v>0</v>
      </c>
      <c r="R2103">
        <v>0</v>
      </c>
      <c r="S2103">
        <v>3.5999999999999997E-2</v>
      </c>
      <c r="T2103">
        <v>0</v>
      </c>
      <c r="U2103">
        <v>21.3</v>
      </c>
      <c r="V2103">
        <v>45</v>
      </c>
      <c r="W2103">
        <v>8.9</v>
      </c>
      <c r="X2103">
        <v>20.2</v>
      </c>
      <c r="Y2103">
        <v>8.4499999999999993</v>
      </c>
      <c r="Z2103">
        <v>7.4200000000000002E-2</v>
      </c>
      <c r="AA2103">
        <v>117</v>
      </c>
      <c r="AB2103">
        <v>1</v>
      </c>
      <c r="AC2103">
        <v>100</v>
      </c>
      <c r="AD2103">
        <v>5</v>
      </c>
      <c r="AE2103" s="7">
        <f t="shared" si="363"/>
        <v>28</v>
      </c>
      <c r="AF2103" s="7">
        <f t="shared" si="364"/>
        <v>4</v>
      </c>
      <c r="AG2103" s="7">
        <f t="shared" si="365"/>
        <v>2024</v>
      </c>
      <c r="AH2103" s="8">
        <f t="shared" si="366"/>
        <v>7</v>
      </c>
      <c r="AI2103" s="8">
        <f t="shared" si="367"/>
        <v>0</v>
      </c>
      <c r="AJ2103" s="9">
        <f t="shared" si="368"/>
        <v>700</v>
      </c>
      <c r="AK2103" s="23">
        <f t="shared" si="369"/>
        <v>6</v>
      </c>
      <c r="AL2103" s="8">
        <f t="shared" si="361"/>
        <v>6</v>
      </c>
      <c r="AM2103" s="8">
        <f t="shared" si="371"/>
        <v>28</v>
      </c>
      <c r="AN2103" s="10">
        <f t="shared" si="370"/>
        <v>45409</v>
      </c>
      <c r="AO2103" s="10">
        <f t="shared" si="362"/>
        <v>45410</v>
      </c>
    </row>
    <row r="2104" spans="1:41" x14ac:dyDescent="0.35">
      <c r="A2104" s="1">
        <v>45410</v>
      </c>
      <c r="B2104" s="2">
        <v>0.2951388888888889</v>
      </c>
      <c r="C2104">
        <v>8</v>
      </c>
      <c r="D2104">
        <v>8</v>
      </c>
      <c r="E2104">
        <v>8</v>
      </c>
      <c r="F2104">
        <v>95</v>
      </c>
      <c r="G2104">
        <v>7.2</v>
      </c>
      <c r="H2104">
        <v>4.3</v>
      </c>
      <c r="I2104" t="s">
        <v>11</v>
      </c>
      <c r="J2104">
        <v>0.36</v>
      </c>
      <c r="K2104">
        <v>8.6999999999999993</v>
      </c>
      <c r="L2104" t="s">
        <v>11</v>
      </c>
      <c r="M2104">
        <v>6.7</v>
      </c>
      <c r="N2104">
        <v>8.1999999999999993</v>
      </c>
      <c r="O2104">
        <v>6.8</v>
      </c>
      <c r="P2104">
        <v>1015.6</v>
      </c>
      <c r="Q2104">
        <v>0</v>
      </c>
      <c r="R2104">
        <v>0</v>
      </c>
      <c r="S2104">
        <v>3.5999999999999997E-2</v>
      </c>
      <c r="T2104">
        <v>0</v>
      </c>
      <c r="U2104">
        <v>21.3</v>
      </c>
      <c r="V2104">
        <v>45</v>
      </c>
      <c r="W2104">
        <v>8.9</v>
      </c>
      <c r="X2104">
        <v>20.2</v>
      </c>
      <c r="Y2104">
        <v>8.4499999999999993</v>
      </c>
      <c r="Z2104">
        <v>7.4200000000000002E-2</v>
      </c>
      <c r="AA2104">
        <v>117</v>
      </c>
      <c r="AB2104">
        <v>1</v>
      </c>
      <c r="AC2104">
        <v>100</v>
      </c>
      <c r="AD2104">
        <v>5</v>
      </c>
      <c r="AE2104" s="7">
        <f t="shared" si="363"/>
        <v>28</v>
      </c>
      <c r="AF2104" s="7">
        <f t="shared" si="364"/>
        <v>4</v>
      </c>
      <c r="AG2104" s="7">
        <f t="shared" si="365"/>
        <v>2024</v>
      </c>
      <c r="AH2104" s="8">
        <f t="shared" si="366"/>
        <v>7</v>
      </c>
      <c r="AI2104" s="8">
        <f t="shared" si="367"/>
        <v>5</v>
      </c>
      <c r="AJ2104" s="9">
        <f t="shared" si="368"/>
        <v>705</v>
      </c>
      <c r="AK2104" s="23">
        <f t="shared" si="369"/>
        <v>7</v>
      </c>
      <c r="AL2104" s="8">
        <f t="shared" si="361"/>
        <v>7</v>
      </c>
      <c r="AM2104" s="8">
        <f t="shared" si="371"/>
        <v>28</v>
      </c>
      <c r="AN2104" s="10">
        <f t="shared" si="370"/>
        <v>45409</v>
      </c>
      <c r="AO2104" s="10">
        <f t="shared" si="362"/>
        <v>45410</v>
      </c>
    </row>
    <row r="2105" spans="1:41" x14ac:dyDescent="0.35">
      <c r="A2105" s="1">
        <v>45410</v>
      </c>
      <c r="B2105" s="2">
        <v>0.2986111111111111</v>
      </c>
      <c r="C2105">
        <v>8</v>
      </c>
      <c r="D2105">
        <v>8</v>
      </c>
      <c r="E2105">
        <v>8</v>
      </c>
      <c r="F2105">
        <v>95</v>
      </c>
      <c r="G2105">
        <v>7.2</v>
      </c>
      <c r="H2105">
        <v>3.5</v>
      </c>
      <c r="I2105" t="s">
        <v>11</v>
      </c>
      <c r="J2105">
        <v>0.28999999999999998</v>
      </c>
      <c r="K2105">
        <v>8.6999999999999993</v>
      </c>
      <c r="L2105" t="s">
        <v>11</v>
      </c>
      <c r="M2105">
        <v>7.1</v>
      </c>
      <c r="N2105">
        <v>8.1999999999999993</v>
      </c>
      <c r="O2105">
        <v>7.2</v>
      </c>
      <c r="P2105">
        <v>1015.6</v>
      </c>
      <c r="Q2105">
        <v>0</v>
      </c>
      <c r="R2105">
        <v>0</v>
      </c>
      <c r="S2105">
        <v>3.5999999999999997E-2</v>
      </c>
      <c r="T2105">
        <v>0</v>
      </c>
      <c r="U2105">
        <v>21.3</v>
      </c>
      <c r="V2105">
        <v>45</v>
      </c>
      <c r="W2105">
        <v>8.9</v>
      </c>
      <c r="X2105">
        <v>20.2</v>
      </c>
      <c r="Y2105">
        <v>8.4499999999999993</v>
      </c>
      <c r="Z2105">
        <v>7.4200000000000002E-2</v>
      </c>
      <c r="AA2105">
        <v>117</v>
      </c>
      <c r="AB2105">
        <v>1</v>
      </c>
      <c r="AC2105">
        <v>100</v>
      </c>
      <c r="AD2105">
        <v>5</v>
      </c>
      <c r="AE2105" s="7">
        <f t="shared" si="363"/>
        <v>28</v>
      </c>
      <c r="AF2105" s="7">
        <f t="shared" si="364"/>
        <v>4</v>
      </c>
      <c r="AG2105" s="7">
        <f t="shared" si="365"/>
        <v>2024</v>
      </c>
      <c r="AH2105" s="8">
        <f t="shared" si="366"/>
        <v>7</v>
      </c>
      <c r="AI2105" s="8">
        <f t="shared" si="367"/>
        <v>10</v>
      </c>
      <c r="AJ2105" s="9">
        <f t="shared" si="368"/>
        <v>710</v>
      </c>
      <c r="AK2105" s="23">
        <f t="shared" si="369"/>
        <v>7</v>
      </c>
      <c r="AL2105" s="8">
        <f t="shared" si="361"/>
        <v>7</v>
      </c>
      <c r="AM2105" s="8">
        <f t="shared" si="371"/>
        <v>28</v>
      </c>
      <c r="AN2105" s="10">
        <f t="shared" si="370"/>
        <v>45409</v>
      </c>
      <c r="AO2105" s="10">
        <f t="shared" si="362"/>
        <v>45410</v>
      </c>
    </row>
    <row r="2106" spans="1:41" x14ac:dyDescent="0.35">
      <c r="A2106" s="1">
        <v>45410</v>
      </c>
      <c r="B2106" s="2">
        <v>0.30208333333333331</v>
      </c>
      <c r="C2106">
        <v>8</v>
      </c>
      <c r="D2106">
        <v>8.1</v>
      </c>
      <c r="E2106">
        <v>8</v>
      </c>
      <c r="F2106">
        <v>95</v>
      </c>
      <c r="G2106">
        <v>7.2</v>
      </c>
      <c r="H2106">
        <v>3.5</v>
      </c>
      <c r="I2106" t="s">
        <v>11</v>
      </c>
      <c r="J2106">
        <v>0.28999999999999998</v>
      </c>
      <c r="K2106">
        <v>9.6</v>
      </c>
      <c r="L2106" t="s">
        <v>10</v>
      </c>
      <c r="M2106">
        <v>7.1</v>
      </c>
      <c r="N2106">
        <v>8.1999999999999993</v>
      </c>
      <c r="O2106">
        <v>7.2</v>
      </c>
      <c r="P2106">
        <v>1015.5</v>
      </c>
      <c r="Q2106">
        <v>0.2</v>
      </c>
      <c r="R2106">
        <v>0</v>
      </c>
      <c r="S2106">
        <v>3.5999999999999997E-2</v>
      </c>
      <c r="T2106">
        <v>0</v>
      </c>
      <c r="U2106">
        <v>21.3</v>
      </c>
      <c r="V2106">
        <v>45</v>
      </c>
      <c r="W2106">
        <v>8.9</v>
      </c>
      <c r="X2106">
        <v>20.2</v>
      </c>
      <c r="Y2106">
        <v>8.4499999999999993</v>
      </c>
      <c r="Z2106">
        <v>7.4200000000000002E-2</v>
      </c>
      <c r="AA2106">
        <v>117</v>
      </c>
      <c r="AB2106">
        <v>1</v>
      </c>
      <c r="AC2106">
        <v>100</v>
      </c>
      <c r="AD2106">
        <v>5</v>
      </c>
      <c r="AE2106" s="7">
        <f t="shared" si="363"/>
        <v>28</v>
      </c>
      <c r="AF2106" s="7">
        <f t="shared" si="364"/>
        <v>4</v>
      </c>
      <c r="AG2106" s="7">
        <f t="shared" si="365"/>
        <v>2024</v>
      </c>
      <c r="AH2106" s="8">
        <f t="shared" si="366"/>
        <v>7</v>
      </c>
      <c r="AI2106" s="8">
        <f t="shared" si="367"/>
        <v>15</v>
      </c>
      <c r="AJ2106" s="9">
        <f t="shared" si="368"/>
        <v>715</v>
      </c>
      <c r="AK2106" s="23">
        <f t="shared" si="369"/>
        <v>7</v>
      </c>
      <c r="AL2106" s="8">
        <f t="shared" si="361"/>
        <v>7</v>
      </c>
      <c r="AM2106" s="8">
        <f t="shared" si="371"/>
        <v>28</v>
      </c>
      <c r="AN2106" s="10">
        <f t="shared" si="370"/>
        <v>45409</v>
      </c>
      <c r="AO2106" s="10">
        <f t="shared" si="362"/>
        <v>45410</v>
      </c>
    </row>
    <row r="2107" spans="1:41" x14ac:dyDescent="0.35">
      <c r="A2107" s="1">
        <v>45410</v>
      </c>
      <c r="B2107" s="2">
        <v>0.30555555555555552</v>
      </c>
      <c r="C2107">
        <v>8.1</v>
      </c>
      <c r="D2107">
        <v>8.1</v>
      </c>
      <c r="E2107">
        <v>8.1</v>
      </c>
      <c r="F2107">
        <v>95</v>
      </c>
      <c r="G2107">
        <v>7.3</v>
      </c>
      <c r="H2107">
        <v>2.6</v>
      </c>
      <c r="I2107" t="s">
        <v>11</v>
      </c>
      <c r="J2107">
        <v>0.22</v>
      </c>
      <c r="K2107">
        <v>7.8</v>
      </c>
      <c r="L2107" t="s">
        <v>8</v>
      </c>
      <c r="M2107">
        <v>7.7</v>
      </c>
      <c r="N2107">
        <v>8.1999999999999993</v>
      </c>
      <c r="O2107">
        <v>7.8</v>
      </c>
      <c r="P2107">
        <v>1015.9</v>
      </c>
      <c r="Q2107">
        <v>0</v>
      </c>
      <c r="R2107">
        <v>0</v>
      </c>
      <c r="S2107">
        <v>3.5999999999999997E-2</v>
      </c>
      <c r="T2107">
        <v>0</v>
      </c>
      <c r="U2107">
        <v>21.3</v>
      </c>
      <c r="V2107">
        <v>45</v>
      </c>
      <c r="W2107">
        <v>8.9</v>
      </c>
      <c r="X2107">
        <v>20.2</v>
      </c>
      <c r="Y2107">
        <v>8.4499999999999993</v>
      </c>
      <c r="Z2107">
        <v>7.4200000000000002E-2</v>
      </c>
      <c r="AA2107">
        <v>117</v>
      </c>
      <c r="AB2107">
        <v>1</v>
      </c>
      <c r="AC2107">
        <v>100</v>
      </c>
      <c r="AD2107">
        <v>5</v>
      </c>
      <c r="AE2107" s="7">
        <f t="shared" si="363"/>
        <v>28</v>
      </c>
      <c r="AF2107" s="7">
        <f t="shared" si="364"/>
        <v>4</v>
      </c>
      <c r="AG2107" s="7">
        <f t="shared" si="365"/>
        <v>2024</v>
      </c>
      <c r="AH2107" s="8">
        <f t="shared" si="366"/>
        <v>7</v>
      </c>
      <c r="AI2107" s="8">
        <f t="shared" si="367"/>
        <v>20</v>
      </c>
      <c r="AJ2107" s="9">
        <f t="shared" si="368"/>
        <v>720</v>
      </c>
      <c r="AK2107" s="23">
        <f t="shared" si="369"/>
        <v>7</v>
      </c>
      <c r="AL2107" s="8">
        <f t="shared" si="361"/>
        <v>7</v>
      </c>
      <c r="AM2107" s="8">
        <f t="shared" si="371"/>
        <v>28</v>
      </c>
      <c r="AN2107" s="10">
        <f t="shared" si="370"/>
        <v>45409</v>
      </c>
      <c r="AO2107" s="10">
        <f t="shared" si="362"/>
        <v>45410</v>
      </c>
    </row>
    <row r="2108" spans="1:41" x14ac:dyDescent="0.35">
      <c r="A2108" s="1">
        <v>45410</v>
      </c>
      <c r="B2108" s="2">
        <v>0.30902777777777779</v>
      </c>
      <c r="C2108">
        <v>8.1</v>
      </c>
      <c r="D2108">
        <v>8.1</v>
      </c>
      <c r="E2108">
        <v>8.1</v>
      </c>
      <c r="F2108">
        <v>95</v>
      </c>
      <c r="G2108">
        <v>7.3</v>
      </c>
      <c r="H2108">
        <v>2.6</v>
      </c>
      <c r="I2108" t="s">
        <v>11</v>
      </c>
      <c r="J2108">
        <v>0.22</v>
      </c>
      <c r="K2108">
        <v>5.2</v>
      </c>
      <c r="L2108" t="s">
        <v>11</v>
      </c>
      <c r="M2108">
        <v>7.7</v>
      </c>
      <c r="N2108">
        <v>8.1999999999999993</v>
      </c>
      <c r="O2108">
        <v>7.8</v>
      </c>
      <c r="P2108">
        <v>1015.7</v>
      </c>
      <c r="Q2108">
        <v>0</v>
      </c>
      <c r="R2108">
        <v>0</v>
      </c>
      <c r="S2108">
        <v>3.5999999999999997E-2</v>
      </c>
      <c r="T2108">
        <v>0</v>
      </c>
      <c r="U2108">
        <v>21.3</v>
      </c>
      <c r="V2108">
        <v>45</v>
      </c>
      <c r="W2108">
        <v>8.9</v>
      </c>
      <c r="X2108">
        <v>20.2</v>
      </c>
      <c r="Y2108">
        <v>8.4499999999999993</v>
      </c>
      <c r="Z2108">
        <v>7.4200000000000002E-2</v>
      </c>
      <c r="AA2108">
        <v>117</v>
      </c>
      <c r="AB2108">
        <v>1</v>
      </c>
      <c r="AC2108">
        <v>100</v>
      </c>
      <c r="AD2108">
        <v>5</v>
      </c>
      <c r="AE2108" s="7">
        <f t="shared" si="363"/>
        <v>28</v>
      </c>
      <c r="AF2108" s="7">
        <f t="shared" si="364"/>
        <v>4</v>
      </c>
      <c r="AG2108" s="7">
        <f t="shared" si="365"/>
        <v>2024</v>
      </c>
      <c r="AH2108" s="8">
        <f t="shared" si="366"/>
        <v>7</v>
      </c>
      <c r="AI2108" s="8">
        <f t="shared" si="367"/>
        <v>25</v>
      </c>
      <c r="AJ2108" s="9">
        <f t="shared" si="368"/>
        <v>725</v>
      </c>
      <c r="AK2108" s="23">
        <f t="shared" si="369"/>
        <v>7</v>
      </c>
      <c r="AL2108" s="8">
        <f t="shared" si="361"/>
        <v>7</v>
      </c>
      <c r="AM2108" s="8">
        <f t="shared" si="371"/>
        <v>28</v>
      </c>
      <c r="AN2108" s="10">
        <f t="shared" si="370"/>
        <v>45409</v>
      </c>
      <c r="AO2108" s="10">
        <f t="shared" si="362"/>
        <v>45410</v>
      </c>
    </row>
    <row r="2109" spans="1:41" x14ac:dyDescent="0.35">
      <c r="A2109" s="1">
        <v>45410</v>
      </c>
      <c r="B2109" s="2">
        <v>0.3125</v>
      </c>
      <c r="C2109">
        <v>8.1</v>
      </c>
      <c r="D2109">
        <v>8.1</v>
      </c>
      <c r="E2109">
        <v>8.1</v>
      </c>
      <c r="F2109">
        <v>95</v>
      </c>
      <c r="G2109">
        <v>7.3</v>
      </c>
      <c r="H2109">
        <v>2.6</v>
      </c>
      <c r="I2109" t="s">
        <v>10</v>
      </c>
      <c r="J2109">
        <v>0.22</v>
      </c>
      <c r="K2109">
        <v>5.2</v>
      </c>
      <c r="L2109" t="s">
        <v>11</v>
      </c>
      <c r="M2109">
        <v>7.7</v>
      </c>
      <c r="N2109">
        <v>8.1999999999999993</v>
      </c>
      <c r="O2109">
        <v>7.8</v>
      </c>
      <c r="P2109">
        <v>1015.8</v>
      </c>
      <c r="Q2109">
        <v>0.2</v>
      </c>
      <c r="R2109">
        <v>0.8</v>
      </c>
      <c r="S2109">
        <v>3.5999999999999997E-2</v>
      </c>
      <c r="T2109">
        <v>0</v>
      </c>
      <c r="U2109">
        <v>21.3</v>
      </c>
      <c r="V2109">
        <v>45</v>
      </c>
      <c r="W2109">
        <v>8.9</v>
      </c>
      <c r="X2109">
        <v>20.2</v>
      </c>
      <c r="Y2109">
        <v>8.4499999999999993</v>
      </c>
      <c r="Z2109">
        <v>7.4200000000000002E-2</v>
      </c>
      <c r="AA2109">
        <v>117</v>
      </c>
      <c r="AB2109">
        <v>1</v>
      </c>
      <c r="AC2109">
        <v>100</v>
      </c>
      <c r="AD2109">
        <v>5</v>
      </c>
      <c r="AE2109" s="7">
        <f t="shared" si="363"/>
        <v>28</v>
      </c>
      <c r="AF2109" s="7">
        <f t="shared" si="364"/>
        <v>4</v>
      </c>
      <c r="AG2109" s="7">
        <f t="shared" si="365"/>
        <v>2024</v>
      </c>
      <c r="AH2109" s="8">
        <f t="shared" si="366"/>
        <v>7</v>
      </c>
      <c r="AI2109" s="8">
        <f t="shared" si="367"/>
        <v>30</v>
      </c>
      <c r="AJ2109" s="9">
        <f t="shared" si="368"/>
        <v>730</v>
      </c>
      <c r="AK2109" s="23">
        <f t="shared" si="369"/>
        <v>7</v>
      </c>
      <c r="AL2109" s="8">
        <f t="shared" si="361"/>
        <v>7</v>
      </c>
      <c r="AM2109" s="8">
        <f t="shared" si="371"/>
        <v>28</v>
      </c>
      <c r="AN2109" s="10">
        <f t="shared" si="370"/>
        <v>45409</v>
      </c>
      <c r="AO2109" s="10">
        <f t="shared" si="362"/>
        <v>45410</v>
      </c>
    </row>
    <row r="2110" spans="1:41" x14ac:dyDescent="0.35">
      <c r="A2110" s="1">
        <v>45410</v>
      </c>
      <c r="B2110" s="2">
        <v>0.31597222222222221</v>
      </c>
      <c r="C2110">
        <v>8.1</v>
      </c>
      <c r="D2110">
        <v>8.1</v>
      </c>
      <c r="E2110">
        <v>8.1</v>
      </c>
      <c r="F2110">
        <v>95</v>
      </c>
      <c r="G2110">
        <v>7.4</v>
      </c>
      <c r="H2110">
        <v>1.7</v>
      </c>
      <c r="I2110" t="s">
        <v>11</v>
      </c>
      <c r="J2110">
        <v>0.14000000000000001</v>
      </c>
      <c r="K2110">
        <v>6.1</v>
      </c>
      <c r="L2110" t="s">
        <v>11</v>
      </c>
      <c r="M2110">
        <v>8.1</v>
      </c>
      <c r="N2110">
        <v>8.3000000000000007</v>
      </c>
      <c r="O2110">
        <v>8.3000000000000007</v>
      </c>
      <c r="P2110">
        <v>1016</v>
      </c>
      <c r="Q2110">
        <v>0</v>
      </c>
      <c r="R2110">
        <v>0.8</v>
      </c>
      <c r="S2110">
        <v>3.5000000000000003E-2</v>
      </c>
      <c r="T2110">
        <v>0</v>
      </c>
      <c r="U2110">
        <v>21.3</v>
      </c>
      <c r="V2110">
        <v>45</v>
      </c>
      <c r="W2110">
        <v>8.9</v>
      </c>
      <c r="X2110">
        <v>20.100000000000001</v>
      </c>
      <c r="Y2110">
        <v>8.4499999999999993</v>
      </c>
      <c r="Z2110">
        <v>7.4200000000000002E-2</v>
      </c>
      <c r="AA2110">
        <v>116</v>
      </c>
      <c r="AB2110">
        <v>1</v>
      </c>
      <c r="AC2110">
        <v>100</v>
      </c>
      <c r="AD2110">
        <v>5</v>
      </c>
      <c r="AE2110" s="7">
        <f t="shared" si="363"/>
        <v>28</v>
      </c>
      <c r="AF2110" s="7">
        <f t="shared" si="364"/>
        <v>4</v>
      </c>
      <c r="AG2110" s="7">
        <f t="shared" si="365"/>
        <v>2024</v>
      </c>
      <c r="AH2110" s="8">
        <f t="shared" si="366"/>
        <v>7</v>
      </c>
      <c r="AI2110" s="8">
        <f t="shared" si="367"/>
        <v>35</v>
      </c>
      <c r="AJ2110" s="9">
        <f t="shared" si="368"/>
        <v>735</v>
      </c>
      <c r="AK2110" s="23">
        <f t="shared" si="369"/>
        <v>7</v>
      </c>
      <c r="AL2110" s="8">
        <f t="shared" si="361"/>
        <v>7</v>
      </c>
      <c r="AM2110" s="8">
        <f t="shared" si="371"/>
        <v>28</v>
      </c>
      <c r="AN2110" s="10">
        <f t="shared" si="370"/>
        <v>45409</v>
      </c>
      <c r="AO2110" s="10">
        <f t="shared" si="362"/>
        <v>45410</v>
      </c>
    </row>
    <row r="2111" spans="1:41" x14ac:dyDescent="0.35">
      <c r="A2111" s="1">
        <v>45410</v>
      </c>
      <c r="B2111" s="2">
        <v>0.31944444444444448</v>
      </c>
      <c r="C2111">
        <v>8.1</v>
      </c>
      <c r="D2111">
        <v>8.1999999999999993</v>
      </c>
      <c r="E2111">
        <v>8.1</v>
      </c>
      <c r="F2111">
        <v>96</v>
      </c>
      <c r="G2111">
        <v>7.5</v>
      </c>
      <c r="H2111">
        <v>2.6</v>
      </c>
      <c r="I2111" t="s">
        <v>11</v>
      </c>
      <c r="J2111">
        <v>0.22</v>
      </c>
      <c r="K2111">
        <v>5.2</v>
      </c>
      <c r="L2111" t="s">
        <v>11</v>
      </c>
      <c r="M2111">
        <v>7.7</v>
      </c>
      <c r="N2111">
        <v>8.3000000000000007</v>
      </c>
      <c r="O2111">
        <v>7.9</v>
      </c>
      <c r="P2111">
        <v>1016</v>
      </c>
      <c r="Q2111">
        <v>0</v>
      </c>
      <c r="R2111">
        <v>0.8</v>
      </c>
      <c r="S2111">
        <v>3.5000000000000003E-2</v>
      </c>
      <c r="T2111">
        <v>0</v>
      </c>
      <c r="U2111">
        <v>21.3</v>
      </c>
      <c r="V2111">
        <v>45</v>
      </c>
      <c r="W2111">
        <v>8.9</v>
      </c>
      <c r="X2111">
        <v>20.100000000000001</v>
      </c>
      <c r="Y2111">
        <v>8.4499999999999993</v>
      </c>
      <c r="Z2111">
        <v>7.4200000000000002E-2</v>
      </c>
      <c r="AA2111">
        <v>117</v>
      </c>
      <c r="AB2111">
        <v>1</v>
      </c>
      <c r="AC2111">
        <v>100</v>
      </c>
      <c r="AD2111">
        <v>5</v>
      </c>
      <c r="AE2111" s="7">
        <f t="shared" si="363"/>
        <v>28</v>
      </c>
      <c r="AF2111" s="7">
        <f t="shared" si="364"/>
        <v>4</v>
      </c>
      <c r="AG2111" s="7">
        <f t="shared" si="365"/>
        <v>2024</v>
      </c>
      <c r="AH2111" s="8">
        <f t="shared" si="366"/>
        <v>7</v>
      </c>
      <c r="AI2111" s="8">
        <f t="shared" si="367"/>
        <v>40</v>
      </c>
      <c r="AJ2111" s="9">
        <f t="shared" si="368"/>
        <v>740</v>
      </c>
      <c r="AK2111" s="23">
        <f t="shared" si="369"/>
        <v>7</v>
      </c>
      <c r="AL2111" s="8">
        <f t="shared" si="361"/>
        <v>7</v>
      </c>
      <c r="AM2111" s="8">
        <f t="shared" si="371"/>
        <v>28</v>
      </c>
      <c r="AN2111" s="10">
        <f t="shared" si="370"/>
        <v>45409</v>
      </c>
      <c r="AO2111" s="10">
        <f t="shared" si="362"/>
        <v>45410</v>
      </c>
    </row>
    <row r="2112" spans="1:41" x14ac:dyDescent="0.35">
      <c r="A2112" s="1">
        <v>45410</v>
      </c>
      <c r="B2112" s="2">
        <v>0.32291666666666669</v>
      </c>
      <c r="C2112">
        <v>8.1999999999999993</v>
      </c>
      <c r="D2112">
        <v>8.1999999999999993</v>
      </c>
      <c r="E2112">
        <v>8.1</v>
      </c>
      <c r="F2112">
        <v>96</v>
      </c>
      <c r="G2112">
        <v>7.6</v>
      </c>
      <c r="H2112">
        <v>1.7</v>
      </c>
      <c r="I2112" t="s">
        <v>10</v>
      </c>
      <c r="J2112">
        <v>0.14000000000000001</v>
      </c>
      <c r="K2112">
        <v>6.1</v>
      </c>
      <c r="L2112" t="s">
        <v>11</v>
      </c>
      <c r="M2112">
        <v>8.1999999999999993</v>
      </c>
      <c r="N2112">
        <v>8.3000000000000007</v>
      </c>
      <c r="O2112">
        <v>8.3000000000000007</v>
      </c>
      <c r="P2112">
        <v>1016</v>
      </c>
      <c r="Q2112">
        <v>0</v>
      </c>
      <c r="R2112">
        <v>0</v>
      </c>
      <c r="S2112">
        <v>3.5000000000000003E-2</v>
      </c>
      <c r="T2112">
        <v>0</v>
      </c>
      <c r="U2112">
        <v>21.3</v>
      </c>
      <c r="V2112">
        <v>45</v>
      </c>
      <c r="W2112">
        <v>8.9</v>
      </c>
      <c r="X2112">
        <v>20.100000000000001</v>
      </c>
      <c r="Y2112">
        <v>8.4499999999999993</v>
      </c>
      <c r="Z2112">
        <v>7.4200000000000002E-2</v>
      </c>
      <c r="AA2112">
        <v>116</v>
      </c>
      <c r="AB2112">
        <v>1</v>
      </c>
      <c r="AC2112">
        <v>100</v>
      </c>
      <c r="AD2112">
        <v>5</v>
      </c>
      <c r="AE2112" s="7">
        <f t="shared" si="363"/>
        <v>28</v>
      </c>
      <c r="AF2112" s="7">
        <f t="shared" si="364"/>
        <v>4</v>
      </c>
      <c r="AG2112" s="7">
        <f t="shared" si="365"/>
        <v>2024</v>
      </c>
      <c r="AH2112" s="8">
        <f t="shared" si="366"/>
        <v>7</v>
      </c>
      <c r="AI2112" s="8">
        <f t="shared" si="367"/>
        <v>45</v>
      </c>
      <c r="AJ2112" s="9">
        <f t="shared" si="368"/>
        <v>745</v>
      </c>
      <c r="AK2112" s="23">
        <f t="shared" si="369"/>
        <v>7</v>
      </c>
      <c r="AL2112" s="8">
        <f t="shared" si="361"/>
        <v>7</v>
      </c>
      <c r="AM2112" s="8">
        <f t="shared" si="371"/>
        <v>28</v>
      </c>
      <c r="AN2112" s="10">
        <f t="shared" si="370"/>
        <v>45409</v>
      </c>
      <c r="AO2112" s="10">
        <f t="shared" si="362"/>
        <v>45410</v>
      </c>
    </row>
    <row r="2113" spans="1:41" x14ac:dyDescent="0.35">
      <c r="A2113" s="1">
        <v>45410</v>
      </c>
      <c r="B2113" s="2">
        <v>0.3263888888888889</v>
      </c>
      <c r="C2113">
        <v>8.1</v>
      </c>
      <c r="D2113">
        <v>8.1999999999999993</v>
      </c>
      <c r="E2113">
        <v>8.1</v>
      </c>
      <c r="F2113">
        <v>96</v>
      </c>
      <c r="G2113">
        <v>7.5</v>
      </c>
      <c r="H2113">
        <v>2.6</v>
      </c>
      <c r="I2113" t="s">
        <v>11</v>
      </c>
      <c r="J2113">
        <v>0.22</v>
      </c>
      <c r="K2113">
        <v>5.2</v>
      </c>
      <c r="L2113" t="s">
        <v>8</v>
      </c>
      <c r="M2113">
        <v>7.7</v>
      </c>
      <c r="N2113">
        <v>8.3000000000000007</v>
      </c>
      <c r="O2113">
        <v>7.9</v>
      </c>
      <c r="P2113">
        <v>1016</v>
      </c>
      <c r="Q2113">
        <v>0</v>
      </c>
      <c r="R2113">
        <v>0</v>
      </c>
      <c r="S2113">
        <v>3.5000000000000003E-2</v>
      </c>
      <c r="T2113">
        <v>0</v>
      </c>
      <c r="U2113">
        <v>21.3</v>
      </c>
      <c r="V2113">
        <v>45</v>
      </c>
      <c r="W2113">
        <v>8.9</v>
      </c>
      <c r="X2113">
        <v>20.2</v>
      </c>
      <c r="Y2113">
        <v>8.4499999999999993</v>
      </c>
      <c r="Z2113">
        <v>7.4200000000000002E-2</v>
      </c>
      <c r="AA2113">
        <v>117</v>
      </c>
      <c r="AB2113">
        <v>1</v>
      </c>
      <c r="AC2113">
        <v>100</v>
      </c>
      <c r="AD2113">
        <v>5</v>
      </c>
      <c r="AE2113" s="7">
        <f t="shared" si="363"/>
        <v>28</v>
      </c>
      <c r="AF2113" s="7">
        <f t="shared" si="364"/>
        <v>4</v>
      </c>
      <c r="AG2113" s="7">
        <f t="shared" si="365"/>
        <v>2024</v>
      </c>
      <c r="AH2113" s="8">
        <f t="shared" si="366"/>
        <v>7</v>
      </c>
      <c r="AI2113" s="8">
        <f t="shared" si="367"/>
        <v>50</v>
      </c>
      <c r="AJ2113" s="9">
        <f t="shared" si="368"/>
        <v>750</v>
      </c>
      <c r="AK2113" s="23">
        <f t="shared" si="369"/>
        <v>7</v>
      </c>
      <c r="AL2113" s="8">
        <f t="shared" si="361"/>
        <v>7</v>
      </c>
      <c r="AM2113" s="8">
        <f t="shared" si="371"/>
        <v>28</v>
      </c>
      <c r="AN2113" s="10">
        <f t="shared" si="370"/>
        <v>45409</v>
      </c>
      <c r="AO2113" s="10">
        <f t="shared" si="362"/>
        <v>45410</v>
      </c>
    </row>
    <row r="2114" spans="1:41" x14ac:dyDescent="0.35">
      <c r="A2114" s="1">
        <v>45410</v>
      </c>
      <c r="B2114" s="2">
        <v>0.3298611111111111</v>
      </c>
      <c r="C2114">
        <v>8.1999999999999993</v>
      </c>
      <c r="D2114">
        <v>8.1999999999999993</v>
      </c>
      <c r="E2114">
        <v>8.1</v>
      </c>
      <c r="F2114">
        <v>96</v>
      </c>
      <c r="G2114">
        <v>7.6</v>
      </c>
      <c r="H2114">
        <v>2.6</v>
      </c>
      <c r="I2114" t="s">
        <v>11</v>
      </c>
      <c r="J2114">
        <v>0.22</v>
      </c>
      <c r="K2114">
        <v>6.1</v>
      </c>
      <c r="L2114" t="s">
        <v>16</v>
      </c>
      <c r="M2114">
        <v>7.8</v>
      </c>
      <c r="N2114">
        <v>8.3000000000000007</v>
      </c>
      <c r="O2114">
        <v>7.9</v>
      </c>
      <c r="P2114">
        <v>1016.1</v>
      </c>
      <c r="Q2114">
        <v>0.2</v>
      </c>
      <c r="R2114">
        <v>0</v>
      </c>
      <c r="S2114">
        <v>3.5000000000000003E-2</v>
      </c>
      <c r="T2114">
        <v>0</v>
      </c>
      <c r="U2114">
        <v>21.4</v>
      </c>
      <c r="V2114">
        <v>45</v>
      </c>
      <c r="W2114">
        <v>9</v>
      </c>
      <c r="X2114">
        <v>20.3</v>
      </c>
      <c r="Y2114">
        <v>8.4499999999999993</v>
      </c>
      <c r="Z2114">
        <v>7.4200000000000002E-2</v>
      </c>
      <c r="AA2114">
        <v>117</v>
      </c>
      <c r="AB2114">
        <v>1</v>
      </c>
      <c r="AC2114">
        <v>100</v>
      </c>
      <c r="AD2114">
        <v>5</v>
      </c>
      <c r="AE2114" s="7">
        <f t="shared" si="363"/>
        <v>28</v>
      </c>
      <c r="AF2114" s="7">
        <f t="shared" si="364"/>
        <v>4</v>
      </c>
      <c r="AG2114" s="7">
        <f t="shared" si="365"/>
        <v>2024</v>
      </c>
      <c r="AH2114" s="8">
        <f t="shared" si="366"/>
        <v>7</v>
      </c>
      <c r="AI2114" s="8">
        <f t="shared" si="367"/>
        <v>55</v>
      </c>
      <c r="AJ2114" s="9">
        <f t="shared" si="368"/>
        <v>755</v>
      </c>
      <c r="AK2114" s="23">
        <f t="shared" si="369"/>
        <v>7</v>
      </c>
      <c r="AL2114" s="8">
        <f t="shared" si="361"/>
        <v>7</v>
      </c>
      <c r="AM2114" s="8">
        <f t="shared" si="371"/>
        <v>28</v>
      </c>
      <c r="AN2114" s="10">
        <f t="shared" si="370"/>
        <v>45409</v>
      </c>
      <c r="AO2114" s="10">
        <f t="shared" si="362"/>
        <v>45410</v>
      </c>
    </row>
    <row r="2115" spans="1:41" x14ac:dyDescent="0.35">
      <c r="A2115" s="1">
        <v>45410</v>
      </c>
      <c r="B2115" s="2">
        <v>0.33333333333333331</v>
      </c>
      <c r="C2115">
        <v>8.1999999999999993</v>
      </c>
      <c r="D2115">
        <v>8.1999999999999993</v>
      </c>
      <c r="E2115">
        <v>8.1999999999999993</v>
      </c>
      <c r="F2115">
        <v>96</v>
      </c>
      <c r="G2115">
        <v>7.6</v>
      </c>
      <c r="H2115">
        <v>1.7</v>
      </c>
      <c r="I2115" t="s">
        <v>8</v>
      </c>
      <c r="J2115">
        <v>0.14000000000000001</v>
      </c>
      <c r="K2115">
        <v>4.3</v>
      </c>
      <c r="L2115" t="s">
        <v>11</v>
      </c>
      <c r="M2115">
        <v>8.1999999999999993</v>
      </c>
      <c r="N2115">
        <v>8.3000000000000007</v>
      </c>
      <c r="O2115">
        <v>8.3000000000000007</v>
      </c>
      <c r="P2115">
        <v>1016</v>
      </c>
      <c r="Q2115">
        <v>0</v>
      </c>
      <c r="R2115">
        <v>0</v>
      </c>
      <c r="S2115">
        <v>3.5000000000000003E-2</v>
      </c>
      <c r="T2115">
        <v>0</v>
      </c>
      <c r="U2115">
        <v>21.4</v>
      </c>
      <c r="V2115">
        <v>45</v>
      </c>
      <c r="W2115">
        <v>9</v>
      </c>
      <c r="X2115">
        <v>20.3</v>
      </c>
      <c r="Y2115">
        <v>8.4499999999999993</v>
      </c>
      <c r="Z2115">
        <v>7.4200000000000002E-2</v>
      </c>
      <c r="AA2115">
        <v>117</v>
      </c>
      <c r="AB2115">
        <v>1</v>
      </c>
      <c r="AC2115">
        <v>100</v>
      </c>
      <c r="AD2115">
        <v>5</v>
      </c>
      <c r="AE2115" s="7">
        <f t="shared" si="363"/>
        <v>28</v>
      </c>
      <c r="AF2115" s="7">
        <f t="shared" si="364"/>
        <v>4</v>
      </c>
      <c r="AG2115" s="7">
        <f t="shared" si="365"/>
        <v>2024</v>
      </c>
      <c r="AH2115" s="8">
        <f t="shared" si="366"/>
        <v>8</v>
      </c>
      <c r="AI2115" s="8">
        <f t="shared" si="367"/>
        <v>0</v>
      </c>
      <c r="AJ2115" s="9">
        <f t="shared" si="368"/>
        <v>800</v>
      </c>
      <c r="AK2115" s="23">
        <f t="shared" si="369"/>
        <v>7</v>
      </c>
      <c r="AL2115" s="8">
        <f t="shared" si="361"/>
        <v>7</v>
      </c>
      <c r="AM2115" s="8">
        <f t="shared" si="371"/>
        <v>28</v>
      </c>
      <c r="AN2115" s="10">
        <f t="shared" si="370"/>
        <v>45409</v>
      </c>
      <c r="AO2115" s="10">
        <f t="shared" si="362"/>
        <v>45410</v>
      </c>
    </row>
    <row r="2116" spans="1:41" x14ac:dyDescent="0.35">
      <c r="A2116" s="1">
        <v>45410</v>
      </c>
      <c r="B2116" s="2">
        <v>0.33680555555555558</v>
      </c>
      <c r="C2116">
        <v>8.1999999999999993</v>
      </c>
      <c r="D2116">
        <v>8.1999999999999993</v>
      </c>
      <c r="E2116">
        <v>8.1999999999999993</v>
      </c>
      <c r="F2116">
        <v>96</v>
      </c>
      <c r="G2116">
        <v>7.6</v>
      </c>
      <c r="H2116">
        <v>2.6</v>
      </c>
      <c r="I2116" t="s">
        <v>11</v>
      </c>
      <c r="J2116">
        <v>0.22</v>
      </c>
      <c r="K2116">
        <v>6.1</v>
      </c>
      <c r="L2116" t="s">
        <v>10</v>
      </c>
      <c r="M2116">
        <v>7.8</v>
      </c>
      <c r="N2116">
        <v>8.3000000000000007</v>
      </c>
      <c r="O2116">
        <v>7.9</v>
      </c>
      <c r="P2116">
        <v>1016</v>
      </c>
      <c r="Q2116">
        <v>0</v>
      </c>
      <c r="R2116">
        <v>0</v>
      </c>
      <c r="S2116">
        <v>3.5000000000000003E-2</v>
      </c>
      <c r="T2116">
        <v>0</v>
      </c>
      <c r="U2116">
        <v>21.4</v>
      </c>
      <c r="V2116">
        <v>46</v>
      </c>
      <c r="W2116">
        <v>9.3000000000000007</v>
      </c>
      <c r="X2116">
        <v>20.399999999999999</v>
      </c>
      <c r="Y2116">
        <v>8.64</v>
      </c>
      <c r="Z2116">
        <v>7.4200000000000002E-2</v>
      </c>
      <c r="AA2116">
        <v>117</v>
      </c>
      <c r="AB2116">
        <v>1</v>
      </c>
      <c r="AC2116">
        <v>100</v>
      </c>
      <c r="AD2116">
        <v>5</v>
      </c>
      <c r="AE2116" s="7">
        <f t="shared" si="363"/>
        <v>28</v>
      </c>
      <c r="AF2116" s="7">
        <f t="shared" si="364"/>
        <v>4</v>
      </c>
      <c r="AG2116" s="7">
        <f t="shared" si="365"/>
        <v>2024</v>
      </c>
      <c r="AH2116" s="8">
        <f t="shared" si="366"/>
        <v>8</v>
      </c>
      <c r="AI2116" s="8">
        <f t="shared" si="367"/>
        <v>5</v>
      </c>
      <c r="AJ2116" s="9">
        <f t="shared" si="368"/>
        <v>805</v>
      </c>
      <c r="AK2116" s="23">
        <f t="shared" si="369"/>
        <v>8</v>
      </c>
      <c r="AL2116" s="8">
        <f t="shared" si="361"/>
        <v>8</v>
      </c>
      <c r="AM2116" s="8">
        <f t="shared" si="371"/>
        <v>28</v>
      </c>
      <c r="AN2116" s="10">
        <f t="shared" si="370"/>
        <v>45409</v>
      </c>
      <c r="AO2116" s="10">
        <f t="shared" si="362"/>
        <v>45410</v>
      </c>
    </row>
    <row r="2117" spans="1:41" x14ac:dyDescent="0.35">
      <c r="A2117" s="1">
        <v>45410</v>
      </c>
      <c r="B2117" s="2">
        <v>0.34027777777777773</v>
      </c>
      <c r="C2117">
        <v>8.1</v>
      </c>
      <c r="D2117">
        <v>8.1999999999999993</v>
      </c>
      <c r="E2117">
        <v>8.1</v>
      </c>
      <c r="F2117">
        <v>96</v>
      </c>
      <c r="G2117">
        <v>7.5</v>
      </c>
      <c r="H2117">
        <v>2.6</v>
      </c>
      <c r="I2117" t="s">
        <v>11</v>
      </c>
      <c r="J2117">
        <v>0.22</v>
      </c>
      <c r="K2117">
        <v>7</v>
      </c>
      <c r="L2117" t="s">
        <v>8</v>
      </c>
      <c r="M2117">
        <v>7.7</v>
      </c>
      <c r="N2117">
        <v>8.3000000000000007</v>
      </c>
      <c r="O2117">
        <v>7.9</v>
      </c>
      <c r="P2117">
        <v>1015.9</v>
      </c>
      <c r="Q2117">
        <v>0</v>
      </c>
      <c r="R2117">
        <v>0</v>
      </c>
      <c r="S2117">
        <v>3.5000000000000003E-2</v>
      </c>
      <c r="T2117">
        <v>0</v>
      </c>
      <c r="U2117">
        <v>21.6</v>
      </c>
      <c r="V2117">
        <v>46</v>
      </c>
      <c r="W2117">
        <v>9.4</v>
      </c>
      <c r="X2117">
        <v>20.5</v>
      </c>
      <c r="Y2117">
        <v>8.6300000000000008</v>
      </c>
      <c r="Z2117">
        <v>7.4099999999999999E-2</v>
      </c>
      <c r="AA2117">
        <v>118</v>
      </c>
      <c r="AB2117">
        <v>1</v>
      </c>
      <c r="AC2117">
        <v>100</v>
      </c>
      <c r="AD2117">
        <v>5</v>
      </c>
      <c r="AE2117" s="7">
        <f t="shared" si="363"/>
        <v>28</v>
      </c>
      <c r="AF2117" s="7">
        <f t="shared" si="364"/>
        <v>4</v>
      </c>
      <c r="AG2117" s="7">
        <f t="shared" si="365"/>
        <v>2024</v>
      </c>
      <c r="AH2117" s="8">
        <f t="shared" si="366"/>
        <v>8</v>
      </c>
      <c r="AI2117" s="8">
        <f t="shared" si="367"/>
        <v>10</v>
      </c>
      <c r="AJ2117" s="9">
        <f t="shared" si="368"/>
        <v>810</v>
      </c>
      <c r="AK2117" s="23">
        <f t="shared" si="369"/>
        <v>8</v>
      </c>
      <c r="AL2117" s="8">
        <f t="shared" ref="AL2117:AL2180" si="372">IF(AK2117=-1,0,AK2117)</f>
        <v>8</v>
      </c>
      <c r="AM2117" s="8">
        <f t="shared" si="371"/>
        <v>28</v>
      </c>
      <c r="AN2117" s="10">
        <f t="shared" si="370"/>
        <v>45409</v>
      </c>
      <c r="AO2117" s="10">
        <f t="shared" ref="AO2117:AO2180" si="373">AN2117+1</f>
        <v>45410</v>
      </c>
    </row>
    <row r="2118" spans="1:41" x14ac:dyDescent="0.35">
      <c r="A2118" s="1">
        <v>45410</v>
      </c>
      <c r="B2118" s="2">
        <v>0.34375</v>
      </c>
      <c r="C2118">
        <v>8.1999999999999993</v>
      </c>
      <c r="D2118">
        <v>8.1999999999999993</v>
      </c>
      <c r="E2118">
        <v>8.1</v>
      </c>
      <c r="F2118">
        <v>96</v>
      </c>
      <c r="G2118">
        <v>7.6</v>
      </c>
      <c r="H2118">
        <v>1.7</v>
      </c>
      <c r="I2118" t="s">
        <v>11</v>
      </c>
      <c r="J2118">
        <v>0.14000000000000001</v>
      </c>
      <c r="K2118">
        <v>5.2</v>
      </c>
      <c r="L2118" t="s">
        <v>11</v>
      </c>
      <c r="M2118">
        <v>8.1999999999999993</v>
      </c>
      <c r="N2118">
        <v>8.3000000000000007</v>
      </c>
      <c r="O2118">
        <v>8.3000000000000007</v>
      </c>
      <c r="P2118">
        <v>1016</v>
      </c>
      <c r="Q2118">
        <v>0</v>
      </c>
      <c r="R2118">
        <v>0</v>
      </c>
      <c r="S2118">
        <v>3.5000000000000003E-2</v>
      </c>
      <c r="T2118">
        <v>0</v>
      </c>
      <c r="U2118">
        <v>21.4</v>
      </c>
      <c r="V2118">
        <v>45</v>
      </c>
      <c r="W2118">
        <v>9</v>
      </c>
      <c r="X2118">
        <v>20.3</v>
      </c>
      <c r="Y2118">
        <v>8.4499999999999993</v>
      </c>
      <c r="Z2118">
        <v>7.4200000000000002E-2</v>
      </c>
      <c r="AA2118">
        <v>116</v>
      </c>
      <c r="AB2118">
        <v>1</v>
      </c>
      <c r="AC2118">
        <v>100</v>
      </c>
      <c r="AD2118">
        <v>5</v>
      </c>
      <c r="AE2118" s="7">
        <f t="shared" si="363"/>
        <v>28</v>
      </c>
      <c r="AF2118" s="7">
        <f t="shared" si="364"/>
        <v>4</v>
      </c>
      <c r="AG2118" s="7">
        <f t="shared" si="365"/>
        <v>2024</v>
      </c>
      <c r="AH2118" s="8">
        <f t="shared" si="366"/>
        <v>8</v>
      </c>
      <c r="AI2118" s="8">
        <f t="shared" si="367"/>
        <v>15</v>
      </c>
      <c r="AJ2118" s="9">
        <f t="shared" si="368"/>
        <v>815</v>
      </c>
      <c r="AK2118" s="23">
        <f t="shared" si="369"/>
        <v>8</v>
      </c>
      <c r="AL2118" s="8">
        <f t="shared" si="372"/>
        <v>8</v>
      </c>
      <c r="AM2118" s="8">
        <f t="shared" si="371"/>
        <v>28</v>
      </c>
      <c r="AN2118" s="10">
        <f t="shared" si="370"/>
        <v>45409</v>
      </c>
      <c r="AO2118" s="10">
        <f t="shared" si="373"/>
        <v>45410</v>
      </c>
    </row>
    <row r="2119" spans="1:41" x14ac:dyDescent="0.35">
      <c r="A2119" s="1">
        <v>45410</v>
      </c>
      <c r="B2119" s="2">
        <v>0.34722222222222227</v>
      </c>
      <c r="C2119">
        <v>8.1999999999999993</v>
      </c>
      <c r="D2119">
        <v>8.1999999999999993</v>
      </c>
      <c r="E2119">
        <v>8.1</v>
      </c>
      <c r="F2119">
        <v>96</v>
      </c>
      <c r="G2119">
        <v>7.6</v>
      </c>
      <c r="H2119">
        <v>2.6</v>
      </c>
      <c r="I2119" t="s">
        <v>11</v>
      </c>
      <c r="J2119">
        <v>0.22</v>
      </c>
      <c r="K2119">
        <v>5.2</v>
      </c>
      <c r="L2119" t="s">
        <v>11</v>
      </c>
      <c r="M2119">
        <v>7.8</v>
      </c>
      <c r="N2119">
        <v>8.3000000000000007</v>
      </c>
      <c r="O2119">
        <v>7.9</v>
      </c>
      <c r="P2119">
        <v>1015.9</v>
      </c>
      <c r="Q2119">
        <v>0</v>
      </c>
      <c r="R2119">
        <v>0</v>
      </c>
      <c r="S2119">
        <v>3.5000000000000003E-2</v>
      </c>
      <c r="T2119">
        <v>0</v>
      </c>
      <c r="U2119">
        <v>21.4</v>
      </c>
      <c r="V2119">
        <v>45</v>
      </c>
      <c r="W2119">
        <v>9</v>
      </c>
      <c r="X2119">
        <v>20.3</v>
      </c>
      <c r="Y2119">
        <v>8.4499999999999993</v>
      </c>
      <c r="Z2119">
        <v>7.4200000000000002E-2</v>
      </c>
      <c r="AA2119">
        <v>117</v>
      </c>
      <c r="AB2119">
        <v>1</v>
      </c>
      <c r="AC2119">
        <v>100</v>
      </c>
      <c r="AD2119">
        <v>5</v>
      </c>
      <c r="AE2119" s="7">
        <f t="shared" si="363"/>
        <v>28</v>
      </c>
      <c r="AF2119" s="7">
        <f t="shared" si="364"/>
        <v>4</v>
      </c>
      <c r="AG2119" s="7">
        <f t="shared" si="365"/>
        <v>2024</v>
      </c>
      <c r="AH2119" s="8">
        <f t="shared" si="366"/>
        <v>8</v>
      </c>
      <c r="AI2119" s="8">
        <f t="shared" si="367"/>
        <v>20</v>
      </c>
      <c r="AJ2119" s="9">
        <f t="shared" si="368"/>
        <v>820</v>
      </c>
      <c r="AK2119" s="23">
        <f t="shared" si="369"/>
        <v>8</v>
      </c>
      <c r="AL2119" s="8">
        <f t="shared" si="372"/>
        <v>8</v>
      </c>
      <c r="AM2119" s="8">
        <f t="shared" si="371"/>
        <v>28</v>
      </c>
      <c r="AN2119" s="10">
        <f t="shared" si="370"/>
        <v>45409</v>
      </c>
      <c r="AO2119" s="10">
        <f t="shared" si="373"/>
        <v>45410</v>
      </c>
    </row>
    <row r="2120" spans="1:41" x14ac:dyDescent="0.35">
      <c r="A2120" s="1">
        <v>45410</v>
      </c>
      <c r="B2120" s="2">
        <v>0.35069444444444442</v>
      </c>
      <c r="C2120">
        <v>8.1999999999999993</v>
      </c>
      <c r="D2120">
        <v>8.1999999999999993</v>
      </c>
      <c r="E2120">
        <v>8.1</v>
      </c>
      <c r="F2120">
        <v>96</v>
      </c>
      <c r="G2120">
        <v>7.6</v>
      </c>
      <c r="H2120">
        <v>1.7</v>
      </c>
      <c r="I2120" t="s">
        <v>8</v>
      </c>
      <c r="J2120">
        <v>0.14000000000000001</v>
      </c>
      <c r="K2120">
        <v>7</v>
      </c>
      <c r="L2120" t="s">
        <v>8</v>
      </c>
      <c r="M2120">
        <v>8.1999999999999993</v>
      </c>
      <c r="N2120">
        <v>8.3000000000000007</v>
      </c>
      <c r="O2120">
        <v>8.3000000000000007</v>
      </c>
      <c r="P2120">
        <v>1015.7</v>
      </c>
      <c r="Q2120">
        <v>0.2</v>
      </c>
      <c r="R2120">
        <v>0</v>
      </c>
      <c r="S2120">
        <v>3.5000000000000003E-2</v>
      </c>
      <c r="T2120">
        <v>0</v>
      </c>
      <c r="U2120">
        <v>21.4</v>
      </c>
      <c r="V2120">
        <v>45</v>
      </c>
      <c r="W2120">
        <v>9</v>
      </c>
      <c r="X2120">
        <v>20.3</v>
      </c>
      <c r="Y2120">
        <v>8.4499999999999993</v>
      </c>
      <c r="Z2120">
        <v>7.4200000000000002E-2</v>
      </c>
      <c r="AA2120">
        <v>117</v>
      </c>
      <c r="AB2120">
        <v>1</v>
      </c>
      <c r="AC2120">
        <v>100</v>
      </c>
      <c r="AD2120">
        <v>5</v>
      </c>
      <c r="AE2120" s="7">
        <f t="shared" si="363"/>
        <v>28</v>
      </c>
      <c r="AF2120" s="7">
        <f t="shared" si="364"/>
        <v>4</v>
      </c>
      <c r="AG2120" s="7">
        <f t="shared" si="365"/>
        <v>2024</v>
      </c>
      <c r="AH2120" s="8">
        <f t="shared" si="366"/>
        <v>8</v>
      </c>
      <c r="AI2120" s="8">
        <f t="shared" si="367"/>
        <v>25</v>
      </c>
      <c r="AJ2120" s="9">
        <f t="shared" si="368"/>
        <v>825</v>
      </c>
      <c r="AK2120" s="23">
        <f t="shared" si="369"/>
        <v>8</v>
      </c>
      <c r="AL2120" s="8">
        <f t="shared" si="372"/>
        <v>8</v>
      </c>
      <c r="AM2120" s="8">
        <f t="shared" si="371"/>
        <v>28</v>
      </c>
      <c r="AN2120" s="10">
        <f t="shared" si="370"/>
        <v>45409</v>
      </c>
      <c r="AO2120" s="10">
        <f t="shared" si="373"/>
        <v>45410</v>
      </c>
    </row>
    <row r="2121" spans="1:41" x14ac:dyDescent="0.35">
      <c r="A2121" s="1">
        <v>45410</v>
      </c>
      <c r="B2121" s="2">
        <v>0.35416666666666669</v>
      </c>
      <c r="C2121">
        <v>8.1999999999999993</v>
      </c>
      <c r="D2121">
        <v>8.1999999999999993</v>
      </c>
      <c r="E2121">
        <v>8.1999999999999993</v>
      </c>
      <c r="F2121">
        <v>96</v>
      </c>
      <c r="G2121">
        <v>7.6</v>
      </c>
      <c r="H2121">
        <v>2.6</v>
      </c>
      <c r="I2121" t="s">
        <v>11</v>
      </c>
      <c r="J2121">
        <v>0.22</v>
      </c>
      <c r="K2121">
        <v>6.1</v>
      </c>
      <c r="L2121" t="s">
        <v>11</v>
      </c>
      <c r="M2121">
        <v>7.8</v>
      </c>
      <c r="N2121">
        <v>8.3000000000000007</v>
      </c>
      <c r="O2121">
        <v>7.9</v>
      </c>
      <c r="P2121">
        <v>1015.8</v>
      </c>
      <c r="Q2121">
        <v>0</v>
      </c>
      <c r="R2121">
        <v>0</v>
      </c>
      <c r="S2121">
        <v>3.5000000000000003E-2</v>
      </c>
      <c r="T2121">
        <v>0</v>
      </c>
      <c r="U2121">
        <v>21.4</v>
      </c>
      <c r="V2121">
        <v>45</v>
      </c>
      <c r="W2121">
        <v>9</v>
      </c>
      <c r="X2121">
        <v>20.3</v>
      </c>
      <c r="Y2121">
        <v>8.4499999999999993</v>
      </c>
      <c r="Z2121">
        <v>7.4200000000000002E-2</v>
      </c>
      <c r="AA2121">
        <v>117</v>
      </c>
      <c r="AB2121">
        <v>1</v>
      </c>
      <c r="AC2121">
        <v>100</v>
      </c>
      <c r="AD2121">
        <v>5</v>
      </c>
      <c r="AE2121" s="7">
        <f t="shared" si="363"/>
        <v>28</v>
      </c>
      <c r="AF2121" s="7">
        <f t="shared" si="364"/>
        <v>4</v>
      </c>
      <c r="AG2121" s="7">
        <f t="shared" si="365"/>
        <v>2024</v>
      </c>
      <c r="AH2121" s="8">
        <f t="shared" si="366"/>
        <v>8</v>
      </c>
      <c r="AI2121" s="8">
        <f t="shared" si="367"/>
        <v>30</v>
      </c>
      <c r="AJ2121" s="9">
        <f t="shared" si="368"/>
        <v>830</v>
      </c>
      <c r="AK2121" s="23">
        <f t="shared" si="369"/>
        <v>8</v>
      </c>
      <c r="AL2121" s="8">
        <f t="shared" si="372"/>
        <v>8</v>
      </c>
      <c r="AM2121" s="8">
        <f t="shared" si="371"/>
        <v>28</v>
      </c>
      <c r="AN2121" s="10">
        <f t="shared" si="370"/>
        <v>45409</v>
      </c>
      <c r="AO2121" s="10">
        <f t="shared" si="373"/>
        <v>45410</v>
      </c>
    </row>
    <row r="2122" spans="1:41" x14ac:dyDescent="0.35">
      <c r="A2122" s="1">
        <v>45410</v>
      </c>
      <c r="B2122" s="2">
        <v>0.3576388888888889</v>
      </c>
      <c r="C2122">
        <v>8.1999999999999993</v>
      </c>
      <c r="D2122">
        <v>8.1999999999999993</v>
      </c>
      <c r="E2122">
        <v>8.1999999999999993</v>
      </c>
      <c r="F2122">
        <v>96</v>
      </c>
      <c r="G2122">
        <v>7.6</v>
      </c>
      <c r="H2122">
        <v>1.7</v>
      </c>
      <c r="I2122" t="s">
        <v>11</v>
      </c>
      <c r="J2122">
        <v>0.14000000000000001</v>
      </c>
      <c r="K2122">
        <v>6.1</v>
      </c>
      <c r="L2122" t="s">
        <v>10</v>
      </c>
      <c r="M2122">
        <v>8.1999999999999993</v>
      </c>
      <c r="N2122">
        <v>8.4</v>
      </c>
      <c r="O2122">
        <v>8.4</v>
      </c>
      <c r="P2122">
        <v>1015.9</v>
      </c>
      <c r="Q2122">
        <v>0</v>
      </c>
      <c r="R2122">
        <v>0</v>
      </c>
      <c r="S2122">
        <v>3.5000000000000003E-2</v>
      </c>
      <c r="T2122">
        <v>0</v>
      </c>
      <c r="U2122">
        <v>21.4</v>
      </c>
      <c r="V2122">
        <v>45</v>
      </c>
      <c r="W2122">
        <v>9</v>
      </c>
      <c r="X2122">
        <v>20.3</v>
      </c>
      <c r="Y2122">
        <v>8.4499999999999993</v>
      </c>
      <c r="Z2122">
        <v>7.4200000000000002E-2</v>
      </c>
      <c r="AA2122">
        <v>117</v>
      </c>
      <c r="AB2122">
        <v>1</v>
      </c>
      <c r="AC2122">
        <v>100</v>
      </c>
      <c r="AD2122">
        <v>5</v>
      </c>
      <c r="AE2122" s="7">
        <f t="shared" si="363"/>
        <v>28</v>
      </c>
      <c r="AF2122" s="7">
        <f t="shared" si="364"/>
        <v>4</v>
      </c>
      <c r="AG2122" s="7">
        <f t="shared" si="365"/>
        <v>2024</v>
      </c>
      <c r="AH2122" s="8">
        <f t="shared" si="366"/>
        <v>8</v>
      </c>
      <c r="AI2122" s="8">
        <f t="shared" si="367"/>
        <v>35</v>
      </c>
      <c r="AJ2122" s="9">
        <f t="shared" si="368"/>
        <v>835</v>
      </c>
      <c r="AK2122" s="23">
        <f t="shared" si="369"/>
        <v>8</v>
      </c>
      <c r="AL2122" s="8">
        <f t="shared" si="372"/>
        <v>8</v>
      </c>
      <c r="AM2122" s="8">
        <f t="shared" si="371"/>
        <v>28</v>
      </c>
      <c r="AN2122" s="10">
        <f t="shared" si="370"/>
        <v>45409</v>
      </c>
      <c r="AO2122" s="10">
        <f t="shared" si="373"/>
        <v>45410</v>
      </c>
    </row>
    <row r="2123" spans="1:41" x14ac:dyDescent="0.35">
      <c r="A2123" s="1">
        <v>45410</v>
      </c>
      <c r="B2123" s="2">
        <v>0.3611111111111111</v>
      </c>
      <c r="C2123">
        <v>8.1999999999999993</v>
      </c>
      <c r="D2123">
        <v>8.1999999999999993</v>
      </c>
      <c r="E2123">
        <v>8.1999999999999993</v>
      </c>
      <c r="F2123">
        <v>96</v>
      </c>
      <c r="G2123">
        <v>7.6</v>
      </c>
      <c r="H2123">
        <v>3.5</v>
      </c>
      <c r="I2123" t="s">
        <v>11</v>
      </c>
      <c r="J2123">
        <v>0.28999999999999998</v>
      </c>
      <c r="K2123">
        <v>6.1</v>
      </c>
      <c r="L2123" t="s">
        <v>16</v>
      </c>
      <c r="M2123">
        <v>7.2</v>
      </c>
      <c r="N2123">
        <v>8.3000000000000007</v>
      </c>
      <c r="O2123">
        <v>7.4</v>
      </c>
      <c r="P2123">
        <v>1015.9</v>
      </c>
      <c r="Q2123">
        <v>0</v>
      </c>
      <c r="R2123">
        <v>0</v>
      </c>
      <c r="S2123">
        <v>3.5000000000000003E-2</v>
      </c>
      <c r="T2123">
        <v>0</v>
      </c>
      <c r="U2123">
        <v>21.3</v>
      </c>
      <c r="V2123">
        <v>45</v>
      </c>
      <c r="W2123">
        <v>8.9</v>
      </c>
      <c r="X2123">
        <v>20.2</v>
      </c>
      <c r="Y2123">
        <v>8.4499999999999993</v>
      </c>
      <c r="Z2123">
        <v>7.4200000000000002E-2</v>
      </c>
      <c r="AA2123">
        <v>117</v>
      </c>
      <c r="AB2123">
        <v>1</v>
      </c>
      <c r="AC2123">
        <v>100</v>
      </c>
      <c r="AD2123">
        <v>5</v>
      </c>
      <c r="AE2123" s="7">
        <f t="shared" si="363"/>
        <v>28</v>
      </c>
      <c r="AF2123" s="7">
        <f t="shared" si="364"/>
        <v>4</v>
      </c>
      <c r="AG2123" s="7">
        <f t="shared" si="365"/>
        <v>2024</v>
      </c>
      <c r="AH2123" s="8">
        <f t="shared" si="366"/>
        <v>8</v>
      </c>
      <c r="AI2123" s="8">
        <f t="shared" si="367"/>
        <v>40</v>
      </c>
      <c r="AJ2123" s="9">
        <f t="shared" si="368"/>
        <v>840</v>
      </c>
      <c r="AK2123" s="23">
        <f t="shared" si="369"/>
        <v>8</v>
      </c>
      <c r="AL2123" s="8">
        <f t="shared" si="372"/>
        <v>8</v>
      </c>
      <c r="AM2123" s="8">
        <f t="shared" si="371"/>
        <v>28</v>
      </c>
      <c r="AN2123" s="10">
        <f t="shared" si="370"/>
        <v>45409</v>
      </c>
      <c r="AO2123" s="10">
        <f t="shared" si="373"/>
        <v>45410</v>
      </c>
    </row>
    <row r="2124" spans="1:41" x14ac:dyDescent="0.35">
      <c r="A2124" s="1">
        <v>45410</v>
      </c>
      <c r="B2124" s="2">
        <v>0.36458333333333331</v>
      </c>
      <c r="C2124">
        <v>8.1999999999999993</v>
      </c>
      <c r="D2124">
        <v>8.1999999999999993</v>
      </c>
      <c r="E2124">
        <v>8.1999999999999993</v>
      </c>
      <c r="F2124">
        <v>96</v>
      </c>
      <c r="G2124">
        <v>7.6</v>
      </c>
      <c r="H2124">
        <v>3.5</v>
      </c>
      <c r="I2124" t="s">
        <v>11</v>
      </c>
      <c r="J2124">
        <v>0.28999999999999998</v>
      </c>
      <c r="K2124">
        <v>8.6999999999999993</v>
      </c>
      <c r="L2124" t="s">
        <v>10</v>
      </c>
      <c r="M2124">
        <v>7.2</v>
      </c>
      <c r="N2124">
        <v>8.3000000000000007</v>
      </c>
      <c r="O2124">
        <v>7.4</v>
      </c>
      <c r="P2124">
        <v>1015.6</v>
      </c>
      <c r="Q2124">
        <v>0.2</v>
      </c>
      <c r="R2124">
        <v>0</v>
      </c>
      <c r="S2124">
        <v>3.5000000000000003E-2</v>
      </c>
      <c r="T2124">
        <v>0</v>
      </c>
      <c r="U2124">
        <v>21.3</v>
      </c>
      <c r="V2124">
        <v>45</v>
      </c>
      <c r="W2124">
        <v>8.9</v>
      </c>
      <c r="X2124">
        <v>20.2</v>
      </c>
      <c r="Y2124">
        <v>8.4499999999999993</v>
      </c>
      <c r="Z2124">
        <v>7.4200000000000002E-2</v>
      </c>
      <c r="AA2124">
        <v>117</v>
      </c>
      <c r="AB2124">
        <v>1</v>
      </c>
      <c r="AC2124">
        <v>100</v>
      </c>
      <c r="AD2124">
        <v>5</v>
      </c>
      <c r="AE2124" s="7">
        <f t="shared" si="363"/>
        <v>28</v>
      </c>
      <c r="AF2124" s="7">
        <f t="shared" si="364"/>
        <v>4</v>
      </c>
      <c r="AG2124" s="7">
        <f t="shared" si="365"/>
        <v>2024</v>
      </c>
      <c r="AH2124" s="8">
        <f t="shared" si="366"/>
        <v>8</v>
      </c>
      <c r="AI2124" s="8">
        <f t="shared" si="367"/>
        <v>45</v>
      </c>
      <c r="AJ2124" s="9">
        <f t="shared" si="368"/>
        <v>845</v>
      </c>
      <c r="AK2124" s="23">
        <f t="shared" si="369"/>
        <v>8</v>
      </c>
      <c r="AL2124" s="8">
        <f t="shared" si="372"/>
        <v>8</v>
      </c>
      <c r="AM2124" s="8">
        <f t="shared" si="371"/>
        <v>28</v>
      </c>
      <c r="AN2124" s="10">
        <f t="shared" si="370"/>
        <v>45409</v>
      </c>
      <c r="AO2124" s="10">
        <f t="shared" si="373"/>
        <v>45410</v>
      </c>
    </row>
    <row r="2125" spans="1:41" x14ac:dyDescent="0.35">
      <c r="A2125" s="1">
        <v>45410</v>
      </c>
      <c r="B2125" s="2">
        <v>0.36805555555555558</v>
      </c>
      <c r="C2125">
        <v>8.1999999999999993</v>
      </c>
      <c r="D2125">
        <v>8.1999999999999993</v>
      </c>
      <c r="E2125">
        <v>8.1999999999999993</v>
      </c>
      <c r="F2125">
        <v>96</v>
      </c>
      <c r="G2125">
        <v>7.6</v>
      </c>
      <c r="H2125">
        <v>2.6</v>
      </c>
      <c r="I2125" t="s">
        <v>10</v>
      </c>
      <c r="J2125">
        <v>0.22</v>
      </c>
      <c r="K2125">
        <v>6.1</v>
      </c>
      <c r="L2125" t="s">
        <v>10</v>
      </c>
      <c r="M2125">
        <v>7.8</v>
      </c>
      <c r="N2125">
        <v>8.3000000000000007</v>
      </c>
      <c r="O2125">
        <v>7.9</v>
      </c>
      <c r="P2125">
        <v>1015.8</v>
      </c>
      <c r="Q2125">
        <v>0</v>
      </c>
      <c r="R2125">
        <v>0</v>
      </c>
      <c r="S2125">
        <v>3.5000000000000003E-2</v>
      </c>
      <c r="T2125">
        <v>0</v>
      </c>
      <c r="U2125">
        <v>21.3</v>
      </c>
      <c r="V2125">
        <v>45</v>
      </c>
      <c r="W2125">
        <v>8.9</v>
      </c>
      <c r="X2125">
        <v>20.2</v>
      </c>
      <c r="Y2125">
        <v>8.4499999999999993</v>
      </c>
      <c r="Z2125">
        <v>7.4200000000000002E-2</v>
      </c>
      <c r="AA2125">
        <v>117</v>
      </c>
      <c r="AB2125">
        <v>1</v>
      </c>
      <c r="AC2125">
        <v>100</v>
      </c>
      <c r="AD2125">
        <v>5</v>
      </c>
      <c r="AE2125" s="7">
        <f t="shared" si="363"/>
        <v>28</v>
      </c>
      <c r="AF2125" s="7">
        <f t="shared" si="364"/>
        <v>4</v>
      </c>
      <c r="AG2125" s="7">
        <f t="shared" si="365"/>
        <v>2024</v>
      </c>
      <c r="AH2125" s="8">
        <f t="shared" si="366"/>
        <v>8</v>
      </c>
      <c r="AI2125" s="8">
        <f t="shared" si="367"/>
        <v>50</v>
      </c>
      <c r="AJ2125" s="9">
        <f t="shared" si="368"/>
        <v>850</v>
      </c>
      <c r="AK2125" s="23">
        <f t="shared" si="369"/>
        <v>8</v>
      </c>
      <c r="AL2125" s="8">
        <f t="shared" si="372"/>
        <v>8</v>
      </c>
      <c r="AM2125" s="8">
        <f t="shared" si="371"/>
        <v>28</v>
      </c>
      <c r="AN2125" s="10">
        <f t="shared" si="370"/>
        <v>45409</v>
      </c>
      <c r="AO2125" s="10">
        <f t="shared" si="373"/>
        <v>45410</v>
      </c>
    </row>
    <row r="2126" spans="1:41" x14ac:dyDescent="0.35">
      <c r="A2126" s="1">
        <v>45410</v>
      </c>
      <c r="B2126" s="2">
        <v>0.37152777777777773</v>
      </c>
      <c r="C2126">
        <v>8.1999999999999993</v>
      </c>
      <c r="D2126">
        <v>8.1999999999999993</v>
      </c>
      <c r="E2126">
        <v>8.1999999999999993</v>
      </c>
      <c r="F2126">
        <v>96</v>
      </c>
      <c r="G2126">
        <v>7.6</v>
      </c>
      <c r="H2126">
        <v>2.6</v>
      </c>
      <c r="I2126" t="s">
        <v>11</v>
      </c>
      <c r="J2126">
        <v>0.22</v>
      </c>
      <c r="K2126">
        <v>5.2</v>
      </c>
      <c r="L2126" t="s">
        <v>10</v>
      </c>
      <c r="M2126">
        <v>7.8</v>
      </c>
      <c r="N2126">
        <v>8.4</v>
      </c>
      <c r="O2126">
        <v>8</v>
      </c>
      <c r="P2126">
        <v>1016.3</v>
      </c>
      <c r="Q2126">
        <v>0</v>
      </c>
      <c r="R2126">
        <v>0</v>
      </c>
      <c r="S2126">
        <v>3.5000000000000003E-2</v>
      </c>
      <c r="T2126">
        <v>0</v>
      </c>
      <c r="U2126">
        <v>21.3</v>
      </c>
      <c r="V2126">
        <v>45</v>
      </c>
      <c r="W2126">
        <v>8.9</v>
      </c>
      <c r="X2126">
        <v>20.2</v>
      </c>
      <c r="Y2126">
        <v>8.4499999999999993</v>
      </c>
      <c r="Z2126">
        <v>7.4200000000000002E-2</v>
      </c>
      <c r="AA2126">
        <v>117</v>
      </c>
      <c r="AB2126">
        <v>1</v>
      </c>
      <c r="AC2126">
        <v>100</v>
      </c>
      <c r="AD2126">
        <v>5</v>
      </c>
      <c r="AE2126" s="7">
        <f t="shared" si="363"/>
        <v>28</v>
      </c>
      <c r="AF2126" s="7">
        <f t="shared" si="364"/>
        <v>4</v>
      </c>
      <c r="AG2126" s="7">
        <f t="shared" si="365"/>
        <v>2024</v>
      </c>
      <c r="AH2126" s="8">
        <f t="shared" si="366"/>
        <v>8</v>
      </c>
      <c r="AI2126" s="8">
        <f t="shared" si="367"/>
        <v>55</v>
      </c>
      <c r="AJ2126" s="9">
        <f t="shared" si="368"/>
        <v>855</v>
      </c>
      <c r="AK2126" s="23">
        <f t="shared" si="369"/>
        <v>8</v>
      </c>
      <c r="AL2126" s="8">
        <f t="shared" si="372"/>
        <v>8</v>
      </c>
      <c r="AM2126" s="8">
        <f t="shared" si="371"/>
        <v>28</v>
      </c>
      <c r="AN2126" s="10">
        <f t="shared" si="370"/>
        <v>45409</v>
      </c>
      <c r="AO2126" s="10">
        <f t="shared" si="373"/>
        <v>45410</v>
      </c>
    </row>
    <row r="2127" spans="1:41" x14ac:dyDescent="0.35">
      <c r="A2127" s="1">
        <v>45410</v>
      </c>
      <c r="B2127" s="2">
        <v>0.375</v>
      </c>
      <c r="C2127">
        <v>8.1999999999999993</v>
      </c>
      <c r="D2127">
        <v>8.1999999999999993</v>
      </c>
      <c r="E2127">
        <v>8.1999999999999993</v>
      </c>
      <c r="F2127">
        <v>96</v>
      </c>
      <c r="G2127">
        <v>7.6</v>
      </c>
      <c r="H2127">
        <v>2.6</v>
      </c>
      <c r="I2127" t="s">
        <v>11</v>
      </c>
      <c r="J2127">
        <v>0.22</v>
      </c>
      <c r="K2127">
        <v>5.2</v>
      </c>
      <c r="L2127" t="s">
        <v>10</v>
      </c>
      <c r="M2127">
        <v>7.8</v>
      </c>
      <c r="N2127">
        <v>8.4</v>
      </c>
      <c r="O2127">
        <v>8</v>
      </c>
      <c r="P2127">
        <v>1016.1</v>
      </c>
      <c r="Q2127">
        <v>0</v>
      </c>
      <c r="R2127">
        <v>0</v>
      </c>
      <c r="S2127">
        <v>3.5000000000000003E-2</v>
      </c>
      <c r="T2127">
        <v>0</v>
      </c>
      <c r="U2127">
        <v>21.3</v>
      </c>
      <c r="V2127">
        <v>45</v>
      </c>
      <c r="W2127">
        <v>8.9</v>
      </c>
      <c r="X2127">
        <v>20.2</v>
      </c>
      <c r="Y2127">
        <v>8.4499999999999993</v>
      </c>
      <c r="Z2127">
        <v>7.4200000000000002E-2</v>
      </c>
      <c r="AA2127">
        <v>116</v>
      </c>
      <c r="AB2127">
        <v>1</v>
      </c>
      <c r="AC2127">
        <v>100</v>
      </c>
      <c r="AD2127">
        <v>5</v>
      </c>
      <c r="AE2127" s="7">
        <f t="shared" si="363"/>
        <v>28</v>
      </c>
      <c r="AF2127" s="7">
        <f t="shared" si="364"/>
        <v>4</v>
      </c>
      <c r="AG2127" s="7">
        <f t="shared" si="365"/>
        <v>2024</v>
      </c>
      <c r="AH2127" s="8">
        <f t="shared" si="366"/>
        <v>9</v>
      </c>
      <c r="AI2127" s="8">
        <f t="shared" si="367"/>
        <v>0</v>
      </c>
      <c r="AJ2127" s="9">
        <f t="shared" si="368"/>
        <v>900</v>
      </c>
      <c r="AK2127" s="23">
        <f t="shared" si="369"/>
        <v>8</v>
      </c>
      <c r="AL2127" s="8">
        <f t="shared" si="372"/>
        <v>8</v>
      </c>
      <c r="AM2127" s="8">
        <f t="shared" si="371"/>
        <v>28</v>
      </c>
      <c r="AN2127" s="10">
        <f t="shared" si="370"/>
        <v>45409</v>
      </c>
      <c r="AO2127" s="10">
        <f t="shared" si="373"/>
        <v>45410</v>
      </c>
    </row>
    <row r="2128" spans="1:41" x14ac:dyDescent="0.35">
      <c r="A2128" s="1">
        <v>45410</v>
      </c>
      <c r="B2128" s="2">
        <v>0.37847222222222227</v>
      </c>
      <c r="C2128">
        <v>8.3000000000000007</v>
      </c>
      <c r="D2128">
        <v>8.3000000000000007</v>
      </c>
      <c r="E2128">
        <v>8.1999999999999993</v>
      </c>
      <c r="F2128">
        <v>96</v>
      </c>
      <c r="G2128">
        <v>7.7</v>
      </c>
      <c r="H2128">
        <v>2.6</v>
      </c>
      <c r="I2128" t="s">
        <v>11</v>
      </c>
      <c r="J2128">
        <v>0.22</v>
      </c>
      <c r="K2128">
        <v>6.1</v>
      </c>
      <c r="L2128" t="s">
        <v>11</v>
      </c>
      <c r="M2128">
        <v>7.9</v>
      </c>
      <c r="N2128">
        <v>8.4</v>
      </c>
      <c r="O2128">
        <v>8.1</v>
      </c>
      <c r="P2128">
        <v>1016</v>
      </c>
      <c r="Q2128">
        <v>0.2</v>
      </c>
      <c r="R2128">
        <v>0</v>
      </c>
      <c r="S2128">
        <v>3.5000000000000003E-2</v>
      </c>
      <c r="T2128">
        <v>0</v>
      </c>
      <c r="U2128">
        <v>21.3</v>
      </c>
      <c r="V2128">
        <v>45</v>
      </c>
      <c r="W2128">
        <v>8.9</v>
      </c>
      <c r="X2128">
        <v>20.2</v>
      </c>
      <c r="Y2128">
        <v>8.4499999999999993</v>
      </c>
      <c r="Z2128">
        <v>7.4200000000000002E-2</v>
      </c>
      <c r="AA2128">
        <v>116</v>
      </c>
      <c r="AB2128">
        <v>1</v>
      </c>
      <c r="AC2128">
        <v>100</v>
      </c>
      <c r="AD2128">
        <v>5</v>
      </c>
      <c r="AE2128" s="7">
        <f t="shared" si="363"/>
        <v>28</v>
      </c>
      <c r="AF2128" s="7">
        <f t="shared" si="364"/>
        <v>4</v>
      </c>
      <c r="AG2128" s="7">
        <f t="shared" si="365"/>
        <v>2024</v>
      </c>
      <c r="AH2128" s="8">
        <f t="shared" si="366"/>
        <v>9</v>
      </c>
      <c r="AI2128" s="8">
        <f t="shared" si="367"/>
        <v>5</v>
      </c>
      <c r="AJ2128" s="9">
        <f t="shared" si="368"/>
        <v>905</v>
      </c>
      <c r="AK2128" s="23">
        <f t="shared" si="369"/>
        <v>9</v>
      </c>
      <c r="AL2128" s="8">
        <f t="shared" si="372"/>
        <v>9</v>
      </c>
      <c r="AM2128" s="8">
        <f t="shared" si="371"/>
        <v>28</v>
      </c>
      <c r="AN2128" s="10">
        <f t="shared" si="370"/>
        <v>45410</v>
      </c>
      <c r="AO2128" s="10">
        <f t="shared" si="373"/>
        <v>45411</v>
      </c>
    </row>
    <row r="2129" spans="1:41" x14ac:dyDescent="0.35">
      <c r="A2129" s="1">
        <v>45410</v>
      </c>
      <c r="B2129" s="2">
        <v>0.38194444444444442</v>
      </c>
      <c r="C2129">
        <v>8.3000000000000007</v>
      </c>
      <c r="D2129">
        <v>8.3000000000000007</v>
      </c>
      <c r="E2129">
        <v>8.1999999999999993</v>
      </c>
      <c r="F2129">
        <v>96</v>
      </c>
      <c r="G2129">
        <v>7.7</v>
      </c>
      <c r="H2129">
        <v>3.5</v>
      </c>
      <c r="I2129" t="s">
        <v>10</v>
      </c>
      <c r="J2129">
        <v>0.28999999999999998</v>
      </c>
      <c r="K2129">
        <v>9.6</v>
      </c>
      <c r="L2129" t="s">
        <v>10</v>
      </c>
      <c r="M2129">
        <v>7.4</v>
      </c>
      <c r="N2129">
        <v>8.4</v>
      </c>
      <c r="O2129">
        <v>7.6</v>
      </c>
      <c r="P2129">
        <v>1016.1</v>
      </c>
      <c r="Q2129">
        <v>0</v>
      </c>
      <c r="R2129">
        <v>0</v>
      </c>
      <c r="S2129">
        <v>3.5000000000000003E-2</v>
      </c>
      <c r="T2129">
        <v>0</v>
      </c>
      <c r="U2129">
        <v>21.3</v>
      </c>
      <c r="V2129">
        <v>45</v>
      </c>
      <c r="W2129">
        <v>8.9</v>
      </c>
      <c r="X2129">
        <v>20.2</v>
      </c>
      <c r="Y2129">
        <v>8.4499999999999993</v>
      </c>
      <c r="Z2129">
        <v>7.4200000000000002E-2</v>
      </c>
      <c r="AA2129">
        <v>117</v>
      </c>
      <c r="AB2129">
        <v>1</v>
      </c>
      <c r="AC2129">
        <v>100</v>
      </c>
      <c r="AD2129">
        <v>5</v>
      </c>
      <c r="AE2129" s="7">
        <f t="shared" si="363"/>
        <v>28</v>
      </c>
      <c r="AF2129" s="7">
        <f t="shared" si="364"/>
        <v>4</v>
      </c>
      <c r="AG2129" s="7">
        <f t="shared" si="365"/>
        <v>2024</v>
      </c>
      <c r="AH2129" s="8">
        <f t="shared" si="366"/>
        <v>9</v>
      </c>
      <c r="AI2129" s="8">
        <f t="shared" si="367"/>
        <v>10</v>
      </c>
      <c r="AJ2129" s="9">
        <f t="shared" si="368"/>
        <v>910</v>
      </c>
      <c r="AK2129" s="23">
        <f t="shared" si="369"/>
        <v>9</v>
      </c>
      <c r="AL2129" s="8">
        <f t="shared" si="372"/>
        <v>9</v>
      </c>
      <c r="AM2129" s="8">
        <f t="shared" si="371"/>
        <v>28</v>
      </c>
      <c r="AN2129" s="10">
        <f t="shared" si="370"/>
        <v>45410</v>
      </c>
      <c r="AO2129" s="10">
        <f t="shared" si="373"/>
        <v>45411</v>
      </c>
    </row>
    <row r="2130" spans="1:41" x14ac:dyDescent="0.35">
      <c r="A2130" s="1">
        <v>45410</v>
      </c>
      <c r="B2130" s="2">
        <v>0.38541666666666669</v>
      </c>
      <c r="C2130">
        <v>8.3000000000000007</v>
      </c>
      <c r="D2130">
        <v>8.3000000000000007</v>
      </c>
      <c r="E2130">
        <v>8.1999999999999993</v>
      </c>
      <c r="F2130">
        <v>96</v>
      </c>
      <c r="G2130">
        <v>7.7</v>
      </c>
      <c r="H2130">
        <v>2.6</v>
      </c>
      <c r="I2130" t="s">
        <v>10</v>
      </c>
      <c r="J2130">
        <v>0.22</v>
      </c>
      <c r="K2130">
        <v>7</v>
      </c>
      <c r="L2130" t="s">
        <v>10</v>
      </c>
      <c r="M2130">
        <v>7.9</v>
      </c>
      <c r="N2130">
        <v>8.4</v>
      </c>
      <c r="O2130">
        <v>8.1</v>
      </c>
      <c r="P2130">
        <v>1016.3</v>
      </c>
      <c r="Q2130">
        <v>0</v>
      </c>
      <c r="R2130">
        <v>0</v>
      </c>
      <c r="S2130">
        <v>3.5000000000000003E-2</v>
      </c>
      <c r="T2130">
        <v>0</v>
      </c>
      <c r="U2130">
        <v>21.3</v>
      </c>
      <c r="V2130">
        <v>45</v>
      </c>
      <c r="W2130">
        <v>8.9</v>
      </c>
      <c r="X2130">
        <v>20.100000000000001</v>
      </c>
      <c r="Y2130">
        <v>8.4499999999999993</v>
      </c>
      <c r="Z2130">
        <v>7.4300000000000005E-2</v>
      </c>
      <c r="AA2130">
        <v>116</v>
      </c>
      <c r="AB2130">
        <v>1</v>
      </c>
      <c r="AC2130">
        <v>100</v>
      </c>
      <c r="AD2130">
        <v>5</v>
      </c>
      <c r="AE2130" s="7">
        <f t="shared" si="363"/>
        <v>28</v>
      </c>
      <c r="AF2130" s="7">
        <f t="shared" si="364"/>
        <v>4</v>
      </c>
      <c r="AG2130" s="7">
        <f t="shared" si="365"/>
        <v>2024</v>
      </c>
      <c r="AH2130" s="8">
        <f t="shared" si="366"/>
        <v>9</v>
      </c>
      <c r="AI2130" s="8">
        <f t="shared" si="367"/>
        <v>15</v>
      </c>
      <c r="AJ2130" s="9">
        <f t="shared" si="368"/>
        <v>915</v>
      </c>
      <c r="AK2130" s="23">
        <f t="shared" si="369"/>
        <v>9</v>
      </c>
      <c r="AL2130" s="8">
        <f t="shared" si="372"/>
        <v>9</v>
      </c>
      <c r="AM2130" s="8">
        <f t="shared" si="371"/>
        <v>28</v>
      </c>
      <c r="AN2130" s="10">
        <f t="shared" si="370"/>
        <v>45410</v>
      </c>
      <c r="AO2130" s="10">
        <f t="shared" si="373"/>
        <v>45411</v>
      </c>
    </row>
    <row r="2131" spans="1:41" x14ac:dyDescent="0.35">
      <c r="A2131" s="1">
        <v>45410</v>
      </c>
      <c r="B2131" s="2">
        <v>0.3888888888888889</v>
      </c>
      <c r="C2131">
        <v>8.3000000000000007</v>
      </c>
      <c r="D2131">
        <v>8.3000000000000007</v>
      </c>
      <c r="E2131">
        <v>8.3000000000000007</v>
      </c>
      <c r="F2131">
        <v>96</v>
      </c>
      <c r="G2131">
        <v>7.7</v>
      </c>
      <c r="H2131">
        <v>2.6</v>
      </c>
      <c r="I2131" t="s">
        <v>11</v>
      </c>
      <c r="J2131">
        <v>0.22</v>
      </c>
      <c r="K2131">
        <v>5.2</v>
      </c>
      <c r="L2131" t="s">
        <v>10</v>
      </c>
      <c r="M2131">
        <v>7.9</v>
      </c>
      <c r="N2131">
        <v>8.5</v>
      </c>
      <c r="O2131">
        <v>8.1</v>
      </c>
      <c r="P2131">
        <v>1016.5</v>
      </c>
      <c r="Q2131">
        <v>0</v>
      </c>
      <c r="R2131">
        <v>0</v>
      </c>
      <c r="S2131">
        <v>3.5000000000000003E-2</v>
      </c>
      <c r="T2131">
        <v>0</v>
      </c>
      <c r="U2131">
        <v>21.3</v>
      </c>
      <c r="V2131">
        <v>45</v>
      </c>
      <c r="W2131">
        <v>8.9</v>
      </c>
      <c r="X2131">
        <v>20.100000000000001</v>
      </c>
      <c r="Y2131">
        <v>8.4499999999999993</v>
      </c>
      <c r="Z2131">
        <v>7.4300000000000005E-2</v>
      </c>
      <c r="AA2131">
        <v>117</v>
      </c>
      <c r="AB2131">
        <v>1</v>
      </c>
      <c r="AC2131">
        <v>100</v>
      </c>
      <c r="AD2131">
        <v>5</v>
      </c>
      <c r="AE2131" s="7">
        <f t="shared" si="363"/>
        <v>28</v>
      </c>
      <c r="AF2131" s="7">
        <f t="shared" si="364"/>
        <v>4</v>
      </c>
      <c r="AG2131" s="7">
        <f t="shared" si="365"/>
        <v>2024</v>
      </c>
      <c r="AH2131" s="8">
        <f t="shared" si="366"/>
        <v>9</v>
      </c>
      <c r="AI2131" s="8">
        <f t="shared" si="367"/>
        <v>20</v>
      </c>
      <c r="AJ2131" s="9">
        <f t="shared" si="368"/>
        <v>920</v>
      </c>
      <c r="AK2131" s="23">
        <f t="shared" si="369"/>
        <v>9</v>
      </c>
      <c r="AL2131" s="8">
        <f t="shared" si="372"/>
        <v>9</v>
      </c>
      <c r="AM2131" s="8">
        <f t="shared" si="371"/>
        <v>28</v>
      </c>
      <c r="AN2131" s="10">
        <f t="shared" si="370"/>
        <v>45410</v>
      </c>
      <c r="AO2131" s="10">
        <f t="shared" si="373"/>
        <v>45411</v>
      </c>
    </row>
    <row r="2132" spans="1:41" x14ac:dyDescent="0.35">
      <c r="A2132" s="1">
        <v>45410</v>
      </c>
      <c r="B2132" s="2">
        <v>0.3923611111111111</v>
      </c>
      <c r="C2132">
        <v>8.4</v>
      </c>
      <c r="D2132">
        <v>8.4</v>
      </c>
      <c r="E2132">
        <v>8.3000000000000007</v>
      </c>
      <c r="F2132">
        <v>96</v>
      </c>
      <c r="G2132">
        <v>7.8</v>
      </c>
      <c r="H2132">
        <v>2.6</v>
      </c>
      <c r="I2132" t="s">
        <v>11</v>
      </c>
      <c r="J2132">
        <v>0.22</v>
      </c>
      <c r="K2132">
        <v>7</v>
      </c>
      <c r="L2132" t="s">
        <v>11</v>
      </c>
      <c r="M2132">
        <v>8</v>
      </c>
      <c r="N2132">
        <v>8.6</v>
      </c>
      <c r="O2132">
        <v>8.1999999999999993</v>
      </c>
      <c r="P2132">
        <v>1016.3</v>
      </c>
      <c r="Q2132">
        <v>0</v>
      </c>
      <c r="R2132">
        <v>0</v>
      </c>
      <c r="S2132">
        <v>3.5000000000000003E-2</v>
      </c>
      <c r="T2132">
        <v>0</v>
      </c>
      <c r="U2132">
        <v>21.3</v>
      </c>
      <c r="V2132">
        <v>45</v>
      </c>
      <c r="W2132">
        <v>8.9</v>
      </c>
      <c r="X2132">
        <v>20.100000000000001</v>
      </c>
      <c r="Y2132">
        <v>8.4499999999999993</v>
      </c>
      <c r="Z2132">
        <v>7.4300000000000005E-2</v>
      </c>
      <c r="AA2132">
        <v>117</v>
      </c>
      <c r="AB2132">
        <v>1</v>
      </c>
      <c r="AC2132">
        <v>100</v>
      </c>
      <c r="AD2132">
        <v>5</v>
      </c>
      <c r="AE2132" s="7">
        <f t="shared" si="363"/>
        <v>28</v>
      </c>
      <c r="AF2132" s="7">
        <f t="shared" si="364"/>
        <v>4</v>
      </c>
      <c r="AG2132" s="7">
        <f t="shared" si="365"/>
        <v>2024</v>
      </c>
      <c r="AH2132" s="8">
        <f t="shared" si="366"/>
        <v>9</v>
      </c>
      <c r="AI2132" s="8">
        <f t="shared" si="367"/>
        <v>25</v>
      </c>
      <c r="AJ2132" s="9">
        <f t="shared" si="368"/>
        <v>925</v>
      </c>
      <c r="AK2132" s="23">
        <f t="shared" si="369"/>
        <v>9</v>
      </c>
      <c r="AL2132" s="8">
        <f t="shared" si="372"/>
        <v>9</v>
      </c>
      <c r="AM2132" s="8">
        <f t="shared" si="371"/>
        <v>28</v>
      </c>
      <c r="AN2132" s="10">
        <f t="shared" si="370"/>
        <v>45410</v>
      </c>
      <c r="AO2132" s="10">
        <f t="shared" si="373"/>
        <v>45411</v>
      </c>
    </row>
    <row r="2133" spans="1:41" x14ac:dyDescent="0.35">
      <c r="A2133" s="1">
        <v>45410</v>
      </c>
      <c r="B2133" s="2">
        <v>0.39583333333333331</v>
      </c>
      <c r="C2133">
        <v>8.4</v>
      </c>
      <c r="D2133">
        <v>8.4</v>
      </c>
      <c r="E2133">
        <v>8.3000000000000007</v>
      </c>
      <c r="F2133">
        <v>96</v>
      </c>
      <c r="G2133">
        <v>7.8</v>
      </c>
      <c r="H2133">
        <v>3.5</v>
      </c>
      <c r="I2133" t="s">
        <v>10</v>
      </c>
      <c r="J2133">
        <v>0.28999999999999998</v>
      </c>
      <c r="K2133">
        <v>7</v>
      </c>
      <c r="L2133" t="s">
        <v>10</v>
      </c>
      <c r="M2133">
        <v>7.6</v>
      </c>
      <c r="N2133">
        <v>8.6999999999999993</v>
      </c>
      <c r="O2133">
        <v>7.8</v>
      </c>
      <c r="P2133">
        <v>1016.1</v>
      </c>
      <c r="Q2133">
        <v>0.2</v>
      </c>
      <c r="R2133">
        <v>0</v>
      </c>
      <c r="S2133">
        <v>3.4000000000000002E-2</v>
      </c>
      <c r="T2133">
        <v>0</v>
      </c>
      <c r="U2133">
        <v>21.3</v>
      </c>
      <c r="V2133">
        <v>45</v>
      </c>
      <c r="W2133">
        <v>8.9</v>
      </c>
      <c r="X2133">
        <v>20.100000000000001</v>
      </c>
      <c r="Y2133">
        <v>8.4499999999999993</v>
      </c>
      <c r="Z2133">
        <v>7.4300000000000005E-2</v>
      </c>
      <c r="AA2133">
        <v>117</v>
      </c>
      <c r="AB2133">
        <v>1</v>
      </c>
      <c r="AC2133">
        <v>100</v>
      </c>
      <c r="AD2133">
        <v>5</v>
      </c>
      <c r="AE2133" s="7">
        <f t="shared" si="363"/>
        <v>28</v>
      </c>
      <c r="AF2133" s="7">
        <f t="shared" si="364"/>
        <v>4</v>
      </c>
      <c r="AG2133" s="7">
        <f t="shared" si="365"/>
        <v>2024</v>
      </c>
      <c r="AH2133" s="8">
        <f t="shared" si="366"/>
        <v>9</v>
      </c>
      <c r="AI2133" s="8">
        <f t="shared" si="367"/>
        <v>30</v>
      </c>
      <c r="AJ2133" s="9">
        <f t="shared" si="368"/>
        <v>930</v>
      </c>
      <c r="AK2133" s="23">
        <f t="shared" si="369"/>
        <v>9</v>
      </c>
      <c r="AL2133" s="8">
        <f t="shared" si="372"/>
        <v>9</v>
      </c>
      <c r="AM2133" s="8">
        <f t="shared" si="371"/>
        <v>28</v>
      </c>
      <c r="AN2133" s="10">
        <f t="shared" si="370"/>
        <v>45410</v>
      </c>
      <c r="AO2133" s="10">
        <f t="shared" si="373"/>
        <v>45411</v>
      </c>
    </row>
    <row r="2134" spans="1:41" x14ac:dyDescent="0.35">
      <c r="A2134" s="1">
        <v>45410</v>
      </c>
      <c r="B2134" s="2">
        <v>0.39930555555555558</v>
      </c>
      <c r="C2134">
        <v>8.5</v>
      </c>
      <c r="D2134">
        <v>8.5</v>
      </c>
      <c r="E2134">
        <v>8.4</v>
      </c>
      <c r="F2134">
        <v>96</v>
      </c>
      <c r="G2134">
        <v>7.9</v>
      </c>
      <c r="H2134">
        <v>2.6</v>
      </c>
      <c r="I2134" t="s">
        <v>8</v>
      </c>
      <c r="J2134">
        <v>0.22</v>
      </c>
      <c r="K2134">
        <v>8.6999999999999993</v>
      </c>
      <c r="L2134" t="s">
        <v>11</v>
      </c>
      <c r="M2134">
        <v>8.1</v>
      </c>
      <c r="N2134">
        <v>8.6999999999999993</v>
      </c>
      <c r="O2134">
        <v>8.3000000000000007</v>
      </c>
      <c r="P2134">
        <v>1016.4</v>
      </c>
      <c r="Q2134">
        <v>0</v>
      </c>
      <c r="R2134">
        <v>0</v>
      </c>
      <c r="S2134">
        <v>3.4000000000000002E-2</v>
      </c>
      <c r="T2134">
        <v>0</v>
      </c>
      <c r="U2134">
        <v>21.3</v>
      </c>
      <c r="V2134">
        <v>45</v>
      </c>
      <c r="W2134">
        <v>8.9</v>
      </c>
      <c r="X2134">
        <v>20.100000000000001</v>
      </c>
      <c r="Y2134">
        <v>8.4499999999999993</v>
      </c>
      <c r="Z2134">
        <v>7.4300000000000005E-2</v>
      </c>
      <c r="AA2134">
        <v>117</v>
      </c>
      <c r="AB2134">
        <v>1</v>
      </c>
      <c r="AC2134">
        <v>100</v>
      </c>
      <c r="AD2134">
        <v>5</v>
      </c>
      <c r="AE2134" s="7">
        <f t="shared" si="363"/>
        <v>28</v>
      </c>
      <c r="AF2134" s="7">
        <f t="shared" si="364"/>
        <v>4</v>
      </c>
      <c r="AG2134" s="7">
        <f t="shared" si="365"/>
        <v>2024</v>
      </c>
      <c r="AH2134" s="8">
        <f t="shared" si="366"/>
        <v>9</v>
      </c>
      <c r="AI2134" s="8">
        <f t="shared" si="367"/>
        <v>35</v>
      </c>
      <c r="AJ2134" s="9">
        <f t="shared" si="368"/>
        <v>935</v>
      </c>
      <c r="AK2134" s="23">
        <f t="shared" si="369"/>
        <v>9</v>
      </c>
      <c r="AL2134" s="8">
        <f t="shared" si="372"/>
        <v>9</v>
      </c>
      <c r="AM2134" s="8">
        <f t="shared" si="371"/>
        <v>28</v>
      </c>
      <c r="AN2134" s="10">
        <f t="shared" si="370"/>
        <v>45410</v>
      </c>
      <c r="AO2134" s="10">
        <f t="shared" si="373"/>
        <v>45411</v>
      </c>
    </row>
    <row r="2135" spans="1:41" x14ac:dyDescent="0.35">
      <c r="A2135" s="1">
        <v>45410</v>
      </c>
      <c r="B2135" s="2">
        <v>0.40277777777777773</v>
      </c>
      <c r="C2135">
        <v>8.6</v>
      </c>
      <c r="D2135">
        <v>8.6</v>
      </c>
      <c r="E2135">
        <v>8.5</v>
      </c>
      <c r="F2135">
        <v>96</v>
      </c>
      <c r="G2135">
        <v>8</v>
      </c>
      <c r="H2135">
        <v>0.9</v>
      </c>
      <c r="I2135" t="s">
        <v>8</v>
      </c>
      <c r="J2135">
        <v>7.0000000000000007E-2</v>
      </c>
      <c r="K2135">
        <v>5.2</v>
      </c>
      <c r="L2135" t="s">
        <v>10</v>
      </c>
      <c r="M2135">
        <v>8.6</v>
      </c>
      <c r="N2135">
        <v>8.8000000000000007</v>
      </c>
      <c r="O2135">
        <v>8.8000000000000007</v>
      </c>
      <c r="P2135">
        <v>1016.5</v>
      </c>
      <c r="Q2135">
        <v>0</v>
      </c>
      <c r="R2135">
        <v>0</v>
      </c>
      <c r="S2135">
        <v>3.4000000000000002E-2</v>
      </c>
      <c r="T2135">
        <v>0</v>
      </c>
      <c r="U2135">
        <v>21.2</v>
      </c>
      <c r="V2135">
        <v>45</v>
      </c>
      <c r="W2135">
        <v>8.8000000000000007</v>
      </c>
      <c r="X2135">
        <v>19.899999999999999</v>
      </c>
      <c r="Y2135">
        <v>8.4499999999999993</v>
      </c>
      <c r="Z2135">
        <v>7.4300000000000005E-2</v>
      </c>
      <c r="AA2135">
        <v>116</v>
      </c>
      <c r="AB2135">
        <v>1</v>
      </c>
      <c r="AC2135">
        <v>100</v>
      </c>
      <c r="AD2135">
        <v>5</v>
      </c>
      <c r="AE2135" s="7">
        <f t="shared" si="363"/>
        <v>28</v>
      </c>
      <c r="AF2135" s="7">
        <f t="shared" si="364"/>
        <v>4</v>
      </c>
      <c r="AG2135" s="7">
        <f t="shared" si="365"/>
        <v>2024</v>
      </c>
      <c r="AH2135" s="8">
        <f t="shared" si="366"/>
        <v>9</v>
      </c>
      <c r="AI2135" s="8">
        <f t="shared" si="367"/>
        <v>40</v>
      </c>
      <c r="AJ2135" s="9">
        <f t="shared" si="368"/>
        <v>940</v>
      </c>
      <c r="AK2135" s="23">
        <f t="shared" si="369"/>
        <v>9</v>
      </c>
      <c r="AL2135" s="8">
        <f t="shared" si="372"/>
        <v>9</v>
      </c>
      <c r="AM2135" s="8">
        <f t="shared" si="371"/>
        <v>28</v>
      </c>
      <c r="AN2135" s="10">
        <f t="shared" si="370"/>
        <v>45410</v>
      </c>
      <c r="AO2135" s="10">
        <f t="shared" si="373"/>
        <v>45411</v>
      </c>
    </row>
    <row r="2136" spans="1:41" x14ac:dyDescent="0.35">
      <c r="A2136" s="1">
        <v>45410</v>
      </c>
      <c r="B2136" s="2">
        <v>0.40625</v>
      </c>
      <c r="C2136">
        <v>8.5</v>
      </c>
      <c r="D2136">
        <v>8.6</v>
      </c>
      <c r="E2136">
        <v>8.5</v>
      </c>
      <c r="F2136">
        <v>96</v>
      </c>
      <c r="G2136">
        <v>7.9</v>
      </c>
      <c r="H2136">
        <v>1.7</v>
      </c>
      <c r="I2136" t="s">
        <v>10</v>
      </c>
      <c r="J2136">
        <v>0.14000000000000001</v>
      </c>
      <c r="K2136">
        <v>4.3</v>
      </c>
      <c r="L2136" t="s">
        <v>11</v>
      </c>
      <c r="M2136">
        <v>8.5</v>
      </c>
      <c r="N2136">
        <v>8.6999999999999993</v>
      </c>
      <c r="O2136">
        <v>8.6999999999999993</v>
      </c>
      <c r="P2136">
        <v>1016.8</v>
      </c>
      <c r="Q2136">
        <v>0</v>
      </c>
      <c r="R2136">
        <v>0</v>
      </c>
      <c r="S2136">
        <v>3.4000000000000002E-2</v>
      </c>
      <c r="T2136">
        <v>0</v>
      </c>
      <c r="U2136">
        <v>21.2</v>
      </c>
      <c r="V2136">
        <v>45</v>
      </c>
      <c r="W2136">
        <v>8.8000000000000007</v>
      </c>
      <c r="X2136">
        <v>19.899999999999999</v>
      </c>
      <c r="Y2136">
        <v>8.4499999999999993</v>
      </c>
      <c r="Z2136">
        <v>7.4300000000000005E-2</v>
      </c>
      <c r="AA2136">
        <v>116</v>
      </c>
      <c r="AB2136">
        <v>1</v>
      </c>
      <c r="AC2136">
        <v>100</v>
      </c>
      <c r="AD2136">
        <v>5</v>
      </c>
      <c r="AE2136" s="7">
        <f t="shared" si="363"/>
        <v>28</v>
      </c>
      <c r="AF2136" s="7">
        <f t="shared" si="364"/>
        <v>4</v>
      </c>
      <c r="AG2136" s="7">
        <f t="shared" si="365"/>
        <v>2024</v>
      </c>
      <c r="AH2136" s="8">
        <f t="shared" si="366"/>
        <v>9</v>
      </c>
      <c r="AI2136" s="8">
        <f t="shared" si="367"/>
        <v>45</v>
      </c>
      <c r="AJ2136" s="9">
        <f t="shared" si="368"/>
        <v>945</v>
      </c>
      <c r="AK2136" s="23">
        <f t="shared" si="369"/>
        <v>9</v>
      </c>
      <c r="AL2136" s="8">
        <f t="shared" si="372"/>
        <v>9</v>
      </c>
      <c r="AM2136" s="8">
        <f t="shared" si="371"/>
        <v>28</v>
      </c>
      <c r="AN2136" s="10">
        <f t="shared" si="370"/>
        <v>45410</v>
      </c>
      <c r="AO2136" s="10">
        <f t="shared" si="373"/>
        <v>45411</v>
      </c>
    </row>
    <row r="2137" spans="1:41" x14ac:dyDescent="0.35">
      <c r="A2137" s="1">
        <v>45410</v>
      </c>
      <c r="B2137" s="2">
        <v>0.40972222222222227</v>
      </c>
      <c r="C2137">
        <v>8.5</v>
      </c>
      <c r="D2137">
        <v>8.5</v>
      </c>
      <c r="E2137">
        <v>8.4</v>
      </c>
      <c r="F2137">
        <v>96</v>
      </c>
      <c r="G2137">
        <v>7.9</v>
      </c>
      <c r="H2137">
        <v>1.7</v>
      </c>
      <c r="I2137" t="s">
        <v>11</v>
      </c>
      <c r="J2137">
        <v>0.14000000000000001</v>
      </c>
      <c r="K2137">
        <v>4.3</v>
      </c>
      <c r="L2137" t="s">
        <v>11</v>
      </c>
      <c r="M2137">
        <v>8.5</v>
      </c>
      <c r="N2137">
        <v>8.6999999999999993</v>
      </c>
      <c r="O2137">
        <v>8.6999999999999993</v>
      </c>
      <c r="P2137">
        <v>1016.7</v>
      </c>
      <c r="Q2137">
        <v>0</v>
      </c>
      <c r="R2137">
        <v>0</v>
      </c>
      <c r="S2137">
        <v>3.4000000000000002E-2</v>
      </c>
      <c r="T2137">
        <v>0</v>
      </c>
      <c r="U2137">
        <v>21.2</v>
      </c>
      <c r="V2137">
        <v>45</v>
      </c>
      <c r="W2137">
        <v>8.8000000000000007</v>
      </c>
      <c r="X2137">
        <v>19.899999999999999</v>
      </c>
      <c r="Y2137">
        <v>8.4499999999999993</v>
      </c>
      <c r="Z2137">
        <v>7.4300000000000005E-2</v>
      </c>
      <c r="AA2137">
        <v>117</v>
      </c>
      <c r="AB2137">
        <v>1</v>
      </c>
      <c r="AC2137">
        <v>100</v>
      </c>
      <c r="AD2137">
        <v>5</v>
      </c>
      <c r="AE2137" s="7">
        <f t="shared" si="363"/>
        <v>28</v>
      </c>
      <c r="AF2137" s="7">
        <f t="shared" si="364"/>
        <v>4</v>
      </c>
      <c r="AG2137" s="7">
        <f t="shared" si="365"/>
        <v>2024</v>
      </c>
      <c r="AH2137" s="8">
        <f t="shared" si="366"/>
        <v>9</v>
      </c>
      <c r="AI2137" s="8">
        <f t="shared" si="367"/>
        <v>50</v>
      </c>
      <c r="AJ2137" s="9">
        <f t="shared" si="368"/>
        <v>950</v>
      </c>
      <c r="AK2137" s="23">
        <f t="shared" si="369"/>
        <v>9</v>
      </c>
      <c r="AL2137" s="8">
        <f t="shared" si="372"/>
        <v>9</v>
      </c>
      <c r="AM2137" s="8">
        <f t="shared" si="371"/>
        <v>28</v>
      </c>
      <c r="AN2137" s="10">
        <f t="shared" si="370"/>
        <v>45410</v>
      </c>
      <c r="AO2137" s="10">
        <f t="shared" si="373"/>
        <v>45411</v>
      </c>
    </row>
    <row r="2138" spans="1:41" x14ac:dyDescent="0.35">
      <c r="A2138" s="1">
        <v>45410</v>
      </c>
      <c r="B2138" s="2">
        <v>0.41319444444444442</v>
      </c>
      <c r="C2138">
        <v>8.5</v>
      </c>
      <c r="D2138">
        <v>8.5</v>
      </c>
      <c r="E2138">
        <v>8.5</v>
      </c>
      <c r="F2138">
        <v>96</v>
      </c>
      <c r="G2138">
        <v>7.9</v>
      </c>
      <c r="H2138">
        <v>2.6</v>
      </c>
      <c r="I2138" t="s">
        <v>11</v>
      </c>
      <c r="J2138">
        <v>0.22</v>
      </c>
      <c r="K2138">
        <v>7</v>
      </c>
      <c r="L2138" t="s">
        <v>10</v>
      </c>
      <c r="M2138">
        <v>8.1</v>
      </c>
      <c r="N2138">
        <v>8.6999999999999993</v>
      </c>
      <c r="O2138">
        <v>8.3000000000000007</v>
      </c>
      <c r="P2138">
        <v>1016.7</v>
      </c>
      <c r="Q2138">
        <v>0</v>
      </c>
      <c r="R2138">
        <v>0</v>
      </c>
      <c r="S2138">
        <v>3.4000000000000002E-2</v>
      </c>
      <c r="T2138">
        <v>0</v>
      </c>
      <c r="U2138">
        <v>21.2</v>
      </c>
      <c r="V2138">
        <v>45</v>
      </c>
      <c r="W2138">
        <v>8.8000000000000007</v>
      </c>
      <c r="X2138">
        <v>19.899999999999999</v>
      </c>
      <c r="Y2138">
        <v>8.4499999999999993</v>
      </c>
      <c r="Z2138">
        <v>7.4300000000000005E-2</v>
      </c>
      <c r="AA2138">
        <v>117</v>
      </c>
      <c r="AB2138">
        <v>1</v>
      </c>
      <c r="AC2138">
        <v>100</v>
      </c>
      <c r="AD2138">
        <v>5</v>
      </c>
      <c r="AE2138" s="7">
        <f t="shared" si="363"/>
        <v>28</v>
      </c>
      <c r="AF2138" s="7">
        <f t="shared" si="364"/>
        <v>4</v>
      </c>
      <c r="AG2138" s="7">
        <f t="shared" si="365"/>
        <v>2024</v>
      </c>
      <c r="AH2138" s="8">
        <f t="shared" si="366"/>
        <v>9</v>
      </c>
      <c r="AI2138" s="8">
        <f t="shared" si="367"/>
        <v>55</v>
      </c>
      <c r="AJ2138" s="9">
        <f t="shared" si="368"/>
        <v>955</v>
      </c>
      <c r="AK2138" s="23">
        <f t="shared" si="369"/>
        <v>9</v>
      </c>
      <c r="AL2138" s="8">
        <f t="shared" si="372"/>
        <v>9</v>
      </c>
      <c r="AM2138" s="8">
        <f t="shared" si="371"/>
        <v>28</v>
      </c>
      <c r="AN2138" s="10">
        <f t="shared" si="370"/>
        <v>45410</v>
      </c>
      <c r="AO2138" s="10">
        <f t="shared" si="373"/>
        <v>45411</v>
      </c>
    </row>
    <row r="2139" spans="1:41" x14ac:dyDescent="0.35">
      <c r="A2139" s="1">
        <v>45410</v>
      </c>
      <c r="B2139" s="2">
        <v>0.41666666666666669</v>
      </c>
      <c r="C2139">
        <v>8.6999999999999993</v>
      </c>
      <c r="D2139">
        <v>8.6999999999999993</v>
      </c>
      <c r="E2139">
        <v>8.5</v>
      </c>
      <c r="F2139">
        <v>96</v>
      </c>
      <c r="G2139">
        <v>8.1</v>
      </c>
      <c r="H2139">
        <v>1.7</v>
      </c>
      <c r="I2139" t="s">
        <v>11</v>
      </c>
      <c r="J2139">
        <v>0.14000000000000001</v>
      </c>
      <c r="K2139">
        <v>4.3</v>
      </c>
      <c r="L2139" t="s">
        <v>10</v>
      </c>
      <c r="M2139">
        <v>8.6999999999999993</v>
      </c>
      <c r="N2139">
        <v>8.9</v>
      </c>
      <c r="O2139">
        <v>8.9</v>
      </c>
      <c r="P2139">
        <v>1016.7</v>
      </c>
      <c r="Q2139">
        <v>0.2</v>
      </c>
      <c r="R2139">
        <v>0</v>
      </c>
      <c r="S2139">
        <v>3.4000000000000002E-2</v>
      </c>
      <c r="T2139">
        <v>0</v>
      </c>
      <c r="U2139">
        <v>21.2</v>
      </c>
      <c r="V2139">
        <v>45</v>
      </c>
      <c r="W2139">
        <v>8.8000000000000007</v>
      </c>
      <c r="X2139">
        <v>19.899999999999999</v>
      </c>
      <c r="Y2139">
        <v>8.4499999999999993</v>
      </c>
      <c r="Z2139">
        <v>7.4300000000000005E-2</v>
      </c>
      <c r="AA2139">
        <v>117</v>
      </c>
      <c r="AB2139">
        <v>1</v>
      </c>
      <c r="AC2139">
        <v>100</v>
      </c>
      <c r="AD2139">
        <v>5</v>
      </c>
      <c r="AE2139" s="7">
        <f t="shared" si="363"/>
        <v>28</v>
      </c>
      <c r="AF2139" s="7">
        <f t="shared" si="364"/>
        <v>4</v>
      </c>
      <c r="AG2139" s="7">
        <f t="shared" si="365"/>
        <v>2024</v>
      </c>
      <c r="AH2139" s="8">
        <f t="shared" si="366"/>
        <v>10</v>
      </c>
      <c r="AI2139" s="8">
        <f t="shared" si="367"/>
        <v>0</v>
      </c>
      <c r="AJ2139" s="9">
        <f t="shared" si="368"/>
        <v>1000</v>
      </c>
      <c r="AK2139" s="23">
        <f t="shared" si="369"/>
        <v>9</v>
      </c>
      <c r="AL2139" s="8">
        <f t="shared" si="372"/>
        <v>9</v>
      </c>
      <c r="AM2139" s="8">
        <f t="shared" si="371"/>
        <v>28</v>
      </c>
      <c r="AN2139" s="10">
        <f t="shared" si="370"/>
        <v>45410</v>
      </c>
      <c r="AO2139" s="10">
        <f t="shared" si="373"/>
        <v>45411</v>
      </c>
    </row>
    <row r="2140" spans="1:41" x14ac:dyDescent="0.35">
      <c r="A2140" s="1">
        <v>45410</v>
      </c>
      <c r="B2140" s="2">
        <v>0.4201388888888889</v>
      </c>
      <c r="C2140">
        <v>8.6999999999999993</v>
      </c>
      <c r="D2140">
        <v>8.6999999999999993</v>
      </c>
      <c r="E2140">
        <v>8.6999999999999993</v>
      </c>
      <c r="F2140">
        <v>96</v>
      </c>
      <c r="G2140">
        <v>8.1</v>
      </c>
      <c r="H2140">
        <v>2.6</v>
      </c>
      <c r="I2140" t="s">
        <v>11</v>
      </c>
      <c r="J2140">
        <v>0.22</v>
      </c>
      <c r="K2140">
        <v>6.1</v>
      </c>
      <c r="L2140" t="s">
        <v>11</v>
      </c>
      <c r="M2140">
        <v>8.4</v>
      </c>
      <c r="N2140">
        <v>8.9</v>
      </c>
      <c r="O2140">
        <v>8.6</v>
      </c>
      <c r="P2140">
        <v>1016.6</v>
      </c>
      <c r="Q2140">
        <v>0</v>
      </c>
      <c r="R2140">
        <v>0</v>
      </c>
      <c r="S2140">
        <v>3.3000000000000002E-2</v>
      </c>
      <c r="T2140">
        <v>0</v>
      </c>
      <c r="U2140">
        <v>21.1</v>
      </c>
      <c r="V2140">
        <v>46</v>
      </c>
      <c r="W2140">
        <v>9</v>
      </c>
      <c r="X2140">
        <v>19.899999999999999</v>
      </c>
      <c r="Y2140">
        <v>8.65</v>
      </c>
      <c r="Z2140">
        <v>7.4300000000000005E-2</v>
      </c>
      <c r="AA2140">
        <v>117</v>
      </c>
      <c r="AB2140">
        <v>1</v>
      </c>
      <c r="AC2140">
        <v>100</v>
      </c>
      <c r="AD2140">
        <v>5</v>
      </c>
      <c r="AE2140" s="7">
        <f t="shared" si="363"/>
        <v>28</v>
      </c>
      <c r="AF2140" s="7">
        <f t="shared" si="364"/>
        <v>4</v>
      </c>
      <c r="AG2140" s="7">
        <f t="shared" si="365"/>
        <v>2024</v>
      </c>
      <c r="AH2140" s="8">
        <f t="shared" si="366"/>
        <v>10</v>
      </c>
      <c r="AI2140" s="8">
        <f t="shared" si="367"/>
        <v>5</v>
      </c>
      <c r="AJ2140" s="9">
        <f t="shared" si="368"/>
        <v>1005</v>
      </c>
      <c r="AK2140" s="23">
        <f t="shared" si="369"/>
        <v>10</v>
      </c>
      <c r="AL2140" s="8">
        <f t="shared" si="372"/>
        <v>10</v>
      </c>
      <c r="AM2140" s="8">
        <f t="shared" si="371"/>
        <v>28</v>
      </c>
      <c r="AN2140" s="10">
        <f t="shared" si="370"/>
        <v>45410</v>
      </c>
      <c r="AO2140" s="10">
        <f t="shared" si="373"/>
        <v>45411</v>
      </c>
    </row>
    <row r="2141" spans="1:41" x14ac:dyDescent="0.35">
      <c r="A2141" s="1">
        <v>45410</v>
      </c>
      <c r="B2141" s="2">
        <v>0.4236111111111111</v>
      </c>
      <c r="C2141">
        <v>8.6999999999999993</v>
      </c>
      <c r="D2141">
        <v>8.6999999999999993</v>
      </c>
      <c r="E2141">
        <v>8.6999999999999993</v>
      </c>
      <c r="F2141">
        <v>96</v>
      </c>
      <c r="G2141">
        <v>8.1</v>
      </c>
      <c r="H2141">
        <v>3.5</v>
      </c>
      <c r="I2141" t="s">
        <v>10</v>
      </c>
      <c r="J2141">
        <v>0.28999999999999998</v>
      </c>
      <c r="K2141">
        <v>7</v>
      </c>
      <c r="L2141" t="s">
        <v>11</v>
      </c>
      <c r="M2141">
        <v>7.8</v>
      </c>
      <c r="N2141">
        <v>8.9</v>
      </c>
      <c r="O2141">
        <v>8.1</v>
      </c>
      <c r="P2141">
        <v>1016.4</v>
      </c>
      <c r="Q2141">
        <v>0</v>
      </c>
      <c r="R2141">
        <v>0</v>
      </c>
      <c r="S2141">
        <v>3.4000000000000002E-2</v>
      </c>
      <c r="T2141">
        <v>0</v>
      </c>
      <c r="U2141">
        <v>21.1</v>
      </c>
      <c r="V2141">
        <v>46</v>
      </c>
      <c r="W2141">
        <v>9</v>
      </c>
      <c r="X2141">
        <v>19.899999999999999</v>
      </c>
      <c r="Y2141">
        <v>8.65</v>
      </c>
      <c r="Z2141">
        <v>7.4300000000000005E-2</v>
      </c>
      <c r="AA2141">
        <v>116</v>
      </c>
      <c r="AB2141">
        <v>1</v>
      </c>
      <c r="AC2141">
        <v>100</v>
      </c>
      <c r="AD2141">
        <v>5</v>
      </c>
      <c r="AE2141" s="7">
        <f t="shared" si="363"/>
        <v>28</v>
      </c>
      <c r="AF2141" s="7">
        <f t="shared" si="364"/>
        <v>4</v>
      </c>
      <c r="AG2141" s="7">
        <f t="shared" si="365"/>
        <v>2024</v>
      </c>
      <c r="AH2141" s="8">
        <f t="shared" si="366"/>
        <v>10</v>
      </c>
      <c r="AI2141" s="8">
        <f t="shared" si="367"/>
        <v>10</v>
      </c>
      <c r="AJ2141" s="9">
        <f t="shared" si="368"/>
        <v>1010</v>
      </c>
      <c r="AK2141" s="23">
        <f t="shared" si="369"/>
        <v>10</v>
      </c>
      <c r="AL2141" s="8">
        <f t="shared" si="372"/>
        <v>10</v>
      </c>
      <c r="AM2141" s="8">
        <f t="shared" si="371"/>
        <v>28</v>
      </c>
      <c r="AN2141" s="10">
        <f t="shared" si="370"/>
        <v>45410</v>
      </c>
      <c r="AO2141" s="10">
        <f t="shared" si="373"/>
        <v>45411</v>
      </c>
    </row>
    <row r="2142" spans="1:41" x14ac:dyDescent="0.35">
      <c r="A2142" s="1">
        <v>45410</v>
      </c>
      <c r="B2142" s="2">
        <v>0.42708333333333331</v>
      </c>
      <c r="C2142">
        <v>8.8000000000000007</v>
      </c>
      <c r="D2142">
        <v>8.8000000000000007</v>
      </c>
      <c r="E2142">
        <v>8.6999999999999993</v>
      </c>
      <c r="F2142">
        <v>96</v>
      </c>
      <c r="G2142">
        <v>8.1999999999999993</v>
      </c>
      <c r="H2142">
        <v>1.7</v>
      </c>
      <c r="I2142" t="s">
        <v>11</v>
      </c>
      <c r="J2142">
        <v>0.14000000000000001</v>
      </c>
      <c r="K2142">
        <v>6.1</v>
      </c>
      <c r="L2142" t="s">
        <v>7</v>
      </c>
      <c r="M2142">
        <v>8.8000000000000007</v>
      </c>
      <c r="N2142">
        <v>9</v>
      </c>
      <c r="O2142">
        <v>9</v>
      </c>
      <c r="P2142">
        <v>1016.3</v>
      </c>
      <c r="Q2142">
        <v>0</v>
      </c>
      <c r="R2142">
        <v>0</v>
      </c>
      <c r="S2142">
        <v>3.3000000000000002E-2</v>
      </c>
      <c r="T2142">
        <v>0</v>
      </c>
      <c r="U2142">
        <v>21.2</v>
      </c>
      <c r="V2142">
        <v>46</v>
      </c>
      <c r="W2142">
        <v>9.1</v>
      </c>
      <c r="X2142">
        <v>20</v>
      </c>
      <c r="Y2142">
        <v>8.65</v>
      </c>
      <c r="Z2142">
        <v>7.4300000000000005E-2</v>
      </c>
      <c r="AA2142">
        <v>117</v>
      </c>
      <c r="AB2142">
        <v>1</v>
      </c>
      <c r="AC2142">
        <v>100</v>
      </c>
      <c r="AD2142">
        <v>5</v>
      </c>
      <c r="AE2142" s="7">
        <f t="shared" si="363"/>
        <v>28</v>
      </c>
      <c r="AF2142" s="7">
        <f t="shared" si="364"/>
        <v>4</v>
      </c>
      <c r="AG2142" s="7">
        <f t="shared" si="365"/>
        <v>2024</v>
      </c>
      <c r="AH2142" s="8">
        <f t="shared" si="366"/>
        <v>10</v>
      </c>
      <c r="AI2142" s="8">
        <f t="shared" si="367"/>
        <v>15</v>
      </c>
      <c r="AJ2142" s="9">
        <f t="shared" si="368"/>
        <v>1015</v>
      </c>
      <c r="AK2142" s="23">
        <f t="shared" si="369"/>
        <v>10</v>
      </c>
      <c r="AL2142" s="8">
        <f t="shared" si="372"/>
        <v>10</v>
      </c>
      <c r="AM2142" s="8">
        <f t="shared" si="371"/>
        <v>28</v>
      </c>
      <c r="AN2142" s="10">
        <f t="shared" si="370"/>
        <v>45410</v>
      </c>
      <c r="AO2142" s="10">
        <f t="shared" si="373"/>
        <v>45411</v>
      </c>
    </row>
    <row r="2143" spans="1:41" x14ac:dyDescent="0.35">
      <c r="A2143" s="1">
        <v>45410</v>
      </c>
      <c r="B2143" s="2">
        <v>0.43055555555555558</v>
      </c>
      <c r="C2143">
        <v>8.8000000000000007</v>
      </c>
      <c r="D2143">
        <v>8.8000000000000007</v>
      </c>
      <c r="E2143">
        <v>8.8000000000000007</v>
      </c>
      <c r="F2143">
        <v>96</v>
      </c>
      <c r="G2143">
        <v>8.1999999999999993</v>
      </c>
      <c r="H2143">
        <v>2.6</v>
      </c>
      <c r="I2143" t="s">
        <v>11</v>
      </c>
      <c r="J2143">
        <v>0.22</v>
      </c>
      <c r="K2143">
        <v>10.4</v>
      </c>
      <c r="L2143" t="s">
        <v>10</v>
      </c>
      <c r="M2143">
        <v>8.4</v>
      </c>
      <c r="N2143">
        <v>9</v>
      </c>
      <c r="O2143">
        <v>8.6999999999999993</v>
      </c>
      <c r="P2143">
        <v>1016.3</v>
      </c>
      <c r="Q2143">
        <v>0</v>
      </c>
      <c r="R2143">
        <v>0</v>
      </c>
      <c r="S2143">
        <v>3.3000000000000002E-2</v>
      </c>
      <c r="T2143">
        <v>0</v>
      </c>
      <c r="U2143">
        <v>21.2</v>
      </c>
      <c r="V2143">
        <v>46</v>
      </c>
      <c r="W2143">
        <v>9.1</v>
      </c>
      <c r="X2143">
        <v>20</v>
      </c>
      <c r="Y2143">
        <v>8.65</v>
      </c>
      <c r="Z2143">
        <v>7.4300000000000005E-2</v>
      </c>
      <c r="AA2143">
        <v>117</v>
      </c>
      <c r="AB2143">
        <v>1</v>
      </c>
      <c r="AC2143">
        <v>100</v>
      </c>
      <c r="AD2143">
        <v>5</v>
      </c>
      <c r="AE2143" s="7">
        <f t="shared" si="363"/>
        <v>28</v>
      </c>
      <c r="AF2143" s="7">
        <f t="shared" si="364"/>
        <v>4</v>
      </c>
      <c r="AG2143" s="7">
        <f t="shared" si="365"/>
        <v>2024</v>
      </c>
      <c r="AH2143" s="8">
        <f t="shared" si="366"/>
        <v>10</v>
      </c>
      <c r="AI2143" s="8">
        <f t="shared" si="367"/>
        <v>20</v>
      </c>
      <c r="AJ2143" s="9">
        <f t="shared" si="368"/>
        <v>1020</v>
      </c>
      <c r="AK2143" s="23">
        <f t="shared" si="369"/>
        <v>10</v>
      </c>
      <c r="AL2143" s="8">
        <f t="shared" si="372"/>
        <v>10</v>
      </c>
      <c r="AM2143" s="8">
        <f t="shared" si="371"/>
        <v>28</v>
      </c>
      <c r="AN2143" s="10">
        <f t="shared" si="370"/>
        <v>45410</v>
      </c>
      <c r="AO2143" s="10">
        <f t="shared" si="373"/>
        <v>45411</v>
      </c>
    </row>
    <row r="2144" spans="1:41" x14ac:dyDescent="0.35">
      <c r="A2144" s="1">
        <v>45410</v>
      </c>
      <c r="B2144" s="2">
        <v>0.43402777777777773</v>
      </c>
      <c r="C2144">
        <v>8.8000000000000007</v>
      </c>
      <c r="D2144">
        <v>8.8000000000000007</v>
      </c>
      <c r="E2144">
        <v>8.8000000000000007</v>
      </c>
      <c r="F2144">
        <v>96</v>
      </c>
      <c r="G2144">
        <v>8.1999999999999993</v>
      </c>
      <c r="H2144">
        <v>3.5</v>
      </c>
      <c r="I2144" t="s">
        <v>10</v>
      </c>
      <c r="J2144">
        <v>0.28999999999999998</v>
      </c>
      <c r="K2144">
        <v>6.1</v>
      </c>
      <c r="L2144" t="s">
        <v>11</v>
      </c>
      <c r="M2144">
        <v>8.1</v>
      </c>
      <c r="N2144">
        <v>9.1</v>
      </c>
      <c r="O2144">
        <v>8.3000000000000007</v>
      </c>
      <c r="P2144">
        <v>1016.4</v>
      </c>
      <c r="Q2144">
        <v>0</v>
      </c>
      <c r="R2144">
        <v>0</v>
      </c>
      <c r="S2144">
        <v>3.3000000000000002E-2</v>
      </c>
      <c r="T2144">
        <v>0</v>
      </c>
      <c r="U2144">
        <v>21.2</v>
      </c>
      <c r="V2144">
        <v>46</v>
      </c>
      <c r="W2144">
        <v>9.1</v>
      </c>
      <c r="X2144">
        <v>20</v>
      </c>
      <c r="Y2144">
        <v>8.65</v>
      </c>
      <c r="Z2144">
        <v>7.4300000000000005E-2</v>
      </c>
      <c r="AA2144">
        <v>118</v>
      </c>
      <c r="AB2144">
        <v>1</v>
      </c>
      <c r="AC2144">
        <v>100</v>
      </c>
      <c r="AD2144">
        <v>5</v>
      </c>
      <c r="AE2144" s="7">
        <f t="shared" si="363"/>
        <v>28</v>
      </c>
      <c r="AF2144" s="7">
        <f t="shared" si="364"/>
        <v>4</v>
      </c>
      <c r="AG2144" s="7">
        <f t="shared" si="365"/>
        <v>2024</v>
      </c>
      <c r="AH2144" s="8">
        <f t="shared" si="366"/>
        <v>10</v>
      </c>
      <c r="AI2144" s="8">
        <f t="shared" si="367"/>
        <v>25</v>
      </c>
      <c r="AJ2144" s="9">
        <f t="shared" si="368"/>
        <v>1025</v>
      </c>
      <c r="AK2144" s="23">
        <f t="shared" si="369"/>
        <v>10</v>
      </c>
      <c r="AL2144" s="8">
        <f t="shared" si="372"/>
        <v>10</v>
      </c>
      <c r="AM2144" s="8">
        <f t="shared" si="371"/>
        <v>28</v>
      </c>
      <c r="AN2144" s="10">
        <f t="shared" si="370"/>
        <v>45410</v>
      </c>
      <c r="AO2144" s="10">
        <f t="shared" si="373"/>
        <v>45411</v>
      </c>
    </row>
    <row r="2145" spans="1:41" x14ac:dyDescent="0.35">
      <c r="A2145" s="1">
        <v>45410</v>
      </c>
      <c r="B2145" s="2">
        <v>0.4375</v>
      </c>
      <c r="C2145">
        <v>8.9</v>
      </c>
      <c r="D2145">
        <v>8.9</v>
      </c>
      <c r="E2145">
        <v>8.8000000000000007</v>
      </c>
      <c r="F2145">
        <v>95</v>
      </c>
      <c r="G2145">
        <v>8.1</v>
      </c>
      <c r="H2145">
        <v>2.6</v>
      </c>
      <c r="I2145" t="s">
        <v>11</v>
      </c>
      <c r="J2145">
        <v>0.22</v>
      </c>
      <c r="K2145">
        <v>8.6999999999999993</v>
      </c>
      <c r="L2145" t="s">
        <v>10</v>
      </c>
      <c r="M2145">
        <v>8.6</v>
      </c>
      <c r="N2145">
        <v>9.1</v>
      </c>
      <c r="O2145">
        <v>8.8000000000000007</v>
      </c>
      <c r="P2145">
        <v>1016.4</v>
      </c>
      <c r="Q2145">
        <v>0</v>
      </c>
      <c r="R2145">
        <v>0</v>
      </c>
      <c r="S2145">
        <v>3.3000000000000002E-2</v>
      </c>
      <c r="T2145">
        <v>0</v>
      </c>
      <c r="U2145">
        <v>21.3</v>
      </c>
      <c r="V2145">
        <v>46</v>
      </c>
      <c r="W2145">
        <v>9.1999999999999993</v>
      </c>
      <c r="X2145">
        <v>20.2</v>
      </c>
      <c r="Y2145">
        <v>8.64</v>
      </c>
      <c r="Z2145">
        <v>7.4300000000000005E-2</v>
      </c>
      <c r="AA2145">
        <v>117</v>
      </c>
      <c r="AB2145">
        <v>1</v>
      </c>
      <c r="AC2145">
        <v>100</v>
      </c>
      <c r="AD2145">
        <v>5</v>
      </c>
      <c r="AE2145" s="7">
        <f t="shared" si="363"/>
        <v>28</v>
      </c>
      <c r="AF2145" s="7">
        <f t="shared" si="364"/>
        <v>4</v>
      </c>
      <c r="AG2145" s="7">
        <f t="shared" si="365"/>
        <v>2024</v>
      </c>
      <c r="AH2145" s="8">
        <f t="shared" si="366"/>
        <v>10</v>
      </c>
      <c r="AI2145" s="8">
        <f t="shared" si="367"/>
        <v>30</v>
      </c>
      <c r="AJ2145" s="9">
        <f t="shared" si="368"/>
        <v>1030</v>
      </c>
      <c r="AK2145" s="23">
        <f t="shared" si="369"/>
        <v>10</v>
      </c>
      <c r="AL2145" s="8">
        <f t="shared" si="372"/>
        <v>10</v>
      </c>
      <c r="AM2145" s="8">
        <f t="shared" si="371"/>
        <v>28</v>
      </c>
      <c r="AN2145" s="10">
        <f t="shared" si="370"/>
        <v>45410</v>
      </c>
      <c r="AO2145" s="10">
        <f t="shared" si="373"/>
        <v>45411</v>
      </c>
    </row>
    <row r="2146" spans="1:41" x14ac:dyDescent="0.35">
      <c r="A2146" s="1">
        <v>45410</v>
      </c>
      <c r="B2146" s="2">
        <v>0.44097222222222227</v>
      </c>
      <c r="C2146">
        <v>8.9</v>
      </c>
      <c r="D2146">
        <v>8.9</v>
      </c>
      <c r="E2146">
        <v>8.8000000000000007</v>
      </c>
      <c r="F2146">
        <v>96</v>
      </c>
      <c r="G2146">
        <v>8.3000000000000007</v>
      </c>
      <c r="H2146">
        <v>2.6</v>
      </c>
      <c r="I2146" t="s">
        <v>11</v>
      </c>
      <c r="J2146">
        <v>0.22</v>
      </c>
      <c r="K2146">
        <v>7</v>
      </c>
      <c r="L2146" t="s">
        <v>10</v>
      </c>
      <c r="M2146">
        <v>8.6</v>
      </c>
      <c r="N2146">
        <v>9.1999999999999993</v>
      </c>
      <c r="O2146">
        <v>8.8000000000000007</v>
      </c>
      <c r="P2146">
        <v>1016.2</v>
      </c>
      <c r="Q2146">
        <v>0</v>
      </c>
      <c r="R2146">
        <v>0</v>
      </c>
      <c r="S2146">
        <v>3.3000000000000002E-2</v>
      </c>
      <c r="T2146">
        <v>0</v>
      </c>
      <c r="U2146">
        <v>21.3</v>
      </c>
      <c r="V2146">
        <v>46</v>
      </c>
      <c r="W2146">
        <v>9.1999999999999993</v>
      </c>
      <c r="X2146">
        <v>20.2</v>
      </c>
      <c r="Y2146">
        <v>8.64</v>
      </c>
      <c r="Z2146">
        <v>7.4200000000000002E-2</v>
      </c>
      <c r="AA2146">
        <v>117</v>
      </c>
      <c r="AB2146">
        <v>1</v>
      </c>
      <c r="AC2146">
        <v>100</v>
      </c>
      <c r="AD2146">
        <v>5</v>
      </c>
      <c r="AE2146" s="7">
        <f t="shared" si="363"/>
        <v>28</v>
      </c>
      <c r="AF2146" s="7">
        <f t="shared" si="364"/>
        <v>4</v>
      </c>
      <c r="AG2146" s="7">
        <f t="shared" si="365"/>
        <v>2024</v>
      </c>
      <c r="AH2146" s="8">
        <f t="shared" si="366"/>
        <v>10</v>
      </c>
      <c r="AI2146" s="8">
        <f t="shared" si="367"/>
        <v>35</v>
      </c>
      <c r="AJ2146" s="9">
        <f t="shared" si="368"/>
        <v>1035</v>
      </c>
      <c r="AK2146" s="23">
        <f t="shared" si="369"/>
        <v>10</v>
      </c>
      <c r="AL2146" s="8">
        <f t="shared" si="372"/>
        <v>10</v>
      </c>
      <c r="AM2146" s="8">
        <f t="shared" si="371"/>
        <v>28</v>
      </c>
      <c r="AN2146" s="10">
        <f t="shared" si="370"/>
        <v>45410</v>
      </c>
      <c r="AO2146" s="10">
        <f t="shared" si="373"/>
        <v>45411</v>
      </c>
    </row>
    <row r="2147" spans="1:41" x14ac:dyDescent="0.35">
      <c r="A2147" s="1">
        <v>45410</v>
      </c>
      <c r="B2147" s="2">
        <v>0.44444444444444442</v>
      </c>
      <c r="C2147">
        <v>9</v>
      </c>
      <c r="D2147">
        <v>9</v>
      </c>
      <c r="E2147">
        <v>8.9</v>
      </c>
      <c r="F2147">
        <v>95</v>
      </c>
      <c r="G2147">
        <v>8.1999999999999993</v>
      </c>
      <c r="H2147">
        <v>3.5</v>
      </c>
      <c r="I2147" t="s">
        <v>11</v>
      </c>
      <c r="J2147">
        <v>0.28999999999999998</v>
      </c>
      <c r="K2147">
        <v>7</v>
      </c>
      <c r="L2147" t="s">
        <v>11</v>
      </c>
      <c r="M2147">
        <v>8.1999999999999993</v>
      </c>
      <c r="N2147">
        <v>9.1999999999999993</v>
      </c>
      <c r="O2147">
        <v>8.4</v>
      </c>
      <c r="P2147">
        <v>1016.3</v>
      </c>
      <c r="Q2147">
        <v>0</v>
      </c>
      <c r="R2147">
        <v>0</v>
      </c>
      <c r="S2147">
        <v>3.2000000000000001E-2</v>
      </c>
      <c r="T2147">
        <v>0</v>
      </c>
      <c r="U2147">
        <v>21.3</v>
      </c>
      <c r="V2147">
        <v>46</v>
      </c>
      <c r="W2147">
        <v>9.1999999999999993</v>
      </c>
      <c r="X2147">
        <v>20.2</v>
      </c>
      <c r="Y2147">
        <v>8.64</v>
      </c>
      <c r="Z2147">
        <v>7.4200000000000002E-2</v>
      </c>
      <c r="AA2147">
        <v>117</v>
      </c>
      <c r="AB2147">
        <v>1</v>
      </c>
      <c r="AC2147">
        <v>100</v>
      </c>
      <c r="AD2147">
        <v>5</v>
      </c>
      <c r="AE2147" s="7">
        <f t="shared" ref="AE2147:AE2210" si="374">DAY(A2147)</f>
        <v>28</v>
      </c>
      <c r="AF2147" s="7">
        <f t="shared" ref="AF2147:AF2210" si="375">MONTH(A2147)</f>
        <v>4</v>
      </c>
      <c r="AG2147" s="7">
        <f t="shared" ref="AG2147:AG2210" si="376">YEAR(A2147)</f>
        <v>2024</v>
      </c>
      <c r="AH2147" s="8">
        <f t="shared" ref="AH2147:AH2210" si="377">HOUR(B2147)</f>
        <v>10</v>
      </c>
      <c r="AI2147" s="8">
        <f t="shared" ref="AI2147:AI2210" si="378">MINUTE(B2147)</f>
        <v>40</v>
      </c>
      <c r="AJ2147" s="9">
        <f t="shared" ref="AJ2147:AJ2210" si="379">(AH2147*100)+AI2147</f>
        <v>1040</v>
      </c>
      <c r="AK2147" s="23">
        <f t="shared" ref="AK2147:AK2210" si="380">IF(AI2147=0,AH2147-1,AH2147)</f>
        <v>10</v>
      </c>
      <c r="AL2147" s="8">
        <f t="shared" si="372"/>
        <v>10</v>
      </c>
      <c r="AM2147" s="8">
        <f t="shared" si="371"/>
        <v>28</v>
      </c>
      <c r="AN2147" s="10">
        <f t="shared" ref="AN2147:AN2210" si="381">IF(AK2147&lt;9,A2147-1,A2147)</f>
        <v>45410</v>
      </c>
      <c r="AO2147" s="10">
        <f t="shared" si="373"/>
        <v>45411</v>
      </c>
    </row>
    <row r="2148" spans="1:41" x14ac:dyDescent="0.35">
      <c r="A2148" s="1">
        <v>45410</v>
      </c>
      <c r="B2148" s="2">
        <v>0.44791666666666669</v>
      </c>
      <c r="C2148">
        <v>9</v>
      </c>
      <c r="D2148">
        <v>9</v>
      </c>
      <c r="E2148">
        <v>8.9</v>
      </c>
      <c r="F2148">
        <v>95</v>
      </c>
      <c r="G2148">
        <v>8.1999999999999993</v>
      </c>
      <c r="H2148">
        <v>1.7</v>
      </c>
      <c r="I2148" t="s">
        <v>11</v>
      </c>
      <c r="J2148">
        <v>0.14000000000000001</v>
      </c>
      <c r="K2148">
        <v>5.2</v>
      </c>
      <c r="L2148" t="s">
        <v>10</v>
      </c>
      <c r="M2148">
        <v>9</v>
      </c>
      <c r="N2148">
        <v>9.1999999999999993</v>
      </c>
      <c r="O2148">
        <v>9.1999999999999993</v>
      </c>
      <c r="P2148">
        <v>1016.7</v>
      </c>
      <c r="Q2148">
        <v>0</v>
      </c>
      <c r="R2148">
        <v>0</v>
      </c>
      <c r="S2148">
        <v>3.2000000000000001E-2</v>
      </c>
      <c r="T2148">
        <v>0</v>
      </c>
      <c r="U2148">
        <v>21.3</v>
      </c>
      <c r="V2148">
        <v>46</v>
      </c>
      <c r="W2148">
        <v>9.1999999999999993</v>
      </c>
      <c r="X2148">
        <v>20.2</v>
      </c>
      <c r="Y2148">
        <v>8.64</v>
      </c>
      <c r="Z2148">
        <v>7.4300000000000005E-2</v>
      </c>
      <c r="AA2148">
        <v>117</v>
      </c>
      <c r="AB2148">
        <v>1</v>
      </c>
      <c r="AC2148">
        <v>100</v>
      </c>
      <c r="AD2148">
        <v>5</v>
      </c>
      <c r="AE2148" s="7">
        <f t="shared" si="374"/>
        <v>28</v>
      </c>
      <c r="AF2148" s="7">
        <f t="shared" si="375"/>
        <v>4</v>
      </c>
      <c r="AG2148" s="7">
        <f t="shared" si="376"/>
        <v>2024</v>
      </c>
      <c r="AH2148" s="8">
        <f t="shared" si="377"/>
        <v>10</v>
      </c>
      <c r="AI2148" s="8">
        <f t="shared" si="378"/>
        <v>45</v>
      </c>
      <c r="AJ2148" s="9">
        <f t="shared" si="379"/>
        <v>1045</v>
      </c>
      <c r="AK2148" s="23">
        <f t="shared" si="380"/>
        <v>10</v>
      </c>
      <c r="AL2148" s="8">
        <f t="shared" si="372"/>
        <v>10</v>
      </c>
      <c r="AM2148" s="8">
        <f t="shared" ref="AM2148:AM2211" si="382">IF(AK2148=-1,AE2148-1,AE2148)</f>
        <v>28</v>
      </c>
      <c r="AN2148" s="10">
        <f t="shared" si="381"/>
        <v>45410</v>
      </c>
      <c r="AO2148" s="10">
        <f t="shared" si="373"/>
        <v>45411</v>
      </c>
    </row>
    <row r="2149" spans="1:41" x14ac:dyDescent="0.35">
      <c r="A2149" s="1">
        <v>45410</v>
      </c>
      <c r="B2149" s="2">
        <v>0.4513888888888889</v>
      </c>
      <c r="C2149">
        <v>8.9</v>
      </c>
      <c r="D2149">
        <v>9</v>
      </c>
      <c r="E2149">
        <v>8.9</v>
      </c>
      <c r="F2149">
        <v>95</v>
      </c>
      <c r="G2149">
        <v>8.1</v>
      </c>
      <c r="H2149">
        <v>1.7</v>
      </c>
      <c r="I2149" t="s">
        <v>11</v>
      </c>
      <c r="J2149">
        <v>0.14000000000000001</v>
      </c>
      <c r="K2149">
        <v>7</v>
      </c>
      <c r="L2149" t="s">
        <v>11</v>
      </c>
      <c r="M2149">
        <v>8.9</v>
      </c>
      <c r="N2149">
        <v>9.1</v>
      </c>
      <c r="O2149">
        <v>9.1</v>
      </c>
      <c r="P2149">
        <v>1016.6</v>
      </c>
      <c r="Q2149">
        <v>0</v>
      </c>
      <c r="R2149">
        <v>0</v>
      </c>
      <c r="S2149">
        <v>3.3000000000000002E-2</v>
      </c>
      <c r="T2149">
        <v>0</v>
      </c>
      <c r="U2149">
        <v>21.3</v>
      </c>
      <c r="V2149">
        <v>46</v>
      </c>
      <c r="W2149">
        <v>9.1999999999999993</v>
      </c>
      <c r="X2149">
        <v>20.2</v>
      </c>
      <c r="Y2149">
        <v>8.64</v>
      </c>
      <c r="Z2149">
        <v>7.4300000000000005E-2</v>
      </c>
      <c r="AA2149">
        <v>117</v>
      </c>
      <c r="AB2149">
        <v>1</v>
      </c>
      <c r="AC2149">
        <v>100</v>
      </c>
      <c r="AD2149">
        <v>5</v>
      </c>
      <c r="AE2149" s="7">
        <f t="shared" si="374"/>
        <v>28</v>
      </c>
      <c r="AF2149" s="7">
        <f t="shared" si="375"/>
        <v>4</v>
      </c>
      <c r="AG2149" s="7">
        <f t="shared" si="376"/>
        <v>2024</v>
      </c>
      <c r="AH2149" s="8">
        <f t="shared" si="377"/>
        <v>10</v>
      </c>
      <c r="AI2149" s="8">
        <f t="shared" si="378"/>
        <v>50</v>
      </c>
      <c r="AJ2149" s="9">
        <f t="shared" si="379"/>
        <v>1050</v>
      </c>
      <c r="AK2149" s="23">
        <f t="shared" si="380"/>
        <v>10</v>
      </c>
      <c r="AL2149" s="8">
        <f t="shared" si="372"/>
        <v>10</v>
      </c>
      <c r="AM2149" s="8">
        <f t="shared" si="382"/>
        <v>28</v>
      </c>
      <c r="AN2149" s="10">
        <f t="shared" si="381"/>
        <v>45410</v>
      </c>
      <c r="AO2149" s="10">
        <f t="shared" si="373"/>
        <v>45411</v>
      </c>
    </row>
    <row r="2150" spans="1:41" x14ac:dyDescent="0.35">
      <c r="A2150" s="1">
        <v>45410</v>
      </c>
      <c r="B2150" s="2">
        <v>0.4548611111111111</v>
      </c>
      <c r="C2150">
        <v>8.8000000000000007</v>
      </c>
      <c r="D2150">
        <v>8.9</v>
      </c>
      <c r="E2150">
        <v>8.8000000000000007</v>
      </c>
      <c r="F2150">
        <v>95</v>
      </c>
      <c r="G2150">
        <v>8</v>
      </c>
      <c r="H2150">
        <v>3.5</v>
      </c>
      <c r="I2150" t="s">
        <v>11</v>
      </c>
      <c r="J2150">
        <v>0.28999999999999998</v>
      </c>
      <c r="K2150">
        <v>6.1</v>
      </c>
      <c r="L2150" t="s">
        <v>11</v>
      </c>
      <c r="M2150">
        <v>8</v>
      </c>
      <c r="N2150">
        <v>9</v>
      </c>
      <c r="O2150">
        <v>8.1999999999999993</v>
      </c>
      <c r="P2150">
        <v>1016.2</v>
      </c>
      <c r="Q2150">
        <v>0</v>
      </c>
      <c r="R2150">
        <v>0</v>
      </c>
      <c r="S2150">
        <v>3.3000000000000002E-2</v>
      </c>
      <c r="T2150">
        <v>0</v>
      </c>
      <c r="U2150">
        <v>21.3</v>
      </c>
      <c r="V2150">
        <v>46</v>
      </c>
      <c r="W2150">
        <v>9.1999999999999993</v>
      </c>
      <c r="X2150">
        <v>20.2</v>
      </c>
      <c r="Y2150">
        <v>8.64</v>
      </c>
      <c r="Z2150">
        <v>7.4200000000000002E-2</v>
      </c>
      <c r="AA2150">
        <v>117</v>
      </c>
      <c r="AB2150">
        <v>1</v>
      </c>
      <c r="AC2150">
        <v>100</v>
      </c>
      <c r="AD2150">
        <v>5</v>
      </c>
      <c r="AE2150" s="7">
        <f t="shared" si="374"/>
        <v>28</v>
      </c>
      <c r="AF2150" s="7">
        <f t="shared" si="375"/>
        <v>4</v>
      </c>
      <c r="AG2150" s="7">
        <f t="shared" si="376"/>
        <v>2024</v>
      </c>
      <c r="AH2150" s="8">
        <f t="shared" si="377"/>
        <v>10</v>
      </c>
      <c r="AI2150" s="8">
        <f t="shared" si="378"/>
        <v>55</v>
      </c>
      <c r="AJ2150" s="9">
        <f t="shared" si="379"/>
        <v>1055</v>
      </c>
      <c r="AK2150" s="23">
        <f t="shared" si="380"/>
        <v>10</v>
      </c>
      <c r="AL2150" s="8">
        <f t="shared" si="372"/>
        <v>10</v>
      </c>
      <c r="AM2150" s="8">
        <f t="shared" si="382"/>
        <v>28</v>
      </c>
      <c r="AN2150" s="10">
        <f t="shared" si="381"/>
        <v>45410</v>
      </c>
      <c r="AO2150" s="10">
        <f t="shared" si="373"/>
        <v>45411</v>
      </c>
    </row>
    <row r="2151" spans="1:41" x14ac:dyDescent="0.35">
      <c r="A2151" s="1">
        <v>45410</v>
      </c>
      <c r="B2151" s="2">
        <v>0.45833333333333331</v>
      </c>
      <c r="C2151">
        <v>8.6999999999999993</v>
      </c>
      <c r="D2151">
        <v>8.6999999999999993</v>
      </c>
      <c r="E2151">
        <v>8.6999999999999993</v>
      </c>
      <c r="F2151">
        <v>95</v>
      </c>
      <c r="G2151">
        <v>8</v>
      </c>
      <c r="H2151">
        <v>3.5</v>
      </c>
      <c r="I2151" t="s">
        <v>11</v>
      </c>
      <c r="J2151">
        <v>0.28999999999999998</v>
      </c>
      <c r="K2151">
        <v>8.6999999999999993</v>
      </c>
      <c r="L2151" t="s">
        <v>10</v>
      </c>
      <c r="M2151">
        <v>7.9</v>
      </c>
      <c r="N2151">
        <v>8.9</v>
      </c>
      <c r="O2151">
        <v>8.1</v>
      </c>
      <c r="P2151">
        <v>1016.2</v>
      </c>
      <c r="Q2151">
        <v>0</v>
      </c>
      <c r="R2151">
        <v>0</v>
      </c>
      <c r="S2151">
        <v>3.3000000000000002E-2</v>
      </c>
      <c r="T2151">
        <v>0</v>
      </c>
      <c r="U2151">
        <v>21.3</v>
      </c>
      <c r="V2151">
        <v>46</v>
      </c>
      <c r="W2151">
        <v>9.1999999999999993</v>
      </c>
      <c r="X2151">
        <v>20.2</v>
      </c>
      <c r="Y2151">
        <v>8.64</v>
      </c>
      <c r="Z2151">
        <v>7.4200000000000002E-2</v>
      </c>
      <c r="AA2151">
        <v>117</v>
      </c>
      <c r="AB2151">
        <v>1</v>
      </c>
      <c r="AC2151">
        <v>100</v>
      </c>
      <c r="AD2151">
        <v>5</v>
      </c>
      <c r="AE2151" s="7">
        <f t="shared" si="374"/>
        <v>28</v>
      </c>
      <c r="AF2151" s="7">
        <f t="shared" si="375"/>
        <v>4</v>
      </c>
      <c r="AG2151" s="7">
        <f t="shared" si="376"/>
        <v>2024</v>
      </c>
      <c r="AH2151" s="8">
        <f t="shared" si="377"/>
        <v>11</v>
      </c>
      <c r="AI2151" s="8">
        <f t="shared" si="378"/>
        <v>0</v>
      </c>
      <c r="AJ2151" s="9">
        <f t="shared" si="379"/>
        <v>1100</v>
      </c>
      <c r="AK2151" s="23">
        <f t="shared" si="380"/>
        <v>10</v>
      </c>
      <c r="AL2151" s="8">
        <f t="shared" si="372"/>
        <v>10</v>
      </c>
      <c r="AM2151" s="8">
        <f t="shared" si="382"/>
        <v>28</v>
      </c>
      <c r="AN2151" s="10">
        <f t="shared" si="381"/>
        <v>45410</v>
      </c>
      <c r="AO2151" s="10">
        <f t="shared" si="373"/>
        <v>45411</v>
      </c>
    </row>
    <row r="2152" spans="1:41" x14ac:dyDescent="0.35">
      <c r="A2152" s="1">
        <v>45410</v>
      </c>
      <c r="B2152" s="2">
        <v>0.46180555555555558</v>
      </c>
      <c r="C2152">
        <v>8.8000000000000007</v>
      </c>
      <c r="D2152">
        <v>8.8000000000000007</v>
      </c>
      <c r="E2152">
        <v>8.6999999999999993</v>
      </c>
      <c r="F2152">
        <v>95</v>
      </c>
      <c r="G2152">
        <v>8</v>
      </c>
      <c r="H2152">
        <v>2.6</v>
      </c>
      <c r="I2152" t="s">
        <v>11</v>
      </c>
      <c r="J2152">
        <v>0.22</v>
      </c>
      <c r="K2152">
        <v>6.1</v>
      </c>
      <c r="L2152" t="s">
        <v>16</v>
      </c>
      <c r="M2152">
        <v>8.4</v>
      </c>
      <c r="N2152">
        <v>9</v>
      </c>
      <c r="O2152">
        <v>8.6999999999999993</v>
      </c>
      <c r="P2152">
        <v>1016.2</v>
      </c>
      <c r="Q2152">
        <v>0</v>
      </c>
      <c r="R2152">
        <v>0</v>
      </c>
      <c r="S2152">
        <v>3.3000000000000002E-2</v>
      </c>
      <c r="T2152">
        <v>0</v>
      </c>
      <c r="U2152">
        <v>21.3</v>
      </c>
      <c r="V2152">
        <v>46</v>
      </c>
      <c r="W2152">
        <v>9.1999999999999993</v>
      </c>
      <c r="X2152">
        <v>20.2</v>
      </c>
      <c r="Y2152">
        <v>8.64</v>
      </c>
      <c r="Z2152">
        <v>7.4200000000000002E-2</v>
      </c>
      <c r="AA2152">
        <v>117</v>
      </c>
      <c r="AB2152">
        <v>1</v>
      </c>
      <c r="AC2152">
        <v>100</v>
      </c>
      <c r="AD2152">
        <v>5</v>
      </c>
      <c r="AE2152" s="7">
        <f t="shared" si="374"/>
        <v>28</v>
      </c>
      <c r="AF2152" s="7">
        <f t="shared" si="375"/>
        <v>4</v>
      </c>
      <c r="AG2152" s="7">
        <f t="shared" si="376"/>
        <v>2024</v>
      </c>
      <c r="AH2152" s="8">
        <f t="shared" si="377"/>
        <v>11</v>
      </c>
      <c r="AI2152" s="8">
        <f t="shared" si="378"/>
        <v>5</v>
      </c>
      <c r="AJ2152" s="9">
        <f t="shared" si="379"/>
        <v>1105</v>
      </c>
      <c r="AK2152" s="23">
        <f t="shared" si="380"/>
        <v>11</v>
      </c>
      <c r="AL2152" s="8">
        <f t="shared" si="372"/>
        <v>11</v>
      </c>
      <c r="AM2152" s="8">
        <f t="shared" si="382"/>
        <v>28</v>
      </c>
      <c r="AN2152" s="10">
        <f t="shared" si="381"/>
        <v>45410</v>
      </c>
      <c r="AO2152" s="10">
        <f t="shared" si="373"/>
        <v>45411</v>
      </c>
    </row>
    <row r="2153" spans="1:41" x14ac:dyDescent="0.35">
      <c r="A2153" s="1">
        <v>45410</v>
      </c>
      <c r="B2153" s="2">
        <v>0.46527777777777773</v>
      </c>
      <c r="C2153">
        <v>8.6999999999999993</v>
      </c>
      <c r="D2153">
        <v>8.8000000000000007</v>
      </c>
      <c r="E2153">
        <v>8.6999999999999993</v>
      </c>
      <c r="F2153">
        <v>94</v>
      </c>
      <c r="G2153">
        <v>7.8</v>
      </c>
      <c r="H2153">
        <v>3.5</v>
      </c>
      <c r="I2153" t="s">
        <v>11</v>
      </c>
      <c r="J2153">
        <v>0.28999999999999998</v>
      </c>
      <c r="K2153">
        <v>6.1</v>
      </c>
      <c r="L2153" t="s">
        <v>11</v>
      </c>
      <c r="M2153">
        <v>7.9</v>
      </c>
      <c r="N2153">
        <v>8.9</v>
      </c>
      <c r="O2153">
        <v>8.1</v>
      </c>
      <c r="P2153">
        <v>1016.3</v>
      </c>
      <c r="Q2153">
        <v>0</v>
      </c>
      <c r="R2153">
        <v>0</v>
      </c>
      <c r="S2153">
        <v>3.3000000000000002E-2</v>
      </c>
      <c r="T2153">
        <v>0</v>
      </c>
      <c r="U2153">
        <v>21.2</v>
      </c>
      <c r="V2153">
        <v>46</v>
      </c>
      <c r="W2153">
        <v>9.1</v>
      </c>
      <c r="X2153">
        <v>20</v>
      </c>
      <c r="Y2153">
        <v>8.65</v>
      </c>
      <c r="Z2153">
        <v>7.4300000000000005E-2</v>
      </c>
      <c r="AA2153">
        <v>117</v>
      </c>
      <c r="AB2153">
        <v>1</v>
      </c>
      <c r="AC2153">
        <v>100</v>
      </c>
      <c r="AD2153">
        <v>5</v>
      </c>
      <c r="AE2153" s="7">
        <f t="shared" si="374"/>
        <v>28</v>
      </c>
      <c r="AF2153" s="7">
        <f t="shared" si="375"/>
        <v>4</v>
      </c>
      <c r="AG2153" s="7">
        <f t="shared" si="376"/>
        <v>2024</v>
      </c>
      <c r="AH2153" s="8">
        <f t="shared" si="377"/>
        <v>11</v>
      </c>
      <c r="AI2153" s="8">
        <f t="shared" si="378"/>
        <v>10</v>
      </c>
      <c r="AJ2153" s="9">
        <f t="shared" si="379"/>
        <v>1110</v>
      </c>
      <c r="AK2153" s="23">
        <f t="shared" si="380"/>
        <v>11</v>
      </c>
      <c r="AL2153" s="8">
        <f t="shared" si="372"/>
        <v>11</v>
      </c>
      <c r="AM2153" s="8">
        <f t="shared" si="382"/>
        <v>28</v>
      </c>
      <c r="AN2153" s="10">
        <f t="shared" si="381"/>
        <v>45410</v>
      </c>
      <c r="AO2153" s="10">
        <f t="shared" si="373"/>
        <v>45411</v>
      </c>
    </row>
    <row r="2154" spans="1:41" x14ac:dyDescent="0.35">
      <c r="A2154" s="1">
        <v>45410</v>
      </c>
      <c r="B2154" s="2">
        <v>0.46875</v>
      </c>
      <c r="C2154">
        <v>8.8000000000000007</v>
      </c>
      <c r="D2154">
        <v>8.8000000000000007</v>
      </c>
      <c r="E2154">
        <v>8.6999999999999993</v>
      </c>
      <c r="F2154">
        <v>95</v>
      </c>
      <c r="G2154">
        <v>8</v>
      </c>
      <c r="H2154">
        <v>1.7</v>
      </c>
      <c r="I2154" t="s">
        <v>11</v>
      </c>
      <c r="J2154">
        <v>0.14000000000000001</v>
      </c>
      <c r="K2154">
        <v>3.5</v>
      </c>
      <c r="L2154" t="s">
        <v>11</v>
      </c>
      <c r="M2154">
        <v>8.8000000000000007</v>
      </c>
      <c r="N2154">
        <v>9</v>
      </c>
      <c r="O2154">
        <v>9</v>
      </c>
      <c r="P2154">
        <v>1016.4</v>
      </c>
      <c r="Q2154">
        <v>0</v>
      </c>
      <c r="R2154">
        <v>0</v>
      </c>
      <c r="S2154">
        <v>3.3000000000000002E-2</v>
      </c>
      <c r="T2154">
        <v>0</v>
      </c>
      <c r="U2154">
        <v>21.2</v>
      </c>
      <c r="V2154">
        <v>46</v>
      </c>
      <c r="W2154">
        <v>9.1</v>
      </c>
      <c r="X2154">
        <v>20</v>
      </c>
      <c r="Y2154">
        <v>8.65</v>
      </c>
      <c r="Z2154">
        <v>7.4300000000000005E-2</v>
      </c>
      <c r="AA2154">
        <v>117</v>
      </c>
      <c r="AB2154">
        <v>1</v>
      </c>
      <c r="AC2154">
        <v>100</v>
      </c>
      <c r="AD2154">
        <v>5</v>
      </c>
      <c r="AE2154" s="7">
        <f t="shared" si="374"/>
        <v>28</v>
      </c>
      <c r="AF2154" s="7">
        <f t="shared" si="375"/>
        <v>4</v>
      </c>
      <c r="AG2154" s="7">
        <f t="shared" si="376"/>
        <v>2024</v>
      </c>
      <c r="AH2154" s="8">
        <f t="shared" si="377"/>
        <v>11</v>
      </c>
      <c r="AI2154" s="8">
        <f t="shared" si="378"/>
        <v>15</v>
      </c>
      <c r="AJ2154" s="9">
        <f t="shared" si="379"/>
        <v>1115</v>
      </c>
      <c r="AK2154" s="23">
        <f t="shared" si="380"/>
        <v>11</v>
      </c>
      <c r="AL2154" s="8">
        <f t="shared" si="372"/>
        <v>11</v>
      </c>
      <c r="AM2154" s="8">
        <f t="shared" si="382"/>
        <v>28</v>
      </c>
      <c r="AN2154" s="10">
        <f t="shared" si="381"/>
        <v>45410</v>
      </c>
      <c r="AO2154" s="10">
        <f t="shared" si="373"/>
        <v>45411</v>
      </c>
    </row>
    <row r="2155" spans="1:41" x14ac:dyDescent="0.35">
      <c r="A2155" s="1">
        <v>45410</v>
      </c>
      <c r="B2155" s="2">
        <v>0.47222222222222227</v>
      </c>
      <c r="C2155">
        <v>8.9</v>
      </c>
      <c r="D2155">
        <v>8.9</v>
      </c>
      <c r="E2155">
        <v>8.8000000000000007</v>
      </c>
      <c r="F2155">
        <v>95</v>
      </c>
      <c r="G2155">
        <v>8.1</v>
      </c>
      <c r="H2155">
        <v>1.7</v>
      </c>
      <c r="I2155" t="s">
        <v>11</v>
      </c>
      <c r="J2155">
        <v>0.14000000000000001</v>
      </c>
      <c r="K2155">
        <v>7</v>
      </c>
      <c r="L2155" t="s">
        <v>8</v>
      </c>
      <c r="M2155">
        <v>8.9</v>
      </c>
      <c r="N2155">
        <v>9.1</v>
      </c>
      <c r="O2155">
        <v>9.1</v>
      </c>
      <c r="P2155">
        <v>1016.5</v>
      </c>
      <c r="Q2155">
        <v>0</v>
      </c>
      <c r="R2155">
        <v>0</v>
      </c>
      <c r="S2155">
        <v>3.3000000000000002E-2</v>
      </c>
      <c r="T2155">
        <v>0</v>
      </c>
      <c r="U2155">
        <v>21.2</v>
      </c>
      <c r="V2155">
        <v>46</v>
      </c>
      <c r="W2155">
        <v>9.1</v>
      </c>
      <c r="X2155">
        <v>20</v>
      </c>
      <c r="Y2155">
        <v>8.65</v>
      </c>
      <c r="Z2155">
        <v>7.4300000000000005E-2</v>
      </c>
      <c r="AA2155">
        <v>117</v>
      </c>
      <c r="AB2155">
        <v>1</v>
      </c>
      <c r="AC2155">
        <v>100</v>
      </c>
      <c r="AD2155">
        <v>5</v>
      </c>
      <c r="AE2155" s="7">
        <f t="shared" si="374"/>
        <v>28</v>
      </c>
      <c r="AF2155" s="7">
        <f t="shared" si="375"/>
        <v>4</v>
      </c>
      <c r="AG2155" s="7">
        <f t="shared" si="376"/>
        <v>2024</v>
      </c>
      <c r="AH2155" s="8">
        <f t="shared" si="377"/>
        <v>11</v>
      </c>
      <c r="AI2155" s="8">
        <f t="shared" si="378"/>
        <v>20</v>
      </c>
      <c r="AJ2155" s="9">
        <f t="shared" si="379"/>
        <v>1120</v>
      </c>
      <c r="AK2155" s="23">
        <f t="shared" si="380"/>
        <v>11</v>
      </c>
      <c r="AL2155" s="8">
        <f t="shared" si="372"/>
        <v>11</v>
      </c>
      <c r="AM2155" s="8">
        <f t="shared" si="382"/>
        <v>28</v>
      </c>
      <c r="AN2155" s="10">
        <f t="shared" si="381"/>
        <v>45410</v>
      </c>
      <c r="AO2155" s="10">
        <f t="shared" si="373"/>
        <v>45411</v>
      </c>
    </row>
    <row r="2156" spans="1:41" x14ac:dyDescent="0.35">
      <c r="A2156" s="1">
        <v>45410</v>
      </c>
      <c r="B2156" s="2">
        <v>0.47569444444444442</v>
      </c>
      <c r="C2156">
        <v>8.9</v>
      </c>
      <c r="D2156">
        <v>8.9</v>
      </c>
      <c r="E2156">
        <v>8.9</v>
      </c>
      <c r="F2156">
        <v>94</v>
      </c>
      <c r="G2156">
        <v>8</v>
      </c>
      <c r="H2156">
        <v>1.7</v>
      </c>
      <c r="I2156" t="s">
        <v>11</v>
      </c>
      <c r="J2156">
        <v>0.14000000000000001</v>
      </c>
      <c r="K2156">
        <v>5.2</v>
      </c>
      <c r="L2156" t="s">
        <v>10</v>
      </c>
      <c r="M2156">
        <v>8.9</v>
      </c>
      <c r="N2156">
        <v>9.1</v>
      </c>
      <c r="O2156">
        <v>9.1</v>
      </c>
      <c r="P2156">
        <v>1016.4</v>
      </c>
      <c r="Q2156">
        <v>0</v>
      </c>
      <c r="R2156">
        <v>0</v>
      </c>
      <c r="S2156">
        <v>3.3000000000000002E-2</v>
      </c>
      <c r="T2156">
        <v>0</v>
      </c>
      <c r="U2156">
        <v>21.1</v>
      </c>
      <c r="V2156">
        <v>46</v>
      </c>
      <c r="W2156">
        <v>9</v>
      </c>
      <c r="X2156">
        <v>19.899999999999999</v>
      </c>
      <c r="Y2156">
        <v>8.65</v>
      </c>
      <c r="Z2156">
        <v>7.4300000000000005E-2</v>
      </c>
      <c r="AA2156">
        <v>117</v>
      </c>
      <c r="AB2156">
        <v>1</v>
      </c>
      <c r="AC2156">
        <v>100</v>
      </c>
      <c r="AD2156">
        <v>5</v>
      </c>
      <c r="AE2156" s="7">
        <f t="shared" si="374"/>
        <v>28</v>
      </c>
      <c r="AF2156" s="7">
        <f t="shared" si="375"/>
        <v>4</v>
      </c>
      <c r="AG2156" s="7">
        <f t="shared" si="376"/>
        <v>2024</v>
      </c>
      <c r="AH2156" s="8">
        <f t="shared" si="377"/>
        <v>11</v>
      </c>
      <c r="AI2156" s="8">
        <f t="shared" si="378"/>
        <v>25</v>
      </c>
      <c r="AJ2156" s="9">
        <f t="shared" si="379"/>
        <v>1125</v>
      </c>
      <c r="AK2156" s="23">
        <f t="shared" si="380"/>
        <v>11</v>
      </c>
      <c r="AL2156" s="8">
        <f t="shared" si="372"/>
        <v>11</v>
      </c>
      <c r="AM2156" s="8">
        <f t="shared" si="382"/>
        <v>28</v>
      </c>
      <c r="AN2156" s="10">
        <f t="shared" si="381"/>
        <v>45410</v>
      </c>
      <c r="AO2156" s="10">
        <f t="shared" si="373"/>
        <v>45411</v>
      </c>
    </row>
    <row r="2157" spans="1:41" x14ac:dyDescent="0.35">
      <c r="A2157" s="1">
        <v>45410</v>
      </c>
      <c r="B2157" s="2">
        <v>0.47916666666666669</v>
      </c>
      <c r="C2157">
        <v>8.8000000000000007</v>
      </c>
      <c r="D2157">
        <v>8.9</v>
      </c>
      <c r="E2157">
        <v>8.8000000000000007</v>
      </c>
      <c r="F2157">
        <v>94</v>
      </c>
      <c r="G2157">
        <v>7.9</v>
      </c>
      <c r="H2157">
        <v>3.5</v>
      </c>
      <c r="I2157" t="s">
        <v>10</v>
      </c>
      <c r="J2157">
        <v>0.28999999999999998</v>
      </c>
      <c r="K2157">
        <v>8.6999999999999993</v>
      </c>
      <c r="L2157" t="s">
        <v>10</v>
      </c>
      <c r="M2157">
        <v>8.1</v>
      </c>
      <c r="N2157">
        <v>9.1</v>
      </c>
      <c r="O2157">
        <v>8.3000000000000007</v>
      </c>
      <c r="P2157">
        <v>1016.5</v>
      </c>
      <c r="Q2157">
        <v>0</v>
      </c>
      <c r="R2157">
        <v>0</v>
      </c>
      <c r="S2157">
        <v>3.3000000000000002E-2</v>
      </c>
      <c r="T2157">
        <v>0</v>
      </c>
      <c r="U2157">
        <v>21.1</v>
      </c>
      <c r="V2157">
        <v>46</v>
      </c>
      <c r="W2157">
        <v>9</v>
      </c>
      <c r="X2157">
        <v>19.899999999999999</v>
      </c>
      <c r="Y2157">
        <v>8.65</v>
      </c>
      <c r="Z2157">
        <v>7.4300000000000005E-2</v>
      </c>
      <c r="AA2157">
        <v>117</v>
      </c>
      <c r="AB2157">
        <v>1</v>
      </c>
      <c r="AC2157">
        <v>100</v>
      </c>
      <c r="AD2157">
        <v>5</v>
      </c>
      <c r="AE2157" s="7">
        <f t="shared" si="374"/>
        <v>28</v>
      </c>
      <c r="AF2157" s="7">
        <f t="shared" si="375"/>
        <v>4</v>
      </c>
      <c r="AG2157" s="7">
        <f t="shared" si="376"/>
        <v>2024</v>
      </c>
      <c r="AH2157" s="8">
        <f t="shared" si="377"/>
        <v>11</v>
      </c>
      <c r="AI2157" s="8">
        <f t="shared" si="378"/>
        <v>30</v>
      </c>
      <c r="AJ2157" s="9">
        <f t="shared" si="379"/>
        <v>1130</v>
      </c>
      <c r="AK2157" s="23">
        <f t="shared" si="380"/>
        <v>11</v>
      </c>
      <c r="AL2157" s="8">
        <f t="shared" si="372"/>
        <v>11</v>
      </c>
      <c r="AM2157" s="8">
        <f t="shared" si="382"/>
        <v>28</v>
      </c>
      <c r="AN2157" s="10">
        <f t="shared" si="381"/>
        <v>45410</v>
      </c>
      <c r="AO2157" s="10">
        <f t="shared" si="373"/>
        <v>45411</v>
      </c>
    </row>
    <row r="2158" spans="1:41" x14ac:dyDescent="0.35">
      <c r="A2158" s="1">
        <v>45410</v>
      </c>
      <c r="B2158" s="2">
        <v>0.4826388888888889</v>
      </c>
      <c r="C2158">
        <v>8.6999999999999993</v>
      </c>
      <c r="D2158">
        <v>8.8000000000000007</v>
      </c>
      <c r="E2158">
        <v>8.6999999999999993</v>
      </c>
      <c r="F2158">
        <v>93</v>
      </c>
      <c r="G2158">
        <v>7.7</v>
      </c>
      <c r="H2158">
        <v>3.5</v>
      </c>
      <c r="I2158" t="s">
        <v>11</v>
      </c>
      <c r="J2158">
        <v>0.28999999999999998</v>
      </c>
      <c r="K2158">
        <v>7</v>
      </c>
      <c r="L2158" t="s">
        <v>11</v>
      </c>
      <c r="M2158">
        <v>7.9</v>
      </c>
      <c r="N2158">
        <v>8.9</v>
      </c>
      <c r="O2158">
        <v>8.1</v>
      </c>
      <c r="P2158">
        <v>1016.6</v>
      </c>
      <c r="Q2158">
        <v>0</v>
      </c>
      <c r="R2158">
        <v>0</v>
      </c>
      <c r="S2158">
        <v>3.3000000000000002E-2</v>
      </c>
      <c r="T2158">
        <v>0</v>
      </c>
      <c r="U2158">
        <v>21.1</v>
      </c>
      <c r="V2158">
        <v>46</v>
      </c>
      <c r="W2158">
        <v>9</v>
      </c>
      <c r="X2158">
        <v>19.899999999999999</v>
      </c>
      <c r="Y2158">
        <v>8.65</v>
      </c>
      <c r="Z2158">
        <v>7.4300000000000005E-2</v>
      </c>
      <c r="AA2158">
        <v>117</v>
      </c>
      <c r="AB2158">
        <v>1</v>
      </c>
      <c r="AC2158">
        <v>100</v>
      </c>
      <c r="AD2158">
        <v>5</v>
      </c>
      <c r="AE2158" s="7">
        <f t="shared" si="374"/>
        <v>28</v>
      </c>
      <c r="AF2158" s="7">
        <f t="shared" si="375"/>
        <v>4</v>
      </c>
      <c r="AG2158" s="7">
        <f t="shared" si="376"/>
        <v>2024</v>
      </c>
      <c r="AH2158" s="8">
        <f t="shared" si="377"/>
        <v>11</v>
      </c>
      <c r="AI2158" s="8">
        <f t="shared" si="378"/>
        <v>35</v>
      </c>
      <c r="AJ2158" s="9">
        <f t="shared" si="379"/>
        <v>1135</v>
      </c>
      <c r="AK2158" s="23">
        <f t="shared" si="380"/>
        <v>11</v>
      </c>
      <c r="AL2158" s="8">
        <f t="shared" si="372"/>
        <v>11</v>
      </c>
      <c r="AM2158" s="8">
        <f t="shared" si="382"/>
        <v>28</v>
      </c>
      <c r="AN2158" s="10">
        <f t="shared" si="381"/>
        <v>45410</v>
      </c>
      <c r="AO2158" s="10">
        <f t="shared" si="373"/>
        <v>45411</v>
      </c>
    </row>
    <row r="2159" spans="1:41" x14ac:dyDescent="0.35">
      <c r="A2159" s="1">
        <v>45410</v>
      </c>
      <c r="B2159" s="2">
        <v>0.4861111111111111</v>
      </c>
      <c r="C2159">
        <v>8.6999999999999993</v>
      </c>
      <c r="D2159">
        <v>8.6999999999999993</v>
      </c>
      <c r="E2159">
        <v>8.6999999999999993</v>
      </c>
      <c r="F2159">
        <v>93</v>
      </c>
      <c r="G2159">
        <v>7.6</v>
      </c>
      <c r="H2159">
        <v>3.5</v>
      </c>
      <c r="I2159" t="s">
        <v>11</v>
      </c>
      <c r="J2159">
        <v>0.28999999999999998</v>
      </c>
      <c r="K2159">
        <v>7.8</v>
      </c>
      <c r="L2159" t="s">
        <v>16</v>
      </c>
      <c r="M2159">
        <v>7.8</v>
      </c>
      <c r="N2159">
        <v>8.8000000000000007</v>
      </c>
      <c r="O2159">
        <v>8</v>
      </c>
      <c r="P2159">
        <v>1016.5</v>
      </c>
      <c r="Q2159">
        <v>0</v>
      </c>
      <c r="R2159">
        <v>0</v>
      </c>
      <c r="S2159">
        <v>3.4000000000000002E-2</v>
      </c>
      <c r="T2159">
        <v>0</v>
      </c>
      <c r="U2159">
        <v>21</v>
      </c>
      <c r="V2159">
        <v>46</v>
      </c>
      <c r="W2159">
        <v>8.9</v>
      </c>
      <c r="X2159">
        <v>19.899999999999999</v>
      </c>
      <c r="Y2159">
        <v>8.65</v>
      </c>
      <c r="Z2159">
        <v>7.4399999999999994E-2</v>
      </c>
      <c r="AA2159">
        <v>117</v>
      </c>
      <c r="AB2159">
        <v>1</v>
      </c>
      <c r="AC2159">
        <v>100</v>
      </c>
      <c r="AD2159">
        <v>5</v>
      </c>
      <c r="AE2159" s="7">
        <f t="shared" si="374"/>
        <v>28</v>
      </c>
      <c r="AF2159" s="7">
        <f t="shared" si="375"/>
        <v>4</v>
      </c>
      <c r="AG2159" s="7">
        <f t="shared" si="376"/>
        <v>2024</v>
      </c>
      <c r="AH2159" s="8">
        <f t="shared" si="377"/>
        <v>11</v>
      </c>
      <c r="AI2159" s="8">
        <f t="shared" si="378"/>
        <v>40</v>
      </c>
      <c r="AJ2159" s="9">
        <f t="shared" si="379"/>
        <v>1140</v>
      </c>
      <c r="AK2159" s="23">
        <f t="shared" si="380"/>
        <v>11</v>
      </c>
      <c r="AL2159" s="8">
        <f t="shared" si="372"/>
        <v>11</v>
      </c>
      <c r="AM2159" s="8">
        <f t="shared" si="382"/>
        <v>28</v>
      </c>
      <c r="AN2159" s="10">
        <f t="shared" si="381"/>
        <v>45410</v>
      </c>
      <c r="AO2159" s="10">
        <f t="shared" si="373"/>
        <v>45411</v>
      </c>
    </row>
    <row r="2160" spans="1:41" x14ac:dyDescent="0.35">
      <c r="A2160" s="1">
        <v>45410</v>
      </c>
      <c r="B2160" s="2">
        <v>0.48958333333333331</v>
      </c>
      <c r="C2160">
        <v>8.6999999999999993</v>
      </c>
      <c r="D2160">
        <v>8.6999999999999993</v>
      </c>
      <c r="E2160">
        <v>8.6999999999999993</v>
      </c>
      <c r="F2160">
        <v>98</v>
      </c>
      <c r="G2160">
        <v>8.4</v>
      </c>
      <c r="H2160">
        <v>1.7</v>
      </c>
      <c r="I2160" t="s">
        <v>10</v>
      </c>
      <c r="J2160">
        <v>0.14000000000000001</v>
      </c>
      <c r="K2160">
        <v>5.2</v>
      </c>
      <c r="L2160" t="s">
        <v>10</v>
      </c>
      <c r="M2160">
        <v>8.6999999999999993</v>
      </c>
      <c r="N2160">
        <v>9</v>
      </c>
      <c r="O2160">
        <v>9</v>
      </c>
      <c r="P2160">
        <v>1016.6</v>
      </c>
      <c r="Q2160">
        <v>0</v>
      </c>
      <c r="R2160">
        <v>0</v>
      </c>
      <c r="S2160">
        <v>3.3000000000000002E-2</v>
      </c>
      <c r="T2160">
        <v>0</v>
      </c>
      <c r="U2160">
        <v>21</v>
      </c>
      <c r="V2160">
        <v>46</v>
      </c>
      <c r="W2160">
        <v>8.9</v>
      </c>
      <c r="X2160">
        <v>19.899999999999999</v>
      </c>
      <c r="Y2160">
        <v>8.65</v>
      </c>
      <c r="Z2160">
        <v>7.4399999999999994E-2</v>
      </c>
      <c r="AA2160">
        <v>117</v>
      </c>
      <c r="AB2160">
        <v>1</v>
      </c>
      <c r="AC2160">
        <v>100</v>
      </c>
      <c r="AD2160">
        <v>5</v>
      </c>
      <c r="AE2160" s="7">
        <f t="shared" si="374"/>
        <v>28</v>
      </c>
      <c r="AF2160" s="7">
        <f t="shared" si="375"/>
        <v>4</v>
      </c>
      <c r="AG2160" s="7">
        <f t="shared" si="376"/>
        <v>2024</v>
      </c>
      <c r="AH2160" s="8">
        <f t="shared" si="377"/>
        <v>11</v>
      </c>
      <c r="AI2160" s="8">
        <f t="shared" si="378"/>
        <v>45</v>
      </c>
      <c r="AJ2160" s="9">
        <f t="shared" si="379"/>
        <v>1145</v>
      </c>
      <c r="AK2160" s="23">
        <f t="shared" si="380"/>
        <v>11</v>
      </c>
      <c r="AL2160" s="8">
        <f t="shared" si="372"/>
        <v>11</v>
      </c>
      <c r="AM2160" s="8">
        <f t="shared" si="382"/>
        <v>28</v>
      </c>
      <c r="AN2160" s="10">
        <f t="shared" si="381"/>
        <v>45410</v>
      </c>
      <c r="AO2160" s="10">
        <f t="shared" si="373"/>
        <v>45411</v>
      </c>
    </row>
    <row r="2161" spans="1:41" x14ac:dyDescent="0.35">
      <c r="A2161" s="1">
        <v>45410</v>
      </c>
      <c r="B2161" s="2">
        <v>0.49305555555555558</v>
      </c>
      <c r="C2161">
        <v>8.6999999999999993</v>
      </c>
      <c r="D2161">
        <v>8.6999999999999993</v>
      </c>
      <c r="E2161">
        <v>8.6999999999999993</v>
      </c>
      <c r="F2161">
        <v>93</v>
      </c>
      <c r="G2161">
        <v>7.6</v>
      </c>
      <c r="H2161">
        <v>2.6</v>
      </c>
      <c r="I2161" t="s">
        <v>11</v>
      </c>
      <c r="J2161">
        <v>0.22</v>
      </c>
      <c r="K2161">
        <v>8.6999999999999993</v>
      </c>
      <c r="L2161" t="s">
        <v>10</v>
      </c>
      <c r="M2161">
        <v>8.3000000000000007</v>
      </c>
      <c r="N2161">
        <v>8.8000000000000007</v>
      </c>
      <c r="O2161">
        <v>8.5</v>
      </c>
      <c r="P2161">
        <v>1016.6</v>
      </c>
      <c r="Q2161">
        <v>0</v>
      </c>
      <c r="R2161">
        <v>0</v>
      </c>
      <c r="S2161">
        <v>3.4000000000000002E-2</v>
      </c>
      <c r="T2161">
        <v>0</v>
      </c>
      <c r="U2161">
        <v>21</v>
      </c>
      <c r="V2161">
        <v>46</v>
      </c>
      <c r="W2161">
        <v>8.9</v>
      </c>
      <c r="X2161">
        <v>19.899999999999999</v>
      </c>
      <c r="Y2161">
        <v>8.65</v>
      </c>
      <c r="Z2161">
        <v>7.4399999999999994E-2</v>
      </c>
      <c r="AA2161">
        <v>117</v>
      </c>
      <c r="AB2161">
        <v>1</v>
      </c>
      <c r="AC2161">
        <v>100</v>
      </c>
      <c r="AD2161">
        <v>5</v>
      </c>
      <c r="AE2161" s="7">
        <f t="shared" si="374"/>
        <v>28</v>
      </c>
      <c r="AF2161" s="7">
        <f t="shared" si="375"/>
        <v>4</v>
      </c>
      <c r="AG2161" s="7">
        <f t="shared" si="376"/>
        <v>2024</v>
      </c>
      <c r="AH2161" s="8">
        <f t="shared" si="377"/>
        <v>11</v>
      </c>
      <c r="AI2161" s="8">
        <f t="shared" si="378"/>
        <v>50</v>
      </c>
      <c r="AJ2161" s="9">
        <f t="shared" si="379"/>
        <v>1150</v>
      </c>
      <c r="AK2161" s="23">
        <f t="shared" si="380"/>
        <v>11</v>
      </c>
      <c r="AL2161" s="8">
        <f t="shared" si="372"/>
        <v>11</v>
      </c>
      <c r="AM2161" s="8">
        <f t="shared" si="382"/>
        <v>28</v>
      </c>
      <c r="AN2161" s="10">
        <f t="shared" si="381"/>
        <v>45410</v>
      </c>
      <c r="AO2161" s="10">
        <f t="shared" si="373"/>
        <v>45411</v>
      </c>
    </row>
    <row r="2162" spans="1:41" x14ac:dyDescent="0.35">
      <c r="A2162" s="1">
        <v>45410</v>
      </c>
      <c r="B2162" s="2">
        <v>0.49652777777777773</v>
      </c>
      <c r="C2162">
        <v>8.6</v>
      </c>
      <c r="D2162">
        <v>8.6999999999999993</v>
      </c>
      <c r="E2162">
        <v>8.6</v>
      </c>
      <c r="F2162">
        <v>93</v>
      </c>
      <c r="G2162">
        <v>7.5</v>
      </c>
      <c r="H2162">
        <v>3.5</v>
      </c>
      <c r="I2162" t="s">
        <v>11</v>
      </c>
      <c r="J2162">
        <v>0.28999999999999998</v>
      </c>
      <c r="K2162">
        <v>10.4</v>
      </c>
      <c r="L2162" t="s">
        <v>11</v>
      </c>
      <c r="M2162">
        <v>7.7</v>
      </c>
      <c r="N2162">
        <v>8.6999999999999993</v>
      </c>
      <c r="O2162">
        <v>7.9</v>
      </c>
      <c r="P2162">
        <v>1016.7</v>
      </c>
      <c r="Q2162">
        <v>0</v>
      </c>
      <c r="R2162">
        <v>0</v>
      </c>
      <c r="S2162">
        <v>3.4000000000000002E-2</v>
      </c>
      <c r="T2162">
        <v>0</v>
      </c>
      <c r="U2162">
        <v>20.9</v>
      </c>
      <c r="V2162">
        <v>46</v>
      </c>
      <c r="W2162">
        <v>8.8000000000000007</v>
      </c>
      <c r="X2162">
        <v>19.8</v>
      </c>
      <c r="Y2162">
        <v>8.65</v>
      </c>
      <c r="Z2162">
        <v>7.4399999999999994E-2</v>
      </c>
      <c r="AA2162">
        <v>117</v>
      </c>
      <c r="AB2162">
        <v>1</v>
      </c>
      <c r="AC2162">
        <v>100</v>
      </c>
      <c r="AD2162">
        <v>5</v>
      </c>
      <c r="AE2162" s="7">
        <f t="shared" si="374"/>
        <v>28</v>
      </c>
      <c r="AF2162" s="7">
        <f t="shared" si="375"/>
        <v>4</v>
      </c>
      <c r="AG2162" s="7">
        <f t="shared" si="376"/>
        <v>2024</v>
      </c>
      <c r="AH2162" s="8">
        <f t="shared" si="377"/>
        <v>11</v>
      </c>
      <c r="AI2162" s="8">
        <f t="shared" si="378"/>
        <v>55</v>
      </c>
      <c r="AJ2162" s="9">
        <f t="shared" si="379"/>
        <v>1155</v>
      </c>
      <c r="AK2162" s="23">
        <f t="shared" si="380"/>
        <v>11</v>
      </c>
      <c r="AL2162" s="8">
        <f t="shared" si="372"/>
        <v>11</v>
      </c>
      <c r="AM2162" s="8">
        <f t="shared" si="382"/>
        <v>28</v>
      </c>
      <c r="AN2162" s="10">
        <f t="shared" si="381"/>
        <v>45410</v>
      </c>
      <c r="AO2162" s="10">
        <f t="shared" si="373"/>
        <v>45411</v>
      </c>
    </row>
    <row r="2163" spans="1:41" x14ac:dyDescent="0.35">
      <c r="A2163" s="1">
        <v>45410</v>
      </c>
      <c r="B2163" s="2">
        <v>0.5</v>
      </c>
      <c r="C2163">
        <v>8.5</v>
      </c>
      <c r="D2163">
        <v>8.6</v>
      </c>
      <c r="E2163">
        <v>8.5</v>
      </c>
      <c r="F2163">
        <v>93</v>
      </c>
      <c r="G2163">
        <v>7.4</v>
      </c>
      <c r="H2163">
        <v>4.3</v>
      </c>
      <c r="I2163" t="s">
        <v>11</v>
      </c>
      <c r="J2163">
        <v>0.36</v>
      </c>
      <c r="K2163">
        <v>8.6999999999999993</v>
      </c>
      <c r="L2163" t="s">
        <v>10</v>
      </c>
      <c r="M2163">
        <v>7.3</v>
      </c>
      <c r="N2163">
        <v>8.6999999999999993</v>
      </c>
      <c r="O2163">
        <v>7.4</v>
      </c>
      <c r="P2163">
        <v>1016.6</v>
      </c>
      <c r="Q2163">
        <v>0</v>
      </c>
      <c r="R2163">
        <v>0</v>
      </c>
      <c r="S2163">
        <v>3.4000000000000002E-2</v>
      </c>
      <c r="T2163">
        <v>0</v>
      </c>
      <c r="U2163">
        <v>20.9</v>
      </c>
      <c r="V2163">
        <v>46</v>
      </c>
      <c r="W2163">
        <v>8.8000000000000007</v>
      </c>
      <c r="X2163">
        <v>19.8</v>
      </c>
      <c r="Y2163">
        <v>8.65</v>
      </c>
      <c r="Z2163">
        <v>7.4399999999999994E-2</v>
      </c>
      <c r="AA2163">
        <v>117</v>
      </c>
      <c r="AB2163">
        <v>1</v>
      </c>
      <c r="AC2163">
        <v>100</v>
      </c>
      <c r="AD2163">
        <v>5</v>
      </c>
      <c r="AE2163" s="7">
        <f t="shared" si="374"/>
        <v>28</v>
      </c>
      <c r="AF2163" s="7">
        <f t="shared" si="375"/>
        <v>4</v>
      </c>
      <c r="AG2163" s="7">
        <f t="shared" si="376"/>
        <v>2024</v>
      </c>
      <c r="AH2163" s="8">
        <f t="shared" si="377"/>
        <v>12</v>
      </c>
      <c r="AI2163" s="8">
        <f t="shared" si="378"/>
        <v>0</v>
      </c>
      <c r="AJ2163" s="9">
        <f t="shared" si="379"/>
        <v>1200</v>
      </c>
      <c r="AK2163" s="23">
        <f t="shared" si="380"/>
        <v>11</v>
      </c>
      <c r="AL2163" s="8">
        <f t="shared" si="372"/>
        <v>11</v>
      </c>
      <c r="AM2163" s="8">
        <f t="shared" si="382"/>
        <v>28</v>
      </c>
      <c r="AN2163" s="10">
        <f t="shared" si="381"/>
        <v>45410</v>
      </c>
      <c r="AO2163" s="10">
        <f t="shared" si="373"/>
        <v>45411</v>
      </c>
    </row>
    <row r="2164" spans="1:41" x14ac:dyDescent="0.35">
      <c r="A2164" s="1">
        <v>45410</v>
      </c>
      <c r="B2164" s="2">
        <v>0.50347222222222221</v>
      </c>
      <c r="C2164">
        <v>8.5</v>
      </c>
      <c r="D2164">
        <v>8.6</v>
      </c>
      <c r="E2164">
        <v>8.5</v>
      </c>
      <c r="F2164">
        <v>93</v>
      </c>
      <c r="G2164">
        <v>7.4</v>
      </c>
      <c r="H2164">
        <v>3.5</v>
      </c>
      <c r="I2164" t="s">
        <v>11</v>
      </c>
      <c r="J2164">
        <v>0.28999999999999998</v>
      </c>
      <c r="K2164">
        <v>8.6999999999999993</v>
      </c>
      <c r="L2164" t="s">
        <v>11</v>
      </c>
      <c r="M2164">
        <v>7.7</v>
      </c>
      <c r="N2164">
        <v>8.6999999999999993</v>
      </c>
      <c r="O2164">
        <v>7.8</v>
      </c>
      <c r="P2164">
        <v>1016.5</v>
      </c>
      <c r="Q2164">
        <v>0</v>
      </c>
      <c r="R2164">
        <v>0</v>
      </c>
      <c r="S2164">
        <v>3.4000000000000002E-2</v>
      </c>
      <c r="T2164">
        <v>0</v>
      </c>
      <c r="U2164">
        <v>20.9</v>
      </c>
      <c r="V2164">
        <v>46</v>
      </c>
      <c r="W2164">
        <v>8.8000000000000007</v>
      </c>
      <c r="X2164">
        <v>19.8</v>
      </c>
      <c r="Y2164">
        <v>8.65</v>
      </c>
      <c r="Z2164">
        <v>7.4399999999999994E-2</v>
      </c>
      <c r="AA2164">
        <v>116</v>
      </c>
      <c r="AB2164">
        <v>1</v>
      </c>
      <c r="AC2164">
        <v>100</v>
      </c>
      <c r="AD2164">
        <v>5</v>
      </c>
      <c r="AE2164" s="7">
        <f t="shared" si="374"/>
        <v>28</v>
      </c>
      <c r="AF2164" s="7">
        <f t="shared" si="375"/>
        <v>4</v>
      </c>
      <c r="AG2164" s="7">
        <f t="shared" si="376"/>
        <v>2024</v>
      </c>
      <c r="AH2164" s="8">
        <f t="shared" si="377"/>
        <v>12</v>
      </c>
      <c r="AI2164" s="8">
        <f t="shared" si="378"/>
        <v>5</v>
      </c>
      <c r="AJ2164" s="9">
        <f t="shared" si="379"/>
        <v>1205</v>
      </c>
      <c r="AK2164" s="23">
        <f t="shared" si="380"/>
        <v>12</v>
      </c>
      <c r="AL2164" s="8">
        <f t="shared" si="372"/>
        <v>12</v>
      </c>
      <c r="AM2164" s="8">
        <f t="shared" si="382"/>
        <v>28</v>
      </c>
      <c r="AN2164" s="10">
        <f t="shared" si="381"/>
        <v>45410</v>
      </c>
      <c r="AO2164" s="10">
        <f t="shared" si="373"/>
        <v>45411</v>
      </c>
    </row>
    <row r="2165" spans="1:41" x14ac:dyDescent="0.35">
      <c r="A2165" s="1">
        <v>45410</v>
      </c>
      <c r="B2165" s="2">
        <v>0.50694444444444442</v>
      </c>
      <c r="C2165">
        <v>8.5</v>
      </c>
      <c r="D2165">
        <v>8.6</v>
      </c>
      <c r="E2165">
        <v>8.5</v>
      </c>
      <c r="F2165">
        <v>93</v>
      </c>
      <c r="G2165">
        <v>7.4</v>
      </c>
      <c r="H2165">
        <v>3.5</v>
      </c>
      <c r="I2165" t="s">
        <v>11</v>
      </c>
      <c r="J2165">
        <v>0.28999999999999998</v>
      </c>
      <c r="K2165">
        <v>10.4</v>
      </c>
      <c r="L2165" t="s">
        <v>11</v>
      </c>
      <c r="M2165">
        <v>7.7</v>
      </c>
      <c r="N2165">
        <v>8.6999999999999993</v>
      </c>
      <c r="O2165">
        <v>7.8</v>
      </c>
      <c r="P2165">
        <v>1016.5</v>
      </c>
      <c r="Q2165">
        <v>0</v>
      </c>
      <c r="R2165">
        <v>0</v>
      </c>
      <c r="S2165">
        <v>3.4000000000000002E-2</v>
      </c>
      <c r="T2165">
        <v>0</v>
      </c>
      <c r="U2165">
        <v>20.9</v>
      </c>
      <c r="V2165">
        <v>46</v>
      </c>
      <c r="W2165">
        <v>8.8000000000000007</v>
      </c>
      <c r="X2165">
        <v>19.8</v>
      </c>
      <c r="Y2165">
        <v>8.65</v>
      </c>
      <c r="Z2165">
        <v>7.4399999999999994E-2</v>
      </c>
      <c r="AA2165">
        <v>117</v>
      </c>
      <c r="AB2165">
        <v>1</v>
      </c>
      <c r="AC2165">
        <v>100</v>
      </c>
      <c r="AD2165">
        <v>5</v>
      </c>
      <c r="AE2165" s="7">
        <f t="shared" si="374"/>
        <v>28</v>
      </c>
      <c r="AF2165" s="7">
        <f t="shared" si="375"/>
        <v>4</v>
      </c>
      <c r="AG2165" s="7">
        <f t="shared" si="376"/>
        <v>2024</v>
      </c>
      <c r="AH2165" s="8">
        <f t="shared" si="377"/>
        <v>12</v>
      </c>
      <c r="AI2165" s="8">
        <f t="shared" si="378"/>
        <v>10</v>
      </c>
      <c r="AJ2165" s="9">
        <f t="shared" si="379"/>
        <v>1210</v>
      </c>
      <c r="AK2165" s="23">
        <f t="shared" si="380"/>
        <v>12</v>
      </c>
      <c r="AL2165" s="8">
        <f t="shared" si="372"/>
        <v>12</v>
      </c>
      <c r="AM2165" s="8">
        <f t="shared" si="382"/>
        <v>28</v>
      </c>
      <c r="AN2165" s="10">
        <f t="shared" si="381"/>
        <v>45410</v>
      </c>
      <c r="AO2165" s="10">
        <f t="shared" si="373"/>
        <v>45411</v>
      </c>
    </row>
    <row r="2166" spans="1:41" x14ac:dyDescent="0.35">
      <c r="A2166" s="1">
        <v>45410</v>
      </c>
      <c r="B2166" s="2">
        <v>0.51041666666666663</v>
      </c>
      <c r="C2166">
        <v>8.5</v>
      </c>
      <c r="D2166">
        <v>8.6</v>
      </c>
      <c r="E2166">
        <v>8.5</v>
      </c>
      <c r="F2166">
        <v>93</v>
      </c>
      <c r="G2166">
        <v>7.4</v>
      </c>
      <c r="H2166">
        <v>3.5</v>
      </c>
      <c r="I2166" t="s">
        <v>11</v>
      </c>
      <c r="J2166">
        <v>0.28999999999999998</v>
      </c>
      <c r="K2166">
        <v>7</v>
      </c>
      <c r="L2166" t="s">
        <v>9</v>
      </c>
      <c r="M2166">
        <v>7.7</v>
      </c>
      <c r="N2166">
        <v>8.6999999999999993</v>
      </c>
      <c r="O2166">
        <v>7.8</v>
      </c>
      <c r="P2166">
        <v>1016.5</v>
      </c>
      <c r="Q2166">
        <v>0</v>
      </c>
      <c r="R2166">
        <v>0</v>
      </c>
      <c r="S2166">
        <v>3.4000000000000002E-2</v>
      </c>
      <c r="T2166">
        <v>0</v>
      </c>
      <c r="U2166">
        <v>20.8</v>
      </c>
      <c r="V2166">
        <v>46</v>
      </c>
      <c r="W2166">
        <v>8.6999999999999993</v>
      </c>
      <c r="X2166">
        <v>19.7</v>
      </c>
      <c r="Y2166">
        <v>8.65</v>
      </c>
      <c r="Z2166">
        <v>7.4399999999999994E-2</v>
      </c>
      <c r="AA2166">
        <v>117</v>
      </c>
      <c r="AB2166">
        <v>1</v>
      </c>
      <c r="AC2166">
        <v>100</v>
      </c>
      <c r="AD2166">
        <v>5</v>
      </c>
      <c r="AE2166" s="7">
        <f t="shared" si="374"/>
        <v>28</v>
      </c>
      <c r="AF2166" s="7">
        <f t="shared" si="375"/>
        <v>4</v>
      </c>
      <c r="AG2166" s="7">
        <f t="shared" si="376"/>
        <v>2024</v>
      </c>
      <c r="AH2166" s="8">
        <f t="shared" si="377"/>
        <v>12</v>
      </c>
      <c r="AI2166" s="8">
        <f t="shared" si="378"/>
        <v>15</v>
      </c>
      <c r="AJ2166" s="9">
        <f t="shared" si="379"/>
        <v>1215</v>
      </c>
      <c r="AK2166" s="23">
        <f t="shared" si="380"/>
        <v>12</v>
      </c>
      <c r="AL2166" s="8">
        <f t="shared" si="372"/>
        <v>12</v>
      </c>
      <c r="AM2166" s="8">
        <f t="shared" si="382"/>
        <v>28</v>
      </c>
      <c r="AN2166" s="10">
        <f t="shared" si="381"/>
        <v>45410</v>
      </c>
      <c r="AO2166" s="10">
        <f t="shared" si="373"/>
        <v>45411</v>
      </c>
    </row>
    <row r="2167" spans="1:41" x14ac:dyDescent="0.35">
      <c r="A2167" s="1">
        <v>45410</v>
      </c>
      <c r="B2167" s="2">
        <v>0.51388888888888895</v>
      </c>
      <c r="C2167">
        <v>8.4</v>
      </c>
      <c r="D2167">
        <v>8.5</v>
      </c>
      <c r="E2167">
        <v>8.4</v>
      </c>
      <c r="F2167">
        <v>93</v>
      </c>
      <c r="G2167">
        <v>7.4</v>
      </c>
      <c r="H2167">
        <v>3.5</v>
      </c>
      <c r="I2167" t="s">
        <v>11</v>
      </c>
      <c r="J2167">
        <v>0.28999999999999998</v>
      </c>
      <c r="K2167">
        <v>9.6</v>
      </c>
      <c r="L2167" t="s">
        <v>10</v>
      </c>
      <c r="M2167">
        <v>7.6</v>
      </c>
      <c r="N2167">
        <v>8.6</v>
      </c>
      <c r="O2167">
        <v>7.7</v>
      </c>
      <c r="P2167">
        <v>1016.6</v>
      </c>
      <c r="Q2167">
        <v>0</v>
      </c>
      <c r="R2167">
        <v>0</v>
      </c>
      <c r="S2167">
        <v>3.4000000000000002E-2</v>
      </c>
      <c r="T2167">
        <v>0</v>
      </c>
      <c r="U2167">
        <v>20.8</v>
      </c>
      <c r="V2167">
        <v>46</v>
      </c>
      <c r="W2167">
        <v>8.6999999999999993</v>
      </c>
      <c r="X2167">
        <v>19.7</v>
      </c>
      <c r="Y2167">
        <v>8.65</v>
      </c>
      <c r="Z2167">
        <v>7.4399999999999994E-2</v>
      </c>
      <c r="AA2167">
        <v>117</v>
      </c>
      <c r="AB2167">
        <v>1</v>
      </c>
      <c r="AC2167">
        <v>100</v>
      </c>
      <c r="AD2167">
        <v>5</v>
      </c>
      <c r="AE2167" s="7">
        <f t="shared" si="374"/>
        <v>28</v>
      </c>
      <c r="AF2167" s="7">
        <f t="shared" si="375"/>
        <v>4</v>
      </c>
      <c r="AG2167" s="7">
        <f t="shared" si="376"/>
        <v>2024</v>
      </c>
      <c r="AH2167" s="8">
        <f t="shared" si="377"/>
        <v>12</v>
      </c>
      <c r="AI2167" s="8">
        <f t="shared" si="378"/>
        <v>20</v>
      </c>
      <c r="AJ2167" s="9">
        <f t="shared" si="379"/>
        <v>1220</v>
      </c>
      <c r="AK2167" s="23">
        <f t="shared" si="380"/>
        <v>12</v>
      </c>
      <c r="AL2167" s="8">
        <f t="shared" si="372"/>
        <v>12</v>
      </c>
      <c r="AM2167" s="8">
        <f t="shared" si="382"/>
        <v>28</v>
      </c>
      <c r="AN2167" s="10">
        <f t="shared" si="381"/>
        <v>45410</v>
      </c>
      <c r="AO2167" s="10">
        <f t="shared" si="373"/>
        <v>45411</v>
      </c>
    </row>
    <row r="2168" spans="1:41" x14ac:dyDescent="0.35">
      <c r="A2168" s="1">
        <v>45410</v>
      </c>
      <c r="B2168" s="2">
        <v>0.51736111111111105</v>
      </c>
      <c r="C2168">
        <v>8.4</v>
      </c>
      <c r="D2168">
        <v>8.5</v>
      </c>
      <c r="E2168">
        <v>8.4</v>
      </c>
      <c r="F2168">
        <v>93</v>
      </c>
      <c r="G2168">
        <v>7.4</v>
      </c>
      <c r="H2168">
        <v>3.5</v>
      </c>
      <c r="I2168" t="s">
        <v>11</v>
      </c>
      <c r="J2168">
        <v>0.28999999999999998</v>
      </c>
      <c r="K2168">
        <v>6.1</v>
      </c>
      <c r="L2168" t="s">
        <v>10</v>
      </c>
      <c r="M2168">
        <v>7.6</v>
      </c>
      <c r="N2168">
        <v>8.6</v>
      </c>
      <c r="O2168">
        <v>7.7</v>
      </c>
      <c r="P2168">
        <v>1016.4</v>
      </c>
      <c r="Q2168">
        <v>0</v>
      </c>
      <c r="R2168">
        <v>0</v>
      </c>
      <c r="S2168">
        <v>3.4000000000000002E-2</v>
      </c>
      <c r="T2168">
        <v>0</v>
      </c>
      <c r="U2168">
        <v>20.8</v>
      </c>
      <c r="V2168">
        <v>46</v>
      </c>
      <c r="W2168">
        <v>8.6999999999999993</v>
      </c>
      <c r="X2168">
        <v>19.7</v>
      </c>
      <c r="Y2168">
        <v>8.65</v>
      </c>
      <c r="Z2168">
        <v>7.4399999999999994E-2</v>
      </c>
      <c r="AA2168">
        <v>117</v>
      </c>
      <c r="AB2168">
        <v>1</v>
      </c>
      <c r="AC2168">
        <v>100</v>
      </c>
      <c r="AD2168">
        <v>5</v>
      </c>
      <c r="AE2168" s="7">
        <f t="shared" si="374"/>
        <v>28</v>
      </c>
      <c r="AF2168" s="7">
        <f t="shared" si="375"/>
        <v>4</v>
      </c>
      <c r="AG2168" s="7">
        <f t="shared" si="376"/>
        <v>2024</v>
      </c>
      <c r="AH2168" s="8">
        <f t="shared" si="377"/>
        <v>12</v>
      </c>
      <c r="AI2168" s="8">
        <f t="shared" si="378"/>
        <v>25</v>
      </c>
      <c r="AJ2168" s="9">
        <f t="shared" si="379"/>
        <v>1225</v>
      </c>
      <c r="AK2168" s="23">
        <f t="shared" si="380"/>
        <v>12</v>
      </c>
      <c r="AL2168" s="8">
        <f t="shared" si="372"/>
        <v>12</v>
      </c>
      <c r="AM2168" s="8">
        <f t="shared" si="382"/>
        <v>28</v>
      </c>
      <c r="AN2168" s="10">
        <f t="shared" si="381"/>
        <v>45410</v>
      </c>
      <c r="AO2168" s="10">
        <f t="shared" si="373"/>
        <v>45411</v>
      </c>
    </row>
    <row r="2169" spans="1:41" x14ac:dyDescent="0.35">
      <c r="A2169" s="1">
        <v>45410</v>
      </c>
      <c r="B2169" s="2">
        <v>0.52083333333333337</v>
      </c>
      <c r="C2169">
        <v>8.4</v>
      </c>
      <c r="D2169">
        <v>8.4</v>
      </c>
      <c r="E2169">
        <v>8.4</v>
      </c>
      <c r="F2169">
        <v>93</v>
      </c>
      <c r="G2169">
        <v>7.4</v>
      </c>
      <c r="H2169">
        <v>3.5</v>
      </c>
      <c r="I2169" t="s">
        <v>10</v>
      </c>
      <c r="J2169">
        <v>0.28999999999999998</v>
      </c>
      <c r="K2169">
        <v>8.6999999999999993</v>
      </c>
      <c r="L2169" t="s">
        <v>10</v>
      </c>
      <c r="M2169">
        <v>7.6</v>
      </c>
      <c r="N2169">
        <v>8.6</v>
      </c>
      <c r="O2169">
        <v>7.7</v>
      </c>
      <c r="P2169">
        <v>1016.4</v>
      </c>
      <c r="Q2169">
        <v>0</v>
      </c>
      <c r="R2169">
        <v>0</v>
      </c>
      <c r="S2169">
        <v>3.4000000000000002E-2</v>
      </c>
      <c r="T2169">
        <v>0</v>
      </c>
      <c r="U2169">
        <v>20.8</v>
      </c>
      <c r="V2169">
        <v>46</v>
      </c>
      <c r="W2169">
        <v>8.6999999999999993</v>
      </c>
      <c r="X2169">
        <v>19.7</v>
      </c>
      <c r="Y2169">
        <v>8.65</v>
      </c>
      <c r="Z2169">
        <v>7.4399999999999994E-2</v>
      </c>
      <c r="AA2169">
        <v>117</v>
      </c>
      <c r="AB2169">
        <v>1</v>
      </c>
      <c r="AC2169">
        <v>100</v>
      </c>
      <c r="AD2169">
        <v>5</v>
      </c>
      <c r="AE2169" s="7">
        <f t="shared" si="374"/>
        <v>28</v>
      </c>
      <c r="AF2169" s="7">
        <f t="shared" si="375"/>
        <v>4</v>
      </c>
      <c r="AG2169" s="7">
        <f t="shared" si="376"/>
        <v>2024</v>
      </c>
      <c r="AH2169" s="8">
        <f t="shared" si="377"/>
        <v>12</v>
      </c>
      <c r="AI2169" s="8">
        <f t="shared" si="378"/>
        <v>30</v>
      </c>
      <c r="AJ2169" s="9">
        <f t="shared" si="379"/>
        <v>1230</v>
      </c>
      <c r="AK2169" s="23">
        <f t="shared" si="380"/>
        <v>12</v>
      </c>
      <c r="AL2169" s="8">
        <f t="shared" si="372"/>
        <v>12</v>
      </c>
      <c r="AM2169" s="8">
        <f t="shared" si="382"/>
        <v>28</v>
      </c>
      <c r="AN2169" s="10">
        <f t="shared" si="381"/>
        <v>45410</v>
      </c>
      <c r="AO2169" s="10">
        <f t="shared" si="373"/>
        <v>45411</v>
      </c>
    </row>
    <row r="2170" spans="1:41" x14ac:dyDescent="0.35">
      <c r="A2170" s="1">
        <v>45410</v>
      </c>
      <c r="B2170" s="2">
        <v>0.52430555555555558</v>
      </c>
      <c r="C2170">
        <v>8.5</v>
      </c>
      <c r="D2170">
        <v>8.5</v>
      </c>
      <c r="E2170">
        <v>8.4</v>
      </c>
      <c r="F2170">
        <v>93</v>
      </c>
      <c r="G2170">
        <v>7.4</v>
      </c>
      <c r="H2170">
        <v>2.6</v>
      </c>
      <c r="I2170" t="s">
        <v>8</v>
      </c>
      <c r="J2170">
        <v>0.22</v>
      </c>
      <c r="K2170">
        <v>9.6</v>
      </c>
      <c r="L2170" t="s">
        <v>14</v>
      </c>
      <c r="M2170">
        <v>8.1</v>
      </c>
      <c r="N2170">
        <v>8.6999999999999993</v>
      </c>
      <c r="O2170">
        <v>8.3000000000000007</v>
      </c>
      <c r="P2170">
        <v>1016.4</v>
      </c>
      <c r="Q2170">
        <v>0</v>
      </c>
      <c r="R2170">
        <v>0</v>
      </c>
      <c r="S2170">
        <v>3.4000000000000002E-2</v>
      </c>
      <c r="T2170">
        <v>0</v>
      </c>
      <c r="U2170">
        <v>20.7</v>
      </c>
      <c r="V2170">
        <v>46</v>
      </c>
      <c r="W2170">
        <v>8.6</v>
      </c>
      <c r="X2170">
        <v>19.600000000000001</v>
      </c>
      <c r="Y2170">
        <v>8.65</v>
      </c>
      <c r="Z2170">
        <v>7.4399999999999994E-2</v>
      </c>
      <c r="AA2170">
        <v>117</v>
      </c>
      <c r="AB2170">
        <v>1</v>
      </c>
      <c r="AC2170">
        <v>100</v>
      </c>
      <c r="AD2170">
        <v>5</v>
      </c>
      <c r="AE2170" s="7">
        <f t="shared" si="374"/>
        <v>28</v>
      </c>
      <c r="AF2170" s="7">
        <f t="shared" si="375"/>
        <v>4</v>
      </c>
      <c r="AG2170" s="7">
        <f t="shared" si="376"/>
        <v>2024</v>
      </c>
      <c r="AH2170" s="8">
        <f t="shared" si="377"/>
        <v>12</v>
      </c>
      <c r="AI2170" s="8">
        <f t="shared" si="378"/>
        <v>35</v>
      </c>
      <c r="AJ2170" s="9">
        <f t="shared" si="379"/>
        <v>1235</v>
      </c>
      <c r="AK2170" s="23">
        <f t="shared" si="380"/>
        <v>12</v>
      </c>
      <c r="AL2170" s="8">
        <f t="shared" si="372"/>
        <v>12</v>
      </c>
      <c r="AM2170" s="8">
        <f t="shared" si="382"/>
        <v>28</v>
      </c>
      <c r="AN2170" s="10">
        <f t="shared" si="381"/>
        <v>45410</v>
      </c>
      <c r="AO2170" s="10">
        <f t="shared" si="373"/>
        <v>45411</v>
      </c>
    </row>
    <row r="2171" spans="1:41" x14ac:dyDescent="0.35">
      <c r="A2171" s="1">
        <v>45410</v>
      </c>
      <c r="B2171" s="2">
        <v>0.52777777777777779</v>
      </c>
      <c r="C2171">
        <v>8.5</v>
      </c>
      <c r="D2171">
        <v>8.5</v>
      </c>
      <c r="E2171">
        <v>8.5</v>
      </c>
      <c r="F2171">
        <v>93</v>
      </c>
      <c r="G2171">
        <v>7.4</v>
      </c>
      <c r="H2171">
        <v>3.5</v>
      </c>
      <c r="I2171" t="s">
        <v>11</v>
      </c>
      <c r="J2171">
        <v>0.28999999999999998</v>
      </c>
      <c r="K2171">
        <v>7</v>
      </c>
      <c r="L2171" t="s">
        <v>11</v>
      </c>
      <c r="M2171">
        <v>7.7</v>
      </c>
      <c r="N2171">
        <v>8.6999999999999993</v>
      </c>
      <c r="O2171">
        <v>7.8</v>
      </c>
      <c r="P2171">
        <v>1016.2</v>
      </c>
      <c r="Q2171">
        <v>0</v>
      </c>
      <c r="R2171">
        <v>0</v>
      </c>
      <c r="S2171">
        <v>3.4000000000000002E-2</v>
      </c>
      <c r="T2171">
        <v>0</v>
      </c>
      <c r="U2171">
        <v>20.7</v>
      </c>
      <c r="V2171">
        <v>46</v>
      </c>
      <c r="W2171">
        <v>8.6</v>
      </c>
      <c r="X2171">
        <v>19.600000000000001</v>
      </c>
      <c r="Y2171">
        <v>8.65</v>
      </c>
      <c r="Z2171">
        <v>7.4399999999999994E-2</v>
      </c>
      <c r="AA2171">
        <v>117</v>
      </c>
      <c r="AB2171">
        <v>1</v>
      </c>
      <c r="AC2171">
        <v>100</v>
      </c>
      <c r="AD2171">
        <v>5</v>
      </c>
      <c r="AE2171" s="7">
        <f t="shared" si="374"/>
        <v>28</v>
      </c>
      <c r="AF2171" s="7">
        <f t="shared" si="375"/>
        <v>4</v>
      </c>
      <c r="AG2171" s="7">
        <f t="shared" si="376"/>
        <v>2024</v>
      </c>
      <c r="AH2171" s="8">
        <f t="shared" si="377"/>
        <v>12</v>
      </c>
      <c r="AI2171" s="8">
        <f t="shared" si="378"/>
        <v>40</v>
      </c>
      <c r="AJ2171" s="9">
        <f t="shared" si="379"/>
        <v>1240</v>
      </c>
      <c r="AK2171" s="23">
        <f t="shared" si="380"/>
        <v>12</v>
      </c>
      <c r="AL2171" s="8">
        <f t="shared" si="372"/>
        <v>12</v>
      </c>
      <c r="AM2171" s="8">
        <f t="shared" si="382"/>
        <v>28</v>
      </c>
      <c r="AN2171" s="10">
        <f t="shared" si="381"/>
        <v>45410</v>
      </c>
      <c r="AO2171" s="10">
        <f t="shared" si="373"/>
        <v>45411</v>
      </c>
    </row>
    <row r="2172" spans="1:41" x14ac:dyDescent="0.35">
      <c r="A2172" s="1">
        <v>45410</v>
      </c>
      <c r="B2172" s="2">
        <v>0.53125</v>
      </c>
      <c r="C2172">
        <v>8.5</v>
      </c>
      <c r="D2172">
        <v>8.5</v>
      </c>
      <c r="E2172">
        <v>8.5</v>
      </c>
      <c r="F2172">
        <v>93</v>
      </c>
      <c r="G2172">
        <v>7.4</v>
      </c>
      <c r="H2172">
        <v>4.3</v>
      </c>
      <c r="I2172" t="s">
        <v>11</v>
      </c>
      <c r="J2172">
        <v>0.36</v>
      </c>
      <c r="K2172">
        <v>10.4</v>
      </c>
      <c r="L2172" t="s">
        <v>11</v>
      </c>
      <c r="M2172">
        <v>7.3</v>
      </c>
      <c r="N2172">
        <v>8.6999999999999993</v>
      </c>
      <c r="O2172">
        <v>7.4</v>
      </c>
      <c r="P2172">
        <v>1016.2</v>
      </c>
      <c r="Q2172">
        <v>0</v>
      </c>
      <c r="R2172">
        <v>0</v>
      </c>
      <c r="S2172">
        <v>3.4000000000000002E-2</v>
      </c>
      <c r="T2172">
        <v>0</v>
      </c>
      <c r="U2172">
        <v>20.7</v>
      </c>
      <c r="V2172">
        <v>46</v>
      </c>
      <c r="W2172">
        <v>8.6</v>
      </c>
      <c r="X2172">
        <v>19.600000000000001</v>
      </c>
      <c r="Y2172">
        <v>8.65</v>
      </c>
      <c r="Z2172">
        <v>7.4399999999999994E-2</v>
      </c>
      <c r="AA2172">
        <v>118</v>
      </c>
      <c r="AB2172">
        <v>1</v>
      </c>
      <c r="AC2172">
        <v>100</v>
      </c>
      <c r="AD2172">
        <v>5</v>
      </c>
      <c r="AE2172" s="7">
        <f t="shared" si="374"/>
        <v>28</v>
      </c>
      <c r="AF2172" s="7">
        <f t="shared" si="375"/>
        <v>4</v>
      </c>
      <c r="AG2172" s="7">
        <f t="shared" si="376"/>
        <v>2024</v>
      </c>
      <c r="AH2172" s="8">
        <f t="shared" si="377"/>
        <v>12</v>
      </c>
      <c r="AI2172" s="8">
        <f t="shared" si="378"/>
        <v>45</v>
      </c>
      <c r="AJ2172" s="9">
        <f t="shared" si="379"/>
        <v>1245</v>
      </c>
      <c r="AK2172" s="23">
        <f t="shared" si="380"/>
        <v>12</v>
      </c>
      <c r="AL2172" s="8">
        <f t="shared" si="372"/>
        <v>12</v>
      </c>
      <c r="AM2172" s="8">
        <f t="shared" si="382"/>
        <v>28</v>
      </c>
      <c r="AN2172" s="10">
        <f t="shared" si="381"/>
        <v>45410</v>
      </c>
      <c r="AO2172" s="10">
        <f t="shared" si="373"/>
        <v>45411</v>
      </c>
    </row>
    <row r="2173" spans="1:41" x14ac:dyDescent="0.35">
      <c r="A2173" s="1">
        <v>45410</v>
      </c>
      <c r="B2173" s="2">
        <v>0.53472222222222221</v>
      </c>
      <c r="C2173">
        <v>8.5</v>
      </c>
      <c r="D2173">
        <v>8.6</v>
      </c>
      <c r="E2173">
        <v>8.5</v>
      </c>
      <c r="F2173">
        <v>93</v>
      </c>
      <c r="G2173">
        <v>7.4</v>
      </c>
      <c r="H2173">
        <v>4.3</v>
      </c>
      <c r="I2173" t="s">
        <v>11</v>
      </c>
      <c r="J2173">
        <v>0.36</v>
      </c>
      <c r="K2173">
        <v>11.3</v>
      </c>
      <c r="L2173" t="s">
        <v>10</v>
      </c>
      <c r="M2173">
        <v>7.3</v>
      </c>
      <c r="N2173">
        <v>8.6999999999999993</v>
      </c>
      <c r="O2173">
        <v>7.4</v>
      </c>
      <c r="P2173">
        <v>1015.9</v>
      </c>
      <c r="Q2173">
        <v>0</v>
      </c>
      <c r="R2173">
        <v>0</v>
      </c>
      <c r="S2173">
        <v>3.4000000000000002E-2</v>
      </c>
      <c r="T2173">
        <v>0</v>
      </c>
      <c r="U2173">
        <v>20.7</v>
      </c>
      <c r="V2173">
        <v>46</v>
      </c>
      <c r="W2173">
        <v>8.6</v>
      </c>
      <c r="X2173">
        <v>19.600000000000001</v>
      </c>
      <c r="Y2173">
        <v>8.65</v>
      </c>
      <c r="Z2173">
        <v>7.4399999999999994E-2</v>
      </c>
      <c r="AA2173">
        <v>117</v>
      </c>
      <c r="AB2173">
        <v>1</v>
      </c>
      <c r="AC2173">
        <v>100</v>
      </c>
      <c r="AD2173">
        <v>5</v>
      </c>
      <c r="AE2173" s="7">
        <f t="shared" si="374"/>
        <v>28</v>
      </c>
      <c r="AF2173" s="7">
        <f t="shared" si="375"/>
        <v>4</v>
      </c>
      <c r="AG2173" s="7">
        <f t="shared" si="376"/>
        <v>2024</v>
      </c>
      <c r="AH2173" s="8">
        <f t="shared" si="377"/>
        <v>12</v>
      </c>
      <c r="AI2173" s="8">
        <f t="shared" si="378"/>
        <v>50</v>
      </c>
      <c r="AJ2173" s="9">
        <f t="shared" si="379"/>
        <v>1250</v>
      </c>
      <c r="AK2173" s="23">
        <f t="shared" si="380"/>
        <v>12</v>
      </c>
      <c r="AL2173" s="8">
        <f t="shared" si="372"/>
        <v>12</v>
      </c>
      <c r="AM2173" s="8">
        <f t="shared" si="382"/>
        <v>28</v>
      </c>
      <c r="AN2173" s="10">
        <f t="shared" si="381"/>
        <v>45410</v>
      </c>
      <c r="AO2173" s="10">
        <f t="shared" si="373"/>
        <v>45411</v>
      </c>
    </row>
    <row r="2174" spans="1:41" x14ac:dyDescent="0.35">
      <c r="A2174" s="1">
        <v>45410</v>
      </c>
      <c r="B2174" s="2">
        <v>0.53819444444444442</v>
      </c>
      <c r="C2174">
        <v>8.6</v>
      </c>
      <c r="D2174">
        <v>8.6</v>
      </c>
      <c r="E2174">
        <v>8.5</v>
      </c>
      <c r="F2174">
        <v>93</v>
      </c>
      <c r="G2174">
        <v>7.5</v>
      </c>
      <c r="H2174">
        <v>4.3</v>
      </c>
      <c r="I2174" t="s">
        <v>11</v>
      </c>
      <c r="J2174">
        <v>0.36</v>
      </c>
      <c r="K2174">
        <v>10.4</v>
      </c>
      <c r="L2174" t="s">
        <v>8</v>
      </c>
      <c r="M2174">
        <v>7.3</v>
      </c>
      <c r="N2174">
        <v>8.6999999999999993</v>
      </c>
      <c r="O2174">
        <v>7.5</v>
      </c>
      <c r="P2174">
        <v>1016</v>
      </c>
      <c r="Q2174">
        <v>0</v>
      </c>
      <c r="R2174">
        <v>0</v>
      </c>
      <c r="S2174">
        <v>3.4000000000000002E-2</v>
      </c>
      <c r="T2174">
        <v>0</v>
      </c>
      <c r="U2174">
        <v>20.7</v>
      </c>
      <c r="V2174">
        <v>46</v>
      </c>
      <c r="W2174">
        <v>8.6</v>
      </c>
      <c r="X2174">
        <v>19.600000000000001</v>
      </c>
      <c r="Y2174">
        <v>8.65</v>
      </c>
      <c r="Z2174">
        <v>7.4399999999999994E-2</v>
      </c>
      <c r="AA2174">
        <v>117</v>
      </c>
      <c r="AB2174">
        <v>1</v>
      </c>
      <c r="AC2174">
        <v>100</v>
      </c>
      <c r="AD2174">
        <v>5</v>
      </c>
      <c r="AE2174" s="7">
        <f t="shared" si="374"/>
        <v>28</v>
      </c>
      <c r="AF2174" s="7">
        <f t="shared" si="375"/>
        <v>4</v>
      </c>
      <c r="AG2174" s="7">
        <f t="shared" si="376"/>
        <v>2024</v>
      </c>
      <c r="AH2174" s="8">
        <f t="shared" si="377"/>
        <v>12</v>
      </c>
      <c r="AI2174" s="8">
        <f t="shared" si="378"/>
        <v>55</v>
      </c>
      <c r="AJ2174" s="9">
        <f t="shared" si="379"/>
        <v>1255</v>
      </c>
      <c r="AK2174" s="23">
        <f t="shared" si="380"/>
        <v>12</v>
      </c>
      <c r="AL2174" s="8">
        <f t="shared" si="372"/>
        <v>12</v>
      </c>
      <c r="AM2174" s="8">
        <f t="shared" si="382"/>
        <v>28</v>
      </c>
      <c r="AN2174" s="10">
        <f t="shared" si="381"/>
        <v>45410</v>
      </c>
      <c r="AO2174" s="10">
        <f t="shared" si="373"/>
        <v>45411</v>
      </c>
    </row>
    <row r="2175" spans="1:41" x14ac:dyDescent="0.35">
      <c r="A2175" s="1">
        <v>45410</v>
      </c>
      <c r="B2175" s="2">
        <v>0.54166666666666663</v>
      </c>
      <c r="C2175">
        <v>8.6</v>
      </c>
      <c r="D2175">
        <v>8.6999999999999993</v>
      </c>
      <c r="E2175">
        <v>8.6</v>
      </c>
      <c r="F2175">
        <v>93</v>
      </c>
      <c r="G2175">
        <v>7.5</v>
      </c>
      <c r="H2175">
        <v>3.5</v>
      </c>
      <c r="I2175" t="s">
        <v>11</v>
      </c>
      <c r="J2175">
        <v>0.28999999999999998</v>
      </c>
      <c r="K2175">
        <v>12.2</v>
      </c>
      <c r="L2175" t="s">
        <v>10</v>
      </c>
      <c r="M2175">
        <v>7.8</v>
      </c>
      <c r="N2175">
        <v>8.8000000000000007</v>
      </c>
      <c r="O2175">
        <v>7.9</v>
      </c>
      <c r="P2175">
        <v>1016</v>
      </c>
      <c r="Q2175">
        <v>0</v>
      </c>
      <c r="R2175">
        <v>0</v>
      </c>
      <c r="S2175">
        <v>3.4000000000000002E-2</v>
      </c>
      <c r="T2175">
        <v>0</v>
      </c>
      <c r="U2175">
        <v>20.7</v>
      </c>
      <c r="V2175">
        <v>46</v>
      </c>
      <c r="W2175">
        <v>8.6</v>
      </c>
      <c r="X2175">
        <v>19.600000000000001</v>
      </c>
      <c r="Y2175">
        <v>8.65</v>
      </c>
      <c r="Z2175">
        <v>7.4399999999999994E-2</v>
      </c>
      <c r="AA2175">
        <v>117</v>
      </c>
      <c r="AB2175">
        <v>1</v>
      </c>
      <c r="AC2175">
        <v>100</v>
      </c>
      <c r="AD2175">
        <v>5</v>
      </c>
      <c r="AE2175" s="7">
        <f t="shared" si="374"/>
        <v>28</v>
      </c>
      <c r="AF2175" s="7">
        <f t="shared" si="375"/>
        <v>4</v>
      </c>
      <c r="AG2175" s="7">
        <f t="shared" si="376"/>
        <v>2024</v>
      </c>
      <c r="AH2175" s="8">
        <f t="shared" si="377"/>
        <v>13</v>
      </c>
      <c r="AI2175" s="8">
        <f t="shared" si="378"/>
        <v>0</v>
      </c>
      <c r="AJ2175" s="9">
        <f t="shared" si="379"/>
        <v>1300</v>
      </c>
      <c r="AK2175" s="23">
        <f t="shared" si="380"/>
        <v>12</v>
      </c>
      <c r="AL2175" s="8">
        <f t="shared" si="372"/>
        <v>12</v>
      </c>
      <c r="AM2175" s="8">
        <f t="shared" si="382"/>
        <v>28</v>
      </c>
      <c r="AN2175" s="10">
        <f t="shared" si="381"/>
        <v>45410</v>
      </c>
      <c r="AO2175" s="10">
        <f t="shared" si="373"/>
        <v>45411</v>
      </c>
    </row>
    <row r="2176" spans="1:41" x14ac:dyDescent="0.35">
      <c r="A2176" s="1">
        <v>45410</v>
      </c>
      <c r="B2176" s="2">
        <v>0.54513888888888895</v>
      </c>
      <c r="C2176">
        <v>8.6</v>
      </c>
      <c r="D2176">
        <v>8.6</v>
      </c>
      <c r="E2176">
        <v>8.6</v>
      </c>
      <c r="F2176">
        <v>93</v>
      </c>
      <c r="G2176">
        <v>7.5</v>
      </c>
      <c r="H2176">
        <v>4.3</v>
      </c>
      <c r="I2176" t="s">
        <v>11</v>
      </c>
      <c r="J2176">
        <v>0.36</v>
      </c>
      <c r="K2176">
        <v>12.2</v>
      </c>
      <c r="L2176" t="s">
        <v>11</v>
      </c>
      <c r="M2176">
        <v>7.3</v>
      </c>
      <c r="N2176">
        <v>8.6999999999999993</v>
      </c>
      <c r="O2176">
        <v>7.5</v>
      </c>
      <c r="P2176">
        <v>1016.2</v>
      </c>
      <c r="Q2176">
        <v>0</v>
      </c>
      <c r="R2176">
        <v>0</v>
      </c>
      <c r="S2176">
        <v>3.4000000000000002E-2</v>
      </c>
      <c r="T2176">
        <v>0</v>
      </c>
      <c r="U2176">
        <v>20.6</v>
      </c>
      <c r="V2176">
        <v>46</v>
      </c>
      <c r="W2176">
        <v>8.6</v>
      </c>
      <c r="X2176">
        <v>19.600000000000001</v>
      </c>
      <c r="Y2176">
        <v>8.65</v>
      </c>
      <c r="Z2176">
        <v>7.4399999999999994E-2</v>
      </c>
      <c r="AA2176">
        <v>116</v>
      </c>
      <c r="AB2176">
        <v>1</v>
      </c>
      <c r="AC2176">
        <v>100</v>
      </c>
      <c r="AD2176">
        <v>5</v>
      </c>
      <c r="AE2176" s="7">
        <f t="shared" si="374"/>
        <v>28</v>
      </c>
      <c r="AF2176" s="7">
        <f t="shared" si="375"/>
        <v>4</v>
      </c>
      <c r="AG2176" s="7">
        <f t="shared" si="376"/>
        <v>2024</v>
      </c>
      <c r="AH2176" s="8">
        <f t="shared" si="377"/>
        <v>13</v>
      </c>
      <c r="AI2176" s="8">
        <f t="shared" si="378"/>
        <v>5</v>
      </c>
      <c r="AJ2176" s="9">
        <f t="shared" si="379"/>
        <v>1305</v>
      </c>
      <c r="AK2176" s="23">
        <f t="shared" si="380"/>
        <v>13</v>
      </c>
      <c r="AL2176" s="8">
        <f t="shared" si="372"/>
        <v>13</v>
      </c>
      <c r="AM2176" s="8">
        <f t="shared" si="382"/>
        <v>28</v>
      </c>
      <c r="AN2176" s="10">
        <f t="shared" si="381"/>
        <v>45410</v>
      </c>
      <c r="AO2176" s="10">
        <f t="shared" si="373"/>
        <v>45411</v>
      </c>
    </row>
    <row r="2177" spans="1:41" x14ac:dyDescent="0.35">
      <c r="A2177" s="1">
        <v>45410</v>
      </c>
      <c r="B2177" s="2">
        <v>0.54861111111111105</v>
      </c>
      <c r="C2177">
        <v>8.6</v>
      </c>
      <c r="D2177">
        <v>8.6</v>
      </c>
      <c r="E2177">
        <v>8.6</v>
      </c>
      <c r="F2177">
        <v>93</v>
      </c>
      <c r="G2177">
        <v>7.5</v>
      </c>
      <c r="H2177">
        <v>4.3</v>
      </c>
      <c r="I2177" t="s">
        <v>11</v>
      </c>
      <c r="J2177">
        <v>0.36</v>
      </c>
      <c r="K2177">
        <v>9.6</v>
      </c>
      <c r="L2177" t="s">
        <v>10</v>
      </c>
      <c r="M2177">
        <v>7.3</v>
      </c>
      <c r="N2177">
        <v>8.6999999999999993</v>
      </c>
      <c r="O2177">
        <v>7.5</v>
      </c>
      <c r="P2177">
        <v>1016.1</v>
      </c>
      <c r="Q2177">
        <v>0</v>
      </c>
      <c r="R2177">
        <v>0</v>
      </c>
      <c r="S2177">
        <v>3.4000000000000002E-2</v>
      </c>
      <c r="T2177">
        <v>0</v>
      </c>
      <c r="U2177">
        <v>20.6</v>
      </c>
      <c r="V2177">
        <v>46</v>
      </c>
      <c r="W2177">
        <v>8.6</v>
      </c>
      <c r="X2177">
        <v>19.600000000000001</v>
      </c>
      <c r="Y2177">
        <v>8.65</v>
      </c>
      <c r="Z2177">
        <v>7.4399999999999994E-2</v>
      </c>
      <c r="AA2177">
        <v>117</v>
      </c>
      <c r="AB2177">
        <v>1</v>
      </c>
      <c r="AC2177">
        <v>100</v>
      </c>
      <c r="AD2177">
        <v>5</v>
      </c>
      <c r="AE2177" s="7">
        <f t="shared" si="374"/>
        <v>28</v>
      </c>
      <c r="AF2177" s="7">
        <f t="shared" si="375"/>
        <v>4</v>
      </c>
      <c r="AG2177" s="7">
        <f t="shared" si="376"/>
        <v>2024</v>
      </c>
      <c r="AH2177" s="8">
        <f t="shared" si="377"/>
        <v>13</v>
      </c>
      <c r="AI2177" s="8">
        <f t="shared" si="378"/>
        <v>10</v>
      </c>
      <c r="AJ2177" s="9">
        <f t="shared" si="379"/>
        <v>1310</v>
      </c>
      <c r="AK2177" s="23">
        <f t="shared" si="380"/>
        <v>13</v>
      </c>
      <c r="AL2177" s="8">
        <f t="shared" si="372"/>
        <v>13</v>
      </c>
      <c r="AM2177" s="8">
        <f t="shared" si="382"/>
        <v>28</v>
      </c>
      <c r="AN2177" s="10">
        <f t="shared" si="381"/>
        <v>45410</v>
      </c>
      <c r="AO2177" s="10">
        <f t="shared" si="373"/>
        <v>45411</v>
      </c>
    </row>
    <row r="2178" spans="1:41" x14ac:dyDescent="0.35">
      <c r="A2178" s="1">
        <v>45410</v>
      </c>
      <c r="B2178" s="2">
        <v>0.55208333333333337</v>
      </c>
      <c r="C2178">
        <v>8.6</v>
      </c>
      <c r="D2178">
        <v>8.6</v>
      </c>
      <c r="E2178">
        <v>8.6</v>
      </c>
      <c r="F2178">
        <v>93</v>
      </c>
      <c r="G2178">
        <v>7.5</v>
      </c>
      <c r="H2178">
        <v>4.3</v>
      </c>
      <c r="I2178" t="s">
        <v>11</v>
      </c>
      <c r="J2178">
        <v>0.36</v>
      </c>
      <c r="K2178">
        <v>9.6</v>
      </c>
      <c r="L2178" t="s">
        <v>11</v>
      </c>
      <c r="M2178">
        <v>7.4</v>
      </c>
      <c r="N2178">
        <v>8.8000000000000007</v>
      </c>
      <c r="O2178">
        <v>7.6</v>
      </c>
      <c r="P2178">
        <v>1016.2</v>
      </c>
      <c r="Q2178">
        <v>0</v>
      </c>
      <c r="R2178">
        <v>0</v>
      </c>
      <c r="S2178">
        <v>3.4000000000000002E-2</v>
      </c>
      <c r="T2178">
        <v>0</v>
      </c>
      <c r="U2178">
        <v>20.6</v>
      </c>
      <c r="V2178">
        <v>46</v>
      </c>
      <c r="W2178">
        <v>8.6</v>
      </c>
      <c r="X2178">
        <v>19.600000000000001</v>
      </c>
      <c r="Y2178">
        <v>8.65</v>
      </c>
      <c r="Z2178">
        <v>7.4399999999999994E-2</v>
      </c>
      <c r="AA2178">
        <v>116</v>
      </c>
      <c r="AB2178">
        <v>1</v>
      </c>
      <c r="AC2178">
        <v>100</v>
      </c>
      <c r="AD2178">
        <v>5</v>
      </c>
      <c r="AE2178" s="7">
        <f t="shared" si="374"/>
        <v>28</v>
      </c>
      <c r="AF2178" s="7">
        <f t="shared" si="375"/>
        <v>4</v>
      </c>
      <c r="AG2178" s="7">
        <f t="shared" si="376"/>
        <v>2024</v>
      </c>
      <c r="AH2178" s="8">
        <f t="shared" si="377"/>
        <v>13</v>
      </c>
      <c r="AI2178" s="8">
        <f t="shared" si="378"/>
        <v>15</v>
      </c>
      <c r="AJ2178" s="9">
        <f t="shared" si="379"/>
        <v>1315</v>
      </c>
      <c r="AK2178" s="23">
        <f t="shared" si="380"/>
        <v>13</v>
      </c>
      <c r="AL2178" s="8">
        <f t="shared" si="372"/>
        <v>13</v>
      </c>
      <c r="AM2178" s="8">
        <f t="shared" si="382"/>
        <v>28</v>
      </c>
      <c r="AN2178" s="10">
        <f t="shared" si="381"/>
        <v>45410</v>
      </c>
      <c r="AO2178" s="10">
        <f t="shared" si="373"/>
        <v>45411</v>
      </c>
    </row>
    <row r="2179" spans="1:41" x14ac:dyDescent="0.35">
      <c r="A2179" s="1">
        <v>45410</v>
      </c>
      <c r="B2179" s="2">
        <v>0.55555555555555558</v>
      </c>
      <c r="C2179">
        <v>8.6</v>
      </c>
      <c r="D2179">
        <v>8.6</v>
      </c>
      <c r="E2179">
        <v>8.6</v>
      </c>
      <c r="F2179">
        <v>93</v>
      </c>
      <c r="G2179">
        <v>7.5</v>
      </c>
      <c r="H2179">
        <v>3.5</v>
      </c>
      <c r="I2179" t="s">
        <v>11</v>
      </c>
      <c r="J2179">
        <v>0.28999999999999998</v>
      </c>
      <c r="K2179">
        <v>7</v>
      </c>
      <c r="L2179" t="s">
        <v>11</v>
      </c>
      <c r="M2179">
        <v>7.8</v>
      </c>
      <c r="N2179">
        <v>8.8000000000000007</v>
      </c>
      <c r="O2179">
        <v>7.9</v>
      </c>
      <c r="P2179">
        <v>1016.2</v>
      </c>
      <c r="Q2179">
        <v>0</v>
      </c>
      <c r="R2179">
        <v>0</v>
      </c>
      <c r="S2179">
        <v>3.4000000000000002E-2</v>
      </c>
      <c r="T2179">
        <v>0</v>
      </c>
      <c r="U2179">
        <v>20.6</v>
      </c>
      <c r="V2179">
        <v>46</v>
      </c>
      <c r="W2179">
        <v>8.6</v>
      </c>
      <c r="X2179">
        <v>19.600000000000001</v>
      </c>
      <c r="Y2179">
        <v>8.65</v>
      </c>
      <c r="Z2179">
        <v>7.4399999999999994E-2</v>
      </c>
      <c r="AA2179">
        <v>117</v>
      </c>
      <c r="AB2179">
        <v>1</v>
      </c>
      <c r="AC2179">
        <v>100</v>
      </c>
      <c r="AD2179">
        <v>5</v>
      </c>
      <c r="AE2179" s="7">
        <f t="shared" si="374"/>
        <v>28</v>
      </c>
      <c r="AF2179" s="7">
        <f t="shared" si="375"/>
        <v>4</v>
      </c>
      <c r="AG2179" s="7">
        <f t="shared" si="376"/>
        <v>2024</v>
      </c>
      <c r="AH2179" s="8">
        <f t="shared" si="377"/>
        <v>13</v>
      </c>
      <c r="AI2179" s="8">
        <f t="shared" si="378"/>
        <v>20</v>
      </c>
      <c r="AJ2179" s="9">
        <f t="shared" si="379"/>
        <v>1320</v>
      </c>
      <c r="AK2179" s="23">
        <f t="shared" si="380"/>
        <v>13</v>
      </c>
      <c r="AL2179" s="8">
        <f t="shared" si="372"/>
        <v>13</v>
      </c>
      <c r="AM2179" s="8">
        <f t="shared" si="382"/>
        <v>28</v>
      </c>
      <c r="AN2179" s="10">
        <f t="shared" si="381"/>
        <v>45410</v>
      </c>
      <c r="AO2179" s="10">
        <f t="shared" si="373"/>
        <v>45411</v>
      </c>
    </row>
    <row r="2180" spans="1:41" x14ac:dyDescent="0.35">
      <c r="A2180" s="1">
        <v>45410</v>
      </c>
      <c r="B2180" s="2">
        <v>0.55902777777777779</v>
      </c>
      <c r="C2180">
        <v>8.6</v>
      </c>
      <c r="D2180">
        <v>8.6</v>
      </c>
      <c r="E2180">
        <v>8.6</v>
      </c>
      <c r="F2180">
        <v>93</v>
      </c>
      <c r="G2180">
        <v>7.5</v>
      </c>
      <c r="H2180">
        <v>4.3</v>
      </c>
      <c r="I2180" t="s">
        <v>10</v>
      </c>
      <c r="J2180">
        <v>0.36</v>
      </c>
      <c r="K2180">
        <v>13.9</v>
      </c>
      <c r="L2180" t="s">
        <v>10</v>
      </c>
      <c r="M2180">
        <v>7.3</v>
      </c>
      <c r="N2180">
        <v>8.6999999999999993</v>
      </c>
      <c r="O2180">
        <v>7.5</v>
      </c>
      <c r="P2180">
        <v>1016.1</v>
      </c>
      <c r="Q2180">
        <v>0</v>
      </c>
      <c r="R2180">
        <v>0</v>
      </c>
      <c r="S2180">
        <v>3.4000000000000002E-2</v>
      </c>
      <c r="T2180">
        <v>0</v>
      </c>
      <c r="U2180">
        <v>20.6</v>
      </c>
      <c r="V2180">
        <v>46</v>
      </c>
      <c r="W2180">
        <v>8.6</v>
      </c>
      <c r="X2180">
        <v>19.600000000000001</v>
      </c>
      <c r="Y2180">
        <v>8.65</v>
      </c>
      <c r="Z2180">
        <v>7.4399999999999994E-2</v>
      </c>
      <c r="AA2180">
        <v>117</v>
      </c>
      <c r="AB2180">
        <v>1</v>
      </c>
      <c r="AC2180">
        <v>100</v>
      </c>
      <c r="AD2180">
        <v>5</v>
      </c>
      <c r="AE2180" s="7">
        <f t="shared" si="374"/>
        <v>28</v>
      </c>
      <c r="AF2180" s="7">
        <f t="shared" si="375"/>
        <v>4</v>
      </c>
      <c r="AG2180" s="7">
        <f t="shared" si="376"/>
        <v>2024</v>
      </c>
      <c r="AH2180" s="8">
        <f t="shared" si="377"/>
        <v>13</v>
      </c>
      <c r="AI2180" s="8">
        <f t="shared" si="378"/>
        <v>25</v>
      </c>
      <c r="AJ2180" s="9">
        <f t="shared" si="379"/>
        <v>1325</v>
      </c>
      <c r="AK2180" s="23">
        <f t="shared" si="380"/>
        <v>13</v>
      </c>
      <c r="AL2180" s="8">
        <f t="shared" si="372"/>
        <v>13</v>
      </c>
      <c r="AM2180" s="8">
        <f t="shared" si="382"/>
        <v>28</v>
      </c>
      <c r="AN2180" s="10">
        <f t="shared" si="381"/>
        <v>45410</v>
      </c>
      <c r="AO2180" s="10">
        <f t="shared" si="373"/>
        <v>45411</v>
      </c>
    </row>
    <row r="2181" spans="1:41" x14ac:dyDescent="0.35">
      <c r="A2181" s="1">
        <v>45410</v>
      </c>
      <c r="B2181" s="2">
        <v>0.5625</v>
      </c>
      <c r="C2181">
        <v>8.5</v>
      </c>
      <c r="D2181">
        <v>8.6</v>
      </c>
      <c r="E2181">
        <v>8.5</v>
      </c>
      <c r="F2181">
        <v>93</v>
      </c>
      <c r="G2181">
        <v>7.4</v>
      </c>
      <c r="H2181">
        <v>4.3</v>
      </c>
      <c r="I2181" t="s">
        <v>11</v>
      </c>
      <c r="J2181">
        <v>0.36</v>
      </c>
      <c r="K2181">
        <v>9.6</v>
      </c>
      <c r="L2181" t="s">
        <v>10</v>
      </c>
      <c r="M2181">
        <v>7.3</v>
      </c>
      <c r="N2181">
        <v>8.6999999999999993</v>
      </c>
      <c r="O2181">
        <v>7.4</v>
      </c>
      <c r="P2181">
        <v>1015.7</v>
      </c>
      <c r="Q2181">
        <v>0</v>
      </c>
      <c r="R2181">
        <v>0</v>
      </c>
      <c r="S2181">
        <v>3.4000000000000002E-2</v>
      </c>
      <c r="T2181">
        <v>0</v>
      </c>
      <c r="U2181">
        <v>20.6</v>
      </c>
      <c r="V2181">
        <v>46</v>
      </c>
      <c r="W2181">
        <v>8.6</v>
      </c>
      <c r="X2181">
        <v>19.600000000000001</v>
      </c>
      <c r="Y2181">
        <v>8.65</v>
      </c>
      <c r="Z2181">
        <v>7.4399999999999994E-2</v>
      </c>
      <c r="AA2181">
        <v>117</v>
      </c>
      <c r="AB2181">
        <v>1</v>
      </c>
      <c r="AC2181">
        <v>100</v>
      </c>
      <c r="AD2181">
        <v>5</v>
      </c>
      <c r="AE2181" s="7">
        <f t="shared" si="374"/>
        <v>28</v>
      </c>
      <c r="AF2181" s="7">
        <f t="shared" si="375"/>
        <v>4</v>
      </c>
      <c r="AG2181" s="7">
        <f t="shared" si="376"/>
        <v>2024</v>
      </c>
      <c r="AH2181" s="8">
        <f t="shared" si="377"/>
        <v>13</v>
      </c>
      <c r="AI2181" s="8">
        <f t="shared" si="378"/>
        <v>30</v>
      </c>
      <c r="AJ2181" s="9">
        <f t="shared" si="379"/>
        <v>1330</v>
      </c>
      <c r="AK2181" s="23">
        <f t="shared" si="380"/>
        <v>13</v>
      </c>
      <c r="AL2181" s="8">
        <f t="shared" ref="AL2181:AL2244" si="383">IF(AK2181=-1,0,AK2181)</f>
        <v>13</v>
      </c>
      <c r="AM2181" s="8">
        <f t="shared" si="382"/>
        <v>28</v>
      </c>
      <c r="AN2181" s="10">
        <f t="shared" si="381"/>
        <v>45410</v>
      </c>
      <c r="AO2181" s="10">
        <f t="shared" ref="AO2181:AO2244" si="384">AN2181+1</f>
        <v>45411</v>
      </c>
    </row>
    <row r="2182" spans="1:41" x14ac:dyDescent="0.35">
      <c r="A2182" s="1">
        <v>45410</v>
      </c>
      <c r="B2182" s="2">
        <v>0.56597222222222221</v>
      </c>
      <c r="C2182">
        <v>8.5</v>
      </c>
      <c r="D2182">
        <v>8.5</v>
      </c>
      <c r="E2182">
        <v>8.5</v>
      </c>
      <c r="F2182">
        <v>93</v>
      </c>
      <c r="G2182">
        <v>7.4</v>
      </c>
      <c r="H2182">
        <v>4.3</v>
      </c>
      <c r="I2182" t="s">
        <v>11</v>
      </c>
      <c r="J2182">
        <v>0.36</v>
      </c>
      <c r="K2182">
        <v>9.6</v>
      </c>
      <c r="L2182" t="s">
        <v>10</v>
      </c>
      <c r="M2182">
        <v>7.3</v>
      </c>
      <c r="N2182">
        <v>8.6999999999999993</v>
      </c>
      <c r="O2182">
        <v>7.4</v>
      </c>
      <c r="P2182">
        <v>1015.6</v>
      </c>
      <c r="Q2182">
        <v>0</v>
      </c>
      <c r="R2182">
        <v>0</v>
      </c>
      <c r="S2182">
        <v>3.4000000000000002E-2</v>
      </c>
      <c r="T2182">
        <v>0</v>
      </c>
      <c r="U2182">
        <v>20.5</v>
      </c>
      <c r="V2182">
        <v>46</v>
      </c>
      <c r="W2182">
        <v>8.5</v>
      </c>
      <c r="X2182">
        <v>19.5</v>
      </c>
      <c r="Y2182">
        <v>8.65</v>
      </c>
      <c r="Z2182">
        <v>7.4399999999999994E-2</v>
      </c>
      <c r="AA2182">
        <v>117</v>
      </c>
      <c r="AB2182">
        <v>1</v>
      </c>
      <c r="AC2182">
        <v>100</v>
      </c>
      <c r="AD2182">
        <v>5</v>
      </c>
      <c r="AE2182" s="7">
        <f t="shared" si="374"/>
        <v>28</v>
      </c>
      <c r="AF2182" s="7">
        <f t="shared" si="375"/>
        <v>4</v>
      </c>
      <c r="AG2182" s="7">
        <f t="shared" si="376"/>
        <v>2024</v>
      </c>
      <c r="AH2182" s="8">
        <f t="shared" si="377"/>
        <v>13</v>
      </c>
      <c r="AI2182" s="8">
        <f t="shared" si="378"/>
        <v>35</v>
      </c>
      <c r="AJ2182" s="9">
        <f t="shared" si="379"/>
        <v>1335</v>
      </c>
      <c r="AK2182" s="23">
        <f t="shared" si="380"/>
        <v>13</v>
      </c>
      <c r="AL2182" s="8">
        <f t="shared" si="383"/>
        <v>13</v>
      </c>
      <c r="AM2182" s="8">
        <f t="shared" si="382"/>
        <v>28</v>
      </c>
      <c r="AN2182" s="10">
        <f t="shared" si="381"/>
        <v>45410</v>
      </c>
      <c r="AO2182" s="10">
        <f t="shared" si="384"/>
        <v>45411</v>
      </c>
    </row>
    <row r="2183" spans="1:41" x14ac:dyDescent="0.35">
      <c r="A2183" s="1">
        <v>45410</v>
      </c>
      <c r="B2183" s="2">
        <v>0.56944444444444442</v>
      </c>
      <c r="C2183">
        <v>8.6</v>
      </c>
      <c r="D2183">
        <v>8.6</v>
      </c>
      <c r="E2183">
        <v>8.5</v>
      </c>
      <c r="F2183">
        <v>93</v>
      </c>
      <c r="G2183">
        <v>7.5</v>
      </c>
      <c r="H2183">
        <v>3.5</v>
      </c>
      <c r="I2183" t="s">
        <v>11</v>
      </c>
      <c r="J2183">
        <v>0.28999999999999998</v>
      </c>
      <c r="K2183">
        <v>7.8</v>
      </c>
      <c r="L2183" t="s">
        <v>11</v>
      </c>
      <c r="M2183">
        <v>7.7</v>
      </c>
      <c r="N2183">
        <v>8.6999999999999993</v>
      </c>
      <c r="O2183">
        <v>7.9</v>
      </c>
      <c r="P2183">
        <v>1015.7</v>
      </c>
      <c r="Q2183">
        <v>0</v>
      </c>
      <c r="R2183">
        <v>0</v>
      </c>
      <c r="S2183">
        <v>3.4000000000000002E-2</v>
      </c>
      <c r="T2183">
        <v>0</v>
      </c>
      <c r="U2183">
        <v>20.5</v>
      </c>
      <c r="V2183">
        <v>46</v>
      </c>
      <c r="W2183">
        <v>8.5</v>
      </c>
      <c r="X2183">
        <v>19.5</v>
      </c>
      <c r="Y2183">
        <v>8.65</v>
      </c>
      <c r="Z2183">
        <v>7.4399999999999994E-2</v>
      </c>
      <c r="AA2183">
        <v>117</v>
      </c>
      <c r="AB2183">
        <v>1</v>
      </c>
      <c r="AC2183">
        <v>100</v>
      </c>
      <c r="AD2183">
        <v>5</v>
      </c>
      <c r="AE2183" s="7">
        <f t="shared" si="374"/>
        <v>28</v>
      </c>
      <c r="AF2183" s="7">
        <f t="shared" si="375"/>
        <v>4</v>
      </c>
      <c r="AG2183" s="7">
        <f t="shared" si="376"/>
        <v>2024</v>
      </c>
      <c r="AH2183" s="8">
        <f t="shared" si="377"/>
        <v>13</v>
      </c>
      <c r="AI2183" s="8">
        <f t="shared" si="378"/>
        <v>40</v>
      </c>
      <c r="AJ2183" s="9">
        <f t="shared" si="379"/>
        <v>1340</v>
      </c>
      <c r="AK2183" s="23">
        <f t="shared" si="380"/>
        <v>13</v>
      </c>
      <c r="AL2183" s="8">
        <f t="shared" si="383"/>
        <v>13</v>
      </c>
      <c r="AM2183" s="8">
        <f t="shared" si="382"/>
        <v>28</v>
      </c>
      <c r="AN2183" s="10">
        <f t="shared" si="381"/>
        <v>45410</v>
      </c>
      <c r="AO2183" s="10">
        <f t="shared" si="384"/>
        <v>45411</v>
      </c>
    </row>
    <row r="2184" spans="1:41" x14ac:dyDescent="0.35">
      <c r="A2184" s="1">
        <v>45410</v>
      </c>
      <c r="B2184" s="2">
        <v>0.57291666666666663</v>
      </c>
      <c r="C2184">
        <v>8.5</v>
      </c>
      <c r="D2184">
        <v>8.6</v>
      </c>
      <c r="E2184">
        <v>8.5</v>
      </c>
      <c r="F2184">
        <v>92</v>
      </c>
      <c r="G2184">
        <v>7.3</v>
      </c>
      <c r="H2184">
        <v>5.2</v>
      </c>
      <c r="I2184" t="s">
        <v>10</v>
      </c>
      <c r="J2184">
        <v>0.43</v>
      </c>
      <c r="K2184">
        <v>13.9</v>
      </c>
      <c r="L2184" t="s">
        <v>11</v>
      </c>
      <c r="M2184">
        <v>6.9</v>
      </c>
      <c r="N2184">
        <v>8.6999999999999993</v>
      </c>
      <c r="O2184">
        <v>7.1</v>
      </c>
      <c r="P2184">
        <v>1015.8</v>
      </c>
      <c r="Q2184">
        <v>0</v>
      </c>
      <c r="R2184">
        <v>0</v>
      </c>
      <c r="S2184">
        <v>3.4000000000000002E-2</v>
      </c>
      <c r="T2184">
        <v>0</v>
      </c>
      <c r="U2184">
        <v>20.5</v>
      </c>
      <c r="V2184">
        <v>47</v>
      </c>
      <c r="W2184">
        <v>8.8000000000000007</v>
      </c>
      <c r="X2184">
        <v>19.600000000000001</v>
      </c>
      <c r="Y2184">
        <v>8.77</v>
      </c>
      <c r="Z2184">
        <v>7.4399999999999994E-2</v>
      </c>
      <c r="AA2184">
        <v>117</v>
      </c>
      <c r="AB2184">
        <v>1</v>
      </c>
      <c r="AC2184">
        <v>100</v>
      </c>
      <c r="AD2184">
        <v>5</v>
      </c>
      <c r="AE2184" s="7">
        <f t="shared" si="374"/>
        <v>28</v>
      </c>
      <c r="AF2184" s="7">
        <f t="shared" si="375"/>
        <v>4</v>
      </c>
      <c r="AG2184" s="7">
        <f t="shared" si="376"/>
        <v>2024</v>
      </c>
      <c r="AH2184" s="8">
        <f t="shared" si="377"/>
        <v>13</v>
      </c>
      <c r="AI2184" s="8">
        <f t="shared" si="378"/>
        <v>45</v>
      </c>
      <c r="AJ2184" s="9">
        <f t="shared" si="379"/>
        <v>1345</v>
      </c>
      <c r="AK2184" s="23">
        <f t="shared" si="380"/>
        <v>13</v>
      </c>
      <c r="AL2184" s="8">
        <f t="shared" si="383"/>
        <v>13</v>
      </c>
      <c r="AM2184" s="8">
        <f t="shared" si="382"/>
        <v>28</v>
      </c>
      <c r="AN2184" s="10">
        <f t="shared" si="381"/>
        <v>45410</v>
      </c>
      <c r="AO2184" s="10">
        <f t="shared" si="384"/>
        <v>45411</v>
      </c>
    </row>
    <row r="2185" spans="1:41" x14ac:dyDescent="0.35">
      <c r="A2185" s="1">
        <v>45410</v>
      </c>
      <c r="B2185" s="2">
        <v>0.57638888888888895</v>
      </c>
      <c r="C2185">
        <v>8.5</v>
      </c>
      <c r="D2185">
        <v>8.5</v>
      </c>
      <c r="E2185">
        <v>8.5</v>
      </c>
      <c r="F2185">
        <v>92</v>
      </c>
      <c r="G2185">
        <v>7.3</v>
      </c>
      <c r="H2185">
        <v>4.3</v>
      </c>
      <c r="I2185" t="s">
        <v>11</v>
      </c>
      <c r="J2185">
        <v>0.36</v>
      </c>
      <c r="K2185">
        <v>8.6999999999999993</v>
      </c>
      <c r="L2185" t="s">
        <v>8</v>
      </c>
      <c r="M2185">
        <v>7.3</v>
      </c>
      <c r="N2185">
        <v>8.6999999999999993</v>
      </c>
      <c r="O2185">
        <v>7.4</v>
      </c>
      <c r="P2185">
        <v>1015.8</v>
      </c>
      <c r="Q2185">
        <v>0</v>
      </c>
      <c r="R2185">
        <v>0</v>
      </c>
      <c r="S2185">
        <v>3.4000000000000002E-2</v>
      </c>
      <c r="T2185">
        <v>0</v>
      </c>
      <c r="U2185">
        <v>20.5</v>
      </c>
      <c r="V2185">
        <v>46</v>
      </c>
      <c r="W2185">
        <v>8.5</v>
      </c>
      <c r="X2185">
        <v>19.5</v>
      </c>
      <c r="Y2185">
        <v>8.65</v>
      </c>
      <c r="Z2185">
        <v>7.4399999999999994E-2</v>
      </c>
      <c r="AA2185">
        <v>89</v>
      </c>
      <c r="AB2185">
        <v>1</v>
      </c>
      <c r="AC2185">
        <v>78.099999999999994</v>
      </c>
      <c r="AD2185">
        <v>5</v>
      </c>
      <c r="AE2185" s="7">
        <f t="shared" si="374"/>
        <v>28</v>
      </c>
      <c r="AF2185" s="7">
        <f t="shared" si="375"/>
        <v>4</v>
      </c>
      <c r="AG2185" s="7">
        <f t="shared" si="376"/>
        <v>2024</v>
      </c>
      <c r="AH2185" s="8">
        <f t="shared" si="377"/>
        <v>13</v>
      </c>
      <c r="AI2185" s="8">
        <f t="shared" si="378"/>
        <v>50</v>
      </c>
      <c r="AJ2185" s="9">
        <f t="shared" si="379"/>
        <v>1350</v>
      </c>
      <c r="AK2185" s="23">
        <f t="shared" si="380"/>
        <v>13</v>
      </c>
      <c r="AL2185" s="8">
        <f t="shared" si="383"/>
        <v>13</v>
      </c>
      <c r="AM2185" s="8">
        <f t="shared" si="382"/>
        <v>28</v>
      </c>
      <c r="AN2185" s="10">
        <f t="shared" si="381"/>
        <v>45410</v>
      </c>
      <c r="AO2185" s="10">
        <f t="shared" si="384"/>
        <v>45411</v>
      </c>
    </row>
    <row r="2186" spans="1:41" x14ac:dyDescent="0.35">
      <c r="A2186" s="1">
        <v>45410</v>
      </c>
      <c r="B2186" s="2">
        <v>0.57986111111111105</v>
      </c>
      <c r="C2186">
        <v>8.5</v>
      </c>
      <c r="D2186">
        <v>8.6</v>
      </c>
      <c r="E2186">
        <v>8.5</v>
      </c>
      <c r="F2186">
        <v>92</v>
      </c>
      <c r="G2186">
        <v>7.3</v>
      </c>
      <c r="H2186">
        <v>4.3</v>
      </c>
      <c r="I2186" t="s">
        <v>11</v>
      </c>
      <c r="J2186">
        <v>0.36</v>
      </c>
      <c r="K2186">
        <v>8.6999999999999993</v>
      </c>
      <c r="L2186" t="s">
        <v>8</v>
      </c>
      <c r="M2186">
        <v>7.3</v>
      </c>
      <c r="N2186">
        <v>8.6999999999999993</v>
      </c>
      <c r="O2186">
        <v>7.4</v>
      </c>
      <c r="P2186">
        <v>1015.8</v>
      </c>
      <c r="Q2186">
        <v>0</v>
      </c>
      <c r="R2186">
        <v>0</v>
      </c>
      <c r="S2186">
        <v>3.4000000000000002E-2</v>
      </c>
      <c r="T2186">
        <v>0</v>
      </c>
      <c r="U2186">
        <v>20.5</v>
      </c>
      <c r="V2186">
        <v>47</v>
      </c>
      <c r="W2186">
        <v>8.8000000000000007</v>
      </c>
      <c r="X2186">
        <v>19.600000000000001</v>
      </c>
      <c r="Y2186">
        <v>8.77</v>
      </c>
      <c r="Z2186">
        <v>7.4399999999999994E-2</v>
      </c>
      <c r="AA2186">
        <v>117</v>
      </c>
      <c r="AB2186">
        <v>1</v>
      </c>
      <c r="AC2186">
        <v>100</v>
      </c>
      <c r="AD2186">
        <v>5</v>
      </c>
      <c r="AE2186" s="7">
        <f t="shared" si="374"/>
        <v>28</v>
      </c>
      <c r="AF2186" s="7">
        <f t="shared" si="375"/>
        <v>4</v>
      </c>
      <c r="AG2186" s="7">
        <f t="shared" si="376"/>
        <v>2024</v>
      </c>
      <c r="AH2186" s="8">
        <f t="shared" si="377"/>
        <v>13</v>
      </c>
      <c r="AI2186" s="8">
        <f t="shared" si="378"/>
        <v>55</v>
      </c>
      <c r="AJ2186" s="9">
        <f t="shared" si="379"/>
        <v>1355</v>
      </c>
      <c r="AK2186" s="23">
        <f t="shared" si="380"/>
        <v>13</v>
      </c>
      <c r="AL2186" s="8">
        <f t="shared" si="383"/>
        <v>13</v>
      </c>
      <c r="AM2186" s="8">
        <f t="shared" si="382"/>
        <v>28</v>
      </c>
      <c r="AN2186" s="10">
        <f t="shared" si="381"/>
        <v>45410</v>
      </c>
      <c r="AO2186" s="10">
        <f t="shared" si="384"/>
        <v>45411</v>
      </c>
    </row>
    <row r="2187" spans="1:41" x14ac:dyDescent="0.35">
      <c r="A2187" s="1">
        <v>45410</v>
      </c>
      <c r="B2187" s="2">
        <v>0.58333333333333337</v>
      </c>
      <c r="C2187">
        <v>8.5</v>
      </c>
      <c r="D2187">
        <v>8.5</v>
      </c>
      <c r="E2187">
        <v>8.5</v>
      </c>
      <c r="F2187">
        <v>92</v>
      </c>
      <c r="G2187">
        <v>7.3</v>
      </c>
      <c r="H2187">
        <v>4.3</v>
      </c>
      <c r="I2187" t="s">
        <v>11</v>
      </c>
      <c r="J2187">
        <v>0.36</v>
      </c>
      <c r="K2187">
        <v>9.6</v>
      </c>
      <c r="L2187" t="s">
        <v>11</v>
      </c>
      <c r="M2187">
        <v>7.3</v>
      </c>
      <c r="N2187">
        <v>8.6999999999999993</v>
      </c>
      <c r="O2187">
        <v>7.4</v>
      </c>
      <c r="P2187">
        <v>1015.8</v>
      </c>
      <c r="Q2187">
        <v>0</v>
      </c>
      <c r="R2187">
        <v>0</v>
      </c>
      <c r="S2187">
        <v>3.4000000000000002E-2</v>
      </c>
      <c r="T2187">
        <v>0</v>
      </c>
      <c r="U2187">
        <v>20.5</v>
      </c>
      <c r="V2187">
        <v>47</v>
      </c>
      <c r="W2187">
        <v>8.8000000000000007</v>
      </c>
      <c r="X2187">
        <v>19.600000000000001</v>
      </c>
      <c r="Y2187">
        <v>8.77</v>
      </c>
      <c r="Z2187">
        <v>7.4399999999999994E-2</v>
      </c>
      <c r="AA2187">
        <v>117</v>
      </c>
      <c r="AB2187">
        <v>1</v>
      </c>
      <c r="AC2187">
        <v>100</v>
      </c>
      <c r="AD2187">
        <v>5</v>
      </c>
      <c r="AE2187" s="7">
        <f t="shared" si="374"/>
        <v>28</v>
      </c>
      <c r="AF2187" s="7">
        <f t="shared" si="375"/>
        <v>4</v>
      </c>
      <c r="AG2187" s="7">
        <f t="shared" si="376"/>
        <v>2024</v>
      </c>
      <c r="AH2187" s="8">
        <f t="shared" si="377"/>
        <v>14</v>
      </c>
      <c r="AI2187" s="8">
        <f t="shared" si="378"/>
        <v>0</v>
      </c>
      <c r="AJ2187" s="9">
        <f t="shared" si="379"/>
        <v>1400</v>
      </c>
      <c r="AK2187" s="23">
        <f t="shared" si="380"/>
        <v>13</v>
      </c>
      <c r="AL2187" s="8">
        <f t="shared" si="383"/>
        <v>13</v>
      </c>
      <c r="AM2187" s="8">
        <f t="shared" si="382"/>
        <v>28</v>
      </c>
      <c r="AN2187" s="10">
        <f t="shared" si="381"/>
        <v>45410</v>
      </c>
      <c r="AO2187" s="10">
        <f t="shared" si="384"/>
        <v>45411</v>
      </c>
    </row>
    <row r="2188" spans="1:41" x14ac:dyDescent="0.35">
      <c r="A2188" s="1">
        <v>45410</v>
      </c>
      <c r="B2188" s="2">
        <v>0.58680555555555558</v>
      </c>
      <c r="C2188">
        <v>8.5</v>
      </c>
      <c r="D2188">
        <v>8.6</v>
      </c>
      <c r="E2188">
        <v>8.5</v>
      </c>
      <c r="F2188">
        <v>92</v>
      </c>
      <c r="G2188">
        <v>7.3</v>
      </c>
      <c r="H2188">
        <v>5.2</v>
      </c>
      <c r="I2188" t="s">
        <v>11</v>
      </c>
      <c r="J2188">
        <v>0.43</v>
      </c>
      <c r="K2188">
        <v>13</v>
      </c>
      <c r="L2188" t="s">
        <v>11</v>
      </c>
      <c r="M2188">
        <v>6.9</v>
      </c>
      <c r="N2188">
        <v>8.6999999999999993</v>
      </c>
      <c r="O2188">
        <v>7.1</v>
      </c>
      <c r="P2188">
        <v>1015.9</v>
      </c>
      <c r="Q2188">
        <v>0</v>
      </c>
      <c r="R2188">
        <v>0</v>
      </c>
      <c r="S2188">
        <v>3.4000000000000002E-2</v>
      </c>
      <c r="T2188">
        <v>0</v>
      </c>
      <c r="U2188">
        <v>20.5</v>
      </c>
      <c r="V2188">
        <v>47</v>
      </c>
      <c r="W2188">
        <v>8.8000000000000007</v>
      </c>
      <c r="X2188">
        <v>19.600000000000001</v>
      </c>
      <c r="Y2188">
        <v>8.77</v>
      </c>
      <c r="Z2188">
        <v>7.4399999999999994E-2</v>
      </c>
      <c r="AA2188">
        <v>117</v>
      </c>
      <c r="AB2188">
        <v>1</v>
      </c>
      <c r="AC2188">
        <v>100</v>
      </c>
      <c r="AD2188">
        <v>5</v>
      </c>
      <c r="AE2188" s="7">
        <f t="shared" si="374"/>
        <v>28</v>
      </c>
      <c r="AF2188" s="7">
        <f t="shared" si="375"/>
        <v>4</v>
      </c>
      <c r="AG2188" s="7">
        <f t="shared" si="376"/>
        <v>2024</v>
      </c>
      <c r="AH2188" s="8">
        <f t="shared" si="377"/>
        <v>14</v>
      </c>
      <c r="AI2188" s="8">
        <f t="shared" si="378"/>
        <v>5</v>
      </c>
      <c r="AJ2188" s="9">
        <f t="shared" si="379"/>
        <v>1405</v>
      </c>
      <c r="AK2188" s="23">
        <f t="shared" si="380"/>
        <v>14</v>
      </c>
      <c r="AL2188" s="8">
        <f t="shared" si="383"/>
        <v>14</v>
      </c>
      <c r="AM2188" s="8">
        <f t="shared" si="382"/>
        <v>28</v>
      </c>
      <c r="AN2188" s="10">
        <f t="shared" si="381"/>
        <v>45410</v>
      </c>
      <c r="AO2188" s="10">
        <f t="shared" si="384"/>
        <v>45411</v>
      </c>
    </row>
    <row r="2189" spans="1:41" x14ac:dyDescent="0.35">
      <c r="A2189" s="1">
        <v>45410</v>
      </c>
      <c r="B2189" s="2">
        <v>0.59027777777777779</v>
      </c>
      <c r="C2189">
        <v>8.6</v>
      </c>
      <c r="D2189">
        <v>8.6</v>
      </c>
      <c r="E2189">
        <v>8.5</v>
      </c>
      <c r="F2189">
        <v>92</v>
      </c>
      <c r="G2189">
        <v>7.3</v>
      </c>
      <c r="H2189">
        <v>4.3</v>
      </c>
      <c r="I2189" t="s">
        <v>11</v>
      </c>
      <c r="J2189">
        <v>0.36</v>
      </c>
      <c r="K2189">
        <v>12.2</v>
      </c>
      <c r="L2189" t="s">
        <v>11</v>
      </c>
      <c r="M2189">
        <v>7.3</v>
      </c>
      <c r="N2189">
        <v>8.6999999999999993</v>
      </c>
      <c r="O2189">
        <v>7.5</v>
      </c>
      <c r="P2189">
        <v>1016</v>
      </c>
      <c r="Q2189">
        <v>0</v>
      </c>
      <c r="R2189">
        <v>0</v>
      </c>
      <c r="S2189">
        <v>3.4000000000000002E-2</v>
      </c>
      <c r="T2189">
        <v>0</v>
      </c>
      <c r="U2189">
        <v>20.5</v>
      </c>
      <c r="V2189">
        <v>47</v>
      </c>
      <c r="W2189">
        <v>8.8000000000000007</v>
      </c>
      <c r="X2189">
        <v>19.600000000000001</v>
      </c>
      <c r="Y2189">
        <v>8.77</v>
      </c>
      <c r="Z2189">
        <v>7.4399999999999994E-2</v>
      </c>
      <c r="AA2189">
        <v>117</v>
      </c>
      <c r="AB2189">
        <v>1</v>
      </c>
      <c r="AC2189">
        <v>100</v>
      </c>
      <c r="AD2189">
        <v>5</v>
      </c>
      <c r="AE2189" s="7">
        <f t="shared" si="374"/>
        <v>28</v>
      </c>
      <c r="AF2189" s="7">
        <f t="shared" si="375"/>
        <v>4</v>
      </c>
      <c r="AG2189" s="7">
        <f t="shared" si="376"/>
        <v>2024</v>
      </c>
      <c r="AH2189" s="8">
        <f t="shared" si="377"/>
        <v>14</v>
      </c>
      <c r="AI2189" s="8">
        <f t="shared" si="378"/>
        <v>10</v>
      </c>
      <c r="AJ2189" s="9">
        <f t="shared" si="379"/>
        <v>1410</v>
      </c>
      <c r="AK2189" s="23">
        <f t="shared" si="380"/>
        <v>14</v>
      </c>
      <c r="AL2189" s="8">
        <f t="shared" si="383"/>
        <v>14</v>
      </c>
      <c r="AM2189" s="8">
        <f t="shared" si="382"/>
        <v>28</v>
      </c>
      <c r="AN2189" s="10">
        <f t="shared" si="381"/>
        <v>45410</v>
      </c>
      <c r="AO2189" s="10">
        <f t="shared" si="384"/>
        <v>45411</v>
      </c>
    </row>
    <row r="2190" spans="1:41" x14ac:dyDescent="0.35">
      <c r="A2190" s="1">
        <v>45410</v>
      </c>
      <c r="B2190" s="2">
        <v>0.59375</v>
      </c>
      <c r="C2190">
        <v>8.6</v>
      </c>
      <c r="D2190">
        <v>8.6</v>
      </c>
      <c r="E2190">
        <v>8.5</v>
      </c>
      <c r="F2190">
        <v>92</v>
      </c>
      <c r="G2190">
        <v>7.3</v>
      </c>
      <c r="H2190">
        <v>4.3</v>
      </c>
      <c r="I2190" t="s">
        <v>11</v>
      </c>
      <c r="J2190">
        <v>0.36</v>
      </c>
      <c r="K2190">
        <v>9.6</v>
      </c>
      <c r="L2190" t="s">
        <v>10</v>
      </c>
      <c r="M2190">
        <v>7.3</v>
      </c>
      <c r="N2190">
        <v>8.6999999999999993</v>
      </c>
      <c r="O2190">
        <v>7.5</v>
      </c>
      <c r="P2190">
        <v>1015.8</v>
      </c>
      <c r="Q2190">
        <v>0</v>
      </c>
      <c r="R2190">
        <v>0</v>
      </c>
      <c r="S2190">
        <v>3.4000000000000002E-2</v>
      </c>
      <c r="T2190">
        <v>0</v>
      </c>
      <c r="U2190">
        <v>20.5</v>
      </c>
      <c r="V2190">
        <v>47</v>
      </c>
      <c r="W2190">
        <v>8.8000000000000007</v>
      </c>
      <c r="X2190">
        <v>19.600000000000001</v>
      </c>
      <c r="Y2190">
        <v>8.77</v>
      </c>
      <c r="Z2190">
        <v>7.4399999999999994E-2</v>
      </c>
      <c r="AA2190">
        <v>117</v>
      </c>
      <c r="AB2190">
        <v>1</v>
      </c>
      <c r="AC2190">
        <v>100</v>
      </c>
      <c r="AD2190">
        <v>5</v>
      </c>
      <c r="AE2190" s="7">
        <f t="shared" si="374"/>
        <v>28</v>
      </c>
      <c r="AF2190" s="7">
        <f t="shared" si="375"/>
        <v>4</v>
      </c>
      <c r="AG2190" s="7">
        <f t="shared" si="376"/>
        <v>2024</v>
      </c>
      <c r="AH2190" s="8">
        <f t="shared" si="377"/>
        <v>14</v>
      </c>
      <c r="AI2190" s="8">
        <f t="shared" si="378"/>
        <v>15</v>
      </c>
      <c r="AJ2190" s="9">
        <f t="shared" si="379"/>
        <v>1415</v>
      </c>
      <c r="AK2190" s="23">
        <f t="shared" si="380"/>
        <v>14</v>
      </c>
      <c r="AL2190" s="8">
        <f t="shared" si="383"/>
        <v>14</v>
      </c>
      <c r="AM2190" s="8">
        <f t="shared" si="382"/>
        <v>28</v>
      </c>
      <c r="AN2190" s="10">
        <f t="shared" si="381"/>
        <v>45410</v>
      </c>
      <c r="AO2190" s="10">
        <f t="shared" si="384"/>
        <v>45411</v>
      </c>
    </row>
    <row r="2191" spans="1:41" x14ac:dyDescent="0.35">
      <c r="A2191" s="1">
        <v>45410</v>
      </c>
      <c r="B2191" s="2">
        <v>0.59722222222222221</v>
      </c>
      <c r="C2191">
        <v>8.5</v>
      </c>
      <c r="D2191">
        <v>8.6</v>
      </c>
      <c r="E2191">
        <v>8.5</v>
      </c>
      <c r="F2191">
        <v>92</v>
      </c>
      <c r="G2191">
        <v>7.3</v>
      </c>
      <c r="H2191">
        <v>4.3</v>
      </c>
      <c r="I2191" t="s">
        <v>11</v>
      </c>
      <c r="J2191">
        <v>0.36</v>
      </c>
      <c r="K2191">
        <v>9.6</v>
      </c>
      <c r="L2191" t="s">
        <v>10</v>
      </c>
      <c r="M2191">
        <v>7.3</v>
      </c>
      <c r="N2191">
        <v>8.6999999999999993</v>
      </c>
      <c r="O2191">
        <v>7.4</v>
      </c>
      <c r="P2191">
        <v>1015.7</v>
      </c>
      <c r="Q2191">
        <v>0</v>
      </c>
      <c r="R2191">
        <v>0</v>
      </c>
      <c r="S2191">
        <v>3.4000000000000002E-2</v>
      </c>
      <c r="T2191">
        <v>0</v>
      </c>
      <c r="U2191">
        <v>20.399999999999999</v>
      </c>
      <c r="V2191">
        <v>47</v>
      </c>
      <c r="W2191">
        <v>8.6999999999999993</v>
      </c>
      <c r="X2191">
        <v>19.399999999999999</v>
      </c>
      <c r="Y2191">
        <v>8.7799999999999994</v>
      </c>
      <c r="Z2191">
        <v>7.4499999999999997E-2</v>
      </c>
      <c r="AA2191">
        <v>115</v>
      </c>
      <c r="AB2191">
        <v>1</v>
      </c>
      <c r="AC2191">
        <v>100</v>
      </c>
      <c r="AD2191">
        <v>5</v>
      </c>
      <c r="AE2191" s="7">
        <f t="shared" si="374"/>
        <v>28</v>
      </c>
      <c r="AF2191" s="7">
        <f t="shared" si="375"/>
        <v>4</v>
      </c>
      <c r="AG2191" s="7">
        <f t="shared" si="376"/>
        <v>2024</v>
      </c>
      <c r="AH2191" s="8">
        <f t="shared" si="377"/>
        <v>14</v>
      </c>
      <c r="AI2191" s="8">
        <f t="shared" si="378"/>
        <v>20</v>
      </c>
      <c r="AJ2191" s="9">
        <f t="shared" si="379"/>
        <v>1420</v>
      </c>
      <c r="AK2191" s="23">
        <f t="shared" si="380"/>
        <v>14</v>
      </c>
      <c r="AL2191" s="8">
        <f t="shared" si="383"/>
        <v>14</v>
      </c>
      <c r="AM2191" s="8">
        <f t="shared" si="382"/>
        <v>28</v>
      </c>
      <c r="AN2191" s="10">
        <f t="shared" si="381"/>
        <v>45410</v>
      </c>
      <c r="AO2191" s="10">
        <f t="shared" si="384"/>
        <v>45411</v>
      </c>
    </row>
    <row r="2192" spans="1:41" x14ac:dyDescent="0.35">
      <c r="A2192" s="1">
        <v>45410</v>
      </c>
      <c r="B2192" s="2">
        <v>0.60069444444444442</v>
      </c>
      <c r="C2192">
        <v>8.4</v>
      </c>
      <c r="D2192">
        <v>8.5</v>
      </c>
      <c r="E2192">
        <v>8.4</v>
      </c>
      <c r="F2192">
        <v>92</v>
      </c>
      <c r="G2192">
        <v>7.2</v>
      </c>
      <c r="H2192">
        <v>5.2</v>
      </c>
      <c r="I2192" t="s">
        <v>11</v>
      </c>
      <c r="J2192">
        <v>0.43</v>
      </c>
      <c r="K2192">
        <v>15.7</v>
      </c>
      <c r="L2192" t="s">
        <v>10</v>
      </c>
      <c r="M2192">
        <v>6.8</v>
      </c>
      <c r="N2192">
        <v>8.6</v>
      </c>
      <c r="O2192">
        <v>6.9</v>
      </c>
      <c r="P2192">
        <v>1016.1</v>
      </c>
      <c r="Q2192">
        <v>0</v>
      </c>
      <c r="R2192">
        <v>0</v>
      </c>
      <c r="S2192">
        <v>3.4000000000000002E-2</v>
      </c>
      <c r="T2192">
        <v>0</v>
      </c>
      <c r="U2192">
        <v>20.399999999999999</v>
      </c>
      <c r="V2192">
        <v>47</v>
      </c>
      <c r="W2192">
        <v>8.6999999999999993</v>
      </c>
      <c r="X2192">
        <v>19.399999999999999</v>
      </c>
      <c r="Y2192">
        <v>8.7799999999999994</v>
      </c>
      <c r="Z2192">
        <v>7.4499999999999997E-2</v>
      </c>
      <c r="AA2192">
        <v>117</v>
      </c>
      <c r="AB2192">
        <v>1</v>
      </c>
      <c r="AC2192">
        <v>100</v>
      </c>
      <c r="AD2192">
        <v>5</v>
      </c>
      <c r="AE2192" s="7">
        <f t="shared" si="374"/>
        <v>28</v>
      </c>
      <c r="AF2192" s="7">
        <f t="shared" si="375"/>
        <v>4</v>
      </c>
      <c r="AG2192" s="7">
        <f t="shared" si="376"/>
        <v>2024</v>
      </c>
      <c r="AH2192" s="8">
        <f t="shared" si="377"/>
        <v>14</v>
      </c>
      <c r="AI2192" s="8">
        <f t="shared" si="378"/>
        <v>25</v>
      </c>
      <c r="AJ2192" s="9">
        <f t="shared" si="379"/>
        <v>1425</v>
      </c>
      <c r="AK2192" s="23">
        <f t="shared" si="380"/>
        <v>14</v>
      </c>
      <c r="AL2192" s="8">
        <f t="shared" si="383"/>
        <v>14</v>
      </c>
      <c r="AM2192" s="8">
        <f t="shared" si="382"/>
        <v>28</v>
      </c>
      <c r="AN2192" s="10">
        <f t="shared" si="381"/>
        <v>45410</v>
      </c>
      <c r="AO2192" s="10">
        <f t="shared" si="384"/>
        <v>45411</v>
      </c>
    </row>
    <row r="2193" spans="1:41" x14ac:dyDescent="0.35">
      <c r="A2193" s="1">
        <v>45410</v>
      </c>
      <c r="B2193" s="2">
        <v>0.60416666666666663</v>
      </c>
      <c r="C2193">
        <v>8.4</v>
      </c>
      <c r="D2193">
        <v>8.4</v>
      </c>
      <c r="E2193">
        <v>8.4</v>
      </c>
      <c r="F2193">
        <v>92</v>
      </c>
      <c r="G2193">
        <v>7.2</v>
      </c>
      <c r="H2193">
        <v>4.3</v>
      </c>
      <c r="I2193" t="s">
        <v>11</v>
      </c>
      <c r="J2193">
        <v>0.36</v>
      </c>
      <c r="K2193">
        <v>12.2</v>
      </c>
      <c r="L2193" t="s">
        <v>14</v>
      </c>
      <c r="M2193">
        <v>7.1</v>
      </c>
      <c r="N2193">
        <v>8.5</v>
      </c>
      <c r="O2193">
        <v>7.2</v>
      </c>
      <c r="P2193">
        <v>1016</v>
      </c>
      <c r="Q2193">
        <v>0</v>
      </c>
      <c r="R2193">
        <v>0</v>
      </c>
      <c r="S2193">
        <v>3.5000000000000003E-2</v>
      </c>
      <c r="T2193">
        <v>0</v>
      </c>
      <c r="U2193">
        <v>20.399999999999999</v>
      </c>
      <c r="V2193">
        <v>47</v>
      </c>
      <c r="W2193">
        <v>8.6999999999999993</v>
      </c>
      <c r="X2193">
        <v>19.399999999999999</v>
      </c>
      <c r="Y2193">
        <v>8.7799999999999994</v>
      </c>
      <c r="Z2193">
        <v>7.4499999999999997E-2</v>
      </c>
      <c r="AA2193">
        <v>117</v>
      </c>
      <c r="AB2193">
        <v>1</v>
      </c>
      <c r="AC2193">
        <v>100</v>
      </c>
      <c r="AD2193">
        <v>5</v>
      </c>
      <c r="AE2193" s="7">
        <f t="shared" si="374"/>
        <v>28</v>
      </c>
      <c r="AF2193" s="7">
        <f t="shared" si="375"/>
        <v>4</v>
      </c>
      <c r="AG2193" s="7">
        <f t="shared" si="376"/>
        <v>2024</v>
      </c>
      <c r="AH2193" s="8">
        <f t="shared" si="377"/>
        <v>14</v>
      </c>
      <c r="AI2193" s="8">
        <f t="shared" si="378"/>
        <v>30</v>
      </c>
      <c r="AJ2193" s="9">
        <f t="shared" si="379"/>
        <v>1430</v>
      </c>
      <c r="AK2193" s="23">
        <f t="shared" si="380"/>
        <v>14</v>
      </c>
      <c r="AL2193" s="8">
        <f t="shared" si="383"/>
        <v>14</v>
      </c>
      <c r="AM2193" s="8">
        <f t="shared" si="382"/>
        <v>28</v>
      </c>
      <c r="AN2193" s="10">
        <f t="shared" si="381"/>
        <v>45410</v>
      </c>
      <c r="AO2193" s="10">
        <f t="shared" si="384"/>
        <v>45411</v>
      </c>
    </row>
    <row r="2194" spans="1:41" x14ac:dyDescent="0.35">
      <c r="A2194" s="1">
        <v>45410</v>
      </c>
      <c r="B2194" s="2">
        <v>0.60763888888888895</v>
      </c>
      <c r="C2194">
        <v>8.3000000000000007</v>
      </c>
      <c r="D2194">
        <v>8.4</v>
      </c>
      <c r="E2194">
        <v>8.3000000000000007</v>
      </c>
      <c r="F2194">
        <v>92</v>
      </c>
      <c r="G2194">
        <v>7.1</v>
      </c>
      <c r="H2194">
        <v>4.3</v>
      </c>
      <c r="I2194" t="s">
        <v>10</v>
      </c>
      <c r="J2194">
        <v>0.36</v>
      </c>
      <c r="K2194">
        <v>11.3</v>
      </c>
      <c r="L2194" t="s">
        <v>10</v>
      </c>
      <c r="M2194">
        <v>7.1</v>
      </c>
      <c r="N2194">
        <v>8.4</v>
      </c>
      <c r="O2194">
        <v>7.2</v>
      </c>
      <c r="P2194">
        <v>1016.1</v>
      </c>
      <c r="Q2194">
        <v>0</v>
      </c>
      <c r="R2194">
        <v>0</v>
      </c>
      <c r="S2194">
        <v>3.5000000000000003E-2</v>
      </c>
      <c r="T2194">
        <v>0</v>
      </c>
      <c r="U2194">
        <v>20.399999999999999</v>
      </c>
      <c r="V2194">
        <v>47</v>
      </c>
      <c r="W2194">
        <v>8.6999999999999993</v>
      </c>
      <c r="X2194">
        <v>19.399999999999999</v>
      </c>
      <c r="Y2194">
        <v>8.7799999999999994</v>
      </c>
      <c r="Z2194">
        <v>7.4499999999999997E-2</v>
      </c>
      <c r="AA2194">
        <v>117</v>
      </c>
      <c r="AB2194">
        <v>1</v>
      </c>
      <c r="AC2194">
        <v>100</v>
      </c>
      <c r="AD2194">
        <v>5</v>
      </c>
      <c r="AE2194" s="7">
        <f t="shared" si="374"/>
        <v>28</v>
      </c>
      <c r="AF2194" s="7">
        <f t="shared" si="375"/>
        <v>4</v>
      </c>
      <c r="AG2194" s="7">
        <f t="shared" si="376"/>
        <v>2024</v>
      </c>
      <c r="AH2194" s="8">
        <f t="shared" si="377"/>
        <v>14</v>
      </c>
      <c r="AI2194" s="8">
        <f t="shared" si="378"/>
        <v>35</v>
      </c>
      <c r="AJ2194" s="9">
        <f t="shared" si="379"/>
        <v>1435</v>
      </c>
      <c r="AK2194" s="23">
        <f t="shared" si="380"/>
        <v>14</v>
      </c>
      <c r="AL2194" s="8">
        <f t="shared" si="383"/>
        <v>14</v>
      </c>
      <c r="AM2194" s="8">
        <f t="shared" si="382"/>
        <v>28</v>
      </c>
      <c r="AN2194" s="10">
        <f t="shared" si="381"/>
        <v>45410</v>
      </c>
      <c r="AO2194" s="10">
        <f t="shared" si="384"/>
        <v>45411</v>
      </c>
    </row>
    <row r="2195" spans="1:41" x14ac:dyDescent="0.35">
      <c r="A2195" s="1">
        <v>45410</v>
      </c>
      <c r="B2195" s="2">
        <v>0.61111111111111105</v>
      </c>
      <c r="C2195">
        <v>8.3000000000000007</v>
      </c>
      <c r="D2195">
        <v>8.4</v>
      </c>
      <c r="E2195">
        <v>8.3000000000000007</v>
      </c>
      <c r="F2195">
        <v>93</v>
      </c>
      <c r="G2195">
        <v>7.3</v>
      </c>
      <c r="H2195">
        <v>5.2</v>
      </c>
      <c r="I2195" t="s">
        <v>11</v>
      </c>
      <c r="J2195">
        <v>0.43</v>
      </c>
      <c r="K2195">
        <v>13</v>
      </c>
      <c r="L2195" t="s">
        <v>10</v>
      </c>
      <c r="M2195">
        <v>6.7</v>
      </c>
      <c r="N2195">
        <v>8.5</v>
      </c>
      <c r="O2195">
        <v>6.9</v>
      </c>
      <c r="P2195">
        <v>1016.1</v>
      </c>
      <c r="Q2195">
        <v>0</v>
      </c>
      <c r="R2195">
        <v>0</v>
      </c>
      <c r="S2195">
        <v>3.5000000000000003E-2</v>
      </c>
      <c r="T2195">
        <v>0</v>
      </c>
      <c r="U2195">
        <v>20.399999999999999</v>
      </c>
      <c r="V2195">
        <v>47</v>
      </c>
      <c r="W2195">
        <v>8.6999999999999993</v>
      </c>
      <c r="X2195">
        <v>19.399999999999999</v>
      </c>
      <c r="Y2195">
        <v>8.7799999999999994</v>
      </c>
      <c r="Z2195">
        <v>7.4499999999999997E-2</v>
      </c>
      <c r="AA2195">
        <v>117</v>
      </c>
      <c r="AB2195">
        <v>1</v>
      </c>
      <c r="AC2195">
        <v>100</v>
      </c>
      <c r="AD2195">
        <v>5</v>
      </c>
      <c r="AE2195" s="7">
        <f t="shared" si="374"/>
        <v>28</v>
      </c>
      <c r="AF2195" s="7">
        <f t="shared" si="375"/>
        <v>4</v>
      </c>
      <c r="AG2195" s="7">
        <f t="shared" si="376"/>
        <v>2024</v>
      </c>
      <c r="AH2195" s="8">
        <f t="shared" si="377"/>
        <v>14</v>
      </c>
      <c r="AI2195" s="8">
        <f t="shared" si="378"/>
        <v>40</v>
      </c>
      <c r="AJ2195" s="9">
        <f t="shared" si="379"/>
        <v>1440</v>
      </c>
      <c r="AK2195" s="23">
        <f t="shared" si="380"/>
        <v>14</v>
      </c>
      <c r="AL2195" s="8">
        <f t="shared" si="383"/>
        <v>14</v>
      </c>
      <c r="AM2195" s="8">
        <f t="shared" si="382"/>
        <v>28</v>
      </c>
      <c r="AN2195" s="10">
        <f t="shared" si="381"/>
        <v>45410</v>
      </c>
      <c r="AO2195" s="10">
        <f t="shared" si="384"/>
        <v>45411</v>
      </c>
    </row>
    <row r="2196" spans="1:41" x14ac:dyDescent="0.35">
      <c r="A2196" s="1">
        <v>45410</v>
      </c>
      <c r="B2196" s="2">
        <v>0.61458333333333337</v>
      </c>
      <c r="C2196">
        <v>8.3000000000000007</v>
      </c>
      <c r="D2196">
        <v>8.3000000000000007</v>
      </c>
      <c r="E2196">
        <v>8.3000000000000007</v>
      </c>
      <c r="F2196">
        <v>93</v>
      </c>
      <c r="G2196">
        <v>7.2</v>
      </c>
      <c r="H2196">
        <v>5.2</v>
      </c>
      <c r="I2196" t="s">
        <v>11</v>
      </c>
      <c r="J2196">
        <v>0.43</v>
      </c>
      <c r="K2196">
        <v>9.6</v>
      </c>
      <c r="L2196" t="s">
        <v>10</v>
      </c>
      <c r="M2196">
        <v>6.7</v>
      </c>
      <c r="N2196">
        <v>8.4</v>
      </c>
      <c r="O2196">
        <v>6.8</v>
      </c>
      <c r="P2196">
        <v>1015.9</v>
      </c>
      <c r="Q2196">
        <v>0</v>
      </c>
      <c r="R2196">
        <v>0</v>
      </c>
      <c r="S2196">
        <v>3.5000000000000003E-2</v>
      </c>
      <c r="T2196">
        <v>0</v>
      </c>
      <c r="U2196">
        <v>20.3</v>
      </c>
      <c r="V2196">
        <v>47</v>
      </c>
      <c r="W2196">
        <v>8.6</v>
      </c>
      <c r="X2196">
        <v>19.399999999999999</v>
      </c>
      <c r="Y2196">
        <v>8.7799999999999994</v>
      </c>
      <c r="Z2196">
        <v>7.4499999999999997E-2</v>
      </c>
      <c r="AA2196">
        <v>117</v>
      </c>
      <c r="AB2196">
        <v>1</v>
      </c>
      <c r="AC2196">
        <v>100</v>
      </c>
      <c r="AD2196">
        <v>5</v>
      </c>
      <c r="AE2196" s="7">
        <f t="shared" si="374"/>
        <v>28</v>
      </c>
      <c r="AF2196" s="7">
        <f t="shared" si="375"/>
        <v>4</v>
      </c>
      <c r="AG2196" s="7">
        <f t="shared" si="376"/>
        <v>2024</v>
      </c>
      <c r="AH2196" s="8">
        <f t="shared" si="377"/>
        <v>14</v>
      </c>
      <c r="AI2196" s="8">
        <f t="shared" si="378"/>
        <v>45</v>
      </c>
      <c r="AJ2196" s="9">
        <f t="shared" si="379"/>
        <v>1445</v>
      </c>
      <c r="AK2196" s="23">
        <f t="shared" si="380"/>
        <v>14</v>
      </c>
      <c r="AL2196" s="8">
        <f t="shared" si="383"/>
        <v>14</v>
      </c>
      <c r="AM2196" s="8">
        <f t="shared" si="382"/>
        <v>28</v>
      </c>
      <c r="AN2196" s="10">
        <f t="shared" si="381"/>
        <v>45410</v>
      </c>
      <c r="AO2196" s="10">
        <f t="shared" si="384"/>
        <v>45411</v>
      </c>
    </row>
    <row r="2197" spans="1:41" x14ac:dyDescent="0.35">
      <c r="A2197" s="1">
        <v>45410</v>
      </c>
      <c r="B2197" s="2">
        <v>0.61805555555555558</v>
      </c>
      <c r="C2197">
        <v>8.3000000000000007</v>
      </c>
      <c r="D2197">
        <v>8.3000000000000007</v>
      </c>
      <c r="E2197">
        <v>8.3000000000000007</v>
      </c>
      <c r="F2197">
        <v>93</v>
      </c>
      <c r="G2197">
        <v>7.2</v>
      </c>
      <c r="H2197">
        <v>4.3</v>
      </c>
      <c r="I2197" t="s">
        <v>11</v>
      </c>
      <c r="J2197">
        <v>0.36</v>
      </c>
      <c r="K2197">
        <v>7.8</v>
      </c>
      <c r="L2197" t="s">
        <v>8</v>
      </c>
      <c r="M2197">
        <v>7</v>
      </c>
      <c r="N2197">
        <v>8.4</v>
      </c>
      <c r="O2197">
        <v>7.2</v>
      </c>
      <c r="P2197">
        <v>1015.8</v>
      </c>
      <c r="Q2197">
        <v>0</v>
      </c>
      <c r="R2197">
        <v>0</v>
      </c>
      <c r="S2197">
        <v>3.5000000000000003E-2</v>
      </c>
      <c r="T2197">
        <v>0</v>
      </c>
      <c r="U2197">
        <v>20.3</v>
      </c>
      <c r="V2197">
        <v>47</v>
      </c>
      <c r="W2197">
        <v>8.6</v>
      </c>
      <c r="X2197">
        <v>19.399999999999999</v>
      </c>
      <c r="Y2197">
        <v>8.7799999999999994</v>
      </c>
      <c r="Z2197">
        <v>7.4499999999999997E-2</v>
      </c>
      <c r="AA2197">
        <v>117</v>
      </c>
      <c r="AB2197">
        <v>1</v>
      </c>
      <c r="AC2197">
        <v>100</v>
      </c>
      <c r="AD2197">
        <v>5</v>
      </c>
      <c r="AE2197" s="7">
        <f t="shared" si="374"/>
        <v>28</v>
      </c>
      <c r="AF2197" s="7">
        <f t="shared" si="375"/>
        <v>4</v>
      </c>
      <c r="AG2197" s="7">
        <f t="shared" si="376"/>
        <v>2024</v>
      </c>
      <c r="AH2197" s="8">
        <f t="shared" si="377"/>
        <v>14</v>
      </c>
      <c r="AI2197" s="8">
        <f t="shared" si="378"/>
        <v>50</v>
      </c>
      <c r="AJ2197" s="9">
        <f t="shared" si="379"/>
        <v>1450</v>
      </c>
      <c r="AK2197" s="23">
        <f t="shared" si="380"/>
        <v>14</v>
      </c>
      <c r="AL2197" s="8">
        <f t="shared" si="383"/>
        <v>14</v>
      </c>
      <c r="AM2197" s="8">
        <f t="shared" si="382"/>
        <v>28</v>
      </c>
      <c r="AN2197" s="10">
        <f t="shared" si="381"/>
        <v>45410</v>
      </c>
      <c r="AO2197" s="10">
        <f t="shared" si="384"/>
        <v>45411</v>
      </c>
    </row>
    <row r="2198" spans="1:41" x14ac:dyDescent="0.35">
      <c r="A2198" s="1">
        <v>45410</v>
      </c>
      <c r="B2198" s="2">
        <v>0.62152777777777779</v>
      </c>
      <c r="C2198">
        <v>8.3000000000000007</v>
      </c>
      <c r="D2198">
        <v>8.3000000000000007</v>
      </c>
      <c r="E2198">
        <v>8.3000000000000007</v>
      </c>
      <c r="F2198">
        <v>93</v>
      </c>
      <c r="G2198">
        <v>7.2</v>
      </c>
      <c r="H2198">
        <v>4.3</v>
      </c>
      <c r="I2198" t="s">
        <v>11</v>
      </c>
      <c r="J2198">
        <v>0.36</v>
      </c>
      <c r="K2198">
        <v>11.3</v>
      </c>
      <c r="L2198" t="s">
        <v>11</v>
      </c>
      <c r="M2198">
        <v>7</v>
      </c>
      <c r="N2198">
        <v>8.4</v>
      </c>
      <c r="O2198">
        <v>7.2</v>
      </c>
      <c r="P2198">
        <v>1015.9</v>
      </c>
      <c r="Q2198">
        <v>0</v>
      </c>
      <c r="R2198">
        <v>0</v>
      </c>
      <c r="S2198">
        <v>3.5000000000000003E-2</v>
      </c>
      <c r="T2198">
        <v>0</v>
      </c>
      <c r="U2198">
        <v>20.3</v>
      </c>
      <c r="V2198">
        <v>47</v>
      </c>
      <c r="W2198">
        <v>8.6</v>
      </c>
      <c r="X2198">
        <v>19.399999999999999</v>
      </c>
      <c r="Y2198">
        <v>8.7799999999999994</v>
      </c>
      <c r="Z2198">
        <v>7.4499999999999997E-2</v>
      </c>
      <c r="AA2198">
        <v>117</v>
      </c>
      <c r="AB2198">
        <v>1</v>
      </c>
      <c r="AC2198">
        <v>100</v>
      </c>
      <c r="AD2198">
        <v>5</v>
      </c>
      <c r="AE2198" s="7">
        <f t="shared" si="374"/>
        <v>28</v>
      </c>
      <c r="AF2198" s="7">
        <f t="shared" si="375"/>
        <v>4</v>
      </c>
      <c r="AG2198" s="7">
        <f t="shared" si="376"/>
        <v>2024</v>
      </c>
      <c r="AH2198" s="8">
        <f t="shared" si="377"/>
        <v>14</v>
      </c>
      <c r="AI2198" s="8">
        <f t="shared" si="378"/>
        <v>55</v>
      </c>
      <c r="AJ2198" s="9">
        <f t="shared" si="379"/>
        <v>1455</v>
      </c>
      <c r="AK2198" s="23">
        <f t="shared" si="380"/>
        <v>14</v>
      </c>
      <c r="AL2198" s="8">
        <f t="shared" si="383"/>
        <v>14</v>
      </c>
      <c r="AM2198" s="8">
        <f t="shared" si="382"/>
        <v>28</v>
      </c>
      <c r="AN2198" s="10">
        <f t="shared" si="381"/>
        <v>45410</v>
      </c>
      <c r="AO2198" s="10">
        <f t="shared" si="384"/>
        <v>45411</v>
      </c>
    </row>
    <row r="2199" spans="1:41" x14ac:dyDescent="0.35">
      <c r="A2199" s="1">
        <v>45410</v>
      </c>
      <c r="B2199" s="2">
        <v>0.625</v>
      </c>
      <c r="C2199">
        <v>8.3000000000000007</v>
      </c>
      <c r="D2199">
        <v>8.3000000000000007</v>
      </c>
      <c r="E2199">
        <v>8.3000000000000007</v>
      </c>
      <c r="F2199">
        <v>93</v>
      </c>
      <c r="G2199">
        <v>7.2</v>
      </c>
      <c r="H2199">
        <v>4.3</v>
      </c>
      <c r="I2199" t="s">
        <v>11</v>
      </c>
      <c r="J2199">
        <v>0.36</v>
      </c>
      <c r="K2199">
        <v>9.6</v>
      </c>
      <c r="L2199" t="s">
        <v>10</v>
      </c>
      <c r="M2199">
        <v>7</v>
      </c>
      <c r="N2199">
        <v>8.4</v>
      </c>
      <c r="O2199">
        <v>7.2</v>
      </c>
      <c r="P2199">
        <v>1015.7</v>
      </c>
      <c r="Q2199">
        <v>0</v>
      </c>
      <c r="R2199">
        <v>0</v>
      </c>
      <c r="S2199">
        <v>3.5000000000000003E-2</v>
      </c>
      <c r="T2199">
        <v>0</v>
      </c>
      <c r="U2199">
        <v>20.3</v>
      </c>
      <c r="V2199">
        <v>47</v>
      </c>
      <c r="W2199">
        <v>8.6</v>
      </c>
      <c r="X2199">
        <v>19.399999999999999</v>
      </c>
      <c r="Y2199">
        <v>8.7799999999999994</v>
      </c>
      <c r="Z2199">
        <v>7.4499999999999997E-2</v>
      </c>
      <c r="AA2199">
        <v>118</v>
      </c>
      <c r="AB2199">
        <v>1</v>
      </c>
      <c r="AC2199">
        <v>100</v>
      </c>
      <c r="AD2199">
        <v>5</v>
      </c>
      <c r="AE2199" s="7">
        <f t="shared" si="374"/>
        <v>28</v>
      </c>
      <c r="AF2199" s="7">
        <f t="shared" si="375"/>
        <v>4</v>
      </c>
      <c r="AG2199" s="7">
        <f t="shared" si="376"/>
        <v>2024</v>
      </c>
      <c r="AH2199" s="8">
        <f t="shared" si="377"/>
        <v>15</v>
      </c>
      <c r="AI2199" s="8">
        <f t="shared" si="378"/>
        <v>0</v>
      </c>
      <c r="AJ2199" s="9">
        <f t="shared" si="379"/>
        <v>1500</v>
      </c>
      <c r="AK2199" s="23">
        <f t="shared" si="380"/>
        <v>14</v>
      </c>
      <c r="AL2199" s="8">
        <f t="shared" si="383"/>
        <v>14</v>
      </c>
      <c r="AM2199" s="8">
        <f t="shared" si="382"/>
        <v>28</v>
      </c>
      <c r="AN2199" s="10">
        <f t="shared" si="381"/>
        <v>45410</v>
      </c>
      <c r="AO2199" s="10">
        <f t="shared" si="384"/>
        <v>45411</v>
      </c>
    </row>
    <row r="2200" spans="1:41" x14ac:dyDescent="0.35">
      <c r="A2200" s="1">
        <v>45410</v>
      </c>
      <c r="B2200" s="2">
        <v>0.62847222222222221</v>
      </c>
      <c r="C2200">
        <v>8.4</v>
      </c>
      <c r="D2200">
        <v>8.4</v>
      </c>
      <c r="E2200">
        <v>8.3000000000000007</v>
      </c>
      <c r="F2200">
        <v>93</v>
      </c>
      <c r="G2200">
        <v>7.4</v>
      </c>
      <c r="H2200">
        <v>4.3</v>
      </c>
      <c r="I2200" t="s">
        <v>10</v>
      </c>
      <c r="J2200">
        <v>0.36</v>
      </c>
      <c r="K2200">
        <v>8.6999999999999993</v>
      </c>
      <c r="L2200" t="s">
        <v>10</v>
      </c>
      <c r="M2200">
        <v>7.2</v>
      </c>
      <c r="N2200">
        <v>8.6</v>
      </c>
      <c r="O2200">
        <v>7.3</v>
      </c>
      <c r="P2200">
        <v>1015.7</v>
      </c>
      <c r="Q2200">
        <v>0</v>
      </c>
      <c r="R2200">
        <v>0</v>
      </c>
      <c r="S2200">
        <v>3.4000000000000002E-2</v>
      </c>
      <c r="T2200">
        <v>0</v>
      </c>
      <c r="U2200">
        <v>20.3</v>
      </c>
      <c r="V2200">
        <v>47</v>
      </c>
      <c r="W2200">
        <v>8.6</v>
      </c>
      <c r="X2200">
        <v>19.399999999999999</v>
      </c>
      <c r="Y2200">
        <v>8.7799999999999994</v>
      </c>
      <c r="Z2200">
        <v>7.4499999999999997E-2</v>
      </c>
      <c r="AA2200">
        <v>117</v>
      </c>
      <c r="AB2200">
        <v>1</v>
      </c>
      <c r="AC2200">
        <v>100</v>
      </c>
      <c r="AD2200">
        <v>5</v>
      </c>
      <c r="AE2200" s="7">
        <f t="shared" si="374"/>
        <v>28</v>
      </c>
      <c r="AF2200" s="7">
        <f t="shared" si="375"/>
        <v>4</v>
      </c>
      <c r="AG2200" s="7">
        <f t="shared" si="376"/>
        <v>2024</v>
      </c>
      <c r="AH2200" s="8">
        <f t="shared" si="377"/>
        <v>15</v>
      </c>
      <c r="AI2200" s="8">
        <f t="shared" si="378"/>
        <v>5</v>
      </c>
      <c r="AJ2200" s="9">
        <f t="shared" si="379"/>
        <v>1505</v>
      </c>
      <c r="AK2200" s="23">
        <f t="shared" si="380"/>
        <v>15</v>
      </c>
      <c r="AL2200" s="8">
        <f t="shared" si="383"/>
        <v>15</v>
      </c>
      <c r="AM2200" s="8">
        <f t="shared" si="382"/>
        <v>28</v>
      </c>
      <c r="AN2200" s="10">
        <f t="shared" si="381"/>
        <v>45410</v>
      </c>
      <c r="AO2200" s="10">
        <f t="shared" si="384"/>
        <v>45411</v>
      </c>
    </row>
    <row r="2201" spans="1:41" x14ac:dyDescent="0.35">
      <c r="A2201" s="1">
        <v>45410</v>
      </c>
      <c r="B2201" s="2">
        <v>0.63194444444444442</v>
      </c>
      <c r="C2201">
        <v>8.5</v>
      </c>
      <c r="D2201">
        <v>8.5</v>
      </c>
      <c r="E2201">
        <v>8.4</v>
      </c>
      <c r="F2201">
        <v>92</v>
      </c>
      <c r="G2201">
        <v>7.3</v>
      </c>
      <c r="H2201">
        <v>5.2</v>
      </c>
      <c r="I2201" t="s">
        <v>11</v>
      </c>
      <c r="J2201">
        <v>0.43</v>
      </c>
      <c r="K2201">
        <v>9.6</v>
      </c>
      <c r="L2201" t="s">
        <v>10</v>
      </c>
      <c r="M2201">
        <v>6.9</v>
      </c>
      <c r="N2201">
        <v>8.6999999999999993</v>
      </c>
      <c r="O2201">
        <v>7.1</v>
      </c>
      <c r="P2201">
        <v>1015.6</v>
      </c>
      <c r="Q2201">
        <v>0</v>
      </c>
      <c r="R2201">
        <v>0</v>
      </c>
      <c r="S2201">
        <v>3.4000000000000002E-2</v>
      </c>
      <c r="T2201">
        <v>0</v>
      </c>
      <c r="U2201">
        <v>20.3</v>
      </c>
      <c r="V2201">
        <v>47</v>
      </c>
      <c r="W2201">
        <v>8.6</v>
      </c>
      <c r="X2201">
        <v>19.399999999999999</v>
      </c>
      <c r="Y2201">
        <v>8.7799999999999994</v>
      </c>
      <c r="Z2201">
        <v>7.4499999999999997E-2</v>
      </c>
      <c r="AA2201">
        <v>117</v>
      </c>
      <c r="AB2201">
        <v>1</v>
      </c>
      <c r="AC2201">
        <v>100</v>
      </c>
      <c r="AD2201">
        <v>5</v>
      </c>
      <c r="AE2201" s="7">
        <f t="shared" si="374"/>
        <v>28</v>
      </c>
      <c r="AF2201" s="7">
        <f t="shared" si="375"/>
        <v>4</v>
      </c>
      <c r="AG2201" s="7">
        <f t="shared" si="376"/>
        <v>2024</v>
      </c>
      <c r="AH2201" s="8">
        <f t="shared" si="377"/>
        <v>15</v>
      </c>
      <c r="AI2201" s="8">
        <f t="shared" si="378"/>
        <v>10</v>
      </c>
      <c r="AJ2201" s="9">
        <f t="shared" si="379"/>
        <v>1510</v>
      </c>
      <c r="AK2201" s="23">
        <f t="shared" si="380"/>
        <v>15</v>
      </c>
      <c r="AL2201" s="8">
        <f t="shared" si="383"/>
        <v>15</v>
      </c>
      <c r="AM2201" s="8">
        <f t="shared" si="382"/>
        <v>28</v>
      </c>
      <c r="AN2201" s="10">
        <f t="shared" si="381"/>
        <v>45410</v>
      </c>
      <c r="AO2201" s="10">
        <f t="shared" si="384"/>
        <v>45411</v>
      </c>
    </row>
    <row r="2202" spans="1:41" x14ac:dyDescent="0.35">
      <c r="A2202" s="1">
        <v>45410</v>
      </c>
      <c r="B2202" s="2">
        <v>0.63541666666666663</v>
      </c>
      <c r="C2202">
        <v>8.5</v>
      </c>
      <c r="D2202">
        <v>8.5</v>
      </c>
      <c r="E2202">
        <v>8.5</v>
      </c>
      <c r="F2202">
        <v>92</v>
      </c>
      <c r="G2202">
        <v>7.3</v>
      </c>
      <c r="H2202">
        <v>4.3</v>
      </c>
      <c r="I2202" t="s">
        <v>11</v>
      </c>
      <c r="J2202">
        <v>0.36</v>
      </c>
      <c r="K2202">
        <v>11.3</v>
      </c>
      <c r="L2202" t="s">
        <v>10</v>
      </c>
      <c r="M2202">
        <v>7.3</v>
      </c>
      <c r="N2202">
        <v>8.6999999999999993</v>
      </c>
      <c r="O2202">
        <v>7.4</v>
      </c>
      <c r="P2202">
        <v>1015.5</v>
      </c>
      <c r="Q2202">
        <v>0</v>
      </c>
      <c r="R2202">
        <v>0</v>
      </c>
      <c r="S2202">
        <v>3.4000000000000002E-2</v>
      </c>
      <c r="T2202">
        <v>0</v>
      </c>
      <c r="U2202">
        <v>20.3</v>
      </c>
      <c r="V2202">
        <v>47</v>
      </c>
      <c r="W2202">
        <v>8.6</v>
      </c>
      <c r="X2202">
        <v>19.399999999999999</v>
      </c>
      <c r="Y2202">
        <v>8.7799999999999994</v>
      </c>
      <c r="Z2202">
        <v>7.4499999999999997E-2</v>
      </c>
      <c r="AA2202">
        <v>117</v>
      </c>
      <c r="AB2202">
        <v>1</v>
      </c>
      <c r="AC2202">
        <v>100</v>
      </c>
      <c r="AD2202">
        <v>5</v>
      </c>
      <c r="AE2202" s="7">
        <f t="shared" si="374"/>
        <v>28</v>
      </c>
      <c r="AF2202" s="7">
        <f t="shared" si="375"/>
        <v>4</v>
      </c>
      <c r="AG2202" s="7">
        <f t="shared" si="376"/>
        <v>2024</v>
      </c>
      <c r="AH2202" s="8">
        <f t="shared" si="377"/>
        <v>15</v>
      </c>
      <c r="AI2202" s="8">
        <f t="shared" si="378"/>
        <v>15</v>
      </c>
      <c r="AJ2202" s="9">
        <f t="shared" si="379"/>
        <v>1515</v>
      </c>
      <c r="AK2202" s="23">
        <f t="shared" si="380"/>
        <v>15</v>
      </c>
      <c r="AL2202" s="8">
        <f t="shared" si="383"/>
        <v>15</v>
      </c>
      <c r="AM2202" s="8">
        <f t="shared" si="382"/>
        <v>28</v>
      </c>
      <c r="AN2202" s="10">
        <f t="shared" si="381"/>
        <v>45410</v>
      </c>
      <c r="AO2202" s="10">
        <f t="shared" si="384"/>
        <v>45411</v>
      </c>
    </row>
    <row r="2203" spans="1:41" x14ac:dyDescent="0.35">
      <c r="A2203" s="1">
        <v>45410</v>
      </c>
      <c r="B2203" s="2">
        <v>0.63888888888888895</v>
      </c>
      <c r="C2203">
        <v>8.6</v>
      </c>
      <c r="D2203">
        <v>8.6</v>
      </c>
      <c r="E2203">
        <v>8.5</v>
      </c>
      <c r="F2203">
        <v>91</v>
      </c>
      <c r="G2203">
        <v>7.2</v>
      </c>
      <c r="H2203">
        <v>5.2</v>
      </c>
      <c r="I2203" t="s">
        <v>10</v>
      </c>
      <c r="J2203">
        <v>0.43</v>
      </c>
      <c r="K2203">
        <v>14.8</v>
      </c>
      <c r="L2203" t="s">
        <v>11</v>
      </c>
      <c r="M2203">
        <v>7</v>
      </c>
      <c r="N2203">
        <v>8.6999999999999993</v>
      </c>
      <c r="O2203">
        <v>7.1</v>
      </c>
      <c r="P2203">
        <v>1015.6</v>
      </c>
      <c r="Q2203">
        <v>0.2</v>
      </c>
      <c r="R2203">
        <v>0</v>
      </c>
      <c r="S2203">
        <v>3.4000000000000002E-2</v>
      </c>
      <c r="T2203">
        <v>0</v>
      </c>
      <c r="U2203">
        <v>20.2</v>
      </c>
      <c r="V2203">
        <v>47</v>
      </c>
      <c r="W2203">
        <v>8.5</v>
      </c>
      <c r="X2203">
        <v>19.3</v>
      </c>
      <c r="Y2203">
        <v>8.7799999999999994</v>
      </c>
      <c r="Z2203">
        <v>7.4499999999999997E-2</v>
      </c>
      <c r="AA2203">
        <v>117</v>
      </c>
      <c r="AB2203">
        <v>1</v>
      </c>
      <c r="AC2203">
        <v>100</v>
      </c>
      <c r="AD2203">
        <v>5</v>
      </c>
      <c r="AE2203" s="7">
        <f t="shared" si="374"/>
        <v>28</v>
      </c>
      <c r="AF2203" s="7">
        <f t="shared" si="375"/>
        <v>4</v>
      </c>
      <c r="AG2203" s="7">
        <f t="shared" si="376"/>
        <v>2024</v>
      </c>
      <c r="AH2203" s="8">
        <f t="shared" si="377"/>
        <v>15</v>
      </c>
      <c r="AI2203" s="8">
        <f t="shared" si="378"/>
        <v>20</v>
      </c>
      <c r="AJ2203" s="9">
        <f t="shared" si="379"/>
        <v>1520</v>
      </c>
      <c r="AK2203" s="23">
        <f t="shared" si="380"/>
        <v>15</v>
      </c>
      <c r="AL2203" s="8">
        <f t="shared" si="383"/>
        <v>15</v>
      </c>
      <c r="AM2203" s="8">
        <f t="shared" si="382"/>
        <v>28</v>
      </c>
      <c r="AN2203" s="10">
        <f t="shared" si="381"/>
        <v>45410</v>
      </c>
      <c r="AO2203" s="10">
        <f t="shared" si="384"/>
        <v>45411</v>
      </c>
    </row>
    <row r="2204" spans="1:41" x14ac:dyDescent="0.35">
      <c r="A2204" s="1">
        <v>45410</v>
      </c>
      <c r="B2204" s="2">
        <v>0.64236111111111105</v>
      </c>
      <c r="C2204">
        <v>8.5</v>
      </c>
      <c r="D2204">
        <v>8.6</v>
      </c>
      <c r="E2204">
        <v>8.5</v>
      </c>
      <c r="F2204">
        <v>91</v>
      </c>
      <c r="G2204">
        <v>7.1</v>
      </c>
      <c r="H2204">
        <v>4.3</v>
      </c>
      <c r="I2204" t="s">
        <v>11</v>
      </c>
      <c r="J2204">
        <v>0.36</v>
      </c>
      <c r="K2204">
        <v>11.3</v>
      </c>
      <c r="L2204" t="s">
        <v>11</v>
      </c>
      <c r="M2204">
        <v>7.3</v>
      </c>
      <c r="N2204">
        <v>8.6</v>
      </c>
      <c r="O2204">
        <v>7.4</v>
      </c>
      <c r="P2204">
        <v>1015.6</v>
      </c>
      <c r="Q2204">
        <v>0</v>
      </c>
      <c r="R2204">
        <v>0</v>
      </c>
      <c r="S2204">
        <v>3.4000000000000002E-2</v>
      </c>
      <c r="T2204">
        <v>0</v>
      </c>
      <c r="U2204">
        <v>20.3</v>
      </c>
      <c r="V2204">
        <v>47</v>
      </c>
      <c r="W2204">
        <v>8.6</v>
      </c>
      <c r="X2204">
        <v>19.399999999999999</v>
      </c>
      <c r="Y2204">
        <v>8.7799999999999994</v>
      </c>
      <c r="Z2204">
        <v>7.4499999999999997E-2</v>
      </c>
      <c r="AA2204">
        <v>117</v>
      </c>
      <c r="AB2204">
        <v>1</v>
      </c>
      <c r="AC2204">
        <v>100</v>
      </c>
      <c r="AD2204">
        <v>5</v>
      </c>
      <c r="AE2204" s="7">
        <f t="shared" si="374"/>
        <v>28</v>
      </c>
      <c r="AF2204" s="7">
        <f t="shared" si="375"/>
        <v>4</v>
      </c>
      <c r="AG2204" s="7">
        <f t="shared" si="376"/>
        <v>2024</v>
      </c>
      <c r="AH2204" s="8">
        <f t="shared" si="377"/>
        <v>15</v>
      </c>
      <c r="AI2204" s="8">
        <f t="shared" si="378"/>
        <v>25</v>
      </c>
      <c r="AJ2204" s="9">
        <f t="shared" si="379"/>
        <v>1525</v>
      </c>
      <c r="AK2204" s="23">
        <f t="shared" si="380"/>
        <v>15</v>
      </c>
      <c r="AL2204" s="8">
        <f t="shared" si="383"/>
        <v>15</v>
      </c>
      <c r="AM2204" s="8">
        <f t="shared" si="382"/>
        <v>28</v>
      </c>
      <c r="AN2204" s="10">
        <f t="shared" si="381"/>
        <v>45410</v>
      </c>
      <c r="AO2204" s="10">
        <f t="shared" si="384"/>
        <v>45411</v>
      </c>
    </row>
    <row r="2205" spans="1:41" x14ac:dyDescent="0.35">
      <c r="A2205" s="1">
        <v>45410</v>
      </c>
      <c r="B2205" s="2">
        <v>0.64583333333333337</v>
      </c>
      <c r="C2205">
        <v>8.5</v>
      </c>
      <c r="D2205">
        <v>8.6</v>
      </c>
      <c r="E2205">
        <v>8.5</v>
      </c>
      <c r="F2205">
        <v>91</v>
      </c>
      <c r="G2205">
        <v>7.1</v>
      </c>
      <c r="H2205">
        <v>5.2</v>
      </c>
      <c r="I2205" t="s">
        <v>10</v>
      </c>
      <c r="J2205">
        <v>0.43</v>
      </c>
      <c r="K2205">
        <v>12.2</v>
      </c>
      <c r="L2205" t="s">
        <v>10</v>
      </c>
      <c r="M2205">
        <v>6.9</v>
      </c>
      <c r="N2205">
        <v>8.6</v>
      </c>
      <c r="O2205">
        <v>7.1</v>
      </c>
      <c r="P2205">
        <v>1015.5</v>
      </c>
      <c r="Q2205">
        <v>0</v>
      </c>
      <c r="R2205">
        <v>0</v>
      </c>
      <c r="S2205">
        <v>3.4000000000000002E-2</v>
      </c>
      <c r="T2205">
        <v>0</v>
      </c>
      <c r="U2205">
        <v>20.3</v>
      </c>
      <c r="V2205">
        <v>47</v>
      </c>
      <c r="W2205">
        <v>8.6</v>
      </c>
      <c r="X2205">
        <v>19.399999999999999</v>
      </c>
      <c r="Y2205">
        <v>8.7799999999999994</v>
      </c>
      <c r="Z2205">
        <v>7.4499999999999997E-2</v>
      </c>
      <c r="AA2205">
        <v>116</v>
      </c>
      <c r="AB2205">
        <v>1</v>
      </c>
      <c r="AC2205">
        <v>100</v>
      </c>
      <c r="AD2205">
        <v>5</v>
      </c>
      <c r="AE2205" s="7">
        <f t="shared" si="374"/>
        <v>28</v>
      </c>
      <c r="AF2205" s="7">
        <f t="shared" si="375"/>
        <v>4</v>
      </c>
      <c r="AG2205" s="7">
        <f t="shared" si="376"/>
        <v>2024</v>
      </c>
      <c r="AH2205" s="8">
        <f t="shared" si="377"/>
        <v>15</v>
      </c>
      <c r="AI2205" s="8">
        <f t="shared" si="378"/>
        <v>30</v>
      </c>
      <c r="AJ2205" s="9">
        <f t="shared" si="379"/>
        <v>1530</v>
      </c>
      <c r="AK2205" s="23">
        <f t="shared" si="380"/>
        <v>15</v>
      </c>
      <c r="AL2205" s="8">
        <f t="shared" si="383"/>
        <v>15</v>
      </c>
      <c r="AM2205" s="8">
        <f t="shared" si="382"/>
        <v>28</v>
      </c>
      <c r="AN2205" s="10">
        <f t="shared" si="381"/>
        <v>45410</v>
      </c>
      <c r="AO2205" s="10">
        <f t="shared" si="384"/>
        <v>45411</v>
      </c>
    </row>
    <row r="2206" spans="1:41" x14ac:dyDescent="0.35">
      <c r="A2206" s="1">
        <v>45410</v>
      </c>
      <c r="B2206" s="2">
        <v>0.64930555555555558</v>
      </c>
      <c r="C2206">
        <v>8.4</v>
      </c>
      <c r="D2206">
        <v>8.5</v>
      </c>
      <c r="E2206">
        <v>8.4</v>
      </c>
      <c r="F2206">
        <v>91</v>
      </c>
      <c r="G2206">
        <v>7.1</v>
      </c>
      <c r="H2206">
        <v>5.2</v>
      </c>
      <c r="I2206" t="s">
        <v>11</v>
      </c>
      <c r="J2206">
        <v>0.43</v>
      </c>
      <c r="K2206">
        <v>13</v>
      </c>
      <c r="L2206" t="s">
        <v>11</v>
      </c>
      <c r="M2206">
        <v>6.8</v>
      </c>
      <c r="N2206">
        <v>8.6</v>
      </c>
      <c r="O2206">
        <v>6.9</v>
      </c>
      <c r="P2206">
        <v>1015.5</v>
      </c>
      <c r="Q2206">
        <v>0</v>
      </c>
      <c r="R2206">
        <v>0</v>
      </c>
      <c r="S2206">
        <v>3.4000000000000002E-2</v>
      </c>
      <c r="T2206">
        <v>0</v>
      </c>
      <c r="U2206">
        <v>20.3</v>
      </c>
      <c r="V2206">
        <v>47</v>
      </c>
      <c r="W2206">
        <v>8.6</v>
      </c>
      <c r="X2206">
        <v>19.399999999999999</v>
      </c>
      <c r="Y2206">
        <v>8.7799999999999994</v>
      </c>
      <c r="Z2206">
        <v>7.4499999999999997E-2</v>
      </c>
      <c r="AA2206">
        <v>117</v>
      </c>
      <c r="AB2206">
        <v>1</v>
      </c>
      <c r="AC2206">
        <v>100</v>
      </c>
      <c r="AD2206">
        <v>5</v>
      </c>
      <c r="AE2206" s="7">
        <f t="shared" si="374"/>
        <v>28</v>
      </c>
      <c r="AF2206" s="7">
        <f t="shared" si="375"/>
        <v>4</v>
      </c>
      <c r="AG2206" s="7">
        <f t="shared" si="376"/>
        <v>2024</v>
      </c>
      <c r="AH2206" s="8">
        <f t="shared" si="377"/>
        <v>15</v>
      </c>
      <c r="AI2206" s="8">
        <f t="shared" si="378"/>
        <v>35</v>
      </c>
      <c r="AJ2206" s="9">
        <f t="shared" si="379"/>
        <v>1535</v>
      </c>
      <c r="AK2206" s="23">
        <f t="shared" si="380"/>
        <v>15</v>
      </c>
      <c r="AL2206" s="8">
        <f t="shared" si="383"/>
        <v>15</v>
      </c>
      <c r="AM2206" s="8">
        <f t="shared" si="382"/>
        <v>28</v>
      </c>
      <c r="AN2206" s="10">
        <f t="shared" si="381"/>
        <v>45410</v>
      </c>
      <c r="AO2206" s="10">
        <f t="shared" si="384"/>
        <v>45411</v>
      </c>
    </row>
    <row r="2207" spans="1:41" x14ac:dyDescent="0.35">
      <c r="A2207" s="1">
        <v>45410</v>
      </c>
      <c r="B2207" s="2">
        <v>0.65277777777777779</v>
      </c>
      <c r="C2207">
        <v>8.4</v>
      </c>
      <c r="D2207">
        <v>8.4</v>
      </c>
      <c r="E2207">
        <v>8.4</v>
      </c>
      <c r="F2207">
        <v>92</v>
      </c>
      <c r="G2207">
        <v>7.2</v>
      </c>
      <c r="H2207">
        <v>4.3</v>
      </c>
      <c r="I2207" t="s">
        <v>11</v>
      </c>
      <c r="J2207">
        <v>0.36</v>
      </c>
      <c r="K2207">
        <v>8.6999999999999993</v>
      </c>
      <c r="L2207" t="s">
        <v>8</v>
      </c>
      <c r="M2207">
        <v>7.2</v>
      </c>
      <c r="N2207">
        <v>8.6</v>
      </c>
      <c r="O2207">
        <v>7.3</v>
      </c>
      <c r="P2207">
        <v>1015.4</v>
      </c>
      <c r="Q2207">
        <v>0</v>
      </c>
      <c r="R2207">
        <v>0</v>
      </c>
      <c r="S2207">
        <v>3.4000000000000002E-2</v>
      </c>
      <c r="T2207">
        <v>0</v>
      </c>
      <c r="U2207">
        <v>20.3</v>
      </c>
      <c r="V2207">
        <v>47</v>
      </c>
      <c r="W2207">
        <v>8.6</v>
      </c>
      <c r="X2207">
        <v>19.399999999999999</v>
      </c>
      <c r="Y2207">
        <v>8.7799999999999994</v>
      </c>
      <c r="Z2207">
        <v>7.4499999999999997E-2</v>
      </c>
      <c r="AA2207">
        <v>117</v>
      </c>
      <c r="AB2207">
        <v>1</v>
      </c>
      <c r="AC2207">
        <v>100</v>
      </c>
      <c r="AD2207">
        <v>5</v>
      </c>
      <c r="AE2207" s="7">
        <f t="shared" si="374"/>
        <v>28</v>
      </c>
      <c r="AF2207" s="7">
        <f t="shared" si="375"/>
        <v>4</v>
      </c>
      <c r="AG2207" s="7">
        <f t="shared" si="376"/>
        <v>2024</v>
      </c>
      <c r="AH2207" s="8">
        <f t="shared" si="377"/>
        <v>15</v>
      </c>
      <c r="AI2207" s="8">
        <f t="shared" si="378"/>
        <v>40</v>
      </c>
      <c r="AJ2207" s="9">
        <f t="shared" si="379"/>
        <v>1540</v>
      </c>
      <c r="AK2207" s="23">
        <f t="shared" si="380"/>
        <v>15</v>
      </c>
      <c r="AL2207" s="8">
        <f t="shared" si="383"/>
        <v>15</v>
      </c>
      <c r="AM2207" s="8">
        <f t="shared" si="382"/>
        <v>28</v>
      </c>
      <c r="AN2207" s="10">
        <f t="shared" si="381"/>
        <v>45410</v>
      </c>
      <c r="AO2207" s="10">
        <f t="shared" si="384"/>
        <v>45411</v>
      </c>
    </row>
    <row r="2208" spans="1:41" x14ac:dyDescent="0.35">
      <c r="A2208" s="1">
        <v>45410</v>
      </c>
      <c r="B2208" s="2">
        <v>0.65625</v>
      </c>
      <c r="C2208">
        <v>8.4</v>
      </c>
      <c r="D2208">
        <v>8.4</v>
      </c>
      <c r="E2208">
        <v>8.4</v>
      </c>
      <c r="F2208">
        <v>92</v>
      </c>
      <c r="G2208">
        <v>7.2</v>
      </c>
      <c r="H2208">
        <v>4.3</v>
      </c>
      <c r="I2208" t="s">
        <v>11</v>
      </c>
      <c r="J2208">
        <v>0.36</v>
      </c>
      <c r="K2208">
        <v>9.6</v>
      </c>
      <c r="L2208" t="s">
        <v>10</v>
      </c>
      <c r="M2208">
        <v>7.2</v>
      </c>
      <c r="N2208">
        <v>8.6</v>
      </c>
      <c r="O2208">
        <v>7.3</v>
      </c>
      <c r="P2208">
        <v>1015.4</v>
      </c>
      <c r="Q2208">
        <v>0</v>
      </c>
      <c r="R2208">
        <v>0</v>
      </c>
      <c r="S2208">
        <v>3.4000000000000002E-2</v>
      </c>
      <c r="T2208">
        <v>0</v>
      </c>
      <c r="U2208">
        <v>20.3</v>
      </c>
      <c r="V2208">
        <v>47</v>
      </c>
      <c r="W2208">
        <v>8.6</v>
      </c>
      <c r="X2208">
        <v>19.399999999999999</v>
      </c>
      <c r="Y2208">
        <v>8.7799999999999994</v>
      </c>
      <c r="Z2208">
        <v>7.4499999999999997E-2</v>
      </c>
      <c r="AA2208">
        <v>117</v>
      </c>
      <c r="AB2208">
        <v>1</v>
      </c>
      <c r="AC2208">
        <v>100</v>
      </c>
      <c r="AD2208">
        <v>5</v>
      </c>
      <c r="AE2208" s="7">
        <f t="shared" si="374"/>
        <v>28</v>
      </c>
      <c r="AF2208" s="7">
        <f t="shared" si="375"/>
        <v>4</v>
      </c>
      <c r="AG2208" s="7">
        <f t="shared" si="376"/>
        <v>2024</v>
      </c>
      <c r="AH2208" s="8">
        <f t="shared" si="377"/>
        <v>15</v>
      </c>
      <c r="AI2208" s="8">
        <f t="shared" si="378"/>
        <v>45</v>
      </c>
      <c r="AJ2208" s="9">
        <f t="shared" si="379"/>
        <v>1545</v>
      </c>
      <c r="AK2208" s="23">
        <f t="shared" si="380"/>
        <v>15</v>
      </c>
      <c r="AL2208" s="8">
        <f t="shared" si="383"/>
        <v>15</v>
      </c>
      <c r="AM2208" s="8">
        <f t="shared" si="382"/>
        <v>28</v>
      </c>
      <c r="AN2208" s="10">
        <f t="shared" si="381"/>
        <v>45410</v>
      </c>
      <c r="AO2208" s="10">
        <f t="shared" si="384"/>
        <v>45411</v>
      </c>
    </row>
    <row r="2209" spans="1:41" x14ac:dyDescent="0.35">
      <c r="A2209" s="1">
        <v>45410</v>
      </c>
      <c r="B2209" s="2">
        <v>0.65972222222222221</v>
      </c>
      <c r="C2209">
        <v>8.4</v>
      </c>
      <c r="D2209">
        <v>8.4</v>
      </c>
      <c r="E2209">
        <v>8.4</v>
      </c>
      <c r="F2209">
        <v>92</v>
      </c>
      <c r="G2209">
        <v>7.2</v>
      </c>
      <c r="H2209">
        <v>4.3</v>
      </c>
      <c r="I2209" t="s">
        <v>11</v>
      </c>
      <c r="J2209">
        <v>0.36</v>
      </c>
      <c r="K2209">
        <v>10.4</v>
      </c>
      <c r="L2209" t="s">
        <v>10</v>
      </c>
      <c r="M2209">
        <v>7.2</v>
      </c>
      <c r="N2209">
        <v>8.6</v>
      </c>
      <c r="O2209">
        <v>7.3</v>
      </c>
      <c r="P2209">
        <v>1015.3</v>
      </c>
      <c r="Q2209">
        <v>0</v>
      </c>
      <c r="R2209">
        <v>0</v>
      </c>
      <c r="S2209">
        <v>3.4000000000000002E-2</v>
      </c>
      <c r="T2209">
        <v>0</v>
      </c>
      <c r="U2209">
        <v>20.3</v>
      </c>
      <c r="V2209">
        <v>47</v>
      </c>
      <c r="W2209">
        <v>8.6</v>
      </c>
      <c r="X2209">
        <v>19.399999999999999</v>
      </c>
      <c r="Y2209">
        <v>8.7799999999999994</v>
      </c>
      <c r="Z2209">
        <v>7.4399999999999994E-2</v>
      </c>
      <c r="AA2209">
        <v>115</v>
      </c>
      <c r="AB2209">
        <v>1</v>
      </c>
      <c r="AC2209">
        <v>100</v>
      </c>
      <c r="AD2209">
        <v>5</v>
      </c>
      <c r="AE2209" s="7">
        <f t="shared" si="374"/>
        <v>28</v>
      </c>
      <c r="AF2209" s="7">
        <f t="shared" si="375"/>
        <v>4</v>
      </c>
      <c r="AG2209" s="7">
        <f t="shared" si="376"/>
        <v>2024</v>
      </c>
      <c r="AH2209" s="8">
        <f t="shared" si="377"/>
        <v>15</v>
      </c>
      <c r="AI2209" s="8">
        <f t="shared" si="378"/>
        <v>50</v>
      </c>
      <c r="AJ2209" s="9">
        <f t="shared" si="379"/>
        <v>1550</v>
      </c>
      <c r="AK2209" s="23">
        <f t="shared" si="380"/>
        <v>15</v>
      </c>
      <c r="AL2209" s="8">
        <f t="shared" si="383"/>
        <v>15</v>
      </c>
      <c r="AM2209" s="8">
        <f t="shared" si="382"/>
        <v>28</v>
      </c>
      <c r="AN2209" s="10">
        <f t="shared" si="381"/>
        <v>45410</v>
      </c>
      <c r="AO2209" s="10">
        <f t="shared" si="384"/>
        <v>45411</v>
      </c>
    </row>
    <row r="2210" spans="1:41" x14ac:dyDescent="0.35">
      <c r="A2210" s="1">
        <v>45410</v>
      </c>
      <c r="B2210" s="2">
        <v>0.66319444444444442</v>
      </c>
      <c r="C2210">
        <v>8.4</v>
      </c>
      <c r="D2210">
        <v>8.4</v>
      </c>
      <c r="E2210">
        <v>8.4</v>
      </c>
      <c r="F2210">
        <v>92</v>
      </c>
      <c r="G2210">
        <v>7.2</v>
      </c>
      <c r="H2210">
        <v>4.3</v>
      </c>
      <c r="I2210" t="s">
        <v>10</v>
      </c>
      <c r="J2210">
        <v>0.36</v>
      </c>
      <c r="K2210">
        <v>11.3</v>
      </c>
      <c r="L2210" t="s">
        <v>10</v>
      </c>
      <c r="M2210">
        <v>7.2</v>
      </c>
      <c r="N2210">
        <v>8.6</v>
      </c>
      <c r="O2210">
        <v>7.3</v>
      </c>
      <c r="P2210">
        <v>1015.2</v>
      </c>
      <c r="Q2210">
        <v>0</v>
      </c>
      <c r="R2210">
        <v>0</v>
      </c>
      <c r="S2210">
        <v>3.4000000000000002E-2</v>
      </c>
      <c r="T2210">
        <v>0</v>
      </c>
      <c r="U2210">
        <v>20.3</v>
      </c>
      <c r="V2210">
        <v>47</v>
      </c>
      <c r="W2210">
        <v>8.6</v>
      </c>
      <c r="X2210">
        <v>19.399999999999999</v>
      </c>
      <c r="Y2210">
        <v>8.7799999999999994</v>
      </c>
      <c r="Z2210">
        <v>7.4399999999999994E-2</v>
      </c>
      <c r="AA2210">
        <v>117</v>
      </c>
      <c r="AB2210">
        <v>1</v>
      </c>
      <c r="AC2210">
        <v>100</v>
      </c>
      <c r="AD2210">
        <v>5</v>
      </c>
      <c r="AE2210" s="7">
        <f t="shared" si="374"/>
        <v>28</v>
      </c>
      <c r="AF2210" s="7">
        <f t="shared" si="375"/>
        <v>4</v>
      </c>
      <c r="AG2210" s="7">
        <f t="shared" si="376"/>
        <v>2024</v>
      </c>
      <c r="AH2210" s="8">
        <f t="shared" si="377"/>
        <v>15</v>
      </c>
      <c r="AI2210" s="8">
        <f t="shared" si="378"/>
        <v>55</v>
      </c>
      <c r="AJ2210" s="9">
        <f t="shared" si="379"/>
        <v>1555</v>
      </c>
      <c r="AK2210" s="23">
        <f t="shared" si="380"/>
        <v>15</v>
      </c>
      <c r="AL2210" s="8">
        <f t="shared" si="383"/>
        <v>15</v>
      </c>
      <c r="AM2210" s="8">
        <f t="shared" si="382"/>
        <v>28</v>
      </c>
      <c r="AN2210" s="10">
        <f t="shared" si="381"/>
        <v>45410</v>
      </c>
      <c r="AO2210" s="10">
        <f t="shared" si="384"/>
        <v>45411</v>
      </c>
    </row>
    <row r="2211" spans="1:41" x14ac:dyDescent="0.35">
      <c r="A2211" s="1">
        <v>45410</v>
      </c>
      <c r="B2211" s="2">
        <v>0.66666666666666663</v>
      </c>
      <c r="C2211">
        <v>8.4</v>
      </c>
      <c r="D2211">
        <v>8.4</v>
      </c>
      <c r="E2211">
        <v>8.4</v>
      </c>
      <c r="F2211">
        <v>91</v>
      </c>
      <c r="G2211">
        <v>7</v>
      </c>
      <c r="H2211">
        <v>5.2</v>
      </c>
      <c r="I2211" t="s">
        <v>11</v>
      </c>
      <c r="J2211">
        <v>0.43</v>
      </c>
      <c r="K2211">
        <v>10.4</v>
      </c>
      <c r="L2211" t="s">
        <v>8</v>
      </c>
      <c r="M2211">
        <v>6.8</v>
      </c>
      <c r="N2211">
        <v>8.5</v>
      </c>
      <c r="O2211">
        <v>6.9</v>
      </c>
      <c r="P2211">
        <v>1015.1</v>
      </c>
      <c r="Q2211">
        <v>0</v>
      </c>
      <c r="R2211">
        <v>0</v>
      </c>
      <c r="S2211">
        <v>3.5000000000000003E-2</v>
      </c>
      <c r="T2211">
        <v>0</v>
      </c>
      <c r="U2211">
        <v>20.3</v>
      </c>
      <c r="V2211">
        <v>47</v>
      </c>
      <c r="W2211">
        <v>8.6</v>
      </c>
      <c r="X2211">
        <v>19.399999999999999</v>
      </c>
      <c r="Y2211">
        <v>8.7799999999999994</v>
      </c>
      <c r="Z2211">
        <v>7.4399999999999994E-2</v>
      </c>
      <c r="AA2211">
        <v>117</v>
      </c>
      <c r="AB2211">
        <v>1</v>
      </c>
      <c r="AC2211">
        <v>100</v>
      </c>
      <c r="AD2211">
        <v>5</v>
      </c>
      <c r="AE2211" s="7">
        <f t="shared" ref="AE2211:AE2274" si="385">DAY(A2211)</f>
        <v>28</v>
      </c>
      <c r="AF2211" s="7">
        <f t="shared" ref="AF2211:AF2274" si="386">MONTH(A2211)</f>
        <v>4</v>
      </c>
      <c r="AG2211" s="7">
        <f t="shared" ref="AG2211:AG2274" si="387">YEAR(A2211)</f>
        <v>2024</v>
      </c>
      <c r="AH2211" s="8">
        <f t="shared" ref="AH2211:AH2274" si="388">HOUR(B2211)</f>
        <v>16</v>
      </c>
      <c r="AI2211" s="8">
        <f t="shared" ref="AI2211:AI2274" si="389">MINUTE(B2211)</f>
        <v>0</v>
      </c>
      <c r="AJ2211" s="9">
        <f t="shared" ref="AJ2211:AJ2274" si="390">(AH2211*100)+AI2211</f>
        <v>1600</v>
      </c>
      <c r="AK2211" s="23">
        <f t="shared" ref="AK2211:AK2274" si="391">IF(AI2211=0,AH2211-1,AH2211)</f>
        <v>15</v>
      </c>
      <c r="AL2211" s="8">
        <f t="shared" si="383"/>
        <v>15</v>
      </c>
      <c r="AM2211" s="8">
        <f t="shared" si="382"/>
        <v>28</v>
      </c>
      <c r="AN2211" s="10">
        <f t="shared" ref="AN2211:AN2274" si="392">IF(AK2211&lt;9,A2211-1,A2211)</f>
        <v>45410</v>
      </c>
      <c r="AO2211" s="10">
        <f t="shared" si="384"/>
        <v>45411</v>
      </c>
    </row>
    <row r="2212" spans="1:41" x14ac:dyDescent="0.35">
      <c r="A2212" s="1">
        <v>45410</v>
      </c>
      <c r="B2212" s="2">
        <v>0.67013888888888884</v>
      </c>
      <c r="C2212">
        <v>8.4</v>
      </c>
      <c r="D2212">
        <v>8.4</v>
      </c>
      <c r="E2212">
        <v>8.4</v>
      </c>
      <c r="F2212">
        <v>91</v>
      </c>
      <c r="G2212">
        <v>7</v>
      </c>
      <c r="H2212">
        <v>4.3</v>
      </c>
      <c r="I2212" t="s">
        <v>11</v>
      </c>
      <c r="J2212">
        <v>0.36</v>
      </c>
      <c r="K2212">
        <v>11.3</v>
      </c>
      <c r="L2212" t="s">
        <v>8</v>
      </c>
      <c r="M2212">
        <v>7.1</v>
      </c>
      <c r="N2212">
        <v>8.5</v>
      </c>
      <c r="O2212">
        <v>7.2</v>
      </c>
      <c r="P2212">
        <v>1015.1</v>
      </c>
      <c r="Q2212">
        <v>0</v>
      </c>
      <c r="R2212">
        <v>0</v>
      </c>
      <c r="S2212">
        <v>3.5000000000000003E-2</v>
      </c>
      <c r="T2212">
        <v>0</v>
      </c>
      <c r="U2212">
        <v>20.3</v>
      </c>
      <c r="V2212">
        <v>47</v>
      </c>
      <c r="W2212">
        <v>8.6</v>
      </c>
      <c r="X2212">
        <v>19.399999999999999</v>
      </c>
      <c r="Y2212">
        <v>8.7799999999999994</v>
      </c>
      <c r="Z2212">
        <v>7.4399999999999994E-2</v>
      </c>
      <c r="AA2212">
        <v>117</v>
      </c>
      <c r="AB2212">
        <v>1</v>
      </c>
      <c r="AC2212">
        <v>100</v>
      </c>
      <c r="AD2212">
        <v>5</v>
      </c>
      <c r="AE2212" s="7">
        <f t="shared" si="385"/>
        <v>28</v>
      </c>
      <c r="AF2212" s="7">
        <f t="shared" si="386"/>
        <v>4</v>
      </c>
      <c r="AG2212" s="7">
        <f t="shared" si="387"/>
        <v>2024</v>
      </c>
      <c r="AH2212" s="8">
        <f t="shared" si="388"/>
        <v>16</v>
      </c>
      <c r="AI2212" s="8">
        <f t="shared" si="389"/>
        <v>5</v>
      </c>
      <c r="AJ2212" s="9">
        <f t="shared" si="390"/>
        <v>1605</v>
      </c>
      <c r="AK2212" s="23">
        <f t="shared" si="391"/>
        <v>16</v>
      </c>
      <c r="AL2212" s="8">
        <f t="shared" si="383"/>
        <v>16</v>
      </c>
      <c r="AM2212" s="8">
        <f t="shared" ref="AM2212:AM2275" si="393">IF(AK2212=-1,AE2212-1,AE2212)</f>
        <v>28</v>
      </c>
      <c r="AN2212" s="10">
        <f t="shared" si="392"/>
        <v>45410</v>
      </c>
      <c r="AO2212" s="10">
        <f t="shared" si="384"/>
        <v>45411</v>
      </c>
    </row>
    <row r="2213" spans="1:41" x14ac:dyDescent="0.35">
      <c r="A2213" s="1">
        <v>45410</v>
      </c>
      <c r="B2213" s="2">
        <v>0.67361111111111116</v>
      </c>
      <c r="C2213">
        <v>8.3000000000000007</v>
      </c>
      <c r="D2213">
        <v>8.4</v>
      </c>
      <c r="E2213">
        <v>8.3000000000000007</v>
      </c>
      <c r="F2213">
        <v>91</v>
      </c>
      <c r="G2213">
        <v>6.9</v>
      </c>
      <c r="H2213">
        <v>5.2</v>
      </c>
      <c r="I2213" t="s">
        <v>11</v>
      </c>
      <c r="J2213">
        <v>0.43</v>
      </c>
      <c r="K2213">
        <v>14.8</v>
      </c>
      <c r="L2213" t="s">
        <v>10</v>
      </c>
      <c r="M2213">
        <v>6.7</v>
      </c>
      <c r="N2213">
        <v>8.4</v>
      </c>
      <c r="O2213">
        <v>6.8</v>
      </c>
      <c r="P2213">
        <v>1015.1</v>
      </c>
      <c r="Q2213">
        <v>0</v>
      </c>
      <c r="R2213">
        <v>0</v>
      </c>
      <c r="S2213">
        <v>3.5000000000000003E-2</v>
      </c>
      <c r="T2213">
        <v>0</v>
      </c>
      <c r="U2213">
        <v>20.399999999999999</v>
      </c>
      <c r="V2213">
        <v>47</v>
      </c>
      <c r="W2213">
        <v>8.6999999999999993</v>
      </c>
      <c r="X2213">
        <v>19.399999999999999</v>
      </c>
      <c r="Y2213">
        <v>8.7799999999999994</v>
      </c>
      <c r="Z2213">
        <v>7.4399999999999994E-2</v>
      </c>
      <c r="AA2213">
        <v>117</v>
      </c>
      <c r="AB2213">
        <v>1</v>
      </c>
      <c r="AC2213">
        <v>100</v>
      </c>
      <c r="AD2213">
        <v>5</v>
      </c>
      <c r="AE2213" s="7">
        <f t="shared" si="385"/>
        <v>28</v>
      </c>
      <c r="AF2213" s="7">
        <f t="shared" si="386"/>
        <v>4</v>
      </c>
      <c r="AG2213" s="7">
        <f t="shared" si="387"/>
        <v>2024</v>
      </c>
      <c r="AH2213" s="8">
        <f t="shared" si="388"/>
        <v>16</v>
      </c>
      <c r="AI2213" s="8">
        <f t="shared" si="389"/>
        <v>10</v>
      </c>
      <c r="AJ2213" s="9">
        <f t="shared" si="390"/>
        <v>1610</v>
      </c>
      <c r="AK2213" s="23">
        <f t="shared" si="391"/>
        <v>16</v>
      </c>
      <c r="AL2213" s="8">
        <f t="shared" si="383"/>
        <v>16</v>
      </c>
      <c r="AM2213" s="8">
        <f t="shared" si="393"/>
        <v>28</v>
      </c>
      <c r="AN2213" s="10">
        <f t="shared" si="392"/>
        <v>45410</v>
      </c>
      <c r="AO2213" s="10">
        <f t="shared" si="384"/>
        <v>45411</v>
      </c>
    </row>
    <row r="2214" spans="1:41" x14ac:dyDescent="0.35">
      <c r="A2214" s="1">
        <v>45410</v>
      </c>
      <c r="B2214" s="2">
        <v>0.67708333333333337</v>
      </c>
      <c r="C2214">
        <v>8.3000000000000007</v>
      </c>
      <c r="D2214">
        <v>8.3000000000000007</v>
      </c>
      <c r="E2214">
        <v>8.3000000000000007</v>
      </c>
      <c r="F2214">
        <v>91</v>
      </c>
      <c r="G2214">
        <v>6.9</v>
      </c>
      <c r="H2214">
        <v>5.2</v>
      </c>
      <c r="I2214" t="s">
        <v>11</v>
      </c>
      <c r="J2214">
        <v>0.43</v>
      </c>
      <c r="K2214">
        <v>11.3</v>
      </c>
      <c r="L2214" t="s">
        <v>16</v>
      </c>
      <c r="M2214">
        <v>6.7</v>
      </c>
      <c r="N2214">
        <v>8.4</v>
      </c>
      <c r="O2214">
        <v>6.8</v>
      </c>
      <c r="P2214">
        <v>1015.2</v>
      </c>
      <c r="Q2214">
        <v>0</v>
      </c>
      <c r="R2214">
        <v>0</v>
      </c>
      <c r="S2214">
        <v>3.5000000000000003E-2</v>
      </c>
      <c r="T2214">
        <v>0</v>
      </c>
      <c r="U2214">
        <v>20.399999999999999</v>
      </c>
      <c r="V2214">
        <v>47</v>
      </c>
      <c r="W2214">
        <v>8.6999999999999993</v>
      </c>
      <c r="X2214">
        <v>19.399999999999999</v>
      </c>
      <c r="Y2214">
        <v>8.7799999999999994</v>
      </c>
      <c r="Z2214">
        <v>7.4399999999999994E-2</v>
      </c>
      <c r="AA2214">
        <v>117</v>
      </c>
      <c r="AB2214">
        <v>1</v>
      </c>
      <c r="AC2214">
        <v>100</v>
      </c>
      <c r="AD2214">
        <v>5</v>
      </c>
      <c r="AE2214" s="7">
        <f t="shared" si="385"/>
        <v>28</v>
      </c>
      <c r="AF2214" s="7">
        <f t="shared" si="386"/>
        <v>4</v>
      </c>
      <c r="AG2214" s="7">
        <f t="shared" si="387"/>
        <v>2024</v>
      </c>
      <c r="AH2214" s="8">
        <f t="shared" si="388"/>
        <v>16</v>
      </c>
      <c r="AI2214" s="8">
        <f t="shared" si="389"/>
        <v>15</v>
      </c>
      <c r="AJ2214" s="9">
        <f t="shared" si="390"/>
        <v>1615</v>
      </c>
      <c r="AK2214" s="23">
        <f t="shared" si="391"/>
        <v>16</v>
      </c>
      <c r="AL2214" s="8">
        <f t="shared" si="383"/>
        <v>16</v>
      </c>
      <c r="AM2214" s="8">
        <f t="shared" si="393"/>
        <v>28</v>
      </c>
      <c r="AN2214" s="10">
        <f t="shared" si="392"/>
        <v>45410</v>
      </c>
      <c r="AO2214" s="10">
        <f t="shared" si="384"/>
        <v>45411</v>
      </c>
    </row>
    <row r="2215" spans="1:41" x14ac:dyDescent="0.35">
      <c r="A2215" s="1">
        <v>45410</v>
      </c>
      <c r="B2215" s="2">
        <v>0.68055555555555547</v>
      </c>
      <c r="C2215">
        <v>8.3000000000000007</v>
      </c>
      <c r="D2215">
        <v>8.3000000000000007</v>
      </c>
      <c r="E2215">
        <v>8.3000000000000007</v>
      </c>
      <c r="F2215">
        <v>91</v>
      </c>
      <c r="G2215">
        <v>6.9</v>
      </c>
      <c r="H2215">
        <v>3.5</v>
      </c>
      <c r="I2215" t="s">
        <v>11</v>
      </c>
      <c r="J2215">
        <v>0.28999999999999998</v>
      </c>
      <c r="K2215">
        <v>10.4</v>
      </c>
      <c r="L2215" t="s">
        <v>16</v>
      </c>
      <c r="M2215">
        <v>7.4</v>
      </c>
      <c r="N2215">
        <v>8.4</v>
      </c>
      <c r="O2215">
        <v>7.6</v>
      </c>
      <c r="P2215">
        <v>1015.2</v>
      </c>
      <c r="Q2215">
        <v>0</v>
      </c>
      <c r="R2215">
        <v>0</v>
      </c>
      <c r="S2215">
        <v>3.5000000000000003E-2</v>
      </c>
      <c r="T2215">
        <v>0</v>
      </c>
      <c r="U2215">
        <v>20.399999999999999</v>
      </c>
      <c r="V2215">
        <v>47</v>
      </c>
      <c r="W2215">
        <v>8.6999999999999993</v>
      </c>
      <c r="X2215">
        <v>19.399999999999999</v>
      </c>
      <c r="Y2215">
        <v>8.7799999999999994</v>
      </c>
      <c r="Z2215">
        <v>7.4399999999999994E-2</v>
      </c>
      <c r="AA2215">
        <v>117</v>
      </c>
      <c r="AB2215">
        <v>1</v>
      </c>
      <c r="AC2215">
        <v>100</v>
      </c>
      <c r="AD2215">
        <v>5</v>
      </c>
      <c r="AE2215" s="7">
        <f t="shared" si="385"/>
        <v>28</v>
      </c>
      <c r="AF2215" s="7">
        <f t="shared" si="386"/>
        <v>4</v>
      </c>
      <c r="AG2215" s="7">
        <f t="shared" si="387"/>
        <v>2024</v>
      </c>
      <c r="AH2215" s="8">
        <f t="shared" si="388"/>
        <v>16</v>
      </c>
      <c r="AI2215" s="8">
        <f t="shared" si="389"/>
        <v>20</v>
      </c>
      <c r="AJ2215" s="9">
        <f t="shared" si="390"/>
        <v>1620</v>
      </c>
      <c r="AK2215" s="23">
        <f t="shared" si="391"/>
        <v>16</v>
      </c>
      <c r="AL2215" s="8">
        <f t="shared" si="383"/>
        <v>16</v>
      </c>
      <c r="AM2215" s="8">
        <f t="shared" si="393"/>
        <v>28</v>
      </c>
      <c r="AN2215" s="10">
        <f t="shared" si="392"/>
        <v>45410</v>
      </c>
      <c r="AO2215" s="10">
        <f t="shared" si="384"/>
        <v>45411</v>
      </c>
    </row>
    <row r="2216" spans="1:41" x14ac:dyDescent="0.35">
      <c r="A2216" s="1">
        <v>45410</v>
      </c>
      <c r="B2216" s="2">
        <v>0.68402777777777779</v>
      </c>
      <c r="C2216">
        <v>8.3000000000000007</v>
      </c>
      <c r="D2216">
        <v>8.3000000000000007</v>
      </c>
      <c r="E2216">
        <v>8.3000000000000007</v>
      </c>
      <c r="F2216">
        <v>92</v>
      </c>
      <c r="G2216">
        <v>7.1</v>
      </c>
      <c r="H2216">
        <v>4.3</v>
      </c>
      <c r="I2216" t="s">
        <v>10</v>
      </c>
      <c r="J2216">
        <v>0.36</v>
      </c>
      <c r="K2216">
        <v>11.3</v>
      </c>
      <c r="L2216" t="s">
        <v>11</v>
      </c>
      <c r="M2216">
        <v>7</v>
      </c>
      <c r="N2216">
        <v>8.4</v>
      </c>
      <c r="O2216">
        <v>7.1</v>
      </c>
      <c r="P2216">
        <v>1015.1</v>
      </c>
      <c r="Q2216">
        <v>0</v>
      </c>
      <c r="R2216">
        <v>0</v>
      </c>
      <c r="S2216">
        <v>3.5000000000000003E-2</v>
      </c>
      <c r="T2216">
        <v>0</v>
      </c>
      <c r="U2216">
        <v>20.5</v>
      </c>
      <c r="V2216">
        <v>48</v>
      </c>
      <c r="W2216">
        <v>9.1</v>
      </c>
      <c r="X2216">
        <v>19.600000000000001</v>
      </c>
      <c r="Y2216">
        <v>8.8699999999999992</v>
      </c>
      <c r="Z2216">
        <v>7.4399999999999994E-2</v>
      </c>
      <c r="AA2216">
        <v>117</v>
      </c>
      <c r="AB2216">
        <v>1</v>
      </c>
      <c r="AC2216">
        <v>100</v>
      </c>
      <c r="AD2216">
        <v>5</v>
      </c>
      <c r="AE2216" s="7">
        <f t="shared" si="385"/>
        <v>28</v>
      </c>
      <c r="AF2216" s="7">
        <f t="shared" si="386"/>
        <v>4</v>
      </c>
      <c r="AG2216" s="7">
        <f t="shared" si="387"/>
        <v>2024</v>
      </c>
      <c r="AH2216" s="8">
        <f t="shared" si="388"/>
        <v>16</v>
      </c>
      <c r="AI2216" s="8">
        <f t="shared" si="389"/>
        <v>25</v>
      </c>
      <c r="AJ2216" s="9">
        <f t="shared" si="390"/>
        <v>1625</v>
      </c>
      <c r="AK2216" s="23">
        <f t="shared" si="391"/>
        <v>16</v>
      </c>
      <c r="AL2216" s="8">
        <f t="shared" si="383"/>
        <v>16</v>
      </c>
      <c r="AM2216" s="8">
        <f t="shared" si="393"/>
        <v>28</v>
      </c>
      <c r="AN2216" s="10">
        <f t="shared" si="392"/>
        <v>45410</v>
      </c>
      <c r="AO2216" s="10">
        <f t="shared" si="384"/>
        <v>45411</v>
      </c>
    </row>
    <row r="2217" spans="1:41" x14ac:dyDescent="0.35">
      <c r="A2217" s="1">
        <v>45410</v>
      </c>
      <c r="B2217" s="2">
        <v>0.6875</v>
      </c>
      <c r="C2217">
        <v>8.1999999999999993</v>
      </c>
      <c r="D2217">
        <v>8.3000000000000007</v>
      </c>
      <c r="E2217">
        <v>8.1999999999999993</v>
      </c>
      <c r="F2217">
        <v>92</v>
      </c>
      <c r="G2217">
        <v>7</v>
      </c>
      <c r="H2217">
        <v>4.3</v>
      </c>
      <c r="I2217" t="s">
        <v>11</v>
      </c>
      <c r="J2217">
        <v>0.36</v>
      </c>
      <c r="K2217">
        <v>11.3</v>
      </c>
      <c r="L2217" t="s">
        <v>11</v>
      </c>
      <c r="M2217">
        <v>6.9</v>
      </c>
      <c r="N2217">
        <v>8.3000000000000007</v>
      </c>
      <c r="O2217">
        <v>7.1</v>
      </c>
      <c r="P2217">
        <v>1015</v>
      </c>
      <c r="Q2217">
        <v>0</v>
      </c>
      <c r="R2217">
        <v>0</v>
      </c>
      <c r="S2217">
        <v>3.5000000000000003E-2</v>
      </c>
      <c r="T2217">
        <v>0</v>
      </c>
      <c r="U2217">
        <v>20.5</v>
      </c>
      <c r="V2217">
        <v>48</v>
      </c>
      <c r="W2217">
        <v>9.1</v>
      </c>
      <c r="X2217">
        <v>19.600000000000001</v>
      </c>
      <c r="Y2217">
        <v>8.8699999999999992</v>
      </c>
      <c r="Z2217">
        <v>7.4399999999999994E-2</v>
      </c>
      <c r="AA2217">
        <v>117</v>
      </c>
      <c r="AB2217">
        <v>1</v>
      </c>
      <c r="AC2217">
        <v>100</v>
      </c>
      <c r="AD2217">
        <v>5</v>
      </c>
      <c r="AE2217" s="7">
        <f t="shared" si="385"/>
        <v>28</v>
      </c>
      <c r="AF2217" s="7">
        <f t="shared" si="386"/>
        <v>4</v>
      </c>
      <c r="AG2217" s="7">
        <f t="shared" si="387"/>
        <v>2024</v>
      </c>
      <c r="AH2217" s="8">
        <f t="shared" si="388"/>
        <v>16</v>
      </c>
      <c r="AI2217" s="8">
        <f t="shared" si="389"/>
        <v>30</v>
      </c>
      <c r="AJ2217" s="9">
        <f t="shared" si="390"/>
        <v>1630</v>
      </c>
      <c r="AK2217" s="23">
        <f t="shared" si="391"/>
        <v>16</v>
      </c>
      <c r="AL2217" s="8">
        <f t="shared" si="383"/>
        <v>16</v>
      </c>
      <c r="AM2217" s="8">
        <f t="shared" si="393"/>
        <v>28</v>
      </c>
      <c r="AN2217" s="10">
        <f t="shared" si="392"/>
        <v>45410</v>
      </c>
      <c r="AO2217" s="10">
        <f t="shared" si="384"/>
        <v>45411</v>
      </c>
    </row>
    <row r="2218" spans="1:41" x14ac:dyDescent="0.35">
      <c r="A2218" s="1">
        <v>45410</v>
      </c>
      <c r="B2218" s="2">
        <v>0.69097222222222221</v>
      </c>
      <c r="C2218">
        <v>8.1999999999999993</v>
      </c>
      <c r="D2218">
        <v>8.1999999999999993</v>
      </c>
      <c r="E2218">
        <v>8.1999999999999993</v>
      </c>
      <c r="F2218">
        <v>92</v>
      </c>
      <c r="G2218">
        <v>6.9</v>
      </c>
      <c r="H2218">
        <v>4.3</v>
      </c>
      <c r="I2218" t="s">
        <v>10</v>
      </c>
      <c r="J2218">
        <v>0.36</v>
      </c>
      <c r="K2218">
        <v>10.4</v>
      </c>
      <c r="L2218" t="s">
        <v>11</v>
      </c>
      <c r="M2218">
        <v>6.8</v>
      </c>
      <c r="N2218">
        <v>8.3000000000000007</v>
      </c>
      <c r="O2218">
        <v>6.9</v>
      </c>
      <c r="P2218">
        <v>1014.9</v>
      </c>
      <c r="Q2218">
        <v>0</v>
      </c>
      <c r="R2218">
        <v>0</v>
      </c>
      <c r="S2218">
        <v>3.5000000000000003E-2</v>
      </c>
      <c r="T2218">
        <v>0</v>
      </c>
      <c r="U2218">
        <v>20.5</v>
      </c>
      <c r="V2218">
        <v>48</v>
      </c>
      <c r="W2218">
        <v>9.1</v>
      </c>
      <c r="X2218">
        <v>19.600000000000001</v>
      </c>
      <c r="Y2218">
        <v>8.8699999999999992</v>
      </c>
      <c r="Z2218">
        <v>7.4300000000000005E-2</v>
      </c>
      <c r="AA2218">
        <v>117</v>
      </c>
      <c r="AB2218">
        <v>1</v>
      </c>
      <c r="AC2218">
        <v>100</v>
      </c>
      <c r="AD2218">
        <v>5</v>
      </c>
      <c r="AE2218" s="7">
        <f t="shared" si="385"/>
        <v>28</v>
      </c>
      <c r="AF2218" s="7">
        <f t="shared" si="386"/>
        <v>4</v>
      </c>
      <c r="AG2218" s="7">
        <f t="shared" si="387"/>
        <v>2024</v>
      </c>
      <c r="AH2218" s="8">
        <f t="shared" si="388"/>
        <v>16</v>
      </c>
      <c r="AI2218" s="8">
        <f t="shared" si="389"/>
        <v>35</v>
      </c>
      <c r="AJ2218" s="9">
        <f t="shared" si="390"/>
        <v>1635</v>
      </c>
      <c r="AK2218" s="23">
        <f t="shared" si="391"/>
        <v>16</v>
      </c>
      <c r="AL2218" s="8">
        <f t="shared" si="383"/>
        <v>16</v>
      </c>
      <c r="AM2218" s="8">
        <f t="shared" si="393"/>
        <v>28</v>
      </c>
      <c r="AN2218" s="10">
        <f t="shared" si="392"/>
        <v>45410</v>
      </c>
      <c r="AO2218" s="10">
        <f t="shared" si="384"/>
        <v>45411</v>
      </c>
    </row>
    <row r="2219" spans="1:41" x14ac:dyDescent="0.35">
      <c r="A2219" s="1">
        <v>45410</v>
      </c>
      <c r="B2219" s="2">
        <v>0.69444444444444453</v>
      </c>
      <c r="C2219">
        <v>8.1999999999999993</v>
      </c>
      <c r="D2219">
        <v>8.1999999999999993</v>
      </c>
      <c r="E2219">
        <v>8.1999999999999993</v>
      </c>
      <c r="F2219">
        <v>91</v>
      </c>
      <c r="G2219">
        <v>6.8</v>
      </c>
      <c r="H2219">
        <v>5.2</v>
      </c>
      <c r="I2219" t="s">
        <v>10</v>
      </c>
      <c r="J2219">
        <v>0.43</v>
      </c>
      <c r="K2219">
        <v>11.3</v>
      </c>
      <c r="L2219" t="s">
        <v>11</v>
      </c>
      <c r="M2219">
        <v>6.5</v>
      </c>
      <c r="N2219">
        <v>8.3000000000000007</v>
      </c>
      <c r="O2219">
        <v>6.6</v>
      </c>
      <c r="P2219">
        <v>1014.9</v>
      </c>
      <c r="Q2219">
        <v>0</v>
      </c>
      <c r="R2219">
        <v>0</v>
      </c>
      <c r="S2219">
        <v>3.5000000000000003E-2</v>
      </c>
      <c r="T2219">
        <v>0</v>
      </c>
      <c r="U2219">
        <v>20.6</v>
      </c>
      <c r="V2219">
        <v>48</v>
      </c>
      <c r="W2219">
        <v>9.1999999999999993</v>
      </c>
      <c r="X2219">
        <v>19.7</v>
      </c>
      <c r="Y2219">
        <v>8.8699999999999992</v>
      </c>
      <c r="Z2219">
        <v>7.4300000000000005E-2</v>
      </c>
      <c r="AA2219">
        <v>117</v>
      </c>
      <c r="AB2219">
        <v>1</v>
      </c>
      <c r="AC2219">
        <v>100</v>
      </c>
      <c r="AD2219">
        <v>5</v>
      </c>
      <c r="AE2219" s="7">
        <f t="shared" si="385"/>
        <v>28</v>
      </c>
      <c r="AF2219" s="7">
        <f t="shared" si="386"/>
        <v>4</v>
      </c>
      <c r="AG2219" s="7">
        <f t="shared" si="387"/>
        <v>2024</v>
      </c>
      <c r="AH2219" s="8">
        <f t="shared" si="388"/>
        <v>16</v>
      </c>
      <c r="AI2219" s="8">
        <f t="shared" si="389"/>
        <v>40</v>
      </c>
      <c r="AJ2219" s="9">
        <f t="shared" si="390"/>
        <v>1640</v>
      </c>
      <c r="AK2219" s="23">
        <f t="shared" si="391"/>
        <v>16</v>
      </c>
      <c r="AL2219" s="8">
        <f t="shared" si="383"/>
        <v>16</v>
      </c>
      <c r="AM2219" s="8">
        <f t="shared" si="393"/>
        <v>28</v>
      </c>
      <c r="AN2219" s="10">
        <f t="shared" si="392"/>
        <v>45410</v>
      </c>
      <c r="AO2219" s="10">
        <f t="shared" si="384"/>
        <v>45411</v>
      </c>
    </row>
    <row r="2220" spans="1:41" x14ac:dyDescent="0.35">
      <c r="A2220" s="1">
        <v>45410</v>
      </c>
      <c r="B2220" s="2">
        <v>0.69791666666666663</v>
      </c>
      <c r="C2220">
        <v>8.1999999999999993</v>
      </c>
      <c r="D2220">
        <v>8.1999999999999993</v>
      </c>
      <c r="E2220">
        <v>8.1999999999999993</v>
      </c>
      <c r="F2220">
        <v>91</v>
      </c>
      <c r="G2220">
        <v>6.8</v>
      </c>
      <c r="H2220">
        <v>6.1</v>
      </c>
      <c r="I2220" t="s">
        <v>11</v>
      </c>
      <c r="J2220">
        <v>0.51</v>
      </c>
      <c r="K2220">
        <v>13</v>
      </c>
      <c r="L2220" t="s">
        <v>10</v>
      </c>
      <c r="M2220">
        <v>6.3</v>
      </c>
      <c r="N2220">
        <v>8.3000000000000007</v>
      </c>
      <c r="O2220">
        <v>6.4</v>
      </c>
      <c r="P2220">
        <v>1014.9</v>
      </c>
      <c r="Q2220">
        <v>0</v>
      </c>
      <c r="R2220">
        <v>0</v>
      </c>
      <c r="S2220">
        <v>3.5000000000000003E-2</v>
      </c>
      <c r="T2220">
        <v>0</v>
      </c>
      <c r="U2220">
        <v>20.6</v>
      </c>
      <c r="V2220">
        <v>48</v>
      </c>
      <c r="W2220">
        <v>9.1999999999999993</v>
      </c>
      <c r="X2220">
        <v>19.7</v>
      </c>
      <c r="Y2220">
        <v>8.8699999999999992</v>
      </c>
      <c r="Z2220">
        <v>7.4300000000000005E-2</v>
      </c>
      <c r="AA2220">
        <v>116</v>
      </c>
      <c r="AB2220">
        <v>1</v>
      </c>
      <c r="AC2220">
        <v>100</v>
      </c>
      <c r="AD2220">
        <v>5</v>
      </c>
      <c r="AE2220" s="7">
        <f t="shared" si="385"/>
        <v>28</v>
      </c>
      <c r="AF2220" s="7">
        <f t="shared" si="386"/>
        <v>4</v>
      </c>
      <c r="AG2220" s="7">
        <f t="shared" si="387"/>
        <v>2024</v>
      </c>
      <c r="AH2220" s="8">
        <f t="shared" si="388"/>
        <v>16</v>
      </c>
      <c r="AI2220" s="8">
        <f t="shared" si="389"/>
        <v>45</v>
      </c>
      <c r="AJ2220" s="9">
        <f t="shared" si="390"/>
        <v>1645</v>
      </c>
      <c r="AK2220" s="23">
        <f t="shared" si="391"/>
        <v>16</v>
      </c>
      <c r="AL2220" s="8">
        <f t="shared" si="383"/>
        <v>16</v>
      </c>
      <c r="AM2220" s="8">
        <f t="shared" si="393"/>
        <v>28</v>
      </c>
      <c r="AN2220" s="10">
        <f t="shared" si="392"/>
        <v>45410</v>
      </c>
      <c r="AO2220" s="10">
        <f t="shared" si="384"/>
        <v>45411</v>
      </c>
    </row>
    <row r="2221" spans="1:41" x14ac:dyDescent="0.35">
      <c r="A2221" s="1">
        <v>45410</v>
      </c>
      <c r="B2221" s="2">
        <v>0.70138888888888884</v>
      </c>
      <c r="C2221">
        <v>8.1999999999999993</v>
      </c>
      <c r="D2221">
        <v>8.1999999999999993</v>
      </c>
      <c r="E2221">
        <v>8.1999999999999993</v>
      </c>
      <c r="F2221">
        <v>91</v>
      </c>
      <c r="G2221">
        <v>6.8</v>
      </c>
      <c r="H2221">
        <v>5.2</v>
      </c>
      <c r="I2221" t="s">
        <v>11</v>
      </c>
      <c r="J2221">
        <v>0.43</v>
      </c>
      <c r="K2221">
        <v>13</v>
      </c>
      <c r="L2221" t="s">
        <v>10</v>
      </c>
      <c r="M2221">
        <v>6.6</v>
      </c>
      <c r="N2221">
        <v>8.3000000000000007</v>
      </c>
      <c r="O2221">
        <v>6.7</v>
      </c>
      <c r="P2221">
        <v>1014.9</v>
      </c>
      <c r="Q2221">
        <v>0</v>
      </c>
      <c r="R2221">
        <v>0</v>
      </c>
      <c r="S2221">
        <v>3.5000000000000003E-2</v>
      </c>
      <c r="T2221">
        <v>0</v>
      </c>
      <c r="U2221">
        <v>20.6</v>
      </c>
      <c r="V2221">
        <v>48</v>
      </c>
      <c r="W2221">
        <v>9.1999999999999993</v>
      </c>
      <c r="X2221">
        <v>19.7</v>
      </c>
      <c r="Y2221">
        <v>8.8699999999999992</v>
      </c>
      <c r="Z2221">
        <v>7.4300000000000005E-2</v>
      </c>
      <c r="AA2221">
        <v>117</v>
      </c>
      <c r="AB2221">
        <v>1</v>
      </c>
      <c r="AC2221">
        <v>100</v>
      </c>
      <c r="AD2221">
        <v>5</v>
      </c>
      <c r="AE2221" s="7">
        <f t="shared" si="385"/>
        <v>28</v>
      </c>
      <c r="AF2221" s="7">
        <f t="shared" si="386"/>
        <v>4</v>
      </c>
      <c r="AG2221" s="7">
        <f t="shared" si="387"/>
        <v>2024</v>
      </c>
      <c r="AH2221" s="8">
        <f t="shared" si="388"/>
        <v>16</v>
      </c>
      <c r="AI2221" s="8">
        <f t="shared" si="389"/>
        <v>50</v>
      </c>
      <c r="AJ2221" s="9">
        <f t="shared" si="390"/>
        <v>1650</v>
      </c>
      <c r="AK2221" s="23">
        <f t="shared" si="391"/>
        <v>16</v>
      </c>
      <c r="AL2221" s="8">
        <f t="shared" si="383"/>
        <v>16</v>
      </c>
      <c r="AM2221" s="8">
        <f t="shared" si="393"/>
        <v>28</v>
      </c>
      <c r="AN2221" s="10">
        <f t="shared" si="392"/>
        <v>45410</v>
      </c>
      <c r="AO2221" s="10">
        <f t="shared" si="384"/>
        <v>45411</v>
      </c>
    </row>
    <row r="2222" spans="1:41" x14ac:dyDescent="0.35">
      <c r="A2222" s="1">
        <v>45410</v>
      </c>
      <c r="B2222" s="2">
        <v>0.70486111111111116</v>
      </c>
      <c r="C2222">
        <v>8.3000000000000007</v>
      </c>
      <c r="D2222">
        <v>8.3000000000000007</v>
      </c>
      <c r="E2222">
        <v>8.1999999999999993</v>
      </c>
      <c r="F2222">
        <v>90</v>
      </c>
      <c r="G2222">
        <v>6.7</v>
      </c>
      <c r="H2222">
        <v>6.1</v>
      </c>
      <c r="I2222" t="s">
        <v>11</v>
      </c>
      <c r="J2222">
        <v>0.51</v>
      </c>
      <c r="K2222">
        <v>15.7</v>
      </c>
      <c r="L2222" t="s">
        <v>11</v>
      </c>
      <c r="M2222">
        <v>6.4</v>
      </c>
      <c r="N2222">
        <v>8.4</v>
      </c>
      <c r="O2222">
        <v>6.5</v>
      </c>
      <c r="P2222">
        <v>1014.9</v>
      </c>
      <c r="Q2222">
        <v>0</v>
      </c>
      <c r="R2222">
        <v>0</v>
      </c>
      <c r="S2222">
        <v>3.5000000000000003E-2</v>
      </c>
      <c r="T2222">
        <v>0</v>
      </c>
      <c r="U2222">
        <v>20.6</v>
      </c>
      <c r="V2222">
        <v>48</v>
      </c>
      <c r="W2222">
        <v>9.1999999999999993</v>
      </c>
      <c r="X2222">
        <v>19.7</v>
      </c>
      <c r="Y2222">
        <v>8.8699999999999992</v>
      </c>
      <c r="Z2222">
        <v>7.4300000000000005E-2</v>
      </c>
      <c r="AA2222">
        <v>117</v>
      </c>
      <c r="AB2222">
        <v>1</v>
      </c>
      <c r="AC2222">
        <v>100</v>
      </c>
      <c r="AD2222">
        <v>5</v>
      </c>
      <c r="AE2222" s="7">
        <f t="shared" si="385"/>
        <v>28</v>
      </c>
      <c r="AF2222" s="7">
        <f t="shared" si="386"/>
        <v>4</v>
      </c>
      <c r="AG2222" s="7">
        <f t="shared" si="387"/>
        <v>2024</v>
      </c>
      <c r="AH2222" s="8">
        <f t="shared" si="388"/>
        <v>16</v>
      </c>
      <c r="AI2222" s="8">
        <f t="shared" si="389"/>
        <v>55</v>
      </c>
      <c r="AJ2222" s="9">
        <f t="shared" si="390"/>
        <v>1655</v>
      </c>
      <c r="AK2222" s="23">
        <f t="shared" si="391"/>
        <v>16</v>
      </c>
      <c r="AL2222" s="8">
        <f t="shared" si="383"/>
        <v>16</v>
      </c>
      <c r="AM2222" s="8">
        <f t="shared" si="393"/>
        <v>28</v>
      </c>
      <c r="AN2222" s="10">
        <f t="shared" si="392"/>
        <v>45410</v>
      </c>
      <c r="AO2222" s="10">
        <f t="shared" si="384"/>
        <v>45411</v>
      </c>
    </row>
    <row r="2223" spans="1:41" x14ac:dyDescent="0.35">
      <c r="A2223" s="1">
        <v>45410</v>
      </c>
      <c r="B2223" s="2">
        <v>0.70833333333333337</v>
      </c>
      <c r="C2223">
        <v>8.3000000000000007</v>
      </c>
      <c r="D2223">
        <v>8.3000000000000007</v>
      </c>
      <c r="E2223">
        <v>8.1999999999999993</v>
      </c>
      <c r="F2223">
        <v>90</v>
      </c>
      <c r="G2223">
        <v>6.7</v>
      </c>
      <c r="H2223">
        <v>5.2</v>
      </c>
      <c r="I2223" t="s">
        <v>11</v>
      </c>
      <c r="J2223">
        <v>0.43</v>
      </c>
      <c r="K2223">
        <v>9.6</v>
      </c>
      <c r="L2223" t="s">
        <v>10</v>
      </c>
      <c r="M2223">
        <v>6.7</v>
      </c>
      <c r="N2223">
        <v>8.4</v>
      </c>
      <c r="O2223">
        <v>6.8</v>
      </c>
      <c r="P2223">
        <v>1015</v>
      </c>
      <c r="Q2223">
        <v>0</v>
      </c>
      <c r="R2223">
        <v>0</v>
      </c>
      <c r="S2223">
        <v>3.5000000000000003E-2</v>
      </c>
      <c r="T2223">
        <v>0</v>
      </c>
      <c r="U2223">
        <v>20.7</v>
      </c>
      <c r="V2223">
        <v>48</v>
      </c>
      <c r="W2223">
        <v>9.3000000000000007</v>
      </c>
      <c r="X2223">
        <v>19.7</v>
      </c>
      <c r="Y2223">
        <v>8.8699999999999992</v>
      </c>
      <c r="Z2223">
        <v>7.4300000000000005E-2</v>
      </c>
      <c r="AA2223">
        <v>117</v>
      </c>
      <c r="AB2223">
        <v>1</v>
      </c>
      <c r="AC2223">
        <v>100</v>
      </c>
      <c r="AD2223">
        <v>5</v>
      </c>
      <c r="AE2223" s="7">
        <f t="shared" si="385"/>
        <v>28</v>
      </c>
      <c r="AF2223" s="7">
        <f t="shared" si="386"/>
        <v>4</v>
      </c>
      <c r="AG2223" s="7">
        <f t="shared" si="387"/>
        <v>2024</v>
      </c>
      <c r="AH2223" s="8">
        <f t="shared" si="388"/>
        <v>17</v>
      </c>
      <c r="AI2223" s="8">
        <f t="shared" si="389"/>
        <v>0</v>
      </c>
      <c r="AJ2223" s="9">
        <f t="shared" si="390"/>
        <v>1700</v>
      </c>
      <c r="AK2223" s="23">
        <f t="shared" si="391"/>
        <v>16</v>
      </c>
      <c r="AL2223" s="8">
        <f t="shared" si="383"/>
        <v>16</v>
      </c>
      <c r="AM2223" s="8">
        <f t="shared" si="393"/>
        <v>28</v>
      </c>
      <c r="AN2223" s="10">
        <f t="shared" si="392"/>
        <v>45410</v>
      </c>
      <c r="AO2223" s="10">
        <f t="shared" si="384"/>
        <v>45411</v>
      </c>
    </row>
    <row r="2224" spans="1:41" x14ac:dyDescent="0.35">
      <c r="A2224" s="1">
        <v>45410</v>
      </c>
      <c r="B2224" s="2">
        <v>0.71180555555555547</v>
      </c>
      <c r="C2224">
        <v>8.3000000000000007</v>
      </c>
      <c r="D2224">
        <v>8.3000000000000007</v>
      </c>
      <c r="E2224">
        <v>8.3000000000000007</v>
      </c>
      <c r="F2224">
        <v>90</v>
      </c>
      <c r="G2224">
        <v>6.7</v>
      </c>
      <c r="H2224">
        <v>6.1</v>
      </c>
      <c r="I2224" t="s">
        <v>11</v>
      </c>
      <c r="J2224">
        <v>0.51</v>
      </c>
      <c r="K2224">
        <v>15.7</v>
      </c>
      <c r="L2224" t="s">
        <v>11</v>
      </c>
      <c r="M2224">
        <v>6.4</v>
      </c>
      <c r="N2224">
        <v>8.4</v>
      </c>
      <c r="O2224">
        <v>6.5</v>
      </c>
      <c r="P2224">
        <v>1015</v>
      </c>
      <c r="Q2224">
        <v>0</v>
      </c>
      <c r="R2224">
        <v>0</v>
      </c>
      <c r="S2224">
        <v>3.5000000000000003E-2</v>
      </c>
      <c r="T2224">
        <v>0</v>
      </c>
      <c r="U2224">
        <v>20.7</v>
      </c>
      <c r="V2224">
        <v>47</v>
      </c>
      <c r="W2224">
        <v>8.9</v>
      </c>
      <c r="X2224">
        <v>19.7</v>
      </c>
      <c r="Y2224">
        <v>8.77</v>
      </c>
      <c r="Z2224">
        <v>7.4300000000000005E-2</v>
      </c>
      <c r="AA2224">
        <v>116</v>
      </c>
      <c r="AB2224">
        <v>1</v>
      </c>
      <c r="AC2224">
        <v>100</v>
      </c>
      <c r="AD2224">
        <v>5</v>
      </c>
      <c r="AE2224" s="7">
        <f t="shared" si="385"/>
        <v>28</v>
      </c>
      <c r="AF2224" s="7">
        <f t="shared" si="386"/>
        <v>4</v>
      </c>
      <c r="AG2224" s="7">
        <f t="shared" si="387"/>
        <v>2024</v>
      </c>
      <c r="AH2224" s="8">
        <f t="shared" si="388"/>
        <v>17</v>
      </c>
      <c r="AI2224" s="8">
        <f t="shared" si="389"/>
        <v>5</v>
      </c>
      <c r="AJ2224" s="9">
        <f t="shared" si="390"/>
        <v>1705</v>
      </c>
      <c r="AK2224" s="23">
        <f t="shared" si="391"/>
        <v>17</v>
      </c>
      <c r="AL2224" s="8">
        <f t="shared" si="383"/>
        <v>17</v>
      </c>
      <c r="AM2224" s="8">
        <f t="shared" si="393"/>
        <v>28</v>
      </c>
      <c r="AN2224" s="10">
        <f t="shared" si="392"/>
        <v>45410</v>
      </c>
      <c r="AO2224" s="10">
        <f t="shared" si="384"/>
        <v>45411</v>
      </c>
    </row>
    <row r="2225" spans="1:41" x14ac:dyDescent="0.35">
      <c r="A2225" s="1">
        <v>45410</v>
      </c>
      <c r="B2225" s="2">
        <v>0.71527777777777779</v>
      </c>
      <c r="C2225">
        <v>8.3000000000000007</v>
      </c>
      <c r="D2225">
        <v>8.3000000000000007</v>
      </c>
      <c r="E2225">
        <v>8.3000000000000007</v>
      </c>
      <c r="F2225">
        <v>90</v>
      </c>
      <c r="G2225">
        <v>6.7</v>
      </c>
      <c r="H2225">
        <v>6.1</v>
      </c>
      <c r="I2225" t="s">
        <v>11</v>
      </c>
      <c r="J2225">
        <v>0.51</v>
      </c>
      <c r="K2225">
        <v>13.9</v>
      </c>
      <c r="L2225" t="s">
        <v>11</v>
      </c>
      <c r="M2225">
        <v>6.4</v>
      </c>
      <c r="N2225">
        <v>8.4</v>
      </c>
      <c r="O2225">
        <v>6.5</v>
      </c>
      <c r="P2225">
        <v>1015</v>
      </c>
      <c r="Q2225">
        <v>0</v>
      </c>
      <c r="R2225">
        <v>0</v>
      </c>
      <c r="S2225">
        <v>3.5000000000000003E-2</v>
      </c>
      <c r="T2225">
        <v>0</v>
      </c>
      <c r="U2225">
        <v>20.8</v>
      </c>
      <c r="V2225">
        <v>47</v>
      </c>
      <c r="W2225">
        <v>9</v>
      </c>
      <c r="X2225">
        <v>19.8</v>
      </c>
      <c r="Y2225">
        <v>8.76</v>
      </c>
      <c r="Z2225">
        <v>7.4300000000000005E-2</v>
      </c>
      <c r="AA2225">
        <v>117</v>
      </c>
      <c r="AB2225">
        <v>1</v>
      </c>
      <c r="AC2225">
        <v>100</v>
      </c>
      <c r="AD2225">
        <v>5</v>
      </c>
      <c r="AE2225" s="7">
        <f t="shared" si="385"/>
        <v>28</v>
      </c>
      <c r="AF2225" s="7">
        <f t="shared" si="386"/>
        <v>4</v>
      </c>
      <c r="AG2225" s="7">
        <f t="shared" si="387"/>
        <v>2024</v>
      </c>
      <c r="AH2225" s="8">
        <f t="shared" si="388"/>
        <v>17</v>
      </c>
      <c r="AI2225" s="8">
        <f t="shared" si="389"/>
        <v>10</v>
      </c>
      <c r="AJ2225" s="9">
        <f t="shared" si="390"/>
        <v>1710</v>
      </c>
      <c r="AK2225" s="23">
        <f t="shared" si="391"/>
        <v>17</v>
      </c>
      <c r="AL2225" s="8">
        <f t="shared" si="383"/>
        <v>17</v>
      </c>
      <c r="AM2225" s="8">
        <f t="shared" si="393"/>
        <v>28</v>
      </c>
      <c r="AN2225" s="10">
        <f t="shared" si="392"/>
        <v>45410</v>
      </c>
      <c r="AO2225" s="10">
        <f t="shared" si="384"/>
        <v>45411</v>
      </c>
    </row>
    <row r="2226" spans="1:41" x14ac:dyDescent="0.35">
      <c r="A2226" s="1">
        <v>45410</v>
      </c>
      <c r="B2226" s="2">
        <v>0.71875</v>
      </c>
      <c r="C2226">
        <v>8.1999999999999993</v>
      </c>
      <c r="D2226">
        <v>8.3000000000000007</v>
      </c>
      <c r="E2226">
        <v>8.1999999999999993</v>
      </c>
      <c r="F2226">
        <v>89</v>
      </c>
      <c r="G2226">
        <v>6.5</v>
      </c>
      <c r="H2226">
        <v>5.2</v>
      </c>
      <c r="I2226" t="s">
        <v>11</v>
      </c>
      <c r="J2226">
        <v>0.43</v>
      </c>
      <c r="K2226">
        <v>12.2</v>
      </c>
      <c r="L2226" t="s">
        <v>11</v>
      </c>
      <c r="M2226">
        <v>6.6</v>
      </c>
      <c r="N2226">
        <v>8.3000000000000007</v>
      </c>
      <c r="O2226">
        <v>6.7</v>
      </c>
      <c r="P2226">
        <v>1014.9</v>
      </c>
      <c r="Q2226">
        <v>0</v>
      </c>
      <c r="R2226">
        <v>0</v>
      </c>
      <c r="S2226">
        <v>3.5000000000000003E-2</v>
      </c>
      <c r="T2226">
        <v>0</v>
      </c>
      <c r="U2226">
        <v>20.8</v>
      </c>
      <c r="V2226">
        <v>47</v>
      </c>
      <c r="W2226">
        <v>9</v>
      </c>
      <c r="X2226">
        <v>19.8</v>
      </c>
      <c r="Y2226">
        <v>8.76</v>
      </c>
      <c r="Z2226">
        <v>7.4300000000000005E-2</v>
      </c>
      <c r="AA2226">
        <v>118</v>
      </c>
      <c r="AB2226">
        <v>1</v>
      </c>
      <c r="AC2226">
        <v>100</v>
      </c>
      <c r="AD2226">
        <v>5</v>
      </c>
      <c r="AE2226" s="7">
        <f t="shared" si="385"/>
        <v>28</v>
      </c>
      <c r="AF2226" s="7">
        <f t="shared" si="386"/>
        <v>4</v>
      </c>
      <c r="AG2226" s="7">
        <f t="shared" si="387"/>
        <v>2024</v>
      </c>
      <c r="AH2226" s="8">
        <f t="shared" si="388"/>
        <v>17</v>
      </c>
      <c r="AI2226" s="8">
        <f t="shared" si="389"/>
        <v>15</v>
      </c>
      <c r="AJ2226" s="9">
        <f t="shared" si="390"/>
        <v>1715</v>
      </c>
      <c r="AK2226" s="23">
        <f t="shared" si="391"/>
        <v>17</v>
      </c>
      <c r="AL2226" s="8">
        <f t="shared" si="383"/>
        <v>17</v>
      </c>
      <c r="AM2226" s="8">
        <f t="shared" si="393"/>
        <v>28</v>
      </c>
      <c r="AN2226" s="10">
        <f t="shared" si="392"/>
        <v>45410</v>
      </c>
      <c r="AO2226" s="10">
        <f t="shared" si="384"/>
        <v>45411</v>
      </c>
    </row>
    <row r="2227" spans="1:41" x14ac:dyDescent="0.35">
      <c r="A2227" s="1">
        <v>45410</v>
      </c>
      <c r="B2227" s="2">
        <v>0.72222222222222221</v>
      </c>
      <c r="C2227">
        <v>8.1999999999999993</v>
      </c>
      <c r="D2227">
        <v>8.3000000000000007</v>
      </c>
      <c r="E2227">
        <v>8.1999999999999993</v>
      </c>
      <c r="F2227">
        <v>89</v>
      </c>
      <c r="G2227">
        <v>6.5</v>
      </c>
      <c r="H2227">
        <v>5.2</v>
      </c>
      <c r="I2227" t="s">
        <v>11</v>
      </c>
      <c r="J2227">
        <v>0.43</v>
      </c>
      <c r="K2227">
        <v>11.3</v>
      </c>
      <c r="L2227" t="s">
        <v>11</v>
      </c>
      <c r="M2227">
        <v>6.6</v>
      </c>
      <c r="N2227">
        <v>8.3000000000000007</v>
      </c>
      <c r="O2227">
        <v>6.7</v>
      </c>
      <c r="P2227">
        <v>1015</v>
      </c>
      <c r="Q2227">
        <v>0</v>
      </c>
      <c r="R2227">
        <v>0</v>
      </c>
      <c r="S2227">
        <v>3.5000000000000003E-2</v>
      </c>
      <c r="T2227">
        <v>0</v>
      </c>
      <c r="U2227">
        <v>20.8</v>
      </c>
      <c r="V2227">
        <v>47</v>
      </c>
      <c r="W2227">
        <v>9</v>
      </c>
      <c r="X2227">
        <v>19.8</v>
      </c>
      <c r="Y2227">
        <v>8.76</v>
      </c>
      <c r="Z2227">
        <v>7.4300000000000005E-2</v>
      </c>
      <c r="AA2227">
        <v>117</v>
      </c>
      <c r="AB2227">
        <v>1</v>
      </c>
      <c r="AC2227">
        <v>100</v>
      </c>
      <c r="AD2227">
        <v>5</v>
      </c>
      <c r="AE2227" s="7">
        <f t="shared" si="385"/>
        <v>28</v>
      </c>
      <c r="AF2227" s="7">
        <f t="shared" si="386"/>
        <v>4</v>
      </c>
      <c r="AG2227" s="7">
        <f t="shared" si="387"/>
        <v>2024</v>
      </c>
      <c r="AH2227" s="8">
        <f t="shared" si="388"/>
        <v>17</v>
      </c>
      <c r="AI2227" s="8">
        <f t="shared" si="389"/>
        <v>20</v>
      </c>
      <c r="AJ2227" s="9">
        <f t="shared" si="390"/>
        <v>1720</v>
      </c>
      <c r="AK2227" s="23">
        <f t="shared" si="391"/>
        <v>17</v>
      </c>
      <c r="AL2227" s="8">
        <f t="shared" si="383"/>
        <v>17</v>
      </c>
      <c r="AM2227" s="8">
        <f t="shared" si="393"/>
        <v>28</v>
      </c>
      <c r="AN2227" s="10">
        <f t="shared" si="392"/>
        <v>45410</v>
      </c>
      <c r="AO2227" s="10">
        <f t="shared" si="384"/>
        <v>45411</v>
      </c>
    </row>
    <row r="2228" spans="1:41" x14ac:dyDescent="0.35">
      <c r="A2228" s="1">
        <v>45410</v>
      </c>
      <c r="B2228" s="2">
        <v>0.72569444444444453</v>
      </c>
      <c r="C2228">
        <v>8.1999999999999993</v>
      </c>
      <c r="D2228">
        <v>8.1999999999999993</v>
      </c>
      <c r="E2228">
        <v>8.1999999999999993</v>
      </c>
      <c r="F2228">
        <v>89</v>
      </c>
      <c r="G2228">
        <v>6.5</v>
      </c>
      <c r="H2228">
        <v>5.2</v>
      </c>
      <c r="I2228" t="s">
        <v>11</v>
      </c>
      <c r="J2228">
        <v>0.43</v>
      </c>
      <c r="K2228">
        <v>11.3</v>
      </c>
      <c r="L2228" t="s">
        <v>11</v>
      </c>
      <c r="M2228">
        <v>6.6</v>
      </c>
      <c r="N2228">
        <v>8.3000000000000007</v>
      </c>
      <c r="O2228">
        <v>6.7</v>
      </c>
      <c r="P2228">
        <v>1014.9</v>
      </c>
      <c r="Q2228">
        <v>0</v>
      </c>
      <c r="R2228">
        <v>0</v>
      </c>
      <c r="S2228">
        <v>3.5000000000000003E-2</v>
      </c>
      <c r="T2228">
        <v>0</v>
      </c>
      <c r="U2228">
        <v>20.9</v>
      </c>
      <c r="V2228">
        <v>47</v>
      </c>
      <c r="W2228">
        <v>9.1999999999999993</v>
      </c>
      <c r="X2228">
        <v>19.8</v>
      </c>
      <c r="Y2228">
        <v>8.76</v>
      </c>
      <c r="Z2228">
        <v>7.4200000000000002E-2</v>
      </c>
      <c r="AA2228">
        <v>117</v>
      </c>
      <c r="AB2228">
        <v>1</v>
      </c>
      <c r="AC2228">
        <v>100</v>
      </c>
      <c r="AD2228">
        <v>5</v>
      </c>
      <c r="AE2228" s="7">
        <f t="shared" si="385"/>
        <v>28</v>
      </c>
      <c r="AF2228" s="7">
        <f t="shared" si="386"/>
        <v>4</v>
      </c>
      <c r="AG2228" s="7">
        <f t="shared" si="387"/>
        <v>2024</v>
      </c>
      <c r="AH2228" s="8">
        <f t="shared" si="388"/>
        <v>17</v>
      </c>
      <c r="AI2228" s="8">
        <f t="shared" si="389"/>
        <v>25</v>
      </c>
      <c r="AJ2228" s="9">
        <f t="shared" si="390"/>
        <v>1725</v>
      </c>
      <c r="AK2228" s="23">
        <f t="shared" si="391"/>
        <v>17</v>
      </c>
      <c r="AL2228" s="8">
        <f t="shared" si="383"/>
        <v>17</v>
      </c>
      <c r="AM2228" s="8">
        <f t="shared" si="393"/>
        <v>28</v>
      </c>
      <c r="AN2228" s="10">
        <f t="shared" si="392"/>
        <v>45410</v>
      </c>
      <c r="AO2228" s="10">
        <f t="shared" si="384"/>
        <v>45411</v>
      </c>
    </row>
    <row r="2229" spans="1:41" x14ac:dyDescent="0.35">
      <c r="A2229" s="1">
        <v>45410</v>
      </c>
      <c r="B2229" s="2">
        <v>0.72916666666666663</v>
      </c>
      <c r="C2229">
        <v>8.1999999999999993</v>
      </c>
      <c r="D2229">
        <v>8.1999999999999993</v>
      </c>
      <c r="E2229">
        <v>8.1999999999999993</v>
      </c>
      <c r="F2229">
        <v>89</v>
      </c>
      <c r="G2229">
        <v>6.5</v>
      </c>
      <c r="H2229">
        <v>5.2</v>
      </c>
      <c r="I2229" t="s">
        <v>11</v>
      </c>
      <c r="J2229">
        <v>0.43</v>
      </c>
      <c r="K2229">
        <v>10.4</v>
      </c>
      <c r="L2229" t="s">
        <v>11</v>
      </c>
      <c r="M2229">
        <v>6.6</v>
      </c>
      <c r="N2229">
        <v>8.3000000000000007</v>
      </c>
      <c r="O2229">
        <v>6.7</v>
      </c>
      <c r="P2229">
        <v>1014.6</v>
      </c>
      <c r="Q2229">
        <v>0</v>
      </c>
      <c r="R2229">
        <v>0</v>
      </c>
      <c r="S2229">
        <v>3.5000000000000003E-2</v>
      </c>
      <c r="T2229">
        <v>0</v>
      </c>
      <c r="U2229">
        <v>20.9</v>
      </c>
      <c r="V2229">
        <v>47</v>
      </c>
      <c r="W2229">
        <v>9.1999999999999993</v>
      </c>
      <c r="X2229">
        <v>19.8</v>
      </c>
      <c r="Y2229">
        <v>8.76</v>
      </c>
      <c r="Z2229">
        <v>7.4200000000000002E-2</v>
      </c>
      <c r="AA2229">
        <v>117</v>
      </c>
      <c r="AB2229">
        <v>1</v>
      </c>
      <c r="AC2229">
        <v>100</v>
      </c>
      <c r="AD2229">
        <v>5</v>
      </c>
      <c r="AE2229" s="7">
        <f t="shared" si="385"/>
        <v>28</v>
      </c>
      <c r="AF2229" s="7">
        <f t="shared" si="386"/>
        <v>4</v>
      </c>
      <c r="AG2229" s="7">
        <f t="shared" si="387"/>
        <v>2024</v>
      </c>
      <c r="AH2229" s="8">
        <f t="shared" si="388"/>
        <v>17</v>
      </c>
      <c r="AI2229" s="8">
        <f t="shared" si="389"/>
        <v>30</v>
      </c>
      <c r="AJ2229" s="9">
        <f t="shared" si="390"/>
        <v>1730</v>
      </c>
      <c r="AK2229" s="23">
        <f t="shared" si="391"/>
        <v>17</v>
      </c>
      <c r="AL2229" s="8">
        <f t="shared" si="383"/>
        <v>17</v>
      </c>
      <c r="AM2229" s="8">
        <f t="shared" si="393"/>
        <v>28</v>
      </c>
      <c r="AN2229" s="10">
        <f t="shared" si="392"/>
        <v>45410</v>
      </c>
      <c r="AO2229" s="10">
        <f t="shared" si="384"/>
        <v>45411</v>
      </c>
    </row>
    <row r="2230" spans="1:41" x14ac:dyDescent="0.35">
      <c r="A2230" s="1">
        <v>45410</v>
      </c>
      <c r="B2230" s="2">
        <v>0.73263888888888884</v>
      </c>
      <c r="C2230">
        <v>8.1999999999999993</v>
      </c>
      <c r="D2230">
        <v>8.1999999999999993</v>
      </c>
      <c r="E2230">
        <v>8.1999999999999993</v>
      </c>
      <c r="F2230">
        <v>89</v>
      </c>
      <c r="G2230">
        <v>6.5</v>
      </c>
      <c r="H2230">
        <v>5.2</v>
      </c>
      <c r="I2230" t="s">
        <v>11</v>
      </c>
      <c r="J2230">
        <v>0.43</v>
      </c>
      <c r="K2230">
        <v>9.6</v>
      </c>
      <c r="L2230" t="s">
        <v>10</v>
      </c>
      <c r="M2230">
        <v>6.6</v>
      </c>
      <c r="N2230">
        <v>8.3000000000000007</v>
      </c>
      <c r="O2230">
        <v>6.7</v>
      </c>
      <c r="P2230">
        <v>1014.6</v>
      </c>
      <c r="Q2230">
        <v>0</v>
      </c>
      <c r="R2230">
        <v>0</v>
      </c>
      <c r="S2230">
        <v>3.5000000000000003E-2</v>
      </c>
      <c r="T2230">
        <v>0</v>
      </c>
      <c r="U2230">
        <v>20.9</v>
      </c>
      <c r="V2230">
        <v>47</v>
      </c>
      <c r="W2230">
        <v>9.1999999999999993</v>
      </c>
      <c r="X2230">
        <v>19.8</v>
      </c>
      <c r="Y2230">
        <v>8.76</v>
      </c>
      <c r="Z2230">
        <v>7.4200000000000002E-2</v>
      </c>
      <c r="AA2230">
        <v>117</v>
      </c>
      <c r="AB2230">
        <v>1</v>
      </c>
      <c r="AC2230">
        <v>100</v>
      </c>
      <c r="AD2230">
        <v>5</v>
      </c>
      <c r="AE2230" s="7">
        <f t="shared" si="385"/>
        <v>28</v>
      </c>
      <c r="AF2230" s="7">
        <f t="shared" si="386"/>
        <v>4</v>
      </c>
      <c r="AG2230" s="7">
        <f t="shared" si="387"/>
        <v>2024</v>
      </c>
      <c r="AH2230" s="8">
        <f t="shared" si="388"/>
        <v>17</v>
      </c>
      <c r="AI2230" s="8">
        <f t="shared" si="389"/>
        <v>35</v>
      </c>
      <c r="AJ2230" s="9">
        <f t="shared" si="390"/>
        <v>1735</v>
      </c>
      <c r="AK2230" s="23">
        <f t="shared" si="391"/>
        <v>17</v>
      </c>
      <c r="AL2230" s="8">
        <f t="shared" si="383"/>
        <v>17</v>
      </c>
      <c r="AM2230" s="8">
        <f t="shared" si="393"/>
        <v>28</v>
      </c>
      <c r="AN2230" s="10">
        <f t="shared" si="392"/>
        <v>45410</v>
      </c>
      <c r="AO2230" s="10">
        <f t="shared" si="384"/>
        <v>45411</v>
      </c>
    </row>
    <row r="2231" spans="1:41" x14ac:dyDescent="0.35">
      <c r="A2231" s="1">
        <v>45410</v>
      </c>
      <c r="B2231" s="2">
        <v>0.73611111111111116</v>
      </c>
      <c r="C2231">
        <v>8.1999999999999993</v>
      </c>
      <c r="D2231">
        <v>8.1999999999999993</v>
      </c>
      <c r="E2231">
        <v>8.1999999999999993</v>
      </c>
      <c r="F2231">
        <v>89</v>
      </c>
      <c r="G2231">
        <v>6.5</v>
      </c>
      <c r="H2231">
        <v>4.3</v>
      </c>
      <c r="I2231" t="s">
        <v>11</v>
      </c>
      <c r="J2231">
        <v>0.36</v>
      </c>
      <c r="K2231">
        <v>10.4</v>
      </c>
      <c r="L2231" t="s">
        <v>10</v>
      </c>
      <c r="M2231">
        <v>6.9</v>
      </c>
      <c r="N2231">
        <v>8.3000000000000007</v>
      </c>
      <c r="O2231">
        <v>7</v>
      </c>
      <c r="P2231">
        <v>1014.5</v>
      </c>
      <c r="Q2231">
        <v>0</v>
      </c>
      <c r="R2231">
        <v>0</v>
      </c>
      <c r="S2231">
        <v>3.5000000000000003E-2</v>
      </c>
      <c r="T2231">
        <v>0</v>
      </c>
      <c r="U2231">
        <v>20.9</v>
      </c>
      <c r="V2231">
        <v>47</v>
      </c>
      <c r="W2231">
        <v>9.1999999999999993</v>
      </c>
      <c r="X2231">
        <v>19.8</v>
      </c>
      <c r="Y2231">
        <v>8.76</v>
      </c>
      <c r="Z2231">
        <v>7.4200000000000002E-2</v>
      </c>
      <c r="AA2231">
        <v>117</v>
      </c>
      <c r="AB2231">
        <v>1</v>
      </c>
      <c r="AC2231">
        <v>100</v>
      </c>
      <c r="AD2231">
        <v>5</v>
      </c>
      <c r="AE2231" s="7">
        <f t="shared" si="385"/>
        <v>28</v>
      </c>
      <c r="AF2231" s="7">
        <f t="shared" si="386"/>
        <v>4</v>
      </c>
      <c r="AG2231" s="7">
        <f t="shared" si="387"/>
        <v>2024</v>
      </c>
      <c r="AH2231" s="8">
        <f t="shared" si="388"/>
        <v>17</v>
      </c>
      <c r="AI2231" s="8">
        <f t="shared" si="389"/>
        <v>40</v>
      </c>
      <c r="AJ2231" s="9">
        <f t="shared" si="390"/>
        <v>1740</v>
      </c>
      <c r="AK2231" s="23">
        <f t="shared" si="391"/>
        <v>17</v>
      </c>
      <c r="AL2231" s="8">
        <f t="shared" si="383"/>
        <v>17</v>
      </c>
      <c r="AM2231" s="8">
        <f t="shared" si="393"/>
        <v>28</v>
      </c>
      <c r="AN2231" s="10">
        <f t="shared" si="392"/>
        <v>45410</v>
      </c>
      <c r="AO2231" s="10">
        <f t="shared" si="384"/>
        <v>45411</v>
      </c>
    </row>
    <row r="2232" spans="1:41" x14ac:dyDescent="0.35">
      <c r="A2232" s="1">
        <v>45410</v>
      </c>
      <c r="B2232" s="2">
        <v>0.73958333333333337</v>
      </c>
      <c r="C2232">
        <v>8.1999999999999993</v>
      </c>
      <c r="D2232">
        <v>8.1999999999999993</v>
      </c>
      <c r="E2232">
        <v>8.1999999999999993</v>
      </c>
      <c r="F2232">
        <v>89</v>
      </c>
      <c r="G2232">
        <v>6.5</v>
      </c>
      <c r="H2232">
        <v>5.2</v>
      </c>
      <c r="I2232" t="s">
        <v>11</v>
      </c>
      <c r="J2232">
        <v>0.43</v>
      </c>
      <c r="K2232">
        <v>14.8</v>
      </c>
      <c r="L2232" t="s">
        <v>10</v>
      </c>
      <c r="M2232">
        <v>6.5</v>
      </c>
      <c r="N2232">
        <v>8.1999999999999993</v>
      </c>
      <c r="O2232">
        <v>6.6</v>
      </c>
      <c r="P2232">
        <v>1014.4</v>
      </c>
      <c r="Q2232">
        <v>0</v>
      </c>
      <c r="R2232">
        <v>0</v>
      </c>
      <c r="S2232">
        <v>3.5000000000000003E-2</v>
      </c>
      <c r="T2232">
        <v>0</v>
      </c>
      <c r="U2232">
        <v>20.9</v>
      </c>
      <c r="V2232">
        <v>47</v>
      </c>
      <c r="W2232">
        <v>9.1999999999999993</v>
      </c>
      <c r="X2232">
        <v>19.8</v>
      </c>
      <c r="Y2232">
        <v>8.76</v>
      </c>
      <c r="Z2232">
        <v>7.4200000000000002E-2</v>
      </c>
      <c r="AA2232">
        <v>117</v>
      </c>
      <c r="AB2232">
        <v>1</v>
      </c>
      <c r="AC2232">
        <v>100</v>
      </c>
      <c r="AD2232">
        <v>5</v>
      </c>
      <c r="AE2232" s="7">
        <f t="shared" si="385"/>
        <v>28</v>
      </c>
      <c r="AF2232" s="7">
        <f t="shared" si="386"/>
        <v>4</v>
      </c>
      <c r="AG2232" s="7">
        <f t="shared" si="387"/>
        <v>2024</v>
      </c>
      <c r="AH2232" s="8">
        <f t="shared" si="388"/>
        <v>17</v>
      </c>
      <c r="AI2232" s="8">
        <f t="shared" si="389"/>
        <v>45</v>
      </c>
      <c r="AJ2232" s="9">
        <f t="shared" si="390"/>
        <v>1745</v>
      </c>
      <c r="AK2232" s="23">
        <f t="shared" si="391"/>
        <v>17</v>
      </c>
      <c r="AL2232" s="8">
        <f t="shared" si="383"/>
        <v>17</v>
      </c>
      <c r="AM2232" s="8">
        <f t="shared" si="393"/>
        <v>28</v>
      </c>
      <c r="AN2232" s="10">
        <f t="shared" si="392"/>
        <v>45410</v>
      </c>
      <c r="AO2232" s="10">
        <f t="shared" si="384"/>
        <v>45411</v>
      </c>
    </row>
    <row r="2233" spans="1:41" x14ac:dyDescent="0.35">
      <c r="A2233" s="1">
        <v>45410</v>
      </c>
      <c r="B2233" s="2">
        <v>0.74305555555555547</v>
      </c>
      <c r="C2233">
        <v>8.1</v>
      </c>
      <c r="D2233">
        <v>8.1999999999999993</v>
      </c>
      <c r="E2233">
        <v>8.1</v>
      </c>
      <c r="F2233">
        <v>89</v>
      </c>
      <c r="G2233">
        <v>6.4</v>
      </c>
      <c r="H2233">
        <v>5.2</v>
      </c>
      <c r="I2233" t="s">
        <v>11</v>
      </c>
      <c r="J2233">
        <v>0.43</v>
      </c>
      <c r="K2233">
        <v>12.2</v>
      </c>
      <c r="L2233" t="s">
        <v>10</v>
      </c>
      <c r="M2233">
        <v>6.4</v>
      </c>
      <c r="N2233">
        <v>8.1999999999999993</v>
      </c>
      <c r="O2233">
        <v>6.5</v>
      </c>
      <c r="P2233">
        <v>1014.4</v>
      </c>
      <c r="Q2233">
        <v>0</v>
      </c>
      <c r="R2233">
        <v>0</v>
      </c>
      <c r="S2233">
        <v>3.5000000000000003E-2</v>
      </c>
      <c r="T2233">
        <v>0</v>
      </c>
      <c r="U2233">
        <v>20.9</v>
      </c>
      <c r="V2233">
        <v>47</v>
      </c>
      <c r="W2233">
        <v>9.1999999999999993</v>
      </c>
      <c r="X2233">
        <v>19.8</v>
      </c>
      <c r="Y2233">
        <v>8.76</v>
      </c>
      <c r="Z2233">
        <v>7.4200000000000002E-2</v>
      </c>
      <c r="AA2233">
        <v>117</v>
      </c>
      <c r="AB2233">
        <v>1</v>
      </c>
      <c r="AC2233">
        <v>100</v>
      </c>
      <c r="AD2233">
        <v>5</v>
      </c>
      <c r="AE2233" s="7">
        <f t="shared" si="385"/>
        <v>28</v>
      </c>
      <c r="AF2233" s="7">
        <f t="shared" si="386"/>
        <v>4</v>
      </c>
      <c r="AG2233" s="7">
        <f t="shared" si="387"/>
        <v>2024</v>
      </c>
      <c r="AH2233" s="8">
        <f t="shared" si="388"/>
        <v>17</v>
      </c>
      <c r="AI2233" s="8">
        <f t="shared" si="389"/>
        <v>50</v>
      </c>
      <c r="AJ2233" s="9">
        <f t="shared" si="390"/>
        <v>1750</v>
      </c>
      <c r="AK2233" s="23">
        <f t="shared" si="391"/>
        <v>17</v>
      </c>
      <c r="AL2233" s="8">
        <f t="shared" si="383"/>
        <v>17</v>
      </c>
      <c r="AM2233" s="8">
        <f t="shared" si="393"/>
        <v>28</v>
      </c>
      <c r="AN2233" s="10">
        <f t="shared" si="392"/>
        <v>45410</v>
      </c>
      <c r="AO2233" s="10">
        <f t="shared" si="384"/>
        <v>45411</v>
      </c>
    </row>
    <row r="2234" spans="1:41" x14ac:dyDescent="0.35">
      <c r="A2234" s="1">
        <v>45410</v>
      </c>
      <c r="B2234" s="2">
        <v>0.74652777777777779</v>
      </c>
      <c r="C2234">
        <v>8.1</v>
      </c>
      <c r="D2234">
        <v>8.1</v>
      </c>
      <c r="E2234">
        <v>8.1</v>
      </c>
      <c r="F2234">
        <v>89</v>
      </c>
      <c r="G2234">
        <v>6.4</v>
      </c>
      <c r="H2234">
        <v>6.1</v>
      </c>
      <c r="I2234" t="s">
        <v>11</v>
      </c>
      <c r="J2234">
        <v>0.51</v>
      </c>
      <c r="K2234">
        <v>14.8</v>
      </c>
      <c r="L2234" t="s">
        <v>16</v>
      </c>
      <c r="M2234">
        <v>6.1</v>
      </c>
      <c r="N2234">
        <v>8.1</v>
      </c>
      <c r="O2234">
        <v>6.2</v>
      </c>
      <c r="P2234">
        <v>1014.3</v>
      </c>
      <c r="Q2234">
        <v>0</v>
      </c>
      <c r="R2234">
        <v>0</v>
      </c>
      <c r="S2234">
        <v>3.5999999999999997E-2</v>
      </c>
      <c r="T2234">
        <v>0</v>
      </c>
      <c r="U2234">
        <v>21</v>
      </c>
      <c r="V2234">
        <v>47</v>
      </c>
      <c r="W2234">
        <v>9.3000000000000007</v>
      </c>
      <c r="X2234">
        <v>19.899999999999999</v>
      </c>
      <c r="Y2234">
        <v>8.75</v>
      </c>
      <c r="Z2234">
        <v>7.4200000000000002E-2</v>
      </c>
      <c r="AA2234">
        <v>117</v>
      </c>
      <c r="AB2234">
        <v>1</v>
      </c>
      <c r="AC2234">
        <v>100</v>
      </c>
      <c r="AD2234">
        <v>5</v>
      </c>
      <c r="AE2234" s="7">
        <f t="shared" si="385"/>
        <v>28</v>
      </c>
      <c r="AF2234" s="7">
        <f t="shared" si="386"/>
        <v>4</v>
      </c>
      <c r="AG2234" s="7">
        <f t="shared" si="387"/>
        <v>2024</v>
      </c>
      <c r="AH2234" s="8">
        <f t="shared" si="388"/>
        <v>17</v>
      </c>
      <c r="AI2234" s="8">
        <f t="shared" si="389"/>
        <v>55</v>
      </c>
      <c r="AJ2234" s="9">
        <f t="shared" si="390"/>
        <v>1755</v>
      </c>
      <c r="AK2234" s="23">
        <f t="shared" si="391"/>
        <v>17</v>
      </c>
      <c r="AL2234" s="8">
        <f t="shared" si="383"/>
        <v>17</v>
      </c>
      <c r="AM2234" s="8">
        <f t="shared" si="393"/>
        <v>28</v>
      </c>
      <c r="AN2234" s="10">
        <f t="shared" si="392"/>
        <v>45410</v>
      </c>
      <c r="AO2234" s="10">
        <f t="shared" si="384"/>
        <v>45411</v>
      </c>
    </row>
    <row r="2235" spans="1:41" x14ac:dyDescent="0.35">
      <c r="A2235" s="1">
        <v>45410</v>
      </c>
      <c r="B2235" s="2">
        <v>0.75</v>
      </c>
      <c r="C2235">
        <v>8</v>
      </c>
      <c r="D2235">
        <v>8.1</v>
      </c>
      <c r="E2235">
        <v>7.9</v>
      </c>
      <c r="F2235">
        <v>89</v>
      </c>
      <c r="G2235">
        <v>6.3</v>
      </c>
      <c r="H2235">
        <v>6.1</v>
      </c>
      <c r="I2235" t="s">
        <v>11</v>
      </c>
      <c r="J2235">
        <v>0.51</v>
      </c>
      <c r="K2235">
        <v>12.2</v>
      </c>
      <c r="L2235" t="s">
        <v>11</v>
      </c>
      <c r="M2235">
        <v>6.1</v>
      </c>
      <c r="N2235">
        <v>8.1</v>
      </c>
      <c r="O2235">
        <v>6.1</v>
      </c>
      <c r="P2235">
        <v>1014.3</v>
      </c>
      <c r="Q2235">
        <v>0</v>
      </c>
      <c r="R2235">
        <v>0</v>
      </c>
      <c r="S2235">
        <v>3.5999999999999997E-2</v>
      </c>
      <c r="T2235">
        <v>0</v>
      </c>
      <c r="U2235">
        <v>21</v>
      </c>
      <c r="V2235">
        <v>47</v>
      </c>
      <c r="W2235">
        <v>9.3000000000000007</v>
      </c>
      <c r="X2235">
        <v>19.899999999999999</v>
      </c>
      <c r="Y2235">
        <v>8.75</v>
      </c>
      <c r="Z2235">
        <v>7.4200000000000002E-2</v>
      </c>
      <c r="AA2235">
        <v>117</v>
      </c>
      <c r="AB2235">
        <v>1</v>
      </c>
      <c r="AC2235">
        <v>100</v>
      </c>
      <c r="AD2235">
        <v>5</v>
      </c>
      <c r="AE2235" s="7">
        <f t="shared" si="385"/>
        <v>28</v>
      </c>
      <c r="AF2235" s="7">
        <f t="shared" si="386"/>
        <v>4</v>
      </c>
      <c r="AG2235" s="7">
        <f t="shared" si="387"/>
        <v>2024</v>
      </c>
      <c r="AH2235" s="8">
        <f t="shared" si="388"/>
        <v>18</v>
      </c>
      <c r="AI2235" s="8">
        <f t="shared" si="389"/>
        <v>0</v>
      </c>
      <c r="AJ2235" s="9">
        <f t="shared" si="390"/>
        <v>1800</v>
      </c>
      <c r="AK2235" s="23">
        <f t="shared" si="391"/>
        <v>17</v>
      </c>
      <c r="AL2235" s="8">
        <f t="shared" si="383"/>
        <v>17</v>
      </c>
      <c r="AM2235" s="8">
        <f t="shared" si="393"/>
        <v>28</v>
      </c>
      <c r="AN2235" s="10">
        <f t="shared" si="392"/>
        <v>45410</v>
      </c>
      <c r="AO2235" s="10">
        <f t="shared" si="384"/>
        <v>45411</v>
      </c>
    </row>
    <row r="2236" spans="1:41" x14ac:dyDescent="0.35">
      <c r="A2236" s="1">
        <v>45410</v>
      </c>
      <c r="B2236" s="2">
        <v>0.75347222222222221</v>
      </c>
      <c r="C2236">
        <v>7.9</v>
      </c>
      <c r="D2236">
        <v>8</v>
      </c>
      <c r="E2236">
        <v>7.9</v>
      </c>
      <c r="F2236">
        <v>90</v>
      </c>
      <c r="G2236">
        <v>6.3</v>
      </c>
      <c r="H2236">
        <v>5.2</v>
      </c>
      <c r="I2236" t="s">
        <v>11</v>
      </c>
      <c r="J2236">
        <v>0.43</v>
      </c>
      <c r="K2236">
        <v>9.6</v>
      </c>
      <c r="L2236" t="s">
        <v>10</v>
      </c>
      <c r="M2236">
        <v>6.2</v>
      </c>
      <c r="N2236">
        <v>7.9</v>
      </c>
      <c r="O2236">
        <v>6.2</v>
      </c>
      <c r="P2236">
        <v>1014.4</v>
      </c>
      <c r="Q2236">
        <v>0</v>
      </c>
      <c r="R2236">
        <v>0</v>
      </c>
      <c r="S2236">
        <v>3.5999999999999997E-2</v>
      </c>
      <c r="T2236">
        <v>0</v>
      </c>
      <c r="U2236">
        <v>21.1</v>
      </c>
      <c r="V2236">
        <v>47</v>
      </c>
      <c r="W2236">
        <v>9.3000000000000007</v>
      </c>
      <c r="X2236">
        <v>19.899999999999999</v>
      </c>
      <c r="Y2236">
        <v>8.75</v>
      </c>
      <c r="Z2236">
        <v>7.4200000000000002E-2</v>
      </c>
      <c r="AA2236">
        <v>117</v>
      </c>
      <c r="AB2236">
        <v>1</v>
      </c>
      <c r="AC2236">
        <v>100</v>
      </c>
      <c r="AD2236">
        <v>5</v>
      </c>
      <c r="AE2236" s="7">
        <f t="shared" si="385"/>
        <v>28</v>
      </c>
      <c r="AF2236" s="7">
        <f t="shared" si="386"/>
        <v>4</v>
      </c>
      <c r="AG2236" s="7">
        <f t="shared" si="387"/>
        <v>2024</v>
      </c>
      <c r="AH2236" s="8">
        <f t="shared" si="388"/>
        <v>18</v>
      </c>
      <c r="AI2236" s="8">
        <f t="shared" si="389"/>
        <v>5</v>
      </c>
      <c r="AJ2236" s="9">
        <f t="shared" si="390"/>
        <v>1805</v>
      </c>
      <c r="AK2236" s="23">
        <f t="shared" si="391"/>
        <v>18</v>
      </c>
      <c r="AL2236" s="8">
        <f t="shared" si="383"/>
        <v>18</v>
      </c>
      <c r="AM2236" s="8">
        <f t="shared" si="393"/>
        <v>28</v>
      </c>
      <c r="AN2236" s="10">
        <f t="shared" si="392"/>
        <v>45410</v>
      </c>
      <c r="AO2236" s="10">
        <f t="shared" si="384"/>
        <v>45411</v>
      </c>
    </row>
    <row r="2237" spans="1:41" x14ac:dyDescent="0.35">
      <c r="A2237" s="1">
        <v>45410</v>
      </c>
      <c r="B2237" s="2">
        <v>0.75694444444444453</v>
      </c>
      <c r="C2237">
        <v>7.8</v>
      </c>
      <c r="D2237">
        <v>7.9</v>
      </c>
      <c r="E2237">
        <v>7.8</v>
      </c>
      <c r="F2237">
        <v>89</v>
      </c>
      <c r="G2237">
        <v>6.1</v>
      </c>
      <c r="H2237">
        <v>6.1</v>
      </c>
      <c r="I2237" t="s">
        <v>11</v>
      </c>
      <c r="J2237">
        <v>0.51</v>
      </c>
      <c r="K2237">
        <v>13</v>
      </c>
      <c r="L2237" t="s">
        <v>10</v>
      </c>
      <c r="M2237">
        <v>5.8</v>
      </c>
      <c r="N2237">
        <v>7.8</v>
      </c>
      <c r="O2237">
        <v>5.8</v>
      </c>
      <c r="P2237">
        <v>1014.3</v>
      </c>
      <c r="Q2237">
        <v>0</v>
      </c>
      <c r="R2237">
        <v>0</v>
      </c>
      <c r="S2237">
        <v>3.6999999999999998E-2</v>
      </c>
      <c r="T2237">
        <v>0</v>
      </c>
      <c r="U2237">
        <v>21.1</v>
      </c>
      <c r="V2237">
        <v>47</v>
      </c>
      <c r="W2237">
        <v>9.3000000000000007</v>
      </c>
      <c r="X2237">
        <v>19.899999999999999</v>
      </c>
      <c r="Y2237">
        <v>8.75</v>
      </c>
      <c r="Z2237">
        <v>7.4200000000000002E-2</v>
      </c>
      <c r="AA2237">
        <v>117</v>
      </c>
      <c r="AB2237">
        <v>1</v>
      </c>
      <c r="AC2237">
        <v>100</v>
      </c>
      <c r="AD2237">
        <v>5</v>
      </c>
      <c r="AE2237" s="7">
        <f t="shared" si="385"/>
        <v>28</v>
      </c>
      <c r="AF2237" s="7">
        <f t="shared" si="386"/>
        <v>4</v>
      </c>
      <c r="AG2237" s="7">
        <f t="shared" si="387"/>
        <v>2024</v>
      </c>
      <c r="AH2237" s="8">
        <f t="shared" si="388"/>
        <v>18</v>
      </c>
      <c r="AI2237" s="8">
        <f t="shared" si="389"/>
        <v>10</v>
      </c>
      <c r="AJ2237" s="9">
        <f t="shared" si="390"/>
        <v>1810</v>
      </c>
      <c r="AK2237" s="23">
        <f t="shared" si="391"/>
        <v>18</v>
      </c>
      <c r="AL2237" s="8">
        <f t="shared" si="383"/>
        <v>18</v>
      </c>
      <c r="AM2237" s="8">
        <f t="shared" si="393"/>
        <v>28</v>
      </c>
      <c r="AN2237" s="10">
        <f t="shared" si="392"/>
        <v>45410</v>
      </c>
      <c r="AO2237" s="10">
        <f t="shared" si="384"/>
        <v>45411</v>
      </c>
    </row>
    <row r="2238" spans="1:41" x14ac:dyDescent="0.35">
      <c r="A2238" s="1">
        <v>45410</v>
      </c>
      <c r="B2238" s="2">
        <v>0.76041666666666663</v>
      </c>
      <c r="C2238">
        <v>7.7</v>
      </c>
      <c r="D2238">
        <v>7.8</v>
      </c>
      <c r="E2238">
        <v>7.7</v>
      </c>
      <c r="F2238">
        <v>89</v>
      </c>
      <c r="G2238">
        <v>6</v>
      </c>
      <c r="H2238">
        <v>6.1</v>
      </c>
      <c r="I2238" t="s">
        <v>10</v>
      </c>
      <c r="J2238">
        <v>0.51</v>
      </c>
      <c r="K2238">
        <v>12.2</v>
      </c>
      <c r="L2238" t="s">
        <v>10</v>
      </c>
      <c r="M2238">
        <v>5.7</v>
      </c>
      <c r="N2238">
        <v>7.7</v>
      </c>
      <c r="O2238">
        <v>5.7</v>
      </c>
      <c r="P2238">
        <v>1014.3</v>
      </c>
      <c r="Q2238">
        <v>0</v>
      </c>
      <c r="R2238">
        <v>0</v>
      </c>
      <c r="S2238">
        <v>3.6999999999999998E-2</v>
      </c>
      <c r="T2238">
        <v>0</v>
      </c>
      <c r="U2238">
        <v>21.1</v>
      </c>
      <c r="V2238">
        <v>47</v>
      </c>
      <c r="W2238">
        <v>9.3000000000000007</v>
      </c>
      <c r="X2238">
        <v>19.899999999999999</v>
      </c>
      <c r="Y2238">
        <v>8.75</v>
      </c>
      <c r="Z2238">
        <v>7.4099999999999999E-2</v>
      </c>
      <c r="AA2238">
        <v>117</v>
      </c>
      <c r="AB2238">
        <v>1</v>
      </c>
      <c r="AC2238">
        <v>100</v>
      </c>
      <c r="AD2238">
        <v>5</v>
      </c>
      <c r="AE2238" s="7">
        <f t="shared" si="385"/>
        <v>28</v>
      </c>
      <c r="AF2238" s="7">
        <f t="shared" si="386"/>
        <v>4</v>
      </c>
      <c r="AG2238" s="7">
        <f t="shared" si="387"/>
        <v>2024</v>
      </c>
      <c r="AH2238" s="8">
        <f t="shared" si="388"/>
        <v>18</v>
      </c>
      <c r="AI2238" s="8">
        <f t="shared" si="389"/>
        <v>15</v>
      </c>
      <c r="AJ2238" s="9">
        <f t="shared" si="390"/>
        <v>1815</v>
      </c>
      <c r="AK2238" s="23">
        <f t="shared" si="391"/>
        <v>18</v>
      </c>
      <c r="AL2238" s="8">
        <f t="shared" si="383"/>
        <v>18</v>
      </c>
      <c r="AM2238" s="8">
        <f t="shared" si="393"/>
        <v>28</v>
      </c>
      <c r="AN2238" s="10">
        <f t="shared" si="392"/>
        <v>45410</v>
      </c>
      <c r="AO2238" s="10">
        <f t="shared" si="384"/>
        <v>45411</v>
      </c>
    </row>
    <row r="2239" spans="1:41" x14ac:dyDescent="0.35">
      <c r="A2239" s="1">
        <v>45410</v>
      </c>
      <c r="B2239" s="2">
        <v>0.76388888888888884</v>
      </c>
      <c r="C2239">
        <v>7.6</v>
      </c>
      <c r="D2239">
        <v>7.7</v>
      </c>
      <c r="E2239">
        <v>7.6</v>
      </c>
      <c r="F2239">
        <v>89</v>
      </c>
      <c r="G2239">
        <v>5.9</v>
      </c>
      <c r="H2239">
        <v>7.8</v>
      </c>
      <c r="I2239" t="s">
        <v>11</v>
      </c>
      <c r="J2239">
        <v>0.65</v>
      </c>
      <c r="K2239">
        <v>16.5</v>
      </c>
      <c r="L2239" t="s">
        <v>11</v>
      </c>
      <c r="M2239">
        <v>4.8</v>
      </c>
      <c r="N2239">
        <v>7.6</v>
      </c>
      <c r="O2239">
        <v>4.9000000000000004</v>
      </c>
      <c r="P2239">
        <v>1014.2</v>
      </c>
      <c r="Q2239">
        <v>0</v>
      </c>
      <c r="R2239">
        <v>0</v>
      </c>
      <c r="S2239">
        <v>3.6999999999999998E-2</v>
      </c>
      <c r="T2239">
        <v>0</v>
      </c>
      <c r="U2239">
        <v>21.1</v>
      </c>
      <c r="V2239">
        <v>47</v>
      </c>
      <c r="W2239">
        <v>9.3000000000000007</v>
      </c>
      <c r="X2239">
        <v>19.899999999999999</v>
      </c>
      <c r="Y2239">
        <v>8.75</v>
      </c>
      <c r="Z2239">
        <v>7.4099999999999999E-2</v>
      </c>
      <c r="AA2239">
        <v>117</v>
      </c>
      <c r="AB2239">
        <v>1</v>
      </c>
      <c r="AC2239">
        <v>100</v>
      </c>
      <c r="AD2239">
        <v>5</v>
      </c>
      <c r="AE2239" s="7">
        <f t="shared" si="385"/>
        <v>28</v>
      </c>
      <c r="AF2239" s="7">
        <f t="shared" si="386"/>
        <v>4</v>
      </c>
      <c r="AG2239" s="7">
        <f t="shared" si="387"/>
        <v>2024</v>
      </c>
      <c r="AH2239" s="8">
        <f t="shared" si="388"/>
        <v>18</v>
      </c>
      <c r="AI2239" s="8">
        <f t="shared" si="389"/>
        <v>20</v>
      </c>
      <c r="AJ2239" s="9">
        <f t="shared" si="390"/>
        <v>1820</v>
      </c>
      <c r="AK2239" s="23">
        <f t="shared" si="391"/>
        <v>18</v>
      </c>
      <c r="AL2239" s="8">
        <f t="shared" si="383"/>
        <v>18</v>
      </c>
      <c r="AM2239" s="8">
        <f t="shared" si="393"/>
        <v>28</v>
      </c>
      <c r="AN2239" s="10">
        <f t="shared" si="392"/>
        <v>45410</v>
      </c>
      <c r="AO2239" s="10">
        <f t="shared" si="384"/>
        <v>45411</v>
      </c>
    </row>
    <row r="2240" spans="1:41" x14ac:dyDescent="0.35">
      <c r="A2240" s="1">
        <v>45410</v>
      </c>
      <c r="B2240" s="2">
        <v>0.76736111111111116</v>
      </c>
      <c r="C2240">
        <v>7.5</v>
      </c>
      <c r="D2240">
        <v>7.6</v>
      </c>
      <c r="E2240">
        <v>7.5</v>
      </c>
      <c r="F2240">
        <v>89</v>
      </c>
      <c r="G2240">
        <v>5.8</v>
      </c>
      <c r="H2240">
        <v>7</v>
      </c>
      <c r="I2240" t="s">
        <v>10</v>
      </c>
      <c r="J2240">
        <v>0.57999999999999996</v>
      </c>
      <c r="K2240">
        <v>16.5</v>
      </c>
      <c r="L2240" t="s">
        <v>11</v>
      </c>
      <c r="M2240">
        <v>5.0999999999999996</v>
      </c>
      <c r="N2240">
        <v>7.6</v>
      </c>
      <c r="O2240">
        <v>5.2</v>
      </c>
      <c r="P2240">
        <v>1014.2</v>
      </c>
      <c r="Q2240">
        <v>0</v>
      </c>
      <c r="R2240">
        <v>0</v>
      </c>
      <c r="S2240">
        <v>3.7999999999999999E-2</v>
      </c>
      <c r="T2240">
        <v>0</v>
      </c>
      <c r="U2240">
        <v>21.1</v>
      </c>
      <c r="V2240">
        <v>47</v>
      </c>
      <c r="W2240">
        <v>9.3000000000000007</v>
      </c>
      <c r="X2240">
        <v>19.899999999999999</v>
      </c>
      <c r="Y2240">
        <v>8.75</v>
      </c>
      <c r="Z2240">
        <v>7.4099999999999999E-2</v>
      </c>
      <c r="AA2240">
        <v>118</v>
      </c>
      <c r="AB2240">
        <v>1</v>
      </c>
      <c r="AC2240">
        <v>100</v>
      </c>
      <c r="AD2240">
        <v>5</v>
      </c>
      <c r="AE2240" s="7">
        <f t="shared" si="385"/>
        <v>28</v>
      </c>
      <c r="AF2240" s="7">
        <f t="shared" si="386"/>
        <v>4</v>
      </c>
      <c r="AG2240" s="7">
        <f t="shared" si="387"/>
        <v>2024</v>
      </c>
      <c r="AH2240" s="8">
        <f t="shared" si="388"/>
        <v>18</v>
      </c>
      <c r="AI2240" s="8">
        <f t="shared" si="389"/>
        <v>25</v>
      </c>
      <c r="AJ2240" s="9">
        <f t="shared" si="390"/>
        <v>1825</v>
      </c>
      <c r="AK2240" s="23">
        <f t="shared" si="391"/>
        <v>18</v>
      </c>
      <c r="AL2240" s="8">
        <f t="shared" si="383"/>
        <v>18</v>
      </c>
      <c r="AM2240" s="8">
        <f t="shared" si="393"/>
        <v>28</v>
      </c>
      <c r="AN2240" s="10">
        <f t="shared" si="392"/>
        <v>45410</v>
      </c>
      <c r="AO2240" s="10">
        <f t="shared" si="384"/>
        <v>45411</v>
      </c>
    </row>
    <row r="2241" spans="1:41" x14ac:dyDescent="0.35">
      <c r="A2241" s="1">
        <v>45410</v>
      </c>
      <c r="B2241" s="2">
        <v>0.77083333333333337</v>
      </c>
      <c r="C2241">
        <v>7.4</v>
      </c>
      <c r="D2241">
        <v>7.5</v>
      </c>
      <c r="E2241">
        <v>7.4</v>
      </c>
      <c r="F2241">
        <v>88</v>
      </c>
      <c r="G2241">
        <v>5.5</v>
      </c>
      <c r="H2241">
        <v>7.8</v>
      </c>
      <c r="I2241" t="s">
        <v>11</v>
      </c>
      <c r="J2241">
        <v>0.65</v>
      </c>
      <c r="K2241">
        <v>15.7</v>
      </c>
      <c r="L2241" t="s">
        <v>10</v>
      </c>
      <c r="M2241">
        <v>4.7</v>
      </c>
      <c r="N2241">
        <v>7.4</v>
      </c>
      <c r="O2241">
        <v>4.7</v>
      </c>
      <c r="P2241">
        <v>1014.2</v>
      </c>
      <c r="Q2241">
        <v>0</v>
      </c>
      <c r="R2241">
        <v>0</v>
      </c>
      <c r="S2241">
        <v>3.7999999999999999E-2</v>
      </c>
      <c r="T2241">
        <v>0</v>
      </c>
      <c r="U2241">
        <v>21.1</v>
      </c>
      <c r="V2241">
        <v>47</v>
      </c>
      <c r="W2241">
        <v>9.3000000000000007</v>
      </c>
      <c r="X2241">
        <v>19.899999999999999</v>
      </c>
      <c r="Y2241">
        <v>8.75</v>
      </c>
      <c r="Z2241">
        <v>7.4099999999999999E-2</v>
      </c>
      <c r="AA2241">
        <v>117</v>
      </c>
      <c r="AB2241">
        <v>1</v>
      </c>
      <c r="AC2241">
        <v>100</v>
      </c>
      <c r="AD2241">
        <v>5</v>
      </c>
      <c r="AE2241" s="7">
        <f t="shared" si="385"/>
        <v>28</v>
      </c>
      <c r="AF2241" s="7">
        <f t="shared" si="386"/>
        <v>4</v>
      </c>
      <c r="AG2241" s="7">
        <f t="shared" si="387"/>
        <v>2024</v>
      </c>
      <c r="AH2241" s="8">
        <f t="shared" si="388"/>
        <v>18</v>
      </c>
      <c r="AI2241" s="8">
        <f t="shared" si="389"/>
        <v>30</v>
      </c>
      <c r="AJ2241" s="9">
        <f t="shared" si="390"/>
        <v>1830</v>
      </c>
      <c r="AK2241" s="23">
        <f t="shared" si="391"/>
        <v>18</v>
      </c>
      <c r="AL2241" s="8">
        <f t="shared" si="383"/>
        <v>18</v>
      </c>
      <c r="AM2241" s="8">
        <f t="shared" si="393"/>
        <v>28</v>
      </c>
      <c r="AN2241" s="10">
        <f t="shared" si="392"/>
        <v>45410</v>
      </c>
      <c r="AO2241" s="10">
        <f t="shared" si="384"/>
        <v>45411</v>
      </c>
    </row>
    <row r="2242" spans="1:41" x14ac:dyDescent="0.35">
      <c r="A2242" s="1">
        <v>45410</v>
      </c>
      <c r="B2242" s="2">
        <v>0.77430555555555547</v>
      </c>
      <c r="C2242">
        <v>7.3</v>
      </c>
      <c r="D2242">
        <v>7.4</v>
      </c>
      <c r="E2242">
        <v>7.3</v>
      </c>
      <c r="F2242">
        <v>88</v>
      </c>
      <c r="G2242">
        <v>5.5</v>
      </c>
      <c r="H2242">
        <v>7</v>
      </c>
      <c r="I2242" t="s">
        <v>10</v>
      </c>
      <c r="J2242">
        <v>0.57999999999999996</v>
      </c>
      <c r="K2242">
        <v>14.8</v>
      </c>
      <c r="L2242" t="s">
        <v>10</v>
      </c>
      <c r="M2242">
        <v>4.9000000000000004</v>
      </c>
      <c r="N2242">
        <v>7.3</v>
      </c>
      <c r="O2242">
        <v>4.9000000000000004</v>
      </c>
      <c r="P2242">
        <v>1014.2</v>
      </c>
      <c r="Q2242">
        <v>0</v>
      </c>
      <c r="R2242">
        <v>0</v>
      </c>
      <c r="S2242">
        <v>3.7999999999999999E-2</v>
      </c>
      <c r="T2242">
        <v>0</v>
      </c>
      <c r="U2242">
        <v>21</v>
      </c>
      <c r="V2242">
        <v>47</v>
      </c>
      <c r="W2242">
        <v>9.3000000000000007</v>
      </c>
      <c r="X2242">
        <v>19.899999999999999</v>
      </c>
      <c r="Y2242">
        <v>8.75</v>
      </c>
      <c r="Z2242">
        <v>7.4200000000000002E-2</v>
      </c>
      <c r="AA2242">
        <v>117</v>
      </c>
      <c r="AB2242">
        <v>1</v>
      </c>
      <c r="AC2242">
        <v>100</v>
      </c>
      <c r="AD2242">
        <v>5</v>
      </c>
      <c r="AE2242" s="7">
        <f t="shared" si="385"/>
        <v>28</v>
      </c>
      <c r="AF2242" s="7">
        <f t="shared" si="386"/>
        <v>4</v>
      </c>
      <c r="AG2242" s="7">
        <f t="shared" si="387"/>
        <v>2024</v>
      </c>
      <c r="AH2242" s="8">
        <f t="shared" si="388"/>
        <v>18</v>
      </c>
      <c r="AI2242" s="8">
        <f t="shared" si="389"/>
        <v>35</v>
      </c>
      <c r="AJ2242" s="9">
        <f t="shared" si="390"/>
        <v>1835</v>
      </c>
      <c r="AK2242" s="23">
        <f t="shared" si="391"/>
        <v>18</v>
      </c>
      <c r="AL2242" s="8">
        <f t="shared" si="383"/>
        <v>18</v>
      </c>
      <c r="AM2242" s="8">
        <f t="shared" si="393"/>
        <v>28</v>
      </c>
      <c r="AN2242" s="10">
        <f t="shared" si="392"/>
        <v>45410</v>
      </c>
      <c r="AO2242" s="10">
        <f t="shared" si="384"/>
        <v>45411</v>
      </c>
    </row>
    <row r="2243" spans="1:41" x14ac:dyDescent="0.35">
      <c r="A2243" s="1">
        <v>45410</v>
      </c>
      <c r="B2243" s="2">
        <v>0.77777777777777779</v>
      </c>
      <c r="C2243">
        <v>7.3</v>
      </c>
      <c r="D2243">
        <v>7.4</v>
      </c>
      <c r="E2243">
        <v>7.3</v>
      </c>
      <c r="F2243">
        <v>89</v>
      </c>
      <c r="G2243">
        <v>5.6</v>
      </c>
      <c r="H2243">
        <v>6.1</v>
      </c>
      <c r="I2243" t="s">
        <v>10</v>
      </c>
      <c r="J2243">
        <v>0.51</v>
      </c>
      <c r="K2243">
        <v>17.399999999999999</v>
      </c>
      <c r="L2243" t="s">
        <v>11</v>
      </c>
      <c r="M2243">
        <v>5.2</v>
      </c>
      <c r="N2243">
        <v>7.3</v>
      </c>
      <c r="O2243">
        <v>5.2</v>
      </c>
      <c r="P2243">
        <v>1014.3</v>
      </c>
      <c r="Q2243">
        <v>0.2</v>
      </c>
      <c r="R2243">
        <v>0</v>
      </c>
      <c r="S2243">
        <v>3.7999999999999999E-2</v>
      </c>
      <c r="T2243">
        <v>0</v>
      </c>
      <c r="U2243">
        <v>20.9</v>
      </c>
      <c r="V2243">
        <v>47</v>
      </c>
      <c r="W2243">
        <v>9.1999999999999993</v>
      </c>
      <c r="X2243">
        <v>19.8</v>
      </c>
      <c r="Y2243">
        <v>8.76</v>
      </c>
      <c r="Z2243">
        <v>7.4200000000000002E-2</v>
      </c>
      <c r="AA2243">
        <v>117</v>
      </c>
      <c r="AB2243">
        <v>1</v>
      </c>
      <c r="AC2243">
        <v>100</v>
      </c>
      <c r="AD2243">
        <v>5</v>
      </c>
      <c r="AE2243" s="7">
        <f t="shared" si="385"/>
        <v>28</v>
      </c>
      <c r="AF2243" s="7">
        <f t="shared" si="386"/>
        <v>4</v>
      </c>
      <c r="AG2243" s="7">
        <f t="shared" si="387"/>
        <v>2024</v>
      </c>
      <c r="AH2243" s="8">
        <f t="shared" si="388"/>
        <v>18</v>
      </c>
      <c r="AI2243" s="8">
        <f t="shared" si="389"/>
        <v>40</v>
      </c>
      <c r="AJ2243" s="9">
        <f t="shared" si="390"/>
        <v>1840</v>
      </c>
      <c r="AK2243" s="23">
        <f t="shared" si="391"/>
        <v>18</v>
      </c>
      <c r="AL2243" s="8">
        <f t="shared" si="383"/>
        <v>18</v>
      </c>
      <c r="AM2243" s="8">
        <f t="shared" si="393"/>
        <v>28</v>
      </c>
      <c r="AN2243" s="10">
        <f t="shared" si="392"/>
        <v>45410</v>
      </c>
      <c r="AO2243" s="10">
        <f t="shared" si="384"/>
        <v>45411</v>
      </c>
    </row>
    <row r="2244" spans="1:41" x14ac:dyDescent="0.35">
      <c r="A2244" s="1">
        <v>45410</v>
      </c>
      <c r="B2244" s="2">
        <v>0.78125</v>
      </c>
      <c r="C2244">
        <v>7.2</v>
      </c>
      <c r="D2244">
        <v>7.3</v>
      </c>
      <c r="E2244">
        <v>7.2</v>
      </c>
      <c r="F2244">
        <v>89</v>
      </c>
      <c r="G2244">
        <v>5.5</v>
      </c>
      <c r="H2244">
        <v>7</v>
      </c>
      <c r="I2244" t="s">
        <v>11</v>
      </c>
      <c r="J2244">
        <v>0.57999999999999996</v>
      </c>
      <c r="K2244">
        <v>15.7</v>
      </c>
      <c r="L2244" t="s">
        <v>10</v>
      </c>
      <c r="M2244">
        <v>4.8</v>
      </c>
      <c r="N2244">
        <v>7.3</v>
      </c>
      <c r="O2244">
        <v>4.8</v>
      </c>
      <c r="P2244">
        <v>1014</v>
      </c>
      <c r="Q2244">
        <v>0</v>
      </c>
      <c r="R2244">
        <v>0</v>
      </c>
      <c r="S2244">
        <v>3.9E-2</v>
      </c>
      <c r="T2244">
        <v>0</v>
      </c>
      <c r="U2244">
        <v>20.8</v>
      </c>
      <c r="V2244">
        <v>47</v>
      </c>
      <c r="W2244">
        <v>9</v>
      </c>
      <c r="X2244">
        <v>19.8</v>
      </c>
      <c r="Y2244">
        <v>8.76</v>
      </c>
      <c r="Z2244">
        <v>7.4200000000000002E-2</v>
      </c>
      <c r="AA2244">
        <v>117</v>
      </c>
      <c r="AB2244">
        <v>1</v>
      </c>
      <c r="AC2244">
        <v>100</v>
      </c>
      <c r="AD2244">
        <v>5</v>
      </c>
      <c r="AE2244" s="7">
        <f t="shared" si="385"/>
        <v>28</v>
      </c>
      <c r="AF2244" s="7">
        <f t="shared" si="386"/>
        <v>4</v>
      </c>
      <c r="AG2244" s="7">
        <f t="shared" si="387"/>
        <v>2024</v>
      </c>
      <c r="AH2244" s="8">
        <f t="shared" si="388"/>
        <v>18</v>
      </c>
      <c r="AI2244" s="8">
        <f t="shared" si="389"/>
        <v>45</v>
      </c>
      <c r="AJ2244" s="9">
        <f t="shared" si="390"/>
        <v>1845</v>
      </c>
      <c r="AK2244" s="23">
        <f t="shared" si="391"/>
        <v>18</v>
      </c>
      <c r="AL2244" s="8">
        <f t="shared" si="383"/>
        <v>18</v>
      </c>
      <c r="AM2244" s="8">
        <f t="shared" si="393"/>
        <v>28</v>
      </c>
      <c r="AN2244" s="10">
        <f t="shared" si="392"/>
        <v>45410</v>
      </c>
      <c r="AO2244" s="10">
        <f t="shared" si="384"/>
        <v>45411</v>
      </c>
    </row>
    <row r="2245" spans="1:41" x14ac:dyDescent="0.35">
      <c r="A2245" s="1">
        <v>45410</v>
      </c>
      <c r="B2245" s="2">
        <v>0.78472222222222221</v>
      </c>
      <c r="C2245">
        <v>7.2</v>
      </c>
      <c r="D2245">
        <v>7.3</v>
      </c>
      <c r="E2245">
        <v>7.2</v>
      </c>
      <c r="F2245">
        <v>90</v>
      </c>
      <c r="G2245">
        <v>5.6</v>
      </c>
      <c r="H2245">
        <v>4.3</v>
      </c>
      <c r="I2245" t="s">
        <v>11</v>
      </c>
      <c r="J2245">
        <v>0.36</v>
      </c>
      <c r="K2245">
        <v>8.6999999999999993</v>
      </c>
      <c r="L2245" t="s">
        <v>10</v>
      </c>
      <c r="M2245">
        <v>5.7</v>
      </c>
      <c r="N2245">
        <v>7.2</v>
      </c>
      <c r="O2245">
        <v>5.7</v>
      </c>
      <c r="P2245">
        <v>1014</v>
      </c>
      <c r="Q2245">
        <v>0</v>
      </c>
      <c r="R2245">
        <v>0</v>
      </c>
      <c r="S2245">
        <v>3.9E-2</v>
      </c>
      <c r="T2245">
        <v>0</v>
      </c>
      <c r="U2245">
        <v>20.6</v>
      </c>
      <c r="V2245">
        <v>47</v>
      </c>
      <c r="W2245">
        <v>8.9</v>
      </c>
      <c r="X2245">
        <v>19.7</v>
      </c>
      <c r="Y2245">
        <v>8.77</v>
      </c>
      <c r="Z2245">
        <v>7.4300000000000005E-2</v>
      </c>
      <c r="AA2245">
        <v>117</v>
      </c>
      <c r="AB2245">
        <v>1</v>
      </c>
      <c r="AC2245">
        <v>100</v>
      </c>
      <c r="AD2245">
        <v>5</v>
      </c>
      <c r="AE2245" s="7">
        <f t="shared" si="385"/>
        <v>28</v>
      </c>
      <c r="AF2245" s="7">
        <f t="shared" si="386"/>
        <v>4</v>
      </c>
      <c r="AG2245" s="7">
        <f t="shared" si="387"/>
        <v>2024</v>
      </c>
      <c r="AH2245" s="8">
        <f t="shared" si="388"/>
        <v>18</v>
      </c>
      <c r="AI2245" s="8">
        <f t="shared" si="389"/>
        <v>50</v>
      </c>
      <c r="AJ2245" s="9">
        <f t="shared" si="390"/>
        <v>1850</v>
      </c>
      <c r="AK2245" s="23">
        <f t="shared" si="391"/>
        <v>18</v>
      </c>
      <c r="AL2245" s="8">
        <f t="shared" ref="AL2245:AL2308" si="394">IF(AK2245=-1,0,AK2245)</f>
        <v>18</v>
      </c>
      <c r="AM2245" s="8">
        <f t="shared" si="393"/>
        <v>28</v>
      </c>
      <c r="AN2245" s="10">
        <f t="shared" si="392"/>
        <v>45410</v>
      </c>
      <c r="AO2245" s="10">
        <f t="shared" ref="AO2245:AO2308" si="395">AN2245+1</f>
        <v>45411</v>
      </c>
    </row>
    <row r="2246" spans="1:41" x14ac:dyDescent="0.35">
      <c r="A2246" s="1">
        <v>45410</v>
      </c>
      <c r="B2246" s="2">
        <v>0.78819444444444453</v>
      </c>
      <c r="C2246">
        <v>7.1</v>
      </c>
      <c r="D2246">
        <v>7.2</v>
      </c>
      <c r="E2246">
        <v>7.1</v>
      </c>
      <c r="F2246">
        <v>90</v>
      </c>
      <c r="G2246">
        <v>5.5</v>
      </c>
      <c r="H2246">
        <v>6.1</v>
      </c>
      <c r="I2246" t="s">
        <v>10</v>
      </c>
      <c r="J2246">
        <v>0.51</v>
      </c>
      <c r="K2246">
        <v>13</v>
      </c>
      <c r="L2246" t="s">
        <v>10</v>
      </c>
      <c r="M2246">
        <v>4.9000000000000004</v>
      </c>
      <c r="N2246">
        <v>7.1</v>
      </c>
      <c r="O2246">
        <v>4.9000000000000004</v>
      </c>
      <c r="P2246">
        <v>1013.9</v>
      </c>
      <c r="Q2246">
        <v>0</v>
      </c>
      <c r="R2246">
        <v>0</v>
      </c>
      <c r="S2246">
        <v>3.9E-2</v>
      </c>
      <c r="T2246">
        <v>0</v>
      </c>
      <c r="U2246">
        <v>20.5</v>
      </c>
      <c r="V2246">
        <v>48</v>
      </c>
      <c r="W2246">
        <v>9.1</v>
      </c>
      <c r="X2246">
        <v>19.600000000000001</v>
      </c>
      <c r="Y2246">
        <v>8.8699999999999992</v>
      </c>
      <c r="Z2246">
        <v>7.4300000000000005E-2</v>
      </c>
      <c r="AA2246">
        <v>117</v>
      </c>
      <c r="AB2246">
        <v>1</v>
      </c>
      <c r="AC2246">
        <v>100</v>
      </c>
      <c r="AD2246">
        <v>5</v>
      </c>
      <c r="AE2246" s="7">
        <f t="shared" si="385"/>
        <v>28</v>
      </c>
      <c r="AF2246" s="7">
        <f t="shared" si="386"/>
        <v>4</v>
      </c>
      <c r="AG2246" s="7">
        <f t="shared" si="387"/>
        <v>2024</v>
      </c>
      <c r="AH2246" s="8">
        <f t="shared" si="388"/>
        <v>18</v>
      </c>
      <c r="AI2246" s="8">
        <f t="shared" si="389"/>
        <v>55</v>
      </c>
      <c r="AJ2246" s="9">
        <f t="shared" si="390"/>
        <v>1855</v>
      </c>
      <c r="AK2246" s="23">
        <f t="shared" si="391"/>
        <v>18</v>
      </c>
      <c r="AL2246" s="8">
        <f t="shared" si="394"/>
        <v>18</v>
      </c>
      <c r="AM2246" s="8">
        <f t="shared" si="393"/>
        <v>28</v>
      </c>
      <c r="AN2246" s="10">
        <f t="shared" si="392"/>
        <v>45410</v>
      </c>
      <c r="AO2246" s="10">
        <f t="shared" si="395"/>
        <v>45411</v>
      </c>
    </row>
    <row r="2247" spans="1:41" x14ac:dyDescent="0.35">
      <c r="A2247" s="1">
        <v>45410</v>
      </c>
      <c r="B2247" s="2">
        <v>0.79166666666666663</v>
      </c>
      <c r="C2247">
        <v>6.9</v>
      </c>
      <c r="D2247">
        <v>7.1</v>
      </c>
      <c r="E2247">
        <v>6.9</v>
      </c>
      <c r="F2247">
        <v>90</v>
      </c>
      <c r="G2247">
        <v>5.4</v>
      </c>
      <c r="H2247">
        <v>5.2</v>
      </c>
      <c r="I2247" t="s">
        <v>11</v>
      </c>
      <c r="J2247">
        <v>0.43</v>
      </c>
      <c r="K2247">
        <v>13.9</v>
      </c>
      <c r="L2247" t="s">
        <v>11</v>
      </c>
      <c r="M2247">
        <v>5.0999999999999996</v>
      </c>
      <c r="N2247">
        <v>7</v>
      </c>
      <c r="O2247">
        <v>5.0999999999999996</v>
      </c>
      <c r="P2247">
        <v>1013.9</v>
      </c>
      <c r="Q2247">
        <v>0</v>
      </c>
      <c r="R2247">
        <v>0</v>
      </c>
      <c r="S2247">
        <v>0.04</v>
      </c>
      <c r="T2247">
        <v>0</v>
      </c>
      <c r="U2247">
        <v>20.399999999999999</v>
      </c>
      <c r="V2247">
        <v>48</v>
      </c>
      <c r="W2247">
        <v>9</v>
      </c>
      <c r="X2247">
        <v>19.5</v>
      </c>
      <c r="Y2247">
        <v>8.8800000000000008</v>
      </c>
      <c r="Z2247">
        <v>7.4300000000000005E-2</v>
      </c>
      <c r="AA2247">
        <v>117</v>
      </c>
      <c r="AB2247">
        <v>1</v>
      </c>
      <c r="AC2247">
        <v>100</v>
      </c>
      <c r="AD2247">
        <v>5</v>
      </c>
      <c r="AE2247" s="7">
        <f t="shared" si="385"/>
        <v>28</v>
      </c>
      <c r="AF2247" s="7">
        <f t="shared" si="386"/>
        <v>4</v>
      </c>
      <c r="AG2247" s="7">
        <f t="shared" si="387"/>
        <v>2024</v>
      </c>
      <c r="AH2247" s="8">
        <f t="shared" si="388"/>
        <v>19</v>
      </c>
      <c r="AI2247" s="8">
        <f t="shared" si="389"/>
        <v>0</v>
      </c>
      <c r="AJ2247" s="9">
        <f t="shared" si="390"/>
        <v>1900</v>
      </c>
      <c r="AK2247" s="23">
        <f t="shared" si="391"/>
        <v>18</v>
      </c>
      <c r="AL2247" s="8">
        <f t="shared" si="394"/>
        <v>18</v>
      </c>
      <c r="AM2247" s="8">
        <f t="shared" si="393"/>
        <v>28</v>
      </c>
      <c r="AN2247" s="10">
        <f t="shared" si="392"/>
        <v>45410</v>
      </c>
      <c r="AO2247" s="10">
        <f t="shared" si="395"/>
        <v>45411</v>
      </c>
    </row>
    <row r="2248" spans="1:41" x14ac:dyDescent="0.35">
      <c r="A2248" s="1">
        <v>45410</v>
      </c>
      <c r="B2248" s="2">
        <v>0.79513888888888884</v>
      </c>
      <c r="C2248">
        <v>6.9</v>
      </c>
      <c r="D2248">
        <v>6.9</v>
      </c>
      <c r="E2248">
        <v>6.9</v>
      </c>
      <c r="F2248">
        <v>91</v>
      </c>
      <c r="G2248">
        <v>5.5</v>
      </c>
      <c r="H2248">
        <v>5.2</v>
      </c>
      <c r="I2248" t="s">
        <v>11</v>
      </c>
      <c r="J2248">
        <v>0.43</v>
      </c>
      <c r="K2248">
        <v>11.3</v>
      </c>
      <c r="L2248" t="s">
        <v>11</v>
      </c>
      <c r="M2248">
        <v>5</v>
      </c>
      <c r="N2248">
        <v>6.9</v>
      </c>
      <c r="O2248">
        <v>5.0999999999999996</v>
      </c>
      <c r="P2248">
        <v>1014</v>
      </c>
      <c r="Q2248">
        <v>0</v>
      </c>
      <c r="R2248">
        <v>0</v>
      </c>
      <c r="S2248">
        <v>0.04</v>
      </c>
      <c r="T2248">
        <v>0</v>
      </c>
      <c r="U2248">
        <v>20.3</v>
      </c>
      <c r="V2248">
        <v>48</v>
      </c>
      <c r="W2248">
        <v>9</v>
      </c>
      <c r="X2248">
        <v>19.399999999999999</v>
      </c>
      <c r="Y2248">
        <v>8.8800000000000008</v>
      </c>
      <c r="Z2248">
        <v>7.4300000000000005E-2</v>
      </c>
      <c r="AA2248">
        <v>117</v>
      </c>
      <c r="AB2248">
        <v>1</v>
      </c>
      <c r="AC2248">
        <v>100</v>
      </c>
      <c r="AD2248">
        <v>5</v>
      </c>
      <c r="AE2248" s="7">
        <f t="shared" si="385"/>
        <v>28</v>
      </c>
      <c r="AF2248" s="7">
        <f t="shared" si="386"/>
        <v>4</v>
      </c>
      <c r="AG2248" s="7">
        <f t="shared" si="387"/>
        <v>2024</v>
      </c>
      <c r="AH2248" s="8">
        <f t="shared" si="388"/>
        <v>19</v>
      </c>
      <c r="AI2248" s="8">
        <f t="shared" si="389"/>
        <v>5</v>
      </c>
      <c r="AJ2248" s="9">
        <f t="shared" si="390"/>
        <v>1905</v>
      </c>
      <c r="AK2248" s="23">
        <f t="shared" si="391"/>
        <v>19</v>
      </c>
      <c r="AL2248" s="8">
        <f t="shared" si="394"/>
        <v>19</v>
      </c>
      <c r="AM2248" s="8">
        <f t="shared" si="393"/>
        <v>28</v>
      </c>
      <c r="AN2248" s="10">
        <f t="shared" si="392"/>
        <v>45410</v>
      </c>
      <c r="AO2248" s="10">
        <f t="shared" si="395"/>
        <v>45411</v>
      </c>
    </row>
    <row r="2249" spans="1:41" x14ac:dyDescent="0.35">
      <c r="A2249" s="1">
        <v>45410</v>
      </c>
      <c r="B2249" s="2">
        <v>0.79861111111111116</v>
      </c>
      <c r="C2249">
        <v>6.8</v>
      </c>
      <c r="D2249">
        <v>6.9</v>
      </c>
      <c r="E2249">
        <v>6.8</v>
      </c>
      <c r="F2249">
        <v>91</v>
      </c>
      <c r="G2249">
        <v>5.5</v>
      </c>
      <c r="H2249">
        <v>6.1</v>
      </c>
      <c r="I2249" t="s">
        <v>11</v>
      </c>
      <c r="J2249">
        <v>0.51</v>
      </c>
      <c r="K2249">
        <v>11.3</v>
      </c>
      <c r="L2249" t="s">
        <v>11</v>
      </c>
      <c r="M2249">
        <v>4.7</v>
      </c>
      <c r="N2249">
        <v>6.9</v>
      </c>
      <c r="O2249">
        <v>4.7</v>
      </c>
      <c r="P2249">
        <v>1013.9</v>
      </c>
      <c r="Q2249">
        <v>0</v>
      </c>
      <c r="R2249">
        <v>0</v>
      </c>
      <c r="S2249">
        <v>0.04</v>
      </c>
      <c r="T2249">
        <v>0</v>
      </c>
      <c r="U2249">
        <v>20.3</v>
      </c>
      <c r="V2249">
        <v>48</v>
      </c>
      <c r="W2249">
        <v>9</v>
      </c>
      <c r="X2249">
        <v>19.399999999999999</v>
      </c>
      <c r="Y2249">
        <v>8.8800000000000008</v>
      </c>
      <c r="Z2249">
        <v>7.4300000000000005E-2</v>
      </c>
      <c r="AA2249">
        <v>116</v>
      </c>
      <c r="AB2249">
        <v>1</v>
      </c>
      <c r="AC2249">
        <v>100</v>
      </c>
      <c r="AD2249">
        <v>5</v>
      </c>
      <c r="AE2249" s="7">
        <f t="shared" si="385"/>
        <v>28</v>
      </c>
      <c r="AF2249" s="7">
        <f t="shared" si="386"/>
        <v>4</v>
      </c>
      <c r="AG2249" s="7">
        <f t="shared" si="387"/>
        <v>2024</v>
      </c>
      <c r="AH2249" s="8">
        <f t="shared" si="388"/>
        <v>19</v>
      </c>
      <c r="AI2249" s="8">
        <f t="shared" si="389"/>
        <v>10</v>
      </c>
      <c r="AJ2249" s="9">
        <f t="shared" si="390"/>
        <v>1910</v>
      </c>
      <c r="AK2249" s="23">
        <f t="shared" si="391"/>
        <v>19</v>
      </c>
      <c r="AL2249" s="8">
        <f t="shared" si="394"/>
        <v>19</v>
      </c>
      <c r="AM2249" s="8">
        <f t="shared" si="393"/>
        <v>28</v>
      </c>
      <c r="AN2249" s="10">
        <f t="shared" si="392"/>
        <v>45410</v>
      </c>
      <c r="AO2249" s="10">
        <f t="shared" si="395"/>
        <v>45411</v>
      </c>
    </row>
    <row r="2250" spans="1:41" x14ac:dyDescent="0.35">
      <c r="A2250" s="1">
        <v>45410</v>
      </c>
      <c r="B2250" s="2">
        <v>0.80208333333333337</v>
      </c>
      <c r="C2250">
        <v>6.8</v>
      </c>
      <c r="D2250">
        <v>6.8</v>
      </c>
      <c r="E2250">
        <v>6.8</v>
      </c>
      <c r="F2250">
        <v>91</v>
      </c>
      <c r="G2250">
        <v>5.4</v>
      </c>
      <c r="H2250">
        <v>4.3</v>
      </c>
      <c r="I2250" t="s">
        <v>11</v>
      </c>
      <c r="J2250">
        <v>0.36</v>
      </c>
      <c r="K2250">
        <v>11.3</v>
      </c>
      <c r="L2250" t="s">
        <v>10</v>
      </c>
      <c r="M2250">
        <v>5.2</v>
      </c>
      <c r="N2250">
        <v>6.8</v>
      </c>
      <c r="O2250">
        <v>5.3</v>
      </c>
      <c r="P2250">
        <v>1013.9</v>
      </c>
      <c r="Q2250">
        <v>0</v>
      </c>
      <c r="R2250">
        <v>0</v>
      </c>
      <c r="S2250">
        <v>0.04</v>
      </c>
      <c r="T2250">
        <v>0</v>
      </c>
      <c r="U2250">
        <v>20.2</v>
      </c>
      <c r="V2250">
        <v>48</v>
      </c>
      <c r="W2250">
        <v>8.9</v>
      </c>
      <c r="X2250">
        <v>19.399999999999999</v>
      </c>
      <c r="Y2250">
        <v>8.8800000000000008</v>
      </c>
      <c r="Z2250">
        <v>7.4399999999999994E-2</v>
      </c>
      <c r="AA2250">
        <v>117</v>
      </c>
      <c r="AB2250">
        <v>1</v>
      </c>
      <c r="AC2250">
        <v>100</v>
      </c>
      <c r="AD2250">
        <v>5</v>
      </c>
      <c r="AE2250" s="7">
        <f t="shared" si="385"/>
        <v>28</v>
      </c>
      <c r="AF2250" s="7">
        <f t="shared" si="386"/>
        <v>4</v>
      </c>
      <c r="AG2250" s="7">
        <f t="shared" si="387"/>
        <v>2024</v>
      </c>
      <c r="AH2250" s="8">
        <f t="shared" si="388"/>
        <v>19</v>
      </c>
      <c r="AI2250" s="8">
        <f t="shared" si="389"/>
        <v>15</v>
      </c>
      <c r="AJ2250" s="9">
        <f t="shared" si="390"/>
        <v>1915</v>
      </c>
      <c r="AK2250" s="23">
        <f t="shared" si="391"/>
        <v>19</v>
      </c>
      <c r="AL2250" s="8">
        <f t="shared" si="394"/>
        <v>19</v>
      </c>
      <c r="AM2250" s="8">
        <f t="shared" si="393"/>
        <v>28</v>
      </c>
      <c r="AN2250" s="10">
        <f t="shared" si="392"/>
        <v>45410</v>
      </c>
      <c r="AO2250" s="10">
        <f t="shared" si="395"/>
        <v>45411</v>
      </c>
    </row>
    <row r="2251" spans="1:41" x14ac:dyDescent="0.35">
      <c r="A2251" s="1">
        <v>45410</v>
      </c>
      <c r="B2251" s="2">
        <v>0.80555555555555547</v>
      </c>
      <c r="C2251">
        <v>6.7</v>
      </c>
      <c r="D2251">
        <v>6.8</v>
      </c>
      <c r="E2251">
        <v>6.7</v>
      </c>
      <c r="F2251">
        <v>92</v>
      </c>
      <c r="G2251">
        <v>5.5</v>
      </c>
      <c r="H2251">
        <v>4.3</v>
      </c>
      <c r="I2251" t="s">
        <v>11</v>
      </c>
      <c r="J2251">
        <v>0.36</v>
      </c>
      <c r="K2251">
        <v>7.8</v>
      </c>
      <c r="L2251" t="s">
        <v>11</v>
      </c>
      <c r="M2251">
        <v>5.0999999999999996</v>
      </c>
      <c r="N2251">
        <v>6.7</v>
      </c>
      <c r="O2251">
        <v>5.2</v>
      </c>
      <c r="P2251">
        <v>1013.9</v>
      </c>
      <c r="Q2251">
        <v>0</v>
      </c>
      <c r="R2251">
        <v>0</v>
      </c>
      <c r="S2251">
        <v>4.1000000000000002E-2</v>
      </c>
      <c r="T2251">
        <v>0</v>
      </c>
      <c r="U2251">
        <v>20.2</v>
      </c>
      <c r="V2251">
        <v>48</v>
      </c>
      <c r="W2251">
        <v>8.9</v>
      </c>
      <c r="X2251">
        <v>19.399999999999999</v>
      </c>
      <c r="Y2251">
        <v>8.8800000000000008</v>
      </c>
      <c r="Z2251">
        <v>7.4399999999999994E-2</v>
      </c>
      <c r="AA2251">
        <v>116</v>
      </c>
      <c r="AB2251">
        <v>1</v>
      </c>
      <c r="AC2251">
        <v>100</v>
      </c>
      <c r="AD2251">
        <v>5</v>
      </c>
      <c r="AE2251" s="7">
        <f t="shared" si="385"/>
        <v>28</v>
      </c>
      <c r="AF2251" s="7">
        <f t="shared" si="386"/>
        <v>4</v>
      </c>
      <c r="AG2251" s="7">
        <f t="shared" si="387"/>
        <v>2024</v>
      </c>
      <c r="AH2251" s="8">
        <f t="shared" si="388"/>
        <v>19</v>
      </c>
      <c r="AI2251" s="8">
        <f t="shared" si="389"/>
        <v>20</v>
      </c>
      <c r="AJ2251" s="9">
        <f t="shared" si="390"/>
        <v>1920</v>
      </c>
      <c r="AK2251" s="23">
        <f t="shared" si="391"/>
        <v>19</v>
      </c>
      <c r="AL2251" s="8">
        <f t="shared" si="394"/>
        <v>19</v>
      </c>
      <c r="AM2251" s="8">
        <f t="shared" si="393"/>
        <v>28</v>
      </c>
      <c r="AN2251" s="10">
        <f t="shared" si="392"/>
        <v>45410</v>
      </c>
      <c r="AO2251" s="10">
        <f t="shared" si="395"/>
        <v>45411</v>
      </c>
    </row>
    <row r="2252" spans="1:41" x14ac:dyDescent="0.35">
      <c r="A2252" s="1">
        <v>45410</v>
      </c>
      <c r="B2252" s="2">
        <v>0.80902777777777779</v>
      </c>
      <c r="C2252">
        <v>6.6</v>
      </c>
      <c r="D2252">
        <v>6.7</v>
      </c>
      <c r="E2252">
        <v>6.6</v>
      </c>
      <c r="F2252">
        <v>92</v>
      </c>
      <c r="G2252">
        <v>5.4</v>
      </c>
      <c r="H2252">
        <v>4.3</v>
      </c>
      <c r="I2252" t="s">
        <v>11</v>
      </c>
      <c r="J2252">
        <v>0.36</v>
      </c>
      <c r="K2252">
        <v>14.8</v>
      </c>
      <c r="L2252" t="s">
        <v>10</v>
      </c>
      <c r="M2252">
        <v>5.0999999999999996</v>
      </c>
      <c r="N2252">
        <v>6.7</v>
      </c>
      <c r="O2252">
        <v>5.0999999999999996</v>
      </c>
      <c r="P2252">
        <v>1013.8</v>
      </c>
      <c r="Q2252">
        <v>0</v>
      </c>
      <c r="R2252">
        <v>0</v>
      </c>
      <c r="S2252">
        <v>4.1000000000000002E-2</v>
      </c>
      <c r="T2252">
        <v>0</v>
      </c>
      <c r="U2252">
        <v>20.100000000000001</v>
      </c>
      <c r="V2252">
        <v>48</v>
      </c>
      <c r="W2252">
        <v>8.8000000000000007</v>
      </c>
      <c r="X2252">
        <v>19.3</v>
      </c>
      <c r="Y2252">
        <v>8.89</v>
      </c>
      <c r="Z2252">
        <v>7.4399999999999994E-2</v>
      </c>
      <c r="AA2252">
        <v>117</v>
      </c>
      <c r="AB2252">
        <v>1</v>
      </c>
      <c r="AC2252">
        <v>100</v>
      </c>
      <c r="AD2252">
        <v>5</v>
      </c>
      <c r="AE2252" s="7">
        <f t="shared" si="385"/>
        <v>28</v>
      </c>
      <c r="AF2252" s="7">
        <f t="shared" si="386"/>
        <v>4</v>
      </c>
      <c r="AG2252" s="7">
        <f t="shared" si="387"/>
        <v>2024</v>
      </c>
      <c r="AH2252" s="8">
        <f t="shared" si="388"/>
        <v>19</v>
      </c>
      <c r="AI2252" s="8">
        <f t="shared" si="389"/>
        <v>25</v>
      </c>
      <c r="AJ2252" s="9">
        <f t="shared" si="390"/>
        <v>1925</v>
      </c>
      <c r="AK2252" s="23">
        <f t="shared" si="391"/>
        <v>19</v>
      </c>
      <c r="AL2252" s="8">
        <f t="shared" si="394"/>
        <v>19</v>
      </c>
      <c r="AM2252" s="8">
        <f t="shared" si="393"/>
        <v>28</v>
      </c>
      <c r="AN2252" s="10">
        <f t="shared" si="392"/>
        <v>45410</v>
      </c>
      <c r="AO2252" s="10">
        <f t="shared" si="395"/>
        <v>45411</v>
      </c>
    </row>
    <row r="2253" spans="1:41" x14ac:dyDescent="0.35">
      <c r="A2253" s="1">
        <v>45410</v>
      </c>
      <c r="B2253" s="2">
        <v>0.8125</v>
      </c>
      <c r="C2253">
        <v>6.6</v>
      </c>
      <c r="D2253">
        <v>6.6</v>
      </c>
      <c r="E2253">
        <v>6.5</v>
      </c>
      <c r="F2253">
        <v>91</v>
      </c>
      <c r="G2253">
        <v>5.2</v>
      </c>
      <c r="H2253">
        <v>6.1</v>
      </c>
      <c r="I2253" t="s">
        <v>11</v>
      </c>
      <c r="J2253">
        <v>0.51</v>
      </c>
      <c r="K2253">
        <v>11.3</v>
      </c>
      <c r="L2253" t="s">
        <v>10</v>
      </c>
      <c r="M2253">
        <v>4.3</v>
      </c>
      <c r="N2253">
        <v>6.6</v>
      </c>
      <c r="O2253">
        <v>4.4000000000000004</v>
      </c>
      <c r="P2253">
        <v>1013.7</v>
      </c>
      <c r="Q2253">
        <v>0</v>
      </c>
      <c r="R2253">
        <v>0</v>
      </c>
      <c r="S2253">
        <v>4.1000000000000002E-2</v>
      </c>
      <c r="T2253">
        <v>0</v>
      </c>
      <c r="U2253">
        <v>20.100000000000001</v>
      </c>
      <c r="V2253">
        <v>48</v>
      </c>
      <c r="W2253">
        <v>8.8000000000000007</v>
      </c>
      <c r="X2253">
        <v>19.3</v>
      </c>
      <c r="Y2253">
        <v>8.89</v>
      </c>
      <c r="Z2253">
        <v>7.4399999999999994E-2</v>
      </c>
      <c r="AA2253">
        <v>118</v>
      </c>
      <c r="AB2253">
        <v>1</v>
      </c>
      <c r="AC2253">
        <v>100</v>
      </c>
      <c r="AD2253">
        <v>5</v>
      </c>
      <c r="AE2253" s="7">
        <f t="shared" si="385"/>
        <v>28</v>
      </c>
      <c r="AF2253" s="7">
        <f t="shared" si="386"/>
        <v>4</v>
      </c>
      <c r="AG2253" s="7">
        <f t="shared" si="387"/>
        <v>2024</v>
      </c>
      <c r="AH2253" s="8">
        <f t="shared" si="388"/>
        <v>19</v>
      </c>
      <c r="AI2253" s="8">
        <f t="shared" si="389"/>
        <v>30</v>
      </c>
      <c r="AJ2253" s="9">
        <f t="shared" si="390"/>
        <v>1930</v>
      </c>
      <c r="AK2253" s="23">
        <f t="shared" si="391"/>
        <v>19</v>
      </c>
      <c r="AL2253" s="8">
        <f t="shared" si="394"/>
        <v>19</v>
      </c>
      <c r="AM2253" s="8">
        <f t="shared" si="393"/>
        <v>28</v>
      </c>
      <c r="AN2253" s="10">
        <f t="shared" si="392"/>
        <v>45410</v>
      </c>
      <c r="AO2253" s="10">
        <f t="shared" si="395"/>
        <v>45411</v>
      </c>
    </row>
    <row r="2254" spans="1:41" x14ac:dyDescent="0.35">
      <c r="A2254" s="1">
        <v>45410</v>
      </c>
      <c r="B2254" s="2">
        <v>0.81597222222222221</v>
      </c>
      <c r="C2254">
        <v>6.5</v>
      </c>
      <c r="D2254">
        <v>6.6</v>
      </c>
      <c r="E2254">
        <v>6.5</v>
      </c>
      <c r="F2254">
        <v>91</v>
      </c>
      <c r="G2254">
        <v>5.0999999999999996</v>
      </c>
      <c r="H2254">
        <v>5.2</v>
      </c>
      <c r="I2254" t="s">
        <v>11</v>
      </c>
      <c r="J2254">
        <v>0.43</v>
      </c>
      <c r="K2254">
        <v>10.4</v>
      </c>
      <c r="L2254" t="s">
        <v>11</v>
      </c>
      <c r="M2254">
        <v>4.5</v>
      </c>
      <c r="N2254">
        <v>6.6</v>
      </c>
      <c r="O2254">
        <v>4.5999999999999996</v>
      </c>
      <c r="P2254">
        <v>1013.8</v>
      </c>
      <c r="Q2254">
        <v>0</v>
      </c>
      <c r="R2254">
        <v>0</v>
      </c>
      <c r="S2254">
        <v>4.1000000000000002E-2</v>
      </c>
      <c r="T2254">
        <v>0</v>
      </c>
      <c r="U2254">
        <v>20.100000000000001</v>
      </c>
      <c r="V2254">
        <v>48</v>
      </c>
      <c r="W2254">
        <v>8.8000000000000007</v>
      </c>
      <c r="X2254">
        <v>19.3</v>
      </c>
      <c r="Y2254">
        <v>8.89</v>
      </c>
      <c r="Z2254">
        <v>7.4399999999999994E-2</v>
      </c>
      <c r="AA2254">
        <v>117</v>
      </c>
      <c r="AB2254">
        <v>1</v>
      </c>
      <c r="AC2254">
        <v>100</v>
      </c>
      <c r="AD2254">
        <v>5</v>
      </c>
      <c r="AE2254" s="7">
        <f t="shared" si="385"/>
        <v>28</v>
      </c>
      <c r="AF2254" s="7">
        <f t="shared" si="386"/>
        <v>4</v>
      </c>
      <c r="AG2254" s="7">
        <f t="shared" si="387"/>
        <v>2024</v>
      </c>
      <c r="AH2254" s="8">
        <f t="shared" si="388"/>
        <v>19</v>
      </c>
      <c r="AI2254" s="8">
        <f t="shared" si="389"/>
        <v>35</v>
      </c>
      <c r="AJ2254" s="9">
        <f t="shared" si="390"/>
        <v>1935</v>
      </c>
      <c r="AK2254" s="23">
        <f t="shared" si="391"/>
        <v>19</v>
      </c>
      <c r="AL2254" s="8">
        <f t="shared" si="394"/>
        <v>19</v>
      </c>
      <c r="AM2254" s="8">
        <f t="shared" si="393"/>
        <v>28</v>
      </c>
      <c r="AN2254" s="10">
        <f t="shared" si="392"/>
        <v>45410</v>
      </c>
      <c r="AO2254" s="10">
        <f t="shared" si="395"/>
        <v>45411</v>
      </c>
    </row>
    <row r="2255" spans="1:41" x14ac:dyDescent="0.35">
      <c r="A2255" s="1">
        <v>45410</v>
      </c>
      <c r="B2255" s="2">
        <v>0.81944444444444453</v>
      </c>
      <c r="C2255">
        <v>6.4</v>
      </c>
      <c r="D2255">
        <v>6.5</v>
      </c>
      <c r="E2255">
        <v>6.4</v>
      </c>
      <c r="F2255">
        <v>91</v>
      </c>
      <c r="G2255">
        <v>5.0999999999999996</v>
      </c>
      <c r="H2255">
        <v>6.1</v>
      </c>
      <c r="I2255" t="s">
        <v>11</v>
      </c>
      <c r="J2255">
        <v>0.51</v>
      </c>
      <c r="K2255">
        <v>11.3</v>
      </c>
      <c r="L2255" t="s">
        <v>7</v>
      </c>
      <c r="M2255">
        <v>4.2</v>
      </c>
      <c r="N2255">
        <v>6.5</v>
      </c>
      <c r="O2255">
        <v>4.2</v>
      </c>
      <c r="P2255">
        <v>1013.8</v>
      </c>
      <c r="Q2255">
        <v>0</v>
      </c>
      <c r="R2255">
        <v>0</v>
      </c>
      <c r="S2255">
        <v>4.1000000000000002E-2</v>
      </c>
      <c r="T2255">
        <v>0</v>
      </c>
      <c r="U2255">
        <v>20.100000000000001</v>
      </c>
      <c r="V2255">
        <v>48</v>
      </c>
      <c r="W2255">
        <v>8.6999999999999993</v>
      </c>
      <c r="X2255">
        <v>19.2</v>
      </c>
      <c r="Y2255">
        <v>8.89</v>
      </c>
      <c r="Z2255">
        <v>7.4399999999999994E-2</v>
      </c>
      <c r="AA2255">
        <v>117</v>
      </c>
      <c r="AB2255">
        <v>1</v>
      </c>
      <c r="AC2255">
        <v>100</v>
      </c>
      <c r="AD2255">
        <v>5</v>
      </c>
      <c r="AE2255" s="7">
        <f t="shared" si="385"/>
        <v>28</v>
      </c>
      <c r="AF2255" s="7">
        <f t="shared" si="386"/>
        <v>4</v>
      </c>
      <c r="AG2255" s="7">
        <f t="shared" si="387"/>
        <v>2024</v>
      </c>
      <c r="AH2255" s="8">
        <f t="shared" si="388"/>
        <v>19</v>
      </c>
      <c r="AI2255" s="8">
        <f t="shared" si="389"/>
        <v>40</v>
      </c>
      <c r="AJ2255" s="9">
        <f t="shared" si="390"/>
        <v>1940</v>
      </c>
      <c r="AK2255" s="23">
        <f t="shared" si="391"/>
        <v>19</v>
      </c>
      <c r="AL2255" s="8">
        <f t="shared" si="394"/>
        <v>19</v>
      </c>
      <c r="AM2255" s="8">
        <f t="shared" si="393"/>
        <v>28</v>
      </c>
      <c r="AN2255" s="10">
        <f t="shared" si="392"/>
        <v>45410</v>
      </c>
      <c r="AO2255" s="10">
        <f t="shared" si="395"/>
        <v>45411</v>
      </c>
    </row>
    <row r="2256" spans="1:41" x14ac:dyDescent="0.35">
      <c r="A2256" s="1">
        <v>45410</v>
      </c>
      <c r="B2256" s="2">
        <v>0.82291666666666663</v>
      </c>
      <c r="C2256">
        <v>6.4</v>
      </c>
      <c r="D2256">
        <v>6.4</v>
      </c>
      <c r="E2256">
        <v>6.4</v>
      </c>
      <c r="F2256">
        <v>91</v>
      </c>
      <c r="G2256">
        <v>5.0999999999999996</v>
      </c>
      <c r="H2256">
        <v>7</v>
      </c>
      <c r="I2256" t="s">
        <v>11</v>
      </c>
      <c r="J2256">
        <v>0.57999999999999996</v>
      </c>
      <c r="K2256">
        <v>16.5</v>
      </c>
      <c r="L2256" t="s">
        <v>10</v>
      </c>
      <c r="M2256">
        <v>3.8</v>
      </c>
      <c r="N2256">
        <v>6.5</v>
      </c>
      <c r="O2256">
        <v>3.9</v>
      </c>
      <c r="P2256">
        <v>1013.6</v>
      </c>
      <c r="Q2256">
        <v>0</v>
      </c>
      <c r="R2256">
        <v>0</v>
      </c>
      <c r="S2256">
        <v>4.1000000000000002E-2</v>
      </c>
      <c r="T2256">
        <v>0</v>
      </c>
      <c r="U2256">
        <v>20.100000000000001</v>
      </c>
      <c r="V2256">
        <v>48</v>
      </c>
      <c r="W2256">
        <v>8.6999999999999993</v>
      </c>
      <c r="X2256">
        <v>19.2</v>
      </c>
      <c r="Y2256">
        <v>8.89</v>
      </c>
      <c r="Z2256">
        <v>7.4399999999999994E-2</v>
      </c>
      <c r="AA2256">
        <v>117</v>
      </c>
      <c r="AB2256">
        <v>1</v>
      </c>
      <c r="AC2256">
        <v>100</v>
      </c>
      <c r="AD2256">
        <v>5</v>
      </c>
      <c r="AE2256" s="7">
        <f t="shared" si="385"/>
        <v>28</v>
      </c>
      <c r="AF2256" s="7">
        <f t="shared" si="386"/>
        <v>4</v>
      </c>
      <c r="AG2256" s="7">
        <f t="shared" si="387"/>
        <v>2024</v>
      </c>
      <c r="AH2256" s="8">
        <f t="shared" si="388"/>
        <v>19</v>
      </c>
      <c r="AI2256" s="8">
        <f t="shared" si="389"/>
        <v>45</v>
      </c>
      <c r="AJ2256" s="9">
        <f t="shared" si="390"/>
        <v>1945</v>
      </c>
      <c r="AK2256" s="23">
        <f t="shared" si="391"/>
        <v>19</v>
      </c>
      <c r="AL2256" s="8">
        <f t="shared" si="394"/>
        <v>19</v>
      </c>
      <c r="AM2256" s="8">
        <f t="shared" si="393"/>
        <v>28</v>
      </c>
      <c r="AN2256" s="10">
        <f t="shared" si="392"/>
        <v>45410</v>
      </c>
      <c r="AO2256" s="10">
        <f t="shared" si="395"/>
        <v>45411</v>
      </c>
    </row>
    <row r="2257" spans="1:41" x14ac:dyDescent="0.35">
      <c r="A2257" s="1">
        <v>45410</v>
      </c>
      <c r="B2257" s="2">
        <v>0.82638888888888884</v>
      </c>
      <c r="C2257">
        <v>6.4</v>
      </c>
      <c r="D2257">
        <v>6.4</v>
      </c>
      <c r="E2257">
        <v>6.4</v>
      </c>
      <c r="F2257">
        <v>91</v>
      </c>
      <c r="G2257">
        <v>5</v>
      </c>
      <c r="H2257">
        <v>5.2</v>
      </c>
      <c r="I2257" t="s">
        <v>11</v>
      </c>
      <c r="J2257">
        <v>0.43</v>
      </c>
      <c r="K2257">
        <v>13</v>
      </c>
      <c r="L2257" t="s">
        <v>11</v>
      </c>
      <c r="M2257">
        <v>4.4000000000000004</v>
      </c>
      <c r="N2257">
        <v>6.4</v>
      </c>
      <c r="O2257">
        <v>4.4000000000000004</v>
      </c>
      <c r="P2257">
        <v>1013.6</v>
      </c>
      <c r="Q2257">
        <v>0</v>
      </c>
      <c r="R2257">
        <v>0</v>
      </c>
      <c r="S2257">
        <v>4.1000000000000002E-2</v>
      </c>
      <c r="T2257">
        <v>0</v>
      </c>
      <c r="U2257">
        <v>20.100000000000001</v>
      </c>
      <c r="V2257">
        <v>48</v>
      </c>
      <c r="W2257">
        <v>8.6999999999999993</v>
      </c>
      <c r="X2257">
        <v>19.2</v>
      </c>
      <c r="Y2257">
        <v>8.89</v>
      </c>
      <c r="Z2257">
        <v>7.4399999999999994E-2</v>
      </c>
      <c r="AA2257">
        <v>117</v>
      </c>
      <c r="AB2257">
        <v>1</v>
      </c>
      <c r="AC2257">
        <v>100</v>
      </c>
      <c r="AD2257">
        <v>5</v>
      </c>
      <c r="AE2257" s="7">
        <f t="shared" si="385"/>
        <v>28</v>
      </c>
      <c r="AF2257" s="7">
        <f t="shared" si="386"/>
        <v>4</v>
      </c>
      <c r="AG2257" s="7">
        <f t="shared" si="387"/>
        <v>2024</v>
      </c>
      <c r="AH2257" s="8">
        <f t="shared" si="388"/>
        <v>19</v>
      </c>
      <c r="AI2257" s="8">
        <f t="shared" si="389"/>
        <v>50</v>
      </c>
      <c r="AJ2257" s="9">
        <f t="shared" si="390"/>
        <v>1950</v>
      </c>
      <c r="AK2257" s="23">
        <f t="shared" si="391"/>
        <v>19</v>
      </c>
      <c r="AL2257" s="8">
        <f t="shared" si="394"/>
        <v>19</v>
      </c>
      <c r="AM2257" s="8">
        <f t="shared" si="393"/>
        <v>28</v>
      </c>
      <c r="AN2257" s="10">
        <f t="shared" si="392"/>
        <v>45410</v>
      </c>
      <c r="AO2257" s="10">
        <f t="shared" si="395"/>
        <v>45411</v>
      </c>
    </row>
    <row r="2258" spans="1:41" x14ac:dyDescent="0.35">
      <c r="A2258" s="1">
        <v>45410</v>
      </c>
      <c r="B2258" s="2">
        <v>0.82986111111111116</v>
      </c>
      <c r="C2258">
        <v>6.4</v>
      </c>
      <c r="D2258">
        <v>6.4</v>
      </c>
      <c r="E2258">
        <v>6.4</v>
      </c>
      <c r="F2258">
        <v>91</v>
      </c>
      <c r="G2258">
        <v>5</v>
      </c>
      <c r="H2258">
        <v>5.2</v>
      </c>
      <c r="I2258" t="s">
        <v>11</v>
      </c>
      <c r="J2258">
        <v>0.43</v>
      </c>
      <c r="K2258">
        <v>16.5</v>
      </c>
      <c r="L2258" t="s">
        <v>11</v>
      </c>
      <c r="M2258">
        <v>4.4000000000000004</v>
      </c>
      <c r="N2258">
        <v>6.4</v>
      </c>
      <c r="O2258">
        <v>4.4000000000000004</v>
      </c>
      <c r="P2258">
        <v>1013.5</v>
      </c>
      <c r="Q2258">
        <v>0</v>
      </c>
      <c r="R2258">
        <v>0</v>
      </c>
      <c r="S2258">
        <v>4.1000000000000002E-2</v>
      </c>
      <c r="T2258">
        <v>0</v>
      </c>
      <c r="U2258">
        <v>19.899999999999999</v>
      </c>
      <c r="V2258">
        <v>48</v>
      </c>
      <c r="W2258">
        <v>8.6</v>
      </c>
      <c r="X2258">
        <v>19.100000000000001</v>
      </c>
      <c r="Y2258">
        <v>8.89</v>
      </c>
      <c r="Z2258">
        <v>7.4399999999999994E-2</v>
      </c>
      <c r="AA2258">
        <v>117</v>
      </c>
      <c r="AB2258">
        <v>1</v>
      </c>
      <c r="AC2258">
        <v>100</v>
      </c>
      <c r="AD2258">
        <v>5</v>
      </c>
      <c r="AE2258" s="7">
        <f t="shared" si="385"/>
        <v>28</v>
      </c>
      <c r="AF2258" s="7">
        <f t="shared" si="386"/>
        <v>4</v>
      </c>
      <c r="AG2258" s="7">
        <f t="shared" si="387"/>
        <v>2024</v>
      </c>
      <c r="AH2258" s="8">
        <f t="shared" si="388"/>
        <v>19</v>
      </c>
      <c r="AI2258" s="8">
        <f t="shared" si="389"/>
        <v>55</v>
      </c>
      <c r="AJ2258" s="9">
        <f t="shared" si="390"/>
        <v>1955</v>
      </c>
      <c r="AK2258" s="23">
        <f t="shared" si="391"/>
        <v>19</v>
      </c>
      <c r="AL2258" s="8">
        <f t="shared" si="394"/>
        <v>19</v>
      </c>
      <c r="AM2258" s="8">
        <f t="shared" si="393"/>
        <v>28</v>
      </c>
      <c r="AN2258" s="10">
        <f t="shared" si="392"/>
        <v>45410</v>
      </c>
      <c r="AO2258" s="10">
        <f t="shared" si="395"/>
        <v>45411</v>
      </c>
    </row>
    <row r="2259" spans="1:41" x14ac:dyDescent="0.35">
      <c r="A2259" s="1">
        <v>45410</v>
      </c>
      <c r="B2259" s="2">
        <v>0.83333333333333337</v>
      </c>
      <c r="C2259">
        <v>6.3</v>
      </c>
      <c r="D2259">
        <v>6.4</v>
      </c>
      <c r="E2259">
        <v>6.3</v>
      </c>
      <c r="F2259">
        <v>91</v>
      </c>
      <c r="G2259">
        <v>5</v>
      </c>
      <c r="H2259">
        <v>5.2</v>
      </c>
      <c r="I2259" t="s">
        <v>11</v>
      </c>
      <c r="J2259">
        <v>0.43</v>
      </c>
      <c r="K2259">
        <v>13</v>
      </c>
      <c r="L2259" t="s">
        <v>8</v>
      </c>
      <c r="M2259">
        <v>4.3</v>
      </c>
      <c r="N2259">
        <v>6.4</v>
      </c>
      <c r="O2259">
        <v>4.4000000000000004</v>
      </c>
      <c r="P2259">
        <v>1013.4</v>
      </c>
      <c r="Q2259">
        <v>0</v>
      </c>
      <c r="R2259">
        <v>0</v>
      </c>
      <c r="S2259">
        <v>4.2000000000000003E-2</v>
      </c>
      <c r="T2259">
        <v>0</v>
      </c>
      <c r="U2259">
        <v>19.899999999999999</v>
      </c>
      <c r="V2259">
        <v>48</v>
      </c>
      <c r="W2259">
        <v>8.6</v>
      </c>
      <c r="X2259">
        <v>19.100000000000001</v>
      </c>
      <c r="Y2259">
        <v>8.89</v>
      </c>
      <c r="Z2259">
        <v>7.4399999999999994E-2</v>
      </c>
      <c r="AA2259">
        <v>117</v>
      </c>
      <c r="AB2259">
        <v>1</v>
      </c>
      <c r="AC2259">
        <v>100</v>
      </c>
      <c r="AD2259">
        <v>5</v>
      </c>
      <c r="AE2259" s="7">
        <f t="shared" si="385"/>
        <v>28</v>
      </c>
      <c r="AF2259" s="7">
        <f t="shared" si="386"/>
        <v>4</v>
      </c>
      <c r="AG2259" s="7">
        <f t="shared" si="387"/>
        <v>2024</v>
      </c>
      <c r="AH2259" s="8">
        <f t="shared" si="388"/>
        <v>20</v>
      </c>
      <c r="AI2259" s="8">
        <f t="shared" si="389"/>
        <v>0</v>
      </c>
      <c r="AJ2259" s="9">
        <f t="shared" si="390"/>
        <v>2000</v>
      </c>
      <c r="AK2259" s="23">
        <f t="shared" si="391"/>
        <v>19</v>
      </c>
      <c r="AL2259" s="8">
        <f t="shared" si="394"/>
        <v>19</v>
      </c>
      <c r="AM2259" s="8">
        <f t="shared" si="393"/>
        <v>28</v>
      </c>
      <c r="AN2259" s="10">
        <f t="shared" si="392"/>
        <v>45410</v>
      </c>
      <c r="AO2259" s="10">
        <f t="shared" si="395"/>
        <v>45411</v>
      </c>
    </row>
    <row r="2260" spans="1:41" x14ac:dyDescent="0.35">
      <c r="A2260" s="1">
        <v>45410</v>
      </c>
      <c r="B2260" s="2">
        <v>0.83680555555555547</v>
      </c>
      <c r="C2260">
        <v>6.3</v>
      </c>
      <c r="D2260">
        <v>6.3</v>
      </c>
      <c r="E2260">
        <v>6.3</v>
      </c>
      <c r="F2260">
        <v>91</v>
      </c>
      <c r="G2260">
        <v>4.9000000000000004</v>
      </c>
      <c r="H2260">
        <v>5.2</v>
      </c>
      <c r="I2260" t="s">
        <v>11</v>
      </c>
      <c r="J2260">
        <v>0.43</v>
      </c>
      <c r="K2260">
        <v>12.2</v>
      </c>
      <c r="L2260" t="s">
        <v>11</v>
      </c>
      <c r="M2260">
        <v>4.3</v>
      </c>
      <c r="N2260">
        <v>6.3</v>
      </c>
      <c r="O2260">
        <v>4.3</v>
      </c>
      <c r="P2260">
        <v>1013.4</v>
      </c>
      <c r="Q2260">
        <v>0.2</v>
      </c>
      <c r="R2260">
        <v>0</v>
      </c>
      <c r="S2260">
        <v>4.2000000000000003E-2</v>
      </c>
      <c r="T2260">
        <v>0</v>
      </c>
      <c r="U2260">
        <v>19.899999999999999</v>
      </c>
      <c r="V2260">
        <v>48</v>
      </c>
      <c r="W2260">
        <v>8.6</v>
      </c>
      <c r="X2260">
        <v>19.100000000000001</v>
      </c>
      <c r="Y2260">
        <v>8.89</v>
      </c>
      <c r="Z2260">
        <v>7.4399999999999994E-2</v>
      </c>
      <c r="AA2260">
        <v>117</v>
      </c>
      <c r="AB2260">
        <v>1</v>
      </c>
      <c r="AC2260">
        <v>100</v>
      </c>
      <c r="AD2260">
        <v>5</v>
      </c>
      <c r="AE2260" s="7">
        <f t="shared" si="385"/>
        <v>28</v>
      </c>
      <c r="AF2260" s="7">
        <f t="shared" si="386"/>
        <v>4</v>
      </c>
      <c r="AG2260" s="7">
        <f t="shared" si="387"/>
        <v>2024</v>
      </c>
      <c r="AH2260" s="8">
        <f t="shared" si="388"/>
        <v>20</v>
      </c>
      <c r="AI2260" s="8">
        <f t="shared" si="389"/>
        <v>5</v>
      </c>
      <c r="AJ2260" s="9">
        <f t="shared" si="390"/>
        <v>2005</v>
      </c>
      <c r="AK2260" s="23">
        <f t="shared" si="391"/>
        <v>20</v>
      </c>
      <c r="AL2260" s="8">
        <f t="shared" si="394"/>
        <v>20</v>
      </c>
      <c r="AM2260" s="8">
        <f t="shared" si="393"/>
        <v>28</v>
      </c>
      <c r="AN2260" s="10">
        <f t="shared" si="392"/>
        <v>45410</v>
      </c>
      <c r="AO2260" s="10">
        <f t="shared" si="395"/>
        <v>45411</v>
      </c>
    </row>
    <row r="2261" spans="1:41" x14ac:dyDescent="0.35">
      <c r="A2261" s="1">
        <v>45410</v>
      </c>
      <c r="B2261" s="2">
        <v>0.84027777777777779</v>
      </c>
      <c r="C2261">
        <v>6.2</v>
      </c>
      <c r="D2261">
        <v>6.3</v>
      </c>
      <c r="E2261">
        <v>6.2</v>
      </c>
      <c r="F2261">
        <v>91</v>
      </c>
      <c r="G2261">
        <v>4.9000000000000004</v>
      </c>
      <c r="H2261">
        <v>6.1</v>
      </c>
      <c r="I2261" t="s">
        <v>11</v>
      </c>
      <c r="J2261">
        <v>0.51</v>
      </c>
      <c r="K2261">
        <v>15.7</v>
      </c>
      <c r="L2261" t="s">
        <v>10</v>
      </c>
      <c r="M2261">
        <v>3.9</v>
      </c>
      <c r="N2261">
        <v>6.2</v>
      </c>
      <c r="O2261">
        <v>3.9</v>
      </c>
      <c r="P2261">
        <v>1013.5</v>
      </c>
      <c r="Q2261">
        <v>0</v>
      </c>
      <c r="R2261">
        <v>0</v>
      </c>
      <c r="S2261">
        <v>4.2000000000000003E-2</v>
      </c>
      <c r="T2261">
        <v>0</v>
      </c>
      <c r="U2261">
        <v>19.8</v>
      </c>
      <c r="V2261">
        <v>48</v>
      </c>
      <c r="W2261">
        <v>8.5</v>
      </c>
      <c r="X2261">
        <v>19</v>
      </c>
      <c r="Y2261">
        <v>8.9</v>
      </c>
      <c r="Z2261">
        <v>7.4399999999999994E-2</v>
      </c>
      <c r="AA2261">
        <v>117</v>
      </c>
      <c r="AB2261">
        <v>1</v>
      </c>
      <c r="AC2261">
        <v>100</v>
      </c>
      <c r="AD2261">
        <v>5</v>
      </c>
      <c r="AE2261" s="7">
        <f t="shared" si="385"/>
        <v>28</v>
      </c>
      <c r="AF2261" s="7">
        <f t="shared" si="386"/>
        <v>4</v>
      </c>
      <c r="AG2261" s="7">
        <f t="shared" si="387"/>
        <v>2024</v>
      </c>
      <c r="AH2261" s="8">
        <f t="shared" si="388"/>
        <v>20</v>
      </c>
      <c r="AI2261" s="8">
        <f t="shared" si="389"/>
        <v>10</v>
      </c>
      <c r="AJ2261" s="9">
        <f t="shared" si="390"/>
        <v>2010</v>
      </c>
      <c r="AK2261" s="23">
        <f t="shared" si="391"/>
        <v>20</v>
      </c>
      <c r="AL2261" s="8">
        <f t="shared" si="394"/>
        <v>20</v>
      </c>
      <c r="AM2261" s="8">
        <f t="shared" si="393"/>
        <v>28</v>
      </c>
      <c r="AN2261" s="10">
        <f t="shared" si="392"/>
        <v>45410</v>
      </c>
      <c r="AO2261" s="10">
        <f t="shared" si="395"/>
        <v>45411</v>
      </c>
    </row>
    <row r="2262" spans="1:41" x14ac:dyDescent="0.35">
      <c r="A2262" s="1">
        <v>45410</v>
      </c>
      <c r="B2262" s="2">
        <v>0.84375</v>
      </c>
      <c r="C2262">
        <v>6.2</v>
      </c>
      <c r="D2262">
        <v>6.2</v>
      </c>
      <c r="E2262">
        <v>6.2</v>
      </c>
      <c r="F2262">
        <v>90</v>
      </c>
      <c r="G2262">
        <v>4.5999999999999996</v>
      </c>
      <c r="H2262">
        <v>7</v>
      </c>
      <c r="I2262" t="s">
        <v>10</v>
      </c>
      <c r="J2262">
        <v>0.57999999999999996</v>
      </c>
      <c r="K2262">
        <v>14.8</v>
      </c>
      <c r="L2262" t="s">
        <v>10</v>
      </c>
      <c r="M2262">
        <v>3.5</v>
      </c>
      <c r="N2262">
        <v>6.2</v>
      </c>
      <c r="O2262">
        <v>3.5</v>
      </c>
      <c r="P2262">
        <v>1013.4</v>
      </c>
      <c r="Q2262">
        <v>0</v>
      </c>
      <c r="R2262">
        <v>0</v>
      </c>
      <c r="S2262">
        <v>4.2000000000000003E-2</v>
      </c>
      <c r="T2262">
        <v>0</v>
      </c>
      <c r="U2262">
        <v>19.8</v>
      </c>
      <c r="V2262">
        <v>48</v>
      </c>
      <c r="W2262">
        <v>8.5</v>
      </c>
      <c r="X2262">
        <v>19</v>
      </c>
      <c r="Y2262">
        <v>8.9</v>
      </c>
      <c r="Z2262">
        <v>7.4399999999999994E-2</v>
      </c>
      <c r="AA2262">
        <v>116</v>
      </c>
      <c r="AB2262">
        <v>1</v>
      </c>
      <c r="AC2262">
        <v>100</v>
      </c>
      <c r="AD2262">
        <v>5</v>
      </c>
      <c r="AE2262" s="7">
        <f t="shared" si="385"/>
        <v>28</v>
      </c>
      <c r="AF2262" s="7">
        <f t="shared" si="386"/>
        <v>4</v>
      </c>
      <c r="AG2262" s="7">
        <f t="shared" si="387"/>
        <v>2024</v>
      </c>
      <c r="AH2262" s="8">
        <f t="shared" si="388"/>
        <v>20</v>
      </c>
      <c r="AI2262" s="8">
        <f t="shared" si="389"/>
        <v>15</v>
      </c>
      <c r="AJ2262" s="9">
        <f t="shared" si="390"/>
        <v>2015</v>
      </c>
      <c r="AK2262" s="23">
        <f t="shared" si="391"/>
        <v>20</v>
      </c>
      <c r="AL2262" s="8">
        <f t="shared" si="394"/>
        <v>20</v>
      </c>
      <c r="AM2262" s="8">
        <f t="shared" si="393"/>
        <v>28</v>
      </c>
      <c r="AN2262" s="10">
        <f t="shared" si="392"/>
        <v>45410</v>
      </c>
      <c r="AO2262" s="10">
        <f t="shared" si="395"/>
        <v>45411</v>
      </c>
    </row>
    <row r="2263" spans="1:41" x14ac:dyDescent="0.35">
      <c r="A2263" s="1">
        <v>45410</v>
      </c>
      <c r="B2263" s="2">
        <v>0.84722222222222221</v>
      </c>
      <c r="C2263">
        <v>6.1</v>
      </c>
      <c r="D2263">
        <v>6.2</v>
      </c>
      <c r="E2263">
        <v>6.1</v>
      </c>
      <c r="F2263">
        <v>90</v>
      </c>
      <c r="G2263">
        <v>4.5</v>
      </c>
      <c r="H2263">
        <v>6.1</v>
      </c>
      <c r="I2263" t="s">
        <v>11</v>
      </c>
      <c r="J2263">
        <v>0.51</v>
      </c>
      <c r="K2263">
        <v>14.8</v>
      </c>
      <c r="L2263" t="s">
        <v>10</v>
      </c>
      <c r="M2263">
        <v>3.7</v>
      </c>
      <c r="N2263">
        <v>6.1</v>
      </c>
      <c r="O2263">
        <v>3.7</v>
      </c>
      <c r="P2263">
        <v>1013.4</v>
      </c>
      <c r="Q2263">
        <v>0</v>
      </c>
      <c r="R2263">
        <v>0</v>
      </c>
      <c r="S2263">
        <v>4.2999999999999997E-2</v>
      </c>
      <c r="T2263">
        <v>0</v>
      </c>
      <c r="U2263">
        <v>20.100000000000001</v>
      </c>
      <c r="V2263">
        <v>48</v>
      </c>
      <c r="W2263">
        <v>8.6999999999999993</v>
      </c>
      <c r="X2263">
        <v>19.2</v>
      </c>
      <c r="Y2263">
        <v>8.89</v>
      </c>
      <c r="Z2263">
        <v>7.4399999999999994E-2</v>
      </c>
      <c r="AA2263">
        <v>117</v>
      </c>
      <c r="AB2263">
        <v>1</v>
      </c>
      <c r="AC2263">
        <v>100</v>
      </c>
      <c r="AD2263">
        <v>5</v>
      </c>
      <c r="AE2263" s="7">
        <f t="shared" si="385"/>
        <v>28</v>
      </c>
      <c r="AF2263" s="7">
        <f t="shared" si="386"/>
        <v>4</v>
      </c>
      <c r="AG2263" s="7">
        <f t="shared" si="387"/>
        <v>2024</v>
      </c>
      <c r="AH2263" s="8">
        <f t="shared" si="388"/>
        <v>20</v>
      </c>
      <c r="AI2263" s="8">
        <f t="shared" si="389"/>
        <v>20</v>
      </c>
      <c r="AJ2263" s="9">
        <f t="shared" si="390"/>
        <v>2020</v>
      </c>
      <c r="AK2263" s="23">
        <f t="shared" si="391"/>
        <v>20</v>
      </c>
      <c r="AL2263" s="8">
        <f t="shared" si="394"/>
        <v>20</v>
      </c>
      <c r="AM2263" s="8">
        <f t="shared" si="393"/>
        <v>28</v>
      </c>
      <c r="AN2263" s="10">
        <f t="shared" si="392"/>
        <v>45410</v>
      </c>
      <c r="AO2263" s="10">
        <f t="shared" si="395"/>
        <v>45411</v>
      </c>
    </row>
    <row r="2264" spans="1:41" x14ac:dyDescent="0.35">
      <c r="A2264" s="1">
        <v>45410</v>
      </c>
      <c r="B2264" s="2">
        <v>0.85069444444444453</v>
      </c>
      <c r="C2264">
        <v>6.1</v>
      </c>
      <c r="D2264">
        <v>6.1</v>
      </c>
      <c r="E2264">
        <v>6.1</v>
      </c>
      <c r="F2264">
        <v>91</v>
      </c>
      <c r="G2264">
        <v>4.7</v>
      </c>
      <c r="H2264">
        <v>5.2</v>
      </c>
      <c r="I2264" t="s">
        <v>10</v>
      </c>
      <c r="J2264">
        <v>0.43</v>
      </c>
      <c r="K2264">
        <v>9.6</v>
      </c>
      <c r="L2264" t="s">
        <v>10</v>
      </c>
      <c r="M2264">
        <v>4</v>
      </c>
      <c r="N2264">
        <v>6.1</v>
      </c>
      <c r="O2264">
        <v>4</v>
      </c>
      <c r="P2264">
        <v>1013.5</v>
      </c>
      <c r="Q2264">
        <v>0</v>
      </c>
      <c r="R2264">
        <v>0</v>
      </c>
      <c r="S2264">
        <v>4.2999999999999997E-2</v>
      </c>
      <c r="T2264">
        <v>0</v>
      </c>
      <c r="U2264">
        <v>20.2</v>
      </c>
      <c r="V2264">
        <v>48</v>
      </c>
      <c r="W2264">
        <v>8.9</v>
      </c>
      <c r="X2264">
        <v>19.399999999999999</v>
      </c>
      <c r="Y2264">
        <v>8.8800000000000008</v>
      </c>
      <c r="Z2264">
        <v>7.4300000000000005E-2</v>
      </c>
      <c r="AA2264">
        <v>117</v>
      </c>
      <c r="AB2264">
        <v>1</v>
      </c>
      <c r="AC2264">
        <v>100</v>
      </c>
      <c r="AD2264">
        <v>5</v>
      </c>
      <c r="AE2264" s="7">
        <f t="shared" si="385"/>
        <v>28</v>
      </c>
      <c r="AF2264" s="7">
        <f t="shared" si="386"/>
        <v>4</v>
      </c>
      <c r="AG2264" s="7">
        <f t="shared" si="387"/>
        <v>2024</v>
      </c>
      <c r="AH2264" s="8">
        <f t="shared" si="388"/>
        <v>20</v>
      </c>
      <c r="AI2264" s="8">
        <f t="shared" si="389"/>
        <v>25</v>
      </c>
      <c r="AJ2264" s="9">
        <f t="shared" si="390"/>
        <v>2025</v>
      </c>
      <c r="AK2264" s="23">
        <f t="shared" si="391"/>
        <v>20</v>
      </c>
      <c r="AL2264" s="8">
        <f t="shared" si="394"/>
        <v>20</v>
      </c>
      <c r="AM2264" s="8">
        <f t="shared" si="393"/>
        <v>28</v>
      </c>
      <c r="AN2264" s="10">
        <f t="shared" si="392"/>
        <v>45410</v>
      </c>
      <c r="AO2264" s="10">
        <f t="shared" si="395"/>
        <v>45411</v>
      </c>
    </row>
    <row r="2265" spans="1:41" x14ac:dyDescent="0.35">
      <c r="A2265" s="1">
        <v>45410</v>
      </c>
      <c r="B2265" s="2">
        <v>0.85416666666666663</v>
      </c>
      <c r="C2265">
        <v>6</v>
      </c>
      <c r="D2265">
        <v>6.1</v>
      </c>
      <c r="E2265">
        <v>6</v>
      </c>
      <c r="F2265">
        <v>91</v>
      </c>
      <c r="G2265">
        <v>4.5999999999999996</v>
      </c>
      <c r="H2265">
        <v>6.1</v>
      </c>
      <c r="I2265" t="s">
        <v>11</v>
      </c>
      <c r="J2265">
        <v>0.51</v>
      </c>
      <c r="K2265">
        <v>12.2</v>
      </c>
      <c r="L2265" t="s">
        <v>11</v>
      </c>
      <c r="M2265">
        <v>3.6</v>
      </c>
      <c r="N2265">
        <v>6</v>
      </c>
      <c r="O2265">
        <v>3.6</v>
      </c>
      <c r="P2265">
        <v>1013.5</v>
      </c>
      <c r="Q2265">
        <v>0</v>
      </c>
      <c r="R2265">
        <v>0</v>
      </c>
      <c r="S2265">
        <v>4.2999999999999997E-2</v>
      </c>
      <c r="T2265">
        <v>0</v>
      </c>
      <c r="U2265">
        <v>20.2</v>
      </c>
      <c r="V2265">
        <v>47</v>
      </c>
      <c r="W2265">
        <v>8.5</v>
      </c>
      <c r="X2265">
        <v>19.3</v>
      </c>
      <c r="Y2265">
        <v>8.7799999999999994</v>
      </c>
      <c r="Z2265">
        <v>7.4300000000000005E-2</v>
      </c>
      <c r="AA2265">
        <v>117</v>
      </c>
      <c r="AB2265">
        <v>1</v>
      </c>
      <c r="AC2265">
        <v>100</v>
      </c>
      <c r="AD2265">
        <v>5</v>
      </c>
      <c r="AE2265" s="7">
        <f t="shared" si="385"/>
        <v>28</v>
      </c>
      <c r="AF2265" s="7">
        <f t="shared" si="386"/>
        <v>4</v>
      </c>
      <c r="AG2265" s="7">
        <f t="shared" si="387"/>
        <v>2024</v>
      </c>
      <c r="AH2265" s="8">
        <f t="shared" si="388"/>
        <v>20</v>
      </c>
      <c r="AI2265" s="8">
        <f t="shared" si="389"/>
        <v>30</v>
      </c>
      <c r="AJ2265" s="9">
        <f t="shared" si="390"/>
        <v>2030</v>
      </c>
      <c r="AK2265" s="23">
        <f t="shared" si="391"/>
        <v>20</v>
      </c>
      <c r="AL2265" s="8">
        <f t="shared" si="394"/>
        <v>20</v>
      </c>
      <c r="AM2265" s="8">
        <f t="shared" si="393"/>
        <v>28</v>
      </c>
      <c r="AN2265" s="10">
        <f t="shared" si="392"/>
        <v>45410</v>
      </c>
      <c r="AO2265" s="10">
        <f t="shared" si="395"/>
        <v>45411</v>
      </c>
    </row>
    <row r="2266" spans="1:41" x14ac:dyDescent="0.35">
      <c r="A2266" s="1">
        <v>45410</v>
      </c>
      <c r="B2266" s="2">
        <v>0.85763888888888884</v>
      </c>
      <c r="C2266">
        <v>5.9</v>
      </c>
      <c r="D2266">
        <v>6</v>
      </c>
      <c r="E2266">
        <v>5.9</v>
      </c>
      <c r="F2266">
        <v>90</v>
      </c>
      <c r="G2266">
        <v>4.4000000000000004</v>
      </c>
      <c r="H2266">
        <v>6.1</v>
      </c>
      <c r="I2266" t="s">
        <v>11</v>
      </c>
      <c r="J2266">
        <v>0.51</v>
      </c>
      <c r="K2266">
        <v>20.9</v>
      </c>
      <c r="L2266" t="s">
        <v>16</v>
      </c>
      <c r="M2266">
        <v>3.6</v>
      </c>
      <c r="N2266">
        <v>5.9</v>
      </c>
      <c r="O2266">
        <v>3.6</v>
      </c>
      <c r="P2266">
        <v>1013.4</v>
      </c>
      <c r="Q2266">
        <v>0</v>
      </c>
      <c r="R2266">
        <v>0</v>
      </c>
      <c r="S2266">
        <v>4.2999999999999997E-2</v>
      </c>
      <c r="T2266">
        <v>0</v>
      </c>
      <c r="U2266">
        <v>20.3</v>
      </c>
      <c r="V2266">
        <v>47</v>
      </c>
      <c r="W2266">
        <v>8.6</v>
      </c>
      <c r="X2266">
        <v>19.399999999999999</v>
      </c>
      <c r="Y2266">
        <v>8.7799999999999994</v>
      </c>
      <c r="Z2266">
        <v>7.4300000000000005E-2</v>
      </c>
      <c r="AA2266">
        <v>116</v>
      </c>
      <c r="AB2266">
        <v>1</v>
      </c>
      <c r="AC2266">
        <v>100</v>
      </c>
      <c r="AD2266">
        <v>5</v>
      </c>
      <c r="AE2266" s="7">
        <f t="shared" si="385"/>
        <v>28</v>
      </c>
      <c r="AF2266" s="7">
        <f t="shared" si="386"/>
        <v>4</v>
      </c>
      <c r="AG2266" s="7">
        <f t="shared" si="387"/>
        <v>2024</v>
      </c>
      <c r="AH2266" s="8">
        <f t="shared" si="388"/>
        <v>20</v>
      </c>
      <c r="AI2266" s="8">
        <f t="shared" si="389"/>
        <v>35</v>
      </c>
      <c r="AJ2266" s="9">
        <f t="shared" si="390"/>
        <v>2035</v>
      </c>
      <c r="AK2266" s="23">
        <f t="shared" si="391"/>
        <v>20</v>
      </c>
      <c r="AL2266" s="8">
        <f t="shared" si="394"/>
        <v>20</v>
      </c>
      <c r="AM2266" s="8">
        <f t="shared" si="393"/>
        <v>28</v>
      </c>
      <c r="AN2266" s="10">
        <f t="shared" si="392"/>
        <v>45410</v>
      </c>
      <c r="AO2266" s="10">
        <f t="shared" si="395"/>
        <v>45411</v>
      </c>
    </row>
    <row r="2267" spans="1:41" x14ac:dyDescent="0.35">
      <c r="A2267" s="1">
        <v>45410</v>
      </c>
      <c r="B2267" s="2">
        <v>0.86111111111111116</v>
      </c>
      <c r="C2267">
        <v>5.9</v>
      </c>
      <c r="D2267">
        <v>5.9</v>
      </c>
      <c r="E2267">
        <v>5.9</v>
      </c>
      <c r="F2267">
        <v>91</v>
      </c>
      <c r="G2267">
        <v>4.5999999999999996</v>
      </c>
      <c r="H2267">
        <v>7</v>
      </c>
      <c r="I2267" t="s">
        <v>11</v>
      </c>
      <c r="J2267">
        <v>0.57999999999999996</v>
      </c>
      <c r="K2267">
        <v>21.7</v>
      </c>
      <c r="L2267" t="s">
        <v>16</v>
      </c>
      <c r="M2267">
        <v>3.2</v>
      </c>
      <c r="N2267">
        <v>5.9</v>
      </c>
      <c r="O2267">
        <v>3.2</v>
      </c>
      <c r="P2267">
        <v>1013.4</v>
      </c>
      <c r="Q2267">
        <v>0</v>
      </c>
      <c r="R2267">
        <v>0</v>
      </c>
      <c r="S2267">
        <v>4.2999999999999997E-2</v>
      </c>
      <c r="T2267">
        <v>0</v>
      </c>
      <c r="U2267">
        <v>20.3</v>
      </c>
      <c r="V2267">
        <v>47</v>
      </c>
      <c r="W2267">
        <v>8.6</v>
      </c>
      <c r="X2267">
        <v>19.399999999999999</v>
      </c>
      <c r="Y2267">
        <v>8.7799999999999994</v>
      </c>
      <c r="Z2267">
        <v>7.4300000000000005E-2</v>
      </c>
      <c r="AA2267">
        <v>117</v>
      </c>
      <c r="AB2267">
        <v>1</v>
      </c>
      <c r="AC2267">
        <v>100</v>
      </c>
      <c r="AD2267">
        <v>5</v>
      </c>
      <c r="AE2267" s="7">
        <f t="shared" si="385"/>
        <v>28</v>
      </c>
      <c r="AF2267" s="7">
        <f t="shared" si="386"/>
        <v>4</v>
      </c>
      <c r="AG2267" s="7">
        <f t="shared" si="387"/>
        <v>2024</v>
      </c>
      <c r="AH2267" s="8">
        <f t="shared" si="388"/>
        <v>20</v>
      </c>
      <c r="AI2267" s="8">
        <f t="shared" si="389"/>
        <v>40</v>
      </c>
      <c r="AJ2267" s="9">
        <f t="shared" si="390"/>
        <v>2040</v>
      </c>
      <c r="AK2267" s="23">
        <f t="shared" si="391"/>
        <v>20</v>
      </c>
      <c r="AL2267" s="8">
        <f t="shared" si="394"/>
        <v>20</v>
      </c>
      <c r="AM2267" s="8">
        <f t="shared" si="393"/>
        <v>28</v>
      </c>
      <c r="AN2267" s="10">
        <f t="shared" si="392"/>
        <v>45410</v>
      </c>
      <c r="AO2267" s="10">
        <f t="shared" si="395"/>
        <v>45411</v>
      </c>
    </row>
    <row r="2268" spans="1:41" x14ac:dyDescent="0.35">
      <c r="A2268" s="1">
        <v>45410</v>
      </c>
      <c r="B2268" s="2">
        <v>0.86458333333333337</v>
      </c>
      <c r="C2268">
        <v>5.9</v>
      </c>
      <c r="D2268">
        <v>5.9</v>
      </c>
      <c r="E2268">
        <v>5.9</v>
      </c>
      <c r="F2268">
        <v>91</v>
      </c>
      <c r="G2268">
        <v>4.5999999999999996</v>
      </c>
      <c r="H2268">
        <v>5.2</v>
      </c>
      <c r="I2268" t="s">
        <v>10</v>
      </c>
      <c r="J2268">
        <v>0.43</v>
      </c>
      <c r="K2268">
        <v>10.4</v>
      </c>
      <c r="L2268" t="s">
        <v>10</v>
      </c>
      <c r="M2268">
        <v>3.8</v>
      </c>
      <c r="N2268">
        <v>5.9</v>
      </c>
      <c r="O2268">
        <v>3.8</v>
      </c>
      <c r="P2268">
        <v>1013.3</v>
      </c>
      <c r="Q2268">
        <v>0</v>
      </c>
      <c r="R2268">
        <v>0</v>
      </c>
      <c r="S2268">
        <v>4.2999999999999997E-2</v>
      </c>
      <c r="T2268">
        <v>0</v>
      </c>
      <c r="U2268">
        <v>20.3</v>
      </c>
      <c r="V2268">
        <v>47</v>
      </c>
      <c r="W2268">
        <v>8.6</v>
      </c>
      <c r="X2268">
        <v>19.399999999999999</v>
      </c>
      <c r="Y2268">
        <v>8.7799999999999994</v>
      </c>
      <c r="Z2268">
        <v>7.4300000000000005E-2</v>
      </c>
      <c r="AA2268">
        <v>117</v>
      </c>
      <c r="AB2268">
        <v>1</v>
      </c>
      <c r="AC2268">
        <v>100</v>
      </c>
      <c r="AD2268">
        <v>5</v>
      </c>
      <c r="AE2268" s="7">
        <f t="shared" si="385"/>
        <v>28</v>
      </c>
      <c r="AF2268" s="7">
        <f t="shared" si="386"/>
        <v>4</v>
      </c>
      <c r="AG2268" s="7">
        <f t="shared" si="387"/>
        <v>2024</v>
      </c>
      <c r="AH2268" s="8">
        <f t="shared" si="388"/>
        <v>20</v>
      </c>
      <c r="AI2268" s="8">
        <f t="shared" si="389"/>
        <v>45</v>
      </c>
      <c r="AJ2268" s="9">
        <f t="shared" si="390"/>
        <v>2045</v>
      </c>
      <c r="AK2268" s="23">
        <f t="shared" si="391"/>
        <v>20</v>
      </c>
      <c r="AL2268" s="8">
        <f t="shared" si="394"/>
        <v>20</v>
      </c>
      <c r="AM2268" s="8">
        <f t="shared" si="393"/>
        <v>28</v>
      </c>
      <c r="AN2268" s="10">
        <f t="shared" si="392"/>
        <v>45410</v>
      </c>
      <c r="AO2268" s="10">
        <f t="shared" si="395"/>
        <v>45411</v>
      </c>
    </row>
    <row r="2269" spans="1:41" x14ac:dyDescent="0.35">
      <c r="A2269" s="1">
        <v>45410</v>
      </c>
      <c r="B2269" s="2">
        <v>0.86805555555555547</v>
      </c>
      <c r="C2269">
        <v>5.9</v>
      </c>
      <c r="D2269">
        <v>5.9</v>
      </c>
      <c r="E2269">
        <v>5.9</v>
      </c>
      <c r="F2269">
        <v>91</v>
      </c>
      <c r="G2269">
        <v>4.5</v>
      </c>
      <c r="H2269">
        <v>6.1</v>
      </c>
      <c r="I2269" t="s">
        <v>11</v>
      </c>
      <c r="J2269">
        <v>0.51</v>
      </c>
      <c r="K2269">
        <v>11.3</v>
      </c>
      <c r="L2269" t="s">
        <v>16</v>
      </c>
      <c r="M2269">
        <v>3.5</v>
      </c>
      <c r="N2269">
        <v>5.9</v>
      </c>
      <c r="O2269">
        <v>3.5</v>
      </c>
      <c r="P2269">
        <v>1013.3</v>
      </c>
      <c r="Q2269">
        <v>0</v>
      </c>
      <c r="R2269">
        <v>0</v>
      </c>
      <c r="S2269">
        <v>4.2999999999999997E-2</v>
      </c>
      <c r="T2269">
        <v>0</v>
      </c>
      <c r="U2269">
        <v>20.2</v>
      </c>
      <c r="V2269">
        <v>47</v>
      </c>
      <c r="W2269">
        <v>8.5</v>
      </c>
      <c r="X2269">
        <v>19.3</v>
      </c>
      <c r="Y2269">
        <v>8.7799999999999994</v>
      </c>
      <c r="Z2269">
        <v>7.4300000000000005E-2</v>
      </c>
      <c r="AA2269">
        <v>117</v>
      </c>
      <c r="AB2269">
        <v>1</v>
      </c>
      <c r="AC2269">
        <v>100</v>
      </c>
      <c r="AD2269">
        <v>5</v>
      </c>
      <c r="AE2269" s="7">
        <f t="shared" si="385"/>
        <v>28</v>
      </c>
      <c r="AF2269" s="7">
        <f t="shared" si="386"/>
        <v>4</v>
      </c>
      <c r="AG2269" s="7">
        <f t="shared" si="387"/>
        <v>2024</v>
      </c>
      <c r="AH2269" s="8">
        <f t="shared" si="388"/>
        <v>20</v>
      </c>
      <c r="AI2269" s="8">
        <f t="shared" si="389"/>
        <v>50</v>
      </c>
      <c r="AJ2269" s="9">
        <f t="shared" si="390"/>
        <v>2050</v>
      </c>
      <c r="AK2269" s="23">
        <f t="shared" si="391"/>
        <v>20</v>
      </c>
      <c r="AL2269" s="8">
        <f t="shared" si="394"/>
        <v>20</v>
      </c>
      <c r="AM2269" s="8">
        <f t="shared" si="393"/>
        <v>28</v>
      </c>
      <c r="AN2269" s="10">
        <f t="shared" si="392"/>
        <v>45410</v>
      </c>
      <c r="AO2269" s="10">
        <f t="shared" si="395"/>
        <v>45411</v>
      </c>
    </row>
    <row r="2270" spans="1:41" x14ac:dyDescent="0.35">
      <c r="A2270" s="1">
        <v>45410</v>
      </c>
      <c r="B2270" s="2">
        <v>0.87152777777777779</v>
      </c>
      <c r="C2270">
        <v>5.8</v>
      </c>
      <c r="D2270">
        <v>5.9</v>
      </c>
      <c r="E2270">
        <v>5.8</v>
      </c>
      <c r="F2270">
        <v>92</v>
      </c>
      <c r="G2270">
        <v>4.5999999999999996</v>
      </c>
      <c r="H2270">
        <v>4.3</v>
      </c>
      <c r="I2270" t="s">
        <v>11</v>
      </c>
      <c r="J2270">
        <v>0.36</v>
      </c>
      <c r="K2270">
        <v>11.3</v>
      </c>
      <c r="L2270" t="s">
        <v>11</v>
      </c>
      <c r="M2270">
        <v>4.0999999999999996</v>
      </c>
      <c r="N2270">
        <v>5.8</v>
      </c>
      <c r="O2270">
        <v>4.0999999999999996</v>
      </c>
      <c r="P2270">
        <v>1013.2</v>
      </c>
      <c r="Q2270">
        <v>0.2</v>
      </c>
      <c r="R2270">
        <v>0</v>
      </c>
      <c r="S2270">
        <v>4.2999999999999997E-2</v>
      </c>
      <c r="T2270">
        <v>0</v>
      </c>
      <c r="U2270">
        <v>20.2</v>
      </c>
      <c r="V2270">
        <v>47</v>
      </c>
      <c r="W2270">
        <v>8.5</v>
      </c>
      <c r="X2270">
        <v>19.3</v>
      </c>
      <c r="Y2270">
        <v>8.7799999999999994</v>
      </c>
      <c r="Z2270">
        <v>7.4300000000000005E-2</v>
      </c>
      <c r="AA2270">
        <v>117</v>
      </c>
      <c r="AB2270">
        <v>1</v>
      </c>
      <c r="AC2270">
        <v>100</v>
      </c>
      <c r="AD2270">
        <v>5</v>
      </c>
      <c r="AE2270" s="7">
        <f t="shared" si="385"/>
        <v>28</v>
      </c>
      <c r="AF2270" s="7">
        <f t="shared" si="386"/>
        <v>4</v>
      </c>
      <c r="AG2270" s="7">
        <f t="shared" si="387"/>
        <v>2024</v>
      </c>
      <c r="AH2270" s="8">
        <f t="shared" si="388"/>
        <v>20</v>
      </c>
      <c r="AI2270" s="8">
        <f t="shared" si="389"/>
        <v>55</v>
      </c>
      <c r="AJ2270" s="9">
        <f t="shared" si="390"/>
        <v>2055</v>
      </c>
      <c r="AK2270" s="23">
        <f t="shared" si="391"/>
        <v>20</v>
      </c>
      <c r="AL2270" s="8">
        <f t="shared" si="394"/>
        <v>20</v>
      </c>
      <c r="AM2270" s="8">
        <f t="shared" si="393"/>
        <v>28</v>
      </c>
      <c r="AN2270" s="10">
        <f t="shared" si="392"/>
        <v>45410</v>
      </c>
      <c r="AO2270" s="10">
        <f t="shared" si="395"/>
        <v>45411</v>
      </c>
    </row>
    <row r="2271" spans="1:41" x14ac:dyDescent="0.35">
      <c r="A2271" s="1">
        <v>45410</v>
      </c>
      <c r="B2271" s="2">
        <v>0.875</v>
      </c>
      <c r="C2271">
        <v>5.8</v>
      </c>
      <c r="D2271">
        <v>5.8</v>
      </c>
      <c r="E2271">
        <v>5.8</v>
      </c>
      <c r="F2271">
        <v>92</v>
      </c>
      <c r="G2271">
        <v>4.5999999999999996</v>
      </c>
      <c r="H2271">
        <v>5.2</v>
      </c>
      <c r="I2271" t="s">
        <v>11</v>
      </c>
      <c r="J2271">
        <v>0.43</v>
      </c>
      <c r="K2271">
        <v>10.4</v>
      </c>
      <c r="L2271" t="s">
        <v>10</v>
      </c>
      <c r="M2271">
        <v>3.7</v>
      </c>
      <c r="N2271">
        <v>5.8</v>
      </c>
      <c r="O2271">
        <v>3.7</v>
      </c>
      <c r="P2271">
        <v>1013.1</v>
      </c>
      <c r="Q2271">
        <v>0</v>
      </c>
      <c r="R2271">
        <v>0</v>
      </c>
      <c r="S2271">
        <v>4.3999999999999997E-2</v>
      </c>
      <c r="T2271">
        <v>0</v>
      </c>
      <c r="U2271">
        <v>20.2</v>
      </c>
      <c r="V2271">
        <v>47</v>
      </c>
      <c r="W2271">
        <v>8.5</v>
      </c>
      <c r="X2271">
        <v>19.3</v>
      </c>
      <c r="Y2271">
        <v>8.7799999999999994</v>
      </c>
      <c r="Z2271">
        <v>7.4300000000000005E-2</v>
      </c>
      <c r="AA2271">
        <v>117</v>
      </c>
      <c r="AB2271">
        <v>1</v>
      </c>
      <c r="AC2271">
        <v>100</v>
      </c>
      <c r="AD2271">
        <v>5</v>
      </c>
      <c r="AE2271" s="7">
        <f t="shared" si="385"/>
        <v>28</v>
      </c>
      <c r="AF2271" s="7">
        <f t="shared" si="386"/>
        <v>4</v>
      </c>
      <c r="AG2271" s="7">
        <f t="shared" si="387"/>
        <v>2024</v>
      </c>
      <c r="AH2271" s="8">
        <f t="shared" si="388"/>
        <v>21</v>
      </c>
      <c r="AI2271" s="8">
        <f t="shared" si="389"/>
        <v>0</v>
      </c>
      <c r="AJ2271" s="9">
        <f t="shared" si="390"/>
        <v>2100</v>
      </c>
      <c r="AK2271" s="23">
        <f t="shared" si="391"/>
        <v>20</v>
      </c>
      <c r="AL2271" s="8">
        <f t="shared" si="394"/>
        <v>20</v>
      </c>
      <c r="AM2271" s="8">
        <f t="shared" si="393"/>
        <v>28</v>
      </c>
      <c r="AN2271" s="10">
        <f t="shared" si="392"/>
        <v>45410</v>
      </c>
      <c r="AO2271" s="10">
        <f t="shared" si="395"/>
        <v>45411</v>
      </c>
    </row>
    <row r="2272" spans="1:41" x14ac:dyDescent="0.35">
      <c r="A2272" s="1">
        <v>45410</v>
      </c>
      <c r="B2272" s="2">
        <v>0.87847222222222221</v>
      </c>
      <c r="C2272">
        <v>5.7</v>
      </c>
      <c r="D2272">
        <v>5.8</v>
      </c>
      <c r="E2272">
        <v>5.7</v>
      </c>
      <c r="F2272">
        <v>92</v>
      </c>
      <c r="G2272">
        <v>4.5</v>
      </c>
      <c r="H2272">
        <v>4.3</v>
      </c>
      <c r="I2272" t="s">
        <v>11</v>
      </c>
      <c r="J2272">
        <v>0.36</v>
      </c>
      <c r="K2272">
        <v>11.3</v>
      </c>
      <c r="L2272" t="s">
        <v>10</v>
      </c>
      <c r="M2272">
        <v>4</v>
      </c>
      <c r="N2272">
        <v>5.7</v>
      </c>
      <c r="O2272">
        <v>4</v>
      </c>
      <c r="P2272">
        <v>1013.1</v>
      </c>
      <c r="Q2272">
        <v>0</v>
      </c>
      <c r="R2272">
        <v>0</v>
      </c>
      <c r="S2272">
        <v>4.3999999999999997E-2</v>
      </c>
      <c r="T2272">
        <v>0</v>
      </c>
      <c r="U2272">
        <v>20.2</v>
      </c>
      <c r="V2272">
        <v>47</v>
      </c>
      <c r="W2272">
        <v>8.5</v>
      </c>
      <c r="X2272">
        <v>19.3</v>
      </c>
      <c r="Y2272">
        <v>8.7799999999999994</v>
      </c>
      <c r="Z2272">
        <v>7.4300000000000005E-2</v>
      </c>
      <c r="AA2272">
        <v>117</v>
      </c>
      <c r="AB2272">
        <v>1</v>
      </c>
      <c r="AC2272">
        <v>100</v>
      </c>
      <c r="AD2272">
        <v>5</v>
      </c>
      <c r="AE2272" s="7">
        <f t="shared" si="385"/>
        <v>28</v>
      </c>
      <c r="AF2272" s="7">
        <f t="shared" si="386"/>
        <v>4</v>
      </c>
      <c r="AG2272" s="7">
        <f t="shared" si="387"/>
        <v>2024</v>
      </c>
      <c r="AH2272" s="8">
        <f t="shared" si="388"/>
        <v>21</v>
      </c>
      <c r="AI2272" s="8">
        <f t="shared" si="389"/>
        <v>5</v>
      </c>
      <c r="AJ2272" s="9">
        <f t="shared" si="390"/>
        <v>2105</v>
      </c>
      <c r="AK2272" s="23">
        <f t="shared" si="391"/>
        <v>21</v>
      </c>
      <c r="AL2272" s="8">
        <f t="shared" si="394"/>
        <v>21</v>
      </c>
      <c r="AM2272" s="8">
        <f t="shared" si="393"/>
        <v>28</v>
      </c>
      <c r="AN2272" s="10">
        <f t="shared" si="392"/>
        <v>45410</v>
      </c>
      <c r="AO2272" s="10">
        <f t="shared" si="395"/>
        <v>45411</v>
      </c>
    </row>
    <row r="2273" spans="1:41" x14ac:dyDescent="0.35">
      <c r="A2273" s="1">
        <v>45410</v>
      </c>
      <c r="B2273" s="2">
        <v>0.88194444444444453</v>
      </c>
      <c r="C2273">
        <v>5.7</v>
      </c>
      <c r="D2273">
        <v>5.7</v>
      </c>
      <c r="E2273">
        <v>5.6</v>
      </c>
      <c r="F2273">
        <v>92</v>
      </c>
      <c r="G2273">
        <v>4.5</v>
      </c>
      <c r="H2273">
        <v>4.3</v>
      </c>
      <c r="I2273" t="s">
        <v>10</v>
      </c>
      <c r="J2273">
        <v>0.36</v>
      </c>
      <c r="K2273">
        <v>10.4</v>
      </c>
      <c r="L2273" t="s">
        <v>10</v>
      </c>
      <c r="M2273">
        <v>3.9</v>
      </c>
      <c r="N2273">
        <v>5.7</v>
      </c>
      <c r="O2273">
        <v>3.9</v>
      </c>
      <c r="P2273">
        <v>1013.1</v>
      </c>
      <c r="Q2273">
        <v>0.2</v>
      </c>
      <c r="R2273">
        <v>0</v>
      </c>
      <c r="S2273">
        <v>4.3999999999999997E-2</v>
      </c>
      <c r="T2273">
        <v>0</v>
      </c>
      <c r="U2273">
        <v>20.100000000000001</v>
      </c>
      <c r="V2273">
        <v>47</v>
      </c>
      <c r="W2273">
        <v>8.4</v>
      </c>
      <c r="X2273">
        <v>19.2</v>
      </c>
      <c r="Y2273">
        <v>8.7899999999999991</v>
      </c>
      <c r="Z2273">
        <v>7.4399999999999994E-2</v>
      </c>
      <c r="AA2273">
        <v>117</v>
      </c>
      <c r="AB2273">
        <v>1</v>
      </c>
      <c r="AC2273">
        <v>100</v>
      </c>
      <c r="AD2273">
        <v>5</v>
      </c>
      <c r="AE2273" s="7">
        <f t="shared" si="385"/>
        <v>28</v>
      </c>
      <c r="AF2273" s="7">
        <f t="shared" si="386"/>
        <v>4</v>
      </c>
      <c r="AG2273" s="7">
        <f t="shared" si="387"/>
        <v>2024</v>
      </c>
      <c r="AH2273" s="8">
        <f t="shared" si="388"/>
        <v>21</v>
      </c>
      <c r="AI2273" s="8">
        <f t="shared" si="389"/>
        <v>10</v>
      </c>
      <c r="AJ2273" s="9">
        <f t="shared" si="390"/>
        <v>2110</v>
      </c>
      <c r="AK2273" s="23">
        <f t="shared" si="391"/>
        <v>21</v>
      </c>
      <c r="AL2273" s="8">
        <f t="shared" si="394"/>
        <v>21</v>
      </c>
      <c r="AM2273" s="8">
        <f t="shared" si="393"/>
        <v>28</v>
      </c>
      <c r="AN2273" s="10">
        <f t="shared" si="392"/>
        <v>45410</v>
      </c>
      <c r="AO2273" s="10">
        <f t="shared" si="395"/>
        <v>45411</v>
      </c>
    </row>
    <row r="2274" spans="1:41" x14ac:dyDescent="0.35">
      <c r="A2274" s="1">
        <v>45410</v>
      </c>
      <c r="B2274" s="2">
        <v>0.88541666666666663</v>
      </c>
      <c r="C2274">
        <v>5.6</v>
      </c>
      <c r="D2274">
        <v>5.7</v>
      </c>
      <c r="E2274">
        <v>5.6</v>
      </c>
      <c r="F2274">
        <v>92</v>
      </c>
      <c r="G2274">
        <v>4.4000000000000004</v>
      </c>
      <c r="H2274">
        <v>5.2</v>
      </c>
      <c r="I2274" t="s">
        <v>11</v>
      </c>
      <c r="J2274">
        <v>0.43</v>
      </c>
      <c r="K2274">
        <v>16.5</v>
      </c>
      <c r="L2274" t="s">
        <v>11</v>
      </c>
      <c r="M2274">
        <v>3.4</v>
      </c>
      <c r="N2274">
        <v>5.6</v>
      </c>
      <c r="O2274">
        <v>3.4</v>
      </c>
      <c r="P2274">
        <v>1013</v>
      </c>
      <c r="Q2274">
        <v>0</v>
      </c>
      <c r="R2274">
        <v>0</v>
      </c>
      <c r="S2274">
        <v>4.3999999999999997E-2</v>
      </c>
      <c r="T2274">
        <v>0</v>
      </c>
      <c r="U2274">
        <v>20.100000000000001</v>
      </c>
      <c r="V2274">
        <v>47</v>
      </c>
      <c r="W2274">
        <v>8.4</v>
      </c>
      <c r="X2274">
        <v>19.2</v>
      </c>
      <c r="Y2274">
        <v>8.7899999999999991</v>
      </c>
      <c r="Z2274">
        <v>7.4300000000000005E-2</v>
      </c>
      <c r="AA2274">
        <v>116</v>
      </c>
      <c r="AB2274">
        <v>1</v>
      </c>
      <c r="AC2274">
        <v>100</v>
      </c>
      <c r="AD2274">
        <v>5</v>
      </c>
      <c r="AE2274" s="7">
        <f t="shared" si="385"/>
        <v>28</v>
      </c>
      <c r="AF2274" s="7">
        <f t="shared" si="386"/>
        <v>4</v>
      </c>
      <c r="AG2274" s="7">
        <f t="shared" si="387"/>
        <v>2024</v>
      </c>
      <c r="AH2274" s="8">
        <f t="shared" si="388"/>
        <v>21</v>
      </c>
      <c r="AI2274" s="8">
        <f t="shared" si="389"/>
        <v>15</v>
      </c>
      <c r="AJ2274" s="9">
        <f t="shared" si="390"/>
        <v>2115</v>
      </c>
      <c r="AK2274" s="23">
        <f t="shared" si="391"/>
        <v>21</v>
      </c>
      <c r="AL2274" s="8">
        <f t="shared" si="394"/>
        <v>21</v>
      </c>
      <c r="AM2274" s="8">
        <f t="shared" si="393"/>
        <v>28</v>
      </c>
      <c r="AN2274" s="10">
        <f t="shared" si="392"/>
        <v>45410</v>
      </c>
      <c r="AO2274" s="10">
        <f t="shared" si="395"/>
        <v>45411</v>
      </c>
    </row>
    <row r="2275" spans="1:41" x14ac:dyDescent="0.35">
      <c r="A2275" s="1">
        <v>45410</v>
      </c>
      <c r="B2275" s="2">
        <v>0.88888888888888884</v>
      </c>
      <c r="C2275">
        <v>5.6</v>
      </c>
      <c r="D2275">
        <v>5.6</v>
      </c>
      <c r="E2275">
        <v>5.6</v>
      </c>
      <c r="F2275">
        <v>93</v>
      </c>
      <c r="G2275">
        <v>4.5</v>
      </c>
      <c r="H2275">
        <v>4.3</v>
      </c>
      <c r="I2275" t="s">
        <v>11</v>
      </c>
      <c r="J2275">
        <v>0.36</v>
      </c>
      <c r="K2275">
        <v>11.3</v>
      </c>
      <c r="L2275" t="s">
        <v>8</v>
      </c>
      <c r="M2275">
        <v>3.8</v>
      </c>
      <c r="N2275">
        <v>5.6</v>
      </c>
      <c r="O2275">
        <v>3.8</v>
      </c>
      <c r="P2275">
        <v>1012.9</v>
      </c>
      <c r="Q2275">
        <v>0.2</v>
      </c>
      <c r="R2275">
        <v>1.2</v>
      </c>
      <c r="S2275">
        <v>4.3999999999999997E-2</v>
      </c>
      <c r="T2275">
        <v>0</v>
      </c>
      <c r="U2275">
        <v>20.100000000000001</v>
      </c>
      <c r="V2275">
        <v>47</v>
      </c>
      <c r="W2275">
        <v>8.4</v>
      </c>
      <c r="X2275">
        <v>19.2</v>
      </c>
      <c r="Y2275">
        <v>8.7899999999999991</v>
      </c>
      <c r="Z2275">
        <v>7.4300000000000005E-2</v>
      </c>
      <c r="AA2275">
        <v>117</v>
      </c>
      <c r="AB2275">
        <v>1</v>
      </c>
      <c r="AC2275">
        <v>100</v>
      </c>
      <c r="AD2275">
        <v>5</v>
      </c>
      <c r="AE2275" s="7">
        <f t="shared" ref="AE2275:AE2338" si="396">DAY(A2275)</f>
        <v>28</v>
      </c>
      <c r="AF2275" s="7">
        <f t="shared" ref="AF2275:AF2338" si="397">MONTH(A2275)</f>
        <v>4</v>
      </c>
      <c r="AG2275" s="7">
        <f t="shared" ref="AG2275:AG2338" si="398">YEAR(A2275)</f>
        <v>2024</v>
      </c>
      <c r="AH2275" s="8">
        <f t="shared" ref="AH2275:AH2338" si="399">HOUR(B2275)</f>
        <v>21</v>
      </c>
      <c r="AI2275" s="8">
        <f t="shared" ref="AI2275:AI2338" si="400">MINUTE(B2275)</f>
        <v>20</v>
      </c>
      <c r="AJ2275" s="9">
        <f t="shared" ref="AJ2275:AJ2338" si="401">(AH2275*100)+AI2275</f>
        <v>2120</v>
      </c>
      <c r="AK2275" s="23">
        <f t="shared" ref="AK2275:AK2338" si="402">IF(AI2275=0,AH2275-1,AH2275)</f>
        <v>21</v>
      </c>
      <c r="AL2275" s="8">
        <f t="shared" si="394"/>
        <v>21</v>
      </c>
      <c r="AM2275" s="8">
        <f t="shared" si="393"/>
        <v>28</v>
      </c>
      <c r="AN2275" s="10">
        <f t="shared" ref="AN2275:AN2338" si="403">IF(AK2275&lt;9,A2275-1,A2275)</f>
        <v>45410</v>
      </c>
      <c r="AO2275" s="10">
        <f t="shared" si="395"/>
        <v>45411</v>
      </c>
    </row>
    <row r="2276" spans="1:41" x14ac:dyDescent="0.35">
      <c r="A2276" s="1">
        <v>45410</v>
      </c>
      <c r="B2276" s="2">
        <v>0.89236111111111116</v>
      </c>
      <c r="C2276">
        <v>5.5</v>
      </c>
      <c r="D2276">
        <v>5.6</v>
      </c>
      <c r="E2276">
        <v>5.5</v>
      </c>
      <c r="F2276">
        <v>93</v>
      </c>
      <c r="G2276">
        <v>4.5</v>
      </c>
      <c r="H2276">
        <v>5.2</v>
      </c>
      <c r="I2276" t="s">
        <v>11</v>
      </c>
      <c r="J2276">
        <v>0.43</v>
      </c>
      <c r="K2276">
        <v>11.3</v>
      </c>
      <c r="L2276" t="s">
        <v>11</v>
      </c>
      <c r="M2276">
        <v>3.3</v>
      </c>
      <c r="N2276">
        <v>5.6</v>
      </c>
      <c r="O2276">
        <v>3.4</v>
      </c>
      <c r="P2276">
        <v>1012.9</v>
      </c>
      <c r="Q2276">
        <v>0</v>
      </c>
      <c r="R2276">
        <v>1.2</v>
      </c>
      <c r="S2276">
        <v>4.4999999999999998E-2</v>
      </c>
      <c r="T2276">
        <v>0</v>
      </c>
      <c r="U2276">
        <v>20.100000000000001</v>
      </c>
      <c r="V2276">
        <v>47</v>
      </c>
      <c r="W2276">
        <v>8.4</v>
      </c>
      <c r="X2276">
        <v>19.2</v>
      </c>
      <c r="Y2276">
        <v>8.7899999999999991</v>
      </c>
      <c r="Z2276">
        <v>7.4399999999999994E-2</v>
      </c>
      <c r="AA2276">
        <v>117</v>
      </c>
      <c r="AB2276">
        <v>1</v>
      </c>
      <c r="AC2276">
        <v>100</v>
      </c>
      <c r="AD2276">
        <v>5</v>
      </c>
      <c r="AE2276" s="7">
        <f t="shared" si="396"/>
        <v>28</v>
      </c>
      <c r="AF2276" s="7">
        <f t="shared" si="397"/>
        <v>4</v>
      </c>
      <c r="AG2276" s="7">
        <f t="shared" si="398"/>
        <v>2024</v>
      </c>
      <c r="AH2276" s="8">
        <f t="shared" si="399"/>
        <v>21</v>
      </c>
      <c r="AI2276" s="8">
        <f t="shared" si="400"/>
        <v>25</v>
      </c>
      <c r="AJ2276" s="9">
        <f t="shared" si="401"/>
        <v>2125</v>
      </c>
      <c r="AK2276" s="23">
        <f t="shared" si="402"/>
        <v>21</v>
      </c>
      <c r="AL2276" s="8">
        <f t="shared" si="394"/>
        <v>21</v>
      </c>
      <c r="AM2276" s="8">
        <f t="shared" ref="AM2276:AM2339" si="404">IF(AK2276=-1,AE2276-1,AE2276)</f>
        <v>28</v>
      </c>
      <c r="AN2276" s="10">
        <f t="shared" si="403"/>
        <v>45410</v>
      </c>
      <c r="AO2276" s="10">
        <f t="shared" si="395"/>
        <v>45411</v>
      </c>
    </row>
    <row r="2277" spans="1:41" x14ac:dyDescent="0.35">
      <c r="A2277" s="1">
        <v>45410</v>
      </c>
      <c r="B2277" s="2">
        <v>0.89583333333333337</v>
      </c>
      <c r="C2277">
        <v>5.5</v>
      </c>
      <c r="D2277">
        <v>5.5</v>
      </c>
      <c r="E2277">
        <v>5.5</v>
      </c>
      <c r="F2277">
        <v>93</v>
      </c>
      <c r="G2277">
        <v>4.5</v>
      </c>
      <c r="H2277">
        <v>5.2</v>
      </c>
      <c r="I2277" t="s">
        <v>11</v>
      </c>
      <c r="J2277">
        <v>0.43</v>
      </c>
      <c r="K2277">
        <v>11.3</v>
      </c>
      <c r="L2277" t="s">
        <v>10</v>
      </c>
      <c r="M2277">
        <v>3.3</v>
      </c>
      <c r="N2277">
        <v>5.6</v>
      </c>
      <c r="O2277">
        <v>3.4</v>
      </c>
      <c r="P2277">
        <v>1012.8</v>
      </c>
      <c r="Q2277">
        <v>0.2</v>
      </c>
      <c r="R2277">
        <v>1.2</v>
      </c>
      <c r="S2277">
        <v>4.4999999999999998E-2</v>
      </c>
      <c r="T2277">
        <v>0</v>
      </c>
      <c r="U2277">
        <v>20.100000000000001</v>
      </c>
      <c r="V2277">
        <v>47</v>
      </c>
      <c r="W2277">
        <v>8.4</v>
      </c>
      <c r="X2277">
        <v>19.2</v>
      </c>
      <c r="Y2277">
        <v>8.7899999999999991</v>
      </c>
      <c r="Z2277">
        <v>7.4300000000000005E-2</v>
      </c>
      <c r="AA2277">
        <v>117</v>
      </c>
      <c r="AB2277">
        <v>1</v>
      </c>
      <c r="AC2277">
        <v>100</v>
      </c>
      <c r="AD2277">
        <v>5</v>
      </c>
      <c r="AE2277" s="7">
        <f t="shared" si="396"/>
        <v>28</v>
      </c>
      <c r="AF2277" s="7">
        <f t="shared" si="397"/>
        <v>4</v>
      </c>
      <c r="AG2277" s="7">
        <f t="shared" si="398"/>
        <v>2024</v>
      </c>
      <c r="AH2277" s="8">
        <f t="shared" si="399"/>
        <v>21</v>
      </c>
      <c r="AI2277" s="8">
        <f t="shared" si="400"/>
        <v>30</v>
      </c>
      <c r="AJ2277" s="9">
        <f t="shared" si="401"/>
        <v>2130</v>
      </c>
      <c r="AK2277" s="23">
        <f t="shared" si="402"/>
        <v>21</v>
      </c>
      <c r="AL2277" s="8">
        <f t="shared" si="394"/>
        <v>21</v>
      </c>
      <c r="AM2277" s="8">
        <f t="shared" si="404"/>
        <v>28</v>
      </c>
      <c r="AN2277" s="10">
        <f t="shared" si="403"/>
        <v>45410</v>
      </c>
      <c r="AO2277" s="10">
        <f t="shared" si="395"/>
        <v>45411</v>
      </c>
    </row>
    <row r="2278" spans="1:41" x14ac:dyDescent="0.35">
      <c r="A2278" s="1">
        <v>45410</v>
      </c>
      <c r="B2278" s="2">
        <v>0.89930555555555547</v>
      </c>
      <c r="C2278">
        <v>5.5</v>
      </c>
      <c r="D2278">
        <v>5.5</v>
      </c>
      <c r="E2278">
        <v>5.4</v>
      </c>
      <c r="F2278">
        <v>93</v>
      </c>
      <c r="G2278">
        <v>4.5</v>
      </c>
      <c r="H2278">
        <v>6.1</v>
      </c>
      <c r="I2278" t="s">
        <v>11</v>
      </c>
      <c r="J2278">
        <v>0.51</v>
      </c>
      <c r="K2278">
        <v>12.2</v>
      </c>
      <c r="L2278" t="s">
        <v>10</v>
      </c>
      <c r="M2278">
        <v>3</v>
      </c>
      <c r="N2278">
        <v>5.6</v>
      </c>
      <c r="O2278">
        <v>3.1</v>
      </c>
      <c r="P2278">
        <v>1012.8</v>
      </c>
      <c r="Q2278">
        <v>0</v>
      </c>
      <c r="R2278">
        <v>1.2</v>
      </c>
      <c r="S2278">
        <v>4.4999999999999998E-2</v>
      </c>
      <c r="T2278">
        <v>0</v>
      </c>
      <c r="U2278">
        <v>20.100000000000001</v>
      </c>
      <c r="V2278">
        <v>47</v>
      </c>
      <c r="W2278">
        <v>8.4</v>
      </c>
      <c r="X2278">
        <v>19.2</v>
      </c>
      <c r="Y2278">
        <v>8.7899999999999991</v>
      </c>
      <c r="Z2278">
        <v>7.4300000000000005E-2</v>
      </c>
      <c r="AA2278">
        <v>116</v>
      </c>
      <c r="AB2278">
        <v>1</v>
      </c>
      <c r="AC2278">
        <v>100</v>
      </c>
      <c r="AD2278">
        <v>5</v>
      </c>
      <c r="AE2278" s="7">
        <f t="shared" si="396"/>
        <v>28</v>
      </c>
      <c r="AF2278" s="7">
        <f t="shared" si="397"/>
        <v>4</v>
      </c>
      <c r="AG2278" s="7">
        <f t="shared" si="398"/>
        <v>2024</v>
      </c>
      <c r="AH2278" s="8">
        <f t="shared" si="399"/>
        <v>21</v>
      </c>
      <c r="AI2278" s="8">
        <f t="shared" si="400"/>
        <v>35</v>
      </c>
      <c r="AJ2278" s="9">
        <f t="shared" si="401"/>
        <v>2135</v>
      </c>
      <c r="AK2278" s="23">
        <f t="shared" si="402"/>
        <v>21</v>
      </c>
      <c r="AL2278" s="8">
        <f t="shared" si="394"/>
        <v>21</v>
      </c>
      <c r="AM2278" s="8">
        <f t="shared" si="404"/>
        <v>28</v>
      </c>
      <c r="AN2278" s="10">
        <f t="shared" si="403"/>
        <v>45410</v>
      </c>
      <c r="AO2278" s="10">
        <f t="shared" si="395"/>
        <v>45411</v>
      </c>
    </row>
    <row r="2279" spans="1:41" x14ac:dyDescent="0.35">
      <c r="A2279" s="1">
        <v>45410</v>
      </c>
      <c r="B2279" s="2">
        <v>0.90277777777777779</v>
      </c>
      <c r="C2279">
        <v>5.4</v>
      </c>
      <c r="D2279">
        <v>5.5</v>
      </c>
      <c r="E2279">
        <v>5.4</v>
      </c>
      <c r="F2279">
        <v>93</v>
      </c>
      <c r="G2279">
        <v>4.4000000000000004</v>
      </c>
      <c r="H2279">
        <v>6.1</v>
      </c>
      <c r="I2279" t="s">
        <v>10</v>
      </c>
      <c r="J2279">
        <v>0.51</v>
      </c>
      <c r="K2279">
        <v>14.8</v>
      </c>
      <c r="L2279" t="s">
        <v>11</v>
      </c>
      <c r="M2279">
        <v>2.9</v>
      </c>
      <c r="N2279">
        <v>5.5</v>
      </c>
      <c r="O2279">
        <v>3</v>
      </c>
      <c r="P2279">
        <v>1012.8</v>
      </c>
      <c r="Q2279">
        <v>0.2</v>
      </c>
      <c r="R2279">
        <v>2</v>
      </c>
      <c r="S2279">
        <v>4.4999999999999998E-2</v>
      </c>
      <c r="T2279">
        <v>0</v>
      </c>
      <c r="U2279">
        <v>19.899999999999999</v>
      </c>
      <c r="V2279">
        <v>47</v>
      </c>
      <c r="W2279">
        <v>8.3000000000000007</v>
      </c>
      <c r="X2279">
        <v>19.100000000000001</v>
      </c>
      <c r="Y2279">
        <v>8.7899999999999991</v>
      </c>
      <c r="Z2279">
        <v>7.4399999999999994E-2</v>
      </c>
      <c r="AA2279">
        <v>117</v>
      </c>
      <c r="AB2279">
        <v>1</v>
      </c>
      <c r="AC2279">
        <v>100</v>
      </c>
      <c r="AD2279">
        <v>5</v>
      </c>
      <c r="AE2279" s="7">
        <f t="shared" si="396"/>
        <v>28</v>
      </c>
      <c r="AF2279" s="7">
        <f t="shared" si="397"/>
        <v>4</v>
      </c>
      <c r="AG2279" s="7">
        <f t="shared" si="398"/>
        <v>2024</v>
      </c>
      <c r="AH2279" s="8">
        <f t="shared" si="399"/>
        <v>21</v>
      </c>
      <c r="AI2279" s="8">
        <f t="shared" si="400"/>
        <v>40</v>
      </c>
      <c r="AJ2279" s="9">
        <f t="shared" si="401"/>
        <v>2140</v>
      </c>
      <c r="AK2279" s="23">
        <f t="shared" si="402"/>
        <v>21</v>
      </c>
      <c r="AL2279" s="8">
        <f t="shared" si="394"/>
        <v>21</v>
      </c>
      <c r="AM2279" s="8">
        <f t="shared" si="404"/>
        <v>28</v>
      </c>
      <c r="AN2279" s="10">
        <f t="shared" si="403"/>
        <v>45410</v>
      </c>
      <c r="AO2279" s="10">
        <f t="shared" si="395"/>
        <v>45411</v>
      </c>
    </row>
    <row r="2280" spans="1:41" x14ac:dyDescent="0.35">
      <c r="A2280" s="1">
        <v>45410</v>
      </c>
      <c r="B2280" s="2">
        <v>0.90625</v>
      </c>
      <c r="C2280">
        <v>5.4</v>
      </c>
      <c r="D2280">
        <v>5.5</v>
      </c>
      <c r="E2280">
        <v>5.4</v>
      </c>
      <c r="F2280">
        <v>93</v>
      </c>
      <c r="G2280">
        <v>4.4000000000000004</v>
      </c>
      <c r="H2280">
        <v>5.2</v>
      </c>
      <c r="I2280" t="s">
        <v>11</v>
      </c>
      <c r="J2280">
        <v>0.43</v>
      </c>
      <c r="K2280">
        <v>9.6</v>
      </c>
      <c r="L2280" t="s">
        <v>8</v>
      </c>
      <c r="M2280">
        <v>3.3</v>
      </c>
      <c r="N2280">
        <v>5.5</v>
      </c>
      <c r="O2280">
        <v>3.3</v>
      </c>
      <c r="P2280">
        <v>1012.7</v>
      </c>
      <c r="Q2280">
        <v>0.2</v>
      </c>
      <c r="R2280">
        <v>2</v>
      </c>
      <c r="S2280">
        <v>4.4999999999999998E-2</v>
      </c>
      <c r="T2280">
        <v>0</v>
      </c>
      <c r="U2280">
        <v>20.100000000000001</v>
      </c>
      <c r="V2280">
        <v>47</v>
      </c>
      <c r="W2280">
        <v>8.4</v>
      </c>
      <c r="X2280">
        <v>19.2</v>
      </c>
      <c r="Y2280">
        <v>8.7899999999999991</v>
      </c>
      <c r="Z2280">
        <v>7.4300000000000005E-2</v>
      </c>
      <c r="AA2280">
        <v>117</v>
      </c>
      <c r="AB2280">
        <v>1</v>
      </c>
      <c r="AC2280">
        <v>100</v>
      </c>
      <c r="AD2280">
        <v>5</v>
      </c>
      <c r="AE2280" s="7">
        <f t="shared" si="396"/>
        <v>28</v>
      </c>
      <c r="AF2280" s="7">
        <f t="shared" si="397"/>
        <v>4</v>
      </c>
      <c r="AG2280" s="7">
        <f t="shared" si="398"/>
        <v>2024</v>
      </c>
      <c r="AH2280" s="8">
        <f t="shared" si="399"/>
        <v>21</v>
      </c>
      <c r="AI2280" s="8">
        <f t="shared" si="400"/>
        <v>45</v>
      </c>
      <c r="AJ2280" s="9">
        <f t="shared" si="401"/>
        <v>2145</v>
      </c>
      <c r="AK2280" s="23">
        <f t="shared" si="402"/>
        <v>21</v>
      </c>
      <c r="AL2280" s="8">
        <f t="shared" si="394"/>
        <v>21</v>
      </c>
      <c r="AM2280" s="8">
        <f t="shared" si="404"/>
        <v>28</v>
      </c>
      <c r="AN2280" s="10">
        <f t="shared" si="403"/>
        <v>45410</v>
      </c>
      <c r="AO2280" s="10">
        <f t="shared" si="395"/>
        <v>45411</v>
      </c>
    </row>
    <row r="2281" spans="1:41" x14ac:dyDescent="0.35">
      <c r="A2281" s="1">
        <v>45410</v>
      </c>
      <c r="B2281" s="2">
        <v>0.90972222222222221</v>
      </c>
      <c r="C2281">
        <v>5.4</v>
      </c>
      <c r="D2281">
        <v>5.4</v>
      </c>
      <c r="E2281">
        <v>5.4</v>
      </c>
      <c r="F2281">
        <v>93</v>
      </c>
      <c r="G2281">
        <v>4.4000000000000004</v>
      </c>
      <c r="H2281">
        <v>3.5</v>
      </c>
      <c r="I2281" t="s">
        <v>10</v>
      </c>
      <c r="J2281">
        <v>0.28999999999999998</v>
      </c>
      <c r="K2281">
        <v>11.3</v>
      </c>
      <c r="L2281" t="s">
        <v>10</v>
      </c>
      <c r="M2281">
        <v>4.0999999999999996</v>
      </c>
      <c r="N2281">
        <v>5.5</v>
      </c>
      <c r="O2281">
        <v>4.2</v>
      </c>
      <c r="P2281">
        <v>1012.8</v>
      </c>
      <c r="Q2281">
        <v>0.2</v>
      </c>
      <c r="R2281">
        <v>2</v>
      </c>
      <c r="S2281">
        <v>4.4999999999999998E-2</v>
      </c>
      <c r="T2281">
        <v>0</v>
      </c>
      <c r="U2281">
        <v>20.100000000000001</v>
      </c>
      <c r="V2281">
        <v>47</v>
      </c>
      <c r="W2281">
        <v>8.4</v>
      </c>
      <c r="X2281">
        <v>19.2</v>
      </c>
      <c r="Y2281">
        <v>8.7899999999999991</v>
      </c>
      <c r="Z2281">
        <v>7.4300000000000005E-2</v>
      </c>
      <c r="AA2281">
        <v>117</v>
      </c>
      <c r="AB2281">
        <v>1</v>
      </c>
      <c r="AC2281">
        <v>100</v>
      </c>
      <c r="AD2281">
        <v>5</v>
      </c>
      <c r="AE2281" s="7">
        <f t="shared" si="396"/>
        <v>28</v>
      </c>
      <c r="AF2281" s="7">
        <f t="shared" si="397"/>
        <v>4</v>
      </c>
      <c r="AG2281" s="7">
        <f t="shared" si="398"/>
        <v>2024</v>
      </c>
      <c r="AH2281" s="8">
        <f t="shared" si="399"/>
        <v>21</v>
      </c>
      <c r="AI2281" s="8">
        <f t="shared" si="400"/>
        <v>50</v>
      </c>
      <c r="AJ2281" s="9">
        <f t="shared" si="401"/>
        <v>2150</v>
      </c>
      <c r="AK2281" s="23">
        <f t="shared" si="402"/>
        <v>21</v>
      </c>
      <c r="AL2281" s="8">
        <f t="shared" si="394"/>
        <v>21</v>
      </c>
      <c r="AM2281" s="8">
        <f t="shared" si="404"/>
        <v>28</v>
      </c>
      <c r="AN2281" s="10">
        <f t="shared" si="403"/>
        <v>45410</v>
      </c>
      <c r="AO2281" s="10">
        <f t="shared" si="395"/>
        <v>45411</v>
      </c>
    </row>
    <row r="2282" spans="1:41" x14ac:dyDescent="0.35">
      <c r="A2282" s="1">
        <v>45410</v>
      </c>
      <c r="B2282" s="2">
        <v>0.91319444444444453</v>
      </c>
      <c r="C2282">
        <v>5.4</v>
      </c>
      <c r="D2282">
        <v>5.4</v>
      </c>
      <c r="E2282">
        <v>5.4</v>
      </c>
      <c r="F2282">
        <v>93</v>
      </c>
      <c r="G2282">
        <v>4.3</v>
      </c>
      <c r="H2282">
        <v>4.3</v>
      </c>
      <c r="I2282" t="s">
        <v>11</v>
      </c>
      <c r="J2282">
        <v>0.36</v>
      </c>
      <c r="K2282">
        <v>11.3</v>
      </c>
      <c r="L2282" t="s">
        <v>10</v>
      </c>
      <c r="M2282">
        <v>3.6</v>
      </c>
      <c r="N2282">
        <v>5.4</v>
      </c>
      <c r="O2282">
        <v>3.6</v>
      </c>
      <c r="P2282">
        <v>1012.6</v>
      </c>
      <c r="Q2282">
        <v>0</v>
      </c>
      <c r="R2282">
        <v>2</v>
      </c>
      <c r="S2282">
        <v>4.4999999999999998E-2</v>
      </c>
      <c r="T2282">
        <v>0</v>
      </c>
      <c r="U2282">
        <v>20.2</v>
      </c>
      <c r="V2282">
        <v>47</v>
      </c>
      <c r="W2282">
        <v>8.5</v>
      </c>
      <c r="X2282">
        <v>19.3</v>
      </c>
      <c r="Y2282">
        <v>8.7799999999999994</v>
      </c>
      <c r="Z2282">
        <v>7.4300000000000005E-2</v>
      </c>
      <c r="AA2282">
        <v>116</v>
      </c>
      <c r="AB2282">
        <v>1</v>
      </c>
      <c r="AC2282">
        <v>100</v>
      </c>
      <c r="AD2282">
        <v>5</v>
      </c>
      <c r="AE2282" s="7">
        <f t="shared" si="396"/>
        <v>28</v>
      </c>
      <c r="AF2282" s="7">
        <f t="shared" si="397"/>
        <v>4</v>
      </c>
      <c r="AG2282" s="7">
        <f t="shared" si="398"/>
        <v>2024</v>
      </c>
      <c r="AH2282" s="8">
        <f t="shared" si="399"/>
        <v>21</v>
      </c>
      <c r="AI2282" s="8">
        <f t="shared" si="400"/>
        <v>55</v>
      </c>
      <c r="AJ2282" s="9">
        <f t="shared" si="401"/>
        <v>2155</v>
      </c>
      <c r="AK2282" s="23">
        <f t="shared" si="402"/>
        <v>21</v>
      </c>
      <c r="AL2282" s="8">
        <f t="shared" si="394"/>
        <v>21</v>
      </c>
      <c r="AM2282" s="8">
        <f t="shared" si="404"/>
        <v>28</v>
      </c>
      <c r="AN2282" s="10">
        <f t="shared" si="403"/>
        <v>45410</v>
      </c>
      <c r="AO2282" s="10">
        <f t="shared" si="395"/>
        <v>45411</v>
      </c>
    </row>
    <row r="2283" spans="1:41" x14ac:dyDescent="0.35">
      <c r="A2283" s="1">
        <v>45410</v>
      </c>
      <c r="B2283" s="2">
        <v>0.91666666666666663</v>
      </c>
      <c r="C2283">
        <v>5.3</v>
      </c>
      <c r="D2283">
        <v>5.4</v>
      </c>
      <c r="E2283">
        <v>5.3</v>
      </c>
      <c r="F2283">
        <v>93</v>
      </c>
      <c r="G2283">
        <v>4.3</v>
      </c>
      <c r="H2283">
        <v>5.2</v>
      </c>
      <c r="I2283" t="s">
        <v>11</v>
      </c>
      <c r="J2283">
        <v>0.43</v>
      </c>
      <c r="K2283">
        <v>12.2</v>
      </c>
      <c r="L2283" t="s">
        <v>10</v>
      </c>
      <c r="M2283">
        <v>3.1</v>
      </c>
      <c r="N2283">
        <v>5.3</v>
      </c>
      <c r="O2283">
        <v>3.1</v>
      </c>
      <c r="P2283">
        <v>1012.6</v>
      </c>
      <c r="Q2283">
        <v>0.2</v>
      </c>
      <c r="R2283">
        <v>2</v>
      </c>
      <c r="S2283">
        <v>4.4999999999999998E-2</v>
      </c>
      <c r="T2283">
        <v>0</v>
      </c>
      <c r="U2283">
        <v>20.2</v>
      </c>
      <c r="V2283">
        <v>47</v>
      </c>
      <c r="W2283">
        <v>8.5</v>
      </c>
      <c r="X2283">
        <v>19.3</v>
      </c>
      <c r="Y2283">
        <v>8.7799999999999994</v>
      </c>
      <c r="Z2283">
        <v>7.4300000000000005E-2</v>
      </c>
      <c r="AA2283">
        <v>116</v>
      </c>
      <c r="AB2283">
        <v>1</v>
      </c>
      <c r="AC2283">
        <v>100</v>
      </c>
      <c r="AD2283">
        <v>5</v>
      </c>
      <c r="AE2283" s="7">
        <f t="shared" si="396"/>
        <v>28</v>
      </c>
      <c r="AF2283" s="7">
        <f t="shared" si="397"/>
        <v>4</v>
      </c>
      <c r="AG2283" s="7">
        <f t="shared" si="398"/>
        <v>2024</v>
      </c>
      <c r="AH2283" s="8">
        <f t="shared" si="399"/>
        <v>22</v>
      </c>
      <c r="AI2283" s="8">
        <f t="shared" si="400"/>
        <v>0</v>
      </c>
      <c r="AJ2283" s="9">
        <f t="shared" si="401"/>
        <v>2200</v>
      </c>
      <c r="AK2283" s="23">
        <f t="shared" si="402"/>
        <v>21</v>
      </c>
      <c r="AL2283" s="8">
        <f t="shared" si="394"/>
        <v>21</v>
      </c>
      <c r="AM2283" s="8">
        <f t="shared" si="404"/>
        <v>28</v>
      </c>
      <c r="AN2283" s="10">
        <f t="shared" si="403"/>
        <v>45410</v>
      </c>
      <c r="AO2283" s="10">
        <f t="shared" si="395"/>
        <v>45411</v>
      </c>
    </row>
    <row r="2284" spans="1:41" x14ac:dyDescent="0.35">
      <c r="A2284" s="1">
        <v>45410</v>
      </c>
      <c r="B2284" s="2">
        <v>0.92013888888888884</v>
      </c>
      <c r="C2284">
        <v>5.3</v>
      </c>
      <c r="D2284">
        <v>5.3</v>
      </c>
      <c r="E2284">
        <v>5.3</v>
      </c>
      <c r="F2284">
        <v>93</v>
      </c>
      <c r="G2284">
        <v>4.2</v>
      </c>
      <c r="H2284">
        <v>7</v>
      </c>
      <c r="I2284" t="s">
        <v>11</v>
      </c>
      <c r="J2284">
        <v>0.57999999999999996</v>
      </c>
      <c r="K2284">
        <v>18.3</v>
      </c>
      <c r="L2284" t="s">
        <v>16</v>
      </c>
      <c r="M2284">
        <v>2.4</v>
      </c>
      <c r="N2284">
        <v>5.3</v>
      </c>
      <c r="O2284">
        <v>2.4</v>
      </c>
      <c r="P2284">
        <v>1012.6</v>
      </c>
      <c r="Q2284">
        <v>0.2</v>
      </c>
      <c r="R2284">
        <v>2.2000000000000002</v>
      </c>
      <c r="S2284">
        <v>4.4999999999999998E-2</v>
      </c>
      <c r="T2284">
        <v>0</v>
      </c>
      <c r="U2284">
        <v>20.2</v>
      </c>
      <c r="V2284">
        <v>47</v>
      </c>
      <c r="W2284">
        <v>8.5</v>
      </c>
      <c r="X2284">
        <v>19.3</v>
      </c>
      <c r="Y2284">
        <v>8.7799999999999994</v>
      </c>
      <c r="Z2284">
        <v>7.4300000000000005E-2</v>
      </c>
      <c r="AA2284">
        <v>117</v>
      </c>
      <c r="AB2284">
        <v>1</v>
      </c>
      <c r="AC2284">
        <v>100</v>
      </c>
      <c r="AD2284">
        <v>5</v>
      </c>
      <c r="AE2284" s="7">
        <f t="shared" si="396"/>
        <v>28</v>
      </c>
      <c r="AF2284" s="7">
        <f t="shared" si="397"/>
        <v>4</v>
      </c>
      <c r="AG2284" s="7">
        <f t="shared" si="398"/>
        <v>2024</v>
      </c>
      <c r="AH2284" s="8">
        <f t="shared" si="399"/>
        <v>22</v>
      </c>
      <c r="AI2284" s="8">
        <f t="shared" si="400"/>
        <v>5</v>
      </c>
      <c r="AJ2284" s="9">
        <f t="shared" si="401"/>
        <v>2205</v>
      </c>
      <c r="AK2284" s="23">
        <f t="shared" si="402"/>
        <v>22</v>
      </c>
      <c r="AL2284" s="8">
        <f t="shared" si="394"/>
        <v>22</v>
      </c>
      <c r="AM2284" s="8">
        <f t="shared" si="404"/>
        <v>28</v>
      </c>
      <c r="AN2284" s="10">
        <f t="shared" si="403"/>
        <v>45410</v>
      </c>
      <c r="AO2284" s="10">
        <f t="shared" si="395"/>
        <v>45411</v>
      </c>
    </row>
    <row r="2285" spans="1:41" x14ac:dyDescent="0.35">
      <c r="A2285" s="1">
        <v>45410</v>
      </c>
      <c r="B2285" s="2">
        <v>0.92361111111111116</v>
      </c>
      <c r="C2285">
        <v>5.3</v>
      </c>
      <c r="D2285">
        <v>5.3</v>
      </c>
      <c r="E2285">
        <v>5.2</v>
      </c>
      <c r="F2285">
        <v>93</v>
      </c>
      <c r="G2285">
        <v>4.2</v>
      </c>
      <c r="H2285">
        <v>5.2</v>
      </c>
      <c r="I2285" t="s">
        <v>11</v>
      </c>
      <c r="J2285">
        <v>0.43</v>
      </c>
      <c r="K2285">
        <v>14.8</v>
      </c>
      <c r="L2285" t="s">
        <v>16</v>
      </c>
      <c r="M2285">
        <v>3.1</v>
      </c>
      <c r="N2285">
        <v>5.3</v>
      </c>
      <c r="O2285">
        <v>3.1</v>
      </c>
      <c r="P2285">
        <v>1012.5</v>
      </c>
      <c r="Q2285">
        <v>0</v>
      </c>
      <c r="R2285">
        <v>1.4</v>
      </c>
      <c r="S2285">
        <v>4.4999999999999998E-2</v>
      </c>
      <c r="T2285">
        <v>0</v>
      </c>
      <c r="U2285">
        <v>20.2</v>
      </c>
      <c r="V2285">
        <v>46</v>
      </c>
      <c r="W2285">
        <v>8.1999999999999993</v>
      </c>
      <c r="X2285">
        <v>19.3</v>
      </c>
      <c r="Y2285">
        <v>8.65</v>
      </c>
      <c r="Z2285">
        <v>7.4300000000000005E-2</v>
      </c>
      <c r="AA2285">
        <v>117</v>
      </c>
      <c r="AB2285">
        <v>1</v>
      </c>
      <c r="AC2285">
        <v>100</v>
      </c>
      <c r="AD2285">
        <v>5</v>
      </c>
      <c r="AE2285" s="7">
        <f t="shared" si="396"/>
        <v>28</v>
      </c>
      <c r="AF2285" s="7">
        <f t="shared" si="397"/>
        <v>4</v>
      </c>
      <c r="AG2285" s="7">
        <f t="shared" si="398"/>
        <v>2024</v>
      </c>
      <c r="AH2285" s="8">
        <f t="shared" si="399"/>
        <v>22</v>
      </c>
      <c r="AI2285" s="8">
        <f t="shared" si="400"/>
        <v>10</v>
      </c>
      <c r="AJ2285" s="9">
        <f t="shared" si="401"/>
        <v>2210</v>
      </c>
      <c r="AK2285" s="23">
        <f t="shared" si="402"/>
        <v>22</v>
      </c>
      <c r="AL2285" s="8">
        <f t="shared" si="394"/>
        <v>22</v>
      </c>
      <c r="AM2285" s="8">
        <f t="shared" si="404"/>
        <v>28</v>
      </c>
      <c r="AN2285" s="10">
        <f t="shared" si="403"/>
        <v>45410</v>
      </c>
      <c r="AO2285" s="10">
        <f t="shared" si="395"/>
        <v>45411</v>
      </c>
    </row>
    <row r="2286" spans="1:41" x14ac:dyDescent="0.35">
      <c r="A2286" s="1">
        <v>45410</v>
      </c>
      <c r="B2286" s="2">
        <v>0.92708333333333337</v>
      </c>
      <c r="C2286">
        <v>5.2</v>
      </c>
      <c r="D2286">
        <v>5.3</v>
      </c>
      <c r="E2286">
        <v>5.2</v>
      </c>
      <c r="F2286">
        <v>93</v>
      </c>
      <c r="G2286">
        <v>4.2</v>
      </c>
      <c r="H2286">
        <v>5.2</v>
      </c>
      <c r="I2286" t="s">
        <v>11</v>
      </c>
      <c r="J2286">
        <v>0.43</v>
      </c>
      <c r="K2286">
        <v>15.7</v>
      </c>
      <c r="L2286" t="s">
        <v>10</v>
      </c>
      <c r="M2286">
        <v>3</v>
      </c>
      <c r="N2286">
        <v>5.2</v>
      </c>
      <c r="O2286">
        <v>3</v>
      </c>
      <c r="P2286">
        <v>1012.4</v>
      </c>
      <c r="Q2286">
        <v>0.2</v>
      </c>
      <c r="R2286">
        <v>1.4</v>
      </c>
      <c r="S2286">
        <v>4.5999999999999999E-2</v>
      </c>
      <c r="T2286">
        <v>0</v>
      </c>
      <c r="U2286">
        <v>20.100000000000001</v>
      </c>
      <c r="V2286">
        <v>46</v>
      </c>
      <c r="W2286">
        <v>8.1</v>
      </c>
      <c r="X2286">
        <v>19.2</v>
      </c>
      <c r="Y2286">
        <v>8.65</v>
      </c>
      <c r="Z2286">
        <v>7.4300000000000005E-2</v>
      </c>
      <c r="AA2286">
        <v>117</v>
      </c>
      <c r="AB2286">
        <v>1</v>
      </c>
      <c r="AC2286">
        <v>100</v>
      </c>
      <c r="AD2286">
        <v>5</v>
      </c>
      <c r="AE2286" s="7">
        <f t="shared" si="396"/>
        <v>28</v>
      </c>
      <c r="AF2286" s="7">
        <f t="shared" si="397"/>
        <v>4</v>
      </c>
      <c r="AG2286" s="7">
        <f t="shared" si="398"/>
        <v>2024</v>
      </c>
      <c r="AH2286" s="8">
        <f t="shared" si="399"/>
        <v>22</v>
      </c>
      <c r="AI2286" s="8">
        <f t="shared" si="400"/>
        <v>15</v>
      </c>
      <c r="AJ2286" s="9">
        <f t="shared" si="401"/>
        <v>2215</v>
      </c>
      <c r="AK2286" s="23">
        <f t="shared" si="402"/>
        <v>22</v>
      </c>
      <c r="AL2286" s="8">
        <f t="shared" si="394"/>
        <v>22</v>
      </c>
      <c r="AM2286" s="8">
        <f t="shared" si="404"/>
        <v>28</v>
      </c>
      <c r="AN2286" s="10">
        <f t="shared" si="403"/>
        <v>45410</v>
      </c>
      <c r="AO2286" s="10">
        <f t="shared" si="395"/>
        <v>45411</v>
      </c>
    </row>
    <row r="2287" spans="1:41" x14ac:dyDescent="0.35">
      <c r="A2287" s="1">
        <v>45410</v>
      </c>
      <c r="B2287" s="2">
        <v>0.93055555555555547</v>
      </c>
      <c r="C2287">
        <v>5.2</v>
      </c>
      <c r="D2287">
        <v>5.2</v>
      </c>
      <c r="E2287">
        <v>5.2</v>
      </c>
      <c r="F2287">
        <v>94</v>
      </c>
      <c r="G2287">
        <v>4.3</v>
      </c>
      <c r="H2287">
        <v>4.3</v>
      </c>
      <c r="I2287" t="s">
        <v>11</v>
      </c>
      <c r="J2287">
        <v>0.36</v>
      </c>
      <c r="K2287">
        <v>9.6</v>
      </c>
      <c r="L2287" t="s">
        <v>10</v>
      </c>
      <c r="M2287">
        <v>3.3</v>
      </c>
      <c r="N2287">
        <v>5.2</v>
      </c>
      <c r="O2287">
        <v>3.4</v>
      </c>
      <c r="P2287">
        <v>1012.3</v>
      </c>
      <c r="Q2287">
        <v>0.2</v>
      </c>
      <c r="R2287">
        <v>1.6</v>
      </c>
      <c r="S2287">
        <v>4.5999999999999999E-2</v>
      </c>
      <c r="T2287">
        <v>0</v>
      </c>
      <c r="U2287">
        <v>20.100000000000001</v>
      </c>
      <c r="V2287">
        <v>46</v>
      </c>
      <c r="W2287">
        <v>8.1</v>
      </c>
      <c r="X2287">
        <v>19.2</v>
      </c>
      <c r="Y2287">
        <v>8.65</v>
      </c>
      <c r="Z2287">
        <v>7.4300000000000005E-2</v>
      </c>
      <c r="AA2287">
        <v>116</v>
      </c>
      <c r="AB2287">
        <v>1</v>
      </c>
      <c r="AC2287">
        <v>100</v>
      </c>
      <c r="AD2287">
        <v>5</v>
      </c>
      <c r="AE2287" s="7">
        <f t="shared" si="396"/>
        <v>28</v>
      </c>
      <c r="AF2287" s="7">
        <f t="shared" si="397"/>
        <v>4</v>
      </c>
      <c r="AG2287" s="7">
        <f t="shared" si="398"/>
        <v>2024</v>
      </c>
      <c r="AH2287" s="8">
        <f t="shared" si="399"/>
        <v>22</v>
      </c>
      <c r="AI2287" s="8">
        <f t="shared" si="400"/>
        <v>20</v>
      </c>
      <c r="AJ2287" s="9">
        <f t="shared" si="401"/>
        <v>2220</v>
      </c>
      <c r="AK2287" s="23">
        <f t="shared" si="402"/>
        <v>22</v>
      </c>
      <c r="AL2287" s="8">
        <f t="shared" si="394"/>
        <v>22</v>
      </c>
      <c r="AM2287" s="8">
        <f t="shared" si="404"/>
        <v>28</v>
      </c>
      <c r="AN2287" s="10">
        <f t="shared" si="403"/>
        <v>45410</v>
      </c>
      <c r="AO2287" s="10">
        <f t="shared" si="395"/>
        <v>45411</v>
      </c>
    </row>
    <row r="2288" spans="1:41" x14ac:dyDescent="0.35">
      <c r="A2288" s="1">
        <v>45410</v>
      </c>
      <c r="B2288" s="2">
        <v>0.93402777777777779</v>
      </c>
      <c r="C2288">
        <v>5.2</v>
      </c>
      <c r="D2288">
        <v>5.2</v>
      </c>
      <c r="E2288">
        <v>5.0999999999999996</v>
      </c>
      <c r="F2288">
        <v>94</v>
      </c>
      <c r="G2288">
        <v>4.3</v>
      </c>
      <c r="H2288">
        <v>5.2</v>
      </c>
      <c r="I2288" t="s">
        <v>11</v>
      </c>
      <c r="J2288">
        <v>0.43</v>
      </c>
      <c r="K2288">
        <v>10.4</v>
      </c>
      <c r="L2288" t="s">
        <v>8</v>
      </c>
      <c r="M2288">
        <v>2.9</v>
      </c>
      <c r="N2288">
        <v>5.2</v>
      </c>
      <c r="O2288">
        <v>3</v>
      </c>
      <c r="P2288">
        <v>1012.1</v>
      </c>
      <c r="Q2288">
        <v>0</v>
      </c>
      <c r="R2288">
        <v>1.6</v>
      </c>
      <c r="S2288">
        <v>4.5999999999999999E-2</v>
      </c>
      <c r="T2288">
        <v>0</v>
      </c>
      <c r="U2288">
        <v>20.100000000000001</v>
      </c>
      <c r="V2288">
        <v>46</v>
      </c>
      <c r="W2288">
        <v>8.1</v>
      </c>
      <c r="X2288">
        <v>19.2</v>
      </c>
      <c r="Y2288">
        <v>8.65</v>
      </c>
      <c r="Z2288">
        <v>7.4300000000000005E-2</v>
      </c>
      <c r="AA2288">
        <v>116</v>
      </c>
      <c r="AB2288">
        <v>1</v>
      </c>
      <c r="AC2288">
        <v>100</v>
      </c>
      <c r="AD2288">
        <v>5</v>
      </c>
      <c r="AE2288" s="7">
        <f t="shared" si="396"/>
        <v>28</v>
      </c>
      <c r="AF2288" s="7">
        <f t="shared" si="397"/>
        <v>4</v>
      </c>
      <c r="AG2288" s="7">
        <f t="shared" si="398"/>
        <v>2024</v>
      </c>
      <c r="AH2288" s="8">
        <f t="shared" si="399"/>
        <v>22</v>
      </c>
      <c r="AI2288" s="8">
        <f t="shared" si="400"/>
        <v>25</v>
      </c>
      <c r="AJ2288" s="9">
        <f t="shared" si="401"/>
        <v>2225</v>
      </c>
      <c r="AK2288" s="23">
        <f t="shared" si="402"/>
        <v>22</v>
      </c>
      <c r="AL2288" s="8">
        <f t="shared" si="394"/>
        <v>22</v>
      </c>
      <c r="AM2288" s="8">
        <f t="shared" si="404"/>
        <v>28</v>
      </c>
      <c r="AN2288" s="10">
        <f t="shared" si="403"/>
        <v>45410</v>
      </c>
      <c r="AO2288" s="10">
        <f t="shared" si="395"/>
        <v>45411</v>
      </c>
    </row>
    <row r="2289" spans="1:41" x14ac:dyDescent="0.35">
      <c r="A2289" s="1">
        <v>45410</v>
      </c>
      <c r="B2289" s="2">
        <v>0.9375</v>
      </c>
      <c r="C2289">
        <v>5.0999999999999996</v>
      </c>
      <c r="D2289">
        <v>5.2</v>
      </c>
      <c r="E2289">
        <v>5.0999999999999996</v>
      </c>
      <c r="F2289">
        <v>94</v>
      </c>
      <c r="G2289">
        <v>4.2</v>
      </c>
      <c r="H2289">
        <v>3.5</v>
      </c>
      <c r="I2289" t="s">
        <v>11</v>
      </c>
      <c r="J2289">
        <v>0.28999999999999998</v>
      </c>
      <c r="K2289">
        <v>8.6999999999999993</v>
      </c>
      <c r="L2289" t="s">
        <v>8</v>
      </c>
      <c r="M2289">
        <v>3.7</v>
      </c>
      <c r="N2289">
        <v>5.2</v>
      </c>
      <c r="O2289">
        <v>3.8</v>
      </c>
      <c r="P2289">
        <v>1012</v>
      </c>
      <c r="Q2289">
        <v>0</v>
      </c>
      <c r="R2289">
        <v>1</v>
      </c>
      <c r="S2289">
        <v>4.5999999999999999E-2</v>
      </c>
      <c r="T2289">
        <v>0</v>
      </c>
      <c r="U2289">
        <v>20.100000000000001</v>
      </c>
      <c r="V2289">
        <v>46</v>
      </c>
      <c r="W2289">
        <v>8.1</v>
      </c>
      <c r="X2289">
        <v>19.100000000000001</v>
      </c>
      <c r="Y2289">
        <v>8.65</v>
      </c>
      <c r="Z2289">
        <v>7.4300000000000005E-2</v>
      </c>
      <c r="AA2289">
        <v>117</v>
      </c>
      <c r="AB2289">
        <v>1</v>
      </c>
      <c r="AC2289">
        <v>100</v>
      </c>
      <c r="AD2289">
        <v>5</v>
      </c>
      <c r="AE2289" s="7">
        <f t="shared" si="396"/>
        <v>28</v>
      </c>
      <c r="AF2289" s="7">
        <f t="shared" si="397"/>
        <v>4</v>
      </c>
      <c r="AG2289" s="7">
        <f t="shared" si="398"/>
        <v>2024</v>
      </c>
      <c r="AH2289" s="8">
        <f t="shared" si="399"/>
        <v>22</v>
      </c>
      <c r="AI2289" s="8">
        <f t="shared" si="400"/>
        <v>30</v>
      </c>
      <c r="AJ2289" s="9">
        <f t="shared" si="401"/>
        <v>2230</v>
      </c>
      <c r="AK2289" s="23">
        <f t="shared" si="402"/>
        <v>22</v>
      </c>
      <c r="AL2289" s="8">
        <f t="shared" si="394"/>
        <v>22</v>
      </c>
      <c r="AM2289" s="8">
        <f t="shared" si="404"/>
        <v>28</v>
      </c>
      <c r="AN2289" s="10">
        <f t="shared" si="403"/>
        <v>45410</v>
      </c>
      <c r="AO2289" s="10">
        <f t="shared" si="395"/>
        <v>45411</v>
      </c>
    </row>
    <row r="2290" spans="1:41" x14ac:dyDescent="0.35">
      <c r="A2290" s="1">
        <v>45410</v>
      </c>
      <c r="B2290" s="2">
        <v>0.94097222222222221</v>
      </c>
      <c r="C2290">
        <v>5.0999999999999996</v>
      </c>
      <c r="D2290">
        <v>5.0999999999999996</v>
      </c>
      <c r="E2290">
        <v>5.0999999999999996</v>
      </c>
      <c r="F2290">
        <v>94</v>
      </c>
      <c r="G2290">
        <v>4.2</v>
      </c>
      <c r="H2290">
        <v>4.3</v>
      </c>
      <c r="I2290" t="s">
        <v>11</v>
      </c>
      <c r="J2290">
        <v>0.36</v>
      </c>
      <c r="K2290">
        <v>12.2</v>
      </c>
      <c r="L2290" t="s">
        <v>10</v>
      </c>
      <c r="M2290">
        <v>3.2</v>
      </c>
      <c r="N2290">
        <v>5.0999999999999996</v>
      </c>
      <c r="O2290">
        <v>3.2</v>
      </c>
      <c r="P2290">
        <v>1011.9</v>
      </c>
      <c r="Q2290">
        <v>0.2</v>
      </c>
      <c r="R2290">
        <v>1</v>
      </c>
      <c r="S2290">
        <v>4.5999999999999999E-2</v>
      </c>
      <c r="T2290">
        <v>0</v>
      </c>
      <c r="U2290">
        <v>20.100000000000001</v>
      </c>
      <c r="V2290">
        <v>46</v>
      </c>
      <c r="W2290">
        <v>8.1</v>
      </c>
      <c r="X2290">
        <v>19.100000000000001</v>
      </c>
      <c r="Y2290">
        <v>8.65</v>
      </c>
      <c r="Z2290">
        <v>7.4300000000000005E-2</v>
      </c>
      <c r="AA2290">
        <v>116</v>
      </c>
      <c r="AB2290">
        <v>1</v>
      </c>
      <c r="AC2290">
        <v>100</v>
      </c>
      <c r="AD2290">
        <v>5</v>
      </c>
      <c r="AE2290" s="7">
        <f t="shared" si="396"/>
        <v>28</v>
      </c>
      <c r="AF2290" s="7">
        <f t="shared" si="397"/>
        <v>4</v>
      </c>
      <c r="AG2290" s="7">
        <f t="shared" si="398"/>
        <v>2024</v>
      </c>
      <c r="AH2290" s="8">
        <f t="shared" si="399"/>
        <v>22</v>
      </c>
      <c r="AI2290" s="8">
        <f t="shared" si="400"/>
        <v>35</v>
      </c>
      <c r="AJ2290" s="9">
        <f t="shared" si="401"/>
        <v>2235</v>
      </c>
      <c r="AK2290" s="23">
        <f t="shared" si="402"/>
        <v>22</v>
      </c>
      <c r="AL2290" s="8">
        <f t="shared" si="394"/>
        <v>22</v>
      </c>
      <c r="AM2290" s="8">
        <f t="shared" si="404"/>
        <v>28</v>
      </c>
      <c r="AN2290" s="10">
        <f t="shared" si="403"/>
        <v>45410</v>
      </c>
      <c r="AO2290" s="10">
        <f t="shared" si="395"/>
        <v>45411</v>
      </c>
    </row>
    <row r="2291" spans="1:41" x14ac:dyDescent="0.35">
      <c r="A2291" s="1">
        <v>45410</v>
      </c>
      <c r="B2291" s="2">
        <v>0.94444444444444453</v>
      </c>
      <c r="C2291">
        <v>5.0999999999999996</v>
      </c>
      <c r="D2291">
        <v>5.0999999999999996</v>
      </c>
      <c r="E2291">
        <v>5.0999999999999996</v>
      </c>
      <c r="F2291">
        <v>94</v>
      </c>
      <c r="G2291">
        <v>4.2</v>
      </c>
      <c r="H2291">
        <v>4.3</v>
      </c>
      <c r="I2291" t="s">
        <v>10</v>
      </c>
      <c r="J2291">
        <v>0.36</v>
      </c>
      <c r="K2291">
        <v>9.6</v>
      </c>
      <c r="L2291" t="s">
        <v>10</v>
      </c>
      <c r="M2291">
        <v>3.2</v>
      </c>
      <c r="N2291">
        <v>5.0999999999999996</v>
      </c>
      <c r="O2291">
        <v>3.2</v>
      </c>
      <c r="P2291">
        <v>1011.8</v>
      </c>
      <c r="Q2291">
        <v>0</v>
      </c>
      <c r="R2291">
        <v>0.8</v>
      </c>
      <c r="S2291">
        <v>4.5999999999999999E-2</v>
      </c>
      <c r="T2291">
        <v>0</v>
      </c>
      <c r="U2291">
        <v>20.100000000000001</v>
      </c>
      <c r="V2291">
        <v>46</v>
      </c>
      <c r="W2291">
        <v>8.1</v>
      </c>
      <c r="X2291">
        <v>19.100000000000001</v>
      </c>
      <c r="Y2291">
        <v>8.65</v>
      </c>
      <c r="Z2291">
        <v>7.4300000000000005E-2</v>
      </c>
      <c r="AA2291">
        <v>117</v>
      </c>
      <c r="AB2291">
        <v>1</v>
      </c>
      <c r="AC2291">
        <v>100</v>
      </c>
      <c r="AD2291">
        <v>5</v>
      </c>
      <c r="AE2291" s="7">
        <f t="shared" si="396"/>
        <v>28</v>
      </c>
      <c r="AF2291" s="7">
        <f t="shared" si="397"/>
        <v>4</v>
      </c>
      <c r="AG2291" s="7">
        <f t="shared" si="398"/>
        <v>2024</v>
      </c>
      <c r="AH2291" s="8">
        <f t="shared" si="399"/>
        <v>22</v>
      </c>
      <c r="AI2291" s="8">
        <f t="shared" si="400"/>
        <v>40</v>
      </c>
      <c r="AJ2291" s="9">
        <f t="shared" si="401"/>
        <v>2240</v>
      </c>
      <c r="AK2291" s="23">
        <f t="shared" si="402"/>
        <v>22</v>
      </c>
      <c r="AL2291" s="8">
        <f t="shared" si="394"/>
        <v>22</v>
      </c>
      <c r="AM2291" s="8">
        <f t="shared" si="404"/>
        <v>28</v>
      </c>
      <c r="AN2291" s="10">
        <f t="shared" si="403"/>
        <v>45410</v>
      </c>
      <c r="AO2291" s="10">
        <f t="shared" si="395"/>
        <v>45411</v>
      </c>
    </row>
    <row r="2292" spans="1:41" x14ac:dyDescent="0.35">
      <c r="A2292" s="1">
        <v>45410</v>
      </c>
      <c r="B2292" s="2">
        <v>0.94791666666666663</v>
      </c>
      <c r="C2292">
        <v>5.0999999999999996</v>
      </c>
      <c r="D2292">
        <v>5.0999999999999996</v>
      </c>
      <c r="E2292">
        <v>5.0999999999999996</v>
      </c>
      <c r="F2292">
        <v>94</v>
      </c>
      <c r="G2292">
        <v>4.2</v>
      </c>
      <c r="H2292">
        <v>6.1</v>
      </c>
      <c r="I2292" t="s">
        <v>11</v>
      </c>
      <c r="J2292">
        <v>0.51</v>
      </c>
      <c r="K2292">
        <v>21.7</v>
      </c>
      <c r="L2292" t="s">
        <v>10</v>
      </c>
      <c r="M2292">
        <v>2.4</v>
      </c>
      <c r="N2292">
        <v>5.0999999999999996</v>
      </c>
      <c r="O2292">
        <v>2.5</v>
      </c>
      <c r="P2292">
        <v>1011.8</v>
      </c>
      <c r="Q2292">
        <v>0.2</v>
      </c>
      <c r="R2292">
        <v>1.6</v>
      </c>
      <c r="S2292">
        <v>4.5999999999999999E-2</v>
      </c>
      <c r="T2292">
        <v>0</v>
      </c>
      <c r="U2292">
        <v>20.100000000000001</v>
      </c>
      <c r="V2292">
        <v>46</v>
      </c>
      <c r="W2292">
        <v>8.1</v>
      </c>
      <c r="X2292">
        <v>19.100000000000001</v>
      </c>
      <c r="Y2292">
        <v>8.65</v>
      </c>
      <c r="Z2292">
        <v>7.4300000000000005E-2</v>
      </c>
      <c r="AA2292">
        <v>117</v>
      </c>
      <c r="AB2292">
        <v>1</v>
      </c>
      <c r="AC2292">
        <v>100</v>
      </c>
      <c r="AD2292">
        <v>5</v>
      </c>
      <c r="AE2292" s="7">
        <f t="shared" si="396"/>
        <v>28</v>
      </c>
      <c r="AF2292" s="7">
        <f t="shared" si="397"/>
        <v>4</v>
      </c>
      <c r="AG2292" s="7">
        <f t="shared" si="398"/>
        <v>2024</v>
      </c>
      <c r="AH2292" s="8">
        <f t="shared" si="399"/>
        <v>22</v>
      </c>
      <c r="AI2292" s="8">
        <f t="shared" si="400"/>
        <v>45</v>
      </c>
      <c r="AJ2292" s="9">
        <f t="shared" si="401"/>
        <v>2245</v>
      </c>
      <c r="AK2292" s="23">
        <f t="shared" si="402"/>
        <v>22</v>
      </c>
      <c r="AL2292" s="8">
        <f t="shared" si="394"/>
        <v>22</v>
      </c>
      <c r="AM2292" s="8">
        <f t="shared" si="404"/>
        <v>28</v>
      </c>
      <c r="AN2292" s="10">
        <f t="shared" si="403"/>
        <v>45410</v>
      </c>
      <c r="AO2292" s="10">
        <f t="shared" si="395"/>
        <v>45411</v>
      </c>
    </row>
    <row r="2293" spans="1:41" x14ac:dyDescent="0.35">
      <c r="A2293" s="1">
        <v>45410</v>
      </c>
      <c r="B2293" s="2">
        <v>0.95138888888888884</v>
      </c>
      <c r="C2293">
        <v>5.0999999999999996</v>
      </c>
      <c r="D2293">
        <v>5.0999999999999996</v>
      </c>
      <c r="E2293">
        <v>5.0999999999999996</v>
      </c>
      <c r="F2293">
        <v>94</v>
      </c>
      <c r="G2293">
        <v>4.2</v>
      </c>
      <c r="H2293">
        <v>6.1</v>
      </c>
      <c r="I2293" t="s">
        <v>11</v>
      </c>
      <c r="J2293">
        <v>0.51</v>
      </c>
      <c r="K2293">
        <v>13</v>
      </c>
      <c r="L2293" t="s">
        <v>10</v>
      </c>
      <c r="M2293">
        <v>2.4</v>
      </c>
      <c r="N2293">
        <v>5.0999999999999996</v>
      </c>
      <c r="O2293">
        <v>2.5</v>
      </c>
      <c r="P2293">
        <v>1011.7</v>
      </c>
      <c r="Q2293">
        <v>0</v>
      </c>
      <c r="R2293">
        <v>1.2</v>
      </c>
      <c r="S2293">
        <v>4.5999999999999999E-2</v>
      </c>
      <c r="T2293">
        <v>0</v>
      </c>
      <c r="U2293">
        <v>19.899999999999999</v>
      </c>
      <c r="V2293">
        <v>46</v>
      </c>
      <c r="W2293">
        <v>8</v>
      </c>
      <c r="X2293">
        <v>19</v>
      </c>
      <c r="Y2293">
        <v>8.65</v>
      </c>
      <c r="Z2293">
        <v>7.4300000000000005E-2</v>
      </c>
      <c r="AA2293">
        <v>117</v>
      </c>
      <c r="AB2293">
        <v>1</v>
      </c>
      <c r="AC2293">
        <v>100</v>
      </c>
      <c r="AD2293">
        <v>5</v>
      </c>
      <c r="AE2293" s="7">
        <f t="shared" si="396"/>
        <v>28</v>
      </c>
      <c r="AF2293" s="7">
        <f t="shared" si="397"/>
        <v>4</v>
      </c>
      <c r="AG2293" s="7">
        <f t="shared" si="398"/>
        <v>2024</v>
      </c>
      <c r="AH2293" s="8">
        <f t="shared" si="399"/>
        <v>22</v>
      </c>
      <c r="AI2293" s="8">
        <f t="shared" si="400"/>
        <v>50</v>
      </c>
      <c r="AJ2293" s="9">
        <f t="shared" si="401"/>
        <v>2250</v>
      </c>
      <c r="AK2293" s="23">
        <f t="shared" si="402"/>
        <v>22</v>
      </c>
      <c r="AL2293" s="8">
        <f t="shared" si="394"/>
        <v>22</v>
      </c>
      <c r="AM2293" s="8">
        <f t="shared" si="404"/>
        <v>28</v>
      </c>
      <c r="AN2293" s="10">
        <f t="shared" si="403"/>
        <v>45410</v>
      </c>
      <c r="AO2293" s="10">
        <f t="shared" si="395"/>
        <v>45411</v>
      </c>
    </row>
    <row r="2294" spans="1:41" x14ac:dyDescent="0.35">
      <c r="A2294" s="1">
        <v>45410</v>
      </c>
      <c r="B2294" s="2">
        <v>0.95486111111111116</v>
      </c>
      <c r="C2294">
        <v>5.0999999999999996</v>
      </c>
      <c r="D2294">
        <v>5.0999999999999996</v>
      </c>
      <c r="E2294">
        <v>5.0999999999999996</v>
      </c>
      <c r="F2294">
        <v>94</v>
      </c>
      <c r="G2294">
        <v>4.2</v>
      </c>
      <c r="H2294">
        <v>5.2</v>
      </c>
      <c r="I2294" t="s">
        <v>11</v>
      </c>
      <c r="J2294">
        <v>0.43</v>
      </c>
      <c r="K2294">
        <v>9.6</v>
      </c>
      <c r="L2294" t="s">
        <v>10</v>
      </c>
      <c r="M2294">
        <v>2.8</v>
      </c>
      <c r="N2294">
        <v>5.0999999999999996</v>
      </c>
      <c r="O2294">
        <v>2.8</v>
      </c>
      <c r="P2294">
        <v>1011.7</v>
      </c>
      <c r="Q2294">
        <v>0</v>
      </c>
      <c r="R2294">
        <v>0.8</v>
      </c>
      <c r="S2294">
        <v>4.5999999999999999E-2</v>
      </c>
      <c r="T2294">
        <v>0</v>
      </c>
      <c r="U2294">
        <v>19.899999999999999</v>
      </c>
      <c r="V2294">
        <v>46</v>
      </c>
      <c r="W2294">
        <v>8</v>
      </c>
      <c r="X2294">
        <v>19</v>
      </c>
      <c r="Y2294">
        <v>8.65</v>
      </c>
      <c r="Z2294">
        <v>7.4300000000000005E-2</v>
      </c>
      <c r="AA2294">
        <v>116</v>
      </c>
      <c r="AB2294">
        <v>1</v>
      </c>
      <c r="AC2294">
        <v>100</v>
      </c>
      <c r="AD2294">
        <v>5</v>
      </c>
      <c r="AE2294" s="7">
        <f t="shared" si="396"/>
        <v>28</v>
      </c>
      <c r="AF2294" s="7">
        <f t="shared" si="397"/>
        <v>4</v>
      </c>
      <c r="AG2294" s="7">
        <f t="shared" si="398"/>
        <v>2024</v>
      </c>
      <c r="AH2294" s="8">
        <f t="shared" si="399"/>
        <v>22</v>
      </c>
      <c r="AI2294" s="8">
        <f t="shared" si="400"/>
        <v>55</v>
      </c>
      <c r="AJ2294" s="9">
        <f t="shared" si="401"/>
        <v>2255</v>
      </c>
      <c r="AK2294" s="23">
        <f t="shared" si="402"/>
        <v>22</v>
      </c>
      <c r="AL2294" s="8">
        <f t="shared" si="394"/>
        <v>22</v>
      </c>
      <c r="AM2294" s="8">
        <f t="shared" si="404"/>
        <v>28</v>
      </c>
      <c r="AN2294" s="10">
        <f t="shared" si="403"/>
        <v>45410</v>
      </c>
      <c r="AO2294" s="10">
        <f t="shared" si="395"/>
        <v>45411</v>
      </c>
    </row>
    <row r="2295" spans="1:41" x14ac:dyDescent="0.35">
      <c r="A2295" s="1">
        <v>45410</v>
      </c>
      <c r="B2295" s="2">
        <v>0.95833333333333337</v>
      </c>
      <c r="C2295">
        <v>5.0999999999999996</v>
      </c>
      <c r="D2295">
        <v>5.0999999999999996</v>
      </c>
      <c r="E2295">
        <v>5.0999999999999996</v>
      </c>
      <c r="F2295">
        <v>94</v>
      </c>
      <c r="G2295">
        <v>4.2</v>
      </c>
      <c r="H2295">
        <v>5.2</v>
      </c>
      <c r="I2295" t="s">
        <v>11</v>
      </c>
      <c r="J2295">
        <v>0.43</v>
      </c>
      <c r="K2295">
        <v>12.2</v>
      </c>
      <c r="L2295" t="s">
        <v>10</v>
      </c>
      <c r="M2295">
        <v>2.8</v>
      </c>
      <c r="N2295">
        <v>5.2</v>
      </c>
      <c r="O2295">
        <v>2.9</v>
      </c>
      <c r="P2295">
        <v>1011.6</v>
      </c>
      <c r="Q2295">
        <v>0.2</v>
      </c>
      <c r="R2295">
        <v>0.8</v>
      </c>
      <c r="S2295">
        <v>4.5999999999999999E-2</v>
      </c>
      <c r="T2295">
        <v>0</v>
      </c>
      <c r="U2295">
        <v>19.899999999999999</v>
      </c>
      <c r="V2295">
        <v>46</v>
      </c>
      <c r="W2295">
        <v>8</v>
      </c>
      <c r="X2295">
        <v>19</v>
      </c>
      <c r="Y2295">
        <v>8.65</v>
      </c>
      <c r="Z2295">
        <v>7.4300000000000005E-2</v>
      </c>
      <c r="AA2295">
        <v>118</v>
      </c>
      <c r="AB2295">
        <v>1</v>
      </c>
      <c r="AC2295">
        <v>100</v>
      </c>
      <c r="AD2295">
        <v>5</v>
      </c>
      <c r="AE2295" s="7">
        <f t="shared" si="396"/>
        <v>28</v>
      </c>
      <c r="AF2295" s="7">
        <f t="shared" si="397"/>
        <v>4</v>
      </c>
      <c r="AG2295" s="7">
        <f t="shared" si="398"/>
        <v>2024</v>
      </c>
      <c r="AH2295" s="8">
        <f t="shared" si="399"/>
        <v>23</v>
      </c>
      <c r="AI2295" s="8">
        <f t="shared" si="400"/>
        <v>0</v>
      </c>
      <c r="AJ2295" s="9">
        <f t="shared" si="401"/>
        <v>2300</v>
      </c>
      <c r="AK2295" s="23">
        <f t="shared" si="402"/>
        <v>22</v>
      </c>
      <c r="AL2295" s="8">
        <f t="shared" si="394"/>
        <v>22</v>
      </c>
      <c r="AM2295" s="8">
        <f t="shared" si="404"/>
        <v>28</v>
      </c>
      <c r="AN2295" s="10">
        <f t="shared" si="403"/>
        <v>45410</v>
      </c>
      <c r="AO2295" s="10">
        <f t="shared" si="395"/>
        <v>45411</v>
      </c>
    </row>
    <row r="2296" spans="1:41" x14ac:dyDescent="0.35">
      <c r="A2296" s="1">
        <v>45410</v>
      </c>
      <c r="B2296" s="2">
        <v>0.96180555555555547</v>
      </c>
      <c r="C2296">
        <v>5.0999999999999996</v>
      </c>
      <c r="D2296">
        <v>5.0999999999999996</v>
      </c>
      <c r="E2296">
        <v>5.0999999999999996</v>
      </c>
      <c r="F2296">
        <v>94</v>
      </c>
      <c r="G2296">
        <v>4.2</v>
      </c>
      <c r="H2296">
        <v>5.2</v>
      </c>
      <c r="I2296" t="s">
        <v>11</v>
      </c>
      <c r="J2296">
        <v>0.43</v>
      </c>
      <c r="K2296">
        <v>12.2</v>
      </c>
      <c r="L2296" t="s">
        <v>16</v>
      </c>
      <c r="M2296">
        <v>2.8</v>
      </c>
      <c r="N2296">
        <v>5.2</v>
      </c>
      <c r="O2296">
        <v>2.9</v>
      </c>
      <c r="P2296">
        <v>1011.6</v>
      </c>
      <c r="Q2296">
        <v>0</v>
      </c>
      <c r="R2296">
        <v>0.8</v>
      </c>
      <c r="S2296">
        <v>4.5999999999999999E-2</v>
      </c>
      <c r="T2296">
        <v>0</v>
      </c>
      <c r="U2296">
        <v>19.899999999999999</v>
      </c>
      <c r="V2296">
        <v>46</v>
      </c>
      <c r="W2296">
        <v>8</v>
      </c>
      <c r="X2296">
        <v>19</v>
      </c>
      <c r="Y2296">
        <v>8.65</v>
      </c>
      <c r="Z2296">
        <v>7.4300000000000005E-2</v>
      </c>
      <c r="AA2296">
        <v>117</v>
      </c>
      <c r="AB2296">
        <v>1</v>
      </c>
      <c r="AC2296">
        <v>100</v>
      </c>
      <c r="AD2296">
        <v>5</v>
      </c>
      <c r="AE2296" s="7">
        <f t="shared" si="396"/>
        <v>28</v>
      </c>
      <c r="AF2296" s="7">
        <f t="shared" si="397"/>
        <v>4</v>
      </c>
      <c r="AG2296" s="7">
        <f t="shared" si="398"/>
        <v>2024</v>
      </c>
      <c r="AH2296" s="8">
        <f t="shared" si="399"/>
        <v>23</v>
      </c>
      <c r="AI2296" s="8">
        <f t="shared" si="400"/>
        <v>5</v>
      </c>
      <c r="AJ2296" s="9">
        <f t="shared" si="401"/>
        <v>2305</v>
      </c>
      <c r="AK2296" s="23">
        <f t="shared" si="402"/>
        <v>23</v>
      </c>
      <c r="AL2296" s="8">
        <f t="shared" si="394"/>
        <v>23</v>
      </c>
      <c r="AM2296" s="8">
        <f t="shared" si="404"/>
        <v>28</v>
      </c>
      <c r="AN2296" s="10">
        <f t="shared" si="403"/>
        <v>45410</v>
      </c>
      <c r="AO2296" s="10">
        <f t="shared" si="395"/>
        <v>45411</v>
      </c>
    </row>
    <row r="2297" spans="1:41" x14ac:dyDescent="0.35">
      <c r="A2297" s="1">
        <v>45410</v>
      </c>
      <c r="B2297" s="2">
        <v>0.96527777777777779</v>
      </c>
      <c r="C2297">
        <v>5.0999999999999996</v>
      </c>
      <c r="D2297">
        <v>5.0999999999999996</v>
      </c>
      <c r="E2297">
        <v>5.0999999999999996</v>
      </c>
      <c r="F2297">
        <v>94</v>
      </c>
      <c r="G2297">
        <v>4.2</v>
      </c>
      <c r="H2297">
        <v>5.2</v>
      </c>
      <c r="I2297" t="s">
        <v>11</v>
      </c>
      <c r="J2297">
        <v>0.43</v>
      </c>
      <c r="K2297">
        <v>10.4</v>
      </c>
      <c r="L2297" t="s">
        <v>11</v>
      </c>
      <c r="M2297">
        <v>2.8</v>
      </c>
      <c r="N2297">
        <v>5.2</v>
      </c>
      <c r="O2297">
        <v>2.9</v>
      </c>
      <c r="P2297">
        <v>1011.4</v>
      </c>
      <c r="Q2297">
        <v>0.2</v>
      </c>
      <c r="R2297">
        <v>1.2</v>
      </c>
      <c r="S2297">
        <v>4.5999999999999999E-2</v>
      </c>
      <c r="T2297">
        <v>0</v>
      </c>
      <c r="U2297">
        <v>19.8</v>
      </c>
      <c r="V2297">
        <v>46</v>
      </c>
      <c r="W2297">
        <v>7.9</v>
      </c>
      <c r="X2297">
        <v>18.899999999999999</v>
      </c>
      <c r="Y2297">
        <v>8.65</v>
      </c>
      <c r="Z2297">
        <v>7.4300000000000005E-2</v>
      </c>
      <c r="AA2297">
        <v>117</v>
      </c>
      <c r="AB2297">
        <v>1</v>
      </c>
      <c r="AC2297">
        <v>100</v>
      </c>
      <c r="AD2297">
        <v>5</v>
      </c>
      <c r="AE2297" s="7">
        <f t="shared" si="396"/>
        <v>28</v>
      </c>
      <c r="AF2297" s="7">
        <f t="shared" si="397"/>
        <v>4</v>
      </c>
      <c r="AG2297" s="7">
        <f t="shared" si="398"/>
        <v>2024</v>
      </c>
      <c r="AH2297" s="8">
        <f t="shared" si="399"/>
        <v>23</v>
      </c>
      <c r="AI2297" s="8">
        <f t="shared" si="400"/>
        <v>10</v>
      </c>
      <c r="AJ2297" s="9">
        <f t="shared" si="401"/>
        <v>2310</v>
      </c>
      <c r="AK2297" s="23">
        <f t="shared" si="402"/>
        <v>23</v>
      </c>
      <c r="AL2297" s="8">
        <f t="shared" si="394"/>
        <v>23</v>
      </c>
      <c r="AM2297" s="8">
        <f t="shared" si="404"/>
        <v>28</v>
      </c>
      <c r="AN2297" s="10">
        <f t="shared" si="403"/>
        <v>45410</v>
      </c>
      <c r="AO2297" s="10">
        <f t="shared" si="395"/>
        <v>45411</v>
      </c>
    </row>
    <row r="2298" spans="1:41" x14ac:dyDescent="0.35">
      <c r="A2298" s="1">
        <v>45410</v>
      </c>
      <c r="B2298" s="2">
        <v>0.96875</v>
      </c>
      <c r="C2298">
        <v>5.0999999999999996</v>
      </c>
      <c r="D2298">
        <v>5.0999999999999996</v>
      </c>
      <c r="E2298">
        <v>5.0999999999999996</v>
      </c>
      <c r="F2298">
        <v>94</v>
      </c>
      <c r="G2298">
        <v>4.2</v>
      </c>
      <c r="H2298">
        <v>6.1</v>
      </c>
      <c r="I2298" t="s">
        <v>11</v>
      </c>
      <c r="J2298">
        <v>0.51</v>
      </c>
      <c r="K2298">
        <v>16.5</v>
      </c>
      <c r="L2298" t="s">
        <v>11</v>
      </c>
      <c r="M2298">
        <v>2.5</v>
      </c>
      <c r="N2298">
        <v>5.2</v>
      </c>
      <c r="O2298">
        <v>2.6</v>
      </c>
      <c r="P2298">
        <v>1011.3</v>
      </c>
      <c r="Q2298">
        <v>0</v>
      </c>
      <c r="R2298">
        <v>1.2</v>
      </c>
      <c r="S2298">
        <v>4.5999999999999999E-2</v>
      </c>
      <c r="T2298">
        <v>0</v>
      </c>
      <c r="U2298">
        <v>19.8</v>
      </c>
      <c r="V2298">
        <v>46</v>
      </c>
      <c r="W2298">
        <v>7.9</v>
      </c>
      <c r="X2298">
        <v>18.899999999999999</v>
      </c>
      <c r="Y2298">
        <v>8.65</v>
      </c>
      <c r="Z2298">
        <v>7.4300000000000005E-2</v>
      </c>
      <c r="AA2298">
        <v>117</v>
      </c>
      <c r="AB2298">
        <v>1</v>
      </c>
      <c r="AC2298">
        <v>100</v>
      </c>
      <c r="AD2298">
        <v>5</v>
      </c>
      <c r="AE2298" s="7">
        <f t="shared" si="396"/>
        <v>28</v>
      </c>
      <c r="AF2298" s="7">
        <f t="shared" si="397"/>
        <v>4</v>
      </c>
      <c r="AG2298" s="7">
        <f t="shared" si="398"/>
        <v>2024</v>
      </c>
      <c r="AH2298" s="8">
        <f t="shared" si="399"/>
        <v>23</v>
      </c>
      <c r="AI2298" s="8">
        <f t="shared" si="400"/>
        <v>15</v>
      </c>
      <c r="AJ2298" s="9">
        <f t="shared" si="401"/>
        <v>2315</v>
      </c>
      <c r="AK2298" s="23">
        <f t="shared" si="402"/>
        <v>23</v>
      </c>
      <c r="AL2298" s="8">
        <f t="shared" si="394"/>
        <v>23</v>
      </c>
      <c r="AM2298" s="8">
        <f t="shared" si="404"/>
        <v>28</v>
      </c>
      <c r="AN2298" s="10">
        <f t="shared" si="403"/>
        <v>45410</v>
      </c>
      <c r="AO2298" s="10">
        <f t="shared" si="395"/>
        <v>45411</v>
      </c>
    </row>
    <row r="2299" spans="1:41" x14ac:dyDescent="0.35">
      <c r="A2299" s="1">
        <v>45410</v>
      </c>
      <c r="B2299" s="2">
        <v>0.97222222222222221</v>
      </c>
      <c r="C2299">
        <v>5.2</v>
      </c>
      <c r="D2299">
        <v>5.2</v>
      </c>
      <c r="E2299">
        <v>5.0999999999999996</v>
      </c>
      <c r="F2299">
        <v>94</v>
      </c>
      <c r="G2299">
        <v>4.3</v>
      </c>
      <c r="H2299">
        <v>5.2</v>
      </c>
      <c r="I2299" t="s">
        <v>11</v>
      </c>
      <c r="J2299">
        <v>0.43</v>
      </c>
      <c r="K2299">
        <v>12.2</v>
      </c>
      <c r="L2299" t="s">
        <v>10</v>
      </c>
      <c r="M2299">
        <v>2.9</v>
      </c>
      <c r="N2299">
        <v>5.2</v>
      </c>
      <c r="O2299">
        <v>3</v>
      </c>
      <c r="P2299">
        <v>1011.4</v>
      </c>
      <c r="Q2299">
        <v>0</v>
      </c>
      <c r="R2299">
        <v>0.8</v>
      </c>
      <c r="S2299">
        <v>4.5999999999999999E-2</v>
      </c>
      <c r="T2299">
        <v>0</v>
      </c>
      <c r="U2299">
        <v>19.8</v>
      </c>
      <c r="V2299">
        <v>46</v>
      </c>
      <c r="W2299">
        <v>7.9</v>
      </c>
      <c r="X2299">
        <v>18.899999999999999</v>
      </c>
      <c r="Y2299">
        <v>8.65</v>
      </c>
      <c r="Z2299">
        <v>7.4300000000000005E-2</v>
      </c>
      <c r="AA2299">
        <v>117</v>
      </c>
      <c r="AB2299">
        <v>1</v>
      </c>
      <c r="AC2299">
        <v>100</v>
      </c>
      <c r="AD2299">
        <v>5</v>
      </c>
      <c r="AE2299" s="7">
        <f t="shared" si="396"/>
        <v>28</v>
      </c>
      <c r="AF2299" s="7">
        <f t="shared" si="397"/>
        <v>4</v>
      </c>
      <c r="AG2299" s="7">
        <f t="shared" si="398"/>
        <v>2024</v>
      </c>
      <c r="AH2299" s="8">
        <f t="shared" si="399"/>
        <v>23</v>
      </c>
      <c r="AI2299" s="8">
        <f t="shared" si="400"/>
        <v>20</v>
      </c>
      <c r="AJ2299" s="9">
        <f t="shared" si="401"/>
        <v>2320</v>
      </c>
      <c r="AK2299" s="23">
        <f t="shared" si="402"/>
        <v>23</v>
      </c>
      <c r="AL2299" s="8">
        <f t="shared" si="394"/>
        <v>23</v>
      </c>
      <c r="AM2299" s="8">
        <f t="shared" si="404"/>
        <v>28</v>
      </c>
      <c r="AN2299" s="10">
        <f t="shared" si="403"/>
        <v>45410</v>
      </c>
      <c r="AO2299" s="10">
        <f t="shared" si="395"/>
        <v>45411</v>
      </c>
    </row>
    <row r="2300" spans="1:41" x14ac:dyDescent="0.35">
      <c r="A2300" s="1">
        <v>45410</v>
      </c>
      <c r="B2300" s="2">
        <v>0.97569444444444453</v>
      </c>
      <c r="C2300">
        <v>5.2</v>
      </c>
      <c r="D2300">
        <v>5.2</v>
      </c>
      <c r="E2300">
        <v>5.2</v>
      </c>
      <c r="F2300">
        <v>94</v>
      </c>
      <c r="G2300">
        <v>4.3</v>
      </c>
      <c r="H2300">
        <v>4.3</v>
      </c>
      <c r="I2300" t="s">
        <v>10</v>
      </c>
      <c r="J2300">
        <v>0.36</v>
      </c>
      <c r="K2300">
        <v>9.6</v>
      </c>
      <c r="L2300" t="s">
        <v>10</v>
      </c>
      <c r="M2300">
        <v>3.3</v>
      </c>
      <c r="N2300">
        <v>5.2</v>
      </c>
      <c r="O2300">
        <v>3.4</v>
      </c>
      <c r="P2300">
        <v>1011.4</v>
      </c>
      <c r="Q2300">
        <v>0</v>
      </c>
      <c r="R2300">
        <v>0</v>
      </c>
      <c r="S2300">
        <v>4.5999999999999999E-2</v>
      </c>
      <c r="T2300">
        <v>0</v>
      </c>
      <c r="U2300">
        <v>19.8</v>
      </c>
      <c r="V2300">
        <v>46</v>
      </c>
      <c r="W2300">
        <v>7.9</v>
      </c>
      <c r="X2300">
        <v>18.899999999999999</v>
      </c>
      <c r="Y2300">
        <v>8.65</v>
      </c>
      <c r="Z2300">
        <v>7.4300000000000005E-2</v>
      </c>
      <c r="AA2300">
        <v>117</v>
      </c>
      <c r="AB2300">
        <v>1</v>
      </c>
      <c r="AC2300">
        <v>100</v>
      </c>
      <c r="AD2300">
        <v>5</v>
      </c>
      <c r="AE2300" s="7">
        <f t="shared" si="396"/>
        <v>28</v>
      </c>
      <c r="AF2300" s="7">
        <f t="shared" si="397"/>
        <v>4</v>
      </c>
      <c r="AG2300" s="7">
        <f t="shared" si="398"/>
        <v>2024</v>
      </c>
      <c r="AH2300" s="8">
        <f t="shared" si="399"/>
        <v>23</v>
      </c>
      <c r="AI2300" s="8">
        <f t="shared" si="400"/>
        <v>25</v>
      </c>
      <c r="AJ2300" s="9">
        <f t="shared" si="401"/>
        <v>2325</v>
      </c>
      <c r="AK2300" s="23">
        <f t="shared" si="402"/>
        <v>23</v>
      </c>
      <c r="AL2300" s="8">
        <f t="shared" si="394"/>
        <v>23</v>
      </c>
      <c r="AM2300" s="8">
        <f t="shared" si="404"/>
        <v>28</v>
      </c>
      <c r="AN2300" s="10">
        <f t="shared" si="403"/>
        <v>45410</v>
      </c>
      <c r="AO2300" s="10">
        <f t="shared" si="395"/>
        <v>45411</v>
      </c>
    </row>
    <row r="2301" spans="1:41" x14ac:dyDescent="0.35">
      <c r="A2301" s="1">
        <v>45410</v>
      </c>
      <c r="B2301" s="2">
        <v>0.97916666666666663</v>
      </c>
      <c r="C2301">
        <v>5.2</v>
      </c>
      <c r="D2301">
        <v>5.2</v>
      </c>
      <c r="E2301">
        <v>5.2</v>
      </c>
      <c r="F2301">
        <v>94</v>
      </c>
      <c r="G2301">
        <v>4.3</v>
      </c>
      <c r="H2301">
        <v>5.2</v>
      </c>
      <c r="I2301" t="s">
        <v>11</v>
      </c>
      <c r="J2301">
        <v>0.43</v>
      </c>
      <c r="K2301">
        <v>14.8</v>
      </c>
      <c r="L2301" t="s">
        <v>11</v>
      </c>
      <c r="M2301">
        <v>2.9</v>
      </c>
      <c r="N2301">
        <v>5.2</v>
      </c>
      <c r="O2301">
        <v>3</v>
      </c>
      <c r="P2301">
        <v>1011.3</v>
      </c>
      <c r="Q2301">
        <v>0.2</v>
      </c>
      <c r="R2301">
        <v>0</v>
      </c>
      <c r="S2301">
        <v>4.5999999999999999E-2</v>
      </c>
      <c r="T2301">
        <v>0</v>
      </c>
      <c r="U2301">
        <v>19.8</v>
      </c>
      <c r="V2301">
        <v>46</v>
      </c>
      <c r="W2301">
        <v>7.9</v>
      </c>
      <c r="X2301">
        <v>18.899999999999999</v>
      </c>
      <c r="Y2301">
        <v>8.65</v>
      </c>
      <c r="Z2301">
        <v>7.4300000000000005E-2</v>
      </c>
      <c r="AA2301">
        <v>117</v>
      </c>
      <c r="AB2301">
        <v>1</v>
      </c>
      <c r="AC2301">
        <v>100</v>
      </c>
      <c r="AD2301">
        <v>5</v>
      </c>
      <c r="AE2301" s="7">
        <f t="shared" si="396"/>
        <v>28</v>
      </c>
      <c r="AF2301" s="7">
        <f t="shared" si="397"/>
        <v>4</v>
      </c>
      <c r="AG2301" s="7">
        <f t="shared" si="398"/>
        <v>2024</v>
      </c>
      <c r="AH2301" s="8">
        <f t="shared" si="399"/>
        <v>23</v>
      </c>
      <c r="AI2301" s="8">
        <f t="shared" si="400"/>
        <v>30</v>
      </c>
      <c r="AJ2301" s="9">
        <f t="shared" si="401"/>
        <v>2330</v>
      </c>
      <c r="AK2301" s="23">
        <f t="shared" si="402"/>
        <v>23</v>
      </c>
      <c r="AL2301" s="8">
        <f t="shared" si="394"/>
        <v>23</v>
      </c>
      <c r="AM2301" s="8">
        <f t="shared" si="404"/>
        <v>28</v>
      </c>
      <c r="AN2301" s="10">
        <f t="shared" si="403"/>
        <v>45410</v>
      </c>
      <c r="AO2301" s="10">
        <f t="shared" si="395"/>
        <v>45411</v>
      </c>
    </row>
    <row r="2302" spans="1:41" x14ac:dyDescent="0.35">
      <c r="A2302" s="1">
        <v>45410</v>
      </c>
      <c r="B2302" s="2">
        <v>0.98263888888888884</v>
      </c>
      <c r="C2302">
        <v>5.2</v>
      </c>
      <c r="D2302">
        <v>5.2</v>
      </c>
      <c r="E2302">
        <v>5.2</v>
      </c>
      <c r="F2302">
        <v>94</v>
      </c>
      <c r="G2302">
        <v>4.3</v>
      </c>
      <c r="H2302">
        <v>5.2</v>
      </c>
      <c r="I2302" t="s">
        <v>11</v>
      </c>
      <c r="J2302">
        <v>0.43</v>
      </c>
      <c r="K2302">
        <v>11.3</v>
      </c>
      <c r="L2302" t="s">
        <v>11</v>
      </c>
      <c r="M2302">
        <v>3</v>
      </c>
      <c r="N2302">
        <v>5.3</v>
      </c>
      <c r="O2302">
        <v>3.1</v>
      </c>
      <c r="P2302">
        <v>1011.2</v>
      </c>
      <c r="Q2302">
        <v>0</v>
      </c>
      <c r="R2302">
        <v>0</v>
      </c>
      <c r="S2302">
        <v>4.5999999999999999E-2</v>
      </c>
      <c r="T2302">
        <v>0</v>
      </c>
      <c r="U2302">
        <v>19.8</v>
      </c>
      <c r="V2302">
        <v>46</v>
      </c>
      <c r="W2302">
        <v>7.9</v>
      </c>
      <c r="X2302">
        <v>18.899999999999999</v>
      </c>
      <c r="Y2302">
        <v>8.65</v>
      </c>
      <c r="Z2302">
        <v>7.4300000000000005E-2</v>
      </c>
      <c r="AA2302">
        <v>117</v>
      </c>
      <c r="AB2302">
        <v>1</v>
      </c>
      <c r="AC2302">
        <v>100</v>
      </c>
      <c r="AD2302">
        <v>5</v>
      </c>
      <c r="AE2302" s="7">
        <f t="shared" si="396"/>
        <v>28</v>
      </c>
      <c r="AF2302" s="7">
        <f t="shared" si="397"/>
        <v>4</v>
      </c>
      <c r="AG2302" s="7">
        <f t="shared" si="398"/>
        <v>2024</v>
      </c>
      <c r="AH2302" s="8">
        <f t="shared" si="399"/>
        <v>23</v>
      </c>
      <c r="AI2302" s="8">
        <f t="shared" si="400"/>
        <v>35</v>
      </c>
      <c r="AJ2302" s="9">
        <f t="shared" si="401"/>
        <v>2335</v>
      </c>
      <c r="AK2302" s="23">
        <f t="shared" si="402"/>
        <v>23</v>
      </c>
      <c r="AL2302" s="8">
        <f t="shared" si="394"/>
        <v>23</v>
      </c>
      <c r="AM2302" s="8">
        <f t="shared" si="404"/>
        <v>28</v>
      </c>
      <c r="AN2302" s="10">
        <f t="shared" si="403"/>
        <v>45410</v>
      </c>
      <c r="AO2302" s="10">
        <f t="shared" si="395"/>
        <v>45411</v>
      </c>
    </row>
    <row r="2303" spans="1:41" x14ac:dyDescent="0.35">
      <c r="A2303" s="1">
        <v>45410</v>
      </c>
      <c r="B2303" s="2">
        <v>0.98611111111111116</v>
      </c>
      <c r="C2303">
        <v>5.2</v>
      </c>
      <c r="D2303">
        <v>5.2</v>
      </c>
      <c r="E2303">
        <v>5.2</v>
      </c>
      <c r="F2303">
        <v>94</v>
      </c>
      <c r="G2303">
        <v>4.3</v>
      </c>
      <c r="H2303">
        <v>5.2</v>
      </c>
      <c r="I2303" t="s">
        <v>11</v>
      </c>
      <c r="J2303">
        <v>0.43</v>
      </c>
      <c r="K2303">
        <v>11.3</v>
      </c>
      <c r="L2303" t="s">
        <v>10</v>
      </c>
      <c r="M2303">
        <v>3</v>
      </c>
      <c r="N2303">
        <v>5.3</v>
      </c>
      <c r="O2303">
        <v>3.1</v>
      </c>
      <c r="P2303">
        <v>1011.2</v>
      </c>
      <c r="Q2303">
        <v>0</v>
      </c>
      <c r="R2303">
        <v>0</v>
      </c>
      <c r="S2303">
        <v>4.5999999999999999E-2</v>
      </c>
      <c r="T2303">
        <v>0</v>
      </c>
      <c r="U2303">
        <v>19.8</v>
      </c>
      <c r="V2303">
        <v>46</v>
      </c>
      <c r="W2303">
        <v>7.8</v>
      </c>
      <c r="X2303">
        <v>18.8</v>
      </c>
      <c r="Y2303">
        <v>8.65</v>
      </c>
      <c r="Z2303">
        <v>7.4300000000000005E-2</v>
      </c>
      <c r="AA2303">
        <v>117</v>
      </c>
      <c r="AB2303">
        <v>1</v>
      </c>
      <c r="AC2303">
        <v>100</v>
      </c>
      <c r="AD2303">
        <v>5</v>
      </c>
      <c r="AE2303" s="7">
        <f t="shared" si="396"/>
        <v>28</v>
      </c>
      <c r="AF2303" s="7">
        <f t="shared" si="397"/>
        <v>4</v>
      </c>
      <c r="AG2303" s="7">
        <f t="shared" si="398"/>
        <v>2024</v>
      </c>
      <c r="AH2303" s="8">
        <f t="shared" si="399"/>
        <v>23</v>
      </c>
      <c r="AI2303" s="8">
        <f t="shared" si="400"/>
        <v>40</v>
      </c>
      <c r="AJ2303" s="9">
        <f t="shared" si="401"/>
        <v>2340</v>
      </c>
      <c r="AK2303" s="23">
        <f t="shared" si="402"/>
        <v>23</v>
      </c>
      <c r="AL2303" s="8">
        <f t="shared" si="394"/>
        <v>23</v>
      </c>
      <c r="AM2303" s="8">
        <f t="shared" si="404"/>
        <v>28</v>
      </c>
      <c r="AN2303" s="10">
        <f t="shared" si="403"/>
        <v>45410</v>
      </c>
      <c r="AO2303" s="10">
        <f t="shared" si="395"/>
        <v>45411</v>
      </c>
    </row>
    <row r="2304" spans="1:41" x14ac:dyDescent="0.35">
      <c r="A2304" s="1">
        <v>45410</v>
      </c>
      <c r="B2304" s="2">
        <v>0.98958333333333337</v>
      </c>
      <c r="C2304">
        <v>5.2</v>
      </c>
      <c r="D2304">
        <v>5.2</v>
      </c>
      <c r="E2304">
        <v>5.2</v>
      </c>
      <c r="F2304">
        <v>94</v>
      </c>
      <c r="G2304">
        <v>4.3</v>
      </c>
      <c r="H2304">
        <v>5.2</v>
      </c>
      <c r="I2304" t="s">
        <v>11</v>
      </c>
      <c r="J2304">
        <v>0.43</v>
      </c>
      <c r="K2304">
        <v>13</v>
      </c>
      <c r="L2304" t="s">
        <v>11</v>
      </c>
      <c r="M2304">
        <v>3</v>
      </c>
      <c r="N2304">
        <v>5.3</v>
      </c>
      <c r="O2304">
        <v>3.1</v>
      </c>
      <c r="P2304">
        <v>1011</v>
      </c>
      <c r="Q2304">
        <v>0</v>
      </c>
      <c r="R2304">
        <v>0</v>
      </c>
      <c r="S2304">
        <v>4.5999999999999999E-2</v>
      </c>
      <c r="T2304">
        <v>0</v>
      </c>
      <c r="U2304">
        <v>19.8</v>
      </c>
      <c r="V2304">
        <v>46</v>
      </c>
      <c r="W2304">
        <v>7.8</v>
      </c>
      <c r="X2304">
        <v>18.8</v>
      </c>
      <c r="Y2304">
        <v>8.65</v>
      </c>
      <c r="Z2304">
        <v>7.4300000000000005E-2</v>
      </c>
      <c r="AA2304">
        <v>117</v>
      </c>
      <c r="AB2304">
        <v>1</v>
      </c>
      <c r="AC2304">
        <v>100</v>
      </c>
      <c r="AD2304">
        <v>5</v>
      </c>
      <c r="AE2304" s="7">
        <f t="shared" si="396"/>
        <v>28</v>
      </c>
      <c r="AF2304" s="7">
        <f t="shared" si="397"/>
        <v>4</v>
      </c>
      <c r="AG2304" s="7">
        <f t="shared" si="398"/>
        <v>2024</v>
      </c>
      <c r="AH2304" s="8">
        <f t="shared" si="399"/>
        <v>23</v>
      </c>
      <c r="AI2304" s="8">
        <f t="shared" si="400"/>
        <v>45</v>
      </c>
      <c r="AJ2304" s="9">
        <f t="shared" si="401"/>
        <v>2345</v>
      </c>
      <c r="AK2304" s="23">
        <f t="shared" si="402"/>
        <v>23</v>
      </c>
      <c r="AL2304" s="8">
        <f t="shared" si="394"/>
        <v>23</v>
      </c>
      <c r="AM2304" s="8">
        <f t="shared" si="404"/>
        <v>28</v>
      </c>
      <c r="AN2304" s="10">
        <f t="shared" si="403"/>
        <v>45410</v>
      </c>
      <c r="AO2304" s="10">
        <f t="shared" si="395"/>
        <v>45411</v>
      </c>
    </row>
    <row r="2305" spans="1:41" x14ac:dyDescent="0.35">
      <c r="A2305" s="1">
        <v>45410</v>
      </c>
      <c r="B2305" s="2">
        <v>0.99305555555555547</v>
      </c>
      <c r="C2305">
        <v>5.3</v>
      </c>
      <c r="D2305">
        <v>5.3</v>
      </c>
      <c r="E2305">
        <v>5.2</v>
      </c>
      <c r="F2305">
        <v>94</v>
      </c>
      <c r="G2305">
        <v>4.4000000000000004</v>
      </c>
      <c r="H2305">
        <v>6.1</v>
      </c>
      <c r="I2305" t="s">
        <v>11</v>
      </c>
      <c r="J2305">
        <v>0.51</v>
      </c>
      <c r="K2305">
        <v>16.5</v>
      </c>
      <c r="L2305" t="s">
        <v>10</v>
      </c>
      <c r="M2305">
        <v>2.7</v>
      </c>
      <c r="N2305">
        <v>5.3</v>
      </c>
      <c r="O2305">
        <v>2.8</v>
      </c>
      <c r="P2305">
        <v>1010.8</v>
      </c>
      <c r="Q2305">
        <v>0.2</v>
      </c>
      <c r="R2305">
        <v>0</v>
      </c>
      <c r="S2305">
        <v>4.4999999999999998E-2</v>
      </c>
      <c r="T2305">
        <v>0</v>
      </c>
      <c r="U2305">
        <v>19.8</v>
      </c>
      <c r="V2305">
        <v>46</v>
      </c>
      <c r="W2305">
        <v>7.8</v>
      </c>
      <c r="X2305">
        <v>18.8</v>
      </c>
      <c r="Y2305">
        <v>8.65</v>
      </c>
      <c r="Z2305">
        <v>7.4300000000000005E-2</v>
      </c>
      <c r="AA2305">
        <v>117</v>
      </c>
      <c r="AB2305">
        <v>1</v>
      </c>
      <c r="AC2305">
        <v>100</v>
      </c>
      <c r="AD2305">
        <v>5</v>
      </c>
      <c r="AE2305" s="7">
        <f t="shared" si="396"/>
        <v>28</v>
      </c>
      <c r="AF2305" s="7">
        <f t="shared" si="397"/>
        <v>4</v>
      </c>
      <c r="AG2305" s="7">
        <f t="shared" si="398"/>
        <v>2024</v>
      </c>
      <c r="AH2305" s="8">
        <f t="shared" si="399"/>
        <v>23</v>
      </c>
      <c r="AI2305" s="8">
        <f t="shared" si="400"/>
        <v>50</v>
      </c>
      <c r="AJ2305" s="9">
        <f t="shared" si="401"/>
        <v>2350</v>
      </c>
      <c r="AK2305" s="23">
        <f t="shared" si="402"/>
        <v>23</v>
      </c>
      <c r="AL2305" s="8">
        <f t="shared" si="394"/>
        <v>23</v>
      </c>
      <c r="AM2305" s="8">
        <f t="shared" si="404"/>
        <v>28</v>
      </c>
      <c r="AN2305" s="10">
        <f t="shared" si="403"/>
        <v>45410</v>
      </c>
      <c r="AO2305" s="10">
        <f t="shared" si="395"/>
        <v>45411</v>
      </c>
    </row>
    <row r="2306" spans="1:41" x14ac:dyDescent="0.35">
      <c r="A2306" s="1">
        <v>45410</v>
      </c>
      <c r="B2306" s="2">
        <v>0.99652777777777779</v>
      </c>
      <c r="C2306">
        <v>5.2</v>
      </c>
      <c r="D2306">
        <v>5.3</v>
      </c>
      <c r="E2306">
        <v>5.2</v>
      </c>
      <c r="F2306">
        <v>94</v>
      </c>
      <c r="G2306">
        <v>4.3</v>
      </c>
      <c r="H2306">
        <v>5.2</v>
      </c>
      <c r="I2306" t="s">
        <v>11</v>
      </c>
      <c r="J2306">
        <v>0.43</v>
      </c>
      <c r="K2306">
        <v>11.3</v>
      </c>
      <c r="L2306" t="s">
        <v>11</v>
      </c>
      <c r="M2306">
        <v>3</v>
      </c>
      <c r="N2306">
        <v>5.3</v>
      </c>
      <c r="O2306">
        <v>3.1</v>
      </c>
      <c r="P2306">
        <v>1010.6</v>
      </c>
      <c r="Q2306">
        <v>0</v>
      </c>
      <c r="R2306">
        <v>0</v>
      </c>
      <c r="S2306">
        <v>4.5999999999999999E-2</v>
      </c>
      <c r="T2306">
        <v>0</v>
      </c>
      <c r="U2306">
        <v>19.8</v>
      </c>
      <c r="V2306">
        <v>46</v>
      </c>
      <c r="W2306">
        <v>7.8</v>
      </c>
      <c r="X2306">
        <v>18.8</v>
      </c>
      <c r="Y2306">
        <v>8.65</v>
      </c>
      <c r="Z2306">
        <v>7.4300000000000005E-2</v>
      </c>
      <c r="AA2306">
        <v>116</v>
      </c>
      <c r="AB2306">
        <v>1</v>
      </c>
      <c r="AC2306">
        <v>100</v>
      </c>
      <c r="AD2306">
        <v>5</v>
      </c>
      <c r="AE2306" s="7">
        <f t="shared" si="396"/>
        <v>28</v>
      </c>
      <c r="AF2306" s="7">
        <f t="shared" si="397"/>
        <v>4</v>
      </c>
      <c r="AG2306" s="7">
        <f t="shared" si="398"/>
        <v>2024</v>
      </c>
      <c r="AH2306" s="8">
        <f t="shared" si="399"/>
        <v>23</v>
      </c>
      <c r="AI2306" s="8">
        <f t="shared" si="400"/>
        <v>55</v>
      </c>
      <c r="AJ2306" s="9">
        <f t="shared" si="401"/>
        <v>2355</v>
      </c>
      <c r="AK2306" s="23">
        <f t="shared" si="402"/>
        <v>23</v>
      </c>
      <c r="AL2306" s="8">
        <f t="shared" si="394"/>
        <v>23</v>
      </c>
      <c r="AM2306" s="8">
        <f t="shared" si="404"/>
        <v>28</v>
      </c>
      <c r="AN2306" s="10">
        <f t="shared" si="403"/>
        <v>45410</v>
      </c>
      <c r="AO2306" s="10">
        <f t="shared" si="395"/>
        <v>45411</v>
      </c>
    </row>
    <row r="2307" spans="1:41" x14ac:dyDescent="0.35">
      <c r="A2307" s="1">
        <v>45411</v>
      </c>
      <c r="B2307" s="2">
        <v>0</v>
      </c>
      <c r="C2307">
        <v>5.2</v>
      </c>
      <c r="D2307">
        <v>5.2</v>
      </c>
      <c r="E2307">
        <v>5.2</v>
      </c>
      <c r="F2307">
        <v>94</v>
      </c>
      <c r="G2307">
        <v>4.3</v>
      </c>
      <c r="H2307">
        <v>7</v>
      </c>
      <c r="I2307" t="s">
        <v>11</v>
      </c>
      <c r="J2307">
        <v>0.57999999999999996</v>
      </c>
      <c r="K2307">
        <v>14.8</v>
      </c>
      <c r="L2307" t="s">
        <v>10</v>
      </c>
      <c r="M2307">
        <v>2.4</v>
      </c>
      <c r="N2307">
        <v>5.3</v>
      </c>
      <c r="O2307">
        <v>2.4</v>
      </c>
      <c r="P2307">
        <v>1010.5</v>
      </c>
      <c r="Q2307">
        <v>0</v>
      </c>
      <c r="R2307">
        <v>0</v>
      </c>
      <c r="S2307">
        <v>4.5999999999999999E-2</v>
      </c>
      <c r="T2307">
        <v>0</v>
      </c>
      <c r="U2307">
        <v>19.8</v>
      </c>
      <c r="V2307">
        <v>46</v>
      </c>
      <c r="W2307">
        <v>7.8</v>
      </c>
      <c r="X2307">
        <v>18.8</v>
      </c>
      <c r="Y2307">
        <v>8.65</v>
      </c>
      <c r="Z2307">
        <v>7.4300000000000005E-2</v>
      </c>
      <c r="AA2307">
        <v>117</v>
      </c>
      <c r="AB2307">
        <v>1</v>
      </c>
      <c r="AC2307">
        <v>100</v>
      </c>
      <c r="AD2307">
        <v>5</v>
      </c>
      <c r="AE2307" s="7">
        <f t="shared" si="396"/>
        <v>29</v>
      </c>
      <c r="AF2307" s="7">
        <f t="shared" si="397"/>
        <v>4</v>
      </c>
      <c r="AG2307" s="7">
        <f t="shared" si="398"/>
        <v>2024</v>
      </c>
      <c r="AH2307" s="8">
        <f t="shared" si="399"/>
        <v>0</v>
      </c>
      <c r="AI2307" s="8">
        <f t="shared" si="400"/>
        <v>0</v>
      </c>
      <c r="AJ2307" s="9">
        <f t="shared" si="401"/>
        <v>0</v>
      </c>
      <c r="AK2307" s="23">
        <f t="shared" si="402"/>
        <v>-1</v>
      </c>
      <c r="AL2307" s="8">
        <f t="shared" si="394"/>
        <v>0</v>
      </c>
      <c r="AM2307" s="8">
        <f t="shared" si="404"/>
        <v>28</v>
      </c>
      <c r="AN2307" s="10">
        <f t="shared" si="403"/>
        <v>45410</v>
      </c>
      <c r="AO2307" s="10">
        <f t="shared" si="395"/>
        <v>45411</v>
      </c>
    </row>
    <row r="2308" spans="1:41" x14ac:dyDescent="0.35">
      <c r="A2308" s="1">
        <v>45411</v>
      </c>
      <c r="B2308" s="2">
        <v>3.472222222222222E-3</v>
      </c>
      <c r="C2308">
        <v>5.2</v>
      </c>
      <c r="D2308">
        <v>5.2</v>
      </c>
      <c r="E2308">
        <v>5.2</v>
      </c>
      <c r="F2308">
        <v>94</v>
      </c>
      <c r="G2308">
        <v>4.3</v>
      </c>
      <c r="H2308">
        <v>7</v>
      </c>
      <c r="I2308" t="s">
        <v>11</v>
      </c>
      <c r="J2308">
        <v>0.57999999999999996</v>
      </c>
      <c r="K2308">
        <v>14.8</v>
      </c>
      <c r="L2308" t="s">
        <v>11</v>
      </c>
      <c r="M2308">
        <v>2.4</v>
      </c>
      <c r="N2308">
        <v>5.3</v>
      </c>
      <c r="O2308">
        <v>2.4</v>
      </c>
      <c r="P2308">
        <v>1010.5</v>
      </c>
      <c r="Q2308">
        <v>0</v>
      </c>
      <c r="R2308">
        <v>0</v>
      </c>
      <c r="S2308">
        <v>4.5999999999999999E-2</v>
      </c>
      <c r="T2308">
        <v>0</v>
      </c>
      <c r="U2308">
        <v>19.7</v>
      </c>
      <c r="V2308">
        <v>46</v>
      </c>
      <c r="W2308">
        <v>7.7</v>
      </c>
      <c r="X2308">
        <v>18.7</v>
      </c>
      <c r="Y2308">
        <v>8.65</v>
      </c>
      <c r="Z2308">
        <v>7.4300000000000005E-2</v>
      </c>
      <c r="AA2308">
        <v>118</v>
      </c>
      <c r="AB2308">
        <v>1</v>
      </c>
      <c r="AC2308">
        <v>100</v>
      </c>
      <c r="AD2308">
        <v>5</v>
      </c>
      <c r="AE2308" s="7">
        <f t="shared" si="396"/>
        <v>29</v>
      </c>
      <c r="AF2308" s="7">
        <f t="shared" si="397"/>
        <v>4</v>
      </c>
      <c r="AG2308" s="7">
        <f t="shared" si="398"/>
        <v>2024</v>
      </c>
      <c r="AH2308" s="8">
        <f t="shared" si="399"/>
        <v>0</v>
      </c>
      <c r="AI2308" s="8">
        <f t="shared" si="400"/>
        <v>5</v>
      </c>
      <c r="AJ2308" s="9">
        <f t="shared" si="401"/>
        <v>5</v>
      </c>
      <c r="AK2308" s="23">
        <f t="shared" si="402"/>
        <v>0</v>
      </c>
      <c r="AL2308" s="8">
        <f t="shared" si="394"/>
        <v>0</v>
      </c>
      <c r="AM2308" s="8">
        <f t="shared" si="404"/>
        <v>29</v>
      </c>
      <c r="AN2308" s="10">
        <f t="shared" si="403"/>
        <v>45410</v>
      </c>
      <c r="AO2308" s="10">
        <f t="shared" si="395"/>
        <v>45411</v>
      </c>
    </row>
    <row r="2309" spans="1:41" x14ac:dyDescent="0.35">
      <c r="A2309" s="1">
        <v>45411</v>
      </c>
      <c r="B2309" s="2">
        <v>6.9444444444444441E-3</v>
      </c>
      <c r="C2309">
        <v>5.2</v>
      </c>
      <c r="D2309">
        <v>5.2</v>
      </c>
      <c r="E2309">
        <v>5.2</v>
      </c>
      <c r="F2309">
        <v>94</v>
      </c>
      <c r="G2309">
        <v>4.3</v>
      </c>
      <c r="H2309">
        <v>7</v>
      </c>
      <c r="I2309" t="s">
        <v>10</v>
      </c>
      <c r="J2309">
        <v>0.57999999999999996</v>
      </c>
      <c r="K2309">
        <v>12.2</v>
      </c>
      <c r="L2309" t="s">
        <v>10</v>
      </c>
      <c r="M2309">
        <v>2.4</v>
      </c>
      <c r="N2309">
        <v>5.3</v>
      </c>
      <c r="O2309">
        <v>2.4</v>
      </c>
      <c r="P2309">
        <v>1010.4</v>
      </c>
      <c r="Q2309">
        <v>0</v>
      </c>
      <c r="R2309">
        <v>0</v>
      </c>
      <c r="S2309">
        <v>4.5999999999999999E-2</v>
      </c>
      <c r="T2309">
        <v>0</v>
      </c>
      <c r="U2309">
        <v>19.7</v>
      </c>
      <c r="V2309">
        <v>46</v>
      </c>
      <c r="W2309">
        <v>7.7</v>
      </c>
      <c r="X2309">
        <v>18.7</v>
      </c>
      <c r="Y2309">
        <v>8.65</v>
      </c>
      <c r="Z2309">
        <v>7.4300000000000005E-2</v>
      </c>
      <c r="AA2309">
        <v>117</v>
      </c>
      <c r="AB2309">
        <v>1</v>
      </c>
      <c r="AC2309">
        <v>100</v>
      </c>
      <c r="AD2309">
        <v>5</v>
      </c>
      <c r="AE2309" s="7">
        <f t="shared" si="396"/>
        <v>29</v>
      </c>
      <c r="AF2309" s="7">
        <f t="shared" si="397"/>
        <v>4</v>
      </c>
      <c r="AG2309" s="7">
        <f t="shared" si="398"/>
        <v>2024</v>
      </c>
      <c r="AH2309" s="8">
        <f t="shared" si="399"/>
        <v>0</v>
      </c>
      <c r="AI2309" s="8">
        <f t="shared" si="400"/>
        <v>10</v>
      </c>
      <c r="AJ2309" s="9">
        <f t="shared" si="401"/>
        <v>10</v>
      </c>
      <c r="AK2309" s="23">
        <f t="shared" si="402"/>
        <v>0</v>
      </c>
      <c r="AL2309" s="8">
        <f t="shared" ref="AL2309:AL2372" si="405">IF(AK2309=-1,0,AK2309)</f>
        <v>0</v>
      </c>
      <c r="AM2309" s="8">
        <f t="shared" si="404"/>
        <v>29</v>
      </c>
      <c r="AN2309" s="10">
        <f t="shared" si="403"/>
        <v>45410</v>
      </c>
      <c r="AO2309" s="10">
        <f t="shared" ref="AO2309:AO2372" si="406">AN2309+1</f>
        <v>45411</v>
      </c>
    </row>
    <row r="2310" spans="1:41" x14ac:dyDescent="0.35">
      <c r="A2310" s="1">
        <v>45411</v>
      </c>
      <c r="B2310" s="2">
        <v>1.0416666666666666E-2</v>
      </c>
      <c r="C2310">
        <v>5.2</v>
      </c>
      <c r="D2310">
        <v>5.2</v>
      </c>
      <c r="E2310">
        <v>5.2</v>
      </c>
      <c r="F2310">
        <v>94</v>
      </c>
      <c r="G2310">
        <v>4.3</v>
      </c>
      <c r="H2310">
        <v>7</v>
      </c>
      <c r="I2310" t="s">
        <v>11</v>
      </c>
      <c r="J2310">
        <v>0.57999999999999996</v>
      </c>
      <c r="K2310">
        <v>15.7</v>
      </c>
      <c r="L2310" t="s">
        <v>14</v>
      </c>
      <c r="M2310">
        <v>2.2999999999999998</v>
      </c>
      <c r="N2310">
        <v>5.2</v>
      </c>
      <c r="O2310">
        <v>2.4</v>
      </c>
      <c r="P2310">
        <v>1010.4</v>
      </c>
      <c r="Q2310">
        <v>0</v>
      </c>
      <c r="R2310">
        <v>0</v>
      </c>
      <c r="S2310">
        <v>4.5999999999999999E-2</v>
      </c>
      <c r="T2310">
        <v>0</v>
      </c>
      <c r="U2310">
        <v>19.7</v>
      </c>
      <c r="V2310">
        <v>46</v>
      </c>
      <c r="W2310">
        <v>7.7</v>
      </c>
      <c r="X2310">
        <v>18.7</v>
      </c>
      <c r="Y2310">
        <v>8.65</v>
      </c>
      <c r="Z2310">
        <v>7.4300000000000005E-2</v>
      </c>
      <c r="AA2310">
        <v>116</v>
      </c>
      <c r="AB2310">
        <v>1</v>
      </c>
      <c r="AC2310">
        <v>100</v>
      </c>
      <c r="AD2310">
        <v>5</v>
      </c>
      <c r="AE2310" s="7">
        <f t="shared" si="396"/>
        <v>29</v>
      </c>
      <c r="AF2310" s="7">
        <f t="shared" si="397"/>
        <v>4</v>
      </c>
      <c r="AG2310" s="7">
        <f t="shared" si="398"/>
        <v>2024</v>
      </c>
      <c r="AH2310" s="8">
        <f t="shared" si="399"/>
        <v>0</v>
      </c>
      <c r="AI2310" s="8">
        <f t="shared" si="400"/>
        <v>15</v>
      </c>
      <c r="AJ2310" s="9">
        <f t="shared" si="401"/>
        <v>15</v>
      </c>
      <c r="AK2310" s="23">
        <f t="shared" si="402"/>
        <v>0</v>
      </c>
      <c r="AL2310" s="8">
        <f t="shared" si="405"/>
        <v>0</v>
      </c>
      <c r="AM2310" s="8">
        <f t="shared" si="404"/>
        <v>29</v>
      </c>
      <c r="AN2310" s="10">
        <f t="shared" si="403"/>
        <v>45410</v>
      </c>
      <c r="AO2310" s="10">
        <f t="shared" si="406"/>
        <v>45411</v>
      </c>
    </row>
    <row r="2311" spans="1:41" x14ac:dyDescent="0.35">
      <c r="A2311" s="1">
        <v>45411</v>
      </c>
      <c r="B2311" s="2">
        <v>1.3888888888888888E-2</v>
      </c>
      <c r="C2311">
        <v>5.2</v>
      </c>
      <c r="D2311">
        <v>5.2</v>
      </c>
      <c r="E2311">
        <v>5.2</v>
      </c>
      <c r="F2311">
        <v>94</v>
      </c>
      <c r="G2311">
        <v>4.3</v>
      </c>
      <c r="H2311">
        <v>7</v>
      </c>
      <c r="I2311" t="s">
        <v>11</v>
      </c>
      <c r="J2311">
        <v>0.57999999999999996</v>
      </c>
      <c r="K2311">
        <v>16.5</v>
      </c>
      <c r="L2311" t="s">
        <v>16</v>
      </c>
      <c r="M2311">
        <v>2.2999999999999998</v>
      </c>
      <c r="N2311">
        <v>5.2</v>
      </c>
      <c r="O2311">
        <v>2.4</v>
      </c>
      <c r="P2311">
        <v>1010.2</v>
      </c>
      <c r="Q2311">
        <v>0</v>
      </c>
      <c r="R2311">
        <v>0</v>
      </c>
      <c r="S2311">
        <v>4.5999999999999999E-2</v>
      </c>
      <c r="T2311">
        <v>0</v>
      </c>
      <c r="U2311">
        <v>19.7</v>
      </c>
      <c r="V2311">
        <v>46</v>
      </c>
      <c r="W2311">
        <v>7.7</v>
      </c>
      <c r="X2311">
        <v>18.7</v>
      </c>
      <c r="Y2311">
        <v>8.65</v>
      </c>
      <c r="Z2311">
        <v>7.4300000000000005E-2</v>
      </c>
      <c r="AA2311">
        <v>115</v>
      </c>
      <c r="AB2311">
        <v>1</v>
      </c>
      <c r="AC2311">
        <v>100</v>
      </c>
      <c r="AD2311">
        <v>5</v>
      </c>
      <c r="AE2311" s="7">
        <f t="shared" si="396"/>
        <v>29</v>
      </c>
      <c r="AF2311" s="7">
        <f t="shared" si="397"/>
        <v>4</v>
      </c>
      <c r="AG2311" s="7">
        <f t="shared" si="398"/>
        <v>2024</v>
      </c>
      <c r="AH2311" s="8">
        <f t="shared" si="399"/>
        <v>0</v>
      </c>
      <c r="AI2311" s="8">
        <f t="shared" si="400"/>
        <v>20</v>
      </c>
      <c r="AJ2311" s="9">
        <f t="shared" si="401"/>
        <v>20</v>
      </c>
      <c r="AK2311" s="23">
        <f t="shared" si="402"/>
        <v>0</v>
      </c>
      <c r="AL2311" s="8">
        <f t="shared" si="405"/>
        <v>0</v>
      </c>
      <c r="AM2311" s="8">
        <f t="shared" si="404"/>
        <v>29</v>
      </c>
      <c r="AN2311" s="10">
        <f t="shared" si="403"/>
        <v>45410</v>
      </c>
      <c r="AO2311" s="10">
        <f t="shared" si="406"/>
        <v>45411</v>
      </c>
    </row>
    <row r="2312" spans="1:41" x14ac:dyDescent="0.35">
      <c r="A2312" s="1">
        <v>45411</v>
      </c>
      <c r="B2312" s="2">
        <v>1.7361111111111112E-2</v>
      </c>
      <c r="C2312">
        <v>5.2</v>
      </c>
      <c r="D2312">
        <v>5.2</v>
      </c>
      <c r="E2312">
        <v>5.2</v>
      </c>
      <c r="F2312">
        <v>94</v>
      </c>
      <c r="G2312">
        <v>4.3</v>
      </c>
      <c r="H2312">
        <v>7</v>
      </c>
      <c r="I2312" t="s">
        <v>10</v>
      </c>
      <c r="J2312">
        <v>0.57999999999999996</v>
      </c>
      <c r="K2312">
        <v>15.7</v>
      </c>
      <c r="L2312" t="s">
        <v>10</v>
      </c>
      <c r="M2312">
        <v>2.2999999999999998</v>
      </c>
      <c r="N2312">
        <v>5.2</v>
      </c>
      <c r="O2312">
        <v>2.4</v>
      </c>
      <c r="P2312">
        <v>1010.1</v>
      </c>
      <c r="Q2312">
        <v>0</v>
      </c>
      <c r="R2312">
        <v>0</v>
      </c>
      <c r="S2312">
        <v>4.5999999999999999E-2</v>
      </c>
      <c r="T2312">
        <v>0</v>
      </c>
      <c r="U2312">
        <v>19.7</v>
      </c>
      <c r="V2312">
        <v>46</v>
      </c>
      <c r="W2312">
        <v>7.7</v>
      </c>
      <c r="X2312">
        <v>18.7</v>
      </c>
      <c r="Y2312">
        <v>8.65</v>
      </c>
      <c r="Z2312">
        <v>7.4300000000000005E-2</v>
      </c>
      <c r="AA2312">
        <v>117</v>
      </c>
      <c r="AB2312">
        <v>1</v>
      </c>
      <c r="AC2312">
        <v>100</v>
      </c>
      <c r="AD2312">
        <v>5</v>
      </c>
      <c r="AE2312" s="7">
        <f t="shared" si="396"/>
        <v>29</v>
      </c>
      <c r="AF2312" s="7">
        <f t="shared" si="397"/>
        <v>4</v>
      </c>
      <c r="AG2312" s="7">
        <f t="shared" si="398"/>
        <v>2024</v>
      </c>
      <c r="AH2312" s="8">
        <f t="shared" si="399"/>
        <v>0</v>
      </c>
      <c r="AI2312" s="8">
        <f t="shared" si="400"/>
        <v>25</v>
      </c>
      <c r="AJ2312" s="9">
        <f t="shared" si="401"/>
        <v>25</v>
      </c>
      <c r="AK2312" s="23">
        <f t="shared" si="402"/>
        <v>0</v>
      </c>
      <c r="AL2312" s="8">
        <f t="shared" si="405"/>
        <v>0</v>
      </c>
      <c r="AM2312" s="8">
        <f t="shared" si="404"/>
        <v>29</v>
      </c>
      <c r="AN2312" s="10">
        <f t="shared" si="403"/>
        <v>45410</v>
      </c>
      <c r="AO2312" s="10">
        <f t="shared" si="406"/>
        <v>45411</v>
      </c>
    </row>
    <row r="2313" spans="1:41" x14ac:dyDescent="0.35">
      <c r="A2313" s="1">
        <v>45411</v>
      </c>
      <c r="B2313" s="2">
        <v>2.0833333333333332E-2</v>
      </c>
      <c r="C2313">
        <v>5.2</v>
      </c>
      <c r="D2313">
        <v>5.2</v>
      </c>
      <c r="E2313">
        <v>5.2</v>
      </c>
      <c r="F2313">
        <v>93</v>
      </c>
      <c r="G2313">
        <v>4.0999999999999996</v>
      </c>
      <c r="H2313">
        <v>7</v>
      </c>
      <c r="I2313" t="s">
        <v>11</v>
      </c>
      <c r="J2313">
        <v>0.57999999999999996</v>
      </c>
      <c r="K2313">
        <v>13.9</v>
      </c>
      <c r="L2313" t="s">
        <v>11</v>
      </c>
      <c r="M2313">
        <v>2.2999999999999998</v>
      </c>
      <c r="N2313">
        <v>5.2</v>
      </c>
      <c r="O2313">
        <v>2.2999999999999998</v>
      </c>
      <c r="P2313">
        <v>1010</v>
      </c>
      <c r="Q2313">
        <v>0</v>
      </c>
      <c r="R2313">
        <v>0</v>
      </c>
      <c r="S2313">
        <v>4.5999999999999999E-2</v>
      </c>
      <c r="T2313">
        <v>0</v>
      </c>
      <c r="U2313">
        <v>19.7</v>
      </c>
      <c r="V2313">
        <v>46</v>
      </c>
      <c r="W2313">
        <v>7.7</v>
      </c>
      <c r="X2313">
        <v>18.7</v>
      </c>
      <c r="Y2313">
        <v>8.65</v>
      </c>
      <c r="Z2313">
        <v>7.4300000000000005E-2</v>
      </c>
      <c r="AA2313">
        <v>117</v>
      </c>
      <c r="AB2313">
        <v>1</v>
      </c>
      <c r="AC2313">
        <v>100</v>
      </c>
      <c r="AD2313">
        <v>5</v>
      </c>
      <c r="AE2313" s="7">
        <f t="shared" si="396"/>
        <v>29</v>
      </c>
      <c r="AF2313" s="7">
        <f t="shared" si="397"/>
        <v>4</v>
      </c>
      <c r="AG2313" s="7">
        <f t="shared" si="398"/>
        <v>2024</v>
      </c>
      <c r="AH2313" s="8">
        <f t="shared" si="399"/>
        <v>0</v>
      </c>
      <c r="AI2313" s="8">
        <f t="shared" si="400"/>
        <v>30</v>
      </c>
      <c r="AJ2313" s="9">
        <f t="shared" si="401"/>
        <v>30</v>
      </c>
      <c r="AK2313" s="23">
        <f t="shared" si="402"/>
        <v>0</v>
      </c>
      <c r="AL2313" s="8">
        <f t="shared" si="405"/>
        <v>0</v>
      </c>
      <c r="AM2313" s="8">
        <f t="shared" si="404"/>
        <v>29</v>
      </c>
      <c r="AN2313" s="10">
        <f t="shared" si="403"/>
        <v>45410</v>
      </c>
      <c r="AO2313" s="10">
        <f t="shared" si="406"/>
        <v>45411</v>
      </c>
    </row>
    <row r="2314" spans="1:41" x14ac:dyDescent="0.35">
      <c r="A2314" s="1">
        <v>45411</v>
      </c>
      <c r="B2314" s="2">
        <v>2.4305555555555556E-2</v>
      </c>
      <c r="C2314">
        <v>5.2</v>
      </c>
      <c r="D2314">
        <v>5.2</v>
      </c>
      <c r="E2314">
        <v>5.2</v>
      </c>
      <c r="F2314">
        <v>93</v>
      </c>
      <c r="G2314">
        <v>4.0999999999999996</v>
      </c>
      <c r="H2314">
        <v>7</v>
      </c>
      <c r="I2314" t="s">
        <v>10</v>
      </c>
      <c r="J2314">
        <v>0.57999999999999996</v>
      </c>
      <c r="K2314">
        <v>15.7</v>
      </c>
      <c r="L2314" t="s">
        <v>10</v>
      </c>
      <c r="M2314">
        <v>2.2999999999999998</v>
      </c>
      <c r="N2314">
        <v>5.2</v>
      </c>
      <c r="O2314">
        <v>2.2999999999999998</v>
      </c>
      <c r="P2314">
        <v>1009.9</v>
      </c>
      <c r="Q2314">
        <v>0</v>
      </c>
      <c r="R2314">
        <v>0</v>
      </c>
      <c r="S2314">
        <v>4.5999999999999999E-2</v>
      </c>
      <c r="T2314">
        <v>0</v>
      </c>
      <c r="U2314">
        <v>19.7</v>
      </c>
      <c r="V2314">
        <v>46</v>
      </c>
      <c r="W2314">
        <v>7.7</v>
      </c>
      <c r="X2314">
        <v>18.7</v>
      </c>
      <c r="Y2314">
        <v>8.65</v>
      </c>
      <c r="Z2314">
        <v>7.4300000000000005E-2</v>
      </c>
      <c r="AA2314">
        <v>117</v>
      </c>
      <c r="AB2314">
        <v>1</v>
      </c>
      <c r="AC2314">
        <v>100</v>
      </c>
      <c r="AD2314">
        <v>5</v>
      </c>
      <c r="AE2314" s="7">
        <f t="shared" si="396"/>
        <v>29</v>
      </c>
      <c r="AF2314" s="7">
        <f t="shared" si="397"/>
        <v>4</v>
      </c>
      <c r="AG2314" s="7">
        <f t="shared" si="398"/>
        <v>2024</v>
      </c>
      <c r="AH2314" s="8">
        <f t="shared" si="399"/>
        <v>0</v>
      </c>
      <c r="AI2314" s="8">
        <f t="shared" si="400"/>
        <v>35</v>
      </c>
      <c r="AJ2314" s="9">
        <f t="shared" si="401"/>
        <v>35</v>
      </c>
      <c r="AK2314" s="23">
        <f t="shared" si="402"/>
        <v>0</v>
      </c>
      <c r="AL2314" s="8">
        <f t="shared" si="405"/>
        <v>0</v>
      </c>
      <c r="AM2314" s="8">
        <f t="shared" si="404"/>
        <v>29</v>
      </c>
      <c r="AN2314" s="10">
        <f t="shared" si="403"/>
        <v>45410</v>
      </c>
      <c r="AO2314" s="10">
        <f t="shared" si="406"/>
        <v>45411</v>
      </c>
    </row>
    <row r="2315" spans="1:41" x14ac:dyDescent="0.35">
      <c r="A2315" s="1">
        <v>45411</v>
      </c>
      <c r="B2315" s="2">
        <v>2.7777777777777776E-2</v>
      </c>
      <c r="C2315">
        <v>5.2</v>
      </c>
      <c r="D2315">
        <v>5.2</v>
      </c>
      <c r="E2315">
        <v>5.2</v>
      </c>
      <c r="F2315">
        <v>93</v>
      </c>
      <c r="G2315">
        <v>4.2</v>
      </c>
      <c r="H2315">
        <v>7</v>
      </c>
      <c r="I2315" t="s">
        <v>11</v>
      </c>
      <c r="J2315">
        <v>0.57999999999999996</v>
      </c>
      <c r="K2315">
        <v>13.9</v>
      </c>
      <c r="L2315" t="s">
        <v>9</v>
      </c>
      <c r="M2315">
        <v>2.4</v>
      </c>
      <c r="N2315">
        <v>5.2</v>
      </c>
      <c r="O2315">
        <v>2.4</v>
      </c>
      <c r="P2315">
        <v>1009.7</v>
      </c>
      <c r="Q2315">
        <v>0</v>
      </c>
      <c r="R2315">
        <v>0</v>
      </c>
      <c r="S2315">
        <v>4.5999999999999999E-2</v>
      </c>
      <c r="T2315">
        <v>0</v>
      </c>
      <c r="U2315">
        <v>19.600000000000001</v>
      </c>
      <c r="V2315">
        <v>46</v>
      </c>
      <c r="W2315">
        <v>7.6</v>
      </c>
      <c r="X2315">
        <v>18.600000000000001</v>
      </c>
      <c r="Y2315">
        <v>8.65</v>
      </c>
      <c r="Z2315">
        <v>7.4300000000000005E-2</v>
      </c>
      <c r="AA2315">
        <v>116</v>
      </c>
      <c r="AB2315">
        <v>1</v>
      </c>
      <c r="AC2315">
        <v>100</v>
      </c>
      <c r="AD2315">
        <v>5</v>
      </c>
      <c r="AE2315" s="7">
        <f t="shared" si="396"/>
        <v>29</v>
      </c>
      <c r="AF2315" s="7">
        <f t="shared" si="397"/>
        <v>4</v>
      </c>
      <c r="AG2315" s="7">
        <f t="shared" si="398"/>
        <v>2024</v>
      </c>
      <c r="AH2315" s="8">
        <f t="shared" si="399"/>
        <v>0</v>
      </c>
      <c r="AI2315" s="8">
        <f t="shared" si="400"/>
        <v>40</v>
      </c>
      <c r="AJ2315" s="9">
        <f t="shared" si="401"/>
        <v>40</v>
      </c>
      <c r="AK2315" s="23">
        <f t="shared" si="402"/>
        <v>0</v>
      </c>
      <c r="AL2315" s="8">
        <f t="shared" si="405"/>
        <v>0</v>
      </c>
      <c r="AM2315" s="8">
        <f t="shared" si="404"/>
        <v>29</v>
      </c>
      <c r="AN2315" s="10">
        <f t="shared" si="403"/>
        <v>45410</v>
      </c>
      <c r="AO2315" s="10">
        <f t="shared" si="406"/>
        <v>45411</v>
      </c>
    </row>
    <row r="2316" spans="1:41" x14ac:dyDescent="0.35">
      <c r="A2316" s="1">
        <v>45411</v>
      </c>
      <c r="B2316" s="2">
        <v>3.125E-2</v>
      </c>
      <c r="C2316">
        <v>5.2</v>
      </c>
      <c r="D2316">
        <v>5.2</v>
      </c>
      <c r="E2316">
        <v>5.2</v>
      </c>
      <c r="F2316">
        <v>93</v>
      </c>
      <c r="G2316">
        <v>4.2</v>
      </c>
      <c r="H2316">
        <v>5.2</v>
      </c>
      <c r="I2316" t="s">
        <v>11</v>
      </c>
      <c r="J2316">
        <v>0.43</v>
      </c>
      <c r="K2316">
        <v>13.9</v>
      </c>
      <c r="L2316" t="s">
        <v>11</v>
      </c>
      <c r="M2316">
        <v>3</v>
      </c>
      <c r="N2316">
        <v>5.2</v>
      </c>
      <c r="O2316">
        <v>3</v>
      </c>
      <c r="P2316">
        <v>1009.5</v>
      </c>
      <c r="Q2316">
        <v>0</v>
      </c>
      <c r="R2316">
        <v>0</v>
      </c>
      <c r="S2316">
        <v>4.5999999999999999E-2</v>
      </c>
      <c r="T2316">
        <v>0</v>
      </c>
      <c r="U2316">
        <v>19.600000000000001</v>
      </c>
      <c r="V2316">
        <v>46</v>
      </c>
      <c r="W2316">
        <v>7.6</v>
      </c>
      <c r="X2316">
        <v>18.600000000000001</v>
      </c>
      <c r="Y2316">
        <v>8.65</v>
      </c>
      <c r="Z2316">
        <v>7.4300000000000005E-2</v>
      </c>
      <c r="AA2316">
        <v>117</v>
      </c>
      <c r="AB2316">
        <v>1</v>
      </c>
      <c r="AC2316">
        <v>100</v>
      </c>
      <c r="AD2316">
        <v>5</v>
      </c>
      <c r="AE2316" s="7">
        <f t="shared" si="396"/>
        <v>29</v>
      </c>
      <c r="AF2316" s="7">
        <f t="shared" si="397"/>
        <v>4</v>
      </c>
      <c r="AG2316" s="7">
        <f t="shared" si="398"/>
        <v>2024</v>
      </c>
      <c r="AH2316" s="8">
        <f t="shared" si="399"/>
        <v>0</v>
      </c>
      <c r="AI2316" s="8">
        <f t="shared" si="400"/>
        <v>45</v>
      </c>
      <c r="AJ2316" s="9">
        <f t="shared" si="401"/>
        <v>45</v>
      </c>
      <c r="AK2316" s="23">
        <f t="shared" si="402"/>
        <v>0</v>
      </c>
      <c r="AL2316" s="8">
        <f t="shared" si="405"/>
        <v>0</v>
      </c>
      <c r="AM2316" s="8">
        <f t="shared" si="404"/>
        <v>29</v>
      </c>
      <c r="AN2316" s="10">
        <f t="shared" si="403"/>
        <v>45410</v>
      </c>
      <c r="AO2316" s="10">
        <f t="shared" si="406"/>
        <v>45411</v>
      </c>
    </row>
    <row r="2317" spans="1:41" x14ac:dyDescent="0.35">
      <c r="A2317" s="1">
        <v>45411</v>
      </c>
      <c r="B2317" s="2">
        <v>3.4722222222222224E-2</v>
      </c>
      <c r="C2317">
        <v>5.3</v>
      </c>
      <c r="D2317">
        <v>5.3</v>
      </c>
      <c r="E2317">
        <v>5.2</v>
      </c>
      <c r="F2317">
        <v>93</v>
      </c>
      <c r="G2317">
        <v>4.2</v>
      </c>
      <c r="H2317">
        <v>6.1</v>
      </c>
      <c r="I2317" t="s">
        <v>11</v>
      </c>
      <c r="J2317">
        <v>0.51</v>
      </c>
      <c r="K2317">
        <v>14.8</v>
      </c>
      <c r="L2317" t="s">
        <v>11</v>
      </c>
      <c r="M2317">
        <v>2.7</v>
      </c>
      <c r="N2317">
        <v>5.3</v>
      </c>
      <c r="O2317">
        <v>2.7</v>
      </c>
      <c r="P2317">
        <v>1009.6</v>
      </c>
      <c r="Q2317">
        <v>0</v>
      </c>
      <c r="R2317">
        <v>0</v>
      </c>
      <c r="S2317">
        <v>4.4999999999999998E-2</v>
      </c>
      <c r="T2317">
        <v>0</v>
      </c>
      <c r="U2317">
        <v>19.600000000000001</v>
      </c>
      <c r="V2317">
        <v>46</v>
      </c>
      <c r="W2317">
        <v>7.6</v>
      </c>
      <c r="X2317">
        <v>18.600000000000001</v>
      </c>
      <c r="Y2317">
        <v>8.65</v>
      </c>
      <c r="Z2317">
        <v>7.4300000000000005E-2</v>
      </c>
      <c r="AA2317">
        <v>117</v>
      </c>
      <c r="AB2317">
        <v>1</v>
      </c>
      <c r="AC2317">
        <v>100</v>
      </c>
      <c r="AD2317">
        <v>5</v>
      </c>
      <c r="AE2317" s="7">
        <f t="shared" si="396"/>
        <v>29</v>
      </c>
      <c r="AF2317" s="7">
        <f t="shared" si="397"/>
        <v>4</v>
      </c>
      <c r="AG2317" s="7">
        <f t="shared" si="398"/>
        <v>2024</v>
      </c>
      <c r="AH2317" s="8">
        <f t="shared" si="399"/>
        <v>0</v>
      </c>
      <c r="AI2317" s="8">
        <f t="shared" si="400"/>
        <v>50</v>
      </c>
      <c r="AJ2317" s="9">
        <f t="shared" si="401"/>
        <v>50</v>
      </c>
      <c r="AK2317" s="23">
        <f t="shared" si="402"/>
        <v>0</v>
      </c>
      <c r="AL2317" s="8">
        <f t="shared" si="405"/>
        <v>0</v>
      </c>
      <c r="AM2317" s="8">
        <f t="shared" si="404"/>
        <v>29</v>
      </c>
      <c r="AN2317" s="10">
        <f t="shared" si="403"/>
        <v>45410</v>
      </c>
      <c r="AO2317" s="10">
        <f t="shared" si="406"/>
        <v>45411</v>
      </c>
    </row>
    <row r="2318" spans="1:41" x14ac:dyDescent="0.35">
      <c r="A2318" s="1">
        <v>45411</v>
      </c>
      <c r="B2318" s="2">
        <v>3.8194444444444441E-2</v>
      </c>
      <c r="C2318">
        <v>5.3</v>
      </c>
      <c r="D2318">
        <v>5.3</v>
      </c>
      <c r="E2318">
        <v>5.2</v>
      </c>
      <c r="F2318">
        <v>93</v>
      </c>
      <c r="G2318">
        <v>4.2</v>
      </c>
      <c r="H2318">
        <v>6.1</v>
      </c>
      <c r="I2318" t="s">
        <v>11</v>
      </c>
      <c r="J2318">
        <v>0.51</v>
      </c>
      <c r="K2318">
        <v>12.2</v>
      </c>
      <c r="L2318" t="s">
        <v>10</v>
      </c>
      <c r="M2318">
        <v>2.7</v>
      </c>
      <c r="N2318">
        <v>5.3</v>
      </c>
      <c r="O2318">
        <v>2.7</v>
      </c>
      <c r="P2318">
        <v>1009.3</v>
      </c>
      <c r="Q2318">
        <v>0</v>
      </c>
      <c r="R2318">
        <v>0</v>
      </c>
      <c r="S2318">
        <v>4.4999999999999998E-2</v>
      </c>
      <c r="T2318">
        <v>0</v>
      </c>
      <c r="U2318">
        <v>19.600000000000001</v>
      </c>
      <c r="V2318">
        <v>46</v>
      </c>
      <c r="W2318">
        <v>7.6</v>
      </c>
      <c r="X2318">
        <v>18.600000000000001</v>
      </c>
      <c r="Y2318">
        <v>8.65</v>
      </c>
      <c r="Z2318">
        <v>7.4300000000000005E-2</v>
      </c>
      <c r="AA2318">
        <v>117</v>
      </c>
      <c r="AB2318">
        <v>1</v>
      </c>
      <c r="AC2318">
        <v>100</v>
      </c>
      <c r="AD2318">
        <v>5</v>
      </c>
      <c r="AE2318" s="7">
        <f t="shared" si="396"/>
        <v>29</v>
      </c>
      <c r="AF2318" s="7">
        <f t="shared" si="397"/>
        <v>4</v>
      </c>
      <c r="AG2318" s="7">
        <f t="shared" si="398"/>
        <v>2024</v>
      </c>
      <c r="AH2318" s="8">
        <f t="shared" si="399"/>
        <v>0</v>
      </c>
      <c r="AI2318" s="8">
        <f t="shared" si="400"/>
        <v>55</v>
      </c>
      <c r="AJ2318" s="9">
        <f t="shared" si="401"/>
        <v>55</v>
      </c>
      <c r="AK2318" s="23">
        <f t="shared" si="402"/>
        <v>0</v>
      </c>
      <c r="AL2318" s="8">
        <f t="shared" si="405"/>
        <v>0</v>
      </c>
      <c r="AM2318" s="8">
        <f t="shared" si="404"/>
        <v>29</v>
      </c>
      <c r="AN2318" s="10">
        <f t="shared" si="403"/>
        <v>45410</v>
      </c>
      <c r="AO2318" s="10">
        <f t="shared" si="406"/>
        <v>45411</v>
      </c>
    </row>
    <row r="2319" spans="1:41" x14ac:dyDescent="0.35">
      <c r="A2319" s="1">
        <v>45411</v>
      </c>
      <c r="B2319" s="2">
        <v>4.1666666666666664E-2</v>
      </c>
      <c r="C2319">
        <v>5.3</v>
      </c>
      <c r="D2319">
        <v>5.3</v>
      </c>
      <c r="E2319">
        <v>5.3</v>
      </c>
      <c r="F2319">
        <v>94</v>
      </c>
      <c r="G2319">
        <v>4.4000000000000004</v>
      </c>
      <c r="H2319">
        <v>5.2</v>
      </c>
      <c r="I2319" t="s">
        <v>11</v>
      </c>
      <c r="J2319">
        <v>0.43</v>
      </c>
      <c r="K2319">
        <v>13.9</v>
      </c>
      <c r="L2319" t="s">
        <v>10</v>
      </c>
      <c r="M2319">
        <v>3.1</v>
      </c>
      <c r="N2319">
        <v>5.3</v>
      </c>
      <c r="O2319">
        <v>3.1</v>
      </c>
      <c r="P2319">
        <v>1009.2</v>
      </c>
      <c r="Q2319">
        <v>0</v>
      </c>
      <c r="R2319">
        <v>0</v>
      </c>
      <c r="S2319">
        <v>4.4999999999999998E-2</v>
      </c>
      <c r="T2319">
        <v>0</v>
      </c>
      <c r="U2319">
        <v>19.600000000000001</v>
      </c>
      <c r="V2319">
        <v>46</v>
      </c>
      <c r="W2319">
        <v>7.6</v>
      </c>
      <c r="X2319">
        <v>18.600000000000001</v>
      </c>
      <c r="Y2319">
        <v>8.65</v>
      </c>
      <c r="Z2319">
        <v>7.4200000000000002E-2</v>
      </c>
      <c r="AA2319">
        <v>117</v>
      </c>
      <c r="AB2319">
        <v>1</v>
      </c>
      <c r="AC2319">
        <v>100</v>
      </c>
      <c r="AD2319">
        <v>5</v>
      </c>
      <c r="AE2319" s="7">
        <f t="shared" si="396"/>
        <v>29</v>
      </c>
      <c r="AF2319" s="7">
        <f t="shared" si="397"/>
        <v>4</v>
      </c>
      <c r="AG2319" s="7">
        <f t="shared" si="398"/>
        <v>2024</v>
      </c>
      <c r="AH2319" s="8">
        <f t="shared" si="399"/>
        <v>1</v>
      </c>
      <c r="AI2319" s="8">
        <f t="shared" si="400"/>
        <v>0</v>
      </c>
      <c r="AJ2319" s="9">
        <f t="shared" si="401"/>
        <v>100</v>
      </c>
      <c r="AK2319" s="23">
        <f t="shared" si="402"/>
        <v>0</v>
      </c>
      <c r="AL2319" s="8">
        <f t="shared" si="405"/>
        <v>0</v>
      </c>
      <c r="AM2319" s="8">
        <f t="shared" si="404"/>
        <v>29</v>
      </c>
      <c r="AN2319" s="10">
        <f t="shared" si="403"/>
        <v>45410</v>
      </c>
      <c r="AO2319" s="10">
        <f t="shared" si="406"/>
        <v>45411</v>
      </c>
    </row>
    <row r="2320" spans="1:41" x14ac:dyDescent="0.35">
      <c r="A2320" s="1">
        <v>45411</v>
      </c>
      <c r="B2320" s="2">
        <v>4.5138888888888888E-2</v>
      </c>
      <c r="C2320">
        <v>5.2</v>
      </c>
      <c r="D2320">
        <v>5.3</v>
      </c>
      <c r="E2320">
        <v>5.2</v>
      </c>
      <c r="F2320">
        <v>94</v>
      </c>
      <c r="G2320">
        <v>4.3</v>
      </c>
      <c r="H2320">
        <v>4.3</v>
      </c>
      <c r="I2320" t="s">
        <v>11</v>
      </c>
      <c r="J2320">
        <v>0.36</v>
      </c>
      <c r="K2320">
        <v>13</v>
      </c>
      <c r="L2320" t="s">
        <v>10</v>
      </c>
      <c r="M2320">
        <v>3.4</v>
      </c>
      <c r="N2320">
        <v>5.3</v>
      </c>
      <c r="O2320">
        <v>3.4</v>
      </c>
      <c r="P2320">
        <v>1009.1</v>
      </c>
      <c r="Q2320">
        <v>0.2</v>
      </c>
      <c r="R2320">
        <v>0</v>
      </c>
      <c r="S2320">
        <v>4.5999999999999999E-2</v>
      </c>
      <c r="T2320">
        <v>0</v>
      </c>
      <c r="U2320">
        <v>19.600000000000001</v>
      </c>
      <c r="V2320">
        <v>46</v>
      </c>
      <c r="W2320">
        <v>7.6</v>
      </c>
      <c r="X2320">
        <v>18.600000000000001</v>
      </c>
      <c r="Y2320">
        <v>8.65</v>
      </c>
      <c r="Z2320">
        <v>7.4200000000000002E-2</v>
      </c>
      <c r="AA2320">
        <v>115</v>
      </c>
      <c r="AB2320">
        <v>1</v>
      </c>
      <c r="AC2320">
        <v>100</v>
      </c>
      <c r="AD2320">
        <v>5</v>
      </c>
      <c r="AE2320" s="7">
        <f t="shared" si="396"/>
        <v>29</v>
      </c>
      <c r="AF2320" s="7">
        <f t="shared" si="397"/>
        <v>4</v>
      </c>
      <c r="AG2320" s="7">
        <f t="shared" si="398"/>
        <v>2024</v>
      </c>
      <c r="AH2320" s="8">
        <f t="shared" si="399"/>
        <v>1</v>
      </c>
      <c r="AI2320" s="8">
        <f t="shared" si="400"/>
        <v>5</v>
      </c>
      <c r="AJ2320" s="9">
        <f t="shared" si="401"/>
        <v>105</v>
      </c>
      <c r="AK2320" s="23">
        <f t="shared" si="402"/>
        <v>1</v>
      </c>
      <c r="AL2320" s="8">
        <f t="shared" si="405"/>
        <v>1</v>
      </c>
      <c r="AM2320" s="8">
        <f t="shared" si="404"/>
        <v>29</v>
      </c>
      <c r="AN2320" s="10">
        <f t="shared" si="403"/>
        <v>45410</v>
      </c>
      <c r="AO2320" s="10">
        <f t="shared" si="406"/>
        <v>45411</v>
      </c>
    </row>
    <row r="2321" spans="1:41" x14ac:dyDescent="0.35">
      <c r="A2321" s="1">
        <v>45411</v>
      </c>
      <c r="B2321" s="2">
        <v>4.8611111111111112E-2</v>
      </c>
      <c r="C2321">
        <v>5.2</v>
      </c>
      <c r="D2321">
        <v>5.2</v>
      </c>
      <c r="E2321">
        <v>5.2</v>
      </c>
      <c r="F2321">
        <v>94</v>
      </c>
      <c r="G2321">
        <v>4.3</v>
      </c>
      <c r="H2321">
        <v>6.1</v>
      </c>
      <c r="I2321" t="s">
        <v>11</v>
      </c>
      <c r="J2321">
        <v>0.51</v>
      </c>
      <c r="K2321">
        <v>11.3</v>
      </c>
      <c r="L2321" t="s">
        <v>10</v>
      </c>
      <c r="M2321">
        <v>2.7</v>
      </c>
      <c r="N2321">
        <v>5.3</v>
      </c>
      <c r="O2321">
        <v>2.7</v>
      </c>
      <c r="P2321">
        <v>1008.9</v>
      </c>
      <c r="Q2321">
        <v>0.2</v>
      </c>
      <c r="R2321">
        <v>3</v>
      </c>
      <c r="S2321">
        <v>4.5999999999999999E-2</v>
      </c>
      <c r="T2321">
        <v>0</v>
      </c>
      <c r="U2321">
        <v>19.5</v>
      </c>
      <c r="V2321">
        <v>46</v>
      </c>
      <c r="W2321">
        <v>7.6</v>
      </c>
      <c r="X2321">
        <v>18.5</v>
      </c>
      <c r="Y2321">
        <v>8.65</v>
      </c>
      <c r="Z2321">
        <v>7.4200000000000002E-2</v>
      </c>
      <c r="AA2321">
        <v>116</v>
      </c>
      <c r="AB2321">
        <v>1</v>
      </c>
      <c r="AC2321">
        <v>100</v>
      </c>
      <c r="AD2321">
        <v>5</v>
      </c>
      <c r="AE2321" s="7">
        <f t="shared" si="396"/>
        <v>29</v>
      </c>
      <c r="AF2321" s="7">
        <f t="shared" si="397"/>
        <v>4</v>
      </c>
      <c r="AG2321" s="7">
        <f t="shared" si="398"/>
        <v>2024</v>
      </c>
      <c r="AH2321" s="8">
        <f t="shared" si="399"/>
        <v>1</v>
      </c>
      <c r="AI2321" s="8">
        <f t="shared" si="400"/>
        <v>10</v>
      </c>
      <c r="AJ2321" s="9">
        <f t="shared" si="401"/>
        <v>110</v>
      </c>
      <c r="AK2321" s="23">
        <f t="shared" si="402"/>
        <v>1</v>
      </c>
      <c r="AL2321" s="8">
        <f t="shared" si="405"/>
        <v>1</v>
      </c>
      <c r="AM2321" s="8">
        <f t="shared" si="404"/>
        <v>29</v>
      </c>
      <c r="AN2321" s="10">
        <f t="shared" si="403"/>
        <v>45410</v>
      </c>
      <c r="AO2321" s="10">
        <f t="shared" si="406"/>
        <v>45411</v>
      </c>
    </row>
    <row r="2322" spans="1:41" x14ac:dyDescent="0.35">
      <c r="A2322" s="1">
        <v>45411</v>
      </c>
      <c r="B2322" s="2">
        <v>5.2083333333333336E-2</v>
      </c>
      <c r="C2322">
        <v>5.2</v>
      </c>
      <c r="D2322">
        <v>5.2</v>
      </c>
      <c r="E2322">
        <v>5.2</v>
      </c>
      <c r="F2322">
        <v>95</v>
      </c>
      <c r="G2322">
        <v>4.5</v>
      </c>
      <c r="H2322">
        <v>6.1</v>
      </c>
      <c r="I2322" t="s">
        <v>11</v>
      </c>
      <c r="J2322">
        <v>0.51</v>
      </c>
      <c r="K2322">
        <v>12.2</v>
      </c>
      <c r="L2322" t="s">
        <v>11</v>
      </c>
      <c r="M2322">
        <v>2.7</v>
      </c>
      <c r="N2322">
        <v>5.3</v>
      </c>
      <c r="O2322">
        <v>2.7</v>
      </c>
      <c r="P2322">
        <v>1008.9</v>
      </c>
      <c r="Q2322">
        <v>0.2</v>
      </c>
      <c r="R2322">
        <v>2.6</v>
      </c>
      <c r="S2322">
        <v>4.5999999999999999E-2</v>
      </c>
      <c r="T2322">
        <v>0</v>
      </c>
      <c r="U2322">
        <v>19.5</v>
      </c>
      <c r="V2322">
        <v>46</v>
      </c>
      <c r="W2322">
        <v>7.6</v>
      </c>
      <c r="X2322">
        <v>18.5</v>
      </c>
      <c r="Y2322">
        <v>8.65</v>
      </c>
      <c r="Z2322">
        <v>7.4200000000000002E-2</v>
      </c>
      <c r="AA2322">
        <v>118</v>
      </c>
      <c r="AB2322">
        <v>1</v>
      </c>
      <c r="AC2322">
        <v>100</v>
      </c>
      <c r="AD2322">
        <v>5</v>
      </c>
      <c r="AE2322" s="7">
        <f t="shared" si="396"/>
        <v>29</v>
      </c>
      <c r="AF2322" s="7">
        <f t="shared" si="397"/>
        <v>4</v>
      </c>
      <c r="AG2322" s="7">
        <f t="shared" si="398"/>
        <v>2024</v>
      </c>
      <c r="AH2322" s="8">
        <f t="shared" si="399"/>
        <v>1</v>
      </c>
      <c r="AI2322" s="8">
        <f t="shared" si="400"/>
        <v>15</v>
      </c>
      <c r="AJ2322" s="9">
        <f t="shared" si="401"/>
        <v>115</v>
      </c>
      <c r="AK2322" s="23">
        <f t="shared" si="402"/>
        <v>1</v>
      </c>
      <c r="AL2322" s="8">
        <f t="shared" si="405"/>
        <v>1</v>
      </c>
      <c r="AM2322" s="8">
        <f t="shared" si="404"/>
        <v>29</v>
      </c>
      <c r="AN2322" s="10">
        <f t="shared" si="403"/>
        <v>45410</v>
      </c>
      <c r="AO2322" s="10">
        <f t="shared" si="406"/>
        <v>45411</v>
      </c>
    </row>
    <row r="2323" spans="1:41" x14ac:dyDescent="0.35">
      <c r="A2323" s="1">
        <v>45411</v>
      </c>
      <c r="B2323" s="2">
        <v>5.5555555555555552E-2</v>
      </c>
      <c r="C2323">
        <v>5.2</v>
      </c>
      <c r="D2323">
        <v>5.2</v>
      </c>
      <c r="E2323">
        <v>5.2</v>
      </c>
      <c r="F2323">
        <v>95</v>
      </c>
      <c r="G2323">
        <v>4.5</v>
      </c>
      <c r="H2323">
        <v>6.1</v>
      </c>
      <c r="I2323" t="s">
        <v>10</v>
      </c>
      <c r="J2323">
        <v>0.51</v>
      </c>
      <c r="K2323">
        <v>17.399999999999999</v>
      </c>
      <c r="L2323" t="s">
        <v>8</v>
      </c>
      <c r="M2323">
        <v>2.7</v>
      </c>
      <c r="N2323">
        <v>5.3</v>
      </c>
      <c r="O2323">
        <v>2.7</v>
      </c>
      <c r="P2323">
        <v>1008.8</v>
      </c>
      <c r="Q2323">
        <v>0.2</v>
      </c>
      <c r="R2323">
        <v>2.8</v>
      </c>
      <c r="S2323">
        <v>4.5999999999999999E-2</v>
      </c>
      <c r="T2323">
        <v>0</v>
      </c>
      <c r="U2323">
        <v>19.5</v>
      </c>
      <c r="V2323">
        <v>46</v>
      </c>
      <c r="W2323">
        <v>7.6</v>
      </c>
      <c r="X2323">
        <v>18.5</v>
      </c>
      <c r="Y2323">
        <v>8.65</v>
      </c>
      <c r="Z2323">
        <v>7.4200000000000002E-2</v>
      </c>
      <c r="AA2323">
        <v>117</v>
      </c>
      <c r="AB2323">
        <v>1</v>
      </c>
      <c r="AC2323">
        <v>100</v>
      </c>
      <c r="AD2323">
        <v>5</v>
      </c>
      <c r="AE2323" s="7">
        <f t="shared" si="396"/>
        <v>29</v>
      </c>
      <c r="AF2323" s="7">
        <f t="shared" si="397"/>
        <v>4</v>
      </c>
      <c r="AG2323" s="7">
        <f t="shared" si="398"/>
        <v>2024</v>
      </c>
      <c r="AH2323" s="8">
        <f t="shared" si="399"/>
        <v>1</v>
      </c>
      <c r="AI2323" s="8">
        <f t="shared" si="400"/>
        <v>20</v>
      </c>
      <c r="AJ2323" s="9">
        <f t="shared" si="401"/>
        <v>120</v>
      </c>
      <c r="AK2323" s="23">
        <f t="shared" si="402"/>
        <v>1</v>
      </c>
      <c r="AL2323" s="8">
        <f t="shared" si="405"/>
        <v>1</v>
      </c>
      <c r="AM2323" s="8">
        <f t="shared" si="404"/>
        <v>29</v>
      </c>
      <c r="AN2323" s="10">
        <f t="shared" si="403"/>
        <v>45410</v>
      </c>
      <c r="AO2323" s="10">
        <f t="shared" si="406"/>
        <v>45411</v>
      </c>
    </row>
    <row r="2324" spans="1:41" x14ac:dyDescent="0.35">
      <c r="A2324" s="1">
        <v>45411</v>
      </c>
      <c r="B2324" s="2">
        <v>5.9027777777777783E-2</v>
      </c>
      <c r="C2324">
        <v>5.2</v>
      </c>
      <c r="D2324">
        <v>5.2</v>
      </c>
      <c r="E2324">
        <v>5.2</v>
      </c>
      <c r="F2324">
        <v>95</v>
      </c>
      <c r="G2324">
        <v>4.5</v>
      </c>
      <c r="H2324">
        <v>6.1</v>
      </c>
      <c r="I2324" t="s">
        <v>11</v>
      </c>
      <c r="J2324">
        <v>0.51</v>
      </c>
      <c r="K2324">
        <v>13</v>
      </c>
      <c r="L2324" t="s">
        <v>10</v>
      </c>
      <c r="M2324">
        <v>2.7</v>
      </c>
      <c r="N2324">
        <v>5.3</v>
      </c>
      <c r="O2324">
        <v>2.7</v>
      </c>
      <c r="P2324">
        <v>1008.6</v>
      </c>
      <c r="Q2324">
        <v>0.2</v>
      </c>
      <c r="R2324">
        <v>2.8</v>
      </c>
      <c r="S2324">
        <v>4.5999999999999999E-2</v>
      </c>
      <c r="T2324">
        <v>0</v>
      </c>
      <c r="U2324">
        <v>19.5</v>
      </c>
      <c r="V2324">
        <v>46</v>
      </c>
      <c r="W2324">
        <v>7.6</v>
      </c>
      <c r="X2324">
        <v>18.5</v>
      </c>
      <c r="Y2324">
        <v>8.65</v>
      </c>
      <c r="Z2324">
        <v>7.4200000000000002E-2</v>
      </c>
      <c r="AA2324">
        <v>117</v>
      </c>
      <c r="AB2324">
        <v>1</v>
      </c>
      <c r="AC2324">
        <v>100</v>
      </c>
      <c r="AD2324">
        <v>5</v>
      </c>
      <c r="AE2324" s="7">
        <f t="shared" si="396"/>
        <v>29</v>
      </c>
      <c r="AF2324" s="7">
        <f t="shared" si="397"/>
        <v>4</v>
      </c>
      <c r="AG2324" s="7">
        <f t="shared" si="398"/>
        <v>2024</v>
      </c>
      <c r="AH2324" s="8">
        <f t="shared" si="399"/>
        <v>1</v>
      </c>
      <c r="AI2324" s="8">
        <f t="shared" si="400"/>
        <v>25</v>
      </c>
      <c r="AJ2324" s="9">
        <f t="shared" si="401"/>
        <v>125</v>
      </c>
      <c r="AK2324" s="23">
        <f t="shared" si="402"/>
        <v>1</v>
      </c>
      <c r="AL2324" s="8">
        <f t="shared" si="405"/>
        <v>1</v>
      </c>
      <c r="AM2324" s="8">
        <f t="shared" si="404"/>
        <v>29</v>
      </c>
      <c r="AN2324" s="10">
        <f t="shared" si="403"/>
        <v>45410</v>
      </c>
      <c r="AO2324" s="10">
        <f t="shared" si="406"/>
        <v>45411</v>
      </c>
    </row>
    <row r="2325" spans="1:41" x14ac:dyDescent="0.35">
      <c r="A2325" s="1">
        <v>45411</v>
      </c>
      <c r="B2325" s="2">
        <v>6.25E-2</v>
      </c>
      <c r="C2325">
        <v>5.2</v>
      </c>
      <c r="D2325">
        <v>5.2</v>
      </c>
      <c r="E2325">
        <v>5.2</v>
      </c>
      <c r="F2325">
        <v>95</v>
      </c>
      <c r="G2325">
        <v>4.5</v>
      </c>
      <c r="H2325">
        <v>5.2</v>
      </c>
      <c r="I2325" t="s">
        <v>10</v>
      </c>
      <c r="J2325">
        <v>0.43</v>
      </c>
      <c r="K2325">
        <v>11.3</v>
      </c>
      <c r="L2325" t="s">
        <v>10</v>
      </c>
      <c r="M2325">
        <v>3</v>
      </c>
      <c r="N2325">
        <v>5.3</v>
      </c>
      <c r="O2325">
        <v>3.1</v>
      </c>
      <c r="P2325">
        <v>1008.5</v>
      </c>
      <c r="Q2325">
        <v>0.2</v>
      </c>
      <c r="R2325">
        <v>3</v>
      </c>
      <c r="S2325">
        <v>4.5999999999999999E-2</v>
      </c>
      <c r="T2325">
        <v>0</v>
      </c>
      <c r="U2325">
        <v>19.5</v>
      </c>
      <c r="V2325">
        <v>46</v>
      </c>
      <c r="W2325">
        <v>7.6</v>
      </c>
      <c r="X2325">
        <v>18.5</v>
      </c>
      <c r="Y2325">
        <v>8.65</v>
      </c>
      <c r="Z2325">
        <v>7.4200000000000002E-2</v>
      </c>
      <c r="AA2325">
        <v>117</v>
      </c>
      <c r="AB2325">
        <v>1</v>
      </c>
      <c r="AC2325">
        <v>100</v>
      </c>
      <c r="AD2325">
        <v>5</v>
      </c>
      <c r="AE2325" s="7">
        <f t="shared" si="396"/>
        <v>29</v>
      </c>
      <c r="AF2325" s="7">
        <f t="shared" si="397"/>
        <v>4</v>
      </c>
      <c r="AG2325" s="7">
        <f t="shared" si="398"/>
        <v>2024</v>
      </c>
      <c r="AH2325" s="8">
        <f t="shared" si="399"/>
        <v>1</v>
      </c>
      <c r="AI2325" s="8">
        <f t="shared" si="400"/>
        <v>30</v>
      </c>
      <c r="AJ2325" s="9">
        <f t="shared" si="401"/>
        <v>130</v>
      </c>
      <c r="AK2325" s="23">
        <f t="shared" si="402"/>
        <v>1</v>
      </c>
      <c r="AL2325" s="8">
        <f t="shared" si="405"/>
        <v>1</v>
      </c>
      <c r="AM2325" s="8">
        <f t="shared" si="404"/>
        <v>29</v>
      </c>
      <c r="AN2325" s="10">
        <f t="shared" si="403"/>
        <v>45410</v>
      </c>
      <c r="AO2325" s="10">
        <f t="shared" si="406"/>
        <v>45411</v>
      </c>
    </row>
    <row r="2326" spans="1:41" x14ac:dyDescent="0.35">
      <c r="A2326" s="1">
        <v>45411</v>
      </c>
      <c r="B2326" s="2">
        <v>6.5972222222222224E-2</v>
      </c>
      <c r="C2326">
        <v>5.3</v>
      </c>
      <c r="D2326">
        <v>5.3</v>
      </c>
      <c r="E2326">
        <v>5.2</v>
      </c>
      <c r="F2326">
        <v>95</v>
      </c>
      <c r="G2326">
        <v>4.5</v>
      </c>
      <c r="H2326">
        <v>7</v>
      </c>
      <c r="I2326" t="s">
        <v>11</v>
      </c>
      <c r="J2326">
        <v>0.57999999999999996</v>
      </c>
      <c r="K2326">
        <v>19.100000000000001</v>
      </c>
      <c r="L2326" t="s">
        <v>10</v>
      </c>
      <c r="M2326">
        <v>2.4</v>
      </c>
      <c r="N2326">
        <v>5.3</v>
      </c>
      <c r="O2326">
        <v>2.5</v>
      </c>
      <c r="P2326">
        <v>1008.2</v>
      </c>
      <c r="Q2326">
        <v>0</v>
      </c>
      <c r="R2326">
        <v>1.8</v>
      </c>
      <c r="S2326">
        <v>4.4999999999999998E-2</v>
      </c>
      <c r="T2326">
        <v>0</v>
      </c>
      <c r="U2326">
        <v>19.5</v>
      </c>
      <c r="V2326">
        <v>46</v>
      </c>
      <c r="W2326">
        <v>7.6</v>
      </c>
      <c r="X2326">
        <v>18.5</v>
      </c>
      <c r="Y2326">
        <v>8.65</v>
      </c>
      <c r="Z2326">
        <v>7.4200000000000002E-2</v>
      </c>
      <c r="AA2326">
        <v>117</v>
      </c>
      <c r="AB2326">
        <v>1</v>
      </c>
      <c r="AC2326">
        <v>100</v>
      </c>
      <c r="AD2326">
        <v>5</v>
      </c>
      <c r="AE2326" s="7">
        <f t="shared" si="396"/>
        <v>29</v>
      </c>
      <c r="AF2326" s="7">
        <f t="shared" si="397"/>
        <v>4</v>
      </c>
      <c r="AG2326" s="7">
        <f t="shared" si="398"/>
        <v>2024</v>
      </c>
      <c r="AH2326" s="8">
        <f t="shared" si="399"/>
        <v>1</v>
      </c>
      <c r="AI2326" s="8">
        <f t="shared" si="400"/>
        <v>35</v>
      </c>
      <c r="AJ2326" s="9">
        <f t="shared" si="401"/>
        <v>135</v>
      </c>
      <c r="AK2326" s="23">
        <f t="shared" si="402"/>
        <v>1</v>
      </c>
      <c r="AL2326" s="8">
        <f t="shared" si="405"/>
        <v>1</v>
      </c>
      <c r="AM2326" s="8">
        <f t="shared" si="404"/>
        <v>29</v>
      </c>
      <c r="AN2326" s="10">
        <f t="shared" si="403"/>
        <v>45410</v>
      </c>
      <c r="AO2326" s="10">
        <f t="shared" si="406"/>
        <v>45411</v>
      </c>
    </row>
    <row r="2327" spans="1:41" x14ac:dyDescent="0.35">
      <c r="A2327" s="1">
        <v>45411</v>
      </c>
      <c r="B2327" s="2">
        <v>6.9444444444444434E-2</v>
      </c>
      <c r="C2327">
        <v>5.2</v>
      </c>
      <c r="D2327">
        <v>5.3</v>
      </c>
      <c r="E2327">
        <v>5.2</v>
      </c>
      <c r="F2327">
        <v>95</v>
      </c>
      <c r="G2327">
        <v>4.5</v>
      </c>
      <c r="H2327">
        <v>5.2</v>
      </c>
      <c r="I2327" t="s">
        <v>11</v>
      </c>
      <c r="J2327">
        <v>0.43</v>
      </c>
      <c r="K2327">
        <v>11.3</v>
      </c>
      <c r="L2327" t="s">
        <v>11</v>
      </c>
      <c r="M2327">
        <v>3</v>
      </c>
      <c r="N2327">
        <v>5.3</v>
      </c>
      <c r="O2327">
        <v>3.1</v>
      </c>
      <c r="P2327">
        <v>1008.1</v>
      </c>
      <c r="Q2327">
        <v>0.2</v>
      </c>
      <c r="R2327">
        <v>1.8</v>
      </c>
      <c r="S2327">
        <v>4.5999999999999999E-2</v>
      </c>
      <c r="T2327">
        <v>0</v>
      </c>
      <c r="U2327">
        <v>19.5</v>
      </c>
      <c r="V2327">
        <v>46</v>
      </c>
      <c r="W2327">
        <v>7.6</v>
      </c>
      <c r="X2327">
        <v>18.5</v>
      </c>
      <c r="Y2327">
        <v>8.65</v>
      </c>
      <c r="Z2327">
        <v>7.4200000000000002E-2</v>
      </c>
      <c r="AA2327">
        <v>117</v>
      </c>
      <c r="AB2327">
        <v>1</v>
      </c>
      <c r="AC2327">
        <v>100</v>
      </c>
      <c r="AD2327">
        <v>5</v>
      </c>
      <c r="AE2327" s="7">
        <f t="shared" si="396"/>
        <v>29</v>
      </c>
      <c r="AF2327" s="7">
        <f t="shared" si="397"/>
        <v>4</v>
      </c>
      <c r="AG2327" s="7">
        <f t="shared" si="398"/>
        <v>2024</v>
      </c>
      <c r="AH2327" s="8">
        <f t="shared" si="399"/>
        <v>1</v>
      </c>
      <c r="AI2327" s="8">
        <f t="shared" si="400"/>
        <v>40</v>
      </c>
      <c r="AJ2327" s="9">
        <f t="shared" si="401"/>
        <v>140</v>
      </c>
      <c r="AK2327" s="23">
        <f t="shared" si="402"/>
        <v>1</v>
      </c>
      <c r="AL2327" s="8">
        <f t="shared" si="405"/>
        <v>1</v>
      </c>
      <c r="AM2327" s="8">
        <f t="shared" si="404"/>
        <v>29</v>
      </c>
      <c r="AN2327" s="10">
        <f t="shared" si="403"/>
        <v>45410</v>
      </c>
      <c r="AO2327" s="10">
        <f t="shared" si="406"/>
        <v>45411</v>
      </c>
    </row>
    <row r="2328" spans="1:41" x14ac:dyDescent="0.35">
      <c r="A2328" s="1">
        <v>45411</v>
      </c>
      <c r="B2328" s="2">
        <v>7.2916666666666671E-2</v>
      </c>
      <c r="C2328">
        <v>5.3</v>
      </c>
      <c r="D2328">
        <v>5.3</v>
      </c>
      <c r="E2328">
        <v>5.2</v>
      </c>
      <c r="F2328">
        <v>95</v>
      </c>
      <c r="G2328">
        <v>4.5</v>
      </c>
      <c r="H2328">
        <v>6.1</v>
      </c>
      <c r="I2328" t="s">
        <v>11</v>
      </c>
      <c r="J2328">
        <v>0.51</v>
      </c>
      <c r="K2328">
        <v>19.100000000000001</v>
      </c>
      <c r="L2328" t="s">
        <v>8</v>
      </c>
      <c r="M2328">
        <v>2.7</v>
      </c>
      <c r="N2328">
        <v>5.3</v>
      </c>
      <c r="O2328">
        <v>2.8</v>
      </c>
      <c r="P2328">
        <v>1008</v>
      </c>
      <c r="Q2328">
        <v>0.2</v>
      </c>
      <c r="R2328">
        <v>2</v>
      </c>
      <c r="S2328">
        <v>4.4999999999999998E-2</v>
      </c>
      <c r="T2328">
        <v>0</v>
      </c>
      <c r="U2328">
        <v>19.399999999999999</v>
      </c>
      <c r="V2328">
        <v>46</v>
      </c>
      <c r="W2328">
        <v>7.5</v>
      </c>
      <c r="X2328">
        <v>18.399999999999999</v>
      </c>
      <c r="Y2328">
        <v>8.65</v>
      </c>
      <c r="Z2328">
        <v>7.4200000000000002E-2</v>
      </c>
      <c r="AA2328">
        <v>117</v>
      </c>
      <c r="AB2328">
        <v>1</v>
      </c>
      <c r="AC2328">
        <v>100</v>
      </c>
      <c r="AD2328">
        <v>5</v>
      </c>
      <c r="AE2328" s="7">
        <f t="shared" si="396"/>
        <v>29</v>
      </c>
      <c r="AF2328" s="7">
        <f t="shared" si="397"/>
        <v>4</v>
      </c>
      <c r="AG2328" s="7">
        <f t="shared" si="398"/>
        <v>2024</v>
      </c>
      <c r="AH2328" s="8">
        <f t="shared" si="399"/>
        <v>1</v>
      </c>
      <c r="AI2328" s="8">
        <f t="shared" si="400"/>
        <v>45</v>
      </c>
      <c r="AJ2328" s="9">
        <f t="shared" si="401"/>
        <v>145</v>
      </c>
      <c r="AK2328" s="23">
        <f t="shared" si="402"/>
        <v>1</v>
      </c>
      <c r="AL2328" s="8">
        <f t="shared" si="405"/>
        <v>1</v>
      </c>
      <c r="AM2328" s="8">
        <f t="shared" si="404"/>
        <v>29</v>
      </c>
      <c r="AN2328" s="10">
        <f t="shared" si="403"/>
        <v>45410</v>
      </c>
      <c r="AO2328" s="10">
        <f t="shared" si="406"/>
        <v>45411</v>
      </c>
    </row>
    <row r="2329" spans="1:41" x14ac:dyDescent="0.35">
      <c r="A2329" s="1">
        <v>45411</v>
      </c>
      <c r="B2329" s="2">
        <v>7.6388888888888895E-2</v>
      </c>
      <c r="C2329">
        <v>5.3</v>
      </c>
      <c r="D2329">
        <v>5.3</v>
      </c>
      <c r="E2329">
        <v>5.3</v>
      </c>
      <c r="F2329">
        <v>95</v>
      </c>
      <c r="G2329">
        <v>4.5</v>
      </c>
      <c r="H2329">
        <v>6.1</v>
      </c>
      <c r="I2329" t="s">
        <v>11</v>
      </c>
      <c r="J2329">
        <v>0.51</v>
      </c>
      <c r="K2329">
        <v>14.8</v>
      </c>
      <c r="L2329" t="s">
        <v>10</v>
      </c>
      <c r="M2329">
        <v>2.7</v>
      </c>
      <c r="N2329">
        <v>5.3</v>
      </c>
      <c r="O2329">
        <v>2.8</v>
      </c>
      <c r="P2329">
        <v>1007.8</v>
      </c>
      <c r="Q2329">
        <v>0</v>
      </c>
      <c r="R2329">
        <v>2</v>
      </c>
      <c r="S2329">
        <v>4.4999999999999998E-2</v>
      </c>
      <c r="T2329">
        <v>0</v>
      </c>
      <c r="U2329">
        <v>19.399999999999999</v>
      </c>
      <c r="V2329">
        <v>46</v>
      </c>
      <c r="W2329">
        <v>7.5</v>
      </c>
      <c r="X2329">
        <v>18.399999999999999</v>
      </c>
      <c r="Y2329">
        <v>8.65</v>
      </c>
      <c r="Z2329">
        <v>7.4200000000000002E-2</v>
      </c>
      <c r="AA2329">
        <v>116</v>
      </c>
      <c r="AB2329">
        <v>1</v>
      </c>
      <c r="AC2329">
        <v>100</v>
      </c>
      <c r="AD2329">
        <v>5</v>
      </c>
      <c r="AE2329" s="7">
        <f t="shared" si="396"/>
        <v>29</v>
      </c>
      <c r="AF2329" s="7">
        <f t="shared" si="397"/>
        <v>4</v>
      </c>
      <c r="AG2329" s="7">
        <f t="shared" si="398"/>
        <v>2024</v>
      </c>
      <c r="AH2329" s="8">
        <f t="shared" si="399"/>
        <v>1</v>
      </c>
      <c r="AI2329" s="8">
        <f t="shared" si="400"/>
        <v>50</v>
      </c>
      <c r="AJ2329" s="9">
        <f t="shared" si="401"/>
        <v>150</v>
      </c>
      <c r="AK2329" s="23">
        <f t="shared" si="402"/>
        <v>1</v>
      </c>
      <c r="AL2329" s="8">
        <f t="shared" si="405"/>
        <v>1</v>
      </c>
      <c r="AM2329" s="8">
        <f t="shared" si="404"/>
        <v>29</v>
      </c>
      <c r="AN2329" s="10">
        <f t="shared" si="403"/>
        <v>45410</v>
      </c>
      <c r="AO2329" s="10">
        <f t="shared" si="406"/>
        <v>45411</v>
      </c>
    </row>
    <row r="2330" spans="1:41" x14ac:dyDescent="0.35">
      <c r="A2330" s="1">
        <v>45411</v>
      </c>
      <c r="B2330" s="2">
        <v>7.9861111111111105E-2</v>
      </c>
      <c r="C2330">
        <v>5.3</v>
      </c>
      <c r="D2330">
        <v>5.3</v>
      </c>
      <c r="E2330">
        <v>5.3</v>
      </c>
      <c r="F2330">
        <v>95</v>
      </c>
      <c r="G2330">
        <v>4.5</v>
      </c>
      <c r="H2330">
        <v>6.1</v>
      </c>
      <c r="I2330" t="s">
        <v>11</v>
      </c>
      <c r="J2330">
        <v>0.51</v>
      </c>
      <c r="K2330">
        <v>12.2</v>
      </c>
      <c r="L2330" t="s">
        <v>10</v>
      </c>
      <c r="M2330">
        <v>2.7</v>
      </c>
      <c r="N2330">
        <v>5.3</v>
      </c>
      <c r="O2330">
        <v>2.8</v>
      </c>
      <c r="P2330">
        <v>1008</v>
      </c>
      <c r="Q2330">
        <v>0</v>
      </c>
      <c r="R2330">
        <v>1.2</v>
      </c>
      <c r="S2330">
        <v>4.4999999999999998E-2</v>
      </c>
      <c r="T2330">
        <v>0</v>
      </c>
      <c r="U2330">
        <v>19.399999999999999</v>
      </c>
      <c r="V2330">
        <v>46</v>
      </c>
      <c r="W2330">
        <v>7.5</v>
      </c>
      <c r="X2330">
        <v>18.399999999999999</v>
      </c>
      <c r="Y2330">
        <v>8.65</v>
      </c>
      <c r="Z2330">
        <v>7.4200000000000002E-2</v>
      </c>
      <c r="AA2330">
        <v>117</v>
      </c>
      <c r="AB2330">
        <v>1</v>
      </c>
      <c r="AC2330">
        <v>100</v>
      </c>
      <c r="AD2330">
        <v>5</v>
      </c>
      <c r="AE2330" s="7">
        <f t="shared" si="396"/>
        <v>29</v>
      </c>
      <c r="AF2330" s="7">
        <f t="shared" si="397"/>
        <v>4</v>
      </c>
      <c r="AG2330" s="7">
        <f t="shared" si="398"/>
        <v>2024</v>
      </c>
      <c r="AH2330" s="8">
        <f t="shared" si="399"/>
        <v>1</v>
      </c>
      <c r="AI2330" s="8">
        <f t="shared" si="400"/>
        <v>55</v>
      </c>
      <c r="AJ2330" s="9">
        <f t="shared" si="401"/>
        <v>155</v>
      </c>
      <c r="AK2330" s="23">
        <f t="shared" si="402"/>
        <v>1</v>
      </c>
      <c r="AL2330" s="8">
        <f t="shared" si="405"/>
        <v>1</v>
      </c>
      <c r="AM2330" s="8">
        <f t="shared" si="404"/>
        <v>29</v>
      </c>
      <c r="AN2330" s="10">
        <f t="shared" si="403"/>
        <v>45410</v>
      </c>
      <c r="AO2330" s="10">
        <f t="shared" si="406"/>
        <v>45411</v>
      </c>
    </row>
    <row r="2331" spans="1:41" x14ac:dyDescent="0.35">
      <c r="A2331" s="1">
        <v>45411</v>
      </c>
      <c r="B2331" s="2">
        <v>8.3333333333333329E-2</v>
      </c>
      <c r="C2331">
        <v>5.4</v>
      </c>
      <c r="D2331">
        <v>5.4</v>
      </c>
      <c r="E2331">
        <v>5.3</v>
      </c>
      <c r="F2331">
        <v>95</v>
      </c>
      <c r="G2331">
        <v>4.7</v>
      </c>
      <c r="H2331">
        <v>6.1</v>
      </c>
      <c r="I2331" t="s">
        <v>11</v>
      </c>
      <c r="J2331">
        <v>0.51</v>
      </c>
      <c r="K2331">
        <v>14.8</v>
      </c>
      <c r="L2331" t="s">
        <v>10</v>
      </c>
      <c r="M2331">
        <v>2.8</v>
      </c>
      <c r="N2331">
        <v>5.4</v>
      </c>
      <c r="O2331">
        <v>2.9</v>
      </c>
      <c r="P2331">
        <v>1007.9</v>
      </c>
      <c r="Q2331">
        <v>0</v>
      </c>
      <c r="R2331">
        <v>0.8</v>
      </c>
      <c r="S2331">
        <v>4.4999999999999998E-2</v>
      </c>
      <c r="T2331">
        <v>0</v>
      </c>
      <c r="U2331">
        <v>19.399999999999999</v>
      </c>
      <c r="V2331">
        <v>46</v>
      </c>
      <c r="W2331">
        <v>7.5</v>
      </c>
      <c r="X2331">
        <v>18.399999999999999</v>
      </c>
      <c r="Y2331">
        <v>8.65</v>
      </c>
      <c r="Z2331">
        <v>7.4200000000000002E-2</v>
      </c>
      <c r="AA2331">
        <v>117</v>
      </c>
      <c r="AB2331">
        <v>1</v>
      </c>
      <c r="AC2331">
        <v>100</v>
      </c>
      <c r="AD2331">
        <v>5</v>
      </c>
      <c r="AE2331" s="7">
        <f t="shared" si="396"/>
        <v>29</v>
      </c>
      <c r="AF2331" s="7">
        <f t="shared" si="397"/>
        <v>4</v>
      </c>
      <c r="AG2331" s="7">
        <f t="shared" si="398"/>
        <v>2024</v>
      </c>
      <c r="AH2331" s="8">
        <f t="shared" si="399"/>
        <v>2</v>
      </c>
      <c r="AI2331" s="8">
        <f t="shared" si="400"/>
        <v>0</v>
      </c>
      <c r="AJ2331" s="9">
        <f t="shared" si="401"/>
        <v>200</v>
      </c>
      <c r="AK2331" s="23">
        <f t="shared" si="402"/>
        <v>1</v>
      </c>
      <c r="AL2331" s="8">
        <f t="shared" si="405"/>
        <v>1</v>
      </c>
      <c r="AM2331" s="8">
        <f t="shared" si="404"/>
        <v>29</v>
      </c>
      <c r="AN2331" s="10">
        <f t="shared" si="403"/>
        <v>45410</v>
      </c>
      <c r="AO2331" s="10">
        <f t="shared" si="406"/>
        <v>45411</v>
      </c>
    </row>
    <row r="2332" spans="1:41" x14ac:dyDescent="0.35">
      <c r="A2332" s="1">
        <v>45411</v>
      </c>
      <c r="B2332" s="2">
        <v>8.6805555555555566E-2</v>
      </c>
      <c r="C2332">
        <v>5.4</v>
      </c>
      <c r="D2332">
        <v>5.4</v>
      </c>
      <c r="E2332">
        <v>5.3</v>
      </c>
      <c r="F2332">
        <v>95</v>
      </c>
      <c r="G2332">
        <v>4.7</v>
      </c>
      <c r="H2332">
        <v>5.2</v>
      </c>
      <c r="I2332" t="s">
        <v>11</v>
      </c>
      <c r="J2332">
        <v>0.43</v>
      </c>
      <c r="K2332">
        <v>11.3</v>
      </c>
      <c r="L2332" t="s">
        <v>11</v>
      </c>
      <c r="M2332">
        <v>3.2</v>
      </c>
      <c r="N2332">
        <v>5.4</v>
      </c>
      <c r="O2332">
        <v>3.2</v>
      </c>
      <c r="P2332">
        <v>1008</v>
      </c>
      <c r="Q2332">
        <v>0</v>
      </c>
      <c r="R2332">
        <v>0</v>
      </c>
      <c r="S2332">
        <v>4.4999999999999998E-2</v>
      </c>
      <c r="T2332">
        <v>0</v>
      </c>
      <c r="U2332">
        <v>19.399999999999999</v>
      </c>
      <c r="V2332">
        <v>46</v>
      </c>
      <c r="W2332">
        <v>7.5</v>
      </c>
      <c r="X2332">
        <v>18.399999999999999</v>
      </c>
      <c r="Y2332">
        <v>8.65</v>
      </c>
      <c r="Z2332">
        <v>7.4200000000000002E-2</v>
      </c>
      <c r="AA2332">
        <v>117</v>
      </c>
      <c r="AB2332">
        <v>1</v>
      </c>
      <c r="AC2332">
        <v>100</v>
      </c>
      <c r="AD2332">
        <v>5</v>
      </c>
      <c r="AE2332" s="7">
        <f t="shared" si="396"/>
        <v>29</v>
      </c>
      <c r="AF2332" s="7">
        <f t="shared" si="397"/>
        <v>4</v>
      </c>
      <c r="AG2332" s="7">
        <f t="shared" si="398"/>
        <v>2024</v>
      </c>
      <c r="AH2332" s="8">
        <f t="shared" si="399"/>
        <v>2</v>
      </c>
      <c r="AI2332" s="8">
        <f t="shared" si="400"/>
        <v>5</v>
      </c>
      <c r="AJ2332" s="9">
        <f t="shared" si="401"/>
        <v>205</v>
      </c>
      <c r="AK2332" s="23">
        <f t="shared" si="402"/>
        <v>2</v>
      </c>
      <c r="AL2332" s="8">
        <f t="shared" si="405"/>
        <v>2</v>
      </c>
      <c r="AM2332" s="8">
        <f t="shared" si="404"/>
        <v>29</v>
      </c>
      <c r="AN2332" s="10">
        <f t="shared" si="403"/>
        <v>45410</v>
      </c>
      <c r="AO2332" s="10">
        <f t="shared" si="406"/>
        <v>45411</v>
      </c>
    </row>
    <row r="2333" spans="1:41" x14ac:dyDescent="0.35">
      <c r="A2333" s="1">
        <v>45411</v>
      </c>
      <c r="B2333" s="2">
        <v>9.0277777777777776E-2</v>
      </c>
      <c r="C2333">
        <v>5.4</v>
      </c>
      <c r="D2333">
        <v>5.4</v>
      </c>
      <c r="E2333">
        <v>5.4</v>
      </c>
      <c r="F2333">
        <v>95</v>
      </c>
      <c r="G2333">
        <v>4.7</v>
      </c>
      <c r="H2333">
        <v>5.2</v>
      </c>
      <c r="I2333" t="s">
        <v>11</v>
      </c>
      <c r="J2333">
        <v>0.43</v>
      </c>
      <c r="K2333">
        <v>13.9</v>
      </c>
      <c r="L2333" t="s">
        <v>10</v>
      </c>
      <c r="M2333">
        <v>3.3</v>
      </c>
      <c r="N2333">
        <v>5.5</v>
      </c>
      <c r="O2333">
        <v>3.3</v>
      </c>
      <c r="P2333">
        <v>1007.8</v>
      </c>
      <c r="Q2333">
        <v>0</v>
      </c>
      <c r="R2333">
        <v>0</v>
      </c>
      <c r="S2333">
        <v>4.4999999999999998E-2</v>
      </c>
      <c r="T2333">
        <v>0</v>
      </c>
      <c r="U2333">
        <v>19.399999999999999</v>
      </c>
      <c r="V2333">
        <v>46</v>
      </c>
      <c r="W2333">
        <v>7.5</v>
      </c>
      <c r="X2333">
        <v>18.399999999999999</v>
      </c>
      <c r="Y2333">
        <v>8.65</v>
      </c>
      <c r="Z2333">
        <v>7.4200000000000002E-2</v>
      </c>
      <c r="AA2333">
        <v>117</v>
      </c>
      <c r="AB2333">
        <v>1</v>
      </c>
      <c r="AC2333">
        <v>100</v>
      </c>
      <c r="AD2333">
        <v>5</v>
      </c>
      <c r="AE2333" s="7">
        <f t="shared" si="396"/>
        <v>29</v>
      </c>
      <c r="AF2333" s="7">
        <f t="shared" si="397"/>
        <v>4</v>
      </c>
      <c r="AG2333" s="7">
        <f t="shared" si="398"/>
        <v>2024</v>
      </c>
      <c r="AH2333" s="8">
        <f t="shared" si="399"/>
        <v>2</v>
      </c>
      <c r="AI2333" s="8">
        <f t="shared" si="400"/>
        <v>10</v>
      </c>
      <c r="AJ2333" s="9">
        <f t="shared" si="401"/>
        <v>210</v>
      </c>
      <c r="AK2333" s="23">
        <f t="shared" si="402"/>
        <v>2</v>
      </c>
      <c r="AL2333" s="8">
        <f t="shared" si="405"/>
        <v>2</v>
      </c>
      <c r="AM2333" s="8">
        <f t="shared" si="404"/>
        <v>29</v>
      </c>
      <c r="AN2333" s="10">
        <f t="shared" si="403"/>
        <v>45410</v>
      </c>
      <c r="AO2333" s="10">
        <f t="shared" si="406"/>
        <v>45411</v>
      </c>
    </row>
    <row r="2334" spans="1:41" x14ac:dyDescent="0.35">
      <c r="A2334" s="1">
        <v>45411</v>
      </c>
      <c r="B2334" s="2">
        <v>9.375E-2</v>
      </c>
      <c r="C2334">
        <v>5.5</v>
      </c>
      <c r="D2334">
        <v>5.5</v>
      </c>
      <c r="E2334">
        <v>5.4</v>
      </c>
      <c r="F2334">
        <v>95</v>
      </c>
      <c r="G2334">
        <v>4.8</v>
      </c>
      <c r="H2334">
        <v>6.1</v>
      </c>
      <c r="I2334" t="s">
        <v>11</v>
      </c>
      <c r="J2334">
        <v>0.51</v>
      </c>
      <c r="K2334">
        <v>13.9</v>
      </c>
      <c r="L2334" t="s">
        <v>11</v>
      </c>
      <c r="M2334">
        <v>3</v>
      </c>
      <c r="N2334">
        <v>5.6</v>
      </c>
      <c r="O2334">
        <v>3.1</v>
      </c>
      <c r="P2334">
        <v>1007.8</v>
      </c>
      <c r="Q2334">
        <v>0.2</v>
      </c>
      <c r="R2334">
        <v>0</v>
      </c>
      <c r="S2334">
        <v>4.4999999999999998E-2</v>
      </c>
      <c r="T2334">
        <v>0</v>
      </c>
      <c r="U2334">
        <v>19.399999999999999</v>
      </c>
      <c r="V2334">
        <v>46</v>
      </c>
      <c r="W2334">
        <v>7.5</v>
      </c>
      <c r="X2334">
        <v>18.399999999999999</v>
      </c>
      <c r="Y2334">
        <v>8.65</v>
      </c>
      <c r="Z2334">
        <v>7.4200000000000002E-2</v>
      </c>
      <c r="AA2334">
        <v>116</v>
      </c>
      <c r="AB2334">
        <v>1</v>
      </c>
      <c r="AC2334">
        <v>100</v>
      </c>
      <c r="AD2334">
        <v>5</v>
      </c>
      <c r="AE2334" s="7">
        <f t="shared" si="396"/>
        <v>29</v>
      </c>
      <c r="AF2334" s="7">
        <f t="shared" si="397"/>
        <v>4</v>
      </c>
      <c r="AG2334" s="7">
        <f t="shared" si="398"/>
        <v>2024</v>
      </c>
      <c r="AH2334" s="8">
        <f t="shared" si="399"/>
        <v>2</v>
      </c>
      <c r="AI2334" s="8">
        <f t="shared" si="400"/>
        <v>15</v>
      </c>
      <c r="AJ2334" s="9">
        <f t="shared" si="401"/>
        <v>215</v>
      </c>
      <c r="AK2334" s="23">
        <f t="shared" si="402"/>
        <v>2</v>
      </c>
      <c r="AL2334" s="8">
        <f t="shared" si="405"/>
        <v>2</v>
      </c>
      <c r="AM2334" s="8">
        <f t="shared" si="404"/>
        <v>29</v>
      </c>
      <c r="AN2334" s="10">
        <f t="shared" si="403"/>
        <v>45410</v>
      </c>
      <c r="AO2334" s="10">
        <f t="shared" si="406"/>
        <v>45411</v>
      </c>
    </row>
    <row r="2335" spans="1:41" x14ac:dyDescent="0.35">
      <c r="A2335" s="1">
        <v>45411</v>
      </c>
      <c r="B2335" s="2">
        <v>9.7222222222222224E-2</v>
      </c>
      <c r="C2335">
        <v>5.5</v>
      </c>
      <c r="D2335">
        <v>5.5</v>
      </c>
      <c r="E2335">
        <v>5.4</v>
      </c>
      <c r="F2335">
        <v>94</v>
      </c>
      <c r="G2335">
        <v>4.5999999999999996</v>
      </c>
      <c r="H2335">
        <v>6.1</v>
      </c>
      <c r="I2335" t="s">
        <v>11</v>
      </c>
      <c r="J2335">
        <v>0.51</v>
      </c>
      <c r="K2335">
        <v>13</v>
      </c>
      <c r="L2335" t="s">
        <v>10</v>
      </c>
      <c r="M2335">
        <v>3</v>
      </c>
      <c r="N2335">
        <v>5.6</v>
      </c>
      <c r="O2335">
        <v>3.1</v>
      </c>
      <c r="P2335">
        <v>1008.1</v>
      </c>
      <c r="Q2335">
        <v>0</v>
      </c>
      <c r="R2335">
        <v>0</v>
      </c>
      <c r="S2335">
        <v>4.4999999999999998E-2</v>
      </c>
      <c r="T2335">
        <v>0</v>
      </c>
      <c r="U2335">
        <v>19.3</v>
      </c>
      <c r="V2335">
        <v>46</v>
      </c>
      <c r="W2335">
        <v>7.4</v>
      </c>
      <c r="X2335">
        <v>18.3</v>
      </c>
      <c r="Y2335">
        <v>8.65</v>
      </c>
      <c r="Z2335">
        <v>7.4200000000000002E-2</v>
      </c>
      <c r="AA2335">
        <v>116</v>
      </c>
      <c r="AB2335">
        <v>1</v>
      </c>
      <c r="AC2335">
        <v>100</v>
      </c>
      <c r="AD2335">
        <v>5</v>
      </c>
      <c r="AE2335" s="7">
        <f t="shared" si="396"/>
        <v>29</v>
      </c>
      <c r="AF2335" s="7">
        <f t="shared" si="397"/>
        <v>4</v>
      </c>
      <c r="AG2335" s="7">
        <f t="shared" si="398"/>
        <v>2024</v>
      </c>
      <c r="AH2335" s="8">
        <f t="shared" si="399"/>
        <v>2</v>
      </c>
      <c r="AI2335" s="8">
        <f t="shared" si="400"/>
        <v>20</v>
      </c>
      <c r="AJ2335" s="9">
        <f t="shared" si="401"/>
        <v>220</v>
      </c>
      <c r="AK2335" s="23">
        <f t="shared" si="402"/>
        <v>2</v>
      </c>
      <c r="AL2335" s="8">
        <f t="shared" si="405"/>
        <v>2</v>
      </c>
      <c r="AM2335" s="8">
        <f t="shared" si="404"/>
        <v>29</v>
      </c>
      <c r="AN2335" s="10">
        <f t="shared" si="403"/>
        <v>45410</v>
      </c>
      <c r="AO2335" s="10">
        <f t="shared" si="406"/>
        <v>45411</v>
      </c>
    </row>
    <row r="2336" spans="1:41" x14ac:dyDescent="0.35">
      <c r="A2336" s="1">
        <v>45411</v>
      </c>
      <c r="B2336" s="2">
        <v>0.10069444444444443</v>
      </c>
      <c r="C2336">
        <v>5.6</v>
      </c>
      <c r="D2336">
        <v>5.6</v>
      </c>
      <c r="E2336">
        <v>5.5</v>
      </c>
      <c r="F2336">
        <v>94</v>
      </c>
      <c r="G2336">
        <v>4.7</v>
      </c>
      <c r="H2336">
        <v>5.2</v>
      </c>
      <c r="I2336" t="s">
        <v>11</v>
      </c>
      <c r="J2336">
        <v>0.43</v>
      </c>
      <c r="K2336">
        <v>14.8</v>
      </c>
      <c r="L2336" t="s">
        <v>10</v>
      </c>
      <c r="M2336">
        <v>3.4</v>
      </c>
      <c r="N2336">
        <v>5.6</v>
      </c>
      <c r="O2336">
        <v>3.4</v>
      </c>
      <c r="P2336">
        <v>1007.8</v>
      </c>
      <c r="Q2336">
        <v>0.2</v>
      </c>
      <c r="R2336">
        <v>1.2</v>
      </c>
      <c r="S2336">
        <v>4.3999999999999997E-2</v>
      </c>
      <c r="T2336">
        <v>0</v>
      </c>
      <c r="U2336">
        <v>19.3</v>
      </c>
      <c r="V2336">
        <v>46</v>
      </c>
      <c r="W2336">
        <v>7.4</v>
      </c>
      <c r="X2336">
        <v>18.3</v>
      </c>
      <c r="Y2336">
        <v>8.65</v>
      </c>
      <c r="Z2336">
        <v>7.4200000000000002E-2</v>
      </c>
      <c r="AA2336">
        <v>117</v>
      </c>
      <c r="AB2336">
        <v>1</v>
      </c>
      <c r="AC2336">
        <v>100</v>
      </c>
      <c r="AD2336">
        <v>5</v>
      </c>
      <c r="AE2336" s="7">
        <f t="shared" si="396"/>
        <v>29</v>
      </c>
      <c r="AF2336" s="7">
        <f t="shared" si="397"/>
        <v>4</v>
      </c>
      <c r="AG2336" s="7">
        <f t="shared" si="398"/>
        <v>2024</v>
      </c>
      <c r="AH2336" s="8">
        <f t="shared" si="399"/>
        <v>2</v>
      </c>
      <c r="AI2336" s="8">
        <f t="shared" si="400"/>
        <v>25</v>
      </c>
      <c r="AJ2336" s="9">
        <f t="shared" si="401"/>
        <v>225</v>
      </c>
      <c r="AK2336" s="23">
        <f t="shared" si="402"/>
        <v>2</v>
      </c>
      <c r="AL2336" s="8">
        <f t="shared" si="405"/>
        <v>2</v>
      </c>
      <c r="AM2336" s="8">
        <f t="shared" si="404"/>
        <v>29</v>
      </c>
      <c r="AN2336" s="10">
        <f t="shared" si="403"/>
        <v>45410</v>
      </c>
      <c r="AO2336" s="10">
        <f t="shared" si="406"/>
        <v>45411</v>
      </c>
    </row>
    <row r="2337" spans="1:41" x14ac:dyDescent="0.35">
      <c r="A2337" s="1">
        <v>45411</v>
      </c>
      <c r="B2337" s="2">
        <v>0.10416666666666667</v>
      </c>
      <c r="C2337">
        <v>5.6</v>
      </c>
      <c r="D2337">
        <v>5.6</v>
      </c>
      <c r="E2337">
        <v>5.5</v>
      </c>
      <c r="F2337">
        <v>94</v>
      </c>
      <c r="G2337">
        <v>4.7</v>
      </c>
      <c r="H2337">
        <v>5.2</v>
      </c>
      <c r="I2337" t="s">
        <v>11</v>
      </c>
      <c r="J2337">
        <v>0.43</v>
      </c>
      <c r="K2337">
        <v>12.2</v>
      </c>
      <c r="L2337" t="s">
        <v>10</v>
      </c>
      <c r="M2337">
        <v>3.4</v>
      </c>
      <c r="N2337">
        <v>5.6</v>
      </c>
      <c r="O2337">
        <v>3.4</v>
      </c>
      <c r="P2337">
        <v>1007.6</v>
      </c>
      <c r="Q2337">
        <v>0</v>
      </c>
      <c r="R2337">
        <v>1.2</v>
      </c>
      <c r="S2337">
        <v>4.3999999999999997E-2</v>
      </c>
      <c r="T2337">
        <v>0</v>
      </c>
      <c r="U2337">
        <v>19.3</v>
      </c>
      <c r="V2337">
        <v>46</v>
      </c>
      <c r="W2337">
        <v>7.4</v>
      </c>
      <c r="X2337">
        <v>18.3</v>
      </c>
      <c r="Y2337">
        <v>8.65</v>
      </c>
      <c r="Z2337">
        <v>7.4200000000000002E-2</v>
      </c>
      <c r="AA2337">
        <v>117</v>
      </c>
      <c r="AB2337">
        <v>1</v>
      </c>
      <c r="AC2337">
        <v>100</v>
      </c>
      <c r="AD2337">
        <v>5</v>
      </c>
      <c r="AE2337" s="7">
        <f t="shared" si="396"/>
        <v>29</v>
      </c>
      <c r="AF2337" s="7">
        <f t="shared" si="397"/>
        <v>4</v>
      </c>
      <c r="AG2337" s="7">
        <f t="shared" si="398"/>
        <v>2024</v>
      </c>
      <c r="AH2337" s="8">
        <f t="shared" si="399"/>
        <v>2</v>
      </c>
      <c r="AI2337" s="8">
        <f t="shared" si="400"/>
        <v>30</v>
      </c>
      <c r="AJ2337" s="9">
        <f t="shared" si="401"/>
        <v>230</v>
      </c>
      <c r="AK2337" s="23">
        <f t="shared" si="402"/>
        <v>2</v>
      </c>
      <c r="AL2337" s="8">
        <f t="shared" si="405"/>
        <v>2</v>
      </c>
      <c r="AM2337" s="8">
        <f t="shared" si="404"/>
        <v>29</v>
      </c>
      <c r="AN2337" s="10">
        <f t="shared" si="403"/>
        <v>45410</v>
      </c>
      <c r="AO2337" s="10">
        <f t="shared" si="406"/>
        <v>45411</v>
      </c>
    </row>
    <row r="2338" spans="1:41" x14ac:dyDescent="0.35">
      <c r="A2338" s="1">
        <v>45411</v>
      </c>
      <c r="B2338" s="2">
        <v>0.1076388888888889</v>
      </c>
      <c r="C2338">
        <v>5.5</v>
      </c>
      <c r="D2338">
        <v>5.6</v>
      </c>
      <c r="E2338">
        <v>5.5</v>
      </c>
      <c r="F2338">
        <v>94</v>
      </c>
      <c r="G2338">
        <v>4.5999999999999996</v>
      </c>
      <c r="H2338">
        <v>6.1</v>
      </c>
      <c r="I2338" t="s">
        <v>10</v>
      </c>
      <c r="J2338">
        <v>0.51</v>
      </c>
      <c r="K2338">
        <v>13</v>
      </c>
      <c r="L2338" t="s">
        <v>10</v>
      </c>
      <c r="M2338">
        <v>3</v>
      </c>
      <c r="N2338">
        <v>5.6</v>
      </c>
      <c r="O2338">
        <v>3.1</v>
      </c>
      <c r="P2338">
        <v>1007.3</v>
      </c>
      <c r="Q2338">
        <v>0.2</v>
      </c>
      <c r="R2338">
        <v>1.2</v>
      </c>
      <c r="S2338">
        <v>4.4999999999999998E-2</v>
      </c>
      <c r="T2338">
        <v>0</v>
      </c>
      <c r="U2338">
        <v>19.3</v>
      </c>
      <c r="V2338">
        <v>46</v>
      </c>
      <c r="W2338">
        <v>7.4</v>
      </c>
      <c r="X2338">
        <v>18.3</v>
      </c>
      <c r="Y2338">
        <v>8.65</v>
      </c>
      <c r="Z2338">
        <v>7.4200000000000002E-2</v>
      </c>
      <c r="AA2338">
        <v>115</v>
      </c>
      <c r="AB2338">
        <v>1</v>
      </c>
      <c r="AC2338">
        <v>100</v>
      </c>
      <c r="AD2338">
        <v>5</v>
      </c>
      <c r="AE2338" s="7">
        <f t="shared" si="396"/>
        <v>29</v>
      </c>
      <c r="AF2338" s="7">
        <f t="shared" si="397"/>
        <v>4</v>
      </c>
      <c r="AG2338" s="7">
        <f t="shared" si="398"/>
        <v>2024</v>
      </c>
      <c r="AH2338" s="8">
        <f t="shared" si="399"/>
        <v>2</v>
      </c>
      <c r="AI2338" s="8">
        <f t="shared" si="400"/>
        <v>35</v>
      </c>
      <c r="AJ2338" s="9">
        <f t="shared" si="401"/>
        <v>235</v>
      </c>
      <c r="AK2338" s="23">
        <f t="shared" si="402"/>
        <v>2</v>
      </c>
      <c r="AL2338" s="8">
        <f t="shared" si="405"/>
        <v>2</v>
      </c>
      <c r="AM2338" s="8">
        <f t="shared" si="404"/>
        <v>29</v>
      </c>
      <c r="AN2338" s="10">
        <f t="shared" si="403"/>
        <v>45410</v>
      </c>
      <c r="AO2338" s="10">
        <f t="shared" si="406"/>
        <v>45411</v>
      </c>
    </row>
    <row r="2339" spans="1:41" x14ac:dyDescent="0.35">
      <c r="A2339" s="1">
        <v>45411</v>
      </c>
      <c r="B2339" s="2">
        <v>0.1111111111111111</v>
      </c>
      <c r="C2339">
        <v>5.5</v>
      </c>
      <c r="D2339">
        <v>5.6</v>
      </c>
      <c r="E2339">
        <v>5.5</v>
      </c>
      <c r="F2339">
        <v>95</v>
      </c>
      <c r="G2339">
        <v>4.8</v>
      </c>
      <c r="H2339">
        <v>6.1</v>
      </c>
      <c r="I2339" t="s">
        <v>11</v>
      </c>
      <c r="J2339">
        <v>0.51</v>
      </c>
      <c r="K2339">
        <v>12.2</v>
      </c>
      <c r="L2339" t="s">
        <v>11</v>
      </c>
      <c r="M2339">
        <v>3</v>
      </c>
      <c r="N2339">
        <v>5.6</v>
      </c>
      <c r="O2339">
        <v>3.1</v>
      </c>
      <c r="P2339">
        <v>1007.1</v>
      </c>
      <c r="Q2339">
        <v>0.2</v>
      </c>
      <c r="R2339">
        <v>2</v>
      </c>
      <c r="S2339">
        <v>4.4999999999999998E-2</v>
      </c>
      <c r="T2339">
        <v>0</v>
      </c>
      <c r="U2339">
        <v>19.3</v>
      </c>
      <c r="V2339">
        <v>46</v>
      </c>
      <c r="W2339">
        <v>7.4</v>
      </c>
      <c r="X2339">
        <v>18.3</v>
      </c>
      <c r="Y2339">
        <v>8.65</v>
      </c>
      <c r="Z2339">
        <v>7.4200000000000002E-2</v>
      </c>
      <c r="AA2339">
        <v>117</v>
      </c>
      <c r="AB2339">
        <v>1</v>
      </c>
      <c r="AC2339">
        <v>100</v>
      </c>
      <c r="AD2339">
        <v>5</v>
      </c>
      <c r="AE2339" s="7">
        <f t="shared" ref="AE2339:AE2402" si="407">DAY(A2339)</f>
        <v>29</v>
      </c>
      <c r="AF2339" s="7">
        <f t="shared" ref="AF2339:AF2402" si="408">MONTH(A2339)</f>
        <v>4</v>
      </c>
      <c r="AG2339" s="7">
        <f t="shared" ref="AG2339:AG2402" si="409">YEAR(A2339)</f>
        <v>2024</v>
      </c>
      <c r="AH2339" s="8">
        <f t="shared" ref="AH2339:AH2402" si="410">HOUR(B2339)</f>
        <v>2</v>
      </c>
      <c r="AI2339" s="8">
        <f t="shared" ref="AI2339:AI2402" si="411">MINUTE(B2339)</f>
        <v>40</v>
      </c>
      <c r="AJ2339" s="9">
        <f t="shared" ref="AJ2339:AJ2402" si="412">(AH2339*100)+AI2339</f>
        <v>240</v>
      </c>
      <c r="AK2339" s="23">
        <f t="shared" ref="AK2339:AK2402" si="413">IF(AI2339=0,AH2339-1,AH2339)</f>
        <v>2</v>
      </c>
      <c r="AL2339" s="8">
        <f t="shared" si="405"/>
        <v>2</v>
      </c>
      <c r="AM2339" s="8">
        <f t="shared" si="404"/>
        <v>29</v>
      </c>
      <c r="AN2339" s="10">
        <f t="shared" ref="AN2339:AN2402" si="414">IF(AK2339&lt;9,A2339-1,A2339)</f>
        <v>45410</v>
      </c>
      <c r="AO2339" s="10">
        <f t="shared" si="406"/>
        <v>45411</v>
      </c>
    </row>
    <row r="2340" spans="1:41" x14ac:dyDescent="0.35">
      <c r="A2340" s="1">
        <v>45411</v>
      </c>
      <c r="B2340" s="2">
        <v>0.11458333333333333</v>
      </c>
      <c r="C2340">
        <v>5.5</v>
      </c>
      <c r="D2340">
        <v>5.6</v>
      </c>
      <c r="E2340">
        <v>5.5</v>
      </c>
      <c r="F2340">
        <v>95</v>
      </c>
      <c r="G2340">
        <v>4.8</v>
      </c>
      <c r="H2340">
        <v>6.1</v>
      </c>
      <c r="I2340" t="s">
        <v>11</v>
      </c>
      <c r="J2340">
        <v>0.51</v>
      </c>
      <c r="K2340">
        <v>13.9</v>
      </c>
      <c r="L2340" t="s">
        <v>10</v>
      </c>
      <c r="M2340">
        <v>3</v>
      </c>
      <c r="N2340">
        <v>5.6</v>
      </c>
      <c r="O2340">
        <v>3.1</v>
      </c>
      <c r="P2340">
        <v>1007.1</v>
      </c>
      <c r="Q2340">
        <v>0</v>
      </c>
      <c r="R2340">
        <v>2</v>
      </c>
      <c r="S2340">
        <v>4.4999999999999998E-2</v>
      </c>
      <c r="T2340">
        <v>0</v>
      </c>
      <c r="U2340">
        <v>19.3</v>
      </c>
      <c r="V2340">
        <v>46</v>
      </c>
      <c r="W2340">
        <v>7.4</v>
      </c>
      <c r="X2340">
        <v>18.3</v>
      </c>
      <c r="Y2340">
        <v>8.65</v>
      </c>
      <c r="Z2340">
        <v>7.4200000000000002E-2</v>
      </c>
      <c r="AA2340">
        <v>117</v>
      </c>
      <c r="AB2340">
        <v>1</v>
      </c>
      <c r="AC2340">
        <v>100</v>
      </c>
      <c r="AD2340">
        <v>5</v>
      </c>
      <c r="AE2340" s="7">
        <f t="shared" si="407"/>
        <v>29</v>
      </c>
      <c r="AF2340" s="7">
        <f t="shared" si="408"/>
        <v>4</v>
      </c>
      <c r="AG2340" s="7">
        <f t="shared" si="409"/>
        <v>2024</v>
      </c>
      <c r="AH2340" s="8">
        <f t="shared" si="410"/>
        <v>2</v>
      </c>
      <c r="AI2340" s="8">
        <f t="shared" si="411"/>
        <v>45</v>
      </c>
      <c r="AJ2340" s="9">
        <f t="shared" si="412"/>
        <v>245</v>
      </c>
      <c r="AK2340" s="23">
        <f t="shared" si="413"/>
        <v>2</v>
      </c>
      <c r="AL2340" s="8">
        <f t="shared" si="405"/>
        <v>2</v>
      </c>
      <c r="AM2340" s="8">
        <f t="shared" ref="AM2340:AM2403" si="415">IF(AK2340=-1,AE2340-1,AE2340)</f>
        <v>29</v>
      </c>
      <c r="AN2340" s="10">
        <f t="shared" si="414"/>
        <v>45410</v>
      </c>
      <c r="AO2340" s="10">
        <f t="shared" si="406"/>
        <v>45411</v>
      </c>
    </row>
    <row r="2341" spans="1:41" x14ac:dyDescent="0.35">
      <c r="A2341" s="1">
        <v>45411</v>
      </c>
      <c r="B2341" s="2">
        <v>0.11805555555555557</v>
      </c>
      <c r="C2341">
        <v>5.6</v>
      </c>
      <c r="D2341">
        <v>5.6</v>
      </c>
      <c r="E2341">
        <v>5.5</v>
      </c>
      <c r="F2341">
        <v>95</v>
      </c>
      <c r="G2341">
        <v>4.8</v>
      </c>
      <c r="H2341">
        <v>6.1</v>
      </c>
      <c r="I2341" t="s">
        <v>11</v>
      </c>
      <c r="J2341">
        <v>0.51</v>
      </c>
      <c r="K2341">
        <v>11.3</v>
      </c>
      <c r="L2341" t="s">
        <v>10</v>
      </c>
      <c r="M2341">
        <v>3.1</v>
      </c>
      <c r="N2341">
        <v>5.6</v>
      </c>
      <c r="O2341">
        <v>3.1</v>
      </c>
      <c r="P2341">
        <v>1007.1</v>
      </c>
      <c r="Q2341">
        <v>0</v>
      </c>
      <c r="R2341">
        <v>1.2</v>
      </c>
      <c r="S2341">
        <v>4.3999999999999997E-2</v>
      </c>
      <c r="T2341">
        <v>0</v>
      </c>
      <c r="U2341">
        <v>19.2</v>
      </c>
      <c r="V2341">
        <v>46</v>
      </c>
      <c r="W2341">
        <v>7.3</v>
      </c>
      <c r="X2341">
        <v>18.2</v>
      </c>
      <c r="Y2341">
        <v>8.65</v>
      </c>
      <c r="Z2341">
        <v>7.4200000000000002E-2</v>
      </c>
      <c r="AA2341">
        <v>116</v>
      </c>
      <c r="AB2341">
        <v>1</v>
      </c>
      <c r="AC2341">
        <v>100</v>
      </c>
      <c r="AD2341">
        <v>5</v>
      </c>
      <c r="AE2341" s="7">
        <f t="shared" si="407"/>
        <v>29</v>
      </c>
      <c r="AF2341" s="7">
        <f t="shared" si="408"/>
        <v>4</v>
      </c>
      <c r="AG2341" s="7">
        <f t="shared" si="409"/>
        <v>2024</v>
      </c>
      <c r="AH2341" s="8">
        <f t="shared" si="410"/>
        <v>2</v>
      </c>
      <c r="AI2341" s="8">
        <f t="shared" si="411"/>
        <v>50</v>
      </c>
      <c r="AJ2341" s="9">
        <f t="shared" si="412"/>
        <v>250</v>
      </c>
      <c r="AK2341" s="23">
        <f t="shared" si="413"/>
        <v>2</v>
      </c>
      <c r="AL2341" s="8">
        <f t="shared" si="405"/>
        <v>2</v>
      </c>
      <c r="AM2341" s="8">
        <f t="shared" si="415"/>
        <v>29</v>
      </c>
      <c r="AN2341" s="10">
        <f t="shared" si="414"/>
        <v>45410</v>
      </c>
      <c r="AO2341" s="10">
        <f t="shared" si="406"/>
        <v>45411</v>
      </c>
    </row>
    <row r="2342" spans="1:41" x14ac:dyDescent="0.35">
      <c r="A2342" s="1">
        <v>45411</v>
      </c>
      <c r="B2342" s="2">
        <v>0.12152777777777778</v>
      </c>
      <c r="C2342">
        <v>5.6</v>
      </c>
      <c r="D2342">
        <v>5.6</v>
      </c>
      <c r="E2342">
        <v>5.6</v>
      </c>
      <c r="F2342">
        <v>95</v>
      </c>
      <c r="G2342">
        <v>4.8</v>
      </c>
      <c r="H2342">
        <v>7</v>
      </c>
      <c r="I2342" t="s">
        <v>11</v>
      </c>
      <c r="J2342">
        <v>0.57999999999999996</v>
      </c>
      <c r="K2342">
        <v>13.9</v>
      </c>
      <c r="L2342" t="s">
        <v>11</v>
      </c>
      <c r="M2342">
        <v>2.8</v>
      </c>
      <c r="N2342">
        <v>5.6</v>
      </c>
      <c r="O2342">
        <v>2.8</v>
      </c>
      <c r="P2342">
        <v>1007</v>
      </c>
      <c r="Q2342">
        <v>0.2</v>
      </c>
      <c r="R2342">
        <v>1.2</v>
      </c>
      <c r="S2342">
        <v>4.3999999999999997E-2</v>
      </c>
      <c r="T2342">
        <v>0</v>
      </c>
      <c r="U2342">
        <v>19.2</v>
      </c>
      <c r="V2342">
        <v>46</v>
      </c>
      <c r="W2342">
        <v>7.3</v>
      </c>
      <c r="X2342">
        <v>18.2</v>
      </c>
      <c r="Y2342">
        <v>8.65</v>
      </c>
      <c r="Z2342">
        <v>7.4200000000000002E-2</v>
      </c>
      <c r="AA2342">
        <v>117</v>
      </c>
      <c r="AB2342">
        <v>1</v>
      </c>
      <c r="AC2342">
        <v>100</v>
      </c>
      <c r="AD2342">
        <v>5</v>
      </c>
      <c r="AE2342" s="7">
        <f t="shared" si="407"/>
        <v>29</v>
      </c>
      <c r="AF2342" s="7">
        <f t="shared" si="408"/>
        <v>4</v>
      </c>
      <c r="AG2342" s="7">
        <f t="shared" si="409"/>
        <v>2024</v>
      </c>
      <c r="AH2342" s="8">
        <f t="shared" si="410"/>
        <v>2</v>
      </c>
      <c r="AI2342" s="8">
        <f t="shared" si="411"/>
        <v>55</v>
      </c>
      <c r="AJ2342" s="9">
        <f t="shared" si="412"/>
        <v>255</v>
      </c>
      <c r="AK2342" s="23">
        <f t="shared" si="413"/>
        <v>2</v>
      </c>
      <c r="AL2342" s="8">
        <f t="shared" si="405"/>
        <v>2</v>
      </c>
      <c r="AM2342" s="8">
        <f t="shared" si="415"/>
        <v>29</v>
      </c>
      <c r="AN2342" s="10">
        <f t="shared" si="414"/>
        <v>45410</v>
      </c>
      <c r="AO2342" s="10">
        <f t="shared" si="406"/>
        <v>45411</v>
      </c>
    </row>
    <row r="2343" spans="1:41" x14ac:dyDescent="0.35">
      <c r="A2343" s="1">
        <v>45411</v>
      </c>
      <c r="B2343" s="2">
        <v>0.125</v>
      </c>
      <c r="C2343">
        <v>5.6</v>
      </c>
      <c r="D2343">
        <v>5.6</v>
      </c>
      <c r="E2343">
        <v>5.5</v>
      </c>
      <c r="F2343">
        <v>95</v>
      </c>
      <c r="G2343">
        <v>4.8</v>
      </c>
      <c r="H2343">
        <v>6.1</v>
      </c>
      <c r="I2343" t="s">
        <v>11</v>
      </c>
      <c r="J2343">
        <v>0.51</v>
      </c>
      <c r="K2343">
        <v>13.9</v>
      </c>
      <c r="L2343" t="s">
        <v>11</v>
      </c>
      <c r="M2343">
        <v>3.1</v>
      </c>
      <c r="N2343">
        <v>5.6</v>
      </c>
      <c r="O2343">
        <v>3.1</v>
      </c>
      <c r="P2343">
        <v>1006.8</v>
      </c>
      <c r="Q2343">
        <v>0.2</v>
      </c>
      <c r="R2343">
        <v>2.2000000000000002</v>
      </c>
      <c r="S2343">
        <v>4.3999999999999997E-2</v>
      </c>
      <c r="T2343">
        <v>0</v>
      </c>
      <c r="U2343">
        <v>19.2</v>
      </c>
      <c r="V2343">
        <v>46</v>
      </c>
      <c r="W2343">
        <v>7.3</v>
      </c>
      <c r="X2343">
        <v>18.2</v>
      </c>
      <c r="Y2343">
        <v>8.65</v>
      </c>
      <c r="Z2343">
        <v>7.4200000000000002E-2</v>
      </c>
      <c r="AA2343">
        <v>117</v>
      </c>
      <c r="AB2343">
        <v>1</v>
      </c>
      <c r="AC2343">
        <v>100</v>
      </c>
      <c r="AD2343">
        <v>5</v>
      </c>
      <c r="AE2343" s="7">
        <f t="shared" si="407"/>
        <v>29</v>
      </c>
      <c r="AF2343" s="7">
        <f t="shared" si="408"/>
        <v>4</v>
      </c>
      <c r="AG2343" s="7">
        <f t="shared" si="409"/>
        <v>2024</v>
      </c>
      <c r="AH2343" s="8">
        <f t="shared" si="410"/>
        <v>3</v>
      </c>
      <c r="AI2343" s="8">
        <f t="shared" si="411"/>
        <v>0</v>
      </c>
      <c r="AJ2343" s="9">
        <f t="shared" si="412"/>
        <v>300</v>
      </c>
      <c r="AK2343" s="23">
        <f t="shared" si="413"/>
        <v>2</v>
      </c>
      <c r="AL2343" s="8">
        <f t="shared" si="405"/>
        <v>2</v>
      </c>
      <c r="AM2343" s="8">
        <f t="shared" si="415"/>
        <v>29</v>
      </c>
      <c r="AN2343" s="10">
        <f t="shared" si="414"/>
        <v>45410</v>
      </c>
      <c r="AO2343" s="10">
        <f t="shared" si="406"/>
        <v>45411</v>
      </c>
    </row>
    <row r="2344" spans="1:41" x14ac:dyDescent="0.35">
      <c r="A2344" s="1">
        <v>45411</v>
      </c>
      <c r="B2344" s="2">
        <v>0.12847222222222224</v>
      </c>
      <c r="C2344">
        <v>5.6</v>
      </c>
      <c r="D2344">
        <v>5.6</v>
      </c>
      <c r="E2344">
        <v>5.5</v>
      </c>
      <c r="F2344">
        <v>95</v>
      </c>
      <c r="G2344">
        <v>4.8</v>
      </c>
      <c r="H2344">
        <v>5.2</v>
      </c>
      <c r="I2344" t="s">
        <v>10</v>
      </c>
      <c r="J2344">
        <v>0.43</v>
      </c>
      <c r="K2344">
        <v>12.2</v>
      </c>
      <c r="L2344" t="s">
        <v>10</v>
      </c>
      <c r="M2344">
        <v>3.4</v>
      </c>
      <c r="N2344">
        <v>5.6</v>
      </c>
      <c r="O2344">
        <v>3.4</v>
      </c>
      <c r="P2344">
        <v>1006.9</v>
      </c>
      <c r="Q2344">
        <v>0</v>
      </c>
      <c r="R2344">
        <v>1.6</v>
      </c>
      <c r="S2344">
        <v>4.3999999999999997E-2</v>
      </c>
      <c r="T2344">
        <v>0</v>
      </c>
      <c r="U2344">
        <v>19.2</v>
      </c>
      <c r="V2344">
        <v>46</v>
      </c>
      <c r="W2344">
        <v>7.3</v>
      </c>
      <c r="X2344">
        <v>18.2</v>
      </c>
      <c r="Y2344">
        <v>8.65</v>
      </c>
      <c r="Z2344">
        <v>7.4200000000000002E-2</v>
      </c>
      <c r="AA2344">
        <v>117</v>
      </c>
      <c r="AB2344">
        <v>1</v>
      </c>
      <c r="AC2344">
        <v>100</v>
      </c>
      <c r="AD2344">
        <v>5</v>
      </c>
      <c r="AE2344" s="7">
        <f t="shared" si="407"/>
        <v>29</v>
      </c>
      <c r="AF2344" s="7">
        <f t="shared" si="408"/>
        <v>4</v>
      </c>
      <c r="AG2344" s="7">
        <f t="shared" si="409"/>
        <v>2024</v>
      </c>
      <c r="AH2344" s="8">
        <f t="shared" si="410"/>
        <v>3</v>
      </c>
      <c r="AI2344" s="8">
        <f t="shared" si="411"/>
        <v>5</v>
      </c>
      <c r="AJ2344" s="9">
        <f t="shared" si="412"/>
        <v>305</v>
      </c>
      <c r="AK2344" s="23">
        <f t="shared" si="413"/>
        <v>3</v>
      </c>
      <c r="AL2344" s="8">
        <f t="shared" si="405"/>
        <v>3</v>
      </c>
      <c r="AM2344" s="8">
        <f t="shared" si="415"/>
        <v>29</v>
      </c>
      <c r="AN2344" s="10">
        <f t="shared" si="414"/>
        <v>45410</v>
      </c>
      <c r="AO2344" s="10">
        <f t="shared" si="406"/>
        <v>45411</v>
      </c>
    </row>
    <row r="2345" spans="1:41" x14ac:dyDescent="0.35">
      <c r="A2345" s="1">
        <v>45411</v>
      </c>
      <c r="B2345" s="2">
        <v>0.13194444444444445</v>
      </c>
      <c r="C2345">
        <v>5.6</v>
      </c>
      <c r="D2345">
        <v>5.6</v>
      </c>
      <c r="E2345">
        <v>5.5</v>
      </c>
      <c r="F2345">
        <v>95</v>
      </c>
      <c r="G2345">
        <v>4.8</v>
      </c>
      <c r="H2345">
        <v>4.3</v>
      </c>
      <c r="I2345" t="s">
        <v>11</v>
      </c>
      <c r="J2345">
        <v>0.36</v>
      </c>
      <c r="K2345">
        <v>8.6999999999999993</v>
      </c>
      <c r="L2345" t="s">
        <v>10</v>
      </c>
      <c r="M2345">
        <v>3.8</v>
      </c>
      <c r="N2345">
        <v>5.6</v>
      </c>
      <c r="O2345">
        <v>3.8</v>
      </c>
      <c r="P2345">
        <v>1006.9</v>
      </c>
      <c r="Q2345">
        <v>0</v>
      </c>
      <c r="R2345">
        <v>1</v>
      </c>
      <c r="S2345">
        <v>4.3999999999999997E-2</v>
      </c>
      <c r="T2345">
        <v>0</v>
      </c>
      <c r="U2345">
        <v>19.2</v>
      </c>
      <c r="V2345">
        <v>46</v>
      </c>
      <c r="W2345">
        <v>7.3</v>
      </c>
      <c r="X2345">
        <v>18.2</v>
      </c>
      <c r="Y2345">
        <v>8.65</v>
      </c>
      <c r="Z2345">
        <v>7.4200000000000002E-2</v>
      </c>
      <c r="AA2345">
        <v>117</v>
      </c>
      <c r="AB2345">
        <v>1</v>
      </c>
      <c r="AC2345">
        <v>100</v>
      </c>
      <c r="AD2345">
        <v>5</v>
      </c>
      <c r="AE2345" s="7">
        <f t="shared" si="407"/>
        <v>29</v>
      </c>
      <c r="AF2345" s="7">
        <f t="shared" si="408"/>
        <v>4</v>
      </c>
      <c r="AG2345" s="7">
        <f t="shared" si="409"/>
        <v>2024</v>
      </c>
      <c r="AH2345" s="8">
        <f t="shared" si="410"/>
        <v>3</v>
      </c>
      <c r="AI2345" s="8">
        <f t="shared" si="411"/>
        <v>10</v>
      </c>
      <c r="AJ2345" s="9">
        <f t="shared" si="412"/>
        <v>310</v>
      </c>
      <c r="AK2345" s="23">
        <f t="shared" si="413"/>
        <v>3</v>
      </c>
      <c r="AL2345" s="8">
        <f t="shared" si="405"/>
        <v>3</v>
      </c>
      <c r="AM2345" s="8">
        <f t="shared" si="415"/>
        <v>29</v>
      </c>
      <c r="AN2345" s="10">
        <f t="shared" si="414"/>
        <v>45410</v>
      </c>
      <c r="AO2345" s="10">
        <f t="shared" si="406"/>
        <v>45411</v>
      </c>
    </row>
    <row r="2346" spans="1:41" x14ac:dyDescent="0.35">
      <c r="A2346" s="1">
        <v>45411</v>
      </c>
      <c r="B2346" s="2">
        <v>0.13541666666666666</v>
      </c>
      <c r="C2346">
        <v>5.5</v>
      </c>
      <c r="D2346">
        <v>5.6</v>
      </c>
      <c r="E2346">
        <v>5.5</v>
      </c>
      <c r="F2346">
        <v>95</v>
      </c>
      <c r="G2346">
        <v>4.8</v>
      </c>
      <c r="H2346">
        <v>5.2</v>
      </c>
      <c r="I2346" t="s">
        <v>11</v>
      </c>
      <c r="J2346">
        <v>0.43</v>
      </c>
      <c r="K2346">
        <v>12.2</v>
      </c>
      <c r="L2346" t="s">
        <v>11</v>
      </c>
      <c r="M2346">
        <v>3.3</v>
      </c>
      <c r="N2346">
        <v>5.6</v>
      </c>
      <c r="O2346">
        <v>3.4</v>
      </c>
      <c r="P2346">
        <v>1006.6</v>
      </c>
      <c r="Q2346">
        <v>0.2</v>
      </c>
      <c r="R2346">
        <v>1</v>
      </c>
      <c r="S2346">
        <v>4.4999999999999998E-2</v>
      </c>
      <c r="T2346">
        <v>0</v>
      </c>
      <c r="U2346">
        <v>19.2</v>
      </c>
      <c r="V2346">
        <v>46</v>
      </c>
      <c r="W2346">
        <v>7.3</v>
      </c>
      <c r="X2346">
        <v>18.2</v>
      </c>
      <c r="Y2346">
        <v>8.65</v>
      </c>
      <c r="Z2346">
        <v>7.4200000000000002E-2</v>
      </c>
      <c r="AA2346">
        <v>117</v>
      </c>
      <c r="AB2346">
        <v>1</v>
      </c>
      <c r="AC2346">
        <v>100</v>
      </c>
      <c r="AD2346">
        <v>5</v>
      </c>
      <c r="AE2346" s="7">
        <f t="shared" si="407"/>
        <v>29</v>
      </c>
      <c r="AF2346" s="7">
        <f t="shared" si="408"/>
        <v>4</v>
      </c>
      <c r="AG2346" s="7">
        <f t="shared" si="409"/>
        <v>2024</v>
      </c>
      <c r="AH2346" s="8">
        <f t="shared" si="410"/>
        <v>3</v>
      </c>
      <c r="AI2346" s="8">
        <f t="shared" si="411"/>
        <v>15</v>
      </c>
      <c r="AJ2346" s="9">
        <f t="shared" si="412"/>
        <v>315</v>
      </c>
      <c r="AK2346" s="23">
        <f t="shared" si="413"/>
        <v>3</v>
      </c>
      <c r="AL2346" s="8">
        <f t="shared" si="405"/>
        <v>3</v>
      </c>
      <c r="AM2346" s="8">
        <f t="shared" si="415"/>
        <v>29</v>
      </c>
      <c r="AN2346" s="10">
        <f t="shared" si="414"/>
        <v>45410</v>
      </c>
      <c r="AO2346" s="10">
        <f t="shared" si="406"/>
        <v>45411</v>
      </c>
    </row>
    <row r="2347" spans="1:41" x14ac:dyDescent="0.35">
      <c r="A2347" s="1">
        <v>45411</v>
      </c>
      <c r="B2347" s="2">
        <v>0.1388888888888889</v>
      </c>
      <c r="C2347">
        <v>5.6</v>
      </c>
      <c r="D2347">
        <v>5.6</v>
      </c>
      <c r="E2347">
        <v>5.5</v>
      </c>
      <c r="F2347">
        <v>94</v>
      </c>
      <c r="G2347">
        <v>4.7</v>
      </c>
      <c r="H2347">
        <v>6.1</v>
      </c>
      <c r="I2347" t="s">
        <v>11</v>
      </c>
      <c r="J2347">
        <v>0.51</v>
      </c>
      <c r="K2347">
        <v>15.7</v>
      </c>
      <c r="L2347" t="s">
        <v>10</v>
      </c>
      <c r="M2347">
        <v>3.1</v>
      </c>
      <c r="N2347">
        <v>5.6</v>
      </c>
      <c r="O2347">
        <v>3.1</v>
      </c>
      <c r="P2347">
        <v>1006.8</v>
      </c>
      <c r="Q2347">
        <v>0</v>
      </c>
      <c r="R2347">
        <v>0.8</v>
      </c>
      <c r="S2347">
        <v>4.3999999999999997E-2</v>
      </c>
      <c r="T2347">
        <v>0</v>
      </c>
      <c r="U2347">
        <v>19.100000000000001</v>
      </c>
      <c r="V2347">
        <v>46</v>
      </c>
      <c r="W2347">
        <v>7.2</v>
      </c>
      <c r="X2347">
        <v>18.100000000000001</v>
      </c>
      <c r="Y2347">
        <v>8.65</v>
      </c>
      <c r="Z2347">
        <v>7.4200000000000002E-2</v>
      </c>
      <c r="AA2347">
        <v>117</v>
      </c>
      <c r="AB2347">
        <v>1</v>
      </c>
      <c r="AC2347">
        <v>100</v>
      </c>
      <c r="AD2347">
        <v>5</v>
      </c>
      <c r="AE2347" s="7">
        <f t="shared" si="407"/>
        <v>29</v>
      </c>
      <c r="AF2347" s="7">
        <f t="shared" si="408"/>
        <v>4</v>
      </c>
      <c r="AG2347" s="7">
        <f t="shared" si="409"/>
        <v>2024</v>
      </c>
      <c r="AH2347" s="8">
        <f t="shared" si="410"/>
        <v>3</v>
      </c>
      <c r="AI2347" s="8">
        <f t="shared" si="411"/>
        <v>20</v>
      </c>
      <c r="AJ2347" s="9">
        <f t="shared" si="412"/>
        <v>320</v>
      </c>
      <c r="AK2347" s="23">
        <f t="shared" si="413"/>
        <v>3</v>
      </c>
      <c r="AL2347" s="8">
        <f t="shared" si="405"/>
        <v>3</v>
      </c>
      <c r="AM2347" s="8">
        <f t="shared" si="415"/>
        <v>29</v>
      </c>
      <c r="AN2347" s="10">
        <f t="shared" si="414"/>
        <v>45410</v>
      </c>
      <c r="AO2347" s="10">
        <f t="shared" si="406"/>
        <v>45411</v>
      </c>
    </row>
    <row r="2348" spans="1:41" x14ac:dyDescent="0.35">
      <c r="A2348" s="1">
        <v>45411</v>
      </c>
      <c r="B2348" s="2">
        <v>0.1423611111111111</v>
      </c>
      <c r="C2348">
        <v>5.6</v>
      </c>
      <c r="D2348">
        <v>5.6</v>
      </c>
      <c r="E2348">
        <v>5.5</v>
      </c>
      <c r="F2348">
        <v>95</v>
      </c>
      <c r="G2348">
        <v>4.8</v>
      </c>
      <c r="H2348">
        <v>5.2</v>
      </c>
      <c r="I2348" t="s">
        <v>10</v>
      </c>
      <c r="J2348">
        <v>0.43</v>
      </c>
      <c r="K2348">
        <v>13</v>
      </c>
      <c r="L2348" t="s">
        <v>10</v>
      </c>
      <c r="M2348">
        <v>3.4</v>
      </c>
      <c r="N2348">
        <v>5.6</v>
      </c>
      <c r="O2348">
        <v>3.4</v>
      </c>
      <c r="P2348">
        <v>1006.7</v>
      </c>
      <c r="Q2348">
        <v>0.2</v>
      </c>
      <c r="R2348">
        <v>1.8</v>
      </c>
      <c r="S2348">
        <v>4.3999999999999997E-2</v>
      </c>
      <c r="T2348">
        <v>0</v>
      </c>
      <c r="U2348">
        <v>19.100000000000001</v>
      </c>
      <c r="V2348">
        <v>46</v>
      </c>
      <c r="W2348">
        <v>7.2</v>
      </c>
      <c r="X2348">
        <v>18.100000000000001</v>
      </c>
      <c r="Y2348">
        <v>8.65</v>
      </c>
      <c r="Z2348">
        <v>7.4200000000000002E-2</v>
      </c>
      <c r="AA2348">
        <v>117</v>
      </c>
      <c r="AB2348">
        <v>1</v>
      </c>
      <c r="AC2348">
        <v>100</v>
      </c>
      <c r="AD2348">
        <v>5</v>
      </c>
      <c r="AE2348" s="7">
        <f t="shared" si="407"/>
        <v>29</v>
      </c>
      <c r="AF2348" s="7">
        <f t="shared" si="408"/>
        <v>4</v>
      </c>
      <c r="AG2348" s="7">
        <f t="shared" si="409"/>
        <v>2024</v>
      </c>
      <c r="AH2348" s="8">
        <f t="shared" si="410"/>
        <v>3</v>
      </c>
      <c r="AI2348" s="8">
        <f t="shared" si="411"/>
        <v>25</v>
      </c>
      <c r="AJ2348" s="9">
        <f t="shared" si="412"/>
        <v>325</v>
      </c>
      <c r="AK2348" s="23">
        <f t="shared" si="413"/>
        <v>3</v>
      </c>
      <c r="AL2348" s="8">
        <f t="shared" si="405"/>
        <v>3</v>
      </c>
      <c r="AM2348" s="8">
        <f t="shared" si="415"/>
        <v>29</v>
      </c>
      <c r="AN2348" s="10">
        <f t="shared" si="414"/>
        <v>45410</v>
      </c>
      <c r="AO2348" s="10">
        <f t="shared" si="406"/>
        <v>45411</v>
      </c>
    </row>
    <row r="2349" spans="1:41" x14ac:dyDescent="0.35">
      <c r="A2349" s="1">
        <v>45411</v>
      </c>
      <c r="B2349" s="2">
        <v>0.14583333333333334</v>
      </c>
      <c r="C2349">
        <v>5.6</v>
      </c>
      <c r="D2349">
        <v>5.6</v>
      </c>
      <c r="E2349">
        <v>5.5</v>
      </c>
      <c r="F2349">
        <v>95</v>
      </c>
      <c r="G2349">
        <v>4.8</v>
      </c>
      <c r="H2349">
        <v>5.2</v>
      </c>
      <c r="I2349" t="s">
        <v>11</v>
      </c>
      <c r="J2349">
        <v>0.43</v>
      </c>
      <c r="K2349">
        <v>12.2</v>
      </c>
      <c r="L2349" t="s">
        <v>11</v>
      </c>
      <c r="M2349">
        <v>3.4</v>
      </c>
      <c r="N2349">
        <v>5.6</v>
      </c>
      <c r="O2349">
        <v>3.4</v>
      </c>
      <c r="P2349">
        <v>1006.8</v>
      </c>
      <c r="Q2349">
        <v>0</v>
      </c>
      <c r="R2349">
        <v>1.2</v>
      </c>
      <c r="S2349">
        <v>4.3999999999999997E-2</v>
      </c>
      <c r="T2349">
        <v>0</v>
      </c>
      <c r="U2349">
        <v>19.100000000000001</v>
      </c>
      <c r="V2349">
        <v>46</v>
      </c>
      <c r="W2349">
        <v>7.2</v>
      </c>
      <c r="X2349">
        <v>18.100000000000001</v>
      </c>
      <c r="Y2349">
        <v>8.65</v>
      </c>
      <c r="Z2349">
        <v>7.4200000000000002E-2</v>
      </c>
      <c r="AA2349">
        <v>117</v>
      </c>
      <c r="AB2349">
        <v>1</v>
      </c>
      <c r="AC2349">
        <v>100</v>
      </c>
      <c r="AD2349">
        <v>5</v>
      </c>
      <c r="AE2349" s="7">
        <f t="shared" si="407"/>
        <v>29</v>
      </c>
      <c r="AF2349" s="7">
        <f t="shared" si="408"/>
        <v>4</v>
      </c>
      <c r="AG2349" s="7">
        <f t="shared" si="409"/>
        <v>2024</v>
      </c>
      <c r="AH2349" s="8">
        <f t="shared" si="410"/>
        <v>3</v>
      </c>
      <c r="AI2349" s="8">
        <f t="shared" si="411"/>
        <v>30</v>
      </c>
      <c r="AJ2349" s="9">
        <f t="shared" si="412"/>
        <v>330</v>
      </c>
      <c r="AK2349" s="23">
        <f t="shared" si="413"/>
        <v>3</v>
      </c>
      <c r="AL2349" s="8">
        <f t="shared" si="405"/>
        <v>3</v>
      </c>
      <c r="AM2349" s="8">
        <f t="shared" si="415"/>
        <v>29</v>
      </c>
      <c r="AN2349" s="10">
        <f t="shared" si="414"/>
        <v>45410</v>
      </c>
      <c r="AO2349" s="10">
        <f t="shared" si="406"/>
        <v>45411</v>
      </c>
    </row>
    <row r="2350" spans="1:41" x14ac:dyDescent="0.35">
      <c r="A2350" s="1">
        <v>45411</v>
      </c>
      <c r="B2350" s="2">
        <v>0.14930555555555555</v>
      </c>
      <c r="C2350">
        <v>5.6</v>
      </c>
      <c r="D2350">
        <v>5.6</v>
      </c>
      <c r="E2350">
        <v>5.6</v>
      </c>
      <c r="F2350">
        <v>95</v>
      </c>
      <c r="G2350">
        <v>4.8</v>
      </c>
      <c r="H2350">
        <v>5.2</v>
      </c>
      <c r="I2350" t="s">
        <v>11</v>
      </c>
      <c r="J2350">
        <v>0.43</v>
      </c>
      <c r="K2350">
        <v>10.4</v>
      </c>
      <c r="L2350" t="s">
        <v>11</v>
      </c>
      <c r="M2350">
        <v>3.4</v>
      </c>
      <c r="N2350">
        <v>5.6</v>
      </c>
      <c r="O2350">
        <v>3.4</v>
      </c>
      <c r="P2350">
        <v>1006.6</v>
      </c>
      <c r="Q2350">
        <v>0.2</v>
      </c>
      <c r="R2350">
        <v>1.2</v>
      </c>
      <c r="S2350">
        <v>4.3999999999999997E-2</v>
      </c>
      <c r="T2350">
        <v>0</v>
      </c>
      <c r="U2350">
        <v>19.100000000000001</v>
      </c>
      <c r="V2350">
        <v>46</v>
      </c>
      <c r="W2350">
        <v>7.2</v>
      </c>
      <c r="X2350">
        <v>18.100000000000001</v>
      </c>
      <c r="Y2350">
        <v>8.65</v>
      </c>
      <c r="Z2350">
        <v>7.4200000000000002E-2</v>
      </c>
      <c r="AA2350">
        <v>117</v>
      </c>
      <c r="AB2350">
        <v>1</v>
      </c>
      <c r="AC2350">
        <v>100</v>
      </c>
      <c r="AD2350">
        <v>5</v>
      </c>
      <c r="AE2350" s="7">
        <f t="shared" si="407"/>
        <v>29</v>
      </c>
      <c r="AF2350" s="7">
        <f t="shared" si="408"/>
        <v>4</v>
      </c>
      <c r="AG2350" s="7">
        <f t="shared" si="409"/>
        <v>2024</v>
      </c>
      <c r="AH2350" s="8">
        <f t="shared" si="410"/>
        <v>3</v>
      </c>
      <c r="AI2350" s="8">
        <f t="shared" si="411"/>
        <v>35</v>
      </c>
      <c r="AJ2350" s="9">
        <f t="shared" si="412"/>
        <v>335</v>
      </c>
      <c r="AK2350" s="23">
        <f t="shared" si="413"/>
        <v>3</v>
      </c>
      <c r="AL2350" s="8">
        <f t="shared" si="405"/>
        <v>3</v>
      </c>
      <c r="AM2350" s="8">
        <f t="shared" si="415"/>
        <v>29</v>
      </c>
      <c r="AN2350" s="10">
        <f t="shared" si="414"/>
        <v>45410</v>
      </c>
      <c r="AO2350" s="10">
        <f t="shared" si="406"/>
        <v>45411</v>
      </c>
    </row>
    <row r="2351" spans="1:41" x14ac:dyDescent="0.35">
      <c r="A2351" s="1">
        <v>45411</v>
      </c>
      <c r="B2351" s="2">
        <v>0.15277777777777776</v>
      </c>
      <c r="C2351">
        <v>5.6</v>
      </c>
      <c r="D2351">
        <v>5.6</v>
      </c>
      <c r="E2351">
        <v>5.6</v>
      </c>
      <c r="F2351">
        <v>95</v>
      </c>
      <c r="G2351">
        <v>4.8</v>
      </c>
      <c r="H2351">
        <v>4.3</v>
      </c>
      <c r="I2351" t="s">
        <v>10</v>
      </c>
      <c r="J2351">
        <v>0.36</v>
      </c>
      <c r="K2351">
        <v>8.6999999999999993</v>
      </c>
      <c r="L2351" t="s">
        <v>11</v>
      </c>
      <c r="M2351">
        <v>3.8</v>
      </c>
      <c r="N2351">
        <v>5.6</v>
      </c>
      <c r="O2351">
        <v>3.8</v>
      </c>
      <c r="P2351">
        <v>1006.6</v>
      </c>
      <c r="Q2351">
        <v>0</v>
      </c>
      <c r="R2351">
        <v>1.2</v>
      </c>
      <c r="S2351">
        <v>4.3999999999999997E-2</v>
      </c>
      <c r="T2351">
        <v>0</v>
      </c>
      <c r="U2351">
        <v>19.100000000000001</v>
      </c>
      <c r="V2351">
        <v>46</v>
      </c>
      <c r="W2351">
        <v>7.2</v>
      </c>
      <c r="X2351">
        <v>18.100000000000001</v>
      </c>
      <c r="Y2351">
        <v>8.65</v>
      </c>
      <c r="Z2351">
        <v>7.4200000000000002E-2</v>
      </c>
      <c r="AA2351">
        <v>117</v>
      </c>
      <c r="AB2351">
        <v>1</v>
      </c>
      <c r="AC2351">
        <v>100</v>
      </c>
      <c r="AD2351">
        <v>5</v>
      </c>
      <c r="AE2351" s="7">
        <f t="shared" si="407"/>
        <v>29</v>
      </c>
      <c r="AF2351" s="7">
        <f t="shared" si="408"/>
        <v>4</v>
      </c>
      <c r="AG2351" s="7">
        <f t="shared" si="409"/>
        <v>2024</v>
      </c>
      <c r="AH2351" s="8">
        <f t="shared" si="410"/>
        <v>3</v>
      </c>
      <c r="AI2351" s="8">
        <f t="shared" si="411"/>
        <v>40</v>
      </c>
      <c r="AJ2351" s="9">
        <f t="shared" si="412"/>
        <v>340</v>
      </c>
      <c r="AK2351" s="23">
        <f t="shared" si="413"/>
        <v>3</v>
      </c>
      <c r="AL2351" s="8">
        <f t="shared" si="405"/>
        <v>3</v>
      </c>
      <c r="AM2351" s="8">
        <f t="shared" si="415"/>
        <v>29</v>
      </c>
      <c r="AN2351" s="10">
        <f t="shared" si="414"/>
        <v>45410</v>
      </c>
      <c r="AO2351" s="10">
        <f t="shared" si="406"/>
        <v>45411</v>
      </c>
    </row>
    <row r="2352" spans="1:41" x14ac:dyDescent="0.35">
      <c r="A2352" s="1">
        <v>45411</v>
      </c>
      <c r="B2352" s="2">
        <v>0.15625</v>
      </c>
      <c r="C2352">
        <v>5.6</v>
      </c>
      <c r="D2352">
        <v>5.6</v>
      </c>
      <c r="E2352">
        <v>5.6</v>
      </c>
      <c r="F2352">
        <v>95</v>
      </c>
      <c r="G2352">
        <v>4.8</v>
      </c>
      <c r="H2352">
        <v>6.1</v>
      </c>
      <c r="I2352" t="s">
        <v>10</v>
      </c>
      <c r="J2352">
        <v>0.51</v>
      </c>
      <c r="K2352">
        <v>13</v>
      </c>
      <c r="L2352" t="s">
        <v>10</v>
      </c>
      <c r="M2352">
        <v>3.1</v>
      </c>
      <c r="N2352">
        <v>5.6</v>
      </c>
      <c r="O2352">
        <v>3.1</v>
      </c>
      <c r="P2352">
        <v>1006.5</v>
      </c>
      <c r="Q2352">
        <v>0.2</v>
      </c>
      <c r="R2352">
        <v>1.2</v>
      </c>
      <c r="S2352">
        <v>4.3999999999999997E-2</v>
      </c>
      <c r="T2352">
        <v>0</v>
      </c>
      <c r="U2352">
        <v>19.100000000000001</v>
      </c>
      <c r="V2352">
        <v>46</v>
      </c>
      <c r="W2352">
        <v>7.2</v>
      </c>
      <c r="X2352">
        <v>18.100000000000001</v>
      </c>
      <c r="Y2352">
        <v>8.65</v>
      </c>
      <c r="Z2352">
        <v>7.4200000000000002E-2</v>
      </c>
      <c r="AA2352">
        <v>117</v>
      </c>
      <c r="AB2352">
        <v>1</v>
      </c>
      <c r="AC2352">
        <v>100</v>
      </c>
      <c r="AD2352">
        <v>5</v>
      </c>
      <c r="AE2352" s="7">
        <f t="shared" si="407"/>
        <v>29</v>
      </c>
      <c r="AF2352" s="7">
        <f t="shared" si="408"/>
        <v>4</v>
      </c>
      <c r="AG2352" s="7">
        <f t="shared" si="409"/>
        <v>2024</v>
      </c>
      <c r="AH2352" s="8">
        <f t="shared" si="410"/>
        <v>3</v>
      </c>
      <c r="AI2352" s="8">
        <f t="shared" si="411"/>
        <v>45</v>
      </c>
      <c r="AJ2352" s="9">
        <f t="shared" si="412"/>
        <v>345</v>
      </c>
      <c r="AK2352" s="23">
        <f t="shared" si="413"/>
        <v>3</v>
      </c>
      <c r="AL2352" s="8">
        <f t="shared" si="405"/>
        <v>3</v>
      </c>
      <c r="AM2352" s="8">
        <f t="shared" si="415"/>
        <v>29</v>
      </c>
      <c r="AN2352" s="10">
        <f t="shared" si="414"/>
        <v>45410</v>
      </c>
      <c r="AO2352" s="10">
        <f t="shared" si="406"/>
        <v>45411</v>
      </c>
    </row>
    <row r="2353" spans="1:41" x14ac:dyDescent="0.35">
      <c r="A2353" s="1">
        <v>45411</v>
      </c>
      <c r="B2353" s="2">
        <v>0.15972222222222224</v>
      </c>
      <c r="C2353">
        <v>5.6</v>
      </c>
      <c r="D2353">
        <v>5.6</v>
      </c>
      <c r="E2353">
        <v>5.6</v>
      </c>
      <c r="F2353">
        <v>95</v>
      </c>
      <c r="G2353">
        <v>4.8</v>
      </c>
      <c r="H2353">
        <v>5.2</v>
      </c>
      <c r="I2353" t="s">
        <v>11</v>
      </c>
      <c r="J2353">
        <v>0.43</v>
      </c>
      <c r="K2353">
        <v>12.2</v>
      </c>
      <c r="L2353" t="s">
        <v>8</v>
      </c>
      <c r="M2353">
        <v>3.4</v>
      </c>
      <c r="N2353">
        <v>5.6</v>
      </c>
      <c r="O2353">
        <v>3.4</v>
      </c>
      <c r="P2353">
        <v>1006.3</v>
      </c>
      <c r="Q2353">
        <v>0</v>
      </c>
      <c r="R2353">
        <v>1.2</v>
      </c>
      <c r="S2353">
        <v>4.3999999999999997E-2</v>
      </c>
      <c r="T2353">
        <v>0</v>
      </c>
      <c r="U2353">
        <v>19.100000000000001</v>
      </c>
      <c r="V2353">
        <v>46</v>
      </c>
      <c r="W2353">
        <v>7.2</v>
      </c>
      <c r="X2353">
        <v>18.100000000000001</v>
      </c>
      <c r="Y2353">
        <v>8.65</v>
      </c>
      <c r="Z2353">
        <v>7.4200000000000002E-2</v>
      </c>
      <c r="AA2353">
        <v>116</v>
      </c>
      <c r="AB2353">
        <v>1</v>
      </c>
      <c r="AC2353">
        <v>100</v>
      </c>
      <c r="AD2353">
        <v>5</v>
      </c>
      <c r="AE2353" s="7">
        <f t="shared" si="407"/>
        <v>29</v>
      </c>
      <c r="AF2353" s="7">
        <f t="shared" si="408"/>
        <v>4</v>
      </c>
      <c r="AG2353" s="7">
        <f t="shared" si="409"/>
        <v>2024</v>
      </c>
      <c r="AH2353" s="8">
        <f t="shared" si="410"/>
        <v>3</v>
      </c>
      <c r="AI2353" s="8">
        <f t="shared" si="411"/>
        <v>50</v>
      </c>
      <c r="AJ2353" s="9">
        <f t="shared" si="412"/>
        <v>350</v>
      </c>
      <c r="AK2353" s="23">
        <f t="shared" si="413"/>
        <v>3</v>
      </c>
      <c r="AL2353" s="8">
        <f t="shared" si="405"/>
        <v>3</v>
      </c>
      <c r="AM2353" s="8">
        <f t="shared" si="415"/>
        <v>29</v>
      </c>
      <c r="AN2353" s="10">
        <f t="shared" si="414"/>
        <v>45410</v>
      </c>
      <c r="AO2353" s="10">
        <f t="shared" si="406"/>
        <v>45411</v>
      </c>
    </row>
    <row r="2354" spans="1:41" x14ac:dyDescent="0.35">
      <c r="A2354" s="1">
        <v>45411</v>
      </c>
      <c r="B2354" s="2">
        <v>0.16319444444444445</v>
      </c>
      <c r="C2354">
        <v>5.6</v>
      </c>
      <c r="D2354">
        <v>5.6</v>
      </c>
      <c r="E2354">
        <v>5.6</v>
      </c>
      <c r="F2354">
        <v>95</v>
      </c>
      <c r="G2354">
        <v>4.9000000000000004</v>
      </c>
      <c r="H2354">
        <v>5.2</v>
      </c>
      <c r="I2354" t="s">
        <v>10</v>
      </c>
      <c r="J2354">
        <v>0.43</v>
      </c>
      <c r="K2354">
        <v>13</v>
      </c>
      <c r="L2354" t="s">
        <v>10</v>
      </c>
      <c r="M2354">
        <v>3.4</v>
      </c>
      <c r="N2354">
        <v>5.7</v>
      </c>
      <c r="O2354">
        <v>3.5</v>
      </c>
      <c r="P2354">
        <v>1006.3</v>
      </c>
      <c r="Q2354">
        <v>0.2</v>
      </c>
      <c r="R2354">
        <v>1.2</v>
      </c>
      <c r="S2354">
        <v>4.3999999999999997E-2</v>
      </c>
      <c r="T2354">
        <v>0</v>
      </c>
      <c r="U2354">
        <v>19.100000000000001</v>
      </c>
      <c r="V2354">
        <v>46</v>
      </c>
      <c r="W2354">
        <v>7.2</v>
      </c>
      <c r="X2354">
        <v>18</v>
      </c>
      <c r="Y2354">
        <v>8.65</v>
      </c>
      <c r="Z2354">
        <v>7.4200000000000002E-2</v>
      </c>
      <c r="AA2354">
        <v>117</v>
      </c>
      <c r="AB2354">
        <v>1</v>
      </c>
      <c r="AC2354">
        <v>100</v>
      </c>
      <c r="AD2354">
        <v>5</v>
      </c>
      <c r="AE2354" s="7">
        <f t="shared" si="407"/>
        <v>29</v>
      </c>
      <c r="AF2354" s="7">
        <f t="shared" si="408"/>
        <v>4</v>
      </c>
      <c r="AG2354" s="7">
        <f t="shared" si="409"/>
        <v>2024</v>
      </c>
      <c r="AH2354" s="8">
        <f t="shared" si="410"/>
        <v>3</v>
      </c>
      <c r="AI2354" s="8">
        <f t="shared" si="411"/>
        <v>55</v>
      </c>
      <c r="AJ2354" s="9">
        <f t="shared" si="412"/>
        <v>355</v>
      </c>
      <c r="AK2354" s="23">
        <f t="shared" si="413"/>
        <v>3</v>
      </c>
      <c r="AL2354" s="8">
        <f t="shared" si="405"/>
        <v>3</v>
      </c>
      <c r="AM2354" s="8">
        <f t="shared" si="415"/>
        <v>29</v>
      </c>
      <c r="AN2354" s="10">
        <f t="shared" si="414"/>
        <v>45410</v>
      </c>
      <c r="AO2354" s="10">
        <f t="shared" si="406"/>
        <v>45411</v>
      </c>
    </row>
    <row r="2355" spans="1:41" x14ac:dyDescent="0.35">
      <c r="A2355" s="1">
        <v>45411</v>
      </c>
      <c r="B2355" s="2">
        <v>0.16666666666666666</v>
      </c>
      <c r="C2355">
        <v>5.6</v>
      </c>
      <c r="D2355">
        <v>5.6</v>
      </c>
      <c r="E2355">
        <v>5.6</v>
      </c>
      <c r="F2355">
        <v>95</v>
      </c>
      <c r="G2355">
        <v>4.8</v>
      </c>
      <c r="H2355">
        <v>5.2</v>
      </c>
      <c r="I2355" t="s">
        <v>11</v>
      </c>
      <c r="J2355">
        <v>0.43</v>
      </c>
      <c r="K2355">
        <v>14.8</v>
      </c>
      <c r="L2355" t="s">
        <v>10</v>
      </c>
      <c r="M2355">
        <v>3.4</v>
      </c>
      <c r="N2355">
        <v>5.6</v>
      </c>
      <c r="O2355">
        <v>3.4</v>
      </c>
      <c r="P2355">
        <v>1006.1</v>
      </c>
      <c r="Q2355">
        <v>0.2</v>
      </c>
      <c r="R2355">
        <v>1.8</v>
      </c>
      <c r="S2355">
        <v>4.3999999999999997E-2</v>
      </c>
      <c r="T2355">
        <v>0</v>
      </c>
      <c r="U2355">
        <v>19.100000000000001</v>
      </c>
      <c r="V2355">
        <v>46</v>
      </c>
      <c r="W2355">
        <v>7.2</v>
      </c>
      <c r="X2355">
        <v>18</v>
      </c>
      <c r="Y2355">
        <v>8.65</v>
      </c>
      <c r="Z2355">
        <v>7.4200000000000002E-2</v>
      </c>
      <c r="AA2355">
        <v>117</v>
      </c>
      <c r="AB2355">
        <v>1</v>
      </c>
      <c r="AC2355">
        <v>100</v>
      </c>
      <c r="AD2355">
        <v>5</v>
      </c>
      <c r="AE2355" s="7">
        <f t="shared" si="407"/>
        <v>29</v>
      </c>
      <c r="AF2355" s="7">
        <f t="shared" si="408"/>
        <v>4</v>
      </c>
      <c r="AG2355" s="7">
        <f t="shared" si="409"/>
        <v>2024</v>
      </c>
      <c r="AH2355" s="8">
        <f t="shared" si="410"/>
        <v>4</v>
      </c>
      <c r="AI2355" s="8">
        <f t="shared" si="411"/>
        <v>0</v>
      </c>
      <c r="AJ2355" s="9">
        <f t="shared" si="412"/>
        <v>400</v>
      </c>
      <c r="AK2355" s="23">
        <f t="shared" si="413"/>
        <v>3</v>
      </c>
      <c r="AL2355" s="8">
        <f t="shared" si="405"/>
        <v>3</v>
      </c>
      <c r="AM2355" s="8">
        <f t="shared" si="415"/>
        <v>29</v>
      </c>
      <c r="AN2355" s="10">
        <f t="shared" si="414"/>
        <v>45410</v>
      </c>
      <c r="AO2355" s="10">
        <f t="shared" si="406"/>
        <v>45411</v>
      </c>
    </row>
    <row r="2356" spans="1:41" x14ac:dyDescent="0.35">
      <c r="A2356" s="1">
        <v>45411</v>
      </c>
      <c r="B2356" s="2">
        <v>0.17013888888888887</v>
      </c>
      <c r="C2356">
        <v>5.6</v>
      </c>
      <c r="D2356">
        <v>5.6</v>
      </c>
      <c r="E2356">
        <v>5.6</v>
      </c>
      <c r="F2356">
        <v>95</v>
      </c>
      <c r="G2356">
        <v>4.8</v>
      </c>
      <c r="H2356">
        <v>6.1</v>
      </c>
      <c r="I2356" t="s">
        <v>11</v>
      </c>
      <c r="J2356">
        <v>0.51</v>
      </c>
      <c r="K2356">
        <v>11.3</v>
      </c>
      <c r="L2356" t="s">
        <v>11</v>
      </c>
      <c r="M2356">
        <v>3.1</v>
      </c>
      <c r="N2356">
        <v>5.6</v>
      </c>
      <c r="O2356">
        <v>3.1</v>
      </c>
      <c r="P2356">
        <v>1006.1</v>
      </c>
      <c r="Q2356">
        <v>0.2</v>
      </c>
      <c r="R2356">
        <v>3</v>
      </c>
      <c r="S2356">
        <v>4.3999999999999997E-2</v>
      </c>
      <c r="T2356">
        <v>0</v>
      </c>
      <c r="U2356">
        <v>19.100000000000001</v>
      </c>
      <c r="V2356">
        <v>46</v>
      </c>
      <c r="W2356">
        <v>7.2</v>
      </c>
      <c r="X2356">
        <v>18</v>
      </c>
      <c r="Y2356">
        <v>8.65</v>
      </c>
      <c r="Z2356">
        <v>7.4200000000000002E-2</v>
      </c>
      <c r="AA2356">
        <v>117</v>
      </c>
      <c r="AB2356">
        <v>1</v>
      </c>
      <c r="AC2356">
        <v>100</v>
      </c>
      <c r="AD2356">
        <v>5</v>
      </c>
      <c r="AE2356" s="7">
        <f t="shared" si="407"/>
        <v>29</v>
      </c>
      <c r="AF2356" s="7">
        <f t="shared" si="408"/>
        <v>4</v>
      </c>
      <c r="AG2356" s="7">
        <f t="shared" si="409"/>
        <v>2024</v>
      </c>
      <c r="AH2356" s="8">
        <f t="shared" si="410"/>
        <v>4</v>
      </c>
      <c r="AI2356" s="8">
        <f t="shared" si="411"/>
        <v>5</v>
      </c>
      <c r="AJ2356" s="9">
        <f t="shared" si="412"/>
        <v>405</v>
      </c>
      <c r="AK2356" s="23">
        <f t="shared" si="413"/>
        <v>4</v>
      </c>
      <c r="AL2356" s="8">
        <f t="shared" si="405"/>
        <v>4</v>
      </c>
      <c r="AM2356" s="8">
        <f t="shared" si="415"/>
        <v>29</v>
      </c>
      <c r="AN2356" s="10">
        <f t="shared" si="414"/>
        <v>45410</v>
      </c>
      <c r="AO2356" s="10">
        <f t="shared" si="406"/>
        <v>45411</v>
      </c>
    </row>
    <row r="2357" spans="1:41" x14ac:dyDescent="0.35">
      <c r="A2357" s="1">
        <v>45411</v>
      </c>
      <c r="B2357" s="2">
        <v>0.17361111111111113</v>
      </c>
      <c r="C2357">
        <v>5.6</v>
      </c>
      <c r="D2357">
        <v>5.6</v>
      </c>
      <c r="E2357">
        <v>5.6</v>
      </c>
      <c r="F2357">
        <v>95</v>
      </c>
      <c r="G2357">
        <v>4.9000000000000004</v>
      </c>
      <c r="H2357">
        <v>6.1</v>
      </c>
      <c r="I2357" t="s">
        <v>10</v>
      </c>
      <c r="J2357">
        <v>0.51</v>
      </c>
      <c r="K2357">
        <v>12.2</v>
      </c>
      <c r="L2357" t="s">
        <v>10</v>
      </c>
      <c r="M2357">
        <v>3.1</v>
      </c>
      <c r="N2357">
        <v>5.7</v>
      </c>
      <c r="O2357">
        <v>3.2</v>
      </c>
      <c r="P2357">
        <v>1006.2</v>
      </c>
      <c r="Q2357">
        <v>0.2</v>
      </c>
      <c r="R2357">
        <v>3.2</v>
      </c>
      <c r="S2357">
        <v>4.3999999999999997E-2</v>
      </c>
      <c r="T2357">
        <v>0</v>
      </c>
      <c r="U2357">
        <v>19.100000000000001</v>
      </c>
      <c r="V2357">
        <v>46</v>
      </c>
      <c r="W2357">
        <v>7.2</v>
      </c>
      <c r="X2357">
        <v>18</v>
      </c>
      <c r="Y2357">
        <v>8.65</v>
      </c>
      <c r="Z2357">
        <v>7.4200000000000002E-2</v>
      </c>
      <c r="AA2357">
        <v>117</v>
      </c>
      <c r="AB2357">
        <v>1</v>
      </c>
      <c r="AC2357">
        <v>100</v>
      </c>
      <c r="AD2357">
        <v>5</v>
      </c>
      <c r="AE2357" s="7">
        <f t="shared" si="407"/>
        <v>29</v>
      </c>
      <c r="AF2357" s="7">
        <f t="shared" si="408"/>
        <v>4</v>
      </c>
      <c r="AG2357" s="7">
        <f t="shared" si="409"/>
        <v>2024</v>
      </c>
      <c r="AH2357" s="8">
        <f t="shared" si="410"/>
        <v>4</v>
      </c>
      <c r="AI2357" s="8">
        <f t="shared" si="411"/>
        <v>10</v>
      </c>
      <c r="AJ2357" s="9">
        <f t="shared" si="412"/>
        <v>410</v>
      </c>
      <c r="AK2357" s="23">
        <f t="shared" si="413"/>
        <v>4</v>
      </c>
      <c r="AL2357" s="8">
        <f t="shared" si="405"/>
        <v>4</v>
      </c>
      <c r="AM2357" s="8">
        <f t="shared" si="415"/>
        <v>29</v>
      </c>
      <c r="AN2357" s="10">
        <f t="shared" si="414"/>
        <v>45410</v>
      </c>
      <c r="AO2357" s="10">
        <f t="shared" si="406"/>
        <v>45411</v>
      </c>
    </row>
    <row r="2358" spans="1:41" x14ac:dyDescent="0.35">
      <c r="A2358" s="1">
        <v>45411</v>
      </c>
      <c r="B2358" s="2">
        <v>0.17708333333333334</v>
      </c>
      <c r="C2358">
        <v>5.6</v>
      </c>
      <c r="D2358">
        <v>5.6</v>
      </c>
      <c r="E2358">
        <v>5.6</v>
      </c>
      <c r="F2358">
        <v>95</v>
      </c>
      <c r="G2358">
        <v>4.8</v>
      </c>
      <c r="H2358">
        <v>4.3</v>
      </c>
      <c r="I2358" t="s">
        <v>11</v>
      </c>
      <c r="J2358">
        <v>0.36</v>
      </c>
      <c r="K2358">
        <v>9.6</v>
      </c>
      <c r="L2358" t="s">
        <v>11</v>
      </c>
      <c r="M2358">
        <v>3.8</v>
      </c>
      <c r="N2358">
        <v>5.6</v>
      </c>
      <c r="O2358">
        <v>3.8</v>
      </c>
      <c r="P2358">
        <v>1006.4</v>
      </c>
      <c r="Q2358">
        <v>0</v>
      </c>
      <c r="R2358">
        <v>1.6</v>
      </c>
      <c r="S2358">
        <v>4.3999999999999997E-2</v>
      </c>
      <c r="T2358">
        <v>0</v>
      </c>
      <c r="U2358">
        <v>19.100000000000001</v>
      </c>
      <c r="V2358">
        <v>46</v>
      </c>
      <c r="W2358">
        <v>7.2</v>
      </c>
      <c r="X2358">
        <v>18</v>
      </c>
      <c r="Y2358">
        <v>8.65</v>
      </c>
      <c r="Z2358">
        <v>7.4200000000000002E-2</v>
      </c>
      <c r="AA2358">
        <v>117</v>
      </c>
      <c r="AB2358">
        <v>1</v>
      </c>
      <c r="AC2358">
        <v>100</v>
      </c>
      <c r="AD2358">
        <v>5</v>
      </c>
      <c r="AE2358" s="7">
        <f t="shared" si="407"/>
        <v>29</v>
      </c>
      <c r="AF2358" s="7">
        <f t="shared" si="408"/>
        <v>4</v>
      </c>
      <c r="AG2358" s="7">
        <f t="shared" si="409"/>
        <v>2024</v>
      </c>
      <c r="AH2358" s="8">
        <f t="shared" si="410"/>
        <v>4</v>
      </c>
      <c r="AI2358" s="8">
        <f t="shared" si="411"/>
        <v>15</v>
      </c>
      <c r="AJ2358" s="9">
        <f t="shared" si="412"/>
        <v>415</v>
      </c>
      <c r="AK2358" s="23">
        <f t="shared" si="413"/>
        <v>4</v>
      </c>
      <c r="AL2358" s="8">
        <f t="shared" si="405"/>
        <v>4</v>
      </c>
      <c r="AM2358" s="8">
        <f t="shared" si="415"/>
        <v>29</v>
      </c>
      <c r="AN2358" s="10">
        <f t="shared" si="414"/>
        <v>45410</v>
      </c>
      <c r="AO2358" s="10">
        <f t="shared" si="406"/>
        <v>45411</v>
      </c>
    </row>
    <row r="2359" spans="1:41" x14ac:dyDescent="0.35">
      <c r="A2359" s="1">
        <v>45411</v>
      </c>
      <c r="B2359" s="2">
        <v>0.18055555555555555</v>
      </c>
      <c r="C2359">
        <v>5.6</v>
      </c>
      <c r="D2359">
        <v>5.6</v>
      </c>
      <c r="E2359">
        <v>5.6</v>
      </c>
      <c r="F2359">
        <v>95</v>
      </c>
      <c r="G2359">
        <v>4.9000000000000004</v>
      </c>
      <c r="H2359">
        <v>5.2</v>
      </c>
      <c r="I2359" t="s">
        <v>11</v>
      </c>
      <c r="J2359">
        <v>0.43</v>
      </c>
      <c r="K2359">
        <v>12.2</v>
      </c>
      <c r="L2359" t="s">
        <v>10</v>
      </c>
      <c r="M2359">
        <v>3.4</v>
      </c>
      <c r="N2359">
        <v>5.7</v>
      </c>
      <c r="O2359">
        <v>3.5</v>
      </c>
      <c r="P2359">
        <v>1006.4</v>
      </c>
      <c r="Q2359">
        <v>0.2</v>
      </c>
      <c r="R2359">
        <v>1.6</v>
      </c>
      <c r="S2359">
        <v>4.3999999999999997E-2</v>
      </c>
      <c r="T2359">
        <v>0</v>
      </c>
      <c r="U2359">
        <v>19.100000000000001</v>
      </c>
      <c r="V2359">
        <v>46</v>
      </c>
      <c r="W2359">
        <v>7.2</v>
      </c>
      <c r="X2359">
        <v>18</v>
      </c>
      <c r="Y2359">
        <v>8.65</v>
      </c>
      <c r="Z2359">
        <v>7.4200000000000002E-2</v>
      </c>
      <c r="AA2359">
        <v>117</v>
      </c>
      <c r="AB2359">
        <v>1</v>
      </c>
      <c r="AC2359">
        <v>100</v>
      </c>
      <c r="AD2359">
        <v>5</v>
      </c>
      <c r="AE2359" s="7">
        <f t="shared" si="407"/>
        <v>29</v>
      </c>
      <c r="AF2359" s="7">
        <f t="shared" si="408"/>
        <v>4</v>
      </c>
      <c r="AG2359" s="7">
        <f t="shared" si="409"/>
        <v>2024</v>
      </c>
      <c r="AH2359" s="8">
        <f t="shared" si="410"/>
        <v>4</v>
      </c>
      <c r="AI2359" s="8">
        <f t="shared" si="411"/>
        <v>20</v>
      </c>
      <c r="AJ2359" s="9">
        <f t="shared" si="412"/>
        <v>420</v>
      </c>
      <c r="AK2359" s="23">
        <f t="shared" si="413"/>
        <v>4</v>
      </c>
      <c r="AL2359" s="8">
        <f t="shared" si="405"/>
        <v>4</v>
      </c>
      <c r="AM2359" s="8">
        <f t="shared" si="415"/>
        <v>29</v>
      </c>
      <c r="AN2359" s="10">
        <f t="shared" si="414"/>
        <v>45410</v>
      </c>
      <c r="AO2359" s="10">
        <f t="shared" si="406"/>
        <v>45411</v>
      </c>
    </row>
    <row r="2360" spans="1:41" x14ac:dyDescent="0.35">
      <c r="A2360" s="1">
        <v>45411</v>
      </c>
      <c r="B2360" s="2">
        <v>0.18402777777777779</v>
      </c>
      <c r="C2360">
        <v>5.6</v>
      </c>
      <c r="D2360">
        <v>5.6</v>
      </c>
      <c r="E2360">
        <v>5.6</v>
      </c>
      <c r="F2360">
        <v>95</v>
      </c>
      <c r="G2360">
        <v>4.9000000000000004</v>
      </c>
      <c r="H2360">
        <v>6.1</v>
      </c>
      <c r="I2360" t="s">
        <v>11</v>
      </c>
      <c r="J2360">
        <v>0.51</v>
      </c>
      <c r="K2360">
        <v>15.7</v>
      </c>
      <c r="L2360" t="s">
        <v>8</v>
      </c>
      <c r="M2360">
        <v>3.1</v>
      </c>
      <c r="N2360">
        <v>5.7</v>
      </c>
      <c r="O2360">
        <v>3.2</v>
      </c>
      <c r="P2360">
        <v>1006.1</v>
      </c>
      <c r="Q2360">
        <v>0</v>
      </c>
      <c r="R2360">
        <v>1.2</v>
      </c>
      <c r="S2360">
        <v>4.3999999999999997E-2</v>
      </c>
      <c r="T2360">
        <v>0</v>
      </c>
      <c r="U2360">
        <v>19.100000000000001</v>
      </c>
      <c r="V2360">
        <v>46</v>
      </c>
      <c r="W2360">
        <v>7.2</v>
      </c>
      <c r="X2360">
        <v>18</v>
      </c>
      <c r="Y2360">
        <v>8.65</v>
      </c>
      <c r="Z2360">
        <v>7.4200000000000002E-2</v>
      </c>
      <c r="AA2360">
        <v>115</v>
      </c>
      <c r="AB2360">
        <v>1</v>
      </c>
      <c r="AC2360">
        <v>100</v>
      </c>
      <c r="AD2360">
        <v>5</v>
      </c>
      <c r="AE2360" s="7">
        <f t="shared" si="407"/>
        <v>29</v>
      </c>
      <c r="AF2360" s="7">
        <f t="shared" si="408"/>
        <v>4</v>
      </c>
      <c r="AG2360" s="7">
        <f t="shared" si="409"/>
        <v>2024</v>
      </c>
      <c r="AH2360" s="8">
        <f t="shared" si="410"/>
        <v>4</v>
      </c>
      <c r="AI2360" s="8">
        <f t="shared" si="411"/>
        <v>25</v>
      </c>
      <c r="AJ2360" s="9">
        <f t="shared" si="412"/>
        <v>425</v>
      </c>
      <c r="AK2360" s="23">
        <f t="shared" si="413"/>
        <v>4</v>
      </c>
      <c r="AL2360" s="8">
        <f t="shared" si="405"/>
        <v>4</v>
      </c>
      <c r="AM2360" s="8">
        <f t="shared" si="415"/>
        <v>29</v>
      </c>
      <c r="AN2360" s="10">
        <f t="shared" si="414"/>
        <v>45410</v>
      </c>
      <c r="AO2360" s="10">
        <f t="shared" si="406"/>
        <v>45411</v>
      </c>
    </row>
    <row r="2361" spans="1:41" x14ac:dyDescent="0.35">
      <c r="A2361" s="1">
        <v>45411</v>
      </c>
      <c r="B2361" s="2">
        <v>0.1875</v>
      </c>
      <c r="C2361">
        <v>5.6</v>
      </c>
      <c r="D2361">
        <v>5.6</v>
      </c>
      <c r="E2361">
        <v>5.6</v>
      </c>
      <c r="F2361">
        <v>95</v>
      </c>
      <c r="G2361">
        <v>4.8</v>
      </c>
      <c r="H2361">
        <v>5.2</v>
      </c>
      <c r="I2361" t="s">
        <v>10</v>
      </c>
      <c r="J2361">
        <v>0.43</v>
      </c>
      <c r="K2361">
        <v>14.8</v>
      </c>
      <c r="L2361" t="s">
        <v>16</v>
      </c>
      <c r="M2361">
        <v>3.4</v>
      </c>
      <c r="N2361">
        <v>5.6</v>
      </c>
      <c r="O2361">
        <v>3.4</v>
      </c>
      <c r="P2361">
        <v>1005.8</v>
      </c>
      <c r="Q2361">
        <v>0</v>
      </c>
      <c r="R2361">
        <v>0.8</v>
      </c>
      <c r="S2361">
        <v>4.3999999999999997E-2</v>
      </c>
      <c r="T2361">
        <v>0</v>
      </c>
      <c r="U2361">
        <v>18.899999999999999</v>
      </c>
      <c r="V2361">
        <v>46</v>
      </c>
      <c r="W2361">
        <v>7.1</v>
      </c>
      <c r="X2361">
        <v>17.8</v>
      </c>
      <c r="Y2361">
        <v>8.65</v>
      </c>
      <c r="Z2361">
        <v>7.4200000000000002E-2</v>
      </c>
      <c r="AA2361">
        <v>117</v>
      </c>
      <c r="AB2361">
        <v>1</v>
      </c>
      <c r="AC2361">
        <v>100</v>
      </c>
      <c r="AD2361">
        <v>5</v>
      </c>
      <c r="AE2361" s="7">
        <f t="shared" si="407"/>
        <v>29</v>
      </c>
      <c r="AF2361" s="7">
        <f t="shared" si="408"/>
        <v>4</v>
      </c>
      <c r="AG2361" s="7">
        <f t="shared" si="409"/>
        <v>2024</v>
      </c>
      <c r="AH2361" s="8">
        <f t="shared" si="410"/>
        <v>4</v>
      </c>
      <c r="AI2361" s="8">
        <f t="shared" si="411"/>
        <v>30</v>
      </c>
      <c r="AJ2361" s="9">
        <f t="shared" si="412"/>
        <v>430</v>
      </c>
      <c r="AK2361" s="23">
        <f t="shared" si="413"/>
        <v>4</v>
      </c>
      <c r="AL2361" s="8">
        <f t="shared" si="405"/>
        <v>4</v>
      </c>
      <c r="AM2361" s="8">
        <f t="shared" si="415"/>
        <v>29</v>
      </c>
      <c r="AN2361" s="10">
        <f t="shared" si="414"/>
        <v>45410</v>
      </c>
      <c r="AO2361" s="10">
        <f t="shared" si="406"/>
        <v>45411</v>
      </c>
    </row>
    <row r="2362" spans="1:41" x14ac:dyDescent="0.35">
      <c r="A2362" s="1">
        <v>45411</v>
      </c>
      <c r="B2362" s="2">
        <v>0.19097222222222221</v>
      </c>
      <c r="C2362">
        <v>5.6</v>
      </c>
      <c r="D2362">
        <v>5.6</v>
      </c>
      <c r="E2362">
        <v>5.6</v>
      </c>
      <c r="F2362">
        <v>95</v>
      </c>
      <c r="G2362">
        <v>4.8</v>
      </c>
      <c r="H2362">
        <v>7</v>
      </c>
      <c r="I2362" t="s">
        <v>11</v>
      </c>
      <c r="J2362">
        <v>0.57999999999999996</v>
      </c>
      <c r="K2362">
        <v>13</v>
      </c>
      <c r="L2362" t="s">
        <v>10</v>
      </c>
      <c r="M2362">
        <v>2.8</v>
      </c>
      <c r="N2362">
        <v>5.6</v>
      </c>
      <c r="O2362">
        <v>2.8</v>
      </c>
      <c r="P2362">
        <v>1005.6</v>
      </c>
      <c r="Q2362">
        <v>0</v>
      </c>
      <c r="R2362">
        <v>0</v>
      </c>
      <c r="S2362">
        <v>4.3999999999999997E-2</v>
      </c>
      <c r="T2362">
        <v>0</v>
      </c>
      <c r="U2362">
        <v>18.899999999999999</v>
      </c>
      <c r="V2362">
        <v>46</v>
      </c>
      <c r="W2362">
        <v>7.1</v>
      </c>
      <c r="X2362">
        <v>17.8</v>
      </c>
      <c r="Y2362">
        <v>8.65</v>
      </c>
      <c r="Z2362">
        <v>7.4200000000000002E-2</v>
      </c>
      <c r="AA2362">
        <v>117</v>
      </c>
      <c r="AB2362">
        <v>1</v>
      </c>
      <c r="AC2362">
        <v>100</v>
      </c>
      <c r="AD2362">
        <v>5</v>
      </c>
      <c r="AE2362" s="7">
        <f t="shared" si="407"/>
        <v>29</v>
      </c>
      <c r="AF2362" s="7">
        <f t="shared" si="408"/>
        <v>4</v>
      </c>
      <c r="AG2362" s="7">
        <f t="shared" si="409"/>
        <v>2024</v>
      </c>
      <c r="AH2362" s="8">
        <f t="shared" si="410"/>
        <v>4</v>
      </c>
      <c r="AI2362" s="8">
        <f t="shared" si="411"/>
        <v>35</v>
      </c>
      <c r="AJ2362" s="9">
        <f t="shared" si="412"/>
        <v>435</v>
      </c>
      <c r="AK2362" s="23">
        <f t="shared" si="413"/>
        <v>4</v>
      </c>
      <c r="AL2362" s="8">
        <f t="shared" si="405"/>
        <v>4</v>
      </c>
      <c r="AM2362" s="8">
        <f t="shared" si="415"/>
        <v>29</v>
      </c>
      <c r="AN2362" s="10">
        <f t="shared" si="414"/>
        <v>45410</v>
      </c>
      <c r="AO2362" s="10">
        <f t="shared" si="406"/>
        <v>45411</v>
      </c>
    </row>
    <row r="2363" spans="1:41" x14ac:dyDescent="0.35">
      <c r="A2363" s="1">
        <v>45411</v>
      </c>
      <c r="B2363" s="2">
        <v>0.19444444444444445</v>
      </c>
      <c r="C2363">
        <v>5.6</v>
      </c>
      <c r="D2363">
        <v>5.6</v>
      </c>
      <c r="E2363">
        <v>5.6</v>
      </c>
      <c r="F2363">
        <v>95</v>
      </c>
      <c r="G2363">
        <v>4.9000000000000004</v>
      </c>
      <c r="H2363">
        <v>7</v>
      </c>
      <c r="I2363" t="s">
        <v>11</v>
      </c>
      <c r="J2363">
        <v>0.57999999999999996</v>
      </c>
      <c r="K2363">
        <v>15.7</v>
      </c>
      <c r="L2363" t="s">
        <v>11</v>
      </c>
      <c r="M2363">
        <v>2.8</v>
      </c>
      <c r="N2363">
        <v>5.7</v>
      </c>
      <c r="O2363">
        <v>2.9</v>
      </c>
      <c r="P2363">
        <v>1005.5</v>
      </c>
      <c r="Q2363">
        <v>0.2</v>
      </c>
      <c r="R2363">
        <v>0</v>
      </c>
      <c r="S2363">
        <v>4.3999999999999997E-2</v>
      </c>
      <c r="T2363">
        <v>0</v>
      </c>
      <c r="U2363">
        <v>18.899999999999999</v>
      </c>
      <c r="V2363">
        <v>46</v>
      </c>
      <c r="W2363">
        <v>7.1</v>
      </c>
      <c r="X2363">
        <v>17.8</v>
      </c>
      <c r="Y2363">
        <v>8.65</v>
      </c>
      <c r="Z2363">
        <v>7.4200000000000002E-2</v>
      </c>
      <c r="AA2363">
        <v>117</v>
      </c>
      <c r="AB2363">
        <v>1</v>
      </c>
      <c r="AC2363">
        <v>100</v>
      </c>
      <c r="AD2363">
        <v>5</v>
      </c>
      <c r="AE2363" s="7">
        <f t="shared" si="407"/>
        <v>29</v>
      </c>
      <c r="AF2363" s="7">
        <f t="shared" si="408"/>
        <v>4</v>
      </c>
      <c r="AG2363" s="7">
        <f t="shared" si="409"/>
        <v>2024</v>
      </c>
      <c r="AH2363" s="8">
        <f t="shared" si="410"/>
        <v>4</v>
      </c>
      <c r="AI2363" s="8">
        <f t="shared" si="411"/>
        <v>40</v>
      </c>
      <c r="AJ2363" s="9">
        <f t="shared" si="412"/>
        <v>440</v>
      </c>
      <c r="AK2363" s="23">
        <f t="shared" si="413"/>
        <v>4</v>
      </c>
      <c r="AL2363" s="8">
        <f t="shared" si="405"/>
        <v>4</v>
      </c>
      <c r="AM2363" s="8">
        <f t="shared" si="415"/>
        <v>29</v>
      </c>
      <c r="AN2363" s="10">
        <f t="shared" si="414"/>
        <v>45410</v>
      </c>
      <c r="AO2363" s="10">
        <f t="shared" si="406"/>
        <v>45411</v>
      </c>
    </row>
    <row r="2364" spans="1:41" x14ac:dyDescent="0.35">
      <c r="A2364" s="1">
        <v>45411</v>
      </c>
      <c r="B2364" s="2">
        <v>0.19791666666666666</v>
      </c>
      <c r="C2364">
        <v>5.7</v>
      </c>
      <c r="D2364">
        <v>5.7</v>
      </c>
      <c r="E2364">
        <v>5.6</v>
      </c>
      <c r="F2364">
        <v>95</v>
      </c>
      <c r="G2364">
        <v>4.9000000000000004</v>
      </c>
      <c r="H2364">
        <v>7</v>
      </c>
      <c r="I2364" t="s">
        <v>10</v>
      </c>
      <c r="J2364">
        <v>0.57999999999999996</v>
      </c>
      <c r="K2364">
        <v>15.7</v>
      </c>
      <c r="L2364" t="s">
        <v>10</v>
      </c>
      <c r="M2364">
        <v>2.9</v>
      </c>
      <c r="N2364">
        <v>5.7</v>
      </c>
      <c r="O2364">
        <v>2.9</v>
      </c>
      <c r="P2364">
        <v>1005.6</v>
      </c>
      <c r="Q2364">
        <v>0</v>
      </c>
      <c r="R2364">
        <v>0</v>
      </c>
      <c r="S2364">
        <v>4.3999999999999997E-2</v>
      </c>
      <c r="T2364">
        <v>0</v>
      </c>
      <c r="U2364">
        <v>18.899999999999999</v>
      </c>
      <c r="V2364">
        <v>46</v>
      </c>
      <c r="W2364">
        <v>7.1</v>
      </c>
      <c r="X2364">
        <v>17.8</v>
      </c>
      <c r="Y2364">
        <v>8.65</v>
      </c>
      <c r="Z2364">
        <v>7.4200000000000002E-2</v>
      </c>
      <c r="AA2364">
        <v>117</v>
      </c>
      <c r="AB2364">
        <v>1</v>
      </c>
      <c r="AC2364">
        <v>100</v>
      </c>
      <c r="AD2364">
        <v>5</v>
      </c>
      <c r="AE2364" s="7">
        <f t="shared" si="407"/>
        <v>29</v>
      </c>
      <c r="AF2364" s="7">
        <f t="shared" si="408"/>
        <v>4</v>
      </c>
      <c r="AG2364" s="7">
        <f t="shared" si="409"/>
        <v>2024</v>
      </c>
      <c r="AH2364" s="8">
        <f t="shared" si="410"/>
        <v>4</v>
      </c>
      <c r="AI2364" s="8">
        <f t="shared" si="411"/>
        <v>45</v>
      </c>
      <c r="AJ2364" s="9">
        <f t="shared" si="412"/>
        <v>445</v>
      </c>
      <c r="AK2364" s="23">
        <f t="shared" si="413"/>
        <v>4</v>
      </c>
      <c r="AL2364" s="8">
        <f t="shared" si="405"/>
        <v>4</v>
      </c>
      <c r="AM2364" s="8">
        <f t="shared" si="415"/>
        <v>29</v>
      </c>
      <c r="AN2364" s="10">
        <f t="shared" si="414"/>
        <v>45410</v>
      </c>
      <c r="AO2364" s="10">
        <f t="shared" si="406"/>
        <v>45411</v>
      </c>
    </row>
    <row r="2365" spans="1:41" x14ac:dyDescent="0.35">
      <c r="A2365" s="1">
        <v>45411</v>
      </c>
      <c r="B2365" s="2">
        <v>0.20138888888888887</v>
      </c>
      <c r="C2365">
        <v>5.7</v>
      </c>
      <c r="D2365">
        <v>5.7</v>
      </c>
      <c r="E2365">
        <v>5.6</v>
      </c>
      <c r="F2365">
        <v>95</v>
      </c>
      <c r="G2365">
        <v>4.9000000000000004</v>
      </c>
      <c r="H2365">
        <v>6.1</v>
      </c>
      <c r="I2365" t="s">
        <v>11</v>
      </c>
      <c r="J2365">
        <v>0.51</v>
      </c>
      <c r="K2365">
        <v>12.2</v>
      </c>
      <c r="L2365" t="s">
        <v>11</v>
      </c>
      <c r="M2365">
        <v>3.2</v>
      </c>
      <c r="N2365">
        <v>5.7</v>
      </c>
      <c r="O2365">
        <v>3.3</v>
      </c>
      <c r="P2365">
        <v>1005.6</v>
      </c>
      <c r="Q2365">
        <v>0</v>
      </c>
      <c r="R2365">
        <v>0</v>
      </c>
      <c r="S2365">
        <v>4.3999999999999997E-2</v>
      </c>
      <c r="T2365">
        <v>0</v>
      </c>
      <c r="U2365">
        <v>18.899999999999999</v>
      </c>
      <c r="V2365">
        <v>46</v>
      </c>
      <c r="W2365">
        <v>7.1</v>
      </c>
      <c r="X2365">
        <v>17.8</v>
      </c>
      <c r="Y2365">
        <v>8.65</v>
      </c>
      <c r="Z2365">
        <v>7.4200000000000002E-2</v>
      </c>
      <c r="AA2365">
        <v>117</v>
      </c>
      <c r="AB2365">
        <v>1</v>
      </c>
      <c r="AC2365">
        <v>100</v>
      </c>
      <c r="AD2365">
        <v>5</v>
      </c>
      <c r="AE2365" s="7">
        <f t="shared" si="407"/>
        <v>29</v>
      </c>
      <c r="AF2365" s="7">
        <f t="shared" si="408"/>
        <v>4</v>
      </c>
      <c r="AG2365" s="7">
        <f t="shared" si="409"/>
        <v>2024</v>
      </c>
      <c r="AH2365" s="8">
        <f t="shared" si="410"/>
        <v>4</v>
      </c>
      <c r="AI2365" s="8">
        <f t="shared" si="411"/>
        <v>50</v>
      </c>
      <c r="AJ2365" s="9">
        <f t="shared" si="412"/>
        <v>450</v>
      </c>
      <c r="AK2365" s="23">
        <f t="shared" si="413"/>
        <v>4</v>
      </c>
      <c r="AL2365" s="8">
        <f t="shared" si="405"/>
        <v>4</v>
      </c>
      <c r="AM2365" s="8">
        <f t="shared" si="415"/>
        <v>29</v>
      </c>
      <c r="AN2365" s="10">
        <f t="shared" si="414"/>
        <v>45410</v>
      </c>
      <c r="AO2365" s="10">
        <f t="shared" si="406"/>
        <v>45411</v>
      </c>
    </row>
    <row r="2366" spans="1:41" x14ac:dyDescent="0.35">
      <c r="A2366" s="1">
        <v>45411</v>
      </c>
      <c r="B2366" s="2">
        <v>0.20486111111111113</v>
      </c>
      <c r="C2366">
        <v>5.7</v>
      </c>
      <c r="D2366">
        <v>5.7</v>
      </c>
      <c r="E2366">
        <v>5.7</v>
      </c>
      <c r="F2366">
        <v>95</v>
      </c>
      <c r="G2366">
        <v>4.9000000000000004</v>
      </c>
      <c r="H2366">
        <v>6.1</v>
      </c>
      <c r="I2366" t="s">
        <v>11</v>
      </c>
      <c r="J2366">
        <v>0.51</v>
      </c>
      <c r="K2366">
        <v>11.3</v>
      </c>
      <c r="L2366" t="s">
        <v>8</v>
      </c>
      <c r="M2366">
        <v>3.2</v>
      </c>
      <c r="N2366">
        <v>5.7</v>
      </c>
      <c r="O2366">
        <v>3.3</v>
      </c>
      <c r="P2366">
        <v>1005.7</v>
      </c>
      <c r="Q2366">
        <v>0</v>
      </c>
      <c r="R2366">
        <v>0</v>
      </c>
      <c r="S2366">
        <v>4.3999999999999997E-2</v>
      </c>
      <c r="T2366">
        <v>0</v>
      </c>
      <c r="U2366">
        <v>18.899999999999999</v>
      </c>
      <c r="V2366">
        <v>46</v>
      </c>
      <c r="W2366">
        <v>7.1</v>
      </c>
      <c r="X2366">
        <v>17.8</v>
      </c>
      <c r="Y2366">
        <v>8.65</v>
      </c>
      <c r="Z2366">
        <v>7.4200000000000002E-2</v>
      </c>
      <c r="AA2366">
        <v>117</v>
      </c>
      <c r="AB2366">
        <v>1</v>
      </c>
      <c r="AC2366">
        <v>100</v>
      </c>
      <c r="AD2366">
        <v>5</v>
      </c>
      <c r="AE2366" s="7">
        <f t="shared" si="407"/>
        <v>29</v>
      </c>
      <c r="AF2366" s="7">
        <f t="shared" si="408"/>
        <v>4</v>
      </c>
      <c r="AG2366" s="7">
        <f t="shared" si="409"/>
        <v>2024</v>
      </c>
      <c r="AH2366" s="8">
        <f t="shared" si="410"/>
        <v>4</v>
      </c>
      <c r="AI2366" s="8">
        <f t="shared" si="411"/>
        <v>55</v>
      </c>
      <c r="AJ2366" s="9">
        <f t="shared" si="412"/>
        <v>455</v>
      </c>
      <c r="AK2366" s="23">
        <f t="shared" si="413"/>
        <v>4</v>
      </c>
      <c r="AL2366" s="8">
        <f t="shared" si="405"/>
        <v>4</v>
      </c>
      <c r="AM2366" s="8">
        <f t="shared" si="415"/>
        <v>29</v>
      </c>
      <c r="AN2366" s="10">
        <f t="shared" si="414"/>
        <v>45410</v>
      </c>
      <c r="AO2366" s="10">
        <f t="shared" si="406"/>
        <v>45411</v>
      </c>
    </row>
    <row r="2367" spans="1:41" x14ac:dyDescent="0.35">
      <c r="A2367" s="1">
        <v>45411</v>
      </c>
      <c r="B2367" s="2">
        <v>0.20833333333333334</v>
      </c>
      <c r="C2367">
        <v>5.7</v>
      </c>
      <c r="D2367">
        <v>5.7</v>
      </c>
      <c r="E2367">
        <v>5.7</v>
      </c>
      <c r="F2367">
        <v>95</v>
      </c>
      <c r="G2367">
        <v>4.9000000000000004</v>
      </c>
      <c r="H2367">
        <v>5.2</v>
      </c>
      <c r="I2367" t="s">
        <v>10</v>
      </c>
      <c r="J2367">
        <v>0.43</v>
      </c>
      <c r="K2367">
        <v>14.8</v>
      </c>
      <c r="L2367" t="s">
        <v>10</v>
      </c>
      <c r="M2367">
        <v>3.5</v>
      </c>
      <c r="N2367">
        <v>5.7</v>
      </c>
      <c r="O2367">
        <v>3.6</v>
      </c>
      <c r="P2367">
        <v>1005.7</v>
      </c>
      <c r="Q2367">
        <v>0</v>
      </c>
      <c r="R2367">
        <v>0</v>
      </c>
      <c r="S2367">
        <v>4.3999999999999997E-2</v>
      </c>
      <c r="T2367">
        <v>0</v>
      </c>
      <c r="U2367">
        <v>18.899999999999999</v>
      </c>
      <c r="V2367">
        <v>46</v>
      </c>
      <c r="W2367">
        <v>7.1</v>
      </c>
      <c r="X2367">
        <v>17.8</v>
      </c>
      <c r="Y2367">
        <v>8.65</v>
      </c>
      <c r="Z2367">
        <v>7.4200000000000002E-2</v>
      </c>
      <c r="AA2367">
        <v>117</v>
      </c>
      <c r="AB2367">
        <v>1</v>
      </c>
      <c r="AC2367">
        <v>100</v>
      </c>
      <c r="AD2367">
        <v>5</v>
      </c>
      <c r="AE2367" s="7">
        <f t="shared" si="407"/>
        <v>29</v>
      </c>
      <c r="AF2367" s="7">
        <f t="shared" si="408"/>
        <v>4</v>
      </c>
      <c r="AG2367" s="7">
        <f t="shared" si="409"/>
        <v>2024</v>
      </c>
      <c r="AH2367" s="8">
        <f t="shared" si="410"/>
        <v>5</v>
      </c>
      <c r="AI2367" s="8">
        <f t="shared" si="411"/>
        <v>0</v>
      </c>
      <c r="AJ2367" s="9">
        <f t="shared" si="412"/>
        <v>500</v>
      </c>
      <c r="AK2367" s="23">
        <f t="shared" si="413"/>
        <v>4</v>
      </c>
      <c r="AL2367" s="8">
        <f t="shared" si="405"/>
        <v>4</v>
      </c>
      <c r="AM2367" s="8">
        <f t="shared" si="415"/>
        <v>29</v>
      </c>
      <c r="AN2367" s="10">
        <f t="shared" si="414"/>
        <v>45410</v>
      </c>
      <c r="AO2367" s="10">
        <f t="shared" si="406"/>
        <v>45411</v>
      </c>
    </row>
    <row r="2368" spans="1:41" x14ac:dyDescent="0.35">
      <c r="A2368" s="1">
        <v>45411</v>
      </c>
      <c r="B2368" s="2">
        <v>0.21180555555555555</v>
      </c>
      <c r="C2368">
        <v>5.7</v>
      </c>
      <c r="D2368">
        <v>5.7</v>
      </c>
      <c r="E2368">
        <v>5.7</v>
      </c>
      <c r="F2368">
        <v>95</v>
      </c>
      <c r="G2368">
        <v>4.9000000000000004</v>
      </c>
      <c r="H2368">
        <v>6.1</v>
      </c>
      <c r="I2368" t="s">
        <v>10</v>
      </c>
      <c r="J2368">
        <v>0.51</v>
      </c>
      <c r="K2368">
        <v>12.2</v>
      </c>
      <c r="L2368" t="s">
        <v>10</v>
      </c>
      <c r="M2368">
        <v>3.2</v>
      </c>
      <c r="N2368">
        <v>5.7</v>
      </c>
      <c r="O2368">
        <v>3.3</v>
      </c>
      <c r="P2368">
        <v>1005.6</v>
      </c>
      <c r="Q2368">
        <v>0</v>
      </c>
      <c r="R2368">
        <v>0</v>
      </c>
      <c r="S2368">
        <v>4.3999999999999997E-2</v>
      </c>
      <c r="T2368">
        <v>0</v>
      </c>
      <c r="U2368">
        <v>18.899999999999999</v>
      </c>
      <c r="V2368">
        <v>46</v>
      </c>
      <c r="W2368">
        <v>7.1</v>
      </c>
      <c r="X2368">
        <v>17.8</v>
      </c>
      <c r="Y2368">
        <v>8.65</v>
      </c>
      <c r="Z2368">
        <v>7.4200000000000002E-2</v>
      </c>
      <c r="AA2368">
        <v>117</v>
      </c>
      <c r="AB2368">
        <v>1</v>
      </c>
      <c r="AC2368">
        <v>100</v>
      </c>
      <c r="AD2368">
        <v>5</v>
      </c>
      <c r="AE2368" s="7">
        <f t="shared" si="407"/>
        <v>29</v>
      </c>
      <c r="AF2368" s="7">
        <f t="shared" si="408"/>
        <v>4</v>
      </c>
      <c r="AG2368" s="7">
        <f t="shared" si="409"/>
        <v>2024</v>
      </c>
      <c r="AH2368" s="8">
        <f t="shared" si="410"/>
        <v>5</v>
      </c>
      <c r="AI2368" s="8">
        <f t="shared" si="411"/>
        <v>5</v>
      </c>
      <c r="AJ2368" s="9">
        <f t="shared" si="412"/>
        <v>505</v>
      </c>
      <c r="AK2368" s="23">
        <f t="shared" si="413"/>
        <v>5</v>
      </c>
      <c r="AL2368" s="8">
        <f t="shared" si="405"/>
        <v>5</v>
      </c>
      <c r="AM2368" s="8">
        <f t="shared" si="415"/>
        <v>29</v>
      </c>
      <c r="AN2368" s="10">
        <f t="shared" si="414"/>
        <v>45410</v>
      </c>
      <c r="AO2368" s="10">
        <f t="shared" si="406"/>
        <v>45411</v>
      </c>
    </row>
    <row r="2369" spans="1:41" x14ac:dyDescent="0.35">
      <c r="A2369" s="1">
        <v>45411</v>
      </c>
      <c r="B2369" s="2">
        <v>0.21527777777777779</v>
      </c>
      <c r="C2369">
        <v>5.7</v>
      </c>
      <c r="D2369">
        <v>5.7</v>
      </c>
      <c r="E2369">
        <v>5.7</v>
      </c>
      <c r="F2369">
        <v>95</v>
      </c>
      <c r="G2369">
        <v>4.9000000000000004</v>
      </c>
      <c r="H2369">
        <v>6.1</v>
      </c>
      <c r="I2369" t="s">
        <v>10</v>
      </c>
      <c r="J2369">
        <v>0.51</v>
      </c>
      <c r="K2369">
        <v>17.399999999999999</v>
      </c>
      <c r="L2369" t="s">
        <v>11</v>
      </c>
      <c r="M2369">
        <v>3.2</v>
      </c>
      <c r="N2369">
        <v>5.7</v>
      </c>
      <c r="O2369">
        <v>3.3</v>
      </c>
      <c r="P2369">
        <v>1005.6</v>
      </c>
      <c r="Q2369">
        <v>0.2</v>
      </c>
      <c r="R2369">
        <v>0</v>
      </c>
      <c r="S2369">
        <v>4.3999999999999997E-2</v>
      </c>
      <c r="T2369">
        <v>0</v>
      </c>
      <c r="U2369">
        <v>18.899999999999999</v>
      </c>
      <c r="V2369">
        <v>46</v>
      </c>
      <c r="W2369">
        <v>7</v>
      </c>
      <c r="X2369">
        <v>17.8</v>
      </c>
      <c r="Y2369">
        <v>8.65</v>
      </c>
      <c r="Z2369">
        <v>7.4200000000000002E-2</v>
      </c>
      <c r="AA2369">
        <v>117</v>
      </c>
      <c r="AB2369">
        <v>1</v>
      </c>
      <c r="AC2369">
        <v>100</v>
      </c>
      <c r="AD2369">
        <v>5</v>
      </c>
      <c r="AE2369" s="7">
        <f t="shared" si="407"/>
        <v>29</v>
      </c>
      <c r="AF2369" s="7">
        <f t="shared" si="408"/>
        <v>4</v>
      </c>
      <c r="AG2369" s="7">
        <f t="shared" si="409"/>
        <v>2024</v>
      </c>
      <c r="AH2369" s="8">
        <f t="shared" si="410"/>
        <v>5</v>
      </c>
      <c r="AI2369" s="8">
        <f t="shared" si="411"/>
        <v>10</v>
      </c>
      <c r="AJ2369" s="9">
        <f t="shared" si="412"/>
        <v>510</v>
      </c>
      <c r="AK2369" s="23">
        <f t="shared" si="413"/>
        <v>5</v>
      </c>
      <c r="AL2369" s="8">
        <f t="shared" si="405"/>
        <v>5</v>
      </c>
      <c r="AM2369" s="8">
        <f t="shared" si="415"/>
        <v>29</v>
      </c>
      <c r="AN2369" s="10">
        <f t="shared" si="414"/>
        <v>45410</v>
      </c>
      <c r="AO2369" s="10">
        <f t="shared" si="406"/>
        <v>45411</v>
      </c>
    </row>
    <row r="2370" spans="1:41" x14ac:dyDescent="0.35">
      <c r="A2370" s="1">
        <v>45411</v>
      </c>
      <c r="B2370" s="2">
        <v>0.21875</v>
      </c>
      <c r="C2370">
        <v>5.7</v>
      </c>
      <c r="D2370">
        <v>5.7</v>
      </c>
      <c r="E2370">
        <v>5.7</v>
      </c>
      <c r="F2370">
        <v>95</v>
      </c>
      <c r="G2370">
        <v>5</v>
      </c>
      <c r="H2370">
        <v>6.1</v>
      </c>
      <c r="I2370" t="s">
        <v>11</v>
      </c>
      <c r="J2370">
        <v>0.51</v>
      </c>
      <c r="K2370">
        <v>11.3</v>
      </c>
      <c r="L2370" t="s">
        <v>10</v>
      </c>
      <c r="M2370">
        <v>3.3</v>
      </c>
      <c r="N2370">
        <v>5.8</v>
      </c>
      <c r="O2370">
        <v>3.3</v>
      </c>
      <c r="P2370">
        <v>1005.6</v>
      </c>
      <c r="Q2370">
        <v>0</v>
      </c>
      <c r="R2370">
        <v>0</v>
      </c>
      <c r="S2370">
        <v>4.3999999999999997E-2</v>
      </c>
      <c r="T2370">
        <v>0</v>
      </c>
      <c r="U2370">
        <v>18.899999999999999</v>
      </c>
      <c r="V2370">
        <v>46</v>
      </c>
      <c r="W2370">
        <v>7</v>
      </c>
      <c r="X2370">
        <v>17.8</v>
      </c>
      <c r="Y2370">
        <v>8.65</v>
      </c>
      <c r="Z2370">
        <v>7.4200000000000002E-2</v>
      </c>
      <c r="AA2370">
        <v>117</v>
      </c>
      <c r="AB2370">
        <v>1</v>
      </c>
      <c r="AC2370">
        <v>100</v>
      </c>
      <c r="AD2370">
        <v>5</v>
      </c>
      <c r="AE2370" s="7">
        <f t="shared" si="407"/>
        <v>29</v>
      </c>
      <c r="AF2370" s="7">
        <f t="shared" si="408"/>
        <v>4</v>
      </c>
      <c r="AG2370" s="7">
        <f t="shared" si="409"/>
        <v>2024</v>
      </c>
      <c r="AH2370" s="8">
        <f t="shared" si="410"/>
        <v>5</v>
      </c>
      <c r="AI2370" s="8">
        <f t="shared" si="411"/>
        <v>15</v>
      </c>
      <c r="AJ2370" s="9">
        <f t="shared" si="412"/>
        <v>515</v>
      </c>
      <c r="AK2370" s="23">
        <f t="shared" si="413"/>
        <v>5</v>
      </c>
      <c r="AL2370" s="8">
        <f t="shared" si="405"/>
        <v>5</v>
      </c>
      <c r="AM2370" s="8">
        <f t="shared" si="415"/>
        <v>29</v>
      </c>
      <c r="AN2370" s="10">
        <f t="shared" si="414"/>
        <v>45410</v>
      </c>
      <c r="AO2370" s="10">
        <f t="shared" si="406"/>
        <v>45411</v>
      </c>
    </row>
    <row r="2371" spans="1:41" x14ac:dyDescent="0.35">
      <c r="A2371" s="1">
        <v>45411</v>
      </c>
      <c r="B2371" s="2">
        <v>0.22222222222222221</v>
      </c>
      <c r="C2371">
        <v>5.7</v>
      </c>
      <c r="D2371">
        <v>5.7</v>
      </c>
      <c r="E2371">
        <v>5.7</v>
      </c>
      <c r="F2371">
        <v>95</v>
      </c>
      <c r="G2371">
        <v>5</v>
      </c>
      <c r="H2371">
        <v>6.1</v>
      </c>
      <c r="I2371" t="s">
        <v>11</v>
      </c>
      <c r="J2371">
        <v>0.51</v>
      </c>
      <c r="K2371">
        <v>14.8</v>
      </c>
      <c r="L2371" t="s">
        <v>16</v>
      </c>
      <c r="M2371">
        <v>3.3</v>
      </c>
      <c r="N2371">
        <v>5.8</v>
      </c>
      <c r="O2371">
        <v>3.3</v>
      </c>
      <c r="P2371">
        <v>1005.5</v>
      </c>
      <c r="Q2371">
        <v>0</v>
      </c>
      <c r="R2371">
        <v>1.2</v>
      </c>
      <c r="S2371">
        <v>4.3999999999999997E-2</v>
      </c>
      <c r="T2371">
        <v>0</v>
      </c>
      <c r="U2371">
        <v>18.899999999999999</v>
      </c>
      <c r="V2371">
        <v>46</v>
      </c>
      <c r="W2371">
        <v>7</v>
      </c>
      <c r="X2371">
        <v>17.8</v>
      </c>
      <c r="Y2371">
        <v>8.65</v>
      </c>
      <c r="Z2371">
        <v>7.4200000000000002E-2</v>
      </c>
      <c r="AA2371">
        <v>117</v>
      </c>
      <c r="AB2371">
        <v>1</v>
      </c>
      <c r="AC2371">
        <v>100</v>
      </c>
      <c r="AD2371">
        <v>5</v>
      </c>
      <c r="AE2371" s="7">
        <f t="shared" si="407"/>
        <v>29</v>
      </c>
      <c r="AF2371" s="7">
        <f t="shared" si="408"/>
        <v>4</v>
      </c>
      <c r="AG2371" s="7">
        <f t="shared" si="409"/>
        <v>2024</v>
      </c>
      <c r="AH2371" s="8">
        <f t="shared" si="410"/>
        <v>5</v>
      </c>
      <c r="AI2371" s="8">
        <f t="shared" si="411"/>
        <v>20</v>
      </c>
      <c r="AJ2371" s="9">
        <f t="shared" si="412"/>
        <v>520</v>
      </c>
      <c r="AK2371" s="23">
        <f t="shared" si="413"/>
        <v>5</v>
      </c>
      <c r="AL2371" s="8">
        <f t="shared" si="405"/>
        <v>5</v>
      </c>
      <c r="AM2371" s="8">
        <f t="shared" si="415"/>
        <v>29</v>
      </c>
      <c r="AN2371" s="10">
        <f t="shared" si="414"/>
        <v>45410</v>
      </c>
      <c r="AO2371" s="10">
        <f t="shared" si="406"/>
        <v>45411</v>
      </c>
    </row>
    <row r="2372" spans="1:41" x14ac:dyDescent="0.35">
      <c r="A2372" s="1">
        <v>45411</v>
      </c>
      <c r="B2372" s="2">
        <v>0.22569444444444445</v>
      </c>
      <c r="C2372">
        <v>5.7</v>
      </c>
      <c r="D2372">
        <v>5.7</v>
      </c>
      <c r="E2372">
        <v>5.7</v>
      </c>
      <c r="F2372">
        <v>95</v>
      </c>
      <c r="G2372">
        <v>4.9000000000000004</v>
      </c>
      <c r="H2372">
        <v>6.1</v>
      </c>
      <c r="I2372" t="s">
        <v>10</v>
      </c>
      <c r="J2372">
        <v>0.51</v>
      </c>
      <c r="K2372">
        <v>12.2</v>
      </c>
      <c r="L2372" t="s">
        <v>10</v>
      </c>
      <c r="M2372">
        <v>3.2</v>
      </c>
      <c r="N2372">
        <v>5.7</v>
      </c>
      <c r="O2372">
        <v>3.3</v>
      </c>
      <c r="P2372">
        <v>1005.6</v>
      </c>
      <c r="Q2372">
        <v>0.2</v>
      </c>
      <c r="R2372">
        <v>1.2</v>
      </c>
      <c r="S2372">
        <v>4.3999999999999997E-2</v>
      </c>
      <c r="T2372">
        <v>0</v>
      </c>
      <c r="U2372">
        <v>18.899999999999999</v>
      </c>
      <c r="V2372">
        <v>46</v>
      </c>
      <c r="W2372">
        <v>7</v>
      </c>
      <c r="X2372">
        <v>17.8</v>
      </c>
      <c r="Y2372">
        <v>8.65</v>
      </c>
      <c r="Z2372">
        <v>7.4200000000000002E-2</v>
      </c>
      <c r="AA2372">
        <v>117</v>
      </c>
      <c r="AB2372">
        <v>1</v>
      </c>
      <c r="AC2372">
        <v>100</v>
      </c>
      <c r="AD2372">
        <v>5</v>
      </c>
      <c r="AE2372" s="7">
        <f t="shared" si="407"/>
        <v>29</v>
      </c>
      <c r="AF2372" s="7">
        <f t="shared" si="408"/>
        <v>4</v>
      </c>
      <c r="AG2372" s="7">
        <f t="shared" si="409"/>
        <v>2024</v>
      </c>
      <c r="AH2372" s="8">
        <f t="shared" si="410"/>
        <v>5</v>
      </c>
      <c r="AI2372" s="8">
        <f t="shared" si="411"/>
        <v>25</v>
      </c>
      <c r="AJ2372" s="9">
        <f t="shared" si="412"/>
        <v>525</v>
      </c>
      <c r="AK2372" s="23">
        <f t="shared" si="413"/>
        <v>5</v>
      </c>
      <c r="AL2372" s="8">
        <f t="shared" si="405"/>
        <v>5</v>
      </c>
      <c r="AM2372" s="8">
        <f t="shared" si="415"/>
        <v>29</v>
      </c>
      <c r="AN2372" s="10">
        <f t="shared" si="414"/>
        <v>45410</v>
      </c>
      <c r="AO2372" s="10">
        <f t="shared" si="406"/>
        <v>45411</v>
      </c>
    </row>
    <row r="2373" spans="1:41" x14ac:dyDescent="0.35">
      <c r="A2373" s="1">
        <v>45411</v>
      </c>
      <c r="B2373" s="2">
        <v>0.22916666666666666</v>
      </c>
      <c r="C2373">
        <v>5.7</v>
      </c>
      <c r="D2373">
        <v>5.7</v>
      </c>
      <c r="E2373">
        <v>5.7</v>
      </c>
      <c r="F2373">
        <v>95</v>
      </c>
      <c r="G2373">
        <v>4.9000000000000004</v>
      </c>
      <c r="H2373">
        <v>6.1</v>
      </c>
      <c r="I2373" t="s">
        <v>11</v>
      </c>
      <c r="J2373">
        <v>0.51</v>
      </c>
      <c r="K2373">
        <v>19.100000000000001</v>
      </c>
      <c r="L2373" t="s">
        <v>11</v>
      </c>
      <c r="M2373">
        <v>3.2</v>
      </c>
      <c r="N2373">
        <v>5.7</v>
      </c>
      <c r="O2373">
        <v>3.3</v>
      </c>
      <c r="P2373">
        <v>1005.5</v>
      </c>
      <c r="Q2373">
        <v>0</v>
      </c>
      <c r="R2373">
        <v>1.2</v>
      </c>
      <c r="S2373">
        <v>4.3999999999999997E-2</v>
      </c>
      <c r="T2373">
        <v>0</v>
      </c>
      <c r="U2373">
        <v>18.899999999999999</v>
      </c>
      <c r="V2373">
        <v>46</v>
      </c>
      <c r="W2373">
        <v>7</v>
      </c>
      <c r="X2373">
        <v>17.8</v>
      </c>
      <c r="Y2373">
        <v>8.65</v>
      </c>
      <c r="Z2373">
        <v>7.4200000000000002E-2</v>
      </c>
      <c r="AA2373">
        <v>117</v>
      </c>
      <c r="AB2373">
        <v>1</v>
      </c>
      <c r="AC2373">
        <v>100</v>
      </c>
      <c r="AD2373">
        <v>5</v>
      </c>
      <c r="AE2373" s="7">
        <f t="shared" si="407"/>
        <v>29</v>
      </c>
      <c r="AF2373" s="7">
        <f t="shared" si="408"/>
        <v>4</v>
      </c>
      <c r="AG2373" s="7">
        <f t="shared" si="409"/>
        <v>2024</v>
      </c>
      <c r="AH2373" s="8">
        <f t="shared" si="410"/>
        <v>5</v>
      </c>
      <c r="AI2373" s="8">
        <f t="shared" si="411"/>
        <v>30</v>
      </c>
      <c r="AJ2373" s="9">
        <f t="shared" si="412"/>
        <v>530</v>
      </c>
      <c r="AK2373" s="23">
        <f t="shared" si="413"/>
        <v>5</v>
      </c>
      <c r="AL2373" s="8">
        <f t="shared" ref="AL2373:AL2436" si="416">IF(AK2373=-1,0,AK2373)</f>
        <v>5</v>
      </c>
      <c r="AM2373" s="8">
        <f t="shared" si="415"/>
        <v>29</v>
      </c>
      <c r="AN2373" s="10">
        <f t="shared" si="414"/>
        <v>45410</v>
      </c>
      <c r="AO2373" s="10">
        <f t="shared" ref="AO2373:AO2436" si="417">AN2373+1</f>
        <v>45411</v>
      </c>
    </row>
    <row r="2374" spans="1:41" x14ac:dyDescent="0.35">
      <c r="A2374" s="1">
        <v>45411</v>
      </c>
      <c r="B2374" s="2">
        <v>0.23263888888888887</v>
      </c>
      <c r="C2374">
        <v>5.7</v>
      </c>
      <c r="D2374">
        <v>5.7</v>
      </c>
      <c r="E2374">
        <v>5.7</v>
      </c>
      <c r="F2374">
        <v>95</v>
      </c>
      <c r="G2374">
        <v>5</v>
      </c>
      <c r="H2374">
        <v>7</v>
      </c>
      <c r="I2374" t="s">
        <v>10</v>
      </c>
      <c r="J2374">
        <v>0.57999999999999996</v>
      </c>
      <c r="K2374">
        <v>16.5</v>
      </c>
      <c r="L2374" t="s">
        <v>10</v>
      </c>
      <c r="M2374">
        <v>3</v>
      </c>
      <c r="N2374">
        <v>5.8</v>
      </c>
      <c r="O2374">
        <v>3.1</v>
      </c>
      <c r="P2374">
        <v>1005.3</v>
      </c>
      <c r="Q2374">
        <v>0.2</v>
      </c>
      <c r="R2374">
        <v>1.2</v>
      </c>
      <c r="S2374">
        <v>4.3999999999999997E-2</v>
      </c>
      <c r="T2374">
        <v>0</v>
      </c>
      <c r="U2374">
        <v>18.899999999999999</v>
      </c>
      <c r="V2374">
        <v>46</v>
      </c>
      <c r="W2374">
        <v>7</v>
      </c>
      <c r="X2374">
        <v>17.8</v>
      </c>
      <c r="Y2374">
        <v>8.65</v>
      </c>
      <c r="Z2374">
        <v>7.4200000000000002E-2</v>
      </c>
      <c r="AA2374">
        <v>117</v>
      </c>
      <c r="AB2374">
        <v>1</v>
      </c>
      <c r="AC2374">
        <v>100</v>
      </c>
      <c r="AD2374">
        <v>5</v>
      </c>
      <c r="AE2374" s="7">
        <f t="shared" si="407"/>
        <v>29</v>
      </c>
      <c r="AF2374" s="7">
        <f t="shared" si="408"/>
        <v>4</v>
      </c>
      <c r="AG2374" s="7">
        <f t="shared" si="409"/>
        <v>2024</v>
      </c>
      <c r="AH2374" s="8">
        <f t="shared" si="410"/>
        <v>5</v>
      </c>
      <c r="AI2374" s="8">
        <f t="shared" si="411"/>
        <v>35</v>
      </c>
      <c r="AJ2374" s="9">
        <f t="shared" si="412"/>
        <v>535</v>
      </c>
      <c r="AK2374" s="23">
        <f t="shared" si="413"/>
        <v>5</v>
      </c>
      <c r="AL2374" s="8">
        <f t="shared" si="416"/>
        <v>5</v>
      </c>
      <c r="AM2374" s="8">
        <f t="shared" si="415"/>
        <v>29</v>
      </c>
      <c r="AN2374" s="10">
        <f t="shared" si="414"/>
        <v>45410</v>
      </c>
      <c r="AO2374" s="10">
        <f t="shared" si="417"/>
        <v>45411</v>
      </c>
    </row>
    <row r="2375" spans="1:41" x14ac:dyDescent="0.35">
      <c r="A2375" s="1">
        <v>45411</v>
      </c>
      <c r="B2375" s="2">
        <v>0.23611111111111113</v>
      </c>
      <c r="C2375">
        <v>5.7</v>
      </c>
      <c r="D2375">
        <v>5.7</v>
      </c>
      <c r="E2375">
        <v>5.7</v>
      </c>
      <c r="F2375">
        <v>95</v>
      </c>
      <c r="G2375">
        <v>5</v>
      </c>
      <c r="H2375">
        <v>7.8</v>
      </c>
      <c r="I2375" t="s">
        <v>11</v>
      </c>
      <c r="J2375">
        <v>0.65</v>
      </c>
      <c r="K2375">
        <v>18.3</v>
      </c>
      <c r="L2375" t="s">
        <v>11</v>
      </c>
      <c r="M2375">
        <v>2.7</v>
      </c>
      <c r="N2375">
        <v>5.8</v>
      </c>
      <c r="O2375">
        <v>2.7</v>
      </c>
      <c r="P2375">
        <v>1005.1</v>
      </c>
      <c r="Q2375">
        <v>0</v>
      </c>
      <c r="R2375">
        <v>1</v>
      </c>
      <c r="S2375">
        <v>4.3999999999999997E-2</v>
      </c>
      <c r="T2375">
        <v>0</v>
      </c>
      <c r="U2375">
        <v>18.899999999999999</v>
      </c>
      <c r="V2375">
        <v>46</v>
      </c>
      <c r="W2375">
        <v>7</v>
      </c>
      <c r="X2375">
        <v>17.8</v>
      </c>
      <c r="Y2375">
        <v>8.65</v>
      </c>
      <c r="Z2375">
        <v>7.4099999999999999E-2</v>
      </c>
      <c r="AA2375">
        <v>117</v>
      </c>
      <c r="AB2375">
        <v>1</v>
      </c>
      <c r="AC2375">
        <v>100</v>
      </c>
      <c r="AD2375">
        <v>5</v>
      </c>
      <c r="AE2375" s="7">
        <f t="shared" si="407"/>
        <v>29</v>
      </c>
      <c r="AF2375" s="7">
        <f t="shared" si="408"/>
        <v>4</v>
      </c>
      <c r="AG2375" s="7">
        <f t="shared" si="409"/>
        <v>2024</v>
      </c>
      <c r="AH2375" s="8">
        <f t="shared" si="410"/>
        <v>5</v>
      </c>
      <c r="AI2375" s="8">
        <f t="shared" si="411"/>
        <v>40</v>
      </c>
      <c r="AJ2375" s="9">
        <f t="shared" si="412"/>
        <v>540</v>
      </c>
      <c r="AK2375" s="23">
        <f t="shared" si="413"/>
        <v>5</v>
      </c>
      <c r="AL2375" s="8">
        <f t="shared" si="416"/>
        <v>5</v>
      </c>
      <c r="AM2375" s="8">
        <f t="shared" si="415"/>
        <v>29</v>
      </c>
      <c r="AN2375" s="10">
        <f t="shared" si="414"/>
        <v>45410</v>
      </c>
      <c r="AO2375" s="10">
        <f t="shared" si="417"/>
        <v>45411</v>
      </c>
    </row>
    <row r="2376" spans="1:41" x14ac:dyDescent="0.35">
      <c r="A2376" s="1">
        <v>45411</v>
      </c>
      <c r="B2376" s="2">
        <v>0.23958333333333334</v>
      </c>
      <c r="C2376">
        <v>5.7</v>
      </c>
      <c r="D2376">
        <v>5.7</v>
      </c>
      <c r="E2376">
        <v>5.7</v>
      </c>
      <c r="F2376">
        <v>95</v>
      </c>
      <c r="G2376">
        <v>5</v>
      </c>
      <c r="H2376">
        <v>7.8</v>
      </c>
      <c r="I2376" t="s">
        <v>10</v>
      </c>
      <c r="J2376">
        <v>0.65</v>
      </c>
      <c r="K2376">
        <v>15.7</v>
      </c>
      <c r="L2376" t="s">
        <v>10</v>
      </c>
      <c r="M2376">
        <v>2.7</v>
      </c>
      <c r="N2376">
        <v>5.8</v>
      </c>
      <c r="O2376">
        <v>2.7</v>
      </c>
      <c r="P2376">
        <v>1005</v>
      </c>
      <c r="Q2376">
        <v>0.2</v>
      </c>
      <c r="R2376">
        <v>1.4</v>
      </c>
      <c r="S2376">
        <v>4.3999999999999997E-2</v>
      </c>
      <c r="T2376">
        <v>0</v>
      </c>
      <c r="U2376">
        <v>18.899999999999999</v>
      </c>
      <c r="V2376">
        <v>46</v>
      </c>
      <c r="W2376">
        <v>7</v>
      </c>
      <c r="X2376">
        <v>17.8</v>
      </c>
      <c r="Y2376">
        <v>8.65</v>
      </c>
      <c r="Z2376">
        <v>7.4099999999999999E-2</v>
      </c>
      <c r="AA2376">
        <v>117</v>
      </c>
      <c r="AB2376">
        <v>1</v>
      </c>
      <c r="AC2376">
        <v>100</v>
      </c>
      <c r="AD2376">
        <v>5</v>
      </c>
      <c r="AE2376" s="7">
        <f t="shared" si="407"/>
        <v>29</v>
      </c>
      <c r="AF2376" s="7">
        <f t="shared" si="408"/>
        <v>4</v>
      </c>
      <c r="AG2376" s="7">
        <f t="shared" si="409"/>
        <v>2024</v>
      </c>
      <c r="AH2376" s="8">
        <f t="shared" si="410"/>
        <v>5</v>
      </c>
      <c r="AI2376" s="8">
        <f t="shared" si="411"/>
        <v>45</v>
      </c>
      <c r="AJ2376" s="9">
        <f t="shared" si="412"/>
        <v>545</v>
      </c>
      <c r="AK2376" s="23">
        <f t="shared" si="413"/>
        <v>5</v>
      </c>
      <c r="AL2376" s="8">
        <f t="shared" si="416"/>
        <v>5</v>
      </c>
      <c r="AM2376" s="8">
        <f t="shared" si="415"/>
        <v>29</v>
      </c>
      <c r="AN2376" s="10">
        <f t="shared" si="414"/>
        <v>45410</v>
      </c>
      <c r="AO2376" s="10">
        <f t="shared" si="417"/>
        <v>45411</v>
      </c>
    </row>
    <row r="2377" spans="1:41" x14ac:dyDescent="0.35">
      <c r="A2377" s="1">
        <v>45411</v>
      </c>
      <c r="B2377" s="2">
        <v>0.24305555555555555</v>
      </c>
      <c r="C2377">
        <v>5.7</v>
      </c>
      <c r="D2377">
        <v>5.7</v>
      </c>
      <c r="E2377">
        <v>5.7</v>
      </c>
      <c r="F2377">
        <v>95</v>
      </c>
      <c r="G2377">
        <v>5</v>
      </c>
      <c r="H2377">
        <v>7</v>
      </c>
      <c r="I2377" t="s">
        <v>10</v>
      </c>
      <c r="J2377">
        <v>0.57999999999999996</v>
      </c>
      <c r="K2377">
        <v>20</v>
      </c>
      <c r="L2377" t="s">
        <v>8</v>
      </c>
      <c r="M2377">
        <v>3</v>
      </c>
      <c r="N2377">
        <v>5.8</v>
      </c>
      <c r="O2377">
        <v>3.1</v>
      </c>
      <c r="P2377">
        <v>1005</v>
      </c>
      <c r="Q2377">
        <v>0</v>
      </c>
      <c r="R2377">
        <v>1.4</v>
      </c>
      <c r="S2377">
        <v>4.3999999999999997E-2</v>
      </c>
      <c r="T2377">
        <v>0</v>
      </c>
      <c r="U2377">
        <v>18.899999999999999</v>
      </c>
      <c r="V2377">
        <v>46</v>
      </c>
      <c r="W2377">
        <v>7</v>
      </c>
      <c r="X2377">
        <v>17.8</v>
      </c>
      <c r="Y2377">
        <v>8.65</v>
      </c>
      <c r="Z2377">
        <v>7.4099999999999999E-2</v>
      </c>
      <c r="AA2377">
        <v>118</v>
      </c>
      <c r="AB2377">
        <v>1</v>
      </c>
      <c r="AC2377">
        <v>100</v>
      </c>
      <c r="AD2377">
        <v>5</v>
      </c>
      <c r="AE2377" s="7">
        <f t="shared" si="407"/>
        <v>29</v>
      </c>
      <c r="AF2377" s="7">
        <f t="shared" si="408"/>
        <v>4</v>
      </c>
      <c r="AG2377" s="7">
        <f t="shared" si="409"/>
        <v>2024</v>
      </c>
      <c r="AH2377" s="8">
        <f t="shared" si="410"/>
        <v>5</v>
      </c>
      <c r="AI2377" s="8">
        <f t="shared" si="411"/>
        <v>50</v>
      </c>
      <c r="AJ2377" s="9">
        <f t="shared" si="412"/>
        <v>550</v>
      </c>
      <c r="AK2377" s="23">
        <f t="shared" si="413"/>
        <v>5</v>
      </c>
      <c r="AL2377" s="8">
        <f t="shared" si="416"/>
        <v>5</v>
      </c>
      <c r="AM2377" s="8">
        <f t="shared" si="415"/>
        <v>29</v>
      </c>
      <c r="AN2377" s="10">
        <f t="shared" si="414"/>
        <v>45410</v>
      </c>
      <c r="AO2377" s="10">
        <f t="shared" si="417"/>
        <v>45411</v>
      </c>
    </row>
    <row r="2378" spans="1:41" x14ac:dyDescent="0.35">
      <c r="A2378" s="1">
        <v>45411</v>
      </c>
      <c r="B2378" s="2">
        <v>0.24652777777777779</v>
      </c>
      <c r="C2378">
        <v>5.7</v>
      </c>
      <c r="D2378">
        <v>5.7</v>
      </c>
      <c r="E2378">
        <v>5.7</v>
      </c>
      <c r="F2378">
        <v>95</v>
      </c>
      <c r="G2378">
        <v>5</v>
      </c>
      <c r="H2378">
        <v>7</v>
      </c>
      <c r="I2378" t="s">
        <v>11</v>
      </c>
      <c r="J2378">
        <v>0.57999999999999996</v>
      </c>
      <c r="K2378">
        <v>20</v>
      </c>
      <c r="L2378" t="s">
        <v>8</v>
      </c>
      <c r="M2378">
        <v>3</v>
      </c>
      <c r="N2378">
        <v>5.8</v>
      </c>
      <c r="O2378">
        <v>3.1</v>
      </c>
      <c r="P2378">
        <v>1004.9</v>
      </c>
      <c r="Q2378">
        <v>0.2</v>
      </c>
      <c r="R2378">
        <v>1.4</v>
      </c>
      <c r="S2378">
        <v>4.3999999999999997E-2</v>
      </c>
      <c r="T2378">
        <v>0</v>
      </c>
      <c r="U2378">
        <v>18.899999999999999</v>
      </c>
      <c r="V2378">
        <v>46</v>
      </c>
      <c r="W2378">
        <v>7.1</v>
      </c>
      <c r="X2378">
        <v>17.8</v>
      </c>
      <c r="Y2378">
        <v>8.65</v>
      </c>
      <c r="Z2378">
        <v>7.4099999999999999E-2</v>
      </c>
      <c r="AA2378">
        <v>117</v>
      </c>
      <c r="AB2378">
        <v>1</v>
      </c>
      <c r="AC2378">
        <v>100</v>
      </c>
      <c r="AD2378">
        <v>5</v>
      </c>
      <c r="AE2378" s="7">
        <f t="shared" si="407"/>
        <v>29</v>
      </c>
      <c r="AF2378" s="7">
        <f t="shared" si="408"/>
        <v>4</v>
      </c>
      <c r="AG2378" s="7">
        <f t="shared" si="409"/>
        <v>2024</v>
      </c>
      <c r="AH2378" s="8">
        <f t="shared" si="410"/>
        <v>5</v>
      </c>
      <c r="AI2378" s="8">
        <f t="shared" si="411"/>
        <v>55</v>
      </c>
      <c r="AJ2378" s="9">
        <f t="shared" si="412"/>
        <v>555</v>
      </c>
      <c r="AK2378" s="23">
        <f t="shared" si="413"/>
        <v>5</v>
      </c>
      <c r="AL2378" s="8">
        <f t="shared" si="416"/>
        <v>5</v>
      </c>
      <c r="AM2378" s="8">
        <f t="shared" si="415"/>
        <v>29</v>
      </c>
      <c r="AN2378" s="10">
        <f t="shared" si="414"/>
        <v>45410</v>
      </c>
      <c r="AO2378" s="10">
        <f t="shared" si="417"/>
        <v>45411</v>
      </c>
    </row>
    <row r="2379" spans="1:41" x14ac:dyDescent="0.35">
      <c r="A2379" s="1">
        <v>45411</v>
      </c>
      <c r="B2379" s="2">
        <v>0.25</v>
      </c>
      <c r="C2379">
        <v>5.7</v>
      </c>
      <c r="D2379">
        <v>5.7</v>
      </c>
      <c r="E2379">
        <v>5.7</v>
      </c>
      <c r="F2379">
        <v>95</v>
      </c>
      <c r="G2379">
        <v>5</v>
      </c>
      <c r="H2379">
        <v>6.1</v>
      </c>
      <c r="I2379" t="s">
        <v>10</v>
      </c>
      <c r="J2379">
        <v>0.51</v>
      </c>
      <c r="K2379">
        <v>13.9</v>
      </c>
      <c r="L2379" t="s">
        <v>11</v>
      </c>
      <c r="M2379">
        <v>3.3</v>
      </c>
      <c r="N2379">
        <v>5.8</v>
      </c>
      <c r="O2379">
        <v>3.3</v>
      </c>
      <c r="P2379">
        <v>1004.8</v>
      </c>
      <c r="Q2379">
        <v>0.2</v>
      </c>
      <c r="R2379">
        <v>1.6</v>
      </c>
      <c r="S2379">
        <v>4.3999999999999997E-2</v>
      </c>
      <c r="T2379">
        <v>0</v>
      </c>
      <c r="U2379">
        <v>19.100000000000001</v>
      </c>
      <c r="V2379">
        <v>46</v>
      </c>
      <c r="W2379">
        <v>7.2</v>
      </c>
      <c r="X2379">
        <v>18</v>
      </c>
      <c r="Y2379">
        <v>8.65</v>
      </c>
      <c r="Z2379">
        <v>7.4099999999999999E-2</v>
      </c>
      <c r="AA2379">
        <v>117</v>
      </c>
      <c r="AB2379">
        <v>1</v>
      </c>
      <c r="AC2379">
        <v>100</v>
      </c>
      <c r="AD2379">
        <v>5</v>
      </c>
      <c r="AE2379" s="7">
        <f t="shared" si="407"/>
        <v>29</v>
      </c>
      <c r="AF2379" s="7">
        <f t="shared" si="408"/>
        <v>4</v>
      </c>
      <c r="AG2379" s="7">
        <f t="shared" si="409"/>
        <v>2024</v>
      </c>
      <c r="AH2379" s="8">
        <f t="shared" si="410"/>
        <v>6</v>
      </c>
      <c r="AI2379" s="8">
        <f t="shared" si="411"/>
        <v>0</v>
      </c>
      <c r="AJ2379" s="9">
        <f t="shared" si="412"/>
        <v>600</v>
      </c>
      <c r="AK2379" s="23">
        <f t="shared" si="413"/>
        <v>5</v>
      </c>
      <c r="AL2379" s="8">
        <f t="shared" si="416"/>
        <v>5</v>
      </c>
      <c r="AM2379" s="8">
        <f t="shared" si="415"/>
        <v>29</v>
      </c>
      <c r="AN2379" s="10">
        <f t="shared" si="414"/>
        <v>45410</v>
      </c>
      <c r="AO2379" s="10">
        <f t="shared" si="417"/>
        <v>45411</v>
      </c>
    </row>
    <row r="2380" spans="1:41" x14ac:dyDescent="0.35">
      <c r="A2380" s="1">
        <v>45411</v>
      </c>
      <c r="B2380" s="2">
        <v>0.25347222222222221</v>
      </c>
      <c r="C2380">
        <v>5.7</v>
      </c>
      <c r="D2380">
        <v>5.7</v>
      </c>
      <c r="E2380">
        <v>5.7</v>
      </c>
      <c r="F2380">
        <v>95</v>
      </c>
      <c r="G2380">
        <v>5</v>
      </c>
      <c r="H2380">
        <v>7</v>
      </c>
      <c r="I2380" t="s">
        <v>10</v>
      </c>
      <c r="J2380">
        <v>0.57999999999999996</v>
      </c>
      <c r="K2380">
        <v>14.8</v>
      </c>
      <c r="L2380" t="s">
        <v>10</v>
      </c>
      <c r="M2380">
        <v>3</v>
      </c>
      <c r="N2380">
        <v>5.8</v>
      </c>
      <c r="O2380">
        <v>3.1</v>
      </c>
      <c r="P2380">
        <v>1004.7</v>
      </c>
      <c r="Q2380">
        <v>0</v>
      </c>
      <c r="R2380">
        <v>1.6</v>
      </c>
      <c r="S2380">
        <v>4.3999999999999997E-2</v>
      </c>
      <c r="T2380">
        <v>0</v>
      </c>
      <c r="U2380">
        <v>19.100000000000001</v>
      </c>
      <c r="V2380">
        <v>46</v>
      </c>
      <c r="W2380">
        <v>7.2</v>
      </c>
      <c r="X2380">
        <v>18.100000000000001</v>
      </c>
      <c r="Y2380">
        <v>8.65</v>
      </c>
      <c r="Z2380">
        <v>7.3999999999999996E-2</v>
      </c>
      <c r="AA2380">
        <v>117</v>
      </c>
      <c r="AB2380">
        <v>1</v>
      </c>
      <c r="AC2380">
        <v>100</v>
      </c>
      <c r="AD2380">
        <v>5</v>
      </c>
      <c r="AE2380" s="7">
        <f t="shared" si="407"/>
        <v>29</v>
      </c>
      <c r="AF2380" s="7">
        <f t="shared" si="408"/>
        <v>4</v>
      </c>
      <c r="AG2380" s="7">
        <f t="shared" si="409"/>
        <v>2024</v>
      </c>
      <c r="AH2380" s="8">
        <f t="shared" si="410"/>
        <v>6</v>
      </c>
      <c r="AI2380" s="8">
        <f t="shared" si="411"/>
        <v>5</v>
      </c>
      <c r="AJ2380" s="9">
        <f t="shared" si="412"/>
        <v>605</v>
      </c>
      <c r="AK2380" s="23">
        <f t="shared" si="413"/>
        <v>6</v>
      </c>
      <c r="AL2380" s="8">
        <f t="shared" si="416"/>
        <v>6</v>
      </c>
      <c r="AM2380" s="8">
        <f t="shared" si="415"/>
        <v>29</v>
      </c>
      <c r="AN2380" s="10">
        <f t="shared" si="414"/>
        <v>45410</v>
      </c>
      <c r="AO2380" s="10">
        <f t="shared" si="417"/>
        <v>45411</v>
      </c>
    </row>
    <row r="2381" spans="1:41" x14ac:dyDescent="0.35">
      <c r="A2381" s="1">
        <v>45411</v>
      </c>
      <c r="B2381" s="2">
        <v>0.25694444444444448</v>
      </c>
      <c r="C2381">
        <v>5.7</v>
      </c>
      <c r="D2381">
        <v>5.7</v>
      </c>
      <c r="E2381">
        <v>5.7</v>
      </c>
      <c r="F2381">
        <v>95</v>
      </c>
      <c r="G2381">
        <v>5</v>
      </c>
      <c r="H2381">
        <v>6.1</v>
      </c>
      <c r="I2381" t="s">
        <v>10</v>
      </c>
      <c r="J2381">
        <v>0.51</v>
      </c>
      <c r="K2381">
        <v>16.5</v>
      </c>
      <c r="L2381" t="s">
        <v>10</v>
      </c>
      <c r="M2381">
        <v>3.3</v>
      </c>
      <c r="N2381">
        <v>5.8</v>
      </c>
      <c r="O2381">
        <v>3.3</v>
      </c>
      <c r="P2381">
        <v>1004.7</v>
      </c>
      <c r="Q2381">
        <v>0</v>
      </c>
      <c r="R2381">
        <v>1</v>
      </c>
      <c r="S2381">
        <v>4.3999999999999997E-2</v>
      </c>
      <c r="T2381">
        <v>0</v>
      </c>
      <c r="U2381">
        <v>19.2</v>
      </c>
      <c r="V2381">
        <v>46</v>
      </c>
      <c r="W2381">
        <v>7.3</v>
      </c>
      <c r="X2381">
        <v>18.2</v>
      </c>
      <c r="Y2381">
        <v>8.65</v>
      </c>
      <c r="Z2381">
        <v>7.3999999999999996E-2</v>
      </c>
      <c r="AA2381">
        <v>117</v>
      </c>
      <c r="AB2381">
        <v>1</v>
      </c>
      <c r="AC2381">
        <v>100</v>
      </c>
      <c r="AD2381">
        <v>5</v>
      </c>
      <c r="AE2381" s="7">
        <f t="shared" si="407"/>
        <v>29</v>
      </c>
      <c r="AF2381" s="7">
        <f t="shared" si="408"/>
        <v>4</v>
      </c>
      <c r="AG2381" s="7">
        <f t="shared" si="409"/>
        <v>2024</v>
      </c>
      <c r="AH2381" s="8">
        <f t="shared" si="410"/>
        <v>6</v>
      </c>
      <c r="AI2381" s="8">
        <f t="shared" si="411"/>
        <v>10</v>
      </c>
      <c r="AJ2381" s="9">
        <f t="shared" si="412"/>
        <v>610</v>
      </c>
      <c r="AK2381" s="23">
        <f t="shared" si="413"/>
        <v>6</v>
      </c>
      <c r="AL2381" s="8">
        <f t="shared" si="416"/>
        <v>6</v>
      </c>
      <c r="AM2381" s="8">
        <f t="shared" si="415"/>
        <v>29</v>
      </c>
      <c r="AN2381" s="10">
        <f t="shared" si="414"/>
        <v>45410</v>
      </c>
      <c r="AO2381" s="10">
        <f t="shared" si="417"/>
        <v>45411</v>
      </c>
    </row>
    <row r="2382" spans="1:41" x14ac:dyDescent="0.35">
      <c r="A2382" s="1">
        <v>45411</v>
      </c>
      <c r="B2382" s="2">
        <v>0.26041666666666669</v>
      </c>
      <c r="C2382">
        <v>5.7</v>
      </c>
      <c r="D2382">
        <v>5.7</v>
      </c>
      <c r="E2382">
        <v>5.7</v>
      </c>
      <c r="F2382">
        <v>95</v>
      </c>
      <c r="G2382">
        <v>5</v>
      </c>
      <c r="H2382">
        <v>6.1</v>
      </c>
      <c r="I2382" t="s">
        <v>11</v>
      </c>
      <c r="J2382">
        <v>0.51</v>
      </c>
      <c r="K2382">
        <v>12.2</v>
      </c>
      <c r="L2382" t="s">
        <v>11</v>
      </c>
      <c r="M2382">
        <v>3.3</v>
      </c>
      <c r="N2382">
        <v>5.8</v>
      </c>
      <c r="O2382">
        <v>3.3</v>
      </c>
      <c r="P2382">
        <v>1004.8</v>
      </c>
      <c r="Q2382">
        <v>0</v>
      </c>
      <c r="R2382">
        <v>0</v>
      </c>
      <c r="S2382">
        <v>4.3999999999999997E-2</v>
      </c>
      <c r="T2382">
        <v>0</v>
      </c>
      <c r="U2382">
        <v>19.3</v>
      </c>
      <c r="V2382">
        <v>46</v>
      </c>
      <c r="W2382">
        <v>7.4</v>
      </c>
      <c r="X2382">
        <v>18.3</v>
      </c>
      <c r="Y2382">
        <v>8.65</v>
      </c>
      <c r="Z2382">
        <v>7.3999999999999996E-2</v>
      </c>
      <c r="AA2382">
        <v>116</v>
      </c>
      <c r="AB2382">
        <v>1</v>
      </c>
      <c r="AC2382">
        <v>100</v>
      </c>
      <c r="AD2382">
        <v>5</v>
      </c>
      <c r="AE2382" s="7">
        <f t="shared" si="407"/>
        <v>29</v>
      </c>
      <c r="AF2382" s="7">
        <f t="shared" si="408"/>
        <v>4</v>
      </c>
      <c r="AG2382" s="7">
        <f t="shared" si="409"/>
        <v>2024</v>
      </c>
      <c r="AH2382" s="8">
        <f t="shared" si="410"/>
        <v>6</v>
      </c>
      <c r="AI2382" s="8">
        <f t="shared" si="411"/>
        <v>15</v>
      </c>
      <c r="AJ2382" s="9">
        <f t="shared" si="412"/>
        <v>615</v>
      </c>
      <c r="AK2382" s="23">
        <f t="shared" si="413"/>
        <v>6</v>
      </c>
      <c r="AL2382" s="8">
        <f t="shared" si="416"/>
        <v>6</v>
      </c>
      <c r="AM2382" s="8">
        <f t="shared" si="415"/>
        <v>29</v>
      </c>
      <c r="AN2382" s="10">
        <f t="shared" si="414"/>
        <v>45410</v>
      </c>
      <c r="AO2382" s="10">
        <f t="shared" si="417"/>
        <v>45411</v>
      </c>
    </row>
    <row r="2383" spans="1:41" x14ac:dyDescent="0.35">
      <c r="A2383" s="1">
        <v>45411</v>
      </c>
      <c r="B2383" s="2">
        <v>0.2638888888888889</v>
      </c>
      <c r="C2383">
        <v>5.7</v>
      </c>
      <c r="D2383">
        <v>5.7</v>
      </c>
      <c r="E2383">
        <v>5.7</v>
      </c>
      <c r="F2383">
        <v>95</v>
      </c>
      <c r="G2383">
        <v>5</v>
      </c>
      <c r="H2383">
        <v>7</v>
      </c>
      <c r="I2383" t="s">
        <v>11</v>
      </c>
      <c r="J2383">
        <v>0.57999999999999996</v>
      </c>
      <c r="K2383">
        <v>13.9</v>
      </c>
      <c r="L2383" t="s">
        <v>10</v>
      </c>
      <c r="M2383">
        <v>3</v>
      </c>
      <c r="N2383">
        <v>5.8</v>
      </c>
      <c r="O2383">
        <v>3.1</v>
      </c>
      <c r="P2383">
        <v>1004.8</v>
      </c>
      <c r="Q2383">
        <v>0.2</v>
      </c>
      <c r="R2383">
        <v>0</v>
      </c>
      <c r="S2383">
        <v>4.3999999999999997E-2</v>
      </c>
      <c r="T2383">
        <v>0</v>
      </c>
      <c r="U2383">
        <v>19.399999999999999</v>
      </c>
      <c r="V2383">
        <v>46</v>
      </c>
      <c r="W2383">
        <v>7.5</v>
      </c>
      <c r="X2383">
        <v>18.399999999999999</v>
      </c>
      <c r="Y2383">
        <v>8.65</v>
      </c>
      <c r="Z2383">
        <v>7.3999999999999996E-2</v>
      </c>
      <c r="AA2383">
        <v>117</v>
      </c>
      <c r="AB2383">
        <v>1</v>
      </c>
      <c r="AC2383">
        <v>100</v>
      </c>
      <c r="AD2383">
        <v>5</v>
      </c>
      <c r="AE2383" s="7">
        <f t="shared" si="407"/>
        <v>29</v>
      </c>
      <c r="AF2383" s="7">
        <f t="shared" si="408"/>
        <v>4</v>
      </c>
      <c r="AG2383" s="7">
        <f t="shared" si="409"/>
        <v>2024</v>
      </c>
      <c r="AH2383" s="8">
        <f t="shared" si="410"/>
        <v>6</v>
      </c>
      <c r="AI2383" s="8">
        <f t="shared" si="411"/>
        <v>20</v>
      </c>
      <c r="AJ2383" s="9">
        <f t="shared" si="412"/>
        <v>620</v>
      </c>
      <c r="AK2383" s="23">
        <f t="shared" si="413"/>
        <v>6</v>
      </c>
      <c r="AL2383" s="8">
        <f t="shared" si="416"/>
        <v>6</v>
      </c>
      <c r="AM2383" s="8">
        <f t="shared" si="415"/>
        <v>29</v>
      </c>
      <c r="AN2383" s="10">
        <f t="shared" si="414"/>
        <v>45410</v>
      </c>
      <c r="AO2383" s="10">
        <f t="shared" si="417"/>
        <v>45411</v>
      </c>
    </row>
    <row r="2384" spans="1:41" x14ac:dyDescent="0.35">
      <c r="A2384" s="1">
        <v>45411</v>
      </c>
      <c r="B2384" s="2">
        <v>0.2673611111111111</v>
      </c>
      <c r="C2384">
        <v>5.7</v>
      </c>
      <c r="D2384">
        <v>5.8</v>
      </c>
      <c r="E2384">
        <v>5.7</v>
      </c>
      <c r="F2384">
        <v>95</v>
      </c>
      <c r="G2384">
        <v>5</v>
      </c>
      <c r="H2384">
        <v>7.8</v>
      </c>
      <c r="I2384" t="s">
        <v>11</v>
      </c>
      <c r="J2384">
        <v>0.65</v>
      </c>
      <c r="K2384">
        <v>13.9</v>
      </c>
      <c r="L2384" t="s">
        <v>11</v>
      </c>
      <c r="M2384">
        <v>2.7</v>
      </c>
      <c r="N2384">
        <v>5.8</v>
      </c>
      <c r="O2384">
        <v>2.7</v>
      </c>
      <c r="P2384">
        <v>1004.5</v>
      </c>
      <c r="Q2384">
        <v>0</v>
      </c>
      <c r="R2384">
        <v>0</v>
      </c>
      <c r="S2384">
        <v>4.3999999999999997E-2</v>
      </c>
      <c r="T2384">
        <v>0</v>
      </c>
      <c r="U2384">
        <v>19.600000000000001</v>
      </c>
      <c r="V2384">
        <v>46</v>
      </c>
      <c r="W2384">
        <v>7.6</v>
      </c>
      <c r="X2384">
        <v>18.600000000000001</v>
      </c>
      <c r="Y2384">
        <v>8.65</v>
      </c>
      <c r="Z2384">
        <v>7.3899999999999993E-2</v>
      </c>
      <c r="AA2384">
        <v>117</v>
      </c>
      <c r="AB2384">
        <v>1</v>
      </c>
      <c r="AC2384">
        <v>100</v>
      </c>
      <c r="AD2384">
        <v>5</v>
      </c>
      <c r="AE2384" s="7">
        <f t="shared" si="407"/>
        <v>29</v>
      </c>
      <c r="AF2384" s="7">
        <f t="shared" si="408"/>
        <v>4</v>
      </c>
      <c r="AG2384" s="7">
        <f t="shared" si="409"/>
        <v>2024</v>
      </c>
      <c r="AH2384" s="8">
        <f t="shared" si="410"/>
        <v>6</v>
      </c>
      <c r="AI2384" s="8">
        <f t="shared" si="411"/>
        <v>25</v>
      </c>
      <c r="AJ2384" s="9">
        <f t="shared" si="412"/>
        <v>625</v>
      </c>
      <c r="AK2384" s="23">
        <f t="shared" si="413"/>
        <v>6</v>
      </c>
      <c r="AL2384" s="8">
        <f t="shared" si="416"/>
        <v>6</v>
      </c>
      <c r="AM2384" s="8">
        <f t="shared" si="415"/>
        <v>29</v>
      </c>
      <c r="AN2384" s="10">
        <f t="shared" si="414"/>
        <v>45410</v>
      </c>
      <c r="AO2384" s="10">
        <f t="shared" si="417"/>
        <v>45411</v>
      </c>
    </row>
    <row r="2385" spans="1:41" x14ac:dyDescent="0.35">
      <c r="A2385" s="1">
        <v>45411</v>
      </c>
      <c r="B2385" s="2">
        <v>0.27083333333333331</v>
      </c>
      <c r="C2385">
        <v>5.8</v>
      </c>
      <c r="D2385">
        <v>5.8</v>
      </c>
      <c r="E2385">
        <v>5.7</v>
      </c>
      <c r="F2385">
        <v>95</v>
      </c>
      <c r="G2385">
        <v>5</v>
      </c>
      <c r="H2385">
        <v>7</v>
      </c>
      <c r="I2385" t="s">
        <v>11</v>
      </c>
      <c r="J2385">
        <v>0.57999999999999996</v>
      </c>
      <c r="K2385">
        <v>14.8</v>
      </c>
      <c r="L2385" t="s">
        <v>10</v>
      </c>
      <c r="M2385">
        <v>3.1</v>
      </c>
      <c r="N2385">
        <v>5.8</v>
      </c>
      <c r="O2385">
        <v>3.1</v>
      </c>
      <c r="P2385">
        <v>1004.5</v>
      </c>
      <c r="Q2385">
        <v>0</v>
      </c>
      <c r="R2385">
        <v>0</v>
      </c>
      <c r="S2385">
        <v>4.3999999999999997E-2</v>
      </c>
      <c r="T2385">
        <v>0</v>
      </c>
      <c r="U2385">
        <v>19.7</v>
      </c>
      <c r="V2385">
        <v>46</v>
      </c>
      <c r="W2385">
        <v>7.7</v>
      </c>
      <c r="X2385">
        <v>18.7</v>
      </c>
      <c r="Y2385">
        <v>8.65</v>
      </c>
      <c r="Z2385">
        <v>7.3899999999999993E-2</v>
      </c>
      <c r="AA2385">
        <v>117</v>
      </c>
      <c r="AB2385">
        <v>1</v>
      </c>
      <c r="AC2385">
        <v>100</v>
      </c>
      <c r="AD2385">
        <v>5</v>
      </c>
      <c r="AE2385" s="7">
        <f t="shared" si="407"/>
        <v>29</v>
      </c>
      <c r="AF2385" s="7">
        <f t="shared" si="408"/>
        <v>4</v>
      </c>
      <c r="AG2385" s="7">
        <f t="shared" si="409"/>
        <v>2024</v>
      </c>
      <c r="AH2385" s="8">
        <f t="shared" si="410"/>
        <v>6</v>
      </c>
      <c r="AI2385" s="8">
        <f t="shared" si="411"/>
        <v>30</v>
      </c>
      <c r="AJ2385" s="9">
        <f t="shared" si="412"/>
        <v>630</v>
      </c>
      <c r="AK2385" s="23">
        <f t="shared" si="413"/>
        <v>6</v>
      </c>
      <c r="AL2385" s="8">
        <f t="shared" si="416"/>
        <v>6</v>
      </c>
      <c r="AM2385" s="8">
        <f t="shared" si="415"/>
        <v>29</v>
      </c>
      <c r="AN2385" s="10">
        <f t="shared" si="414"/>
        <v>45410</v>
      </c>
      <c r="AO2385" s="10">
        <f t="shared" si="417"/>
        <v>45411</v>
      </c>
    </row>
    <row r="2386" spans="1:41" x14ac:dyDescent="0.35">
      <c r="A2386" s="1">
        <v>45411</v>
      </c>
      <c r="B2386" s="2">
        <v>0.27430555555555552</v>
      </c>
      <c r="C2386">
        <v>5.8</v>
      </c>
      <c r="D2386">
        <v>5.8</v>
      </c>
      <c r="E2386">
        <v>5.8</v>
      </c>
      <c r="F2386">
        <v>95</v>
      </c>
      <c r="G2386">
        <v>5</v>
      </c>
      <c r="H2386">
        <v>7.8</v>
      </c>
      <c r="I2386" t="s">
        <v>10</v>
      </c>
      <c r="J2386">
        <v>0.65</v>
      </c>
      <c r="K2386">
        <v>16.5</v>
      </c>
      <c r="L2386" t="s">
        <v>10</v>
      </c>
      <c r="M2386">
        <v>2.7</v>
      </c>
      <c r="N2386">
        <v>5.8</v>
      </c>
      <c r="O2386">
        <v>2.8</v>
      </c>
      <c r="P2386">
        <v>1004.3</v>
      </c>
      <c r="Q2386">
        <v>0</v>
      </c>
      <c r="R2386">
        <v>0</v>
      </c>
      <c r="S2386">
        <v>4.3999999999999997E-2</v>
      </c>
      <c r="T2386">
        <v>0</v>
      </c>
      <c r="U2386">
        <v>19.8</v>
      </c>
      <c r="V2386">
        <v>46</v>
      </c>
      <c r="W2386">
        <v>7.8</v>
      </c>
      <c r="X2386">
        <v>18.8</v>
      </c>
      <c r="Y2386">
        <v>8.65</v>
      </c>
      <c r="Z2386">
        <v>7.3800000000000004E-2</v>
      </c>
      <c r="AA2386">
        <v>117</v>
      </c>
      <c r="AB2386">
        <v>1</v>
      </c>
      <c r="AC2386">
        <v>100</v>
      </c>
      <c r="AD2386">
        <v>5</v>
      </c>
      <c r="AE2386" s="7">
        <f t="shared" si="407"/>
        <v>29</v>
      </c>
      <c r="AF2386" s="7">
        <f t="shared" si="408"/>
        <v>4</v>
      </c>
      <c r="AG2386" s="7">
        <f t="shared" si="409"/>
        <v>2024</v>
      </c>
      <c r="AH2386" s="8">
        <f t="shared" si="410"/>
        <v>6</v>
      </c>
      <c r="AI2386" s="8">
        <f t="shared" si="411"/>
        <v>35</v>
      </c>
      <c r="AJ2386" s="9">
        <f t="shared" si="412"/>
        <v>635</v>
      </c>
      <c r="AK2386" s="23">
        <f t="shared" si="413"/>
        <v>6</v>
      </c>
      <c r="AL2386" s="8">
        <f t="shared" si="416"/>
        <v>6</v>
      </c>
      <c r="AM2386" s="8">
        <f t="shared" si="415"/>
        <v>29</v>
      </c>
      <c r="AN2386" s="10">
        <f t="shared" si="414"/>
        <v>45410</v>
      </c>
      <c r="AO2386" s="10">
        <f t="shared" si="417"/>
        <v>45411</v>
      </c>
    </row>
    <row r="2387" spans="1:41" x14ac:dyDescent="0.35">
      <c r="A2387" s="1">
        <v>45411</v>
      </c>
      <c r="B2387" s="2">
        <v>0.27777777777777779</v>
      </c>
      <c r="C2387">
        <v>5.8</v>
      </c>
      <c r="D2387">
        <v>5.8</v>
      </c>
      <c r="E2387">
        <v>5.8</v>
      </c>
      <c r="F2387">
        <v>95</v>
      </c>
      <c r="G2387">
        <v>5</v>
      </c>
      <c r="H2387">
        <v>7.8</v>
      </c>
      <c r="I2387" t="s">
        <v>11</v>
      </c>
      <c r="J2387">
        <v>0.65</v>
      </c>
      <c r="K2387">
        <v>15.7</v>
      </c>
      <c r="L2387" t="s">
        <v>11</v>
      </c>
      <c r="M2387">
        <v>2.7</v>
      </c>
      <c r="N2387">
        <v>5.8</v>
      </c>
      <c r="O2387">
        <v>2.8</v>
      </c>
      <c r="P2387">
        <v>1004.3</v>
      </c>
      <c r="Q2387">
        <v>0</v>
      </c>
      <c r="R2387">
        <v>0</v>
      </c>
      <c r="S2387">
        <v>4.3999999999999997E-2</v>
      </c>
      <c r="T2387">
        <v>0</v>
      </c>
      <c r="U2387">
        <v>19.899999999999999</v>
      </c>
      <c r="V2387">
        <v>46</v>
      </c>
      <c r="W2387">
        <v>8</v>
      </c>
      <c r="X2387">
        <v>19</v>
      </c>
      <c r="Y2387">
        <v>8.65</v>
      </c>
      <c r="Z2387">
        <v>7.3800000000000004E-2</v>
      </c>
      <c r="AA2387">
        <v>116</v>
      </c>
      <c r="AB2387">
        <v>1</v>
      </c>
      <c r="AC2387">
        <v>100</v>
      </c>
      <c r="AD2387">
        <v>5</v>
      </c>
      <c r="AE2387" s="7">
        <f t="shared" si="407"/>
        <v>29</v>
      </c>
      <c r="AF2387" s="7">
        <f t="shared" si="408"/>
        <v>4</v>
      </c>
      <c r="AG2387" s="7">
        <f t="shared" si="409"/>
        <v>2024</v>
      </c>
      <c r="AH2387" s="8">
        <f t="shared" si="410"/>
        <v>6</v>
      </c>
      <c r="AI2387" s="8">
        <f t="shared" si="411"/>
        <v>40</v>
      </c>
      <c r="AJ2387" s="9">
        <f t="shared" si="412"/>
        <v>640</v>
      </c>
      <c r="AK2387" s="23">
        <f t="shared" si="413"/>
        <v>6</v>
      </c>
      <c r="AL2387" s="8">
        <f t="shared" si="416"/>
        <v>6</v>
      </c>
      <c r="AM2387" s="8">
        <f t="shared" si="415"/>
        <v>29</v>
      </c>
      <c r="AN2387" s="10">
        <f t="shared" si="414"/>
        <v>45410</v>
      </c>
      <c r="AO2387" s="10">
        <f t="shared" si="417"/>
        <v>45411</v>
      </c>
    </row>
    <row r="2388" spans="1:41" x14ac:dyDescent="0.35">
      <c r="A2388" s="1">
        <v>45411</v>
      </c>
      <c r="B2388" s="2">
        <v>0.28125</v>
      </c>
      <c r="C2388">
        <v>5.8</v>
      </c>
      <c r="D2388">
        <v>5.8</v>
      </c>
      <c r="E2388">
        <v>5.8</v>
      </c>
      <c r="F2388">
        <v>95</v>
      </c>
      <c r="G2388">
        <v>5.0999999999999996</v>
      </c>
      <c r="H2388">
        <v>7.8</v>
      </c>
      <c r="I2388" t="s">
        <v>10</v>
      </c>
      <c r="J2388">
        <v>0.65</v>
      </c>
      <c r="K2388">
        <v>17.399999999999999</v>
      </c>
      <c r="L2388" t="s">
        <v>11</v>
      </c>
      <c r="M2388">
        <v>2.8</v>
      </c>
      <c r="N2388">
        <v>5.9</v>
      </c>
      <c r="O2388">
        <v>2.9</v>
      </c>
      <c r="P2388">
        <v>1004.3</v>
      </c>
      <c r="Q2388">
        <v>0</v>
      </c>
      <c r="R2388">
        <v>0</v>
      </c>
      <c r="S2388">
        <v>4.2999999999999997E-2</v>
      </c>
      <c r="T2388">
        <v>0</v>
      </c>
      <c r="U2388">
        <v>20.100000000000001</v>
      </c>
      <c r="V2388">
        <v>46</v>
      </c>
      <c r="W2388">
        <v>8.1</v>
      </c>
      <c r="X2388">
        <v>19.2</v>
      </c>
      <c r="Y2388">
        <v>8.65</v>
      </c>
      <c r="Z2388">
        <v>7.3700000000000002E-2</v>
      </c>
      <c r="AA2388">
        <v>117</v>
      </c>
      <c r="AB2388">
        <v>1</v>
      </c>
      <c r="AC2388">
        <v>100</v>
      </c>
      <c r="AD2388">
        <v>5</v>
      </c>
      <c r="AE2388" s="7">
        <f t="shared" si="407"/>
        <v>29</v>
      </c>
      <c r="AF2388" s="7">
        <f t="shared" si="408"/>
        <v>4</v>
      </c>
      <c r="AG2388" s="7">
        <f t="shared" si="409"/>
        <v>2024</v>
      </c>
      <c r="AH2388" s="8">
        <f t="shared" si="410"/>
        <v>6</v>
      </c>
      <c r="AI2388" s="8">
        <f t="shared" si="411"/>
        <v>45</v>
      </c>
      <c r="AJ2388" s="9">
        <f t="shared" si="412"/>
        <v>645</v>
      </c>
      <c r="AK2388" s="23">
        <f t="shared" si="413"/>
        <v>6</v>
      </c>
      <c r="AL2388" s="8">
        <f t="shared" si="416"/>
        <v>6</v>
      </c>
      <c r="AM2388" s="8">
        <f t="shared" si="415"/>
        <v>29</v>
      </c>
      <c r="AN2388" s="10">
        <f t="shared" si="414"/>
        <v>45410</v>
      </c>
      <c r="AO2388" s="10">
        <f t="shared" si="417"/>
        <v>45411</v>
      </c>
    </row>
    <row r="2389" spans="1:41" x14ac:dyDescent="0.35">
      <c r="A2389" s="1">
        <v>45411</v>
      </c>
      <c r="B2389" s="2">
        <v>0.28472222222222221</v>
      </c>
      <c r="C2389">
        <v>5.8</v>
      </c>
      <c r="D2389">
        <v>5.8</v>
      </c>
      <c r="E2389">
        <v>5.8</v>
      </c>
      <c r="F2389">
        <v>95</v>
      </c>
      <c r="G2389">
        <v>5.0999999999999996</v>
      </c>
      <c r="H2389">
        <v>7</v>
      </c>
      <c r="I2389" t="s">
        <v>11</v>
      </c>
      <c r="J2389">
        <v>0.57999999999999996</v>
      </c>
      <c r="K2389">
        <v>13.9</v>
      </c>
      <c r="L2389" t="s">
        <v>11</v>
      </c>
      <c r="M2389">
        <v>3.1</v>
      </c>
      <c r="N2389">
        <v>5.9</v>
      </c>
      <c r="O2389">
        <v>3.2</v>
      </c>
      <c r="P2389">
        <v>1004.3</v>
      </c>
      <c r="Q2389">
        <v>0</v>
      </c>
      <c r="R2389">
        <v>0</v>
      </c>
      <c r="S2389">
        <v>4.2999999999999997E-2</v>
      </c>
      <c r="T2389">
        <v>0</v>
      </c>
      <c r="U2389">
        <v>20.2</v>
      </c>
      <c r="V2389">
        <v>46</v>
      </c>
      <c r="W2389">
        <v>8.1999999999999993</v>
      </c>
      <c r="X2389">
        <v>19.3</v>
      </c>
      <c r="Y2389">
        <v>8.65</v>
      </c>
      <c r="Z2389">
        <v>7.3700000000000002E-2</v>
      </c>
      <c r="AA2389">
        <v>116</v>
      </c>
      <c r="AB2389">
        <v>1</v>
      </c>
      <c r="AC2389">
        <v>100</v>
      </c>
      <c r="AD2389">
        <v>5</v>
      </c>
      <c r="AE2389" s="7">
        <f t="shared" si="407"/>
        <v>29</v>
      </c>
      <c r="AF2389" s="7">
        <f t="shared" si="408"/>
        <v>4</v>
      </c>
      <c r="AG2389" s="7">
        <f t="shared" si="409"/>
        <v>2024</v>
      </c>
      <c r="AH2389" s="8">
        <f t="shared" si="410"/>
        <v>6</v>
      </c>
      <c r="AI2389" s="8">
        <f t="shared" si="411"/>
        <v>50</v>
      </c>
      <c r="AJ2389" s="9">
        <f t="shared" si="412"/>
        <v>650</v>
      </c>
      <c r="AK2389" s="23">
        <f t="shared" si="413"/>
        <v>6</v>
      </c>
      <c r="AL2389" s="8">
        <f t="shared" si="416"/>
        <v>6</v>
      </c>
      <c r="AM2389" s="8">
        <f t="shared" si="415"/>
        <v>29</v>
      </c>
      <c r="AN2389" s="10">
        <f t="shared" si="414"/>
        <v>45410</v>
      </c>
      <c r="AO2389" s="10">
        <f t="shared" si="417"/>
        <v>45411</v>
      </c>
    </row>
    <row r="2390" spans="1:41" x14ac:dyDescent="0.35">
      <c r="A2390" s="1">
        <v>45411</v>
      </c>
      <c r="B2390" s="2">
        <v>0.28819444444444448</v>
      </c>
      <c r="C2390">
        <v>5.9</v>
      </c>
      <c r="D2390">
        <v>5.9</v>
      </c>
      <c r="E2390">
        <v>5.8</v>
      </c>
      <c r="F2390">
        <v>95</v>
      </c>
      <c r="G2390">
        <v>5.0999999999999996</v>
      </c>
      <c r="H2390">
        <v>7</v>
      </c>
      <c r="I2390" t="s">
        <v>10</v>
      </c>
      <c r="J2390">
        <v>0.57999999999999996</v>
      </c>
      <c r="K2390">
        <v>14.8</v>
      </c>
      <c r="L2390" t="s">
        <v>11</v>
      </c>
      <c r="M2390">
        <v>3.2</v>
      </c>
      <c r="N2390">
        <v>5.9</v>
      </c>
      <c r="O2390">
        <v>3.2</v>
      </c>
      <c r="P2390">
        <v>1004.2</v>
      </c>
      <c r="Q2390">
        <v>0</v>
      </c>
      <c r="R2390">
        <v>0</v>
      </c>
      <c r="S2390">
        <v>4.2999999999999997E-2</v>
      </c>
      <c r="T2390">
        <v>0</v>
      </c>
      <c r="U2390">
        <v>20.399999999999999</v>
      </c>
      <c r="V2390">
        <v>47</v>
      </c>
      <c r="W2390">
        <v>8.6999999999999993</v>
      </c>
      <c r="X2390">
        <v>19.399999999999999</v>
      </c>
      <c r="Y2390">
        <v>8.7799999999999994</v>
      </c>
      <c r="Z2390">
        <v>7.3599999999999999E-2</v>
      </c>
      <c r="AA2390">
        <v>117</v>
      </c>
      <c r="AB2390">
        <v>1</v>
      </c>
      <c r="AC2390">
        <v>100</v>
      </c>
      <c r="AD2390">
        <v>5</v>
      </c>
      <c r="AE2390" s="7">
        <f t="shared" si="407"/>
        <v>29</v>
      </c>
      <c r="AF2390" s="7">
        <f t="shared" si="408"/>
        <v>4</v>
      </c>
      <c r="AG2390" s="7">
        <f t="shared" si="409"/>
        <v>2024</v>
      </c>
      <c r="AH2390" s="8">
        <f t="shared" si="410"/>
        <v>6</v>
      </c>
      <c r="AI2390" s="8">
        <f t="shared" si="411"/>
        <v>55</v>
      </c>
      <c r="AJ2390" s="9">
        <f t="shared" si="412"/>
        <v>655</v>
      </c>
      <c r="AK2390" s="23">
        <f t="shared" si="413"/>
        <v>6</v>
      </c>
      <c r="AL2390" s="8">
        <f t="shared" si="416"/>
        <v>6</v>
      </c>
      <c r="AM2390" s="8">
        <f t="shared" si="415"/>
        <v>29</v>
      </c>
      <c r="AN2390" s="10">
        <f t="shared" si="414"/>
        <v>45410</v>
      </c>
      <c r="AO2390" s="10">
        <f t="shared" si="417"/>
        <v>45411</v>
      </c>
    </row>
    <row r="2391" spans="1:41" x14ac:dyDescent="0.35">
      <c r="A2391" s="1">
        <v>45411</v>
      </c>
      <c r="B2391" s="2">
        <v>0.29166666666666669</v>
      </c>
      <c r="C2391">
        <v>5.9</v>
      </c>
      <c r="D2391">
        <v>5.9</v>
      </c>
      <c r="E2391">
        <v>5.8</v>
      </c>
      <c r="F2391">
        <v>94</v>
      </c>
      <c r="G2391">
        <v>5</v>
      </c>
      <c r="H2391">
        <v>8.6999999999999993</v>
      </c>
      <c r="I2391" t="s">
        <v>11</v>
      </c>
      <c r="J2391">
        <v>0.72</v>
      </c>
      <c r="K2391">
        <v>18.3</v>
      </c>
      <c r="L2391" t="s">
        <v>9</v>
      </c>
      <c r="M2391">
        <v>2.6</v>
      </c>
      <c r="N2391">
        <v>5.9</v>
      </c>
      <c r="O2391">
        <v>2.7</v>
      </c>
      <c r="P2391">
        <v>1004.1</v>
      </c>
      <c r="Q2391">
        <v>0.2</v>
      </c>
      <c r="R2391">
        <v>0</v>
      </c>
      <c r="S2391">
        <v>4.2999999999999997E-2</v>
      </c>
      <c r="T2391">
        <v>0</v>
      </c>
      <c r="U2391">
        <v>20.6</v>
      </c>
      <c r="V2391">
        <v>46</v>
      </c>
      <c r="W2391">
        <v>8.6</v>
      </c>
      <c r="X2391">
        <v>19.600000000000001</v>
      </c>
      <c r="Y2391">
        <v>8.65</v>
      </c>
      <c r="Z2391">
        <v>7.3499999999999996E-2</v>
      </c>
      <c r="AA2391">
        <v>118</v>
      </c>
      <c r="AB2391">
        <v>1</v>
      </c>
      <c r="AC2391">
        <v>100</v>
      </c>
      <c r="AD2391">
        <v>5</v>
      </c>
      <c r="AE2391" s="7">
        <f t="shared" si="407"/>
        <v>29</v>
      </c>
      <c r="AF2391" s="7">
        <f t="shared" si="408"/>
        <v>4</v>
      </c>
      <c r="AG2391" s="7">
        <f t="shared" si="409"/>
        <v>2024</v>
      </c>
      <c r="AH2391" s="8">
        <f t="shared" si="410"/>
        <v>7</v>
      </c>
      <c r="AI2391" s="8">
        <f t="shared" si="411"/>
        <v>0</v>
      </c>
      <c r="AJ2391" s="9">
        <f t="shared" si="412"/>
        <v>700</v>
      </c>
      <c r="AK2391" s="23">
        <f t="shared" si="413"/>
        <v>6</v>
      </c>
      <c r="AL2391" s="8">
        <f t="shared" si="416"/>
        <v>6</v>
      </c>
      <c r="AM2391" s="8">
        <f t="shared" si="415"/>
        <v>29</v>
      </c>
      <c r="AN2391" s="10">
        <f t="shared" si="414"/>
        <v>45410</v>
      </c>
      <c r="AO2391" s="10">
        <f t="shared" si="417"/>
        <v>45411</v>
      </c>
    </row>
    <row r="2392" spans="1:41" x14ac:dyDescent="0.35">
      <c r="A2392" s="1">
        <v>45411</v>
      </c>
      <c r="B2392" s="2">
        <v>0.2951388888888889</v>
      </c>
      <c r="C2392">
        <v>5.9</v>
      </c>
      <c r="D2392">
        <v>5.9</v>
      </c>
      <c r="E2392">
        <v>5.9</v>
      </c>
      <c r="F2392">
        <v>95</v>
      </c>
      <c r="G2392">
        <v>5.0999999999999996</v>
      </c>
      <c r="H2392">
        <v>7.8</v>
      </c>
      <c r="I2392" t="s">
        <v>10</v>
      </c>
      <c r="J2392">
        <v>0.65</v>
      </c>
      <c r="K2392">
        <v>14.8</v>
      </c>
      <c r="L2392" t="s">
        <v>11</v>
      </c>
      <c r="M2392">
        <v>2.9</v>
      </c>
      <c r="N2392">
        <v>5.9</v>
      </c>
      <c r="O2392">
        <v>2.9</v>
      </c>
      <c r="P2392">
        <v>1003.9</v>
      </c>
      <c r="Q2392">
        <v>0</v>
      </c>
      <c r="R2392">
        <v>0</v>
      </c>
      <c r="S2392">
        <v>4.2999999999999997E-2</v>
      </c>
      <c r="T2392">
        <v>0</v>
      </c>
      <c r="U2392">
        <v>20.7</v>
      </c>
      <c r="V2392">
        <v>46</v>
      </c>
      <c r="W2392">
        <v>8.6</v>
      </c>
      <c r="X2392">
        <v>19.600000000000001</v>
      </c>
      <c r="Y2392">
        <v>8.65</v>
      </c>
      <c r="Z2392">
        <v>7.3499999999999996E-2</v>
      </c>
      <c r="AA2392">
        <v>117</v>
      </c>
      <c r="AB2392">
        <v>1</v>
      </c>
      <c r="AC2392">
        <v>100</v>
      </c>
      <c r="AD2392">
        <v>5</v>
      </c>
      <c r="AE2392" s="7">
        <f t="shared" si="407"/>
        <v>29</v>
      </c>
      <c r="AF2392" s="7">
        <f t="shared" si="408"/>
        <v>4</v>
      </c>
      <c r="AG2392" s="7">
        <f t="shared" si="409"/>
        <v>2024</v>
      </c>
      <c r="AH2392" s="8">
        <f t="shared" si="410"/>
        <v>7</v>
      </c>
      <c r="AI2392" s="8">
        <f t="shared" si="411"/>
        <v>5</v>
      </c>
      <c r="AJ2392" s="9">
        <f t="shared" si="412"/>
        <v>705</v>
      </c>
      <c r="AK2392" s="23">
        <f t="shared" si="413"/>
        <v>7</v>
      </c>
      <c r="AL2392" s="8">
        <f t="shared" si="416"/>
        <v>7</v>
      </c>
      <c r="AM2392" s="8">
        <f t="shared" si="415"/>
        <v>29</v>
      </c>
      <c r="AN2392" s="10">
        <f t="shared" si="414"/>
        <v>45410</v>
      </c>
      <c r="AO2392" s="10">
        <f t="shared" si="417"/>
        <v>45411</v>
      </c>
    </row>
    <row r="2393" spans="1:41" x14ac:dyDescent="0.35">
      <c r="A2393" s="1">
        <v>45411</v>
      </c>
      <c r="B2393" s="2">
        <v>0.2986111111111111</v>
      </c>
      <c r="C2393">
        <v>5.9</v>
      </c>
      <c r="D2393">
        <v>5.9</v>
      </c>
      <c r="E2393">
        <v>5.9</v>
      </c>
      <c r="F2393">
        <v>94</v>
      </c>
      <c r="G2393">
        <v>5</v>
      </c>
      <c r="H2393">
        <v>7.8</v>
      </c>
      <c r="I2393" t="s">
        <v>10</v>
      </c>
      <c r="J2393">
        <v>0.65</v>
      </c>
      <c r="K2393">
        <v>18.3</v>
      </c>
      <c r="L2393" t="s">
        <v>10</v>
      </c>
      <c r="M2393">
        <v>2.9</v>
      </c>
      <c r="N2393">
        <v>5.9</v>
      </c>
      <c r="O2393">
        <v>2.9</v>
      </c>
      <c r="P2393">
        <v>1003.7</v>
      </c>
      <c r="Q2393">
        <v>0</v>
      </c>
      <c r="R2393">
        <v>0</v>
      </c>
      <c r="S2393">
        <v>4.2999999999999997E-2</v>
      </c>
      <c r="T2393">
        <v>0</v>
      </c>
      <c r="U2393">
        <v>20.8</v>
      </c>
      <c r="V2393">
        <v>46</v>
      </c>
      <c r="W2393">
        <v>8.6999999999999993</v>
      </c>
      <c r="X2393">
        <v>19.7</v>
      </c>
      <c r="Y2393">
        <v>8.65</v>
      </c>
      <c r="Z2393">
        <v>7.3499999999999996E-2</v>
      </c>
      <c r="AA2393">
        <v>117</v>
      </c>
      <c r="AB2393">
        <v>1</v>
      </c>
      <c r="AC2393">
        <v>100</v>
      </c>
      <c r="AD2393">
        <v>5</v>
      </c>
      <c r="AE2393" s="7">
        <f t="shared" si="407"/>
        <v>29</v>
      </c>
      <c r="AF2393" s="7">
        <f t="shared" si="408"/>
        <v>4</v>
      </c>
      <c r="AG2393" s="7">
        <f t="shared" si="409"/>
        <v>2024</v>
      </c>
      <c r="AH2393" s="8">
        <f t="shared" si="410"/>
        <v>7</v>
      </c>
      <c r="AI2393" s="8">
        <f t="shared" si="411"/>
        <v>10</v>
      </c>
      <c r="AJ2393" s="9">
        <f t="shared" si="412"/>
        <v>710</v>
      </c>
      <c r="AK2393" s="23">
        <f t="shared" si="413"/>
        <v>7</v>
      </c>
      <c r="AL2393" s="8">
        <f t="shared" si="416"/>
        <v>7</v>
      </c>
      <c r="AM2393" s="8">
        <f t="shared" si="415"/>
        <v>29</v>
      </c>
      <c r="AN2393" s="10">
        <f t="shared" si="414"/>
        <v>45410</v>
      </c>
      <c r="AO2393" s="10">
        <f t="shared" si="417"/>
        <v>45411</v>
      </c>
    </row>
    <row r="2394" spans="1:41" x14ac:dyDescent="0.35">
      <c r="A2394" s="1">
        <v>45411</v>
      </c>
      <c r="B2394" s="2">
        <v>0.30208333333333331</v>
      </c>
      <c r="C2394">
        <v>5.9</v>
      </c>
      <c r="D2394">
        <v>5.9</v>
      </c>
      <c r="E2394">
        <v>5.9</v>
      </c>
      <c r="F2394">
        <v>95</v>
      </c>
      <c r="G2394">
        <v>5.0999999999999996</v>
      </c>
      <c r="H2394">
        <v>7.8</v>
      </c>
      <c r="I2394" t="s">
        <v>11</v>
      </c>
      <c r="J2394">
        <v>0.65</v>
      </c>
      <c r="K2394">
        <v>15.7</v>
      </c>
      <c r="L2394" t="s">
        <v>10</v>
      </c>
      <c r="M2394">
        <v>2.9</v>
      </c>
      <c r="N2394">
        <v>5.9</v>
      </c>
      <c r="O2394">
        <v>2.9</v>
      </c>
      <c r="P2394">
        <v>1003.4</v>
      </c>
      <c r="Q2394">
        <v>0</v>
      </c>
      <c r="R2394">
        <v>0</v>
      </c>
      <c r="S2394">
        <v>4.2999999999999997E-2</v>
      </c>
      <c r="T2394">
        <v>0</v>
      </c>
      <c r="U2394">
        <v>20.8</v>
      </c>
      <c r="V2394">
        <v>46</v>
      </c>
      <c r="W2394">
        <v>8.6999999999999993</v>
      </c>
      <c r="X2394">
        <v>19.7</v>
      </c>
      <c r="Y2394">
        <v>8.65</v>
      </c>
      <c r="Z2394">
        <v>7.3400000000000007E-2</v>
      </c>
      <c r="AA2394">
        <v>117</v>
      </c>
      <c r="AB2394">
        <v>1</v>
      </c>
      <c r="AC2394">
        <v>100</v>
      </c>
      <c r="AD2394">
        <v>5</v>
      </c>
      <c r="AE2394" s="7">
        <f t="shared" si="407"/>
        <v>29</v>
      </c>
      <c r="AF2394" s="7">
        <f t="shared" si="408"/>
        <v>4</v>
      </c>
      <c r="AG2394" s="7">
        <f t="shared" si="409"/>
        <v>2024</v>
      </c>
      <c r="AH2394" s="8">
        <f t="shared" si="410"/>
        <v>7</v>
      </c>
      <c r="AI2394" s="8">
        <f t="shared" si="411"/>
        <v>15</v>
      </c>
      <c r="AJ2394" s="9">
        <f t="shared" si="412"/>
        <v>715</v>
      </c>
      <c r="AK2394" s="23">
        <f t="shared" si="413"/>
        <v>7</v>
      </c>
      <c r="AL2394" s="8">
        <f t="shared" si="416"/>
        <v>7</v>
      </c>
      <c r="AM2394" s="8">
        <f t="shared" si="415"/>
        <v>29</v>
      </c>
      <c r="AN2394" s="10">
        <f t="shared" si="414"/>
        <v>45410</v>
      </c>
      <c r="AO2394" s="10">
        <f t="shared" si="417"/>
        <v>45411</v>
      </c>
    </row>
    <row r="2395" spans="1:41" x14ac:dyDescent="0.35">
      <c r="A2395" s="1">
        <v>45411</v>
      </c>
      <c r="B2395" s="2">
        <v>0.30555555555555552</v>
      </c>
      <c r="C2395">
        <v>5.9</v>
      </c>
      <c r="D2395">
        <v>5.9</v>
      </c>
      <c r="E2395">
        <v>5.9</v>
      </c>
      <c r="F2395">
        <v>95</v>
      </c>
      <c r="G2395">
        <v>5.0999999999999996</v>
      </c>
      <c r="H2395">
        <v>7</v>
      </c>
      <c r="I2395" t="s">
        <v>10</v>
      </c>
      <c r="J2395">
        <v>0.57999999999999996</v>
      </c>
      <c r="K2395">
        <v>13</v>
      </c>
      <c r="L2395" t="s">
        <v>11</v>
      </c>
      <c r="M2395">
        <v>3.2</v>
      </c>
      <c r="N2395">
        <v>5.9</v>
      </c>
      <c r="O2395">
        <v>3.2</v>
      </c>
      <c r="P2395">
        <v>1003.1</v>
      </c>
      <c r="Q2395">
        <v>0</v>
      </c>
      <c r="R2395">
        <v>0</v>
      </c>
      <c r="S2395">
        <v>4.2999999999999997E-2</v>
      </c>
      <c r="T2395">
        <v>0</v>
      </c>
      <c r="U2395">
        <v>20.8</v>
      </c>
      <c r="V2395">
        <v>45</v>
      </c>
      <c r="W2395">
        <v>8.4</v>
      </c>
      <c r="X2395">
        <v>19.7</v>
      </c>
      <c r="Y2395">
        <v>8.4600000000000009</v>
      </c>
      <c r="Z2395">
        <v>7.3400000000000007E-2</v>
      </c>
      <c r="AA2395">
        <v>117</v>
      </c>
      <c r="AB2395">
        <v>1</v>
      </c>
      <c r="AC2395">
        <v>100</v>
      </c>
      <c r="AD2395">
        <v>5</v>
      </c>
      <c r="AE2395" s="7">
        <f t="shared" si="407"/>
        <v>29</v>
      </c>
      <c r="AF2395" s="7">
        <f t="shared" si="408"/>
        <v>4</v>
      </c>
      <c r="AG2395" s="7">
        <f t="shared" si="409"/>
        <v>2024</v>
      </c>
      <c r="AH2395" s="8">
        <f t="shared" si="410"/>
        <v>7</v>
      </c>
      <c r="AI2395" s="8">
        <f t="shared" si="411"/>
        <v>20</v>
      </c>
      <c r="AJ2395" s="9">
        <f t="shared" si="412"/>
        <v>720</v>
      </c>
      <c r="AK2395" s="23">
        <f t="shared" si="413"/>
        <v>7</v>
      </c>
      <c r="AL2395" s="8">
        <f t="shared" si="416"/>
        <v>7</v>
      </c>
      <c r="AM2395" s="8">
        <f t="shared" si="415"/>
        <v>29</v>
      </c>
      <c r="AN2395" s="10">
        <f t="shared" si="414"/>
        <v>45410</v>
      </c>
      <c r="AO2395" s="10">
        <f t="shared" si="417"/>
        <v>45411</v>
      </c>
    </row>
    <row r="2396" spans="1:41" x14ac:dyDescent="0.35">
      <c r="A2396" s="1">
        <v>45411</v>
      </c>
      <c r="B2396" s="2">
        <v>0.30902777777777779</v>
      </c>
      <c r="C2396">
        <v>5.9</v>
      </c>
      <c r="D2396">
        <v>5.9</v>
      </c>
      <c r="E2396">
        <v>5.9</v>
      </c>
      <c r="F2396">
        <v>95</v>
      </c>
      <c r="G2396">
        <v>5.0999999999999996</v>
      </c>
      <c r="H2396">
        <v>7</v>
      </c>
      <c r="I2396" t="s">
        <v>11</v>
      </c>
      <c r="J2396">
        <v>0.57999999999999996</v>
      </c>
      <c r="K2396">
        <v>17.399999999999999</v>
      </c>
      <c r="L2396" t="s">
        <v>10</v>
      </c>
      <c r="M2396">
        <v>3.2</v>
      </c>
      <c r="N2396">
        <v>5.9</v>
      </c>
      <c r="O2396">
        <v>3.2</v>
      </c>
      <c r="P2396">
        <v>1003.1</v>
      </c>
      <c r="Q2396">
        <v>0</v>
      </c>
      <c r="R2396">
        <v>0</v>
      </c>
      <c r="S2396">
        <v>4.2999999999999997E-2</v>
      </c>
      <c r="T2396">
        <v>0</v>
      </c>
      <c r="U2396">
        <v>20.8</v>
      </c>
      <c r="V2396">
        <v>45</v>
      </c>
      <c r="W2396">
        <v>8.4</v>
      </c>
      <c r="X2396">
        <v>19.7</v>
      </c>
      <c r="Y2396">
        <v>8.4600000000000009</v>
      </c>
      <c r="Z2396">
        <v>7.3400000000000007E-2</v>
      </c>
      <c r="AA2396">
        <v>117</v>
      </c>
      <c r="AB2396">
        <v>1</v>
      </c>
      <c r="AC2396">
        <v>100</v>
      </c>
      <c r="AD2396">
        <v>5</v>
      </c>
      <c r="AE2396" s="7">
        <f t="shared" si="407"/>
        <v>29</v>
      </c>
      <c r="AF2396" s="7">
        <f t="shared" si="408"/>
        <v>4</v>
      </c>
      <c r="AG2396" s="7">
        <f t="shared" si="409"/>
        <v>2024</v>
      </c>
      <c r="AH2396" s="8">
        <f t="shared" si="410"/>
        <v>7</v>
      </c>
      <c r="AI2396" s="8">
        <f t="shared" si="411"/>
        <v>25</v>
      </c>
      <c r="AJ2396" s="9">
        <f t="shared" si="412"/>
        <v>725</v>
      </c>
      <c r="AK2396" s="23">
        <f t="shared" si="413"/>
        <v>7</v>
      </c>
      <c r="AL2396" s="8">
        <f t="shared" si="416"/>
        <v>7</v>
      </c>
      <c r="AM2396" s="8">
        <f t="shared" si="415"/>
        <v>29</v>
      </c>
      <c r="AN2396" s="10">
        <f t="shared" si="414"/>
        <v>45410</v>
      </c>
      <c r="AO2396" s="10">
        <f t="shared" si="417"/>
        <v>45411</v>
      </c>
    </row>
    <row r="2397" spans="1:41" x14ac:dyDescent="0.35">
      <c r="A2397" s="1">
        <v>45411</v>
      </c>
      <c r="B2397" s="2">
        <v>0.3125</v>
      </c>
      <c r="C2397">
        <v>5.9</v>
      </c>
      <c r="D2397">
        <v>5.9</v>
      </c>
      <c r="E2397">
        <v>5.9</v>
      </c>
      <c r="F2397">
        <v>95</v>
      </c>
      <c r="G2397">
        <v>5.2</v>
      </c>
      <c r="H2397">
        <v>6.1</v>
      </c>
      <c r="I2397" t="s">
        <v>10</v>
      </c>
      <c r="J2397">
        <v>0.51</v>
      </c>
      <c r="K2397">
        <v>11.3</v>
      </c>
      <c r="L2397" t="s">
        <v>10</v>
      </c>
      <c r="M2397">
        <v>3.6</v>
      </c>
      <c r="N2397">
        <v>6</v>
      </c>
      <c r="O2397">
        <v>3.6</v>
      </c>
      <c r="P2397">
        <v>1003.1</v>
      </c>
      <c r="Q2397">
        <v>0</v>
      </c>
      <c r="R2397">
        <v>0</v>
      </c>
      <c r="S2397">
        <v>4.2999999999999997E-2</v>
      </c>
      <c r="T2397">
        <v>0</v>
      </c>
      <c r="U2397">
        <v>20.7</v>
      </c>
      <c r="V2397">
        <v>45</v>
      </c>
      <c r="W2397">
        <v>8.3000000000000007</v>
      </c>
      <c r="X2397">
        <v>19.600000000000001</v>
      </c>
      <c r="Y2397">
        <v>8.4700000000000006</v>
      </c>
      <c r="Z2397">
        <v>7.3499999999999996E-2</v>
      </c>
      <c r="AA2397">
        <v>117</v>
      </c>
      <c r="AB2397">
        <v>1</v>
      </c>
      <c r="AC2397">
        <v>100</v>
      </c>
      <c r="AD2397">
        <v>5</v>
      </c>
      <c r="AE2397" s="7">
        <f t="shared" si="407"/>
        <v>29</v>
      </c>
      <c r="AF2397" s="7">
        <f t="shared" si="408"/>
        <v>4</v>
      </c>
      <c r="AG2397" s="7">
        <f t="shared" si="409"/>
        <v>2024</v>
      </c>
      <c r="AH2397" s="8">
        <f t="shared" si="410"/>
        <v>7</v>
      </c>
      <c r="AI2397" s="8">
        <f t="shared" si="411"/>
        <v>30</v>
      </c>
      <c r="AJ2397" s="9">
        <f t="shared" si="412"/>
        <v>730</v>
      </c>
      <c r="AK2397" s="23">
        <f t="shared" si="413"/>
        <v>7</v>
      </c>
      <c r="AL2397" s="8">
        <f t="shared" si="416"/>
        <v>7</v>
      </c>
      <c r="AM2397" s="8">
        <f t="shared" si="415"/>
        <v>29</v>
      </c>
      <c r="AN2397" s="10">
        <f t="shared" si="414"/>
        <v>45410</v>
      </c>
      <c r="AO2397" s="10">
        <f t="shared" si="417"/>
        <v>45411</v>
      </c>
    </row>
    <row r="2398" spans="1:41" x14ac:dyDescent="0.35">
      <c r="A2398" s="1">
        <v>45411</v>
      </c>
      <c r="B2398" s="2">
        <v>0.31597222222222221</v>
      </c>
      <c r="C2398">
        <v>5.9</v>
      </c>
      <c r="D2398">
        <v>6</v>
      </c>
      <c r="E2398">
        <v>5.9</v>
      </c>
      <c r="F2398">
        <v>95</v>
      </c>
      <c r="G2398">
        <v>5.2</v>
      </c>
      <c r="H2398">
        <v>7</v>
      </c>
      <c r="I2398" t="s">
        <v>11</v>
      </c>
      <c r="J2398">
        <v>0.57999999999999996</v>
      </c>
      <c r="K2398">
        <v>14.8</v>
      </c>
      <c r="L2398" t="s">
        <v>10</v>
      </c>
      <c r="M2398">
        <v>3.2</v>
      </c>
      <c r="N2398">
        <v>6</v>
      </c>
      <c r="O2398">
        <v>3.3</v>
      </c>
      <c r="P2398">
        <v>1002.9</v>
      </c>
      <c r="Q2398">
        <v>0</v>
      </c>
      <c r="R2398">
        <v>0</v>
      </c>
      <c r="S2398">
        <v>4.2999999999999997E-2</v>
      </c>
      <c r="T2398">
        <v>0</v>
      </c>
      <c r="U2398">
        <v>20.7</v>
      </c>
      <c r="V2398">
        <v>45</v>
      </c>
      <c r="W2398">
        <v>8.3000000000000007</v>
      </c>
      <c r="X2398">
        <v>19.600000000000001</v>
      </c>
      <c r="Y2398">
        <v>8.4700000000000006</v>
      </c>
      <c r="Z2398">
        <v>7.3499999999999996E-2</v>
      </c>
      <c r="AA2398">
        <v>117</v>
      </c>
      <c r="AB2398">
        <v>1</v>
      </c>
      <c r="AC2398">
        <v>100</v>
      </c>
      <c r="AD2398">
        <v>5</v>
      </c>
      <c r="AE2398" s="7">
        <f t="shared" si="407"/>
        <v>29</v>
      </c>
      <c r="AF2398" s="7">
        <f t="shared" si="408"/>
        <v>4</v>
      </c>
      <c r="AG2398" s="7">
        <f t="shared" si="409"/>
        <v>2024</v>
      </c>
      <c r="AH2398" s="8">
        <f t="shared" si="410"/>
        <v>7</v>
      </c>
      <c r="AI2398" s="8">
        <f t="shared" si="411"/>
        <v>35</v>
      </c>
      <c r="AJ2398" s="9">
        <f t="shared" si="412"/>
        <v>735</v>
      </c>
      <c r="AK2398" s="23">
        <f t="shared" si="413"/>
        <v>7</v>
      </c>
      <c r="AL2398" s="8">
        <f t="shared" si="416"/>
        <v>7</v>
      </c>
      <c r="AM2398" s="8">
        <f t="shared" si="415"/>
        <v>29</v>
      </c>
      <c r="AN2398" s="10">
        <f t="shared" si="414"/>
        <v>45410</v>
      </c>
      <c r="AO2398" s="10">
        <f t="shared" si="417"/>
        <v>45411</v>
      </c>
    </row>
    <row r="2399" spans="1:41" x14ac:dyDescent="0.35">
      <c r="A2399" s="1">
        <v>45411</v>
      </c>
      <c r="B2399" s="2">
        <v>0.31944444444444448</v>
      </c>
      <c r="C2399">
        <v>6</v>
      </c>
      <c r="D2399">
        <v>6</v>
      </c>
      <c r="E2399">
        <v>5.9</v>
      </c>
      <c r="F2399">
        <v>95</v>
      </c>
      <c r="G2399">
        <v>5.3</v>
      </c>
      <c r="H2399">
        <v>7</v>
      </c>
      <c r="I2399" t="s">
        <v>11</v>
      </c>
      <c r="J2399">
        <v>0.57999999999999996</v>
      </c>
      <c r="K2399">
        <v>16.5</v>
      </c>
      <c r="L2399" t="s">
        <v>11</v>
      </c>
      <c r="M2399">
        <v>3.3</v>
      </c>
      <c r="N2399">
        <v>6.1</v>
      </c>
      <c r="O2399">
        <v>3.4</v>
      </c>
      <c r="P2399">
        <v>1002.7</v>
      </c>
      <c r="Q2399">
        <v>0</v>
      </c>
      <c r="R2399">
        <v>0</v>
      </c>
      <c r="S2399">
        <v>4.2999999999999997E-2</v>
      </c>
      <c r="T2399">
        <v>0</v>
      </c>
      <c r="U2399">
        <v>20.6</v>
      </c>
      <c r="V2399">
        <v>45</v>
      </c>
      <c r="W2399">
        <v>8.3000000000000007</v>
      </c>
      <c r="X2399">
        <v>19.600000000000001</v>
      </c>
      <c r="Y2399">
        <v>8.4700000000000006</v>
      </c>
      <c r="Z2399">
        <v>7.3499999999999996E-2</v>
      </c>
      <c r="AA2399">
        <v>117</v>
      </c>
      <c r="AB2399">
        <v>1</v>
      </c>
      <c r="AC2399">
        <v>100</v>
      </c>
      <c r="AD2399">
        <v>5</v>
      </c>
      <c r="AE2399" s="7">
        <f t="shared" si="407"/>
        <v>29</v>
      </c>
      <c r="AF2399" s="7">
        <f t="shared" si="408"/>
        <v>4</v>
      </c>
      <c r="AG2399" s="7">
        <f t="shared" si="409"/>
        <v>2024</v>
      </c>
      <c r="AH2399" s="8">
        <f t="shared" si="410"/>
        <v>7</v>
      </c>
      <c r="AI2399" s="8">
        <f t="shared" si="411"/>
        <v>40</v>
      </c>
      <c r="AJ2399" s="9">
        <f t="shared" si="412"/>
        <v>740</v>
      </c>
      <c r="AK2399" s="23">
        <f t="shared" si="413"/>
        <v>7</v>
      </c>
      <c r="AL2399" s="8">
        <f t="shared" si="416"/>
        <v>7</v>
      </c>
      <c r="AM2399" s="8">
        <f t="shared" si="415"/>
        <v>29</v>
      </c>
      <c r="AN2399" s="10">
        <f t="shared" si="414"/>
        <v>45410</v>
      </c>
      <c r="AO2399" s="10">
        <f t="shared" si="417"/>
        <v>45411</v>
      </c>
    </row>
    <row r="2400" spans="1:41" x14ac:dyDescent="0.35">
      <c r="A2400" s="1">
        <v>45411</v>
      </c>
      <c r="B2400" s="2">
        <v>0.32291666666666669</v>
      </c>
      <c r="C2400">
        <v>6.1</v>
      </c>
      <c r="D2400">
        <v>6.1</v>
      </c>
      <c r="E2400">
        <v>6</v>
      </c>
      <c r="F2400">
        <v>94</v>
      </c>
      <c r="G2400">
        <v>5.2</v>
      </c>
      <c r="H2400">
        <v>7.8</v>
      </c>
      <c r="I2400" t="s">
        <v>11</v>
      </c>
      <c r="J2400">
        <v>0.65</v>
      </c>
      <c r="K2400">
        <v>18.3</v>
      </c>
      <c r="L2400" t="s">
        <v>11</v>
      </c>
      <c r="M2400">
        <v>3.1</v>
      </c>
      <c r="N2400">
        <v>6.1</v>
      </c>
      <c r="O2400">
        <v>3.1</v>
      </c>
      <c r="P2400">
        <v>1002.6</v>
      </c>
      <c r="Q2400">
        <v>0</v>
      </c>
      <c r="R2400">
        <v>0</v>
      </c>
      <c r="S2400">
        <v>4.2999999999999997E-2</v>
      </c>
      <c r="T2400">
        <v>0</v>
      </c>
      <c r="U2400">
        <v>20.6</v>
      </c>
      <c r="V2400">
        <v>45</v>
      </c>
      <c r="W2400">
        <v>8.3000000000000007</v>
      </c>
      <c r="X2400">
        <v>19.600000000000001</v>
      </c>
      <c r="Y2400">
        <v>8.4700000000000006</v>
      </c>
      <c r="Z2400">
        <v>7.3499999999999996E-2</v>
      </c>
      <c r="AA2400">
        <v>117</v>
      </c>
      <c r="AB2400">
        <v>1</v>
      </c>
      <c r="AC2400">
        <v>100</v>
      </c>
      <c r="AD2400">
        <v>5</v>
      </c>
      <c r="AE2400" s="7">
        <f t="shared" si="407"/>
        <v>29</v>
      </c>
      <c r="AF2400" s="7">
        <f t="shared" si="408"/>
        <v>4</v>
      </c>
      <c r="AG2400" s="7">
        <f t="shared" si="409"/>
        <v>2024</v>
      </c>
      <c r="AH2400" s="8">
        <f t="shared" si="410"/>
        <v>7</v>
      </c>
      <c r="AI2400" s="8">
        <f t="shared" si="411"/>
        <v>45</v>
      </c>
      <c r="AJ2400" s="9">
        <f t="shared" si="412"/>
        <v>745</v>
      </c>
      <c r="AK2400" s="23">
        <f t="shared" si="413"/>
        <v>7</v>
      </c>
      <c r="AL2400" s="8">
        <f t="shared" si="416"/>
        <v>7</v>
      </c>
      <c r="AM2400" s="8">
        <f t="shared" si="415"/>
        <v>29</v>
      </c>
      <c r="AN2400" s="10">
        <f t="shared" si="414"/>
        <v>45410</v>
      </c>
      <c r="AO2400" s="10">
        <f t="shared" si="417"/>
        <v>45411</v>
      </c>
    </row>
    <row r="2401" spans="1:41" x14ac:dyDescent="0.35">
      <c r="A2401" s="1">
        <v>45411</v>
      </c>
      <c r="B2401" s="2">
        <v>0.3263888888888889</v>
      </c>
      <c r="C2401">
        <v>6.1</v>
      </c>
      <c r="D2401">
        <v>6.1</v>
      </c>
      <c r="E2401">
        <v>6.1</v>
      </c>
      <c r="F2401">
        <v>94</v>
      </c>
      <c r="G2401">
        <v>5.2</v>
      </c>
      <c r="H2401">
        <v>7</v>
      </c>
      <c r="I2401" t="s">
        <v>10</v>
      </c>
      <c r="J2401">
        <v>0.57999999999999996</v>
      </c>
      <c r="K2401">
        <v>14.8</v>
      </c>
      <c r="L2401" t="s">
        <v>10</v>
      </c>
      <c r="M2401">
        <v>3.4</v>
      </c>
      <c r="N2401">
        <v>6.1</v>
      </c>
      <c r="O2401">
        <v>3.4</v>
      </c>
      <c r="P2401">
        <v>1002.4</v>
      </c>
      <c r="Q2401">
        <v>0</v>
      </c>
      <c r="R2401">
        <v>0</v>
      </c>
      <c r="S2401">
        <v>4.2999999999999997E-2</v>
      </c>
      <c r="T2401">
        <v>0</v>
      </c>
      <c r="U2401">
        <v>20.5</v>
      </c>
      <c r="V2401">
        <v>44</v>
      </c>
      <c r="W2401">
        <v>7.8</v>
      </c>
      <c r="X2401">
        <v>19.399999999999999</v>
      </c>
      <c r="Y2401">
        <v>8.35</v>
      </c>
      <c r="Z2401">
        <v>7.3499999999999996E-2</v>
      </c>
      <c r="AA2401">
        <v>117</v>
      </c>
      <c r="AB2401">
        <v>1</v>
      </c>
      <c r="AC2401">
        <v>100</v>
      </c>
      <c r="AD2401">
        <v>5</v>
      </c>
      <c r="AE2401" s="7">
        <f t="shared" si="407"/>
        <v>29</v>
      </c>
      <c r="AF2401" s="7">
        <f t="shared" si="408"/>
        <v>4</v>
      </c>
      <c r="AG2401" s="7">
        <f t="shared" si="409"/>
        <v>2024</v>
      </c>
      <c r="AH2401" s="8">
        <f t="shared" si="410"/>
        <v>7</v>
      </c>
      <c r="AI2401" s="8">
        <f t="shared" si="411"/>
        <v>50</v>
      </c>
      <c r="AJ2401" s="9">
        <f t="shared" si="412"/>
        <v>750</v>
      </c>
      <c r="AK2401" s="23">
        <f t="shared" si="413"/>
        <v>7</v>
      </c>
      <c r="AL2401" s="8">
        <f t="shared" si="416"/>
        <v>7</v>
      </c>
      <c r="AM2401" s="8">
        <f t="shared" si="415"/>
        <v>29</v>
      </c>
      <c r="AN2401" s="10">
        <f t="shared" si="414"/>
        <v>45410</v>
      </c>
      <c r="AO2401" s="10">
        <f t="shared" si="417"/>
        <v>45411</v>
      </c>
    </row>
    <row r="2402" spans="1:41" x14ac:dyDescent="0.35">
      <c r="A2402" s="1">
        <v>45411</v>
      </c>
      <c r="B2402" s="2">
        <v>0.3298611111111111</v>
      </c>
      <c r="C2402">
        <v>6.1</v>
      </c>
      <c r="D2402">
        <v>6.1</v>
      </c>
      <c r="E2402">
        <v>6.1</v>
      </c>
      <c r="F2402">
        <v>95</v>
      </c>
      <c r="G2402">
        <v>5.4</v>
      </c>
      <c r="H2402">
        <v>7</v>
      </c>
      <c r="I2402" t="s">
        <v>11</v>
      </c>
      <c r="J2402">
        <v>0.57999999999999996</v>
      </c>
      <c r="K2402">
        <v>13</v>
      </c>
      <c r="L2402" t="s">
        <v>11</v>
      </c>
      <c r="M2402">
        <v>3.4</v>
      </c>
      <c r="N2402">
        <v>6.2</v>
      </c>
      <c r="O2402">
        <v>3.5</v>
      </c>
      <c r="P2402">
        <v>1002.2</v>
      </c>
      <c r="Q2402">
        <v>0.2</v>
      </c>
      <c r="R2402">
        <v>0</v>
      </c>
      <c r="S2402">
        <v>4.2000000000000003E-2</v>
      </c>
      <c r="T2402">
        <v>0</v>
      </c>
      <c r="U2402">
        <v>20.5</v>
      </c>
      <c r="V2402">
        <v>44</v>
      </c>
      <c r="W2402">
        <v>7.8</v>
      </c>
      <c r="X2402">
        <v>19.399999999999999</v>
      </c>
      <c r="Y2402">
        <v>8.35</v>
      </c>
      <c r="Z2402">
        <v>7.3499999999999996E-2</v>
      </c>
      <c r="AA2402">
        <v>116</v>
      </c>
      <c r="AB2402">
        <v>1</v>
      </c>
      <c r="AC2402">
        <v>100</v>
      </c>
      <c r="AD2402">
        <v>5</v>
      </c>
      <c r="AE2402" s="7">
        <f t="shared" si="407"/>
        <v>29</v>
      </c>
      <c r="AF2402" s="7">
        <f t="shared" si="408"/>
        <v>4</v>
      </c>
      <c r="AG2402" s="7">
        <f t="shared" si="409"/>
        <v>2024</v>
      </c>
      <c r="AH2402" s="8">
        <f t="shared" si="410"/>
        <v>7</v>
      </c>
      <c r="AI2402" s="8">
        <f t="shared" si="411"/>
        <v>55</v>
      </c>
      <c r="AJ2402" s="9">
        <f t="shared" si="412"/>
        <v>755</v>
      </c>
      <c r="AK2402" s="23">
        <f t="shared" si="413"/>
        <v>7</v>
      </c>
      <c r="AL2402" s="8">
        <f t="shared" si="416"/>
        <v>7</v>
      </c>
      <c r="AM2402" s="8">
        <f t="shared" si="415"/>
        <v>29</v>
      </c>
      <c r="AN2402" s="10">
        <f t="shared" si="414"/>
        <v>45410</v>
      </c>
      <c r="AO2402" s="10">
        <f t="shared" si="417"/>
        <v>45411</v>
      </c>
    </row>
    <row r="2403" spans="1:41" x14ac:dyDescent="0.35">
      <c r="A2403" s="1">
        <v>45411</v>
      </c>
      <c r="B2403" s="2">
        <v>0.33333333333333331</v>
      </c>
      <c r="C2403">
        <v>6.1</v>
      </c>
      <c r="D2403">
        <v>6.1</v>
      </c>
      <c r="E2403">
        <v>6.1</v>
      </c>
      <c r="F2403">
        <v>95</v>
      </c>
      <c r="G2403">
        <v>5.4</v>
      </c>
      <c r="H2403">
        <v>7</v>
      </c>
      <c r="I2403" t="s">
        <v>10</v>
      </c>
      <c r="J2403">
        <v>0.57999999999999996</v>
      </c>
      <c r="K2403">
        <v>14.8</v>
      </c>
      <c r="L2403" t="s">
        <v>11</v>
      </c>
      <c r="M2403">
        <v>3.4</v>
      </c>
      <c r="N2403">
        <v>6.2</v>
      </c>
      <c r="O2403">
        <v>3.5</v>
      </c>
      <c r="P2403">
        <v>1002.1</v>
      </c>
      <c r="Q2403">
        <v>0</v>
      </c>
      <c r="R2403">
        <v>0</v>
      </c>
      <c r="S2403">
        <v>4.2000000000000003E-2</v>
      </c>
      <c r="T2403">
        <v>0</v>
      </c>
      <c r="U2403">
        <v>20.399999999999999</v>
      </c>
      <c r="V2403">
        <v>44</v>
      </c>
      <c r="W2403">
        <v>7.7</v>
      </c>
      <c r="X2403">
        <v>19.3</v>
      </c>
      <c r="Y2403">
        <v>8.35</v>
      </c>
      <c r="Z2403">
        <v>7.3499999999999996E-2</v>
      </c>
      <c r="AA2403">
        <v>116</v>
      </c>
      <c r="AB2403">
        <v>1</v>
      </c>
      <c r="AC2403">
        <v>100</v>
      </c>
      <c r="AD2403">
        <v>5</v>
      </c>
      <c r="AE2403" s="7">
        <f t="shared" ref="AE2403:AE2466" si="418">DAY(A2403)</f>
        <v>29</v>
      </c>
      <c r="AF2403" s="7">
        <f t="shared" ref="AF2403:AF2466" si="419">MONTH(A2403)</f>
        <v>4</v>
      </c>
      <c r="AG2403" s="7">
        <f t="shared" ref="AG2403:AG2466" si="420">YEAR(A2403)</f>
        <v>2024</v>
      </c>
      <c r="AH2403" s="8">
        <f t="shared" ref="AH2403:AH2466" si="421">HOUR(B2403)</f>
        <v>8</v>
      </c>
      <c r="AI2403" s="8">
        <f t="shared" ref="AI2403:AI2466" si="422">MINUTE(B2403)</f>
        <v>0</v>
      </c>
      <c r="AJ2403" s="9">
        <f t="shared" ref="AJ2403:AJ2466" si="423">(AH2403*100)+AI2403</f>
        <v>800</v>
      </c>
      <c r="AK2403" s="23">
        <f t="shared" ref="AK2403:AK2466" si="424">IF(AI2403=0,AH2403-1,AH2403)</f>
        <v>7</v>
      </c>
      <c r="AL2403" s="8">
        <f t="shared" si="416"/>
        <v>7</v>
      </c>
      <c r="AM2403" s="8">
        <f t="shared" si="415"/>
        <v>29</v>
      </c>
      <c r="AN2403" s="10">
        <f t="shared" ref="AN2403:AN2466" si="425">IF(AK2403&lt;9,A2403-1,A2403)</f>
        <v>45410</v>
      </c>
      <c r="AO2403" s="10">
        <f t="shared" si="417"/>
        <v>45411</v>
      </c>
    </row>
    <row r="2404" spans="1:41" x14ac:dyDescent="0.35">
      <c r="A2404" s="1">
        <v>45411</v>
      </c>
      <c r="B2404" s="2">
        <v>0.33680555555555558</v>
      </c>
      <c r="C2404">
        <v>6.2</v>
      </c>
      <c r="D2404">
        <v>6.2</v>
      </c>
      <c r="E2404">
        <v>6.1</v>
      </c>
      <c r="F2404">
        <v>95</v>
      </c>
      <c r="G2404">
        <v>5.4</v>
      </c>
      <c r="H2404">
        <v>7</v>
      </c>
      <c r="I2404" t="s">
        <v>11</v>
      </c>
      <c r="J2404">
        <v>0.57999999999999996</v>
      </c>
      <c r="K2404">
        <v>13.9</v>
      </c>
      <c r="L2404" t="s">
        <v>11</v>
      </c>
      <c r="M2404">
        <v>3.5</v>
      </c>
      <c r="N2404">
        <v>6.2</v>
      </c>
      <c r="O2404">
        <v>3.6</v>
      </c>
      <c r="P2404">
        <v>1002.3</v>
      </c>
      <c r="Q2404">
        <v>0</v>
      </c>
      <c r="R2404">
        <v>0</v>
      </c>
      <c r="S2404">
        <v>4.2000000000000003E-2</v>
      </c>
      <c r="T2404">
        <v>0</v>
      </c>
      <c r="U2404">
        <v>20.3</v>
      </c>
      <c r="V2404">
        <v>44</v>
      </c>
      <c r="W2404">
        <v>7.7</v>
      </c>
      <c r="X2404">
        <v>19.2</v>
      </c>
      <c r="Y2404">
        <v>8.35</v>
      </c>
      <c r="Z2404">
        <v>7.3499999999999996E-2</v>
      </c>
      <c r="AA2404">
        <v>117</v>
      </c>
      <c r="AB2404">
        <v>1</v>
      </c>
      <c r="AC2404">
        <v>100</v>
      </c>
      <c r="AD2404">
        <v>5</v>
      </c>
      <c r="AE2404" s="7">
        <f t="shared" si="418"/>
        <v>29</v>
      </c>
      <c r="AF2404" s="7">
        <f t="shared" si="419"/>
        <v>4</v>
      </c>
      <c r="AG2404" s="7">
        <f t="shared" si="420"/>
        <v>2024</v>
      </c>
      <c r="AH2404" s="8">
        <f t="shared" si="421"/>
        <v>8</v>
      </c>
      <c r="AI2404" s="8">
        <f t="shared" si="422"/>
        <v>5</v>
      </c>
      <c r="AJ2404" s="9">
        <f t="shared" si="423"/>
        <v>805</v>
      </c>
      <c r="AK2404" s="23">
        <f t="shared" si="424"/>
        <v>8</v>
      </c>
      <c r="AL2404" s="8">
        <f t="shared" si="416"/>
        <v>8</v>
      </c>
      <c r="AM2404" s="8">
        <f t="shared" ref="AM2404:AM2467" si="426">IF(AK2404=-1,AE2404-1,AE2404)</f>
        <v>29</v>
      </c>
      <c r="AN2404" s="10">
        <f t="shared" si="425"/>
        <v>45410</v>
      </c>
      <c r="AO2404" s="10">
        <f t="shared" si="417"/>
        <v>45411</v>
      </c>
    </row>
    <row r="2405" spans="1:41" x14ac:dyDescent="0.35">
      <c r="A2405" s="1">
        <v>45411</v>
      </c>
      <c r="B2405" s="2">
        <v>0.34027777777777773</v>
      </c>
      <c r="C2405">
        <v>6.2</v>
      </c>
      <c r="D2405">
        <v>6.2</v>
      </c>
      <c r="E2405">
        <v>6.2</v>
      </c>
      <c r="F2405">
        <v>95</v>
      </c>
      <c r="G2405">
        <v>5.5</v>
      </c>
      <c r="H2405">
        <v>6.1</v>
      </c>
      <c r="I2405" t="s">
        <v>11</v>
      </c>
      <c r="J2405">
        <v>0.51</v>
      </c>
      <c r="K2405">
        <v>14.8</v>
      </c>
      <c r="L2405" t="s">
        <v>11</v>
      </c>
      <c r="M2405">
        <v>3.9</v>
      </c>
      <c r="N2405">
        <v>6.3</v>
      </c>
      <c r="O2405">
        <v>3.9</v>
      </c>
      <c r="P2405">
        <v>1002.3</v>
      </c>
      <c r="Q2405">
        <v>0</v>
      </c>
      <c r="R2405">
        <v>0</v>
      </c>
      <c r="S2405">
        <v>4.2000000000000003E-2</v>
      </c>
      <c r="T2405">
        <v>0</v>
      </c>
      <c r="U2405">
        <v>20.2</v>
      </c>
      <c r="V2405">
        <v>44</v>
      </c>
      <c r="W2405">
        <v>7.6</v>
      </c>
      <c r="X2405">
        <v>19.100000000000001</v>
      </c>
      <c r="Y2405">
        <v>8.35</v>
      </c>
      <c r="Z2405">
        <v>7.3599999999999999E-2</v>
      </c>
      <c r="AA2405">
        <v>117</v>
      </c>
      <c r="AB2405">
        <v>1</v>
      </c>
      <c r="AC2405">
        <v>100</v>
      </c>
      <c r="AD2405">
        <v>5</v>
      </c>
      <c r="AE2405" s="7">
        <f t="shared" si="418"/>
        <v>29</v>
      </c>
      <c r="AF2405" s="7">
        <f t="shared" si="419"/>
        <v>4</v>
      </c>
      <c r="AG2405" s="7">
        <f t="shared" si="420"/>
        <v>2024</v>
      </c>
      <c r="AH2405" s="8">
        <f t="shared" si="421"/>
        <v>8</v>
      </c>
      <c r="AI2405" s="8">
        <f t="shared" si="422"/>
        <v>10</v>
      </c>
      <c r="AJ2405" s="9">
        <f t="shared" si="423"/>
        <v>810</v>
      </c>
      <c r="AK2405" s="23">
        <f t="shared" si="424"/>
        <v>8</v>
      </c>
      <c r="AL2405" s="8">
        <f t="shared" si="416"/>
        <v>8</v>
      </c>
      <c r="AM2405" s="8">
        <f t="shared" si="426"/>
        <v>29</v>
      </c>
      <c r="AN2405" s="10">
        <f t="shared" si="425"/>
        <v>45410</v>
      </c>
      <c r="AO2405" s="10">
        <f t="shared" si="417"/>
        <v>45411</v>
      </c>
    </row>
    <row r="2406" spans="1:41" x14ac:dyDescent="0.35">
      <c r="A2406" s="1">
        <v>45411</v>
      </c>
      <c r="B2406" s="2">
        <v>0.34375</v>
      </c>
      <c r="C2406">
        <v>6.3</v>
      </c>
      <c r="D2406">
        <v>6.3</v>
      </c>
      <c r="E2406">
        <v>6.2</v>
      </c>
      <c r="F2406">
        <v>95</v>
      </c>
      <c r="G2406">
        <v>5.5</v>
      </c>
      <c r="H2406">
        <v>5.2</v>
      </c>
      <c r="I2406" t="s">
        <v>11</v>
      </c>
      <c r="J2406">
        <v>0.43</v>
      </c>
      <c r="K2406">
        <v>12.2</v>
      </c>
      <c r="L2406" t="s">
        <v>11</v>
      </c>
      <c r="M2406">
        <v>4.3</v>
      </c>
      <c r="N2406">
        <v>6.3</v>
      </c>
      <c r="O2406">
        <v>4.3</v>
      </c>
      <c r="P2406">
        <v>1002.3</v>
      </c>
      <c r="Q2406">
        <v>0</v>
      </c>
      <c r="R2406">
        <v>0</v>
      </c>
      <c r="S2406">
        <v>4.2000000000000003E-2</v>
      </c>
      <c r="T2406">
        <v>0</v>
      </c>
      <c r="U2406">
        <v>20.100000000000001</v>
      </c>
      <c r="V2406">
        <v>44</v>
      </c>
      <c r="W2406">
        <v>7.5</v>
      </c>
      <c r="X2406">
        <v>19.100000000000001</v>
      </c>
      <c r="Y2406">
        <v>8.35</v>
      </c>
      <c r="Z2406">
        <v>7.3599999999999999E-2</v>
      </c>
      <c r="AA2406">
        <v>117</v>
      </c>
      <c r="AB2406">
        <v>1</v>
      </c>
      <c r="AC2406">
        <v>100</v>
      </c>
      <c r="AD2406">
        <v>5</v>
      </c>
      <c r="AE2406" s="7">
        <f t="shared" si="418"/>
        <v>29</v>
      </c>
      <c r="AF2406" s="7">
        <f t="shared" si="419"/>
        <v>4</v>
      </c>
      <c r="AG2406" s="7">
        <f t="shared" si="420"/>
        <v>2024</v>
      </c>
      <c r="AH2406" s="8">
        <f t="shared" si="421"/>
        <v>8</v>
      </c>
      <c r="AI2406" s="8">
        <f t="shared" si="422"/>
        <v>15</v>
      </c>
      <c r="AJ2406" s="9">
        <f t="shared" si="423"/>
        <v>815</v>
      </c>
      <c r="AK2406" s="23">
        <f t="shared" si="424"/>
        <v>8</v>
      </c>
      <c r="AL2406" s="8">
        <f t="shared" si="416"/>
        <v>8</v>
      </c>
      <c r="AM2406" s="8">
        <f t="shared" si="426"/>
        <v>29</v>
      </c>
      <c r="AN2406" s="10">
        <f t="shared" si="425"/>
        <v>45410</v>
      </c>
      <c r="AO2406" s="10">
        <f t="shared" si="417"/>
        <v>45411</v>
      </c>
    </row>
    <row r="2407" spans="1:41" x14ac:dyDescent="0.35">
      <c r="A2407" s="1">
        <v>45411</v>
      </c>
      <c r="B2407" s="2">
        <v>0.34722222222222227</v>
      </c>
      <c r="C2407">
        <v>6.4</v>
      </c>
      <c r="D2407">
        <v>6.4</v>
      </c>
      <c r="E2407">
        <v>6.3</v>
      </c>
      <c r="F2407">
        <v>95</v>
      </c>
      <c r="G2407">
        <v>5.6</v>
      </c>
      <c r="H2407">
        <v>6.1</v>
      </c>
      <c r="I2407" t="s">
        <v>11</v>
      </c>
      <c r="J2407">
        <v>0.51</v>
      </c>
      <c r="K2407">
        <v>12.2</v>
      </c>
      <c r="L2407" t="s">
        <v>11</v>
      </c>
      <c r="M2407">
        <v>4.0999999999999996</v>
      </c>
      <c r="N2407">
        <v>6.5</v>
      </c>
      <c r="O2407">
        <v>4.2</v>
      </c>
      <c r="P2407">
        <v>1002.2</v>
      </c>
      <c r="Q2407">
        <v>0.2</v>
      </c>
      <c r="R2407">
        <v>0</v>
      </c>
      <c r="S2407">
        <v>4.1000000000000002E-2</v>
      </c>
      <c r="T2407">
        <v>0</v>
      </c>
      <c r="U2407">
        <v>20.100000000000001</v>
      </c>
      <c r="V2407">
        <v>44</v>
      </c>
      <c r="W2407">
        <v>7.4</v>
      </c>
      <c r="X2407">
        <v>19</v>
      </c>
      <c r="Y2407">
        <v>8.35</v>
      </c>
      <c r="Z2407">
        <v>7.3599999999999999E-2</v>
      </c>
      <c r="AA2407">
        <v>117</v>
      </c>
      <c r="AB2407">
        <v>1</v>
      </c>
      <c r="AC2407">
        <v>100</v>
      </c>
      <c r="AD2407">
        <v>5</v>
      </c>
      <c r="AE2407" s="7">
        <f t="shared" si="418"/>
        <v>29</v>
      </c>
      <c r="AF2407" s="7">
        <f t="shared" si="419"/>
        <v>4</v>
      </c>
      <c r="AG2407" s="7">
        <f t="shared" si="420"/>
        <v>2024</v>
      </c>
      <c r="AH2407" s="8">
        <f t="shared" si="421"/>
        <v>8</v>
      </c>
      <c r="AI2407" s="8">
        <f t="shared" si="422"/>
        <v>20</v>
      </c>
      <c r="AJ2407" s="9">
        <f t="shared" si="423"/>
        <v>820</v>
      </c>
      <c r="AK2407" s="23">
        <f t="shared" si="424"/>
        <v>8</v>
      </c>
      <c r="AL2407" s="8">
        <f t="shared" si="416"/>
        <v>8</v>
      </c>
      <c r="AM2407" s="8">
        <f t="shared" si="426"/>
        <v>29</v>
      </c>
      <c r="AN2407" s="10">
        <f t="shared" si="425"/>
        <v>45410</v>
      </c>
      <c r="AO2407" s="10">
        <f t="shared" si="417"/>
        <v>45411</v>
      </c>
    </row>
    <row r="2408" spans="1:41" x14ac:dyDescent="0.35">
      <c r="A2408" s="1">
        <v>45411</v>
      </c>
      <c r="B2408" s="2">
        <v>0.35069444444444442</v>
      </c>
      <c r="C2408">
        <v>6.5</v>
      </c>
      <c r="D2408">
        <v>6.5</v>
      </c>
      <c r="E2408">
        <v>6.4</v>
      </c>
      <c r="F2408">
        <v>95</v>
      </c>
      <c r="G2408">
        <v>5.8</v>
      </c>
      <c r="H2408">
        <v>7.8</v>
      </c>
      <c r="I2408" t="s">
        <v>10</v>
      </c>
      <c r="J2408">
        <v>0.65</v>
      </c>
      <c r="K2408">
        <v>17.399999999999999</v>
      </c>
      <c r="L2408" t="s">
        <v>16</v>
      </c>
      <c r="M2408">
        <v>3.6</v>
      </c>
      <c r="N2408">
        <v>6.6</v>
      </c>
      <c r="O2408">
        <v>3.7</v>
      </c>
      <c r="P2408">
        <v>1002.2</v>
      </c>
      <c r="Q2408">
        <v>0</v>
      </c>
      <c r="R2408">
        <v>0</v>
      </c>
      <c r="S2408">
        <v>4.1000000000000002E-2</v>
      </c>
      <c r="T2408">
        <v>0</v>
      </c>
      <c r="U2408">
        <v>20.100000000000001</v>
      </c>
      <c r="V2408">
        <v>44</v>
      </c>
      <c r="W2408">
        <v>7.4</v>
      </c>
      <c r="X2408">
        <v>19</v>
      </c>
      <c r="Y2408">
        <v>8.35</v>
      </c>
      <c r="Z2408">
        <v>7.3599999999999999E-2</v>
      </c>
      <c r="AA2408">
        <v>117</v>
      </c>
      <c r="AB2408">
        <v>1</v>
      </c>
      <c r="AC2408">
        <v>100</v>
      </c>
      <c r="AD2408">
        <v>5</v>
      </c>
      <c r="AE2408" s="7">
        <f t="shared" si="418"/>
        <v>29</v>
      </c>
      <c r="AF2408" s="7">
        <f t="shared" si="419"/>
        <v>4</v>
      </c>
      <c r="AG2408" s="7">
        <f t="shared" si="420"/>
        <v>2024</v>
      </c>
      <c r="AH2408" s="8">
        <f t="shared" si="421"/>
        <v>8</v>
      </c>
      <c r="AI2408" s="8">
        <f t="shared" si="422"/>
        <v>25</v>
      </c>
      <c r="AJ2408" s="9">
        <f t="shared" si="423"/>
        <v>825</v>
      </c>
      <c r="AK2408" s="23">
        <f t="shared" si="424"/>
        <v>8</v>
      </c>
      <c r="AL2408" s="8">
        <f t="shared" si="416"/>
        <v>8</v>
      </c>
      <c r="AM2408" s="8">
        <f t="shared" si="426"/>
        <v>29</v>
      </c>
      <c r="AN2408" s="10">
        <f t="shared" si="425"/>
        <v>45410</v>
      </c>
      <c r="AO2408" s="10">
        <f t="shared" si="417"/>
        <v>45411</v>
      </c>
    </row>
    <row r="2409" spans="1:41" x14ac:dyDescent="0.35">
      <c r="A2409" s="1">
        <v>45411</v>
      </c>
      <c r="B2409" s="2">
        <v>0.35416666666666669</v>
      </c>
      <c r="C2409">
        <v>6.6</v>
      </c>
      <c r="D2409">
        <v>6.6</v>
      </c>
      <c r="E2409">
        <v>6.5</v>
      </c>
      <c r="F2409">
        <v>95</v>
      </c>
      <c r="G2409">
        <v>5.9</v>
      </c>
      <c r="H2409">
        <v>7</v>
      </c>
      <c r="I2409" t="s">
        <v>11</v>
      </c>
      <c r="J2409">
        <v>0.57999999999999996</v>
      </c>
      <c r="K2409">
        <v>13</v>
      </c>
      <c r="L2409" t="s">
        <v>10</v>
      </c>
      <c r="M2409">
        <v>4.0999999999999996</v>
      </c>
      <c r="N2409">
        <v>6.7</v>
      </c>
      <c r="O2409">
        <v>4.2</v>
      </c>
      <c r="P2409">
        <v>1002.1</v>
      </c>
      <c r="Q2409">
        <v>0</v>
      </c>
      <c r="R2409">
        <v>0</v>
      </c>
      <c r="S2409">
        <v>4.1000000000000002E-2</v>
      </c>
      <c r="T2409">
        <v>0</v>
      </c>
      <c r="U2409">
        <v>19.899999999999999</v>
      </c>
      <c r="V2409">
        <v>44</v>
      </c>
      <c r="W2409">
        <v>7.3</v>
      </c>
      <c r="X2409">
        <v>18.899999999999999</v>
      </c>
      <c r="Y2409">
        <v>8.35</v>
      </c>
      <c r="Z2409">
        <v>7.3599999999999999E-2</v>
      </c>
      <c r="AA2409">
        <v>117</v>
      </c>
      <c r="AB2409">
        <v>1</v>
      </c>
      <c r="AC2409">
        <v>100</v>
      </c>
      <c r="AD2409">
        <v>5</v>
      </c>
      <c r="AE2409" s="7">
        <f t="shared" si="418"/>
        <v>29</v>
      </c>
      <c r="AF2409" s="7">
        <f t="shared" si="419"/>
        <v>4</v>
      </c>
      <c r="AG2409" s="7">
        <f t="shared" si="420"/>
        <v>2024</v>
      </c>
      <c r="AH2409" s="8">
        <f t="shared" si="421"/>
        <v>8</v>
      </c>
      <c r="AI2409" s="8">
        <f t="shared" si="422"/>
        <v>30</v>
      </c>
      <c r="AJ2409" s="9">
        <f t="shared" si="423"/>
        <v>830</v>
      </c>
      <c r="AK2409" s="23">
        <f t="shared" si="424"/>
        <v>8</v>
      </c>
      <c r="AL2409" s="8">
        <f t="shared" si="416"/>
        <v>8</v>
      </c>
      <c r="AM2409" s="8">
        <f t="shared" si="426"/>
        <v>29</v>
      </c>
      <c r="AN2409" s="10">
        <f t="shared" si="425"/>
        <v>45410</v>
      </c>
      <c r="AO2409" s="10">
        <f t="shared" si="417"/>
        <v>45411</v>
      </c>
    </row>
    <row r="2410" spans="1:41" x14ac:dyDescent="0.35">
      <c r="A2410" s="1">
        <v>45411</v>
      </c>
      <c r="B2410" s="2">
        <v>0.3576388888888889</v>
      </c>
      <c r="C2410">
        <v>6.6</v>
      </c>
      <c r="D2410">
        <v>6.6</v>
      </c>
      <c r="E2410">
        <v>6.6</v>
      </c>
      <c r="F2410">
        <v>95</v>
      </c>
      <c r="G2410">
        <v>5.9</v>
      </c>
      <c r="H2410">
        <v>7</v>
      </c>
      <c r="I2410" t="s">
        <v>10</v>
      </c>
      <c r="J2410">
        <v>0.57999999999999996</v>
      </c>
      <c r="K2410">
        <v>13</v>
      </c>
      <c r="L2410" t="s">
        <v>10</v>
      </c>
      <c r="M2410">
        <v>4.0999999999999996</v>
      </c>
      <c r="N2410">
        <v>6.7</v>
      </c>
      <c r="O2410">
        <v>4.2</v>
      </c>
      <c r="P2410">
        <v>1002.1</v>
      </c>
      <c r="Q2410">
        <v>0</v>
      </c>
      <c r="R2410">
        <v>0</v>
      </c>
      <c r="S2410">
        <v>4.1000000000000002E-2</v>
      </c>
      <c r="T2410">
        <v>0</v>
      </c>
      <c r="U2410">
        <v>19.8</v>
      </c>
      <c r="V2410">
        <v>44</v>
      </c>
      <c r="W2410">
        <v>7.2</v>
      </c>
      <c r="X2410">
        <v>18.7</v>
      </c>
      <c r="Y2410">
        <v>8.35</v>
      </c>
      <c r="Z2410">
        <v>7.3700000000000002E-2</v>
      </c>
      <c r="AA2410">
        <v>116</v>
      </c>
      <c r="AB2410">
        <v>1</v>
      </c>
      <c r="AC2410">
        <v>100</v>
      </c>
      <c r="AD2410">
        <v>5</v>
      </c>
      <c r="AE2410" s="7">
        <f t="shared" si="418"/>
        <v>29</v>
      </c>
      <c r="AF2410" s="7">
        <f t="shared" si="419"/>
        <v>4</v>
      </c>
      <c r="AG2410" s="7">
        <f t="shared" si="420"/>
        <v>2024</v>
      </c>
      <c r="AH2410" s="8">
        <f t="shared" si="421"/>
        <v>8</v>
      </c>
      <c r="AI2410" s="8">
        <f t="shared" si="422"/>
        <v>35</v>
      </c>
      <c r="AJ2410" s="9">
        <f t="shared" si="423"/>
        <v>835</v>
      </c>
      <c r="AK2410" s="23">
        <f t="shared" si="424"/>
        <v>8</v>
      </c>
      <c r="AL2410" s="8">
        <f t="shared" si="416"/>
        <v>8</v>
      </c>
      <c r="AM2410" s="8">
        <f t="shared" si="426"/>
        <v>29</v>
      </c>
      <c r="AN2410" s="10">
        <f t="shared" si="425"/>
        <v>45410</v>
      </c>
      <c r="AO2410" s="10">
        <f t="shared" si="417"/>
        <v>45411</v>
      </c>
    </row>
    <row r="2411" spans="1:41" x14ac:dyDescent="0.35">
      <c r="A2411" s="1">
        <v>45411</v>
      </c>
      <c r="B2411" s="2">
        <v>0.3611111111111111</v>
      </c>
      <c r="C2411">
        <v>6.6</v>
      </c>
      <c r="D2411">
        <v>6.7</v>
      </c>
      <c r="E2411">
        <v>6.6</v>
      </c>
      <c r="F2411">
        <v>95</v>
      </c>
      <c r="G2411">
        <v>5.9</v>
      </c>
      <c r="H2411">
        <v>8.6999999999999993</v>
      </c>
      <c r="I2411" t="s">
        <v>11</v>
      </c>
      <c r="J2411">
        <v>0.72</v>
      </c>
      <c r="K2411">
        <v>17.399999999999999</v>
      </c>
      <c r="L2411" t="s">
        <v>16</v>
      </c>
      <c r="M2411">
        <v>3.4</v>
      </c>
      <c r="N2411">
        <v>6.7</v>
      </c>
      <c r="O2411">
        <v>3.6</v>
      </c>
      <c r="P2411">
        <v>1002</v>
      </c>
      <c r="Q2411">
        <v>0</v>
      </c>
      <c r="R2411">
        <v>0</v>
      </c>
      <c r="S2411">
        <v>4.1000000000000002E-2</v>
      </c>
      <c r="T2411">
        <v>0</v>
      </c>
      <c r="U2411">
        <v>19.8</v>
      </c>
      <c r="V2411">
        <v>44</v>
      </c>
      <c r="W2411">
        <v>7.2</v>
      </c>
      <c r="X2411">
        <v>18.7</v>
      </c>
      <c r="Y2411">
        <v>8.35</v>
      </c>
      <c r="Z2411">
        <v>7.3700000000000002E-2</v>
      </c>
      <c r="AA2411">
        <v>117</v>
      </c>
      <c r="AB2411">
        <v>1</v>
      </c>
      <c r="AC2411">
        <v>100</v>
      </c>
      <c r="AD2411">
        <v>5</v>
      </c>
      <c r="AE2411" s="7">
        <f t="shared" si="418"/>
        <v>29</v>
      </c>
      <c r="AF2411" s="7">
        <f t="shared" si="419"/>
        <v>4</v>
      </c>
      <c r="AG2411" s="7">
        <f t="shared" si="420"/>
        <v>2024</v>
      </c>
      <c r="AH2411" s="8">
        <f t="shared" si="421"/>
        <v>8</v>
      </c>
      <c r="AI2411" s="8">
        <f t="shared" si="422"/>
        <v>40</v>
      </c>
      <c r="AJ2411" s="9">
        <f t="shared" si="423"/>
        <v>840</v>
      </c>
      <c r="AK2411" s="23">
        <f t="shared" si="424"/>
        <v>8</v>
      </c>
      <c r="AL2411" s="8">
        <f t="shared" si="416"/>
        <v>8</v>
      </c>
      <c r="AM2411" s="8">
        <f t="shared" si="426"/>
        <v>29</v>
      </c>
      <c r="AN2411" s="10">
        <f t="shared" si="425"/>
        <v>45410</v>
      </c>
      <c r="AO2411" s="10">
        <f t="shared" si="417"/>
        <v>45411</v>
      </c>
    </row>
    <row r="2412" spans="1:41" x14ac:dyDescent="0.35">
      <c r="A2412" s="1">
        <v>45411</v>
      </c>
      <c r="B2412" s="2">
        <v>0.36458333333333331</v>
      </c>
      <c r="C2412">
        <v>6.7</v>
      </c>
      <c r="D2412">
        <v>6.7</v>
      </c>
      <c r="E2412">
        <v>6.6</v>
      </c>
      <c r="F2412">
        <v>95</v>
      </c>
      <c r="G2412">
        <v>5.9</v>
      </c>
      <c r="H2412">
        <v>7.8</v>
      </c>
      <c r="I2412" t="s">
        <v>11</v>
      </c>
      <c r="J2412">
        <v>0.65</v>
      </c>
      <c r="K2412">
        <v>13.9</v>
      </c>
      <c r="L2412" t="s">
        <v>11</v>
      </c>
      <c r="M2412">
        <v>3.8</v>
      </c>
      <c r="N2412">
        <v>6.8</v>
      </c>
      <c r="O2412">
        <v>3.9</v>
      </c>
      <c r="P2412">
        <v>1001.9</v>
      </c>
      <c r="Q2412">
        <v>0</v>
      </c>
      <c r="R2412">
        <v>0</v>
      </c>
      <c r="S2412">
        <v>4.1000000000000002E-2</v>
      </c>
      <c r="T2412">
        <v>0</v>
      </c>
      <c r="U2412">
        <v>19.8</v>
      </c>
      <c r="V2412">
        <v>45</v>
      </c>
      <c r="W2412">
        <v>7.5</v>
      </c>
      <c r="X2412">
        <v>18.8</v>
      </c>
      <c r="Y2412">
        <v>8.5</v>
      </c>
      <c r="Z2412">
        <v>7.3700000000000002E-2</v>
      </c>
      <c r="AA2412">
        <v>117</v>
      </c>
      <c r="AB2412">
        <v>1</v>
      </c>
      <c r="AC2412">
        <v>100</v>
      </c>
      <c r="AD2412">
        <v>5</v>
      </c>
      <c r="AE2412" s="7">
        <f t="shared" si="418"/>
        <v>29</v>
      </c>
      <c r="AF2412" s="7">
        <f t="shared" si="419"/>
        <v>4</v>
      </c>
      <c r="AG2412" s="7">
        <f t="shared" si="420"/>
        <v>2024</v>
      </c>
      <c r="AH2412" s="8">
        <f t="shared" si="421"/>
        <v>8</v>
      </c>
      <c r="AI2412" s="8">
        <f t="shared" si="422"/>
        <v>45</v>
      </c>
      <c r="AJ2412" s="9">
        <f t="shared" si="423"/>
        <v>845</v>
      </c>
      <c r="AK2412" s="23">
        <f t="shared" si="424"/>
        <v>8</v>
      </c>
      <c r="AL2412" s="8">
        <f t="shared" si="416"/>
        <v>8</v>
      </c>
      <c r="AM2412" s="8">
        <f t="shared" si="426"/>
        <v>29</v>
      </c>
      <c r="AN2412" s="10">
        <f t="shared" si="425"/>
        <v>45410</v>
      </c>
      <c r="AO2412" s="10">
        <f t="shared" si="417"/>
        <v>45411</v>
      </c>
    </row>
    <row r="2413" spans="1:41" x14ac:dyDescent="0.35">
      <c r="A2413" s="1">
        <v>45411</v>
      </c>
      <c r="B2413" s="2">
        <v>0.36805555555555558</v>
      </c>
      <c r="C2413">
        <v>6.7</v>
      </c>
      <c r="D2413">
        <v>6.7</v>
      </c>
      <c r="E2413">
        <v>6.7</v>
      </c>
      <c r="F2413">
        <v>95</v>
      </c>
      <c r="G2413">
        <v>5.9</v>
      </c>
      <c r="H2413">
        <v>7.8</v>
      </c>
      <c r="I2413" t="s">
        <v>11</v>
      </c>
      <c r="J2413">
        <v>0.65</v>
      </c>
      <c r="K2413">
        <v>16.5</v>
      </c>
      <c r="L2413" t="s">
        <v>10</v>
      </c>
      <c r="M2413">
        <v>3.8</v>
      </c>
      <c r="N2413">
        <v>6.8</v>
      </c>
      <c r="O2413">
        <v>3.9</v>
      </c>
      <c r="P2413">
        <v>1001.9</v>
      </c>
      <c r="Q2413">
        <v>0.2</v>
      </c>
      <c r="R2413">
        <v>0</v>
      </c>
      <c r="S2413">
        <v>4.1000000000000002E-2</v>
      </c>
      <c r="T2413">
        <v>0</v>
      </c>
      <c r="U2413">
        <v>19.8</v>
      </c>
      <c r="V2413">
        <v>45</v>
      </c>
      <c r="W2413">
        <v>7.5</v>
      </c>
      <c r="X2413">
        <v>18.8</v>
      </c>
      <c r="Y2413">
        <v>8.5</v>
      </c>
      <c r="Z2413">
        <v>7.3700000000000002E-2</v>
      </c>
      <c r="AA2413">
        <v>117</v>
      </c>
      <c r="AB2413">
        <v>1</v>
      </c>
      <c r="AC2413">
        <v>100</v>
      </c>
      <c r="AD2413">
        <v>5</v>
      </c>
      <c r="AE2413" s="7">
        <f t="shared" si="418"/>
        <v>29</v>
      </c>
      <c r="AF2413" s="7">
        <f t="shared" si="419"/>
        <v>4</v>
      </c>
      <c r="AG2413" s="7">
        <f t="shared" si="420"/>
        <v>2024</v>
      </c>
      <c r="AH2413" s="8">
        <f t="shared" si="421"/>
        <v>8</v>
      </c>
      <c r="AI2413" s="8">
        <f t="shared" si="422"/>
        <v>50</v>
      </c>
      <c r="AJ2413" s="9">
        <f t="shared" si="423"/>
        <v>850</v>
      </c>
      <c r="AK2413" s="23">
        <f t="shared" si="424"/>
        <v>8</v>
      </c>
      <c r="AL2413" s="8">
        <f t="shared" si="416"/>
        <v>8</v>
      </c>
      <c r="AM2413" s="8">
        <f t="shared" si="426"/>
        <v>29</v>
      </c>
      <c r="AN2413" s="10">
        <f t="shared" si="425"/>
        <v>45410</v>
      </c>
      <c r="AO2413" s="10">
        <f t="shared" si="417"/>
        <v>45411</v>
      </c>
    </row>
    <row r="2414" spans="1:41" x14ac:dyDescent="0.35">
      <c r="A2414" s="1">
        <v>45411</v>
      </c>
      <c r="B2414" s="2">
        <v>0.37152777777777773</v>
      </c>
      <c r="C2414">
        <v>6.8</v>
      </c>
      <c r="D2414">
        <v>6.8</v>
      </c>
      <c r="E2414">
        <v>6.7</v>
      </c>
      <c r="F2414">
        <v>95</v>
      </c>
      <c r="G2414">
        <v>6</v>
      </c>
      <c r="H2414">
        <v>8.6999999999999993</v>
      </c>
      <c r="I2414" t="s">
        <v>11</v>
      </c>
      <c r="J2414">
        <v>0.72</v>
      </c>
      <c r="K2414">
        <v>17.399999999999999</v>
      </c>
      <c r="L2414" t="s">
        <v>11</v>
      </c>
      <c r="M2414">
        <v>3.6</v>
      </c>
      <c r="N2414">
        <v>6.9</v>
      </c>
      <c r="O2414">
        <v>3.7</v>
      </c>
      <c r="P2414">
        <v>1001.9</v>
      </c>
      <c r="Q2414">
        <v>0.2</v>
      </c>
      <c r="R2414">
        <v>1.6</v>
      </c>
      <c r="S2414">
        <v>0.04</v>
      </c>
      <c r="T2414">
        <v>0</v>
      </c>
      <c r="U2414">
        <v>19.7</v>
      </c>
      <c r="V2414">
        <v>45</v>
      </c>
      <c r="W2414">
        <v>7.4</v>
      </c>
      <c r="X2414">
        <v>18.600000000000001</v>
      </c>
      <c r="Y2414">
        <v>8.5</v>
      </c>
      <c r="Z2414">
        <v>7.3700000000000002E-2</v>
      </c>
      <c r="AA2414">
        <v>117</v>
      </c>
      <c r="AB2414">
        <v>1</v>
      </c>
      <c r="AC2414">
        <v>100</v>
      </c>
      <c r="AD2414">
        <v>5</v>
      </c>
      <c r="AE2414" s="7">
        <f t="shared" si="418"/>
        <v>29</v>
      </c>
      <c r="AF2414" s="7">
        <f t="shared" si="419"/>
        <v>4</v>
      </c>
      <c r="AG2414" s="7">
        <f t="shared" si="420"/>
        <v>2024</v>
      </c>
      <c r="AH2414" s="8">
        <f t="shared" si="421"/>
        <v>8</v>
      </c>
      <c r="AI2414" s="8">
        <f t="shared" si="422"/>
        <v>55</v>
      </c>
      <c r="AJ2414" s="9">
        <f t="shared" si="423"/>
        <v>855</v>
      </c>
      <c r="AK2414" s="23">
        <f t="shared" si="424"/>
        <v>8</v>
      </c>
      <c r="AL2414" s="8">
        <f t="shared" si="416"/>
        <v>8</v>
      </c>
      <c r="AM2414" s="8">
        <f t="shared" si="426"/>
        <v>29</v>
      </c>
      <c r="AN2414" s="10">
        <f t="shared" si="425"/>
        <v>45410</v>
      </c>
      <c r="AO2414" s="10">
        <f t="shared" si="417"/>
        <v>45411</v>
      </c>
    </row>
    <row r="2415" spans="1:41" x14ac:dyDescent="0.35">
      <c r="A2415" s="1">
        <v>45411</v>
      </c>
      <c r="B2415" s="2">
        <v>0.375</v>
      </c>
      <c r="C2415">
        <v>6.8</v>
      </c>
      <c r="D2415">
        <v>6.8</v>
      </c>
      <c r="E2415">
        <v>6.8</v>
      </c>
      <c r="F2415">
        <v>95</v>
      </c>
      <c r="G2415">
        <v>6.1</v>
      </c>
      <c r="H2415">
        <v>7.8</v>
      </c>
      <c r="I2415" t="s">
        <v>11</v>
      </c>
      <c r="J2415">
        <v>0.65</v>
      </c>
      <c r="K2415">
        <v>19.100000000000001</v>
      </c>
      <c r="L2415" t="s">
        <v>11</v>
      </c>
      <c r="M2415">
        <v>4</v>
      </c>
      <c r="N2415">
        <v>6.9</v>
      </c>
      <c r="O2415">
        <v>4.0999999999999996</v>
      </c>
      <c r="P2415">
        <v>1001.9</v>
      </c>
      <c r="Q2415">
        <v>0</v>
      </c>
      <c r="R2415">
        <v>1.6</v>
      </c>
      <c r="S2415">
        <v>0.04</v>
      </c>
      <c r="T2415">
        <v>0</v>
      </c>
      <c r="U2415">
        <v>19.7</v>
      </c>
      <c r="V2415">
        <v>45</v>
      </c>
      <c r="W2415">
        <v>7.4</v>
      </c>
      <c r="X2415">
        <v>18.600000000000001</v>
      </c>
      <c r="Y2415">
        <v>8.5</v>
      </c>
      <c r="Z2415">
        <v>7.3700000000000002E-2</v>
      </c>
      <c r="AA2415">
        <v>117</v>
      </c>
      <c r="AB2415">
        <v>1</v>
      </c>
      <c r="AC2415">
        <v>100</v>
      </c>
      <c r="AD2415">
        <v>5</v>
      </c>
      <c r="AE2415" s="7">
        <f t="shared" si="418"/>
        <v>29</v>
      </c>
      <c r="AF2415" s="7">
        <f t="shared" si="419"/>
        <v>4</v>
      </c>
      <c r="AG2415" s="7">
        <f t="shared" si="420"/>
        <v>2024</v>
      </c>
      <c r="AH2415" s="8">
        <f t="shared" si="421"/>
        <v>9</v>
      </c>
      <c r="AI2415" s="8">
        <f t="shared" si="422"/>
        <v>0</v>
      </c>
      <c r="AJ2415" s="9">
        <f t="shared" si="423"/>
        <v>900</v>
      </c>
      <c r="AK2415" s="23">
        <f t="shared" si="424"/>
        <v>8</v>
      </c>
      <c r="AL2415" s="8">
        <f t="shared" si="416"/>
        <v>8</v>
      </c>
      <c r="AM2415" s="8">
        <f t="shared" si="426"/>
        <v>29</v>
      </c>
      <c r="AN2415" s="10">
        <f t="shared" si="425"/>
        <v>45410</v>
      </c>
      <c r="AO2415" s="10">
        <f t="shared" si="417"/>
        <v>45411</v>
      </c>
    </row>
    <row r="2416" spans="1:41" x14ac:dyDescent="0.35">
      <c r="A2416" s="1">
        <v>45411</v>
      </c>
      <c r="B2416" s="2">
        <v>0.37847222222222227</v>
      </c>
      <c r="C2416">
        <v>6.9</v>
      </c>
      <c r="D2416">
        <v>6.9</v>
      </c>
      <c r="E2416">
        <v>6.8</v>
      </c>
      <c r="F2416">
        <v>95</v>
      </c>
      <c r="G2416">
        <v>6.1</v>
      </c>
      <c r="H2416">
        <v>7</v>
      </c>
      <c r="I2416" t="s">
        <v>11</v>
      </c>
      <c r="J2416">
        <v>0.57999999999999996</v>
      </c>
      <c r="K2416">
        <v>13.9</v>
      </c>
      <c r="L2416" t="s">
        <v>11</v>
      </c>
      <c r="M2416">
        <v>4.4000000000000004</v>
      </c>
      <c r="N2416">
        <v>7</v>
      </c>
      <c r="O2416">
        <v>4.5</v>
      </c>
      <c r="P2416">
        <v>1001.9</v>
      </c>
      <c r="Q2416">
        <v>0</v>
      </c>
      <c r="R2416">
        <v>1.2</v>
      </c>
      <c r="S2416">
        <v>0.04</v>
      </c>
      <c r="T2416">
        <v>0</v>
      </c>
      <c r="U2416">
        <v>19.7</v>
      </c>
      <c r="V2416">
        <v>45</v>
      </c>
      <c r="W2416">
        <v>7.4</v>
      </c>
      <c r="X2416">
        <v>18.600000000000001</v>
      </c>
      <c r="Y2416">
        <v>8.5</v>
      </c>
      <c r="Z2416">
        <v>7.3700000000000002E-2</v>
      </c>
      <c r="AA2416">
        <v>117</v>
      </c>
      <c r="AB2416">
        <v>1</v>
      </c>
      <c r="AC2416">
        <v>100</v>
      </c>
      <c r="AD2416">
        <v>5</v>
      </c>
      <c r="AE2416" s="7">
        <f t="shared" si="418"/>
        <v>29</v>
      </c>
      <c r="AF2416" s="7">
        <f t="shared" si="419"/>
        <v>4</v>
      </c>
      <c r="AG2416" s="7">
        <f t="shared" si="420"/>
        <v>2024</v>
      </c>
      <c r="AH2416" s="8">
        <f t="shared" si="421"/>
        <v>9</v>
      </c>
      <c r="AI2416" s="8">
        <f t="shared" si="422"/>
        <v>5</v>
      </c>
      <c r="AJ2416" s="9">
        <f t="shared" si="423"/>
        <v>905</v>
      </c>
      <c r="AK2416" s="23">
        <f t="shared" si="424"/>
        <v>9</v>
      </c>
      <c r="AL2416" s="8">
        <f t="shared" si="416"/>
        <v>9</v>
      </c>
      <c r="AM2416" s="8">
        <f t="shared" si="426"/>
        <v>29</v>
      </c>
      <c r="AN2416" s="10">
        <f t="shared" si="425"/>
        <v>45411</v>
      </c>
      <c r="AO2416" s="10">
        <f t="shared" si="417"/>
        <v>45412</v>
      </c>
    </row>
    <row r="2417" spans="1:41" x14ac:dyDescent="0.35">
      <c r="A2417" s="1">
        <v>45411</v>
      </c>
      <c r="B2417" s="2">
        <v>0.38194444444444442</v>
      </c>
      <c r="C2417">
        <v>6.9</v>
      </c>
      <c r="D2417">
        <v>6.9</v>
      </c>
      <c r="E2417">
        <v>6.9</v>
      </c>
      <c r="F2417">
        <v>95</v>
      </c>
      <c r="G2417">
        <v>6.2</v>
      </c>
      <c r="H2417">
        <v>7.8</v>
      </c>
      <c r="I2417" t="s">
        <v>11</v>
      </c>
      <c r="J2417">
        <v>0.65</v>
      </c>
      <c r="K2417">
        <v>20.9</v>
      </c>
      <c r="L2417" t="s">
        <v>8</v>
      </c>
      <c r="M2417">
        <v>4.0999999999999996</v>
      </c>
      <c r="N2417">
        <v>7.1</v>
      </c>
      <c r="O2417">
        <v>4.2</v>
      </c>
      <c r="P2417">
        <v>1001.7</v>
      </c>
      <c r="Q2417">
        <v>0</v>
      </c>
      <c r="R2417">
        <v>0.8</v>
      </c>
      <c r="S2417">
        <v>0.04</v>
      </c>
      <c r="T2417">
        <v>0</v>
      </c>
      <c r="U2417">
        <v>19.7</v>
      </c>
      <c r="V2417">
        <v>45</v>
      </c>
      <c r="W2417">
        <v>7.4</v>
      </c>
      <c r="X2417">
        <v>18.600000000000001</v>
      </c>
      <c r="Y2417">
        <v>8.5</v>
      </c>
      <c r="Z2417">
        <v>7.3700000000000002E-2</v>
      </c>
      <c r="AA2417">
        <v>117</v>
      </c>
      <c r="AB2417">
        <v>1</v>
      </c>
      <c r="AC2417">
        <v>100</v>
      </c>
      <c r="AD2417">
        <v>5</v>
      </c>
      <c r="AE2417" s="7">
        <f t="shared" si="418"/>
        <v>29</v>
      </c>
      <c r="AF2417" s="7">
        <f t="shared" si="419"/>
        <v>4</v>
      </c>
      <c r="AG2417" s="7">
        <f t="shared" si="420"/>
        <v>2024</v>
      </c>
      <c r="AH2417" s="8">
        <f t="shared" si="421"/>
        <v>9</v>
      </c>
      <c r="AI2417" s="8">
        <f t="shared" si="422"/>
        <v>10</v>
      </c>
      <c r="AJ2417" s="9">
        <f t="shared" si="423"/>
        <v>910</v>
      </c>
      <c r="AK2417" s="23">
        <f t="shared" si="424"/>
        <v>9</v>
      </c>
      <c r="AL2417" s="8">
        <f t="shared" si="416"/>
        <v>9</v>
      </c>
      <c r="AM2417" s="8">
        <f t="shared" si="426"/>
        <v>29</v>
      </c>
      <c r="AN2417" s="10">
        <f t="shared" si="425"/>
        <v>45411</v>
      </c>
      <c r="AO2417" s="10">
        <f t="shared" si="417"/>
        <v>45412</v>
      </c>
    </row>
    <row r="2418" spans="1:41" x14ac:dyDescent="0.35">
      <c r="A2418" s="1">
        <v>45411</v>
      </c>
      <c r="B2418" s="2">
        <v>0.38541666666666669</v>
      </c>
      <c r="C2418">
        <v>7</v>
      </c>
      <c r="D2418">
        <v>7</v>
      </c>
      <c r="E2418">
        <v>6.9</v>
      </c>
      <c r="F2418">
        <v>95</v>
      </c>
      <c r="G2418">
        <v>6.3</v>
      </c>
      <c r="H2418">
        <v>7</v>
      </c>
      <c r="I2418" t="s">
        <v>11</v>
      </c>
      <c r="J2418">
        <v>0.57999999999999996</v>
      </c>
      <c r="K2418">
        <v>19.100000000000001</v>
      </c>
      <c r="L2418" t="s">
        <v>11</v>
      </c>
      <c r="M2418">
        <v>4.5</v>
      </c>
      <c r="N2418">
        <v>7.1</v>
      </c>
      <c r="O2418">
        <v>4.5999999999999996</v>
      </c>
      <c r="P2418">
        <v>1001.8</v>
      </c>
      <c r="Q2418">
        <v>0.2</v>
      </c>
      <c r="R2418">
        <v>0.8</v>
      </c>
      <c r="S2418">
        <v>3.9E-2</v>
      </c>
      <c r="T2418">
        <v>0</v>
      </c>
      <c r="U2418">
        <v>19.600000000000001</v>
      </c>
      <c r="V2418">
        <v>45</v>
      </c>
      <c r="W2418">
        <v>7.3</v>
      </c>
      <c r="X2418">
        <v>18.5</v>
      </c>
      <c r="Y2418">
        <v>8.51</v>
      </c>
      <c r="Z2418">
        <v>7.3700000000000002E-2</v>
      </c>
      <c r="AA2418">
        <v>118</v>
      </c>
      <c r="AB2418">
        <v>1</v>
      </c>
      <c r="AC2418">
        <v>100</v>
      </c>
      <c r="AD2418">
        <v>5</v>
      </c>
      <c r="AE2418" s="7">
        <f t="shared" si="418"/>
        <v>29</v>
      </c>
      <c r="AF2418" s="7">
        <f t="shared" si="419"/>
        <v>4</v>
      </c>
      <c r="AG2418" s="7">
        <f t="shared" si="420"/>
        <v>2024</v>
      </c>
      <c r="AH2418" s="8">
        <f t="shared" si="421"/>
        <v>9</v>
      </c>
      <c r="AI2418" s="8">
        <f t="shared" si="422"/>
        <v>15</v>
      </c>
      <c r="AJ2418" s="9">
        <f t="shared" si="423"/>
        <v>915</v>
      </c>
      <c r="AK2418" s="23">
        <f t="shared" si="424"/>
        <v>9</v>
      </c>
      <c r="AL2418" s="8">
        <f t="shared" si="416"/>
        <v>9</v>
      </c>
      <c r="AM2418" s="8">
        <f t="shared" si="426"/>
        <v>29</v>
      </c>
      <c r="AN2418" s="10">
        <f t="shared" si="425"/>
        <v>45411</v>
      </c>
      <c r="AO2418" s="10">
        <f t="shared" si="417"/>
        <v>45412</v>
      </c>
    </row>
    <row r="2419" spans="1:41" x14ac:dyDescent="0.35">
      <c r="A2419" s="1">
        <v>45411</v>
      </c>
      <c r="B2419" s="2">
        <v>0.3888888888888889</v>
      </c>
      <c r="C2419">
        <v>6.9</v>
      </c>
      <c r="D2419">
        <v>7</v>
      </c>
      <c r="E2419">
        <v>6.9</v>
      </c>
      <c r="F2419">
        <v>95</v>
      </c>
      <c r="G2419">
        <v>6.2</v>
      </c>
      <c r="H2419">
        <v>7</v>
      </c>
      <c r="I2419" t="s">
        <v>11</v>
      </c>
      <c r="J2419">
        <v>0.57999999999999996</v>
      </c>
      <c r="K2419">
        <v>12.2</v>
      </c>
      <c r="L2419" t="s">
        <v>11</v>
      </c>
      <c r="M2419">
        <v>4.4000000000000004</v>
      </c>
      <c r="N2419">
        <v>7.1</v>
      </c>
      <c r="O2419">
        <v>4.5999999999999996</v>
      </c>
      <c r="P2419">
        <v>1001.7</v>
      </c>
      <c r="Q2419">
        <v>0</v>
      </c>
      <c r="R2419">
        <v>0</v>
      </c>
      <c r="S2419">
        <v>0.04</v>
      </c>
      <c r="T2419">
        <v>0</v>
      </c>
      <c r="U2419">
        <v>19.600000000000001</v>
      </c>
      <c r="V2419">
        <v>45</v>
      </c>
      <c r="W2419">
        <v>7.3</v>
      </c>
      <c r="X2419">
        <v>18.5</v>
      </c>
      <c r="Y2419">
        <v>8.51</v>
      </c>
      <c r="Z2419">
        <v>7.3700000000000002E-2</v>
      </c>
      <c r="AA2419">
        <v>117</v>
      </c>
      <c r="AB2419">
        <v>1</v>
      </c>
      <c r="AC2419">
        <v>100</v>
      </c>
      <c r="AD2419">
        <v>5</v>
      </c>
      <c r="AE2419" s="7">
        <f t="shared" si="418"/>
        <v>29</v>
      </c>
      <c r="AF2419" s="7">
        <f t="shared" si="419"/>
        <v>4</v>
      </c>
      <c r="AG2419" s="7">
        <f t="shared" si="420"/>
        <v>2024</v>
      </c>
      <c r="AH2419" s="8">
        <f t="shared" si="421"/>
        <v>9</v>
      </c>
      <c r="AI2419" s="8">
        <f t="shared" si="422"/>
        <v>20</v>
      </c>
      <c r="AJ2419" s="9">
        <f t="shared" si="423"/>
        <v>920</v>
      </c>
      <c r="AK2419" s="23">
        <f t="shared" si="424"/>
        <v>9</v>
      </c>
      <c r="AL2419" s="8">
        <f t="shared" si="416"/>
        <v>9</v>
      </c>
      <c r="AM2419" s="8">
        <f t="shared" si="426"/>
        <v>29</v>
      </c>
      <c r="AN2419" s="10">
        <f t="shared" si="425"/>
        <v>45411</v>
      </c>
      <c r="AO2419" s="10">
        <f t="shared" si="417"/>
        <v>45412</v>
      </c>
    </row>
    <row r="2420" spans="1:41" x14ac:dyDescent="0.35">
      <c r="A2420" s="1">
        <v>45411</v>
      </c>
      <c r="B2420" s="2">
        <v>0.3923611111111111</v>
      </c>
      <c r="C2420">
        <v>6.9</v>
      </c>
      <c r="D2420">
        <v>7</v>
      </c>
      <c r="E2420">
        <v>6.9</v>
      </c>
      <c r="F2420">
        <v>95</v>
      </c>
      <c r="G2420">
        <v>6.2</v>
      </c>
      <c r="H2420">
        <v>7.8</v>
      </c>
      <c r="I2420" t="s">
        <v>10</v>
      </c>
      <c r="J2420">
        <v>0.65</v>
      </c>
      <c r="K2420">
        <v>13.9</v>
      </c>
      <c r="L2420" t="s">
        <v>11</v>
      </c>
      <c r="M2420">
        <v>4.0999999999999996</v>
      </c>
      <c r="N2420">
        <v>7.1</v>
      </c>
      <c r="O2420">
        <v>4.2</v>
      </c>
      <c r="P2420">
        <v>1001.5</v>
      </c>
      <c r="Q2420">
        <v>0</v>
      </c>
      <c r="R2420">
        <v>0</v>
      </c>
      <c r="S2420">
        <v>0.04</v>
      </c>
      <c r="T2420">
        <v>0</v>
      </c>
      <c r="U2420">
        <v>19.600000000000001</v>
      </c>
      <c r="V2420">
        <v>45</v>
      </c>
      <c r="W2420">
        <v>7.3</v>
      </c>
      <c r="X2420">
        <v>18.5</v>
      </c>
      <c r="Y2420">
        <v>8.51</v>
      </c>
      <c r="Z2420">
        <v>7.3700000000000002E-2</v>
      </c>
      <c r="AA2420">
        <v>116</v>
      </c>
      <c r="AB2420">
        <v>1</v>
      </c>
      <c r="AC2420">
        <v>100</v>
      </c>
      <c r="AD2420">
        <v>5</v>
      </c>
      <c r="AE2420" s="7">
        <f t="shared" si="418"/>
        <v>29</v>
      </c>
      <c r="AF2420" s="7">
        <f t="shared" si="419"/>
        <v>4</v>
      </c>
      <c r="AG2420" s="7">
        <f t="shared" si="420"/>
        <v>2024</v>
      </c>
      <c r="AH2420" s="8">
        <f t="shared" si="421"/>
        <v>9</v>
      </c>
      <c r="AI2420" s="8">
        <f t="shared" si="422"/>
        <v>25</v>
      </c>
      <c r="AJ2420" s="9">
        <f t="shared" si="423"/>
        <v>925</v>
      </c>
      <c r="AK2420" s="23">
        <f t="shared" si="424"/>
        <v>9</v>
      </c>
      <c r="AL2420" s="8">
        <f t="shared" si="416"/>
        <v>9</v>
      </c>
      <c r="AM2420" s="8">
        <f t="shared" si="426"/>
        <v>29</v>
      </c>
      <c r="AN2420" s="10">
        <f t="shared" si="425"/>
        <v>45411</v>
      </c>
      <c r="AO2420" s="10">
        <f t="shared" si="417"/>
        <v>45412</v>
      </c>
    </row>
    <row r="2421" spans="1:41" x14ac:dyDescent="0.35">
      <c r="A2421" s="1">
        <v>45411</v>
      </c>
      <c r="B2421" s="2">
        <v>0.39583333333333331</v>
      </c>
      <c r="C2421">
        <v>7</v>
      </c>
      <c r="D2421">
        <v>7</v>
      </c>
      <c r="E2421">
        <v>6.9</v>
      </c>
      <c r="F2421">
        <v>95</v>
      </c>
      <c r="G2421">
        <v>6.3</v>
      </c>
      <c r="H2421">
        <v>7</v>
      </c>
      <c r="I2421" t="s">
        <v>10</v>
      </c>
      <c r="J2421">
        <v>0.57999999999999996</v>
      </c>
      <c r="K2421">
        <v>13</v>
      </c>
      <c r="L2421" t="s">
        <v>11</v>
      </c>
      <c r="M2421">
        <v>4.5</v>
      </c>
      <c r="N2421">
        <v>7.1</v>
      </c>
      <c r="O2421">
        <v>4.5999999999999996</v>
      </c>
      <c r="P2421">
        <v>1001.4</v>
      </c>
      <c r="Q2421">
        <v>0.2</v>
      </c>
      <c r="R2421">
        <v>0.8</v>
      </c>
      <c r="S2421">
        <v>3.9E-2</v>
      </c>
      <c r="T2421">
        <v>0</v>
      </c>
      <c r="U2421">
        <v>19.600000000000001</v>
      </c>
      <c r="V2421">
        <v>45</v>
      </c>
      <c r="W2421">
        <v>7.3</v>
      </c>
      <c r="X2421">
        <v>18.5</v>
      </c>
      <c r="Y2421">
        <v>8.51</v>
      </c>
      <c r="Z2421">
        <v>7.3700000000000002E-2</v>
      </c>
      <c r="AA2421">
        <v>117</v>
      </c>
      <c r="AB2421">
        <v>1</v>
      </c>
      <c r="AC2421">
        <v>100</v>
      </c>
      <c r="AD2421">
        <v>5</v>
      </c>
      <c r="AE2421" s="7">
        <f t="shared" si="418"/>
        <v>29</v>
      </c>
      <c r="AF2421" s="7">
        <f t="shared" si="419"/>
        <v>4</v>
      </c>
      <c r="AG2421" s="7">
        <f t="shared" si="420"/>
        <v>2024</v>
      </c>
      <c r="AH2421" s="8">
        <f t="shared" si="421"/>
        <v>9</v>
      </c>
      <c r="AI2421" s="8">
        <f t="shared" si="422"/>
        <v>30</v>
      </c>
      <c r="AJ2421" s="9">
        <f t="shared" si="423"/>
        <v>930</v>
      </c>
      <c r="AK2421" s="23">
        <f t="shared" si="424"/>
        <v>9</v>
      </c>
      <c r="AL2421" s="8">
        <f t="shared" si="416"/>
        <v>9</v>
      </c>
      <c r="AM2421" s="8">
        <f t="shared" si="426"/>
        <v>29</v>
      </c>
      <c r="AN2421" s="10">
        <f t="shared" si="425"/>
        <v>45411</v>
      </c>
      <c r="AO2421" s="10">
        <f t="shared" si="417"/>
        <v>45412</v>
      </c>
    </row>
    <row r="2422" spans="1:41" x14ac:dyDescent="0.35">
      <c r="A2422" s="1">
        <v>45411</v>
      </c>
      <c r="B2422" s="2">
        <v>0.39930555555555558</v>
      </c>
      <c r="C2422">
        <v>7</v>
      </c>
      <c r="D2422">
        <v>7</v>
      </c>
      <c r="E2422">
        <v>7</v>
      </c>
      <c r="F2422">
        <v>95</v>
      </c>
      <c r="G2422">
        <v>6.3</v>
      </c>
      <c r="H2422">
        <v>7</v>
      </c>
      <c r="I2422" t="s">
        <v>11</v>
      </c>
      <c r="J2422">
        <v>0.57999999999999996</v>
      </c>
      <c r="K2422">
        <v>11.3</v>
      </c>
      <c r="L2422" t="s">
        <v>10</v>
      </c>
      <c r="M2422">
        <v>4.5</v>
      </c>
      <c r="N2422">
        <v>7.1</v>
      </c>
      <c r="O2422">
        <v>4.5999999999999996</v>
      </c>
      <c r="P2422">
        <v>1001.1</v>
      </c>
      <c r="Q2422">
        <v>0</v>
      </c>
      <c r="R2422">
        <v>0.8</v>
      </c>
      <c r="S2422">
        <v>3.9E-2</v>
      </c>
      <c r="T2422">
        <v>0</v>
      </c>
      <c r="U2422">
        <v>19.600000000000001</v>
      </c>
      <c r="V2422">
        <v>45</v>
      </c>
      <c r="W2422">
        <v>7.3</v>
      </c>
      <c r="X2422">
        <v>18.5</v>
      </c>
      <c r="Y2422">
        <v>8.51</v>
      </c>
      <c r="Z2422">
        <v>7.3700000000000002E-2</v>
      </c>
      <c r="AA2422">
        <v>117</v>
      </c>
      <c r="AB2422">
        <v>1</v>
      </c>
      <c r="AC2422">
        <v>100</v>
      </c>
      <c r="AD2422">
        <v>5</v>
      </c>
      <c r="AE2422" s="7">
        <f t="shared" si="418"/>
        <v>29</v>
      </c>
      <c r="AF2422" s="7">
        <f t="shared" si="419"/>
        <v>4</v>
      </c>
      <c r="AG2422" s="7">
        <f t="shared" si="420"/>
        <v>2024</v>
      </c>
      <c r="AH2422" s="8">
        <f t="shared" si="421"/>
        <v>9</v>
      </c>
      <c r="AI2422" s="8">
        <f t="shared" si="422"/>
        <v>35</v>
      </c>
      <c r="AJ2422" s="9">
        <f t="shared" si="423"/>
        <v>935</v>
      </c>
      <c r="AK2422" s="23">
        <f t="shared" si="424"/>
        <v>9</v>
      </c>
      <c r="AL2422" s="8">
        <f t="shared" si="416"/>
        <v>9</v>
      </c>
      <c r="AM2422" s="8">
        <f t="shared" si="426"/>
        <v>29</v>
      </c>
      <c r="AN2422" s="10">
        <f t="shared" si="425"/>
        <v>45411</v>
      </c>
      <c r="AO2422" s="10">
        <f t="shared" si="417"/>
        <v>45412</v>
      </c>
    </row>
    <row r="2423" spans="1:41" x14ac:dyDescent="0.35">
      <c r="A2423" s="1">
        <v>45411</v>
      </c>
      <c r="B2423" s="2">
        <v>0.40277777777777773</v>
      </c>
      <c r="C2423">
        <v>7.1</v>
      </c>
      <c r="D2423">
        <v>7.1</v>
      </c>
      <c r="E2423">
        <v>7</v>
      </c>
      <c r="F2423">
        <v>95</v>
      </c>
      <c r="G2423">
        <v>6.3</v>
      </c>
      <c r="H2423">
        <v>7.8</v>
      </c>
      <c r="I2423" t="s">
        <v>10</v>
      </c>
      <c r="J2423">
        <v>0.65</v>
      </c>
      <c r="K2423">
        <v>13</v>
      </c>
      <c r="L2423" t="s">
        <v>11</v>
      </c>
      <c r="M2423">
        <v>4.2</v>
      </c>
      <c r="N2423">
        <v>7.2</v>
      </c>
      <c r="O2423">
        <v>4.3</v>
      </c>
      <c r="P2423">
        <v>1001</v>
      </c>
      <c r="Q2423">
        <v>0</v>
      </c>
      <c r="R2423">
        <v>0.8</v>
      </c>
      <c r="S2423">
        <v>3.9E-2</v>
      </c>
      <c r="T2423">
        <v>0</v>
      </c>
      <c r="U2423">
        <v>19.600000000000001</v>
      </c>
      <c r="V2423">
        <v>46</v>
      </c>
      <c r="W2423">
        <v>7.6</v>
      </c>
      <c r="X2423">
        <v>18.600000000000001</v>
      </c>
      <c r="Y2423">
        <v>8.65</v>
      </c>
      <c r="Z2423">
        <v>7.3599999999999999E-2</v>
      </c>
      <c r="AA2423">
        <v>117</v>
      </c>
      <c r="AB2423">
        <v>1</v>
      </c>
      <c r="AC2423">
        <v>100</v>
      </c>
      <c r="AD2423">
        <v>5</v>
      </c>
      <c r="AE2423" s="7">
        <f t="shared" si="418"/>
        <v>29</v>
      </c>
      <c r="AF2423" s="7">
        <f t="shared" si="419"/>
        <v>4</v>
      </c>
      <c r="AG2423" s="7">
        <f t="shared" si="420"/>
        <v>2024</v>
      </c>
      <c r="AH2423" s="8">
        <f t="shared" si="421"/>
        <v>9</v>
      </c>
      <c r="AI2423" s="8">
        <f t="shared" si="422"/>
        <v>40</v>
      </c>
      <c r="AJ2423" s="9">
        <f t="shared" si="423"/>
        <v>940</v>
      </c>
      <c r="AK2423" s="23">
        <f t="shared" si="424"/>
        <v>9</v>
      </c>
      <c r="AL2423" s="8">
        <f t="shared" si="416"/>
        <v>9</v>
      </c>
      <c r="AM2423" s="8">
        <f t="shared" si="426"/>
        <v>29</v>
      </c>
      <c r="AN2423" s="10">
        <f t="shared" si="425"/>
        <v>45411</v>
      </c>
      <c r="AO2423" s="10">
        <f t="shared" si="417"/>
        <v>45412</v>
      </c>
    </row>
    <row r="2424" spans="1:41" x14ac:dyDescent="0.35">
      <c r="A2424" s="1">
        <v>45411</v>
      </c>
      <c r="B2424" s="2">
        <v>0.40625</v>
      </c>
      <c r="C2424">
        <v>7.1</v>
      </c>
      <c r="D2424">
        <v>7.1</v>
      </c>
      <c r="E2424">
        <v>7.1</v>
      </c>
      <c r="F2424">
        <v>95</v>
      </c>
      <c r="G2424">
        <v>6.3</v>
      </c>
      <c r="H2424">
        <v>7</v>
      </c>
      <c r="I2424" t="s">
        <v>10</v>
      </c>
      <c r="J2424">
        <v>0.57999999999999996</v>
      </c>
      <c r="K2424">
        <v>19.100000000000001</v>
      </c>
      <c r="L2424" t="s">
        <v>10</v>
      </c>
      <c r="M2424">
        <v>4.5999999999999996</v>
      </c>
      <c r="N2424">
        <v>7.2</v>
      </c>
      <c r="O2424">
        <v>4.7</v>
      </c>
      <c r="P2424">
        <v>1000.9</v>
      </c>
      <c r="Q2424">
        <v>0</v>
      </c>
      <c r="R2424">
        <v>0</v>
      </c>
      <c r="S2424">
        <v>3.9E-2</v>
      </c>
      <c r="T2424">
        <v>0</v>
      </c>
      <c r="U2424">
        <v>19.7</v>
      </c>
      <c r="V2424">
        <v>46</v>
      </c>
      <c r="W2424">
        <v>7.7</v>
      </c>
      <c r="X2424">
        <v>18.7</v>
      </c>
      <c r="Y2424">
        <v>8.65</v>
      </c>
      <c r="Z2424">
        <v>7.3599999999999999E-2</v>
      </c>
      <c r="AA2424">
        <v>117</v>
      </c>
      <c r="AB2424">
        <v>1</v>
      </c>
      <c r="AC2424">
        <v>100</v>
      </c>
      <c r="AD2424">
        <v>5</v>
      </c>
      <c r="AE2424" s="7">
        <f t="shared" si="418"/>
        <v>29</v>
      </c>
      <c r="AF2424" s="7">
        <f t="shared" si="419"/>
        <v>4</v>
      </c>
      <c r="AG2424" s="7">
        <f t="shared" si="420"/>
        <v>2024</v>
      </c>
      <c r="AH2424" s="8">
        <f t="shared" si="421"/>
        <v>9</v>
      </c>
      <c r="AI2424" s="8">
        <f t="shared" si="422"/>
        <v>45</v>
      </c>
      <c r="AJ2424" s="9">
        <f t="shared" si="423"/>
        <v>945</v>
      </c>
      <c r="AK2424" s="23">
        <f t="shared" si="424"/>
        <v>9</v>
      </c>
      <c r="AL2424" s="8">
        <f t="shared" si="416"/>
        <v>9</v>
      </c>
      <c r="AM2424" s="8">
        <f t="shared" si="426"/>
        <v>29</v>
      </c>
      <c r="AN2424" s="10">
        <f t="shared" si="425"/>
        <v>45411</v>
      </c>
      <c r="AO2424" s="10">
        <f t="shared" si="417"/>
        <v>45412</v>
      </c>
    </row>
    <row r="2425" spans="1:41" x14ac:dyDescent="0.35">
      <c r="A2425" s="1">
        <v>45411</v>
      </c>
      <c r="B2425" s="2">
        <v>0.40972222222222227</v>
      </c>
      <c r="C2425">
        <v>7.1</v>
      </c>
      <c r="D2425">
        <v>7.1</v>
      </c>
      <c r="E2425">
        <v>7.1</v>
      </c>
      <c r="F2425">
        <v>95</v>
      </c>
      <c r="G2425">
        <v>6.3</v>
      </c>
      <c r="H2425">
        <v>6.1</v>
      </c>
      <c r="I2425" t="s">
        <v>11</v>
      </c>
      <c r="J2425">
        <v>0.51</v>
      </c>
      <c r="K2425">
        <v>14.8</v>
      </c>
      <c r="L2425" t="s">
        <v>11</v>
      </c>
      <c r="M2425">
        <v>4.9000000000000004</v>
      </c>
      <c r="N2425">
        <v>7.2</v>
      </c>
      <c r="O2425">
        <v>5</v>
      </c>
      <c r="P2425">
        <v>1001</v>
      </c>
      <c r="Q2425">
        <v>0.2</v>
      </c>
      <c r="R2425">
        <v>0</v>
      </c>
      <c r="S2425">
        <v>3.9E-2</v>
      </c>
      <c r="T2425">
        <v>0</v>
      </c>
      <c r="U2425">
        <v>19.7</v>
      </c>
      <c r="V2425">
        <v>46</v>
      </c>
      <c r="W2425">
        <v>7.7</v>
      </c>
      <c r="X2425">
        <v>18.7</v>
      </c>
      <c r="Y2425">
        <v>8.65</v>
      </c>
      <c r="Z2425">
        <v>7.3599999999999999E-2</v>
      </c>
      <c r="AA2425">
        <v>117</v>
      </c>
      <c r="AB2425">
        <v>1</v>
      </c>
      <c r="AC2425">
        <v>100</v>
      </c>
      <c r="AD2425">
        <v>5</v>
      </c>
      <c r="AE2425" s="7">
        <f t="shared" si="418"/>
        <v>29</v>
      </c>
      <c r="AF2425" s="7">
        <f t="shared" si="419"/>
        <v>4</v>
      </c>
      <c r="AG2425" s="7">
        <f t="shared" si="420"/>
        <v>2024</v>
      </c>
      <c r="AH2425" s="8">
        <f t="shared" si="421"/>
        <v>9</v>
      </c>
      <c r="AI2425" s="8">
        <f t="shared" si="422"/>
        <v>50</v>
      </c>
      <c r="AJ2425" s="9">
        <f t="shared" si="423"/>
        <v>950</v>
      </c>
      <c r="AK2425" s="23">
        <f t="shared" si="424"/>
        <v>9</v>
      </c>
      <c r="AL2425" s="8">
        <f t="shared" si="416"/>
        <v>9</v>
      </c>
      <c r="AM2425" s="8">
        <f t="shared" si="426"/>
        <v>29</v>
      </c>
      <c r="AN2425" s="10">
        <f t="shared" si="425"/>
        <v>45411</v>
      </c>
      <c r="AO2425" s="10">
        <f t="shared" si="417"/>
        <v>45412</v>
      </c>
    </row>
    <row r="2426" spans="1:41" x14ac:dyDescent="0.35">
      <c r="A2426" s="1">
        <v>45411</v>
      </c>
      <c r="B2426" s="2">
        <v>0.41319444444444442</v>
      </c>
      <c r="C2426">
        <v>7.1</v>
      </c>
      <c r="D2426">
        <v>7.1</v>
      </c>
      <c r="E2426">
        <v>7.1</v>
      </c>
      <c r="F2426">
        <v>96</v>
      </c>
      <c r="G2426">
        <v>6.5</v>
      </c>
      <c r="H2426">
        <v>7</v>
      </c>
      <c r="I2426" t="s">
        <v>11</v>
      </c>
      <c r="J2426">
        <v>0.57999999999999996</v>
      </c>
      <c r="K2426">
        <v>17.399999999999999</v>
      </c>
      <c r="L2426" t="s">
        <v>11</v>
      </c>
      <c r="M2426">
        <v>4.7</v>
      </c>
      <c r="N2426">
        <v>7.2</v>
      </c>
      <c r="O2426">
        <v>4.8</v>
      </c>
      <c r="P2426">
        <v>1000.7</v>
      </c>
      <c r="Q2426">
        <v>0</v>
      </c>
      <c r="R2426">
        <v>0</v>
      </c>
      <c r="S2426">
        <v>3.9E-2</v>
      </c>
      <c r="T2426">
        <v>0</v>
      </c>
      <c r="U2426">
        <v>19.7</v>
      </c>
      <c r="V2426">
        <v>46</v>
      </c>
      <c r="W2426">
        <v>7.7</v>
      </c>
      <c r="X2426">
        <v>18.7</v>
      </c>
      <c r="Y2426">
        <v>8.65</v>
      </c>
      <c r="Z2426">
        <v>7.3599999999999999E-2</v>
      </c>
      <c r="AA2426">
        <v>117</v>
      </c>
      <c r="AB2426">
        <v>1</v>
      </c>
      <c r="AC2426">
        <v>100</v>
      </c>
      <c r="AD2426">
        <v>5</v>
      </c>
      <c r="AE2426" s="7">
        <f t="shared" si="418"/>
        <v>29</v>
      </c>
      <c r="AF2426" s="7">
        <f t="shared" si="419"/>
        <v>4</v>
      </c>
      <c r="AG2426" s="7">
        <f t="shared" si="420"/>
        <v>2024</v>
      </c>
      <c r="AH2426" s="8">
        <f t="shared" si="421"/>
        <v>9</v>
      </c>
      <c r="AI2426" s="8">
        <f t="shared" si="422"/>
        <v>55</v>
      </c>
      <c r="AJ2426" s="9">
        <f t="shared" si="423"/>
        <v>955</v>
      </c>
      <c r="AK2426" s="23">
        <f t="shared" si="424"/>
        <v>9</v>
      </c>
      <c r="AL2426" s="8">
        <f t="shared" si="416"/>
        <v>9</v>
      </c>
      <c r="AM2426" s="8">
        <f t="shared" si="426"/>
        <v>29</v>
      </c>
      <c r="AN2426" s="10">
        <f t="shared" si="425"/>
        <v>45411</v>
      </c>
      <c r="AO2426" s="10">
        <f t="shared" si="417"/>
        <v>45412</v>
      </c>
    </row>
    <row r="2427" spans="1:41" x14ac:dyDescent="0.35">
      <c r="A2427" s="1">
        <v>45411</v>
      </c>
      <c r="B2427" s="2">
        <v>0.41666666666666669</v>
      </c>
      <c r="C2427">
        <v>7.2</v>
      </c>
      <c r="D2427">
        <v>7.2</v>
      </c>
      <c r="E2427">
        <v>7.1</v>
      </c>
      <c r="F2427">
        <v>96</v>
      </c>
      <c r="G2427">
        <v>6.6</v>
      </c>
      <c r="H2427">
        <v>7</v>
      </c>
      <c r="I2427" t="s">
        <v>11</v>
      </c>
      <c r="J2427">
        <v>0.57999999999999996</v>
      </c>
      <c r="K2427">
        <v>13.9</v>
      </c>
      <c r="L2427" t="s">
        <v>11</v>
      </c>
      <c r="M2427">
        <v>4.7</v>
      </c>
      <c r="N2427">
        <v>7.3</v>
      </c>
      <c r="O2427">
        <v>4.8</v>
      </c>
      <c r="P2427">
        <v>1000.7</v>
      </c>
      <c r="Q2427">
        <v>0</v>
      </c>
      <c r="R2427">
        <v>0.8</v>
      </c>
      <c r="S2427">
        <v>3.9E-2</v>
      </c>
      <c r="T2427">
        <v>0</v>
      </c>
      <c r="U2427">
        <v>19.8</v>
      </c>
      <c r="V2427">
        <v>46</v>
      </c>
      <c r="W2427">
        <v>7.8</v>
      </c>
      <c r="X2427">
        <v>18.8</v>
      </c>
      <c r="Y2427">
        <v>8.65</v>
      </c>
      <c r="Z2427">
        <v>7.3599999999999999E-2</v>
      </c>
      <c r="AA2427">
        <v>117</v>
      </c>
      <c r="AB2427">
        <v>1</v>
      </c>
      <c r="AC2427">
        <v>100</v>
      </c>
      <c r="AD2427">
        <v>5</v>
      </c>
      <c r="AE2427" s="7">
        <f t="shared" si="418"/>
        <v>29</v>
      </c>
      <c r="AF2427" s="7">
        <f t="shared" si="419"/>
        <v>4</v>
      </c>
      <c r="AG2427" s="7">
        <f t="shared" si="420"/>
        <v>2024</v>
      </c>
      <c r="AH2427" s="8">
        <f t="shared" si="421"/>
        <v>10</v>
      </c>
      <c r="AI2427" s="8">
        <f t="shared" si="422"/>
        <v>0</v>
      </c>
      <c r="AJ2427" s="9">
        <f t="shared" si="423"/>
        <v>1000</v>
      </c>
      <c r="AK2427" s="23">
        <f t="shared" si="424"/>
        <v>9</v>
      </c>
      <c r="AL2427" s="8">
        <f t="shared" si="416"/>
        <v>9</v>
      </c>
      <c r="AM2427" s="8">
        <f t="shared" si="426"/>
        <v>29</v>
      </c>
      <c r="AN2427" s="10">
        <f t="shared" si="425"/>
        <v>45411</v>
      </c>
      <c r="AO2427" s="10">
        <f t="shared" si="417"/>
        <v>45412</v>
      </c>
    </row>
    <row r="2428" spans="1:41" x14ac:dyDescent="0.35">
      <c r="A2428" s="1">
        <v>45411</v>
      </c>
      <c r="B2428" s="2">
        <v>0.4201388888888889</v>
      </c>
      <c r="C2428">
        <v>7.2</v>
      </c>
      <c r="D2428">
        <v>7.2</v>
      </c>
      <c r="E2428">
        <v>7.2</v>
      </c>
      <c r="F2428">
        <v>96</v>
      </c>
      <c r="G2428">
        <v>6.6</v>
      </c>
      <c r="H2428">
        <v>7</v>
      </c>
      <c r="I2428" t="s">
        <v>11</v>
      </c>
      <c r="J2428">
        <v>0.57999999999999996</v>
      </c>
      <c r="K2428">
        <v>17.399999999999999</v>
      </c>
      <c r="L2428" t="s">
        <v>10</v>
      </c>
      <c r="M2428">
        <v>4.7</v>
      </c>
      <c r="N2428">
        <v>7.3</v>
      </c>
      <c r="O2428">
        <v>4.8</v>
      </c>
      <c r="P2428">
        <v>1000.7</v>
      </c>
      <c r="Q2428">
        <v>0.2</v>
      </c>
      <c r="R2428">
        <v>0.8</v>
      </c>
      <c r="S2428">
        <v>3.9E-2</v>
      </c>
      <c r="T2428">
        <v>0</v>
      </c>
      <c r="U2428">
        <v>19.8</v>
      </c>
      <c r="V2428">
        <v>46</v>
      </c>
      <c r="W2428">
        <v>7.8</v>
      </c>
      <c r="X2428">
        <v>18.8</v>
      </c>
      <c r="Y2428">
        <v>8.65</v>
      </c>
      <c r="Z2428">
        <v>7.3599999999999999E-2</v>
      </c>
      <c r="AA2428">
        <v>117</v>
      </c>
      <c r="AB2428">
        <v>1</v>
      </c>
      <c r="AC2428">
        <v>100</v>
      </c>
      <c r="AD2428">
        <v>5</v>
      </c>
      <c r="AE2428" s="7">
        <f t="shared" si="418"/>
        <v>29</v>
      </c>
      <c r="AF2428" s="7">
        <f t="shared" si="419"/>
        <v>4</v>
      </c>
      <c r="AG2428" s="7">
        <f t="shared" si="420"/>
        <v>2024</v>
      </c>
      <c r="AH2428" s="8">
        <f t="shared" si="421"/>
        <v>10</v>
      </c>
      <c r="AI2428" s="8">
        <f t="shared" si="422"/>
        <v>5</v>
      </c>
      <c r="AJ2428" s="9">
        <f t="shared" si="423"/>
        <v>1005</v>
      </c>
      <c r="AK2428" s="23">
        <f t="shared" si="424"/>
        <v>10</v>
      </c>
      <c r="AL2428" s="8">
        <f t="shared" si="416"/>
        <v>10</v>
      </c>
      <c r="AM2428" s="8">
        <f t="shared" si="426"/>
        <v>29</v>
      </c>
      <c r="AN2428" s="10">
        <f t="shared" si="425"/>
        <v>45411</v>
      </c>
      <c r="AO2428" s="10">
        <f t="shared" si="417"/>
        <v>45412</v>
      </c>
    </row>
    <row r="2429" spans="1:41" x14ac:dyDescent="0.35">
      <c r="A2429" s="1">
        <v>45411</v>
      </c>
      <c r="B2429" s="2">
        <v>0.4236111111111111</v>
      </c>
      <c r="C2429">
        <v>7.2</v>
      </c>
      <c r="D2429">
        <v>7.2</v>
      </c>
      <c r="E2429">
        <v>7.2</v>
      </c>
      <c r="F2429">
        <v>96</v>
      </c>
      <c r="G2429">
        <v>6.6</v>
      </c>
      <c r="H2429">
        <v>7</v>
      </c>
      <c r="I2429" t="s">
        <v>10</v>
      </c>
      <c r="J2429">
        <v>0.57999999999999996</v>
      </c>
      <c r="K2429">
        <v>12.2</v>
      </c>
      <c r="L2429" t="s">
        <v>10</v>
      </c>
      <c r="M2429">
        <v>4.8</v>
      </c>
      <c r="N2429">
        <v>7.3</v>
      </c>
      <c r="O2429">
        <v>4.9000000000000004</v>
      </c>
      <c r="P2429">
        <v>1000.6</v>
      </c>
      <c r="Q2429">
        <v>0</v>
      </c>
      <c r="R2429">
        <v>0.8</v>
      </c>
      <c r="S2429">
        <v>3.9E-2</v>
      </c>
      <c r="T2429">
        <v>0</v>
      </c>
      <c r="U2429">
        <v>19.8</v>
      </c>
      <c r="V2429">
        <v>46</v>
      </c>
      <c r="W2429">
        <v>7.8</v>
      </c>
      <c r="X2429">
        <v>18.8</v>
      </c>
      <c r="Y2429">
        <v>8.65</v>
      </c>
      <c r="Z2429">
        <v>7.3499999999999996E-2</v>
      </c>
      <c r="AA2429">
        <v>117</v>
      </c>
      <c r="AB2429">
        <v>1</v>
      </c>
      <c r="AC2429">
        <v>100</v>
      </c>
      <c r="AD2429">
        <v>5</v>
      </c>
      <c r="AE2429" s="7">
        <f t="shared" si="418"/>
        <v>29</v>
      </c>
      <c r="AF2429" s="7">
        <f t="shared" si="419"/>
        <v>4</v>
      </c>
      <c r="AG2429" s="7">
        <f t="shared" si="420"/>
        <v>2024</v>
      </c>
      <c r="AH2429" s="8">
        <f t="shared" si="421"/>
        <v>10</v>
      </c>
      <c r="AI2429" s="8">
        <f t="shared" si="422"/>
        <v>10</v>
      </c>
      <c r="AJ2429" s="9">
        <f t="shared" si="423"/>
        <v>1010</v>
      </c>
      <c r="AK2429" s="23">
        <f t="shared" si="424"/>
        <v>10</v>
      </c>
      <c r="AL2429" s="8">
        <f t="shared" si="416"/>
        <v>10</v>
      </c>
      <c r="AM2429" s="8">
        <f t="shared" si="426"/>
        <v>29</v>
      </c>
      <c r="AN2429" s="10">
        <f t="shared" si="425"/>
        <v>45411</v>
      </c>
      <c r="AO2429" s="10">
        <f t="shared" si="417"/>
        <v>45412</v>
      </c>
    </row>
    <row r="2430" spans="1:41" x14ac:dyDescent="0.35">
      <c r="A2430" s="1">
        <v>45411</v>
      </c>
      <c r="B2430" s="2">
        <v>0.42708333333333331</v>
      </c>
      <c r="C2430">
        <v>7.3</v>
      </c>
      <c r="D2430">
        <v>7.3</v>
      </c>
      <c r="E2430">
        <v>7.2</v>
      </c>
      <c r="F2430">
        <v>96</v>
      </c>
      <c r="G2430">
        <v>6.7</v>
      </c>
      <c r="H2430">
        <v>7</v>
      </c>
      <c r="I2430" t="s">
        <v>11</v>
      </c>
      <c r="J2430">
        <v>0.57999999999999996</v>
      </c>
      <c r="K2430">
        <v>13.9</v>
      </c>
      <c r="L2430" t="s">
        <v>11</v>
      </c>
      <c r="M2430">
        <v>4.8</v>
      </c>
      <c r="N2430">
        <v>7.4</v>
      </c>
      <c r="O2430">
        <v>4.9000000000000004</v>
      </c>
      <c r="P2430">
        <v>1000.5</v>
      </c>
      <c r="Q2430">
        <v>0</v>
      </c>
      <c r="R2430">
        <v>0.8</v>
      </c>
      <c r="S2430">
        <v>3.7999999999999999E-2</v>
      </c>
      <c r="T2430">
        <v>0</v>
      </c>
      <c r="U2430">
        <v>19.8</v>
      </c>
      <c r="V2430">
        <v>46</v>
      </c>
      <c r="W2430">
        <v>7.9</v>
      </c>
      <c r="X2430">
        <v>18.899999999999999</v>
      </c>
      <c r="Y2430">
        <v>8.65</v>
      </c>
      <c r="Z2430">
        <v>7.3499999999999996E-2</v>
      </c>
      <c r="AA2430">
        <v>117</v>
      </c>
      <c r="AB2430">
        <v>1</v>
      </c>
      <c r="AC2430">
        <v>100</v>
      </c>
      <c r="AD2430">
        <v>5</v>
      </c>
      <c r="AE2430" s="7">
        <f t="shared" si="418"/>
        <v>29</v>
      </c>
      <c r="AF2430" s="7">
        <f t="shared" si="419"/>
        <v>4</v>
      </c>
      <c r="AG2430" s="7">
        <f t="shared" si="420"/>
        <v>2024</v>
      </c>
      <c r="AH2430" s="8">
        <f t="shared" si="421"/>
        <v>10</v>
      </c>
      <c r="AI2430" s="8">
        <f t="shared" si="422"/>
        <v>15</v>
      </c>
      <c r="AJ2430" s="9">
        <f t="shared" si="423"/>
        <v>1015</v>
      </c>
      <c r="AK2430" s="23">
        <f t="shared" si="424"/>
        <v>10</v>
      </c>
      <c r="AL2430" s="8">
        <f t="shared" si="416"/>
        <v>10</v>
      </c>
      <c r="AM2430" s="8">
        <f t="shared" si="426"/>
        <v>29</v>
      </c>
      <c r="AN2430" s="10">
        <f t="shared" si="425"/>
        <v>45411</v>
      </c>
      <c r="AO2430" s="10">
        <f t="shared" si="417"/>
        <v>45412</v>
      </c>
    </row>
    <row r="2431" spans="1:41" x14ac:dyDescent="0.35">
      <c r="A2431" s="1">
        <v>45411</v>
      </c>
      <c r="B2431" s="2">
        <v>0.43055555555555558</v>
      </c>
      <c r="C2431">
        <v>7.3</v>
      </c>
      <c r="D2431">
        <v>7.3</v>
      </c>
      <c r="E2431">
        <v>7.3</v>
      </c>
      <c r="F2431">
        <v>96</v>
      </c>
      <c r="G2431">
        <v>6.7</v>
      </c>
      <c r="H2431">
        <v>7</v>
      </c>
      <c r="I2431" t="s">
        <v>11</v>
      </c>
      <c r="J2431">
        <v>0.57999999999999996</v>
      </c>
      <c r="K2431">
        <v>17.399999999999999</v>
      </c>
      <c r="L2431" t="s">
        <v>8</v>
      </c>
      <c r="M2431">
        <v>4.8</v>
      </c>
      <c r="N2431">
        <v>7.4</v>
      </c>
      <c r="O2431">
        <v>4.9000000000000004</v>
      </c>
      <c r="P2431">
        <v>1000.6</v>
      </c>
      <c r="Q2431">
        <v>0</v>
      </c>
      <c r="R2431">
        <v>0</v>
      </c>
      <c r="S2431">
        <v>3.7999999999999999E-2</v>
      </c>
      <c r="T2431">
        <v>0</v>
      </c>
      <c r="U2431">
        <v>19.8</v>
      </c>
      <c r="V2431">
        <v>46</v>
      </c>
      <c r="W2431">
        <v>7.9</v>
      </c>
      <c r="X2431">
        <v>18.899999999999999</v>
      </c>
      <c r="Y2431">
        <v>8.65</v>
      </c>
      <c r="Z2431">
        <v>7.3499999999999996E-2</v>
      </c>
      <c r="AA2431">
        <v>116</v>
      </c>
      <c r="AB2431">
        <v>1</v>
      </c>
      <c r="AC2431">
        <v>100</v>
      </c>
      <c r="AD2431">
        <v>5</v>
      </c>
      <c r="AE2431" s="7">
        <f t="shared" si="418"/>
        <v>29</v>
      </c>
      <c r="AF2431" s="7">
        <f t="shared" si="419"/>
        <v>4</v>
      </c>
      <c r="AG2431" s="7">
        <f t="shared" si="420"/>
        <v>2024</v>
      </c>
      <c r="AH2431" s="8">
        <f t="shared" si="421"/>
        <v>10</v>
      </c>
      <c r="AI2431" s="8">
        <f t="shared" si="422"/>
        <v>20</v>
      </c>
      <c r="AJ2431" s="9">
        <f t="shared" si="423"/>
        <v>1020</v>
      </c>
      <c r="AK2431" s="23">
        <f t="shared" si="424"/>
        <v>10</v>
      </c>
      <c r="AL2431" s="8">
        <f t="shared" si="416"/>
        <v>10</v>
      </c>
      <c r="AM2431" s="8">
        <f t="shared" si="426"/>
        <v>29</v>
      </c>
      <c r="AN2431" s="10">
        <f t="shared" si="425"/>
        <v>45411</v>
      </c>
      <c r="AO2431" s="10">
        <f t="shared" si="417"/>
        <v>45412</v>
      </c>
    </row>
    <row r="2432" spans="1:41" x14ac:dyDescent="0.35">
      <c r="A2432" s="1">
        <v>45411</v>
      </c>
      <c r="B2432" s="2">
        <v>0.43402777777777773</v>
      </c>
      <c r="C2432">
        <v>7.3</v>
      </c>
      <c r="D2432">
        <v>7.3</v>
      </c>
      <c r="E2432">
        <v>7.3</v>
      </c>
      <c r="F2432">
        <v>96</v>
      </c>
      <c r="G2432">
        <v>6.7</v>
      </c>
      <c r="H2432">
        <v>7</v>
      </c>
      <c r="I2432" t="s">
        <v>11</v>
      </c>
      <c r="J2432">
        <v>0.57999999999999996</v>
      </c>
      <c r="K2432">
        <v>13</v>
      </c>
      <c r="L2432" t="s">
        <v>10</v>
      </c>
      <c r="M2432">
        <v>4.9000000000000004</v>
      </c>
      <c r="N2432">
        <v>7.5</v>
      </c>
      <c r="O2432">
        <v>5.0999999999999996</v>
      </c>
      <c r="P2432">
        <v>1000.8</v>
      </c>
      <c r="Q2432">
        <v>0.2</v>
      </c>
      <c r="R2432">
        <v>0</v>
      </c>
      <c r="S2432">
        <v>3.7999999999999999E-2</v>
      </c>
      <c r="T2432">
        <v>0</v>
      </c>
      <c r="U2432">
        <v>19.8</v>
      </c>
      <c r="V2432">
        <v>46</v>
      </c>
      <c r="W2432">
        <v>7.9</v>
      </c>
      <c r="X2432">
        <v>18.899999999999999</v>
      </c>
      <c r="Y2432">
        <v>8.65</v>
      </c>
      <c r="Z2432">
        <v>7.3499999999999996E-2</v>
      </c>
      <c r="AA2432">
        <v>117</v>
      </c>
      <c r="AB2432">
        <v>1</v>
      </c>
      <c r="AC2432">
        <v>100</v>
      </c>
      <c r="AD2432">
        <v>5</v>
      </c>
      <c r="AE2432" s="7">
        <f t="shared" si="418"/>
        <v>29</v>
      </c>
      <c r="AF2432" s="7">
        <f t="shared" si="419"/>
        <v>4</v>
      </c>
      <c r="AG2432" s="7">
        <f t="shared" si="420"/>
        <v>2024</v>
      </c>
      <c r="AH2432" s="8">
        <f t="shared" si="421"/>
        <v>10</v>
      </c>
      <c r="AI2432" s="8">
        <f t="shared" si="422"/>
        <v>25</v>
      </c>
      <c r="AJ2432" s="9">
        <f t="shared" si="423"/>
        <v>1025</v>
      </c>
      <c r="AK2432" s="23">
        <f t="shared" si="424"/>
        <v>10</v>
      </c>
      <c r="AL2432" s="8">
        <f t="shared" si="416"/>
        <v>10</v>
      </c>
      <c r="AM2432" s="8">
        <f t="shared" si="426"/>
        <v>29</v>
      </c>
      <c r="AN2432" s="10">
        <f t="shared" si="425"/>
        <v>45411</v>
      </c>
      <c r="AO2432" s="10">
        <f t="shared" si="417"/>
        <v>45412</v>
      </c>
    </row>
    <row r="2433" spans="1:41" x14ac:dyDescent="0.35">
      <c r="A2433" s="1">
        <v>45411</v>
      </c>
      <c r="B2433" s="2">
        <v>0.4375</v>
      </c>
      <c r="C2433">
        <v>7.3</v>
      </c>
      <c r="D2433">
        <v>7.3</v>
      </c>
      <c r="E2433">
        <v>7.3</v>
      </c>
      <c r="F2433">
        <v>96</v>
      </c>
      <c r="G2433">
        <v>6.7</v>
      </c>
      <c r="H2433">
        <v>6.1</v>
      </c>
      <c r="I2433" t="s">
        <v>11</v>
      </c>
      <c r="J2433">
        <v>0.51</v>
      </c>
      <c r="K2433">
        <v>13.9</v>
      </c>
      <c r="L2433" t="s">
        <v>10</v>
      </c>
      <c r="M2433">
        <v>5.2</v>
      </c>
      <c r="N2433">
        <v>7.5</v>
      </c>
      <c r="O2433">
        <v>5.4</v>
      </c>
      <c r="P2433">
        <v>1000.7</v>
      </c>
      <c r="Q2433">
        <v>0</v>
      </c>
      <c r="R2433">
        <v>0</v>
      </c>
      <c r="S2433">
        <v>3.7999999999999999E-2</v>
      </c>
      <c r="T2433">
        <v>0</v>
      </c>
      <c r="U2433">
        <v>19.899999999999999</v>
      </c>
      <c r="V2433">
        <v>46</v>
      </c>
      <c r="W2433">
        <v>8</v>
      </c>
      <c r="X2433">
        <v>19</v>
      </c>
      <c r="Y2433">
        <v>8.65</v>
      </c>
      <c r="Z2433">
        <v>7.3499999999999996E-2</v>
      </c>
      <c r="AA2433">
        <v>117</v>
      </c>
      <c r="AB2433">
        <v>1</v>
      </c>
      <c r="AC2433">
        <v>100</v>
      </c>
      <c r="AD2433">
        <v>5</v>
      </c>
      <c r="AE2433" s="7">
        <f t="shared" si="418"/>
        <v>29</v>
      </c>
      <c r="AF2433" s="7">
        <f t="shared" si="419"/>
        <v>4</v>
      </c>
      <c r="AG2433" s="7">
        <f t="shared" si="420"/>
        <v>2024</v>
      </c>
      <c r="AH2433" s="8">
        <f t="shared" si="421"/>
        <v>10</v>
      </c>
      <c r="AI2433" s="8">
        <f t="shared" si="422"/>
        <v>30</v>
      </c>
      <c r="AJ2433" s="9">
        <f t="shared" si="423"/>
        <v>1030</v>
      </c>
      <c r="AK2433" s="23">
        <f t="shared" si="424"/>
        <v>10</v>
      </c>
      <c r="AL2433" s="8">
        <f t="shared" si="416"/>
        <v>10</v>
      </c>
      <c r="AM2433" s="8">
        <f t="shared" si="426"/>
        <v>29</v>
      </c>
      <c r="AN2433" s="10">
        <f t="shared" si="425"/>
        <v>45411</v>
      </c>
      <c r="AO2433" s="10">
        <f t="shared" si="417"/>
        <v>45412</v>
      </c>
    </row>
    <row r="2434" spans="1:41" x14ac:dyDescent="0.35">
      <c r="A2434" s="1">
        <v>45411</v>
      </c>
      <c r="B2434" s="2">
        <v>0.44097222222222227</v>
      </c>
      <c r="C2434">
        <v>7.4</v>
      </c>
      <c r="D2434">
        <v>7.4</v>
      </c>
      <c r="E2434">
        <v>7.3</v>
      </c>
      <c r="F2434">
        <v>96</v>
      </c>
      <c r="G2434">
        <v>6.8</v>
      </c>
      <c r="H2434">
        <v>6.1</v>
      </c>
      <c r="I2434" t="s">
        <v>11</v>
      </c>
      <c r="J2434">
        <v>0.51</v>
      </c>
      <c r="K2434">
        <v>12.2</v>
      </c>
      <c r="L2434" t="s">
        <v>10</v>
      </c>
      <c r="M2434">
        <v>5.3</v>
      </c>
      <c r="N2434">
        <v>7.6</v>
      </c>
      <c r="O2434">
        <v>5.5</v>
      </c>
      <c r="P2434">
        <v>1000.7</v>
      </c>
      <c r="Q2434">
        <v>0.2</v>
      </c>
      <c r="R2434">
        <v>2.2000000000000002</v>
      </c>
      <c r="S2434">
        <v>3.7999999999999999E-2</v>
      </c>
      <c r="T2434">
        <v>0</v>
      </c>
      <c r="U2434">
        <v>19.899999999999999</v>
      </c>
      <c r="V2434">
        <v>46</v>
      </c>
      <c r="W2434">
        <v>8</v>
      </c>
      <c r="X2434">
        <v>19</v>
      </c>
      <c r="Y2434">
        <v>8.65</v>
      </c>
      <c r="Z2434">
        <v>7.3499999999999996E-2</v>
      </c>
      <c r="AA2434">
        <v>116</v>
      </c>
      <c r="AB2434">
        <v>1</v>
      </c>
      <c r="AC2434">
        <v>100</v>
      </c>
      <c r="AD2434">
        <v>5</v>
      </c>
      <c r="AE2434" s="7">
        <f t="shared" si="418"/>
        <v>29</v>
      </c>
      <c r="AF2434" s="7">
        <f t="shared" si="419"/>
        <v>4</v>
      </c>
      <c r="AG2434" s="7">
        <f t="shared" si="420"/>
        <v>2024</v>
      </c>
      <c r="AH2434" s="8">
        <f t="shared" si="421"/>
        <v>10</v>
      </c>
      <c r="AI2434" s="8">
        <f t="shared" si="422"/>
        <v>35</v>
      </c>
      <c r="AJ2434" s="9">
        <f t="shared" si="423"/>
        <v>1035</v>
      </c>
      <c r="AK2434" s="23">
        <f t="shared" si="424"/>
        <v>10</v>
      </c>
      <c r="AL2434" s="8">
        <f t="shared" si="416"/>
        <v>10</v>
      </c>
      <c r="AM2434" s="8">
        <f t="shared" si="426"/>
        <v>29</v>
      </c>
      <c r="AN2434" s="10">
        <f t="shared" si="425"/>
        <v>45411</v>
      </c>
      <c r="AO2434" s="10">
        <f t="shared" si="417"/>
        <v>45412</v>
      </c>
    </row>
    <row r="2435" spans="1:41" x14ac:dyDescent="0.35">
      <c r="A2435" s="1">
        <v>45411</v>
      </c>
      <c r="B2435" s="2">
        <v>0.44444444444444442</v>
      </c>
      <c r="C2435">
        <v>7.4</v>
      </c>
      <c r="D2435">
        <v>7.4</v>
      </c>
      <c r="E2435">
        <v>7.4</v>
      </c>
      <c r="F2435">
        <v>96</v>
      </c>
      <c r="G2435">
        <v>6.8</v>
      </c>
      <c r="H2435">
        <v>7</v>
      </c>
      <c r="I2435" t="s">
        <v>11</v>
      </c>
      <c r="J2435">
        <v>0.57999999999999996</v>
      </c>
      <c r="K2435">
        <v>15.7</v>
      </c>
      <c r="L2435" t="s">
        <v>11</v>
      </c>
      <c r="M2435">
        <v>5</v>
      </c>
      <c r="N2435">
        <v>7.6</v>
      </c>
      <c r="O2435">
        <v>5.2</v>
      </c>
      <c r="P2435">
        <v>1000.4</v>
      </c>
      <c r="Q2435">
        <v>0.2</v>
      </c>
      <c r="R2435">
        <v>2.2000000000000002</v>
      </c>
      <c r="S2435">
        <v>3.7999999999999999E-2</v>
      </c>
      <c r="T2435">
        <v>0</v>
      </c>
      <c r="U2435">
        <v>19.899999999999999</v>
      </c>
      <c r="V2435">
        <v>46</v>
      </c>
      <c r="W2435">
        <v>8</v>
      </c>
      <c r="X2435">
        <v>19</v>
      </c>
      <c r="Y2435">
        <v>8.65</v>
      </c>
      <c r="Z2435">
        <v>7.3499999999999996E-2</v>
      </c>
      <c r="AA2435">
        <v>117</v>
      </c>
      <c r="AB2435">
        <v>1</v>
      </c>
      <c r="AC2435">
        <v>100</v>
      </c>
      <c r="AD2435">
        <v>5</v>
      </c>
      <c r="AE2435" s="7">
        <f t="shared" si="418"/>
        <v>29</v>
      </c>
      <c r="AF2435" s="7">
        <f t="shared" si="419"/>
        <v>4</v>
      </c>
      <c r="AG2435" s="7">
        <f t="shared" si="420"/>
        <v>2024</v>
      </c>
      <c r="AH2435" s="8">
        <f t="shared" si="421"/>
        <v>10</v>
      </c>
      <c r="AI2435" s="8">
        <f t="shared" si="422"/>
        <v>40</v>
      </c>
      <c r="AJ2435" s="9">
        <f t="shared" si="423"/>
        <v>1040</v>
      </c>
      <c r="AK2435" s="23">
        <f t="shared" si="424"/>
        <v>10</v>
      </c>
      <c r="AL2435" s="8">
        <f t="shared" si="416"/>
        <v>10</v>
      </c>
      <c r="AM2435" s="8">
        <f t="shared" si="426"/>
        <v>29</v>
      </c>
      <c r="AN2435" s="10">
        <f t="shared" si="425"/>
        <v>45411</v>
      </c>
      <c r="AO2435" s="10">
        <f t="shared" si="417"/>
        <v>45412</v>
      </c>
    </row>
    <row r="2436" spans="1:41" x14ac:dyDescent="0.35">
      <c r="A2436" s="1">
        <v>45411</v>
      </c>
      <c r="B2436" s="2">
        <v>0.44791666666666669</v>
      </c>
      <c r="C2436">
        <v>7.4</v>
      </c>
      <c r="D2436">
        <v>7.4</v>
      </c>
      <c r="E2436">
        <v>7.4</v>
      </c>
      <c r="F2436">
        <v>96</v>
      </c>
      <c r="G2436">
        <v>6.8</v>
      </c>
      <c r="H2436">
        <v>7</v>
      </c>
      <c r="I2436" t="s">
        <v>10</v>
      </c>
      <c r="J2436">
        <v>0.57999999999999996</v>
      </c>
      <c r="K2436">
        <v>15.7</v>
      </c>
      <c r="L2436" t="s">
        <v>16</v>
      </c>
      <c r="M2436">
        <v>5.0999999999999996</v>
      </c>
      <c r="N2436">
        <v>7.6</v>
      </c>
      <c r="O2436">
        <v>5.2</v>
      </c>
      <c r="P2436">
        <v>1000.5</v>
      </c>
      <c r="Q2436">
        <v>0</v>
      </c>
      <c r="R2436">
        <v>1.6</v>
      </c>
      <c r="S2436">
        <v>3.7999999999999999E-2</v>
      </c>
      <c r="T2436">
        <v>0</v>
      </c>
      <c r="U2436">
        <v>19.899999999999999</v>
      </c>
      <c r="V2436">
        <v>46</v>
      </c>
      <c r="W2436">
        <v>8</v>
      </c>
      <c r="X2436">
        <v>19</v>
      </c>
      <c r="Y2436">
        <v>8.65</v>
      </c>
      <c r="Z2436">
        <v>7.3499999999999996E-2</v>
      </c>
      <c r="AA2436">
        <v>117</v>
      </c>
      <c r="AB2436">
        <v>1</v>
      </c>
      <c r="AC2436">
        <v>100</v>
      </c>
      <c r="AD2436">
        <v>5</v>
      </c>
      <c r="AE2436" s="7">
        <f t="shared" si="418"/>
        <v>29</v>
      </c>
      <c r="AF2436" s="7">
        <f t="shared" si="419"/>
        <v>4</v>
      </c>
      <c r="AG2436" s="7">
        <f t="shared" si="420"/>
        <v>2024</v>
      </c>
      <c r="AH2436" s="8">
        <f t="shared" si="421"/>
        <v>10</v>
      </c>
      <c r="AI2436" s="8">
        <f t="shared" si="422"/>
        <v>45</v>
      </c>
      <c r="AJ2436" s="9">
        <f t="shared" si="423"/>
        <v>1045</v>
      </c>
      <c r="AK2436" s="23">
        <f t="shared" si="424"/>
        <v>10</v>
      </c>
      <c r="AL2436" s="8">
        <f t="shared" si="416"/>
        <v>10</v>
      </c>
      <c r="AM2436" s="8">
        <f t="shared" si="426"/>
        <v>29</v>
      </c>
      <c r="AN2436" s="10">
        <f t="shared" si="425"/>
        <v>45411</v>
      </c>
      <c r="AO2436" s="10">
        <f t="shared" si="417"/>
        <v>45412</v>
      </c>
    </row>
    <row r="2437" spans="1:41" x14ac:dyDescent="0.35">
      <c r="A2437" s="1">
        <v>45411</v>
      </c>
      <c r="B2437" s="2">
        <v>0.4513888888888889</v>
      </c>
      <c r="C2437">
        <v>7.4</v>
      </c>
      <c r="D2437">
        <v>7.4</v>
      </c>
      <c r="E2437">
        <v>7.4</v>
      </c>
      <c r="F2437">
        <v>96</v>
      </c>
      <c r="G2437">
        <v>6.8</v>
      </c>
      <c r="H2437">
        <v>7.8</v>
      </c>
      <c r="I2437" t="s">
        <v>10</v>
      </c>
      <c r="J2437">
        <v>0.65</v>
      </c>
      <c r="K2437">
        <v>18.3</v>
      </c>
      <c r="L2437" t="s">
        <v>11</v>
      </c>
      <c r="M2437">
        <v>4.7</v>
      </c>
      <c r="N2437">
        <v>7.6</v>
      </c>
      <c r="O2437">
        <v>4.9000000000000004</v>
      </c>
      <c r="P2437">
        <v>1000.4</v>
      </c>
      <c r="Q2437">
        <v>0.2</v>
      </c>
      <c r="R2437">
        <v>1.6</v>
      </c>
      <c r="S2437">
        <v>3.7999999999999999E-2</v>
      </c>
      <c r="T2437">
        <v>0</v>
      </c>
      <c r="U2437">
        <v>19.899999999999999</v>
      </c>
      <c r="V2437">
        <v>46</v>
      </c>
      <c r="W2437">
        <v>8</v>
      </c>
      <c r="X2437">
        <v>19</v>
      </c>
      <c r="Y2437">
        <v>8.65</v>
      </c>
      <c r="Z2437">
        <v>7.3499999999999996E-2</v>
      </c>
      <c r="AA2437">
        <v>117</v>
      </c>
      <c r="AB2437">
        <v>1</v>
      </c>
      <c r="AC2437">
        <v>100</v>
      </c>
      <c r="AD2437">
        <v>5</v>
      </c>
      <c r="AE2437" s="7">
        <f t="shared" si="418"/>
        <v>29</v>
      </c>
      <c r="AF2437" s="7">
        <f t="shared" si="419"/>
        <v>4</v>
      </c>
      <c r="AG2437" s="7">
        <f t="shared" si="420"/>
        <v>2024</v>
      </c>
      <c r="AH2437" s="8">
        <f t="shared" si="421"/>
        <v>10</v>
      </c>
      <c r="AI2437" s="8">
        <f t="shared" si="422"/>
        <v>50</v>
      </c>
      <c r="AJ2437" s="9">
        <f t="shared" si="423"/>
        <v>1050</v>
      </c>
      <c r="AK2437" s="23">
        <f t="shared" si="424"/>
        <v>10</v>
      </c>
      <c r="AL2437" s="8">
        <f t="shared" ref="AL2437:AL2500" si="427">IF(AK2437=-1,0,AK2437)</f>
        <v>10</v>
      </c>
      <c r="AM2437" s="8">
        <f t="shared" si="426"/>
        <v>29</v>
      </c>
      <c r="AN2437" s="10">
        <f t="shared" si="425"/>
        <v>45411</v>
      </c>
      <c r="AO2437" s="10">
        <f t="shared" ref="AO2437:AO2500" si="428">AN2437+1</f>
        <v>45412</v>
      </c>
    </row>
    <row r="2438" spans="1:41" x14ac:dyDescent="0.35">
      <c r="A2438" s="1">
        <v>45411</v>
      </c>
      <c r="B2438" s="2">
        <v>0.4548611111111111</v>
      </c>
      <c r="C2438">
        <v>7.4</v>
      </c>
      <c r="D2438">
        <v>7.5</v>
      </c>
      <c r="E2438">
        <v>7.4</v>
      </c>
      <c r="F2438">
        <v>96</v>
      </c>
      <c r="G2438">
        <v>6.8</v>
      </c>
      <c r="H2438">
        <v>7</v>
      </c>
      <c r="I2438" t="s">
        <v>11</v>
      </c>
      <c r="J2438">
        <v>0.57999999999999996</v>
      </c>
      <c r="K2438">
        <v>15.7</v>
      </c>
      <c r="L2438" t="s">
        <v>10</v>
      </c>
      <c r="M2438">
        <v>5.0999999999999996</v>
      </c>
      <c r="N2438">
        <v>7.6</v>
      </c>
      <c r="O2438">
        <v>5.2</v>
      </c>
      <c r="P2438">
        <v>1000.4</v>
      </c>
      <c r="Q2438">
        <v>0</v>
      </c>
      <c r="R2438">
        <v>1.4</v>
      </c>
      <c r="S2438">
        <v>3.7999999999999999E-2</v>
      </c>
      <c r="T2438">
        <v>0</v>
      </c>
      <c r="U2438">
        <v>19.899999999999999</v>
      </c>
      <c r="V2438">
        <v>46</v>
      </c>
      <c r="W2438">
        <v>8</v>
      </c>
      <c r="X2438">
        <v>19</v>
      </c>
      <c r="Y2438">
        <v>8.65</v>
      </c>
      <c r="Z2438">
        <v>7.3499999999999996E-2</v>
      </c>
      <c r="AA2438">
        <v>117</v>
      </c>
      <c r="AB2438">
        <v>1</v>
      </c>
      <c r="AC2438">
        <v>100</v>
      </c>
      <c r="AD2438">
        <v>5</v>
      </c>
      <c r="AE2438" s="7">
        <f t="shared" si="418"/>
        <v>29</v>
      </c>
      <c r="AF2438" s="7">
        <f t="shared" si="419"/>
        <v>4</v>
      </c>
      <c r="AG2438" s="7">
        <f t="shared" si="420"/>
        <v>2024</v>
      </c>
      <c r="AH2438" s="8">
        <f t="shared" si="421"/>
        <v>10</v>
      </c>
      <c r="AI2438" s="8">
        <f t="shared" si="422"/>
        <v>55</v>
      </c>
      <c r="AJ2438" s="9">
        <f t="shared" si="423"/>
        <v>1055</v>
      </c>
      <c r="AK2438" s="23">
        <f t="shared" si="424"/>
        <v>10</v>
      </c>
      <c r="AL2438" s="8">
        <f t="shared" si="427"/>
        <v>10</v>
      </c>
      <c r="AM2438" s="8">
        <f t="shared" si="426"/>
        <v>29</v>
      </c>
      <c r="AN2438" s="10">
        <f t="shared" si="425"/>
        <v>45411</v>
      </c>
      <c r="AO2438" s="10">
        <f t="shared" si="428"/>
        <v>45412</v>
      </c>
    </row>
    <row r="2439" spans="1:41" x14ac:dyDescent="0.35">
      <c r="A2439" s="1">
        <v>45411</v>
      </c>
      <c r="B2439" s="2">
        <v>0.45833333333333331</v>
      </c>
      <c r="C2439">
        <v>7.5</v>
      </c>
      <c r="D2439">
        <v>7.5</v>
      </c>
      <c r="E2439">
        <v>7.4</v>
      </c>
      <c r="F2439">
        <v>96</v>
      </c>
      <c r="G2439">
        <v>6.9</v>
      </c>
      <c r="H2439">
        <v>7</v>
      </c>
      <c r="I2439" t="s">
        <v>11</v>
      </c>
      <c r="J2439">
        <v>0.57999999999999996</v>
      </c>
      <c r="K2439">
        <v>14.8</v>
      </c>
      <c r="L2439" t="s">
        <v>10</v>
      </c>
      <c r="M2439">
        <v>5.0999999999999996</v>
      </c>
      <c r="N2439">
        <v>7.7</v>
      </c>
      <c r="O2439">
        <v>5.3</v>
      </c>
      <c r="P2439">
        <v>1000.2</v>
      </c>
      <c r="Q2439">
        <v>0</v>
      </c>
      <c r="R2439">
        <v>0.8</v>
      </c>
      <c r="S2439">
        <v>3.7999999999999999E-2</v>
      </c>
      <c r="T2439">
        <v>0</v>
      </c>
      <c r="U2439">
        <v>19.899999999999999</v>
      </c>
      <c r="V2439">
        <v>46</v>
      </c>
      <c r="W2439">
        <v>8</v>
      </c>
      <c r="X2439">
        <v>19</v>
      </c>
      <c r="Y2439">
        <v>8.65</v>
      </c>
      <c r="Z2439">
        <v>7.3499999999999996E-2</v>
      </c>
      <c r="AA2439">
        <v>117</v>
      </c>
      <c r="AB2439">
        <v>1</v>
      </c>
      <c r="AC2439">
        <v>100</v>
      </c>
      <c r="AD2439">
        <v>5</v>
      </c>
      <c r="AE2439" s="7">
        <f t="shared" si="418"/>
        <v>29</v>
      </c>
      <c r="AF2439" s="7">
        <f t="shared" si="419"/>
        <v>4</v>
      </c>
      <c r="AG2439" s="7">
        <f t="shared" si="420"/>
        <v>2024</v>
      </c>
      <c r="AH2439" s="8">
        <f t="shared" si="421"/>
        <v>11</v>
      </c>
      <c r="AI2439" s="8">
        <f t="shared" si="422"/>
        <v>0</v>
      </c>
      <c r="AJ2439" s="9">
        <f t="shared" si="423"/>
        <v>1100</v>
      </c>
      <c r="AK2439" s="23">
        <f t="shared" si="424"/>
        <v>10</v>
      </c>
      <c r="AL2439" s="8">
        <f t="shared" si="427"/>
        <v>10</v>
      </c>
      <c r="AM2439" s="8">
        <f t="shared" si="426"/>
        <v>29</v>
      </c>
      <c r="AN2439" s="10">
        <f t="shared" si="425"/>
        <v>45411</v>
      </c>
      <c r="AO2439" s="10">
        <f t="shared" si="428"/>
        <v>45412</v>
      </c>
    </row>
    <row r="2440" spans="1:41" x14ac:dyDescent="0.35">
      <c r="A2440" s="1">
        <v>45411</v>
      </c>
      <c r="B2440" s="2">
        <v>0.46180555555555558</v>
      </c>
      <c r="C2440">
        <v>7.6</v>
      </c>
      <c r="D2440">
        <v>7.6</v>
      </c>
      <c r="E2440">
        <v>7.5</v>
      </c>
      <c r="F2440">
        <v>96</v>
      </c>
      <c r="G2440">
        <v>7</v>
      </c>
      <c r="H2440">
        <v>5.2</v>
      </c>
      <c r="I2440" t="s">
        <v>11</v>
      </c>
      <c r="J2440">
        <v>0.43</v>
      </c>
      <c r="K2440">
        <v>11.3</v>
      </c>
      <c r="L2440" t="s">
        <v>11</v>
      </c>
      <c r="M2440">
        <v>5.8</v>
      </c>
      <c r="N2440">
        <v>7.7</v>
      </c>
      <c r="O2440">
        <v>5.9</v>
      </c>
      <c r="P2440">
        <v>1000.3</v>
      </c>
      <c r="Q2440">
        <v>0.2</v>
      </c>
      <c r="R2440">
        <v>0.8</v>
      </c>
      <c r="S2440">
        <v>3.6999999999999998E-2</v>
      </c>
      <c r="T2440">
        <v>0</v>
      </c>
      <c r="U2440">
        <v>19.899999999999999</v>
      </c>
      <c r="V2440">
        <v>47</v>
      </c>
      <c r="W2440">
        <v>8.3000000000000007</v>
      </c>
      <c r="X2440">
        <v>19.100000000000001</v>
      </c>
      <c r="Y2440">
        <v>8.7899999999999991</v>
      </c>
      <c r="Z2440">
        <v>7.3499999999999996E-2</v>
      </c>
      <c r="AA2440">
        <v>117</v>
      </c>
      <c r="AB2440">
        <v>1</v>
      </c>
      <c r="AC2440">
        <v>100</v>
      </c>
      <c r="AD2440">
        <v>5</v>
      </c>
      <c r="AE2440" s="7">
        <f t="shared" si="418"/>
        <v>29</v>
      </c>
      <c r="AF2440" s="7">
        <f t="shared" si="419"/>
        <v>4</v>
      </c>
      <c r="AG2440" s="7">
        <f t="shared" si="420"/>
        <v>2024</v>
      </c>
      <c r="AH2440" s="8">
        <f t="shared" si="421"/>
        <v>11</v>
      </c>
      <c r="AI2440" s="8">
        <f t="shared" si="422"/>
        <v>5</v>
      </c>
      <c r="AJ2440" s="9">
        <f t="shared" si="423"/>
        <v>1105</v>
      </c>
      <c r="AK2440" s="23">
        <f t="shared" si="424"/>
        <v>11</v>
      </c>
      <c r="AL2440" s="8">
        <f t="shared" si="427"/>
        <v>11</v>
      </c>
      <c r="AM2440" s="8">
        <f t="shared" si="426"/>
        <v>29</v>
      </c>
      <c r="AN2440" s="10">
        <f t="shared" si="425"/>
        <v>45411</v>
      </c>
      <c r="AO2440" s="10">
        <f t="shared" si="428"/>
        <v>45412</v>
      </c>
    </row>
    <row r="2441" spans="1:41" x14ac:dyDescent="0.35">
      <c r="A2441" s="1">
        <v>45411</v>
      </c>
      <c r="B2441" s="2">
        <v>0.46527777777777773</v>
      </c>
      <c r="C2441">
        <v>7.6</v>
      </c>
      <c r="D2441">
        <v>7.6</v>
      </c>
      <c r="E2441">
        <v>7.6</v>
      </c>
      <c r="F2441">
        <v>96</v>
      </c>
      <c r="G2441">
        <v>7</v>
      </c>
      <c r="H2441">
        <v>6.1</v>
      </c>
      <c r="I2441" t="s">
        <v>11</v>
      </c>
      <c r="J2441">
        <v>0.51</v>
      </c>
      <c r="K2441">
        <v>13.9</v>
      </c>
      <c r="L2441" t="s">
        <v>8</v>
      </c>
      <c r="M2441">
        <v>5.5</v>
      </c>
      <c r="N2441">
        <v>7.7</v>
      </c>
      <c r="O2441">
        <v>5.7</v>
      </c>
      <c r="P2441">
        <v>1000.2</v>
      </c>
      <c r="Q2441">
        <v>0</v>
      </c>
      <c r="R2441">
        <v>0.8</v>
      </c>
      <c r="S2441">
        <v>3.6999999999999998E-2</v>
      </c>
      <c r="T2441">
        <v>0</v>
      </c>
      <c r="U2441">
        <v>19.899999999999999</v>
      </c>
      <c r="V2441">
        <v>46</v>
      </c>
      <c r="W2441">
        <v>8</v>
      </c>
      <c r="X2441">
        <v>19</v>
      </c>
      <c r="Y2441">
        <v>8.65</v>
      </c>
      <c r="Z2441">
        <v>7.3499999999999996E-2</v>
      </c>
      <c r="AA2441">
        <v>116</v>
      </c>
      <c r="AB2441">
        <v>1</v>
      </c>
      <c r="AC2441">
        <v>100</v>
      </c>
      <c r="AD2441">
        <v>5</v>
      </c>
      <c r="AE2441" s="7">
        <f t="shared" si="418"/>
        <v>29</v>
      </c>
      <c r="AF2441" s="7">
        <f t="shared" si="419"/>
        <v>4</v>
      </c>
      <c r="AG2441" s="7">
        <f t="shared" si="420"/>
        <v>2024</v>
      </c>
      <c r="AH2441" s="8">
        <f t="shared" si="421"/>
        <v>11</v>
      </c>
      <c r="AI2441" s="8">
        <f t="shared" si="422"/>
        <v>10</v>
      </c>
      <c r="AJ2441" s="9">
        <f t="shared" si="423"/>
        <v>1110</v>
      </c>
      <c r="AK2441" s="23">
        <f t="shared" si="424"/>
        <v>11</v>
      </c>
      <c r="AL2441" s="8">
        <f t="shared" si="427"/>
        <v>11</v>
      </c>
      <c r="AM2441" s="8">
        <f t="shared" si="426"/>
        <v>29</v>
      </c>
      <c r="AN2441" s="10">
        <f t="shared" si="425"/>
        <v>45411</v>
      </c>
      <c r="AO2441" s="10">
        <f t="shared" si="428"/>
        <v>45412</v>
      </c>
    </row>
    <row r="2442" spans="1:41" x14ac:dyDescent="0.35">
      <c r="A2442" s="1">
        <v>45411</v>
      </c>
      <c r="B2442" s="2">
        <v>0.46875</v>
      </c>
      <c r="C2442">
        <v>7.6</v>
      </c>
      <c r="D2442">
        <v>7.6</v>
      </c>
      <c r="E2442">
        <v>7.6</v>
      </c>
      <c r="F2442">
        <v>96</v>
      </c>
      <c r="G2442">
        <v>7</v>
      </c>
      <c r="H2442">
        <v>4.3</v>
      </c>
      <c r="I2442" t="s">
        <v>11</v>
      </c>
      <c r="J2442">
        <v>0.36</v>
      </c>
      <c r="K2442">
        <v>10.4</v>
      </c>
      <c r="L2442" t="s">
        <v>14</v>
      </c>
      <c r="M2442">
        <v>6.2</v>
      </c>
      <c r="N2442">
        <v>7.8</v>
      </c>
      <c r="O2442">
        <v>6.3</v>
      </c>
      <c r="P2442">
        <v>1000.4</v>
      </c>
      <c r="Q2442">
        <v>0.2</v>
      </c>
      <c r="R2442">
        <v>1.4</v>
      </c>
      <c r="S2442">
        <v>3.6999999999999998E-2</v>
      </c>
      <c r="T2442">
        <v>0</v>
      </c>
      <c r="U2442">
        <v>19.899999999999999</v>
      </c>
      <c r="V2442">
        <v>46</v>
      </c>
      <c r="W2442">
        <v>8</v>
      </c>
      <c r="X2442">
        <v>19</v>
      </c>
      <c r="Y2442">
        <v>8.65</v>
      </c>
      <c r="Z2442">
        <v>7.3499999999999996E-2</v>
      </c>
      <c r="AA2442">
        <v>117</v>
      </c>
      <c r="AB2442">
        <v>1</v>
      </c>
      <c r="AC2442">
        <v>100</v>
      </c>
      <c r="AD2442">
        <v>5</v>
      </c>
      <c r="AE2442" s="7">
        <f t="shared" si="418"/>
        <v>29</v>
      </c>
      <c r="AF2442" s="7">
        <f t="shared" si="419"/>
        <v>4</v>
      </c>
      <c r="AG2442" s="7">
        <f t="shared" si="420"/>
        <v>2024</v>
      </c>
      <c r="AH2442" s="8">
        <f t="shared" si="421"/>
        <v>11</v>
      </c>
      <c r="AI2442" s="8">
        <f t="shared" si="422"/>
        <v>15</v>
      </c>
      <c r="AJ2442" s="9">
        <f t="shared" si="423"/>
        <v>1115</v>
      </c>
      <c r="AK2442" s="23">
        <f t="shared" si="424"/>
        <v>11</v>
      </c>
      <c r="AL2442" s="8">
        <f t="shared" si="427"/>
        <v>11</v>
      </c>
      <c r="AM2442" s="8">
        <f t="shared" si="426"/>
        <v>29</v>
      </c>
      <c r="AN2442" s="10">
        <f t="shared" si="425"/>
        <v>45411</v>
      </c>
      <c r="AO2442" s="10">
        <f t="shared" si="428"/>
        <v>45412</v>
      </c>
    </row>
    <row r="2443" spans="1:41" x14ac:dyDescent="0.35">
      <c r="A2443" s="1">
        <v>45411</v>
      </c>
      <c r="B2443" s="2">
        <v>0.47222222222222227</v>
      </c>
      <c r="C2443">
        <v>7.6</v>
      </c>
      <c r="D2443">
        <v>7.6</v>
      </c>
      <c r="E2443">
        <v>7.6</v>
      </c>
      <c r="F2443">
        <v>96</v>
      </c>
      <c r="G2443">
        <v>7</v>
      </c>
      <c r="H2443">
        <v>4.3</v>
      </c>
      <c r="I2443" t="s">
        <v>11</v>
      </c>
      <c r="J2443">
        <v>0.36</v>
      </c>
      <c r="K2443">
        <v>12.2</v>
      </c>
      <c r="L2443" t="s">
        <v>11</v>
      </c>
      <c r="M2443">
        <v>6.2</v>
      </c>
      <c r="N2443">
        <v>7.8</v>
      </c>
      <c r="O2443">
        <v>6.3</v>
      </c>
      <c r="P2443">
        <v>1000.6</v>
      </c>
      <c r="Q2443">
        <v>0</v>
      </c>
      <c r="R2443">
        <v>1.4</v>
      </c>
      <c r="S2443">
        <v>3.6999999999999998E-2</v>
      </c>
      <c r="T2443">
        <v>0</v>
      </c>
      <c r="U2443">
        <v>19.899999999999999</v>
      </c>
      <c r="V2443">
        <v>46</v>
      </c>
      <c r="W2443">
        <v>8</v>
      </c>
      <c r="X2443">
        <v>19</v>
      </c>
      <c r="Y2443">
        <v>8.65</v>
      </c>
      <c r="Z2443">
        <v>7.3499999999999996E-2</v>
      </c>
      <c r="AA2443">
        <v>116</v>
      </c>
      <c r="AB2443">
        <v>1</v>
      </c>
      <c r="AC2443">
        <v>100</v>
      </c>
      <c r="AD2443">
        <v>5</v>
      </c>
      <c r="AE2443" s="7">
        <f t="shared" si="418"/>
        <v>29</v>
      </c>
      <c r="AF2443" s="7">
        <f t="shared" si="419"/>
        <v>4</v>
      </c>
      <c r="AG2443" s="7">
        <f t="shared" si="420"/>
        <v>2024</v>
      </c>
      <c r="AH2443" s="8">
        <f t="shared" si="421"/>
        <v>11</v>
      </c>
      <c r="AI2443" s="8">
        <f t="shared" si="422"/>
        <v>20</v>
      </c>
      <c r="AJ2443" s="9">
        <f t="shared" si="423"/>
        <v>1120</v>
      </c>
      <c r="AK2443" s="23">
        <f t="shared" si="424"/>
        <v>11</v>
      </c>
      <c r="AL2443" s="8">
        <f t="shared" si="427"/>
        <v>11</v>
      </c>
      <c r="AM2443" s="8">
        <f t="shared" si="426"/>
        <v>29</v>
      </c>
      <c r="AN2443" s="10">
        <f t="shared" si="425"/>
        <v>45411</v>
      </c>
      <c r="AO2443" s="10">
        <f t="shared" si="428"/>
        <v>45412</v>
      </c>
    </row>
    <row r="2444" spans="1:41" x14ac:dyDescent="0.35">
      <c r="A2444" s="1">
        <v>45411</v>
      </c>
      <c r="B2444" s="2">
        <v>0.47569444444444442</v>
      </c>
      <c r="C2444">
        <v>7.7</v>
      </c>
      <c r="D2444">
        <v>7.7</v>
      </c>
      <c r="E2444">
        <v>7.6</v>
      </c>
      <c r="F2444">
        <v>96</v>
      </c>
      <c r="G2444">
        <v>7.1</v>
      </c>
      <c r="H2444">
        <v>5.2</v>
      </c>
      <c r="I2444" t="s">
        <v>11</v>
      </c>
      <c r="J2444">
        <v>0.43</v>
      </c>
      <c r="K2444">
        <v>12.2</v>
      </c>
      <c r="L2444" t="s">
        <v>14</v>
      </c>
      <c r="M2444">
        <v>5.9</v>
      </c>
      <c r="N2444">
        <v>7.8</v>
      </c>
      <c r="O2444">
        <v>6.1</v>
      </c>
      <c r="P2444">
        <v>1000.8</v>
      </c>
      <c r="Q2444">
        <v>0.2</v>
      </c>
      <c r="R2444">
        <v>1.4</v>
      </c>
      <c r="S2444">
        <v>3.6999999999999998E-2</v>
      </c>
      <c r="T2444">
        <v>0</v>
      </c>
      <c r="U2444">
        <v>19.899999999999999</v>
      </c>
      <c r="V2444">
        <v>46</v>
      </c>
      <c r="W2444">
        <v>8</v>
      </c>
      <c r="X2444">
        <v>19</v>
      </c>
      <c r="Y2444">
        <v>8.65</v>
      </c>
      <c r="Z2444">
        <v>7.3499999999999996E-2</v>
      </c>
      <c r="AA2444">
        <v>117</v>
      </c>
      <c r="AB2444">
        <v>1</v>
      </c>
      <c r="AC2444">
        <v>100</v>
      </c>
      <c r="AD2444">
        <v>5</v>
      </c>
      <c r="AE2444" s="7">
        <f t="shared" si="418"/>
        <v>29</v>
      </c>
      <c r="AF2444" s="7">
        <f t="shared" si="419"/>
        <v>4</v>
      </c>
      <c r="AG2444" s="7">
        <f t="shared" si="420"/>
        <v>2024</v>
      </c>
      <c r="AH2444" s="8">
        <f t="shared" si="421"/>
        <v>11</v>
      </c>
      <c r="AI2444" s="8">
        <f t="shared" si="422"/>
        <v>25</v>
      </c>
      <c r="AJ2444" s="9">
        <f t="shared" si="423"/>
        <v>1125</v>
      </c>
      <c r="AK2444" s="23">
        <f t="shared" si="424"/>
        <v>11</v>
      </c>
      <c r="AL2444" s="8">
        <f t="shared" si="427"/>
        <v>11</v>
      </c>
      <c r="AM2444" s="8">
        <f t="shared" si="426"/>
        <v>29</v>
      </c>
      <c r="AN2444" s="10">
        <f t="shared" si="425"/>
        <v>45411</v>
      </c>
      <c r="AO2444" s="10">
        <f t="shared" si="428"/>
        <v>45412</v>
      </c>
    </row>
    <row r="2445" spans="1:41" x14ac:dyDescent="0.35">
      <c r="A2445" s="1">
        <v>45411</v>
      </c>
      <c r="B2445" s="2">
        <v>0.47916666666666669</v>
      </c>
      <c r="C2445">
        <v>7.7</v>
      </c>
      <c r="D2445">
        <v>7.7</v>
      </c>
      <c r="E2445">
        <v>7.7</v>
      </c>
      <c r="F2445">
        <v>96</v>
      </c>
      <c r="G2445">
        <v>7.1</v>
      </c>
      <c r="H2445">
        <v>4.3</v>
      </c>
      <c r="I2445" t="s">
        <v>10</v>
      </c>
      <c r="J2445">
        <v>0.36</v>
      </c>
      <c r="K2445">
        <v>10.4</v>
      </c>
      <c r="L2445" t="s">
        <v>16</v>
      </c>
      <c r="M2445">
        <v>6.3</v>
      </c>
      <c r="N2445">
        <v>7.8</v>
      </c>
      <c r="O2445">
        <v>6.4</v>
      </c>
      <c r="P2445">
        <v>1000.9</v>
      </c>
      <c r="Q2445">
        <v>0.2</v>
      </c>
      <c r="R2445">
        <v>1.6</v>
      </c>
      <c r="S2445">
        <v>3.6999999999999998E-2</v>
      </c>
      <c r="T2445">
        <v>0</v>
      </c>
      <c r="U2445">
        <v>19.899999999999999</v>
      </c>
      <c r="V2445">
        <v>46</v>
      </c>
      <c r="W2445">
        <v>8</v>
      </c>
      <c r="X2445">
        <v>19</v>
      </c>
      <c r="Y2445">
        <v>8.65</v>
      </c>
      <c r="Z2445">
        <v>7.3499999999999996E-2</v>
      </c>
      <c r="AA2445">
        <v>118</v>
      </c>
      <c r="AB2445">
        <v>1</v>
      </c>
      <c r="AC2445">
        <v>100</v>
      </c>
      <c r="AD2445">
        <v>5</v>
      </c>
      <c r="AE2445" s="7">
        <f t="shared" si="418"/>
        <v>29</v>
      </c>
      <c r="AF2445" s="7">
        <f t="shared" si="419"/>
        <v>4</v>
      </c>
      <c r="AG2445" s="7">
        <f t="shared" si="420"/>
        <v>2024</v>
      </c>
      <c r="AH2445" s="8">
        <f t="shared" si="421"/>
        <v>11</v>
      </c>
      <c r="AI2445" s="8">
        <f t="shared" si="422"/>
        <v>30</v>
      </c>
      <c r="AJ2445" s="9">
        <f t="shared" si="423"/>
        <v>1130</v>
      </c>
      <c r="AK2445" s="23">
        <f t="shared" si="424"/>
        <v>11</v>
      </c>
      <c r="AL2445" s="8">
        <f t="shared" si="427"/>
        <v>11</v>
      </c>
      <c r="AM2445" s="8">
        <f t="shared" si="426"/>
        <v>29</v>
      </c>
      <c r="AN2445" s="10">
        <f t="shared" si="425"/>
        <v>45411</v>
      </c>
      <c r="AO2445" s="10">
        <f t="shared" si="428"/>
        <v>45412</v>
      </c>
    </row>
    <row r="2446" spans="1:41" x14ac:dyDescent="0.35">
      <c r="A2446" s="1">
        <v>45411</v>
      </c>
      <c r="B2446" s="2">
        <v>0.4826388888888889</v>
      </c>
      <c r="C2446">
        <v>7.8</v>
      </c>
      <c r="D2446">
        <v>7.8</v>
      </c>
      <c r="E2446">
        <v>7.7</v>
      </c>
      <c r="F2446">
        <v>97</v>
      </c>
      <c r="G2446">
        <v>7.3</v>
      </c>
      <c r="H2446">
        <v>4.3</v>
      </c>
      <c r="I2446" t="s">
        <v>11</v>
      </c>
      <c r="J2446">
        <v>0.36</v>
      </c>
      <c r="K2446">
        <v>12.2</v>
      </c>
      <c r="L2446" t="s">
        <v>11</v>
      </c>
      <c r="M2446">
        <v>6.4</v>
      </c>
      <c r="N2446">
        <v>7.9</v>
      </c>
      <c r="O2446">
        <v>6.6</v>
      </c>
      <c r="P2446">
        <v>1001</v>
      </c>
      <c r="Q2446">
        <v>0.2</v>
      </c>
      <c r="R2446">
        <v>2.6</v>
      </c>
      <c r="S2446">
        <v>3.6999999999999998E-2</v>
      </c>
      <c r="T2446">
        <v>0</v>
      </c>
      <c r="U2446">
        <v>19.899999999999999</v>
      </c>
      <c r="V2446">
        <v>46</v>
      </c>
      <c r="W2446">
        <v>8</v>
      </c>
      <c r="X2446">
        <v>19</v>
      </c>
      <c r="Y2446">
        <v>8.65</v>
      </c>
      <c r="Z2446">
        <v>7.3499999999999996E-2</v>
      </c>
      <c r="AA2446">
        <v>117</v>
      </c>
      <c r="AB2446">
        <v>1</v>
      </c>
      <c r="AC2446">
        <v>100</v>
      </c>
      <c r="AD2446">
        <v>5</v>
      </c>
      <c r="AE2446" s="7">
        <f t="shared" si="418"/>
        <v>29</v>
      </c>
      <c r="AF2446" s="7">
        <f t="shared" si="419"/>
        <v>4</v>
      </c>
      <c r="AG2446" s="7">
        <f t="shared" si="420"/>
        <v>2024</v>
      </c>
      <c r="AH2446" s="8">
        <f t="shared" si="421"/>
        <v>11</v>
      </c>
      <c r="AI2446" s="8">
        <f t="shared" si="422"/>
        <v>35</v>
      </c>
      <c r="AJ2446" s="9">
        <f t="shared" si="423"/>
        <v>1135</v>
      </c>
      <c r="AK2446" s="23">
        <f t="shared" si="424"/>
        <v>11</v>
      </c>
      <c r="AL2446" s="8">
        <f t="shared" si="427"/>
        <v>11</v>
      </c>
      <c r="AM2446" s="8">
        <f t="shared" si="426"/>
        <v>29</v>
      </c>
      <c r="AN2446" s="10">
        <f t="shared" si="425"/>
        <v>45411</v>
      </c>
      <c r="AO2446" s="10">
        <f t="shared" si="428"/>
        <v>45412</v>
      </c>
    </row>
    <row r="2447" spans="1:41" x14ac:dyDescent="0.35">
      <c r="A2447" s="1">
        <v>45411</v>
      </c>
      <c r="B2447" s="2">
        <v>0.4861111111111111</v>
      </c>
      <c r="C2447">
        <v>7.8</v>
      </c>
      <c r="D2447">
        <v>7.8</v>
      </c>
      <c r="E2447">
        <v>7.8</v>
      </c>
      <c r="F2447">
        <v>97</v>
      </c>
      <c r="G2447">
        <v>7.3</v>
      </c>
      <c r="H2447">
        <v>4.3</v>
      </c>
      <c r="I2447" t="s">
        <v>11</v>
      </c>
      <c r="J2447">
        <v>0.36</v>
      </c>
      <c r="K2447">
        <v>9.6</v>
      </c>
      <c r="L2447" t="s">
        <v>14</v>
      </c>
      <c r="M2447">
        <v>6.4</v>
      </c>
      <c r="N2447">
        <v>7.9</v>
      </c>
      <c r="O2447">
        <v>6.6</v>
      </c>
      <c r="P2447">
        <v>1001</v>
      </c>
      <c r="Q2447">
        <v>0.2</v>
      </c>
      <c r="R2447">
        <v>3.8</v>
      </c>
      <c r="S2447">
        <v>3.6999999999999998E-2</v>
      </c>
      <c r="T2447">
        <v>0</v>
      </c>
      <c r="U2447">
        <v>19.899999999999999</v>
      </c>
      <c r="V2447">
        <v>46</v>
      </c>
      <c r="W2447">
        <v>8</v>
      </c>
      <c r="X2447">
        <v>19</v>
      </c>
      <c r="Y2447">
        <v>8.65</v>
      </c>
      <c r="Z2447">
        <v>7.3499999999999996E-2</v>
      </c>
      <c r="AA2447">
        <v>116</v>
      </c>
      <c r="AB2447">
        <v>1</v>
      </c>
      <c r="AC2447">
        <v>100</v>
      </c>
      <c r="AD2447">
        <v>5</v>
      </c>
      <c r="AE2447" s="7">
        <f t="shared" si="418"/>
        <v>29</v>
      </c>
      <c r="AF2447" s="7">
        <f t="shared" si="419"/>
        <v>4</v>
      </c>
      <c r="AG2447" s="7">
        <f t="shared" si="420"/>
        <v>2024</v>
      </c>
      <c r="AH2447" s="8">
        <f t="shared" si="421"/>
        <v>11</v>
      </c>
      <c r="AI2447" s="8">
        <f t="shared" si="422"/>
        <v>40</v>
      </c>
      <c r="AJ2447" s="9">
        <f t="shared" si="423"/>
        <v>1140</v>
      </c>
      <c r="AK2447" s="23">
        <f t="shared" si="424"/>
        <v>11</v>
      </c>
      <c r="AL2447" s="8">
        <f t="shared" si="427"/>
        <v>11</v>
      </c>
      <c r="AM2447" s="8">
        <f t="shared" si="426"/>
        <v>29</v>
      </c>
      <c r="AN2447" s="10">
        <f t="shared" si="425"/>
        <v>45411</v>
      </c>
      <c r="AO2447" s="10">
        <f t="shared" si="428"/>
        <v>45412</v>
      </c>
    </row>
    <row r="2448" spans="1:41" x14ac:dyDescent="0.35">
      <c r="A2448" s="1">
        <v>45411</v>
      </c>
      <c r="B2448" s="2">
        <v>0.48958333333333331</v>
      </c>
      <c r="C2448">
        <v>7.8</v>
      </c>
      <c r="D2448">
        <v>7.8</v>
      </c>
      <c r="E2448">
        <v>7.8</v>
      </c>
      <c r="F2448">
        <v>97</v>
      </c>
      <c r="G2448">
        <v>7.4</v>
      </c>
      <c r="H2448">
        <v>4.3</v>
      </c>
      <c r="I2448" t="s">
        <v>11</v>
      </c>
      <c r="J2448">
        <v>0.36</v>
      </c>
      <c r="K2448">
        <v>9.6</v>
      </c>
      <c r="L2448" t="s">
        <v>11</v>
      </c>
      <c r="M2448">
        <v>6.4</v>
      </c>
      <c r="N2448">
        <v>8</v>
      </c>
      <c r="O2448">
        <v>6.6</v>
      </c>
      <c r="P2448">
        <v>1000.9</v>
      </c>
      <c r="Q2448">
        <v>0.2</v>
      </c>
      <c r="R2448">
        <v>3.4</v>
      </c>
      <c r="S2448">
        <v>3.5999999999999997E-2</v>
      </c>
      <c r="T2448">
        <v>0</v>
      </c>
      <c r="U2448">
        <v>19.899999999999999</v>
      </c>
      <c r="V2448">
        <v>46</v>
      </c>
      <c r="W2448">
        <v>8</v>
      </c>
      <c r="X2448">
        <v>19</v>
      </c>
      <c r="Y2448">
        <v>8.65</v>
      </c>
      <c r="Z2448">
        <v>7.3499999999999996E-2</v>
      </c>
      <c r="AA2448">
        <v>115</v>
      </c>
      <c r="AB2448">
        <v>1</v>
      </c>
      <c r="AC2448">
        <v>100</v>
      </c>
      <c r="AD2448">
        <v>5</v>
      </c>
      <c r="AE2448" s="7">
        <f t="shared" si="418"/>
        <v>29</v>
      </c>
      <c r="AF2448" s="7">
        <f t="shared" si="419"/>
        <v>4</v>
      </c>
      <c r="AG2448" s="7">
        <f t="shared" si="420"/>
        <v>2024</v>
      </c>
      <c r="AH2448" s="8">
        <f t="shared" si="421"/>
        <v>11</v>
      </c>
      <c r="AI2448" s="8">
        <f t="shared" si="422"/>
        <v>45</v>
      </c>
      <c r="AJ2448" s="9">
        <f t="shared" si="423"/>
        <v>1145</v>
      </c>
      <c r="AK2448" s="23">
        <f t="shared" si="424"/>
        <v>11</v>
      </c>
      <c r="AL2448" s="8">
        <f t="shared" si="427"/>
        <v>11</v>
      </c>
      <c r="AM2448" s="8">
        <f t="shared" si="426"/>
        <v>29</v>
      </c>
      <c r="AN2448" s="10">
        <f t="shared" si="425"/>
        <v>45411</v>
      </c>
      <c r="AO2448" s="10">
        <f t="shared" si="428"/>
        <v>45412</v>
      </c>
    </row>
    <row r="2449" spans="1:41" x14ac:dyDescent="0.35">
      <c r="A2449" s="1">
        <v>45411</v>
      </c>
      <c r="B2449" s="2">
        <v>0.49305555555555558</v>
      </c>
      <c r="C2449">
        <v>7.9</v>
      </c>
      <c r="D2449">
        <v>7.9</v>
      </c>
      <c r="E2449">
        <v>7.8</v>
      </c>
      <c r="F2449">
        <v>97</v>
      </c>
      <c r="G2449">
        <v>7.4</v>
      </c>
      <c r="H2449">
        <v>4.3</v>
      </c>
      <c r="I2449" t="s">
        <v>11</v>
      </c>
      <c r="J2449">
        <v>0.36</v>
      </c>
      <c r="K2449">
        <v>9.6</v>
      </c>
      <c r="L2449" t="s">
        <v>11</v>
      </c>
      <c r="M2449">
        <v>6.5</v>
      </c>
      <c r="N2449">
        <v>8.1</v>
      </c>
      <c r="O2449">
        <v>6.7</v>
      </c>
      <c r="P2449">
        <v>1001</v>
      </c>
      <c r="Q2449">
        <v>0</v>
      </c>
      <c r="R2449">
        <v>1.4</v>
      </c>
      <c r="S2449">
        <v>3.5999999999999997E-2</v>
      </c>
      <c r="T2449">
        <v>0</v>
      </c>
      <c r="U2449">
        <v>19.899999999999999</v>
      </c>
      <c r="V2449">
        <v>46</v>
      </c>
      <c r="W2449">
        <v>8</v>
      </c>
      <c r="X2449">
        <v>19</v>
      </c>
      <c r="Y2449">
        <v>8.65</v>
      </c>
      <c r="Z2449">
        <v>7.3499999999999996E-2</v>
      </c>
      <c r="AA2449">
        <v>117</v>
      </c>
      <c r="AB2449">
        <v>1</v>
      </c>
      <c r="AC2449">
        <v>100</v>
      </c>
      <c r="AD2449">
        <v>5</v>
      </c>
      <c r="AE2449" s="7">
        <f t="shared" si="418"/>
        <v>29</v>
      </c>
      <c r="AF2449" s="7">
        <f t="shared" si="419"/>
        <v>4</v>
      </c>
      <c r="AG2449" s="7">
        <f t="shared" si="420"/>
        <v>2024</v>
      </c>
      <c r="AH2449" s="8">
        <f t="shared" si="421"/>
        <v>11</v>
      </c>
      <c r="AI2449" s="8">
        <f t="shared" si="422"/>
        <v>50</v>
      </c>
      <c r="AJ2449" s="9">
        <f t="shared" si="423"/>
        <v>1150</v>
      </c>
      <c r="AK2449" s="23">
        <f t="shared" si="424"/>
        <v>11</v>
      </c>
      <c r="AL2449" s="8">
        <f t="shared" si="427"/>
        <v>11</v>
      </c>
      <c r="AM2449" s="8">
        <f t="shared" si="426"/>
        <v>29</v>
      </c>
      <c r="AN2449" s="10">
        <f t="shared" si="425"/>
        <v>45411</v>
      </c>
      <c r="AO2449" s="10">
        <f t="shared" si="428"/>
        <v>45412</v>
      </c>
    </row>
    <row r="2450" spans="1:41" x14ac:dyDescent="0.35">
      <c r="A2450" s="1">
        <v>45411</v>
      </c>
      <c r="B2450" s="2">
        <v>0.49652777777777773</v>
      </c>
      <c r="C2450">
        <v>7.9</v>
      </c>
      <c r="D2450">
        <v>7.9</v>
      </c>
      <c r="E2450">
        <v>7.8</v>
      </c>
      <c r="F2450">
        <v>97</v>
      </c>
      <c r="G2450">
        <v>7.4</v>
      </c>
      <c r="H2450">
        <v>4.3</v>
      </c>
      <c r="I2450" t="s">
        <v>11</v>
      </c>
      <c r="J2450">
        <v>0.36</v>
      </c>
      <c r="K2450">
        <v>9.6</v>
      </c>
      <c r="L2450" t="s">
        <v>11</v>
      </c>
      <c r="M2450">
        <v>6.5</v>
      </c>
      <c r="N2450">
        <v>8.1</v>
      </c>
      <c r="O2450">
        <v>6.7</v>
      </c>
      <c r="P2450">
        <v>1000.9</v>
      </c>
      <c r="Q2450">
        <v>0.2</v>
      </c>
      <c r="R2450">
        <v>1.4</v>
      </c>
      <c r="S2450">
        <v>3.5999999999999997E-2</v>
      </c>
      <c r="T2450">
        <v>0</v>
      </c>
      <c r="U2450">
        <v>19.899999999999999</v>
      </c>
      <c r="V2450">
        <v>46</v>
      </c>
      <c r="W2450">
        <v>8</v>
      </c>
      <c r="X2450">
        <v>19</v>
      </c>
      <c r="Y2450">
        <v>8.65</v>
      </c>
      <c r="Z2450">
        <v>7.3499999999999996E-2</v>
      </c>
      <c r="AA2450">
        <v>117</v>
      </c>
      <c r="AB2450">
        <v>1</v>
      </c>
      <c r="AC2450">
        <v>100</v>
      </c>
      <c r="AD2450">
        <v>5</v>
      </c>
      <c r="AE2450" s="7">
        <f t="shared" si="418"/>
        <v>29</v>
      </c>
      <c r="AF2450" s="7">
        <f t="shared" si="419"/>
        <v>4</v>
      </c>
      <c r="AG2450" s="7">
        <f t="shared" si="420"/>
        <v>2024</v>
      </c>
      <c r="AH2450" s="8">
        <f t="shared" si="421"/>
        <v>11</v>
      </c>
      <c r="AI2450" s="8">
        <f t="shared" si="422"/>
        <v>55</v>
      </c>
      <c r="AJ2450" s="9">
        <f t="shared" si="423"/>
        <v>1155</v>
      </c>
      <c r="AK2450" s="23">
        <f t="shared" si="424"/>
        <v>11</v>
      </c>
      <c r="AL2450" s="8">
        <f t="shared" si="427"/>
        <v>11</v>
      </c>
      <c r="AM2450" s="8">
        <f t="shared" si="426"/>
        <v>29</v>
      </c>
      <c r="AN2450" s="10">
        <f t="shared" si="425"/>
        <v>45411</v>
      </c>
      <c r="AO2450" s="10">
        <f t="shared" si="428"/>
        <v>45412</v>
      </c>
    </row>
    <row r="2451" spans="1:41" x14ac:dyDescent="0.35">
      <c r="A2451" s="1">
        <v>45411</v>
      </c>
      <c r="B2451" s="2">
        <v>0.5</v>
      </c>
      <c r="C2451">
        <v>7.9</v>
      </c>
      <c r="D2451">
        <v>8</v>
      </c>
      <c r="E2451">
        <v>7.9</v>
      </c>
      <c r="F2451">
        <v>97</v>
      </c>
      <c r="G2451">
        <v>7.5</v>
      </c>
      <c r="H2451">
        <v>4.3</v>
      </c>
      <c r="I2451" t="s">
        <v>11</v>
      </c>
      <c r="J2451">
        <v>0.36</v>
      </c>
      <c r="K2451">
        <v>9.6</v>
      </c>
      <c r="L2451" t="s">
        <v>9</v>
      </c>
      <c r="M2451">
        <v>6.6</v>
      </c>
      <c r="N2451">
        <v>8.1999999999999993</v>
      </c>
      <c r="O2451">
        <v>6.8</v>
      </c>
      <c r="P2451">
        <v>1001</v>
      </c>
      <c r="Q2451">
        <v>0</v>
      </c>
      <c r="R2451">
        <v>1.2</v>
      </c>
      <c r="S2451">
        <v>3.5999999999999997E-2</v>
      </c>
      <c r="T2451">
        <v>0</v>
      </c>
      <c r="U2451">
        <v>19.899999999999999</v>
      </c>
      <c r="V2451">
        <v>47</v>
      </c>
      <c r="W2451">
        <v>8.3000000000000007</v>
      </c>
      <c r="X2451">
        <v>19.100000000000001</v>
      </c>
      <c r="Y2451">
        <v>8.7899999999999991</v>
      </c>
      <c r="Z2451">
        <v>7.3499999999999996E-2</v>
      </c>
      <c r="AA2451">
        <v>117</v>
      </c>
      <c r="AB2451">
        <v>1</v>
      </c>
      <c r="AC2451">
        <v>100</v>
      </c>
      <c r="AD2451">
        <v>5</v>
      </c>
      <c r="AE2451" s="7">
        <f t="shared" si="418"/>
        <v>29</v>
      </c>
      <c r="AF2451" s="7">
        <f t="shared" si="419"/>
        <v>4</v>
      </c>
      <c r="AG2451" s="7">
        <f t="shared" si="420"/>
        <v>2024</v>
      </c>
      <c r="AH2451" s="8">
        <f t="shared" si="421"/>
        <v>12</v>
      </c>
      <c r="AI2451" s="8">
        <f t="shared" si="422"/>
        <v>0</v>
      </c>
      <c r="AJ2451" s="9">
        <f t="shared" si="423"/>
        <v>1200</v>
      </c>
      <c r="AK2451" s="23">
        <f t="shared" si="424"/>
        <v>11</v>
      </c>
      <c r="AL2451" s="8">
        <f t="shared" si="427"/>
        <v>11</v>
      </c>
      <c r="AM2451" s="8">
        <f t="shared" si="426"/>
        <v>29</v>
      </c>
      <c r="AN2451" s="10">
        <f t="shared" si="425"/>
        <v>45411</v>
      </c>
      <c r="AO2451" s="10">
        <f t="shared" si="428"/>
        <v>45412</v>
      </c>
    </row>
    <row r="2452" spans="1:41" x14ac:dyDescent="0.35">
      <c r="A2452" s="1">
        <v>45411</v>
      </c>
      <c r="B2452" s="2">
        <v>0.50347222222222221</v>
      </c>
      <c r="C2452">
        <v>8</v>
      </c>
      <c r="D2452">
        <v>8</v>
      </c>
      <c r="E2452">
        <v>8</v>
      </c>
      <c r="F2452">
        <v>97</v>
      </c>
      <c r="G2452">
        <v>7.6</v>
      </c>
      <c r="H2452">
        <v>4.3</v>
      </c>
      <c r="I2452" t="s">
        <v>10</v>
      </c>
      <c r="J2452">
        <v>0.36</v>
      </c>
      <c r="K2452">
        <v>9.6</v>
      </c>
      <c r="L2452" t="s">
        <v>11</v>
      </c>
      <c r="M2452">
        <v>6.7</v>
      </c>
      <c r="N2452">
        <v>8.1999999999999993</v>
      </c>
      <c r="O2452">
        <v>6.9</v>
      </c>
      <c r="P2452">
        <v>1001</v>
      </c>
      <c r="Q2452">
        <v>0.2</v>
      </c>
      <c r="R2452">
        <v>1.2</v>
      </c>
      <c r="S2452">
        <v>3.5999999999999997E-2</v>
      </c>
      <c r="T2452">
        <v>0</v>
      </c>
      <c r="U2452">
        <v>19.899999999999999</v>
      </c>
      <c r="V2452">
        <v>47</v>
      </c>
      <c r="W2452">
        <v>8.3000000000000007</v>
      </c>
      <c r="X2452">
        <v>19.100000000000001</v>
      </c>
      <c r="Y2452">
        <v>8.7899999999999991</v>
      </c>
      <c r="Z2452">
        <v>7.3499999999999996E-2</v>
      </c>
      <c r="AA2452">
        <v>117</v>
      </c>
      <c r="AB2452">
        <v>1</v>
      </c>
      <c r="AC2452">
        <v>100</v>
      </c>
      <c r="AD2452">
        <v>5</v>
      </c>
      <c r="AE2452" s="7">
        <f t="shared" si="418"/>
        <v>29</v>
      </c>
      <c r="AF2452" s="7">
        <f t="shared" si="419"/>
        <v>4</v>
      </c>
      <c r="AG2452" s="7">
        <f t="shared" si="420"/>
        <v>2024</v>
      </c>
      <c r="AH2452" s="8">
        <f t="shared" si="421"/>
        <v>12</v>
      </c>
      <c r="AI2452" s="8">
        <f t="shared" si="422"/>
        <v>5</v>
      </c>
      <c r="AJ2452" s="9">
        <f t="shared" si="423"/>
        <v>1205</v>
      </c>
      <c r="AK2452" s="23">
        <f t="shared" si="424"/>
        <v>12</v>
      </c>
      <c r="AL2452" s="8">
        <f t="shared" si="427"/>
        <v>12</v>
      </c>
      <c r="AM2452" s="8">
        <f t="shared" si="426"/>
        <v>29</v>
      </c>
      <c r="AN2452" s="10">
        <f t="shared" si="425"/>
        <v>45411</v>
      </c>
      <c r="AO2452" s="10">
        <f t="shared" si="428"/>
        <v>45412</v>
      </c>
    </row>
    <row r="2453" spans="1:41" x14ac:dyDescent="0.35">
      <c r="A2453" s="1">
        <v>45411</v>
      </c>
      <c r="B2453" s="2">
        <v>0.50694444444444442</v>
      </c>
      <c r="C2453">
        <v>8.1</v>
      </c>
      <c r="D2453">
        <v>8.1</v>
      </c>
      <c r="E2453">
        <v>8</v>
      </c>
      <c r="F2453">
        <v>97</v>
      </c>
      <c r="G2453">
        <v>7.7</v>
      </c>
      <c r="H2453">
        <v>3.5</v>
      </c>
      <c r="I2453" t="s">
        <v>11</v>
      </c>
      <c r="J2453">
        <v>0.28999999999999998</v>
      </c>
      <c r="K2453">
        <v>7</v>
      </c>
      <c r="L2453" t="s">
        <v>11</v>
      </c>
      <c r="M2453">
        <v>7.2</v>
      </c>
      <c r="N2453">
        <v>8.3000000000000007</v>
      </c>
      <c r="O2453">
        <v>7.4</v>
      </c>
      <c r="P2453">
        <v>1000.9</v>
      </c>
      <c r="Q2453">
        <v>0</v>
      </c>
      <c r="R2453">
        <v>0.8</v>
      </c>
      <c r="S2453">
        <v>3.5000000000000003E-2</v>
      </c>
      <c r="T2453">
        <v>0</v>
      </c>
      <c r="U2453">
        <v>19.8</v>
      </c>
      <c r="V2453">
        <v>47</v>
      </c>
      <c r="W2453">
        <v>8.1999999999999993</v>
      </c>
      <c r="X2453">
        <v>18.899999999999999</v>
      </c>
      <c r="Y2453">
        <v>8.8000000000000007</v>
      </c>
      <c r="Z2453">
        <v>7.3499999999999996E-2</v>
      </c>
      <c r="AA2453">
        <v>117</v>
      </c>
      <c r="AB2453">
        <v>1</v>
      </c>
      <c r="AC2453">
        <v>100</v>
      </c>
      <c r="AD2453">
        <v>5</v>
      </c>
      <c r="AE2453" s="7">
        <f t="shared" si="418"/>
        <v>29</v>
      </c>
      <c r="AF2453" s="7">
        <f t="shared" si="419"/>
        <v>4</v>
      </c>
      <c r="AG2453" s="7">
        <f t="shared" si="420"/>
        <v>2024</v>
      </c>
      <c r="AH2453" s="8">
        <f t="shared" si="421"/>
        <v>12</v>
      </c>
      <c r="AI2453" s="8">
        <f t="shared" si="422"/>
        <v>10</v>
      </c>
      <c r="AJ2453" s="9">
        <f t="shared" si="423"/>
        <v>1210</v>
      </c>
      <c r="AK2453" s="23">
        <f t="shared" si="424"/>
        <v>12</v>
      </c>
      <c r="AL2453" s="8">
        <f t="shared" si="427"/>
        <v>12</v>
      </c>
      <c r="AM2453" s="8">
        <f t="shared" si="426"/>
        <v>29</v>
      </c>
      <c r="AN2453" s="10">
        <f t="shared" si="425"/>
        <v>45411</v>
      </c>
      <c r="AO2453" s="10">
        <f t="shared" si="428"/>
        <v>45412</v>
      </c>
    </row>
    <row r="2454" spans="1:41" x14ac:dyDescent="0.35">
      <c r="A2454" s="1">
        <v>45411</v>
      </c>
      <c r="B2454" s="2">
        <v>0.51041666666666663</v>
      </c>
      <c r="C2454">
        <v>8.1999999999999993</v>
      </c>
      <c r="D2454">
        <v>8.1999999999999993</v>
      </c>
      <c r="E2454">
        <v>8.1</v>
      </c>
      <c r="F2454">
        <v>97</v>
      </c>
      <c r="G2454">
        <v>7.7</v>
      </c>
      <c r="H2454">
        <v>3.5</v>
      </c>
      <c r="I2454" t="s">
        <v>11</v>
      </c>
      <c r="J2454">
        <v>0.28999999999999998</v>
      </c>
      <c r="K2454">
        <v>7</v>
      </c>
      <c r="L2454" t="s">
        <v>14</v>
      </c>
      <c r="M2454">
        <v>7.2</v>
      </c>
      <c r="N2454">
        <v>8.4</v>
      </c>
      <c r="O2454">
        <v>7.4</v>
      </c>
      <c r="P2454">
        <v>1000.9</v>
      </c>
      <c r="Q2454">
        <v>0.2</v>
      </c>
      <c r="R2454">
        <v>1.2</v>
      </c>
      <c r="S2454">
        <v>3.5000000000000003E-2</v>
      </c>
      <c r="T2454">
        <v>0</v>
      </c>
      <c r="U2454">
        <v>19.8</v>
      </c>
      <c r="V2454">
        <v>47</v>
      </c>
      <c r="W2454">
        <v>8.1999999999999993</v>
      </c>
      <c r="X2454">
        <v>18.899999999999999</v>
      </c>
      <c r="Y2454">
        <v>8.8000000000000007</v>
      </c>
      <c r="Z2454">
        <v>7.3499999999999996E-2</v>
      </c>
      <c r="AA2454">
        <v>117</v>
      </c>
      <c r="AB2454">
        <v>1</v>
      </c>
      <c r="AC2454">
        <v>100</v>
      </c>
      <c r="AD2454">
        <v>5</v>
      </c>
      <c r="AE2454" s="7">
        <f t="shared" si="418"/>
        <v>29</v>
      </c>
      <c r="AF2454" s="7">
        <f t="shared" si="419"/>
        <v>4</v>
      </c>
      <c r="AG2454" s="7">
        <f t="shared" si="420"/>
        <v>2024</v>
      </c>
      <c r="AH2454" s="8">
        <f t="shared" si="421"/>
        <v>12</v>
      </c>
      <c r="AI2454" s="8">
        <f t="shared" si="422"/>
        <v>15</v>
      </c>
      <c r="AJ2454" s="9">
        <f t="shared" si="423"/>
        <v>1215</v>
      </c>
      <c r="AK2454" s="23">
        <f t="shared" si="424"/>
        <v>12</v>
      </c>
      <c r="AL2454" s="8">
        <f t="shared" si="427"/>
        <v>12</v>
      </c>
      <c r="AM2454" s="8">
        <f t="shared" si="426"/>
        <v>29</v>
      </c>
      <c r="AN2454" s="10">
        <f t="shared" si="425"/>
        <v>45411</v>
      </c>
      <c r="AO2454" s="10">
        <f t="shared" si="428"/>
        <v>45412</v>
      </c>
    </row>
    <row r="2455" spans="1:41" x14ac:dyDescent="0.35">
      <c r="A2455" s="1">
        <v>45411</v>
      </c>
      <c r="B2455" s="2">
        <v>0.51388888888888895</v>
      </c>
      <c r="C2455">
        <v>8.3000000000000007</v>
      </c>
      <c r="D2455">
        <v>8.3000000000000007</v>
      </c>
      <c r="E2455">
        <v>8.1999999999999993</v>
      </c>
      <c r="F2455">
        <v>97</v>
      </c>
      <c r="G2455">
        <v>7.9</v>
      </c>
      <c r="H2455">
        <v>4.3</v>
      </c>
      <c r="I2455" t="s">
        <v>11</v>
      </c>
      <c r="J2455">
        <v>0.36</v>
      </c>
      <c r="K2455">
        <v>7.8</v>
      </c>
      <c r="L2455" t="s">
        <v>11</v>
      </c>
      <c r="M2455">
        <v>7.1</v>
      </c>
      <c r="N2455">
        <v>8.6</v>
      </c>
      <c r="O2455">
        <v>7.3</v>
      </c>
      <c r="P2455">
        <v>1000.8</v>
      </c>
      <c r="Q2455">
        <v>0</v>
      </c>
      <c r="R2455">
        <v>1.2</v>
      </c>
      <c r="S2455">
        <v>3.5000000000000003E-2</v>
      </c>
      <c r="T2455">
        <v>0</v>
      </c>
      <c r="U2455">
        <v>19.8</v>
      </c>
      <c r="V2455">
        <v>47</v>
      </c>
      <c r="W2455">
        <v>8.1999999999999993</v>
      </c>
      <c r="X2455">
        <v>18.899999999999999</v>
      </c>
      <c r="Y2455">
        <v>8.8000000000000007</v>
      </c>
      <c r="Z2455">
        <v>7.3499999999999996E-2</v>
      </c>
      <c r="AA2455">
        <v>117</v>
      </c>
      <c r="AB2455">
        <v>1</v>
      </c>
      <c r="AC2455">
        <v>100</v>
      </c>
      <c r="AD2455">
        <v>5</v>
      </c>
      <c r="AE2455" s="7">
        <f t="shared" si="418"/>
        <v>29</v>
      </c>
      <c r="AF2455" s="7">
        <f t="shared" si="419"/>
        <v>4</v>
      </c>
      <c r="AG2455" s="7">
        <f t="shared" si="420"/>
        <v>2024</v>
      </c>
      <c r="AH2455" s="8">
        <f t="shared" si="421"/>
        <v>12</v>
      </c>
      <c r="AI2455" s="8">
        <f t="shared" si="422"/>
        <v>20</v>
      </c>
      <c r="AJ2455" s="9">
        <f t="shared" si="423"/>
        <v>1220</v>
      </c>
      <c r="AK2455" s="23">
        <f t="shared" si="424"/>
        <v>12</v>
      </c>
      <c r="AL2455" s="8">
        <f t="shared" si="427"/>
        <v>12</v>
      </c>
      <c r="AM2455" s="8">
        <f t="shared" si="426"/>
        <v>29</v>
      </c>
      <c r="AN2455" s="10">
        <f t="shared" si="425"/>
        <v>45411</v>
      </c>
      <c r="AO2455" s="10">
        <f t="shared" si="428"/>
        <v>45412</v>
      </c>
    </row>
    <row r="2456" spans="1:41" x14ac:dyDescent="0.35">
      <c r="A2456" s="1">
        <v>45411</v>
      </c>
      <c r="B2456" s="2">
        <v>0.51736111111111105</v>
      </c>
      <c r="C2456">
        <v>8.4</v>
      </c>
      <c r="D2456">
        <v>8.4</v>
      </c>
      <c r="E2456">
        <v>8.3000000000000007</v>
      </c>
      <c r="F2456">
        <v>97</v>
      </c>
      <c r="G2456">
        <v>8</v>
      </c>
      <c r="H2456">
        <v>4.3</v>
      </c>
      <c r="I2456" t="s">
        <v>11</v>
      </c>
      <c r="J2456">
        <v>0.36</v>
      </c>
      <c r="K2456">
        <v>8.6999999999999993</v>
      </c>
      <c r="L2456" t="s">
        <v>11</v>
      </c>
      <c r="M2456">
        <v>7.2</v>
      </c>
      <c r="N2456">
        <v>8.6999999999999993</v>
      </c>
      <c r="O2456">
        <v>7.4</v>
      </c>
      <c r="P2456">
        <v>1000.7</v>
      </c>
      <c r="Q2456">
        <v>0</v>
      </c>
      <c r="R2456">
        <v>1.2</v>
      </c>
      <c r="S2456">
        <v>3.4000000000000002E-2</v>
      </c>
      <c r="T2456">
        <v>0</v>
      </c>
      <c r="U2456">
        <v>19.8</v>
      </c>
      <c r="V2456">
        <v>47</v>
      </c>
      <c r="W2456">
        <v>8.1</v>
      </c>
      <c r="X2456">
        <v>18.899999999999999</v>
      </c>
      <c r="Y2456">
        <v>8.8000000000000007</v>
      </c>
      <c r="Z2456">
        <v>7.3499999999999996E-2</v>
      </c>
      <c r="AA2456">
        <v>117</v>
      </c>
      <c r="AB2456">
        <v>1</v>
      </c>
      <c r="AC2456">
        <v>100</v>
      </c>
      <c r="AD2456">
        <v>5</v>
      </c>
      <c r="AE2456" s="7">
        <f t="shared" si="418"/>
        <v>29</v>
      </c>
      <c r="AF2456" s="7">
        <f t="shared" si="419"/>
        <v>4</v>
      </c>
      <c r="AG2456" s="7">
        <f t="shared" si="420"/>
        <v>2024</v>
      </c>
      <c r="AH2456" s="8">
        <f t="shared" si="421"/>
        <v>12</v>
      </c>
      <c r="AI2456" s="8">
        <f t="shared" si="422"/>
        <v>25</v>
      </c>
      <c r="AJ2456" s="9">
        <f t="shared" si="423"/>
        <v>1225</v>
      </c>
      <c r="AK2456" s="23">
        <f t="shared" si="424"/>
        <v>12</v>
      </c>
      <c r="AL2456" s="8">
        <f t="shared" si="427"/>
        <v>12</v>
      </c>
      <c r="AM2456" s="8">
        <f t="shared" si="426"/>
        <v>29</v>
      </c>
      <c r="AN2456" s="10">
        <f t="shared" si="425"/>
        <v>45411</v>
      </c>
      <c r="AO2456" s="10">
        <f t="shared" si="428"/>
        <v>45412</v>
      </c>
    </row>
    <row r="2457" spans="1:41" x14ac:dyDescent="0.35">
      <c r="A2457" s="1">
        <v>45411</v>
      </c>
      <c r="B2457" s="2">
        <v>0.52083333333333337</v>
      </c>
      <c r="C2457">
        <v>8.6</v>
      </c>
      <c r="D2457">
        <v>8.6</v>
      </c>
      <c r="E2457">
        <v>8.4</v>
      </c>
      <c r="F2457">
        <v>97</v>
      </c>
      <c r="G2457">
        <v>8.1</v>
      </c>
      <c r="H2457">
        <v>4.3</v>
      </c>
      <c r="I2457" t="s">
        <v>11</v>
      </c>
      <c r="J2457">
        <v>0.36</v>
      </c>
      <c r="K2457">
        <v>7</v>
      </c>
      <c r="L2457" t="s">
        <v>10</v>
      </c>
      <c r="M2457">
        <v>7.3</v>
      </c>
      <c r="N2457">
        <v>8.8000000000000007</v>
      </c>
      <c r="O2457">
        <v>7.6</v>
      </c>
      <c r="P2457">
        <v>1000.6</v>
      </c>
      <c r="Q2457">
        <v>0</v>
      </c>
      <c r="R2457">
        <v>0.8</v>
      </c>
      <c r="S2457">
        <v>3.4000000000000002E-2</v>
      </c>
      <c r="T2457">
        <v>0</v>
      </c>
      <c r="U2457">
        <v>19.8</v>
      </c>
      <c r="V2457">
        <v>47</v>
      </c>
      <c r="W2457">
        <v>8.1</v>
      </c>
      <c r="X2457">
        <v>18.899999999999999</v>
      </c>
      <c r="Y2457">
        <v>8.8000000000000007</v>
      </c>
      <c r="Z2457">
        <v>7.3499999999999996E-2</v>
      </c>
      <c r="AA2457">
        <v>117</v>
      </c>
      <c r="AB2457">
        <v>1</v>
      </c>
      <c r="AC2457">
        <v>100</v>
      </c>
      <c r="AD2457">
        <v>5</v>
      </c>
      <c r="AE2457" s="7">
        <f t="shared" si="418"/>
        <v>29</v>
      </c>
      <c r="AF2457" s="7">
        <f t="shared" si="419"/>
        <v>4</v>
      </c>
      <c r="AG2457" s="7">
        <f t="shared" si="420"/>
        <v>2024</v>
      </c>
      <c r="AH2457" s="8">
        <f t="shared" si="421"/>
        <v>12</v>
      </c>
      <c r="AI2457" s="8">
        <f t="shared" si="422"/>
        <v>30</v>
      </c>
      <c r="AJ2457" s="9">
        <f t="shared" si="423"/>
        <v>1230</v>
      </c>
      <c r="AK2457" s="23">
        <f t="shared" si="424"/>
        <v>12</v>
      </c>
      <c r="AL2457" s="8">
        <f t="shared" si="427"/>
        <v>12</v>
      </c>
      <c r="AM2457" s="8">
        <f t="shared" si="426"/>
        <v>29</v>
      </c>
      <c r="AN2457" s="10">
        <f t="shared" si="425"/>
        <v>45411</v>
      </c>
      <c r="AO2457" s="10">
        <f t="shared" si="428"/>
        <v>45412</v>
      </c>
    </row>
    <row r="2458" spans="1:41" x14ac:dyDescent="0.35">
      <c r="A2458" s="1">
        <v>45411</v>
      </c>
      <c r="B2458" s="2">
        <v>0.52430555555555558</v>
      </c>
      <c r="C2458">
        <v>8.6999999999999993</v>
      </c>
      <c r="D2458">
        <v>8.6999999999999993</v>
      </c>
      <c r="E2458">
        <v>8.6</v>
      </c>
      <c r="F2458">
        <v>97</v>
      </c>
      <c r="G2458">
        <v>8.1999999999999993</v>
      </c>
      <c r="H2458">
        <v>4.3</v>
      </c>
      <c r="I2458" t="s">
        <v>10</v>
      </c>
      <c r="J2458">
        <v>0.36</v>
      </c>
      <c r="K2458">
        <v>9.6</v>
      </c>
      <c r="L2458" t="s">
        <v>10</v>
      </c>
      <c r="M2458">
        <v>7.4</v>
      </c>
      <c r="N2458">
        <v>8.9</v>
      </c>
      <c r="O2458">
        <v>7.7</v>
      </c>
      <c r="P2458">
        <v>1000.5</v>
      </c>
      <c r="Q2458">
        <v>0</v>
      </c>
      <c r="R2458">
        <v>0</v>
      </c>
      <c r="S2458">
        <v>3.4000000000000002E-2</v>
      </c>
      <c r="T2458">
        <v>0</v>
      </c>
      <c r="U2458">
        <v>19.8</v>
      </c>
      <c r="V2458">
        <v>47</v>
      </c>
      <c r="W2458">
        <v>8.1</v>
      </c>
      <c r="X2458">
        <v>18.899999999999999</v>
      </c>
      <c r="Y2458">
        <v>8.8000000000000007</v>
      </c>
      <c r="Z2458">
        <v>7.3499999999999996E-2</v>
      </c>
      <c r="AA2458">
        <v>117</v>
      </c>
      <c r="AB2458">
        <v>1</v>
      </c>
      <c r="AC2458">
        <v>100</v>
      </c>
      <c r="AD2458">
        <v>5</v>
      </c>
      <c r="AE2458" s="7">
        <f t="shared" si="418"/>
        <v>29</v>
      </c>
      <c r="AF2458" s="7">
        <f t="shared" si="419"/>
        <v>4</v>
      </c>
      <c r="AG2458" s="7">
        <f t="shared" si="420"/>
        <v>2024</v>
      </c>
      <c r="AH2458" s="8">
        <f t="shared" si="421"/>
        <v>12</v>
      </c>
      <c r="AI2458" s="8">
        <f t="shared" si="422"/>
        <v>35</v>
      </c>
      <c r="AJ2458" s="9">
        <f t="shared" si="423"/>
        <v>1235</v>
      </c>
      <c r="AK2458" s="23">
        <f t="shared" si="424"/>
        <v>12</v>
      </c>
      <c r="AL2458" s="8">
        <f t="shared" si="427"/>
        <v>12</v>
      </c>
      <c r="AM2458" s="8">
        <f t="shared" si="426"/>
        <v>29</v>
      </c>
      <c r="AN2458" s="10">
        <f t="shared" si="425"/>
        <v>45411</v>
      </c>
      <c r="AO2458" s="10">
        <f t="shared" si="428"/>
        <v>45412</v>
      </c>
    </row>
    <row r="2459" spans="1:41" x14ac:dyDescent="0.35">
      <c r="A2459" s="1">
        <v>45411</v>
      </c>
      <c r="B2459" s="2">
        <v>0.52777777777777779</v>
      </c>
      <c r="C2459">
        <v>8.6999999999999993</v>
      </c>
      <c r="D2459">
        <v>8.6999999999999993</v>
      </c>
      <c r="E2459">
        <v>8.6999999999999993</v>
      </c>
      <c r="F2459">
        <v>97</v>
      </c>
      <c r="G2459">
        <v>8.3000000000000007</v>
      </c>
      <c r="H2459">
        <v>4.3</v>
      </c>
      <c r="I2459" t="s">
        <v>10</v>
      </c>
      <c r="J2459">
        <v>0.36</v>
      </c>
      <c r="K2459">
        <v>11.3</v>
      </c>
      <c r="L2459" t="s">
        <v>10</v>
      </c>
      <c r="M2459">
        <v>7.5</v>
      </c>
      <c r="N2459">
        <v>9</v>
      </c>
      <c r="O2459">
        <v>7.8</v>
      </c>
      <c r="P2459">
        <v>1000.5</v>
      </c>
      <c r="Q2459">
        <v>0</v>
      </c>
      <c r="R2459">
        <v>0</v>
      </c>
      <c r="S2459">
        <v>3.3000000000000002E-2</v>
      </c>
      <c r="T2459">
        <v>0</v>
      </c>
      <c r="U2459">
        <v>19.8</v>
      </c>
      <c r="V2459">
        <v>48</v>
      </c>
      <c r="W2459">
        <v>8.5</v>
      </c>
      <c r="X2459">
        <v>19</v>
      </c>
      <c r="Y2459">
        <v>8.9</v>
      </c>
      <c r="Z2459">
        <v>7.3499999999999996E-2</v>
      </c>
      <c r="AA2459">
        <v>118</v>
      </c>
      <c r="AB2459">
        <v>1</v>
      </c>
      <c r="AC2459">
        <v>100</v>
      </c>
      <c r="AD2459">
        <v>5</v>
      </c>
      <c r="AE2459" s="7">
        <f t="shared" si="418"/>
        <v>29</v>
      </c>
      <c r="AF2459" s="7">
        <f t="shared" si="419"/>
        <v>4</v>
      </c>
      <c r="AG2459" s="7">
        <f t="shared" si="420"/>
        <v>2024</v>
      </c>
      <c r="AH2459" s="8">
        <f t="shared" si="421"/>
        <v>12</v>
      </c>
      <c r="AI2459" s="8">
        <f t="shared" si="422"/>
        <v>40</v>
      </c>
      <c r="AJ2459" s="9">
        <f t="shared" si="423"/>
        <v>1240</v>
      </c>
      <c r="AK2459" s="23">
        <f t="shared" si="424"/>
        <v>12</v>
      </c>
      <c r="AL2459" s="8">
        <f t="shared" si="427"/>
        <v>12</v>
      </c>
      <c r="AM2459" s="8">
        <f t="shared" si="426"/>
        <v>29</v>
      </c>
      <c r="AN2459" s="10">
        <f t="shared" si="425"/>
        <v>45411</v>
      </c>
      <c r="AO2459" s="10">
        <f t="shared" si="428"/>
        <v>45412</v>
      </c>
    </row>
    <row r="2460" spans="1:41" x14ac:dyDescent="0.35">
      <c r="A2460" s="1">
        <v>45411</v>
      </c>
      <c r="B2460" s="2">
        <v>0.53125</v>
      </c>
      <c r="C2460">
        <v>8.8000000000000007</v>
      </c>
      <c r="D2460">
        <v>8.8000000000000007</v>
      </c>
      <c r="E2460">
        <v>8.6999999999999993</v>
      </c>
      <c r="F2460">
        <v>97</v>
      </c>
      <c r="G2460">
        <v>8.3000000000000007</v>
      </c>
      <c r="H2460">
        <v>2.6</v>
      </c>
      <c r="I2460" t="s">
        <v>11</v>
      </c>
      <c r="J2460">
        <v>0.22</v>
      </c>
      <c r="K2460">
        <v>10.4</v>
      </c>
      <c r="L2460" t="s">
        <v>10</v>
      </c>
      <c r="M2460">
        <v>8.4</v>
      </c>
      <c r="N2460">
        <v>9.1</v>
      </c>
      <c r="O2460">
        <v>8.6999999999999993</v>
      </c>
      <c r="P2460">
        <v>1000.5</v>
      </c>
      <c r="Q2460">
        <v>0.2</v>
      </c>
      <c r="R2460">
        <v>0</v>
      </c>
      <c r="S2460">
        <v>3.3000000000000002E-2</v>
      </c>
      <c r="T2460">
        <v>0</v>
      </c>
      <c r="U2460">
        <v>19.8</v>
      </c>
      <c r="V2460">
        <v>47</v>
      </c>
      <c r="W2460">
        <v>8.1</v>
      </c>
      <c r="X2460">
        <v>18.899999999999999</v>
      </c>
      <c r="Y2460">
        <v>8.8000000000000007</v>
      </c>
      <c r="Z2460">
        <v>7.3499999999999996E-2</v>
      </c>
      <c r="AA2460">
        <v>117</v>
      </c>
      <c r="AB2460">
        <v>1</v>
      </c>
      <c r="AC2460">
        <v>100</v>
      </c>
      <c r="AD2460">
        <v>5</v>
      </c>
      <c r="AE2460" s="7">
        <f t="shared" si="418"/>
        <v>29</v>
      </c>
      <c r="AF2460" s="7">
        <f t="shared" si="419"/>
        <v>4</v>
      </c>
      <c r="AG2460" s="7">
        <f t="shared" si="420"/>
        <v>2024</v>
      </c>
      <c r="AH2460" s="8">
        <f t="shared" si="421"/>
        <v>12</v>
      </c>
      <c r="AI2460" s="8">
        <f t="shared" si="422"/>
        <v>45</v>
      </c>
      <c r="AJ2460" s="9">
        <f t="shared" si="423"/>
        <v>1245</v>
      </c>
      <c r="AK2460" s="23">
        <f t="shared" si="424"/>
        <v>12</v>
      </c>
      <c r="AL2460" s="8">
        <f t="shared" si="427"/>
        <v>12</v>
      </c>
      <c r="AM2460" s="8">
        <f t="shared" si="426"/>
        <v>29</v>
      </c>
      <c r="AN2460" s="10">
        <f t="shared" si="425"/>
        <v>45411</v>
      </c>
      <c r="AO2460" s="10">
        <f t="shared" si="428"/>
        <v>45412</v>
      </c>
    </row>
    <row r="2461" spans="1:41" x14ac:dyDescent="0.35">
      <c r="A2461" s="1">
        <v>45411</v>
      </c>
      <c r="B2461" s="2">
        <v>0.53472222222222221</v>
      </c>
      <c r="C2461">
        <v>8.9</v>
      </c>
      <c r="D2461">
        <v>8.9</v>
      </c>
      <c r="E2461">
        <v>8.8000000000000007</v>
      </c>
      <c r="F2461">
        <v>97</v>
      </c>
      <c r="G2461">
        <v>8.4</v>
      </c>
      <c r="H2461">
        <v>2.6</v>
      </c>
      <c r="I2461" t="s">
        <v>10</v>
      </c>
      <c r="J2461">
        <v>0.22</v>
      </c>
      <c r="K2461">
        <v>8.6999999999999993</v>
      </c>
      <c r="L2461" t="s">
        <v>10</v>
      </c>
      <c r="M2461">
        <v>8.6</v>
      </c>
      <c r="N2461">
        <v>9.1999999999999993</v>
      </c>
      <c r="O2461">
        <v>8.8000000000000007</v>
      </c>
      <c r="P2461">
        <v>1000.7</v>
      </c>
      <c r="Q2461">
        <v>0</v>
      </c>
      <c r="R2461">
        <v>0</v>
      </c>
      <c r="S2461">
        <v>3.3000000000000002E-2</v>
      </c>
      <c r="T2461">
        <v>0</v>
      </c>
      <c r="U2461">
        <v>19.8</v>
      </c>
      <c r="V2461">
        <v>47</v>
      </c>
      <c r="W2461">
        <v>8.1</v>
      </c>
      <c r="X2461">
        <v>18.899999999999999</v>
      </c>
      <c r="Y2461">
        <v>8.8000000000000007</v>
      </c>
      <c r="Z2461">
        <v>7.3499999999999996E-2</v>
      </c>
      <c r="AA2461">
        <v>116</v>
      </c>
      <c r="AB2461">
        <v>1</v>
      </c>
      <c r="AC2461">
        <v>100</v>
      </c>
      <c r="AD2461">
        <v>5</v>
      </c>
      <c r="AE2461" s="7">
        <f t="shared" si="418"/>
        <v>29</v>
      </c>
      <c r="AF2461" s="7">
        <f t="shared" si="419"/>
        <v>4</v>
      </c>
      <c r="AG2461" s="7">
        <f t="shared" si="420"/>
        <v>2024</v>
      </c>
      <c r="AH2461" s="8">
        <f t="shared" si="421"/>
        <v>12</v>
      </c>
      <c r="AI2461" s="8">
        <f t="shared" si="422"/>
        <v>50</v>
      </c>
      <c r="AJ2461" s="9">
        <f t="shared" si="423"/>
        <v>1250</v>
      </c>
      <c r="AK2461" s="23">
        <f t="shared" si="424"/>
        <v>12</v>
      </c>
      <c r="AL2461" s="8">
        <f t="shared" si="427"/>
        <v>12</v>
      </c>
      <c r="AM2461" s="8">
        <f t="shared" si="426"/>
        <v>29</v>
      </c>
      <c r="AN2461" s="10">
        <f t="shared" si="425"/>
        <v>45411</v>
      </c>
      <c r="AO2461" s="10">
        <f t="shared" si="428"/>
        <v>45412</v>
      </c>
    </row>
    <row r="2462" spans="1:41" x14ac:dyDescent="0.35">
      <c r="A2462" s="1">
        <v>45411</v>
      </c>
      <c r="B2462" s="2">
        <v>0.53819444444444442</v>
      </c>
      <c r="C2462">
        <v>8.9</v>
      </c>
      <c r="D2462">
        <v>8.9</v>
      </c>
      <c r="E2462">
        <v>8.9</v>
      </c>
      <c r="F2462">
        <v>97</v>
      </c>
      <c r="G2462">
        <v>8.5</v>
      </c>
      <c r="H2462">
        <v>2.6</v>
      </c>
      <c r="I2462" t="s">
        <v>11</v>
      </c>
      <c r="J2462">
        <v>0.22</v>
      </c>
      <c r="K2462">
        <v>7</v>
      </c>
      <c r="L2462" t="s">
        <v>8</v>
      </c>
      <c r="M2462">
        <v>8.6</v>
      </c>
      <c r="N2462">
        <v>9.1999999999999993</v>
      </c>
      <c r="O2462">
        <v>8.9</v>
      </c>
      <c r="P2462">
        <v>1000.7</v>
      </c>
      <c r="Q2462">
        <v>0</v>
      </c>
      <c r="R2462">
        <v>0</v>
      </c>
      <c r="S2462">
        <v>3.3000000000000002E-2</v>
      </c>
      <c r="T2462">
        <v>0</v>
      </c>
      <c r="U2462">
        <v>19.8</v>
      </c>
      <c r="V2462">
        <v>47</v>
      </c>
      <c r="W2462">
        <v>8.1</v>
      </c>
      <c r="X2462">
        <v>18.899999999999999</v>
      </c>
      <c r="Y2462">
        <v>8.8000000000000007</v>
      </c>
      <c r="Z2462">
        <v>7.3499999999999996E-2</v>
      </c>
      <c r="AA2462">
        <v>117</v>
      </c>
      <c r="AB2462">
        <v>1</v>
      </c>
      <c r="AC2462">
        <v>100</v>
      </c>
      <c r="AD2462">
        <v>5</v>
      </c>
      <c r="AE2462" s="7">
        <f t="shared" si="418"/>
        <v>29</v>
      </c>
      <c r="AF2462" s="7">
        <f t="shared" si="419"/>
        <v>4</v>
      </c>
      <c r="AG2462" s="7">
        <f t="shared" si="420"/>
        <v>2024</v>
      </c>
      <c r="AH2462" s="8">
        <f t="shared" si="421"/>
        <v>12</v>
      </c>
      <c r="AI2462" s="8">
        <f t="shared" si="422"/>
        <v>55</v>
      </c>
      <c r="AJ2462" s="9">
        <f t="shared" si="423"/>
        <v>1255</v>
      </c>
      <c r="AK2462" s="23">
        <f t="shared" si="424"/>
        <v>12</v>
      </c>
      <c r="AL2462" s="8">
        <f t="shared" si="427"/>
        <v>12</v>
      </c>
      <c r="AM2462" s="8">
        <f t="shared" si="426"/>
        <v>29</v>
      </c>
      <c r="AN2462" s="10">
        <f t="shared" si="425"/>
        <v>45411</v>
      </c>
      <c r="AO2462" s="10">
        <f t="shared" si="428"/>
        <v>45412</v>
      </c>
    </row>
    <row r="2463" spans="1:41" x14ac:dyDescent="0.35">
      <c r="A2463" s="1">
        <v>45411</v>
      </c>
      <c r="B2463" s="2">
        <v>0.54166666666666663</v>
      </c>
      <c r="C2463">
        <v>9.1</v>
      </c>
      <c r="D2463">
        <v>9.1</v>
      </c>
      <c r="E2463">
        <v>8.9</v>
      </c>
      <c r="F2463">
        <v>97</v>
      </c>
      <c r="G2463">
        <v>8.6</v>
      </c>
      <c r="H2463">
        <v>2.6</v>
      </c>
      <c r="I2463" t="s">
        <v>11</v>
      </c>
      <c r="J2463">
        <v>0.22</v>
      </c>
      <c r="K2463">
        <v>6.1</v>
      </c>
      <c r="L2463" t="s">
        <v>10</v>
      </c>
      <c r="M2463">
        <v>8.6999999999999993</v>
      </c>
      <c r="N2463">
        <v>9.3000000000000007</v>
      </c>
      <c r="O2463">
        <v>9</v>
      </c>
      <c r="P2463">
        <v>1000.7</v>
      </c>
      <c r="Q2463">
        <v>0.2</v>
      </c>
      <c r="R2463">
        <v>1</v>
      </c>
      <c r="S2463">
        <v>3.2000000000000001E-2</v>
      </c>
      <c r="T2463">
        <v>0</v>
      </c>
      <c r="U2463">
        <v>19.8</v>
      </c>
      <c r="V2463">
        <v>47</v>
      </c>
      <c r="W2463">
        <v>8.1</v>
      </c>
      <c r="X2463">
        <v>18.899999999999999</v>
      </c>
      <c r="Y2463">
        <v>8.8000000000000007</v>
      </c>
      <c r="Z2463">
        <v>7.3499999999999996E-2</v>
      </c>
      <c r="AA2463">
        <v>117</v>
      </c>
      <c r="AB2463">
        <v>1</v>
      </c>
      <c r="AC2463">
        <v>100</v>
      </c>
      <c r="AD2463">
        <v>5</v>
      </c>
      <c r="AE2463" s="7">
        <f t="shared" si="418"/>
        <v>29</v>
      </c>
      <c r="AF2463" s="7">
        <f t="shared" si="419"/>
        <v>4</v>
      </c>
      <c r="AG2463" s="7">
        <f t="shared" si="420"/>
        <v>2024</v>
      </c>
      <c r="AH2463" s="8">
        <f t="shared" si="421"/>
        <v>13</v>
      </c>
      <c r="AI2463" s="8">
        <f t="shared" si="422"/>
        <v>0</v>
      </c>
      <c r="AJ2463" s="9">
        <f t="shared" si="423"/>
        <v>1300</v>
      </c>
      <c r="AK2463" s="23">
        <f t="shared" si="424"/>
        <v>12</v>
      </c>
      <c r="AL2463" s="8">
        <f t="shared" si="427"/>
        <v>12</v>
      </c>
      <c r="AM2463" s="8">
        <f t="shared" si="426"/>
        <v>29</v>
      </c>
      <c r="AN2463" s="10">
        <f t="shared" si="425"/>
        <v>45411</v>
      </c>
      <c r="AO2463" s="10">
        <f t="shared" si="428"/>
        <v>45412</v>
      </c>
    </row>
    <row r="2464" spans="1:41" x14ac:dyDescent="0.35">
      <c r="A2464" s="1">
        <v>45411</v>
      </c>
      <c r="B2464" s="2">
        <v>0.54513888888888895</v>
      </c>
      <c r="C2464">
        <v>9.1</v>
      </c>
      <c r="D2464">
        <v>9.1</v>
      </c>
      <c r="E2464">
        <v>9.1</v>
      </c>
      <c r="F2464">
        <v>97</v>
      </c>
      <c r="G2464">
        <v>8.6999999999999993</v>
      </c>
      <c r="H2464">
        <v>2.6</v>
      </c>
      <c r="I2464" t="s">
        <v>11</v>
      </c>
      <c r="J2464">
        <v>0.22</v>
      </c>
      <c r="K2464">
        <v>7</v>
      </c>
      <c r="L2464" t="s">
        <v>16</v>
      </c>
      <c r="M2464">
        <v>8.8000000000000007</v>
      </c>
      <c r="N2464">
        <v>9.4</v>
      </c>
      <c r="O2464">
        <v>9.1</v>
      </c>
      <c r="P2464">
        <v>1000.8</v>
      </c>
      <c r="Q2464">
        <v>0</v>
      </c>
      <c r="R2464">
        <v>1</v>
      </c>
      <c r="S2464">
        <v>3.2000000000000001E-2</v>
      </c>
      <c r="T2464">
        <v>0</v>
      </c>
      <c r="U2464">
        <v>19.7</v>
      </c>
      <c r="V2464">
        <v>47</v>
      </c>
      <c r="W2464">
        <v>8</v>
      </c>
      <c r="X2464">
        <v>18.7</v>
      </c>
      <c r="Y2464">
        <v>8.8000000000000007</v>
      </c>
      <c r="Z2464">
        <v>7.3599999999999999E-2</v>
      </c>
      <c r="AA2464">
        <v>117</v>
      </c>
      <c r="AB2464">
        <v>1</v>
      </c>
      <c r="AC2464">
        <v>100</v>
      </c>
      <c r="AD2464">
        <v>5</v>
      </c>
      <c r="AE2464" s="7">
        <f t="shared" si="418"/>
        <v>29</v>
      </c>
      <c r="AF2464" s="7">
        <f t="shared" si="419"/>
        <v>4</v>
      </c>
      <c r="AG2464" s="7">
        <f t="shared" si="420"/>
        <v>2024</v>
      </c>
      <c r="AH2464" s="8">
        <f t="shared" si="421"/>
        <v>13</v>
      </c>
      <c r="AI2464" s="8">
        <f t="shared" si="422"/>
        <v>5</v>
      </c>
      <c r="AJ2464" s="9">
        <f t="shared" si="423"/>
        <v>1305</v>
      </c>
      <c r="AK2464" s="23">
        <f t="shared" si="424"/>
        <v>13</v>
      </c>
      <c r="AL2464" s="8">
        <f t="shared" si="427"/>
        <v>13</v>
      </c>
      <c r="AM2464" s="8">
        <f t="shared" si="426"/>
        <v>29</v>
      </c>
      <c r="AN2464" s="10">
        <f t="shared" si="425"/>
        <v>45411</v>
      </c>
      <c r="AO2464" s="10">
        <f t="shared" si="428"/>
        <v>45412</v>
      </c>
    </row>
    <row r="2465" spans="1:41" x14ac:dyDescent="0.35">
      <c r="A2465" s="1">
        <v>45411</v>
      </c>
      <c r="B2465" s="2">
        <v>0.54861111111111105</v>
      </c>
      <c r="C2465">
        <v>9.1</v>
      </c>
      <c r="D2465">
        <v>9.1</v>
      </c>
      <c r="E2465">
        <v>9.1</v>
      </c>
      <c r="F2465">
        <v>97</v>
      </c>
      <c r="G2465">
        <v>8.6999999999999993</v>
      </c>
      <c r="H2465">
        <v>3.5</v>
      </c>
      <c r="I2465" t="s">
        <v>10</v>
      </c>
      <c r="J2465">
        <v>0.28999999999999998</v>
      </c>
      <c r="K2465">
        <v>12.2</v>
      </c>
      <c r="L2465" t="s">
        <v>14</v>
      </c>
      <c r="M2465">
        <v>8.3000000000000007</v>
      </c>
      <c r="N2465">
        <v>9.4</v>
      </c>
      <c r="O2465">
        <v>8.6</v>
      </c>
      <c r="P2465">
        <v>1001</v>
      </c>
      <c r="Q2465">
        <v>0.2</v>
      </c>
      <c r="R2465">
        <v>1</v>
      </c>
      <c r="S2465">
        <v>3.2000000000000001E-2</v>
      </c>
      <c r="T2465">
        <v>0</v>
      </c>
      <c r="U2465">
        <v>19.7</v>
      </c>
      <c r="V2465">
        <v>47</v>
      </c>
      <c r="W2465">
        <v>8</v>
      </c>
      <c r="X2465">
        <v>18.7</v>
      </c>
      <c r="Y2465">
        <v>8.8000000000000007</v>
      </c>
      <c r="Z2465">
        <v>7.3599999999999999E-2</v>
      </c>
      <c r="AA2465">
        <v>117</v>
      </c>
      <c r="AB2465">
        <v>1</v>
      </c>
      <c r="AC2465">
        <v>100</v>
      </c>
      <c r="AD2465">
        <v>5</v>
      </c>
      <c r="AE2465" s="7">
        <f t="shared" si="418"/>
        <v>29</v>
      </c>
      <c r="AF2465" s="7">
        <f t="shared" si="419"/>
        <v>4</v>
      </c>
      <c r="AG2465" s="7">
        <f t="shared" si="420"/>
        <v>2024</v>
      </c>
      <c r="AH2465" s="8">
        <f t="shared" si="421"/>
        <v>13</v>
      </c>
      <c r="AI2465" s="8">
        <f t="shared" si="422"/>
        <v>10</v>
      </c>
      <c r="AJ2465" s="9">
        <f t="shared" si="423"/>
        <v>1310</v>
      </c>
      <c r="AK2465" s="23">
        <f t="shared" si="424"/>
        <v>13</v>
      </c>
      <c r="AL2465" s="8">
        <f t="shared" si="427"/>
        <v>13</v>
      </c>
      <c r="AM2465" s="8">
        <f t="shared" si="426"/>
        <v>29</v>
      </c>
      <c r="AN2465" s="10">
        <f t="shared" si="425"/>
        <v>45411</v>
      </c>
      <c r="AO2465" s="10">
        <f t="shared" si="428"/>
        <v>45412</v>
      </c>
    </row>
    <row r="2466" spans="1:41" x14ac:dyDescent="0.35">
      <c r="A2466" s="1">
        <v>45411</v>
      </c>
      <c r="B2466" s="2">
        <v>0.55208333333333337</v>
      </c>
      <c r="C2466">
        <v>9.1999999999999993</v>
      </c>
      <c r="D2466">
        <v>9.1999999999999993</v>
      </c>
      <c r="E2466">
        <v>9.1</v>
      </c>
      <c r="F2466">
        <v>97</v>
      </c>
      <c r="G2466">
        <v>8.8000000000000007</v>
      </c>
      <c r="H2466">
        <v>2.6</v>
      </c>
      <c r="I2466" t="s">
        <v>14</v>
      </c>
      <c r="J2466">
        <v>0.22</v>
      </c>
      <c r="K2466">
        <v>7.8</v>
      </c>
      <c r="L2466" t="s">
        <v>14</v>
      </c>
      <c r="M2466">
        <v>8.9</v>
      </c>
      <c r="N2466">
        <v>9.5</v>
      </c>
      <c r="O2466">
        <v>9.1999999999999993</v>
      </c>
      <c r="P2466">
        <v>1001.1</v>
      </c>
      <c r="Q2466">
        <v>0</v>
      </c>
      <c r="R2466">
        <v>0.8</v>
      </c>
      <c r="S2466">
        <v>3.2000000000000001E-2</v>
      </c>
      <c r="T2466">
        <v>0</v>
      </c>
      <c r="U2466">
        <v>19.7</v>
      </c>
      <c r="V2466">
        <v>47</v>
      </c>
      <c r="W2466">
        <v>8</v>
      </c>
      <c r="X2466">
        <v>18.7</v>
      </c>
      <c r="Y2466">
        <v>8.8000000000000007</v>
      </c>
      <c r="Z2466">
        <v>7.3599999999999999E-2</v>
      </c>
      <c r="AA2466">
        <v>117</v>
      </c>
      <c r="AB2466">
        <v>1</v>
      </c>
      <c r="AC2466">
        <v>100</v>
      </c>
      <c r="AD2466">
        <v>5</v>
      </c>
      <c r="AE2466" s="7">
        <f t="shared" si="418"/>
        <v>29</v>
      </c>
      <c r="AF2466" s="7">
        <f t="shared" si="419"/>
        <v>4</v>
      </c>
      <c r="AG2466" s="7">
        <f t="shared" si="420"/>
        <v>2024</v>
      </c>
      <c r="AH2466" s="8">
        <f t="shared" si="421"/>
        <v>13</v>
      </c>
      <c r="AI2466" s="8">
        <f t="shared" si="422"/>
        <v>15</v>
      </c>
      <c r="AJ2466" s="9">
        <f t="shared" si="423"/>
        <v>1315</v>
      </c>
      <c r="AK2466" s="23">
        <f t="shared" si="424"/>
        <v>13</v>
      </c>
      <c r="AL2466" s="8">
        <f t="shared" si="427"/>
        <v>13</v>
      </c>
      <c r="AM2466" s="8">
        <f t="shared" si="426"/>
        <v>29</v>
      </c>
      <c r="AN2466" s="10">
        <f t="shared" si="425"/>
        <v>45411</v>
      </c>
      <c r="AO2466" s="10">
        <f t="shared" si="428"/>
        <v>45412</v>
      </c>
    </row>
    <row r="2467" spans="1:41" x14ac:dyDescent="0.35">
      <c r="A2467" s="1">
        <v>45411</v>
      </c>
      <c r="B2467" s="2">
        <v>0.55555555555555558</v>
      </c>
      <c r="C2467">
        <v>9.4</v>
      </c>
      <c r="D2467">
        <v>9.4</v>
      </c>
      <c r="E2467">
        <v>9.1999999999999993</v>
      </c>
      <c r="F2467">
        <v>97</v>
      </c>
      <c r="G2467">
        <v>8.9</v>
      </c>
      <c r="H2467">
        <v>4.3</v>
      </c>
      <c r="I2467" t="s">
        <v>14</v>
      </c>
      <c r="J2467">
        <v>0.36</v>
      </c>
      <c r="K2467">
        <v>9.6</v>
      </c>
      <c r="L2467" t="s">
        <v>14</v>
      </c>
      <c r="M2467">
        <v>8.3000000000000007</v>
      </c>
      <c r="N2467">
        <v>9.6999999999999993</v>
      </c>
      <c r="O2467">
        <v>8.6</v>
      </c>
      <c r="P2467">
        <v>1001</v>
      </c>
      <c r="Q2467">
        <v>0</v>
      </c>
      <c r="R2467">
        <v>0.8</v>
      </c>
      <c r="S2467">
        <v>3.1E-2</v>
      </c>
      <c r="T2467">
        <v>0</v>
      </c>
      <c r="U2467">
        <v>19.7</v>
      </c>
      <c r="V2467">
        <v>46</v>
      </c>
      <c r="W2467">
        <v>7.7</v>
      </c>
      <c r="X2467">
        <v>18.7</v>
      </c>
      <c r="Y2467">
        <v>8.65</v>
      </c>
      <c r="Z2467">
        <v>7.3599999999999999E-2</v>
      </c>
      <c r="AA2467">
        <v>117</v>
      </c>
      <c r="AB2467">
        <v>1</v>
      </c>
      <c r="AC2467">
        <v>100</v>
      </c>
      <c r="AD2467">
        <v>5</v>
      </c>
      <c r="AE2467" s="7">
        <f t="shared" ref="AE2467:AE2530" si="429">DAY(A2467)</f>
        <v>29</v>
      </c>
      <c r="AF2467" s="7">
        <f t="shared" ref="AF2467:AF2530" si="430">MONTH(A2467)</f>
        <v>4</v>
      </c>
      <c r="AG2467" s="7">
        <f t="shared" ref="AG2467:AG2530" si="431">YEAR(A2467)</f>
        <v>2024</v>
      </c>
      <c r="AH2467" s="8">
        <f t="shared" ref="AH2467:AH2530" si="432">HOUR(B2467)</f>
        <v>13</v>
      </c>
      <c r="AI2467" s="8">
        <f t="shared" ref="AI2467:AI2530" si="433">MINUTE(B2467)</f>
        <v>20</v>
      </c>
      <c r="AJ2467" s="9">
        <f t="shared" ref="AJ2467:AJ2530" si="434">(AH2467*100)+AI2467</f>
        <v>1320</v>
      </c>
      <c r="AK2467" s="23">
        <f t="shared" ref="AK2467:AK2530" si="435">IF(AI2467=0,AH2467-1,AH2467)</f>
        <v>13</v>
      </c>
      <c r="AL2467" s="8">
        <f t="shared" si="427"/>
        <v>13</v>
      </c>
      <c r="AM2467" s="8">
        <f t="shared" si="426"/>
        <v>29</v>
      </c>
      <c r="AN2467" s="10">
        <f t="shared" ref="AN2467:AN2530" si="436">IF(AK2467&lt;9,A2467-1,A2467)</f>
        <v>45411</v>
      </c>
      <c r="AO2467" s="10">
        <f t="shared" si="428"/>
        <v>45412</v>
      </c>
    </row>
    <row r="2468" spans="1:41" x14ac:dyDescent="0.35">
      <c r="A2468" s="1">
        <v>45411</v>
      </c>
      <c r="B2468" s="2">
        <v>0.55902777777777779</v>
      </c>
      <c r="C2468">
        <v>9.6</v>
      </c>
      <c r="D2468">
        <v>9.6</v>
      </c>
      <c r="E2468">
        <v>9.4</v>
      </c>
      <c r="F2468">
        <v>98</v>
      </c>
      <c r="G2468">
        <v>9.3000000000000007</v>
      </c>
      <c r="H2468">
        <v>2.6</v>
      </c>
      <c r="I2468" t="s">
        <v>16</v>
      </c>
      <c r="J2468">
        <v>0.22</v>
      </c>
      <c r="K2468">
        <v>6.1</v>
      </c>
      <c r="L2468" t="s">
        <v>14</v>
      </c>
      <c r="M2468">
        <v>9.4</v>
      </c>
      <c r="N2468">
        <v>9.9</v>
      </c>
      <c r="O2468">
        <v>9.6999999999999993</v>
      </c>
      <c r="P2468">
        <v>1000.9</v>
      </c>
      <c r="Q2468">
        <v>0</v>
      </c>
      <c r="R2468">
        <v>0.8</v>
      </c>
      <c r="S2468">
        <v>0.03</v>
      </c>
      <c r="T2468">
        <v>0</v>
      </c>
      <c r="U2468">
        <v>19.600000000000001</v>
      </c>
      <c r="V2468">
        <v>46</v>
      </c>
      <c r="W2468">
        <v>7.6</v>
      </c>
      <c r="X2468">
        <v>18.600000000000001</v>
      </c>
      <c r="Y2468">
        <v>8.65</v>
      </c>
      <c r="Z2468">
        <v>7.3599999999999999E-2</v>
      </c>
      <c r="AA2468">
        <v>117</v>
      </c>
      <c r="AB2468">
        <v>1</v>
      </c>
      <c r="AC2468">
        <v>100</v>
      </c>
      <c r="AD2468">
        <v>5</v>
      </c>
      <c r="AE2468" s="7">
        <f t="shared" si="429"/>
        <v>29</v>
      </c>
      <c r="AF2468" s="7">
        <f t="shared" si="430"/>
        <v>4</v>
      </c>
      <c r="AG2468" s="7">
        <f t="shared" si="431"/>
        <v>2024</v>
      </c>
      <c r="AH2468" s="8">
        <f t="shared" si="432"/>
        <v>13</v>
      </c>
      <c r="AI2468" s="8">
        <f t="shared" si="433"/>
        <v>25</v>
      </c>
      <c r="AJ2468" s="9">
        <f t="shared" si="434"/>
        <v>1325</v>
      </c>
      <c r="AK2468" s="23">
        <f t="shared" si="435"/>
        <v>13</v>
      </c>
      <c r="AL2468" s="8">
        <f t="shared" si="427"/>
        <v>13</v>
      </c>
      <c r="AM2468" s="8">
        <f t="shared" ref="AM2468:AM2531" si="437">IF(AK2468=-1,AE2468-1,AE2468)</f>
        <v>29</v>
      </c>
      <c r="AN2468" s="10">
        <f t="shared" si="436"/>
        <v>45411</v>
      </c>
      <c r="AO2468" s="10">
        <f t="shared" si="428"/>
        <v>45412</v>
      </c>
    </row>
    <row r="2469" spans="1:41" x14ac:dyDescent="0.35">
      <c r="A2469" s="1">
        <v>45411</v>
      </c>
      <c r="B2469" s="2">
        <v>0.5625</v>
      </c>
      <c r="C2469">
        <v>9.9</v>
      </c>
      <c r="D2469">
        <v>9.9</v>
      </c>
      <c r="E2469">
        <v>9.6</v>
      </c>
      <c r="F2469">
        <v>98</v>
      </c>
      <c r="G2469">
        <v>9.6</v>
      </c>
      <c r="H2469">
        <v>1.7</v>
      </c>
      <c r="I2469" t="s">
        <v>14</v>
      </c>
      <c r="J2469">
        <v>0.14000000000000001</v>
      </c>
      <c r="K2469">
        <v>4.3</v>
      </c>
      <c r="L2469" t="s">
        <v>14</v>
      </c>
      <c r="M2469">
        <v>9.9</v>
      </c>
      <c r="N2469">
        <v>10.3</v>
      </c>
      <c r="O2469">
        <v>10.3</v>
      </c>
      <c r="P2469">
        <v>1000.9</v>
      </c>
      <c r="Q2469">
        <v>0</v>
      </c>
      <c r="R2469">
        <v>0</v>
      </c>
      <c r="S2469">
        <v>2.9000000000000001E-2</v>
      </c>
      <c r="T2469">
        <v>0</v>
      </c>
      <c r="U2469">
        <v>19.7</v>
      </c>
      <c r="V2469">
        <v>46</v>
      </c>
      <c r="W2469">
        <v>7.7</v>
      </c>
      <c r="X2469">
        <v>18.7</v>
      </c>
      <c r="Y2469">
        <v>8.65</v>
      </c>
      <c r="Z2469">
        <v>7.3599999999999999E-2</v>
      </c>
      <c r="AA2469">
        <v>117</v>
      </c>
      <c r="AB2469">
        <v>1</v>
      </c>
      <c r="AC2469">
        <v>100</v>
      </c>
      <c r="AD2469">
        <v>5</v>
      </c>
      <c r="AE2469" s="7">
        <f t="shared" si="429"/>
        <v>29</v>
      </c>
      <c r="AF2469" s="7">
        <f t="shared" si="430"/>
        <v>4</v>
      </c>
      <c r="AG2469" s="7">
        <f t="shared" si="431"/>
        <v>2024</v>
      </c>
      <c r="AH2469" s="8">
        <f t="shared" si="432"/>
        <v>13</v>
      </c>
      <c r="AI2469" s="8">
        <f t="shared" si="433"/>
        <v>30</v>
      </c>
      <c r="AJ2469" s="9">
        <f t="shared" si="434"/>
        <v>1330</v>
      </c>
      <c r="AK2469" s="23">
        <f t="shared" si="435"/>
        <v>13</v>
      </c>
      <c r="AL2469" s="8">
        <f t="shared" si="427"/>
        <v>13</v>
      </c>
      <c r="AM2469" s="8">
        <f t="shared" si="437"/>
        <v>29</v>
      </c>
      <c r="AN2469" s="10">
        <f t="shared" si="436"/>
        <v>45411</v>
      </c>
      <c r="AO2469" s="10">
        <f t="shared" si="428"/>
        <v>45412</v>
      </c>
    </row>
    <row r="2470" spans="1:41" x14ac:dyDescent="0.35">
      <c r="A2470" s="1">
        <v>45411</v>
      </c>
      <c r="B2470" s="2">
        <v>0.56597222222222221</v>
      </c>
      <c r="C2470">
        <v>10.3</v>
      </c>
      <c r="D2470">
        <v>10.3</v>
      </c>
      <c r="E2470">
        <v>10</v>
      </c>
      <c r="F2470">
        <v>98</v>
      </c>
      <c r="G2470">
        <v>10</v>
      </c>
      <c r="H2470">
        <v>0.9</v>
      </c>
      <c r="I2470" t="s">
        <v>16</v>
      </c>
      <c r="J2470">
        <v>7.0000000000000007E-2</v>
      </c>
      <c r="K2470">
        <v>3.5</v>
      </c>
      <c r="L2470" t="s">
        <v>16</v>
      </c>
      <c r="M2470">
        <v>10.3</v>
      </c>
      <c r="N2470">
        <v>10.7</v>
      </c>
      <c r="O2470">
        <v>10.7</v>
      </c>
      <c r="P2470">
        <v>1001</v>
      </c>
      <c r="Q2470">
        <v>0</v>
      </c>
      <c r="R2470">
        <v>0</v>
      </c>
      <c r="S2470">
        <v>2.8000000000000001E-2</v>
      </c>
      <c r="T2470">
        <v>0</v>
      </c>
      <c r="U2470">
        <v>19.7</v>
      </c>
      <c r="V2470">
        <v>47</v>
      </c>
      <c r="W2470">
        <v>8</v>
      </c>
      <c r="X2470">
        <v>18.7</v>
      </c>
      <c r="Y2470">
        <v>8.8000000000000007</v>
      </c>
      <c r="Z2470">
        <v>7.3599999999999999E-2</v>
      </c>
      <c r="AA2470">
        <v>117</v>
      </c>
      <c r="AB2470">
        <v>1</v>
      </c>
      <c r="AC2470">
        <v>100</v>
      </c>
      <c r="AD2470">
        <v>5</v>
      </c>
      <c r="AE2470" s="7">
        <f t="shared" si="429"/>
        <v>29</v>
      </c>
      <c r="AF2470" s="7">
        <f t="shared" si="430"/>
        <v>4</v>
      </c>
      <c r="AG2470" s="7">
        <f t="shared" si="431"/>
        <v>2024</v>
      </c>
      <c r="AH2470" s="8">
        <f t="shared" si="432"/>
        <v>13</v>
      </c>
      <c r="AI2470" s="8">
        <f t="shared" si="433"/>
        <v>35</v>
      </c>
      <c r="AJ2470" s="9">
        <f t="shared" si="434"/>
        <v>1335</v>
      </c>
      <c r="AK2470" s="23">
        <f t="shared" si="435"/>
        <v>13</v>
      </c>
      <c r="AL2470" s="8">
        <f t="shared" si="427"/>
        <v>13</v>
      </c>
      <c r="AM2470" s="8">
        <f t="shared" si="437"/>
        <v>29</v>
      </c>
      <c r="AN2470" s="10">
        <f t="shared" si="436"/>
        <v>45411</v>
      </c>
      <c r="AO2470" s="10">
        <f t="shared" si="428"/>
        <v>45412</v>
      </c>
    </row>
    <row r="2471" spans="1:41" x14ac:dyDescent="0.35">
      <c r="A2471" s="1">
        <v>45411</v>
      </c>
      <c r="B2471" s="2">
        <v>0.56944444444444442</v>
      </c>
      <c r="C2471">
        <v>10.7</v>
      </c>
      <c r="D2471">
        <v>10.7</v>
      </c>
      <c r="E2471">
        <v>10.4</v>
      </c>
      <c r="F2471">
        <v>98</v>
      </c>
      <c r="G2471">
        <v>10.4</v>
      </c>
      <c r="H2471">
        <v>0.9</v>
      </c>
      <c r="I2471" t="s">
        <v>16</v>
      </c>
      <c r="J2471">
        <v>7.0000000000000007E-2</v>
      </c>
      <c r="K2471">
        <v>6.1</v>
      </c>
      <c r="L2471" t="s">
        <v>16</v>
      </c>
      <c r="M2471">
        <v>10.7</v>
      </c>
      <c r="N2471">
        <v>10.9</v>
      </c>
      <c r="O2471">
        <v>10.9</v>
      </c>
      <c r="P2471">
        <v>1000.9</v>
      </c>
      <c r="Q2471">
        <v>0</v>
      </c>
      <c r="R2471">
        <v>0</v>
      </c>
      <c r="S2471">
        <v>2.7E-2</v>
      </c>
      <c r="T2471">
        <v>0</v>
      </c>
      <c r="U2471">
        <v>19.8</v>
      </c>
      <c r="V2471">
        <v>47</v>
      </c>
      <c r="W2471">
        <v>8.1</v>
      </c>
      <c r="X2471">
        <v>18.899999999999999</v>
      </c>
      <c r="Y2471">
        <v>8.8000000000000007</v>
      </c>
      <c r="Z2471">
        <v>7.3499999999999996E-2</v>
      </c>
      <c r="AA2471">
        <v>117</v>
      </c>
      <c r="AB2471">
        <v>1</v>
      </c>
      <c r="AC2471">
        <v>100</v>
      </c>
      <c r="AD2471">
        <v>5</v>
      </c>
      <c r="AE2471" s="7">
        <f t="shared" si="429"/>
        <v>29</v>
      </c>
      <c r="AF2471" s="7">
        <f t="shared" si="430"/>
        <v>4</v>
      </c>
      <c r="AG2471" s="7">
        <f t="shared" si="431"/>
        <v>2024</v>
      </c>
      <c r="AH2471" s="8">
        <f t="shared" si="432"/>
        <v>13</v>
      </c>
      <c r="AI2471" s="8">
        <f t="shared" si="433"/>
        <v>40</v>
      </c>
      <c r="AJ2471" s="9">
        <f t="shared" si="434"/>
        <v>1340</v>
      </c>
      <c r="AK2471" s="23">
        <f t="shared" si="435"/>
        <v>13</v>
      </c>
      <c r="AL2471" s="8">
        <f t="shared" si="427"/>
        <v>13</v>
      </c>
      <c r="AM2471" s="8">
        <f t="shared" si="437"/>
        <v>29</v>
      </c>
      <c r="AN2471" s="10">
        <f t="shared" si="436"/>
        <v>45411</v>
      </c>
      <c r="AO2471" s="10">
        <f t="shared" si="428"/>
        <v>45412</v>
      </c>
    </row>
    <row r="2472" spans="1:41" x14ac:dyDescent="0.35">
      <c r="A2472" s="1">
        <v>45411</v>
      </c>
      <c r="B2472" s="2">
        <v>0.57291666666666663</v>
      </c>
      <c r="C2472">
        <v>10.8</v>
      </c>
      <c r="D2472">
        <v>10.9</v>
      </c>
      <c r="E2472">
        <v>10.7</v>
      </c>
      <c r="F2472">
        <v>98</v>
      </c>
      <c r="G2472">
        <v>10.5</v>
      </c>
      <c r="H2472">
        <v>1.7</v>
      </c>
      <c r="I2472" t="s">
        <v>11</v>
      </c>
      <c r="J2472">
        <v>0.14000000000000001</v>
      </c>
      <c r="K2472">
        <v>5.2</v>
      </c>
      <c r="L2472" t="s">
        <v>13</v>
      </c>
      <c r="M2472">
        <v>10.8</v>
      </c>
      <c r="N2472">
        <v>11.1</v>
      </c>
      <c r="O2472">
        <v>11.1</v>
      </c>
      <c r="P2472">
        <v>1000.7</v>
      </c>
      <c r="Q2472">
        <v>0</v>
      </c>
      <c r="R2472">
        <v>0</v>
      </c>
      <c r="S2472">
        <v>2.5999999999999999E-2</v>
      </c>
      <c r="T2472">
        <v>0</v>
      </c>
      <c r="U2472">
        <v>19.8</v>
      </c>
      <c r="V2472">
        <v>47</v>
      </c>
      <c r="W2472">
        <v>8.1</v>
      </c>
      <c r="X2472">
        <v>18.899999999999999</v>
      </c>
      <c r="Y2472">
        <v>8.8000000000000007</v>
      </c>
      <c r="Z2472">
        <v>7.3499999999999996E-2</v>
      </c>
      <c r="AA2472">
        <v>117</v>
      </c>
      <c r="AB2472">
        <v>1</v>
      </c>
      <c r="AC2472">
        <v>100</v>
      </c>
      <c r="AD2472">
        <v>5</v>
      </c>
      <c r="AE2472" s="7">
        <f t="shared" si="429"/>
        <v>29</v>
      </c>
      <c r="AF2472" s="7">
        <f t="shared" si="430"/>
        <v>4</v>
      </c>
      <c r="AG2472" s="7">
        <f t="shared" si="431"/>
        <v>2024</v>
      </c>
      <c r="AH2472" s="8">
        <f t="shared" si="432"/>
        <v>13</v>
      </c>
      <c r="AI2472" s="8">
        <f t="shared" si="433"/>
        <v>45</v>
      </c>
      <c r="AJ2472" s="9">
        <f t="shared" si="434"/>
        <v>1345</v>
      </c>
      <c r="AK2472" s="23">
        <f t="shared" si="435"/>
        <v>13</v>
      </c>
      <c r="AL2472" s="8">
        <f t="shared" si="427"/>
        <v>13</v>
      </c>
      <c r="AM2472" s="8">
        <f t="shared" si="437"/>
        <v>29</v>
      </c>
      <c r="AN2472" s="10">
        <f t="shared" si="436"/>
        <v>45411</v>
      </c>
      <c r="AO2472" s="10">
        <f t="shared" si="428"/>
        <v>45412</v>
      </c>
    </row>
    <row r="2473" spans="1:41" x14ac:dyDescent="0.35">
      <c r="A2473" s="1">
        <v>45411</v>
      </c>
      <c r="B2473" s="2">
        <v>0.57638888888888895</v>
      </c>
      <c r="C2473">
        <v>10.9</v>
      </c>
      <c r="D2473">
        <v>10.9</v>
      </c>
      <c r="E2473">
        <v>10.9</v>
      </c>
      <c r="F2473">
        <v>98</v>
      </c>
      <c r="G2473">
        <v>10.6</v>
      </c>
      <c r="H2473">
        <v>1.7</v>
      </c>
      <c r="I2473" t="s">
        <v>14</v>
      </c>
      <c r="J2473">
        <v>0.14000000000000001</v>
      </c>
      <c r="K2473">
        <v>6.1</v>
      </c>
      <c r="L2473" t="s">
        <v>14</v>
      </c>
      <c r="M2473">
        <v>10.9</v>
      </c>
      <c r="N2473">
        <v>11.2</v>
      </c>
      <c r="O2473">
        <v>11.2</v>
      </c>
      <c r="P2473">
        <v>1000.9</v>
      </c>
      <c r="Q2473">
        <v>0</v>
      </c>
      <c r="R2473">
        <v>0</v>
      </c>
      <c r="S2473">
        <v>2.5999999999999999E-2</v>
      </c>
      <c r="T2473">
        <v>0</v>
      </c>
      <c r="U2473">
        <v>19.8</v>
      </c>
      <c r="V2473">
        <v>46</v>
      </c>
      <c r="W2473">
        <v>7.8</v>
      </c>
      <c r="X2473">
        <v>18.8</v>
      </c>
      <c r="Y2473">
        <v>8.65</v>
      </c>
      <c r="Z2473">
        <v>7.3599999999999999E-2</v>
      </c>
      <c r="AA2473">
        <v>118</v>
      </c>
      <c r="AB2473">
        <v>1</v>
      </c>
      <c r="AC2473">
        <v>100</v>
      </c>
      <c r="AD2473">
        <v>5</v>
      </c>
      <c r="AE2473" s="7">
        <f t="shared" si="429"/>
        <v>29</v>
      </c>
      <c r="AF2473" s="7">
        <f t="shared" si="430"/>
        <v>4</v>
      </c>
      <c r="AG2473" s="7">
        <f t="shared" si="431"/>
        <v>2024</v>
      </c>
      <c r="AH2473" s="8">
        <f t="shared" si="432"/>
        <v>13</v>
      </c>
      <c r="AI2473" s="8">
        <f t="shared" si="433"/>
        <v>50</v>
      </c>
      <c r="AJ2473" s="9">
        <f t="shared" si="434"/>
        <v>1350</v>
      </c>
      <c r="AK2473" s="23">
        <f t="shared" si="435"/>
        <v>13</v>
      </c>
      <c r="AL2473" s="8">
        <f t="shared" si="427"/>
        <v>13</v>
      </c>
      <c r="AM2473" s="8">
        <f t="shared" si="437"/>
        <v>29</v>
      </c>
      <c r="AN2473" s="10">
        <f t="shared" si="436"/>
        <v>45411</v>
      </c>
      <c r="AO2473" s="10">
        <f t="shared" si="428"/>
        <v>45412</v>
      </c>
    </row>
    <row r="2474" spans="1:41" x14ac:dyDescent="0.35">
      <c r="A2474" s="1">
        <v>45411</v>
      </c>
      <c r="B2474" s="2">
        <v>0.57986111111111105</v>
      </c>
      <c r="C2474">
        <v>11.1</v>
      </c>
      <c r="D2474">
        <v>11.1</v>
      </c>
      <c r="E2474">
        <v>10.9</v>
      </c>
      <c r="F2474">
        <v>97</v>
      </c>
      <c r="G2474">
        <v>10.6</v>
      </c>
      <c r="H2474">
        <v>1.7</v>
      </c>
      <c r="I2474" t="s">
        <v>16</v>
      </c>
      <c r="J2474">
        <v>0.14000000000000001</v>
      </c>
      <c r="K2474">
        <v>7</v>
      </c>
      <c r="L2474" t="s">
        <v>10</v>
      </c>
      <c r="M2474">
        <v>11.1</v>
      </c>
      <c r="N2474">
        <v>11.3</v>
      </c>
      <c r="O2474">
        <v>11.3</v>
      </c>
      <c r="P2474">
        <v>1000.8</v>
      </c>
      <c r="Q2474">
        <v>0</v>
      </c>
      <c r="R2474">
        <v>0</v>
      </c>
      <c r="S2474">
        <v>2.5000000000000001E-2</v>
      </c>
      <c r="T2474">
        <v>0</v>
      </c>
      <c r="U2474">
        <v>19.7</v>
      </c>
      <c r="V2474">
        <v>46</v>
      </c>
      <c r="W2474">
        <v>7.7</v>
      </c>
      <c r="X2474">
        <v>18.7</v>
      </c>
      <c r="Y2474">
        <v>8.65</v>
      </c>
      <c r="Z2474">
        <v>7.3599999999999999E-2</v>
      </c>
      <c r="AA2474">
        <v>117</v>
      </c>
      <c r="AB2474">
        <v>1</v>
      </c>
      <c r="AC2474">
        <v>100</v>
      </c>
      <c r="AD2474">
        <v>5</v>
      </c>
      <c r="AE2474" s="7">
        <f t="shared" si="429"/>
        <v>29</v>
      </c>
      <c r="AF2474" s="7">
        <f t="shared" si="430"/>
        <v>4</v>
      </c>
      <c r="AG2474" s="7">
        <f t="shared" si="431"/>
        <v>2024</v>
      </c>
      <c r="AH2474" s="8">
        <f t="shared" si="432"/>
        <v>13</v>
      </c>
      <c r="AI2474" s="8">
        <f t="shared" si="433"/>
        <v>55</v>
      </c>
      <c r="AJ2474" s="9">
        <f t="shared" si="434"/>
        <v>1355</v>
      </c>
      <c r="AK2474" s="23">
        <f t="shared" si="435"/>
        <v>13</v>
      </c>
      <c r="AL2474" s="8">
        <f t="shared" si="427"/>
        <v>13</v>
      </c>
      <c r="AM2474" s="8">
        <f t="shared" si="437"/>
        <v>29</v>
      </c>
      <c r="AN2474" s="10">
        <f t="shared" si="436"/>
        <v>45411</v>
      </c>
      <c r="AO2474" s="10">
        <f t="shared" si="428"/>
        <v>45412</v>
      </c>
    </row>
    <row r="2475" spans="1:41" x14ac:dyDescent="0.35">
      <c r="A2475" s="1">
        <v>45411</v>
      </c>
      <c r="B2475" s="2">
        <v>0.58333333333333337</v>
      </c>
      <c r="C2475">
        <v>11.3</v>
      </c>
      <c r="D2475">
        <v>11.3</v>
      </c>
      <c r="E2475">
        <v>11.1</v>
      </c>
      <c r="F2475">
        <v>97</v>
      </c>
      <c r="G2475">
        <v>10.8</v>
      </c>
      <c r="H2475">
        <v>2.6</v>
      </c>
      <c r="I2475" t="s">
        <v>16</v>
      </c>
      <c r="J2475">
        <v>0.22</v>
      </c>
      <c r="K2475">
        <v>7</v>
      </c>
      <c r="L2475" t="s">
        <v>14</v>
      </c>
      <c r="M2475">
        <v>11.2</v>
      </c>
      <c r="N2475">
        <v>11.5</v>
      </c>
      <c r="O2475">
        <v>11.4</v>
      </c>
      <c r="P2475">
        <v>1000.9</v>
      </c>
      <c r="Q2475">
        <v>0</v>
      </c>
      <c r="R2475">
        <v>0</v>
      </c>
      <c r="S2475">
        <v>2.4E-2</v>
      </c>
      <c r="T2475">
        <v>0</v>
      </c>
      <c r="U2475">
        <v>19.7</v>
      </c>
      <c r="V2475">
        <v>46</v>
      </c>
      <c r="W2475">
        <v>7.7</v>
      </c>
      <c r="X2475">
        <v>18.7</v>
      </c>
      <c r="Y2475">
        <v>8.65</v>
      </c>
      <c r="Z2475">
        <v>7.3599999999999999E-2</v>
      </c>
      <c r="AA2475">
        <v>117</v>
      </c>
      <c r="AB2475">
        <v>1</v>
      </c>
      <c r="AC2475">
        <v>100</v>
      </c>
      <c r="AD2475">
        <v>5</v>
      </c>
      <c r="AE2475" s="7">
        <f t="shared" si="429"/>
        <v>29</v>
      </c>
      <c r="AF2475" s="7">
        <f t="shared" si="430"/>
        <v>4</v>
      </c>
      <c r="AG2475" s="7">
        <f t="shared" si="431"/>
        <v>2024</v>
      </c>
      <c r="AH2475" s="8">
        <f t="shared" si="432"/>
        <v>14</v>
      </c>
      <c r="AI2475" s="8">
        <f t="shared" si="433"/>
        <v>0</v>
      </c>
      <c r="AJ2475" s="9">
        <f t="shared" si="434"/>
        <v>1400</v>
      </c>
      <c r="AK2475" s="23">
        <f t="shared" si="435"/>
        <v>13</v>
      </c>
      <c r="AL2475" s="8">
        <f t="shared" si="427"/>
        <v>13</v>
      </c>
      <c r="AM2475" s="8">
        <f t="shared" si="437"/>
        <v>29</v>
      </c>
      <c r="AN2475" s="10">
        <f t="shared" si="436"/>
        <v>45411</v>
      </c>
      <c r="AO2475" s="10">
        <f t="shared" si="428"/>
        <v>45412</v>
      </c>
    </row>
    <row r="2476" spans="1:41" x14ac:dyDescent="0.35">
      <c r="A2476" s="1">
        <v>45411</v>
      </c>
      <c r="B2476" s="2">
        <v>0.58680555555555558</v>
      </c>
      <c r="C2476">
        <v>11.6</v>
      </c>
      <c r="D2476">
        <v>11.6</v>
      </c>
      <c r="E2476">
        <v>11.3</v>
      </c>
      <c r="F2476">
        <v>97</v>
      </c>
      <c r="G2476">
        <v>11.2</v>
      </c>
      <c r="H2476">
        <v>2.6</v>
      </c>
      <c r="I2476" t="s">
        <v>16</v>
      </c>
      <c r="J2476">
        <v>0.22</v>
      </c>
      <c r="K2476">
        <v>7.8</v>
      </c>
      <c r="L2476" t="s">
        <v>14</v>
      </c>
      <c r="M2476">
        <v>11.6</v>
      </c>
      <c r="N2476">
        <v>11.8</v>
      </c>
      <c r="O2476">
        <v>11.8</v>
      </c>
      <c r="P2476">
        <v>1000.9</v>
      </c>
      <c r="Q2476">
        <v>0</v>
      </c>
      <c r="R2476">
        <v>0</v>
      </c>
      <c r="S2476">
        <v>2.3E-2</v>
      </c>
      <c r="T2476">
        <v>0</v>
      </c>
      <c r="U2476">
        <v>19.7</v>
      </c>
      <c r="V2476">
        <v>46</v>
      </c>
      <c r="W2476">
        <v>7.7</v>
      </c>
      <c r="X2476">
        <v>18.7</v>
      </c>
      <c r="Y2476">
        <v>8.65</v>
      </c>
      <c r="Z2476">
        <v>7.3599999999999999E-2</v>
      </c>
      <c r="AA2476">
        <v>117</v>
      </c>
      <c r="AB2476">
        <v>1</v>
      </c>
      <c r="AC2476">
        <v>100</v>
      </c>
      <c r="AD2476">
        <v>5</v>
      </c>
      <c r="AE2476" s="7">
        <f t="shared" si="429"/>
        <v>29</v>
      </c>
      <c r="AF2476" s="7">
        <f t="shared" si="430"/>
        <v>4</v>
      </c>
      <c r="AG2476" s="7">
        <f t="shared" si="431"/>
        <v>2024</v>
      </c>
      <c r="AH2476" s="8">
        <f t="shared" si="432"/>
        <v>14</v>
      </c>
      <c r="AI2476" s="8">
        <f t="shared" si="433"/>
        <v>5</v>
      </c>
      <c r="AJ2476" s="9">
        <f t="shared" si="434"/>
        <v>1405</v>
      </c>
      <c r="AK2476" s="23">
        <f t="shared" si="435"/>
        <v>14</v>
      </c>
      <c r="AL2476" s="8">
        <f t="shared" si="427"/>
        <v>14</v>
      </c>
      <c r="AM2476" s="8">
        <f t="shared" si="437"/>
        <v>29</v>
      </c>
      <c r="AN2476" s="10">
        <f t="shared" si="436"/>
        <v>45411</v>
      </c>
      <c r="AO2476" s="10">
        <f t="shared" si="428"/>
        <v>45412</v>
      </c>
    </row>
    <row r="2477" spans="1:41" x14ac:dyDescent="0.35">
      <c r="A2477" s="1">
        <v>45411</v>
      </c>
      <c r="B2477" s="2">
        <v>0.59027777777777779</v>
      </c>
      <c r="C2477">
        <v>11.8</v>
      </c>
      <c r="D2477">
        <v>11.8</v>
      </c>
      <c r="E2477">
        <v>11.6</v>
      </c>
      <c r="F2477">
        <v>97</v>
      </c>
      <c r="G2477">
        <v>11.3</v>
      </c>
      <c r="H2477">
        <v>3.5</v>
      </c>
      <c r="I2477" t="s">
        <v>14</v>
      </c>
      <c r="J2477">
        <v>0.28999999999999998</v>
      </c>
      <c r="K2477">
        <v>7.8</v>
      </c>
      <c r="L2477" t="s">
        <v>16</v>
      </c>
      <c r="M2477">
        <v>11.4</v>
      </c>
      <c r="N2477">
        <v>11.9</v>
      </c>
      <c r="O2477">
        <v>11.6</v>
      </c>
      <c r="P2477">
        <v>1000.9</v>
      </c>
      <c r="Q2477">
        <v>0</v>
      </c>
      <c r="R2477">
        <v>0</v>
      </c>
      <c r="S2477">
        <v>2.3E-2</v>
      </c>
      <c r="T2477">
        <v>0</v>
      </c>
      <c r="U2477">
        <v>19.7</v>
      </c>
      <c r="V2477">
        <v>46</v>
      </c>
      <c r="W2477">
        <v>7.7</v>
      </c>
      <c r="X2477">
        <v>18.7</v>
      </c>
      <c r="Y2477">
        <v>8.65</v>
      </c>
      <c r="Z2477">
        <v>7.3599999999999999E-2</v>
      </c>
      <c r="AA2477">
        <v>117</v>
      </c>
      <c r="AB2477">
        <v>1</v>
      </c>
      <c r="AC2477">
        <v>100</v>
      </c>
      <c r="AD2477">
        <v>5</v>
      </c>
      <c r="AE2477" s="7">
        <f t="shared" si="429"/>
        <v>29</v>
      </c>
      <c r="AF2477" s="7">
        <f t="shared" si="430"/>
        <v>4</v>
      </c>
      <c r="AG2477" s="7">
        <f t="shared" si="431"/>
        <v>2024</v>
      </c>
      <c r="AH2477" s="8">
        <f t="shared" si="432"/>
        <v>14</v>
      </c>
      <c r="AI2477" s="8">
        <f t="shared" si="433"/>
        <v>10</v>
      </c>
      <c r="AJ2477" s="9">
        <f t="shared" si="434"/>
        <v>1410</v>
      </c>
      <c r="AK2477" s="23">
        <f t="shared" si="435"/>
        <v>14</v>
      </c>
      <c r="AL2477" s="8">
        <f t="shared" si="427"/>
        <v>14</v>
      </c>
      <c r="AM2477" s="8">
        <f t="shared" si="437"/>
        <v>29</v>
      </c>
      <c r="AN2477" s="10">
        <f t="shared" si="436"/>
        <v>45411</v>
      </c>
      <c r="AO2477" s="10">
        <f t="shared" si="428"/>
        <v>45412</v>
      </c>
    </row>
    <row r="2478" spans="1:41" x14ac:dyDescent="0.35">
      <c r="A2478" s="1">
        <v>45411</v>
      </c>
      <c r="B2478" s="2">
        <v>0.59375</v>
      </c>
      <c r="C2478">
        <v>11.8</v>
      </c>
      <c r="D2478">
        <v>11.9</v>
      </c>
      <c r="E2478">
        <v>11.8</v>
      </c>
      <c r="F2478">
        <v>96</v>
      </c>
      <c r="G2478">
        <v>11.2</v>
      </c>
      <c r="H2478">
        <v>3.5</v>
      </c>
      <c r="I2478" t="s">
        <v>16</v>
      </c>
      <c r="J2478">
        <v>0.28999999999999998</v>
      </c>
      <c r="K2478">
        <v>9.6</v>
      </c>
      <c r="L2478" t="s">
        <v>10</v>
      </c>
      <c r="M2478">
        <v>11.5</v>
      </c>
      <c r="N2478">
        <v>12</v>
      </c>
      <c r="O2478">
        <v>11.7</v>
      </c>
      <c r="P2478">
        <v>1001</v>
      </c>
      <c r="Q2478">
        <v>0</v>
      </c>
      <c r="R2478">
        <v>0</v>
      </c>
      <c r="S2478">
        <v>2.3E-2</v>
      </c>
      <c r="T2478">
        <v>0</v>
      </c>
      <c r="U2478">
        <v>19.7</v>
      </c>
      <c r="V2478">
        <v>46</v>
      </c>
      <c r="W2478">
        <v>7.7</v>
      </c>
      <c r="X2478">
        <v>18.7</v>
      </c>
      <c r="Y2478">
        <v>8.65</v>
      </c>
      <c r="Z2478">
        <v>7.3599999999999999E-2</v>
      </c>
      <c r="AA2478">
        <v>117</v>
      </c>
      <c r="AB2478">
        <v>1</v>
      </c>
      <c r="AC2478">
        <v>100</v>
      </c>
      <c r="AD2478">
        <v>5</v>
      </c>
      <c r="AE2478" s="7">
        <f t="shared" si="429"/>
        <v>29</v>
      </c>
      <c r="AF2478" s="7">
        <f t="shared" si="430"/>
        <v>4</v>
      </c>
      <c r="AG2478" s="7">
        <f t="shared" si="431"/>
        <v>2024</v>
      </c>
      <c r="AH2478" s="8">
        <f t="shared" si="432"/>
        <v>14</v>
      </c>
      <c r="AI2478" s="8">
        <f t="shared" si="433"/>
        <v>15</v>
      </c>
      <c r="AJ2478" s="9">
        <f t="shared" si="434"/>
        <v>1415</v>
      </c>
      <c r="AK2478" s="23">
        <f t="shared" si="435"/>
        <v>14</v>
      </c>
      <c r="AL2478" s="8">
        <f t="shared" si="427"/>
        <v>14</v>
      </c>
      <c r="AM2478" s="8">
        <f t="shared" si="437"/>
        <v>29</v>
      </c>
      <c r="AN2478" s="10">
        <f t="shared" si="436"/>
        <v>45411</v>
      </c>
      <c r="AO2478" s="10">
        <f t="shared" si="428"/>
        <v>45412</v>
      </c>
    </row>
    <row r="2479" spans="1:41" x14ac:dyDescent="0.35">
      <c r="A2479" s="1">
        <v>45411</v>
      </c>
      <c r="B2479" s="2">
        <v>0.59722222222222221</v>
      </c>
      <c r="C2479">
        <v>11.9</v>
      </c>
      <c r="D2479">
        <v>11.9</v>
      </c>
      <c r="E2479">
        <v>11.8</v>
      </c>
      <c r="F2479">
        <v>95</v>
      </c>
      <c r="G2479">
        <v>11.1</v>
      </c>
      <c r="H2479">
        <v>3.5</v>
      </c>
      <c r="I2479" t="s">
        <v>16</v>
      </c>
      <c r="J2479">
        <v>0.28999999999999998</v>
      </c>
      <c r="K2479">
        <v>11.3</v>
      </c>
      <c r="L2479" t="s">
        <v>16</v>
      </c>
      <c r="M2479">
        <v>11.6</v>
      </c>
      <c r="N2479">
        <v>12.1</v>
      </c>
      <c r="O2479">
        <v>11.7</v>
      </c>
      <c r="P2479">
        <v>1000.9</v>
      </c>
      <c r="Q2479">
        <v>0</v>
      </c>
      <c r="R2479">
        <v>0</v>
      </c>
      <c r="S2479">
        <v>2.1999999999999999E-2</v>
      </c>
      <c r="T2479">
        <v>0</v>
      </c>
      <c r="U2479">
        <v>19.7</v>
      </c>
      <c r="V2479">
        <v>46</v>
      </c>
      <c r="W2479">
        <v>7.7</v>
      </c>
      <c r="X2479">
        <v>18.7</v>
      </c>
      <c r="Y2479">
        <v>8.65</v>
      </c>
      <c r="Z2479">
        <v>7.3599999999999999E-2</v>
      </c>
      <c r="AA2479">
        <v>117</v>
      </c>
      <c r="AB2479">
        <v>1</v>
      </c>
      <c r="AC2479">
        <v>100</v>
      </c>
      <c r="AD2479">
        <v>5</v>
      </c>
      <c r="AE2479" s="7">
        <f t="shared" si="429"/>
        <v>29</v>
      </c>
      <c r="AF2479" s="7">
        <f t="shared" si="430"/>
        <v>4</v>
      </c>
      <c r="AG2479" s="7">
        <f t="shared" si="431"/>
        <v>2024</v>
      </c>
      <c r="AH2479" s="8">
        <f t="shared" si="432"/>
        <v>14</v>
      </c>
      <c r="AI2479" s="8">
        <f t="shared" si="433"/>
        <v>20</v>
      </c>
      <c r="AJ2479" s="9">
        <f t="shared" si="434"/>
        <v>1420</v>
      </c>
      <c r="AK2479" s="23">
        <f t="shared" si="435"/>
        <v>14</v>
      </c>
      <c r="AL2479" s="8">
        <f t="shared" si="427"/>
        <v>14</v>
      </c>
      <c r="AM2479" s="8">
        <f t="shared" si="437"/>
        <v>29</v>
      </c>
      <c r="AN2479" s="10">
        <f t="shared" si="436"/>
        <v>45411</v>
      </c>
      <c r="AO2479" s="10">
        <f t="shared" si="428"/>
        <v>45412</v>
      </c>
    </row>
    <row r="2480" spans="1:41" x14ac:dyDescent="0.35">
      <c r="A2480" s="1">
        <v>45411</v>
      </c>
      <c r="B2480" s="2">
        <v>0.60069444444444442</v>
      </c>
      <c r="C2480">
        <v>11.9</v>
      </c>
      <c r="D2480">
        <v>11.9</v>
      </c>
      <c r="E2480">
        <v>11.9</v>
      </c>
      <c r="F2480">
        <v>94</v>
      </c>
      <c r="G2480">
        <v>11</v>
      </c>
      <c r="H2480">
        <v>3.5</v>
      </c>
      <c r="I2480" t="s">
        <v>16</v>
      </c>
      <c r="J2480">
        <v>0.28999999999999998</v>
      </c>
      <c r="K2480">
        <v>7.8</v>
      </c>
      <c r="L2480" t="s">
        <v>14</v>
      </c>
      <c r="M2480">
        <v>11.6</v>
      </c>
      <c r="N2480">
        <v>12.1</v>
      </c>
      <c r="O2480">
        <v>11.7</v>
      </c>
      <c r="P2480">
        <v>1001</v>
      </c>
      <c r="Q2480">
        <v>0</v>
      </c>
      <c r="R2480">
        <v>0</v>
      </c>
      <c r="S2480">
        <v>2.1999999999999999E-2</v>
      </c>
      <c r="T2480">
        <v>0</v>
      </c>
      <c r="U2480">
        <v>19.600000000000001</v>
      </c>
      <c r="V2480">
        <v>46</v>
      </c>
      <c r="W2480">
        <v>7.6</v>
      </c>
      <c r="X2480">
        <v>18.600000000000001</v>
      </c>
      <c r="Y2480">
        <v>8.65</v>
      </c>
      <c r="Z2480">
        <v>7.3599999999999999E-2</v>
      </c>
      <c r="AA2480">
        <v>117</v>
      </c>
      <c r="AB2480">
        <v>1</v>
      </c>
      <c r="AC2480">
        <v>100</v>
      </c>
      <c r="AD2480">
        <v>5</v>
      </c>
      <c r="AE2480" s="7">
        <f t="shared" si="429"/>
        <v>29</v>
      </c>
      <c r="AF2480" s="7">
        <f t="shared" si="430"/>
        <v>4</v>
      </c>
      <c r="AG2480" s="7">
        <f t="shared" si="431"/>
        <v>2024</v>
      </c>
      <c r="AH2480" s="8">
        <f t="shared" si="432"/>
        <v>14</v>
      </c>
      <c r="AI2480" s="8">
        <f t="shared" si="433"/>
        <v>25</v>
      </c>
      <c r="AJ2480" s="9">
        <f t="shared" si="434"/>
        <v>1425</v>
      </c>
      <c r="AK2480" s="23">
        <f t="shared" si="435"/>
        <v>14</v>
      </c>
      <c r="AL2480" s="8">
        <f t="shared" si="427"/>
        <v>14</v>
      </c>
      <c r="AM2480" s="8">
        <f t="shared" si="437"/>
        <v>29</v>
      </c>
      <c r="AN2480" s="10">
        <f t="shared" si="436"/>
        <v>45411</v>
      </c>
      <c r="AO2480" s="10">
        <f t="shared" si="428"/>
        <v>45412</v>
      </c>
    </row>
    <row r="2481" spans="1:41" x14ac:dyDescent="0.35">
      <c r="A2481" s="1">
        <v>45411</v>
      </c>
      <c r="B2481" s="2">
        <v>0.60416666666666663</v>
      </c>
      <c r="C2481">
        <v>12</v>
      </c>
      <c r="D2481">
        <v>12</v>
      </c>
      <c r="E2481">
        <v>11.9</v>
      </c>
      <c r="F2481">
        <v>92</v>
      </c>
      <c r="G2481">
        <v>10.7</v>
      </c>
      <c r="H2481">
        <v>3.5</v>
      </c>
      <c r="I2481" t="s">
        <v>16</v>
      </c>
      <c r="J2481">
        <v>0.28999999999999998</v>
      </c>
      <c r="K2481">
        <v>7</v>
      </c>
      <c r="L2481" t="s">
        <v>14</v>
      </c>
      <c r="M2481">
        <v>11.7</v>
      </c>
      <c r="N2481">
        <v>12.1</v>
      </c>
      <c r="O2481">
        <v>11.8</v>
      </c>
      <c r="P2481">
        <v>1001.1</v>
      </c>
      <c r="Q2481">
        <v>0</v>
      </c>
      <c r="R2481">
        <v>0</v>
      </c>
      <c r="S2481">
        <v>2.1999999999999999E-2</v>
      </c>
      <c r="T2481">
        <v>0</v>
      </c>
      <c r="U2481">
        <v>19.600000000000001</v>
      </c>
      <c r="V2481">
        <v>47</v>
      </c>
      <c r="W2481">
        <v>7.9</v>
      </c>
      <c r="X2481">
        <v>18.600000000000001</v>
      </c>
      <c r="Y2481">
        <v>8.81</v>
      </c>
      <c r="Z2481">
        <v>7.3599999999999999E-2</v>
      </c>
      <c r="AA2481">
        <v>116</v>
      </c>
      <c r="AB2481">
        <v>1</v>
      </c>
      <c r="AC2481">
        <v>100</v>
      </c>
      <c r="AD2481">
        <v>5</v>
      </c>
      <c r="AE2481" s="7">
        <f t="shared" si="429"/>
        <v>29</v>
      </c>
      <c r="AF2481" s="7">
        <f t="shared" si="430"/>
        <v>4</v>
      </c>
      <c r="AG2481" s="7">
        <f t="shared" si="431"/>
        <v>2024</v>
      </c>
      <c r="AH2481" s="8">
        <f t="shared" si="432"/>
        <v>14</v>
      </c>
      <c r="AI2481" s="8">
        <f t="shared" si="433"/>
        <v>30</v>
      </c>
      <c r="AJ2481" s="9">
        <f t="shared" si="434"/>
        <v>1430</v>
      </c>
      <c r="AK2481" s="23">
        <f t="shared" si="435"/>
        <v>14</v>
      </c>
      <c r="AL2481" s="8">
        <f t="shared" si="427"/>
        <v>14</v>
      </c>
      <c r="AM2481" s="8">
        <f t="shared" si="437"/>
        <v>29</v>
      </c>
      <c r="AN2481" s="10">
        <f t="shared" si="436"/>
        <v>45411</v>
      </c>
      <c r="AO2481" s="10">
        <f t="shared" si="428"/>
        <v>45412</v>
      </c>
    </row>
    <row r="2482" spans="1:41" x14ac:dyDescent="0.35">
      <c r="A2482" s="1">
        <v>45411</v>
      </c>
      <c r="B2482" s="2">
        <v>0.60763888888888895</v>
      </c>
      <c r="C2482">
        <v>12.2</v>
      </c>
      <c r="D2482">
        <v>12.2</v>
      </c>
      <c r="E2482">
        <v>12</v>
      </c>
      <c r="F2482">
        <v>92</v>
      </c>
      <c r="G2482">
        <v>10.9</v>
      </c>
      <c r="H2482">
        <v>3.5</v>
      </c>
      <c r="I2482" t="s">
        <v>14</v>
      </c>
      <c r="J2482">
        <v>0.28999999999999998</v>
      </c>
      <c r="K2482">
        <v>7.8</v>
      </c>
      <c r="L2482" t="s">
        <v>16</v>
      </c>
      <c r="M2482">
        <v>11.9</v>
      </c>
      <c r="N2482">
        <v>12.2</v>
      </c>
      <c r="O2482">
        <v>11.9</v>
      </c>
      <c r="P2482">
        <v>1001</v>
      </c>
      <c r="Q2482">
        <v>0</v>
      </c>
      <c r="R2482">
        <v>0</v>
      </c>
      <c r="S2482">
        <v>2.1000000000000001E-2</v>
      </c>
      <c r="T2482">
        <v>0</v>
      </c>
      <c r="U2482">
        <v>19.600000000000001</v>
      </c>
      <c r="V2482">
        <v>47</v>
      </c>
      <c r="W2482">
        <v>7.9</v>
      </c>
      <c r="X2482">
        <v>18.600000000000001</v>
      </c>
      <c r="Y2482">
        <v>8.81</v>
      </c>
      <c r="Z2482">
        <v>7.3599999999999999E-2</v>
      </c>
      <c r="AA2482">
        <v>117</v>
      </c>
      <c r="AB2482">
        <v>1</v>
      </c>
      <c r="AC2482">
        <v>100</v>
      </c>
      <c r="AD2482">
        <v>5</v>
      </c>
      <c r="AE2482" s="7">
        <f t="shared" si="429"/>
        <v>29</v>
      </c>
      <c r="AF2482" s="7">
        <f t="shared" si="430"/>
        <v>4</v>
      </c>
      <c r="AG2482" s="7">
        <f t="shared" si="431"/>
        <v>2024</v>
      </c>
      <c r="AH2482" s="8">
        <f t="shared" si="432"/>
        <v>14</v>
      </c>
      <c r="AI2482" s="8">
        <f t="shared" si="433"/>
        <v>35</v>
      </c>
      <c r="AJ2482" s="9">
        <f t="shared" si="434"/>
        <v>1435</v>
      </c>
      <c r="AK2482" s="23">
        <f t="shared" si="435"/>
        <v>14</v>
      </c>
      <c r="AL2482" s="8">
        <f t="shared" si="427"/>
        <v>14</v>
      </c>
      <c r="AM2482" s="8">
        <f t="shared" si="437"/>
        <v>29</v>
      </c>
      <c r="AN2482" s="10">
        <f t="shared" si="436"/>
        <v>45411</v>
      </c>
      <c r="AO2482" s="10">
        <f t="shared" si="428"/>
        <v>45412</v>
      </c>
    </row>
    <row r="2483" spans="1:41" x14ac:dyDescent="0.35">
      <c r="A2483" s="1">
        <v>45411</v>
      </c>
      <c r="B2483" s="2">
        <v>0.61111111111111105</v>
      </c>
      <c r="C2483">
        <v>12.4</v>
      </c>
      <c r="D2483">
        <v>12.4</v>
      </c>
      <c r="E2483">
        <v>12.2</v>
      </c>
      <c r="F2483">
        <v>92</v>
      </c>
      <c r="G2483">
        <v>11.2</v>
      </c>
      <c r="H2483">
        <v>4.3</v>
      </c>
      <c r="I2483" t="s">
        <v>14</v>
      </c>
      <c r="J2483">
        <v>0.36</v>
      </c>
      <c r="K2483">
        <v>7.8</v>
      </c>
      <c r="L2483" t="s">
        <v>13</v>
      </c>
      <c r="M2483">
        <v>11.9</v>
      </c>
      <c r="N2483">
        <v>12.5</v>
      </c>
      <c r="O2483">
        <v>11.9</v>
      </c>
      <c r="P2483">
        <v>1000.9</v>
      </c>
      <c r="Q2483">
        <v>0</v>
      </c>
      <c r="R2483">
        <v>0</v>
      </c>
      <c r="S2483">
        <v>0.02</v>
      </c>
      <c r="T2483">
        <v>0</v>
      </c>
      <c r="U2483">
        <v>19.600000000000001</v>
      </c>
      <c r="V2483">
        <v>47</v>
      </c>
      <c r="W2483">
        <v>7.9</v>
      </c>
      <c r="X2483">
        <v>18.600000000000001</v>
      </c>
      <c r="Y2483">
        <v>8.81</v>
      </c>
      <c r="Z2483">
        <v>7.3599999999999999E-2</v>
      </c>
      <c r="AA2483">
        <v>116</v>
      </c>
      <c r="AB2483">
        <v>1</v>
      </c>
      <c r="AC2483">
        <v>100</v>
      </c>
      <c r="AD2483">
        <v>5</v>
      </c>
      <c r="AE2483" s="7">
        <f t="shared" si="429"/>
        <v>29</v>
      </c>
      <c r="AF2483" s="7">
        <f t="shared" si="430"/>
        <v>4</v>
      </c>
      <c r="AG2483" s="7">
        <f t="shared" si="431"/>
        <v>2024</v>
      </c>
      <c r="AH2483" s="8">
        <f t="shared" si="432"/>
        <v>14</v>
      </c>
      <c r="AI2483" s="8">
        <f t="shared" si="433"/>
        <v>40</v>
      </c>
      <c r="AJ2483" s="9">
        <f t="shared" si="434"/>
        <v>1440</v>
      </c>
      <c r="AK2483" s="23">
        <f t="shared" si="435"/>
        <v>14</v>
      </c>
      <c r="AL2483" s="8">
        <f t="shared" si="427"/>
        <v>14</v>
      </c>
      <c r="AM2483" s="8">
        <f t="shared" si="437"/>
        <v>29</v>
      </c>
      <c r="AN2483" s="10">
        <f t="shared" si="436"/>
        <v>45411</v>
      </c>
      <c r="AO2483" s="10">
        <f t="shared" si="428"/>
        <v>45412</v>
      </c>
    </row>
    <row r="2484" spans="1:41" x14ac:dyDescent="0.35">
      <c r="A2484" s="1">
        <v>45411</v>
      </c>
      <c r="B2484" s="2">
        <v>0.61458333333333337</v>
      </c>
      <c r="C2484">
        <v>12.6</v>
      </c>
      <c r="D2484">
        <v>12.6</v>
      </c>
      <c r="E2484">
        <v>12.4</v>
      </c>
      <c r="F2484">
        <v>90</v>
      </c>
      <c r="G2484">
        <v>11</v>
      </c>
      <c r="H2484">
        <v>4.3</v>
      </c>
      <c r="I2484" t="s">
        <v>16</v>
      </c>
      <c r="J2484">
        <v>0.36</v>
      </c>
      <c r="K2484">
        <v>7.8</v>
      </c>
      <c r="L2484" t="s">
        <v>14</v>
      </c>
      <c r="M2484">
        <v>12.1</v>
      </c>
      <c r="N2484">
        <v>12.7</v>
      </c>
      <c r="O2484">
        <v>12.1</v>
      </c>
      <c r="P2484">
        <v>1000.9</v>
      </c>
      <c r="Q2484">
        <v>0</v>
      </c>
      <c r="R2484">
        <v>0</v>
      </c>
      <c r="S2484">
        <v>0.02</v>
      </c>
      <c r="T2484">
        <v>0</v>
      </c>
      <c r="U2484">
        <v>19.600000000000001</v>
      </c>
      <c r="V2484">
        <v>47</v>
      </c>
      <c r="W2484">
        <v>7.9</v>
      </c>
      <c r="X2484">
        <v>18.600000000000001</v>
      </c>
      <c r="Y2484">
        <v>8.81</v>
      </c>
      <c r="Z2484">
        <v>7.3599999999999999E-2</v>
      </c>
      <c r="AA2484">
        <v>116</v>
      </c>
      <c r="AB2484">
        <v>1</v>
      </c>
      <c r="AC2484">
        <v>100</v>
      </c>
      <c r="AD2484">
        <v>5</v>
      </c>
      <c r="AE2484" s="7">
        <f t="shared" si="429"/>
        <v>29</v>
      </c>
      <c r="AF2484" s="7">
        <f t="shared" si="430"/>
        <v>4</v>
      </c>
      <c r="AG2484" s="7">
        <f t="shared" si="431"/>
        <v>2024</v>
      </c>
      <c r="AH2484" s="8">
        <f t="shared" si="432"/>
        <v>14</v>
      </c>
      <c r="AI2484" s="8">
        <f t="shared" si="433"/>
        <v>45</v>
      </c>
      <c r="AJ2484" s="9">
        <f t="shared" si="434"/>
        <v>1445</v>
      </c>
      <c r="AK2484" s="23">
        <f t="shared" si="435"/>
        <v>14</v>
      </c>
      <c r="AL2484" s="8">
        <f t="shared" si="427"/>
        <v>14</v>
      </c>
      <c r="AM2484" s="8">
        <f t="shared" si="437"/>
        <v>29</v>
      </c>
      <c r="AN2484" s="10">
        <f t="shared" si="436"/>
        <v>45411</v>
      </c>
      <c r="AO2484" s="10">
        <f t="shared" si="428"/>
        <v>45412</v>
      </c>
    </row>
    <row r="2485" spans="1:41" x14ac:dyDescent="0.35">
      <c r="A2485" s="1">
        <v>45411</v>
      </c>
      <c r="B2485" s="2">
        <v>0.61805555555555558</v>
      </c>
      <c r="C2485">
        <v>12.6</v>
      </c>
      <c r="D2485">
        <v>12.6</v>
      </c>
      <c r="E2485">
        <v>12.6</v>
      </c>
      <c r="F2485">
        <v>89</v>
      </c>
      <c r="G2485">
        <v>10.8</v>
      </c>
      <c r="H2485">
        <v>3.5</v>
      </c>
      <c r="I2485" t="s">
        <v>16</v>
      </c>
      <c r="J2485">
        <v>0.28999999999999998</v>
      </c>
      <c r="K2485">
        <v>8.6999999999999993</v>
      </c>
      <c r="L2485" t="s">
        <v>16</v>
      </c>
      <c r="M2485">
        <v>12.3</v>
      </c>
      <c r="N2485">
        <v>12.6</v>
      </c>
      <c r="O2485">
        <v>12.4</v>
      </c>
      <c r="P2485">
        <v>1000.7</v>
      </c>
      <c r="Q2485">
        <v>0</v>
      </c>
      <c r="R2485">
        <v>0</v>
      </c>
      <c r="S2485">
        <v>0.02</v>
      </c>
      <c r="T2485">
        <v>0</v>
      </c>
      <c r="U2485">
        <v>19.600000000000001</v>
      </c>
      <c r="V2485">
        <v>47</v>
      </c>
      <c r="W2485">
        <v>7.9</v>
      </c>
      <c r="X2485">
        <v>18.600000000000001</v>
      </c>
      <c r="Y2485">
        <v>8.81</v>
      </c>
      <c r="Z2485">
        <v>7.3599999999999999E-2</v>
      </c>
      <c r="AA2485">
        <v>117</v>
      </c>
      <c r="AB2485">
        <v>1</v>
      </c>
      <c r="AC2485">
        <v>100</v>
      </c>
      <c r="AD2485">
        <v>5</v>
      </c>
      <c r="AE2485" s="7">
        <f t="shared" si="429"/>
        <v>29</v>
      </c>
      <c r="AF2485" s="7">
        <f t="shared" si="430"/>
        <v>4</v>
      </c>
      <c r="AG2485" s="7">
        <f t="shared" si="431"/>
        <v>2024</v>
      </c>
      <c r="AH2485" s="8">
        <f t="shared" si="432"/>
        <v>14</v>
      </c>
      <c r="AI2485" s="8">
        <f t="shared" si="433"/>
        <v>50</v>
      </c>
      <c r="AJ2485" s="9">
        <f t="shared" si="434"/>
        <v>1450</v>
      </c>
      <c r="AK2485" s="23">
        <f t="shared" si="435"/>
        <v>14</v>
      </c>
      <c r="AL2485" s="8">
        <f t="shared" si="427"/>
        <v>14</v>
      </c>
      <c r="AM2485" s="8">
        <f t="shared" si="437"/>
        <v>29</v>
      </c>
      <c r="AN2485" s="10">
        <f t="shared" si="436"/>
        <v>45411</v>
      </c>
      <c r="AO2485" s="10">
        <f t="shared" si="428"/>
        <v>45412</v>
      </c>
    </row>
    <row r="2486" spans="1:41" x14ac:dyDescent="0.35">
      <c r="A2486" s="1">
        <v>45411</v>
      </c>
      <c r="B2486" s="2">
        <v>0.62152777777777779</v>
      </c>
      <c r="C2486">
        <v>12.4</v>
      </c>
      <c r="D2486">
        <v>12.6</v>
      </c>
      <c r="E2486">
        <v>12.4</v>
      </c>
      <c r="F2486">
        <v>88</v>
      </c>
      <c r="G2486">
        <v>10.5</v>
      </c>
      <c r="H2486">
        <v>4.3</v>
      </c>
      <c r="I2486" t="s">
        <v>14</v>
      </c>
      <c r="J2486">
        <v>0.36</v>
      </c>
      <c r="K2486">
        <v>12.2</v>
      </c>
      <c r="L2486" t="s">
        <v>14</v>
      </c>
      <c r="M2486">
        <v>11.9</v>
      </c>
      <c r="N2486">
        <v>12.4</v>
      </c>
      <c r="O2486">
        <v>11.9</v>
      </c>
      <c r="P2486">
        <v>1000.9</v>
      </c>
      <c r="Q2486">
        <v>0</v>
      </c>
      <c r="R2486">
        <v>0</v>
      </c>
      <c r="S2486">
        <v>0.02</v>
      </c>
      <c r="T2486">
        <v>0</v>
      </c>
      <c r="U2486">
        <v>19.5</v>
      </c>
      <c r="V2486">
        <v>48</v>
      </c>
      <c r="W2486">
        <v>8.1999999999999993</v>
      </c>
      <c r="X2486">
        <v>18.600000000000001</v>
      </c>
      <c r="Y2486">
        <v>8.91</v>
      </c>
      <c r="Z2486">
        <v>7.3599999999999999E-2</v>
      </c>
      <c r="AA2486">
        <v>118</v>
      </c>
      <c r="AB2486">
        <v>1</v>
      </c>
      <c r="AC2486">
        <v>100</v>
      </c>
      <c r="AD2486">
        <v>5</v>
      </c>
      <c r="AE2486" s="7">
        <f t="shared" si="429"/>
        <v>29</v>
      </c>
      <c r="AF2486" s="7">
        <f t="shared" si="430"/>
        <v>4</v>
      </c>
      <c r="AG2486" s="7">
        <f t="shared" si="431"/>
        <v>2024</v>
      </c>
      <c r="AH2486" s="8">
        <f t="shared" si="432"/>
        <v>14</v>
      </c>
      <c r="AI2486" s="8">
        <f t="shared" si="433"/>
        <v>55</v>
      </c>
      <c r="AJ2486" s="9">
        <f t="shared" si="434"/>
        <v>1455</v>
      </c>
      <c r="AK2486" s="23">
        <f t="shared" si="435"/>
        <v>14</v>
      </c>
      <c r="AL2486" s="8">
        <f t="shared" si="427"/>
        <v>14</v>
      </c>
      <c r="AM2486" s="8">
        <f t="shared" si="437"/>
        <v>29</v>
      </c>
      <c r="AN2486" s="10">
        <f t="shared" si="436"/>
        <v>45411</v>
      </c>
      <c r="AO2486" s="10">
        <f t="shared" si="428"/>
        <v>45412</v>
      </c>
    </row>
    <row r="2487" spans="1:41" x14ac:dyDescent="0.35">
      <c r="A2487" s="1">
        <v>45411</v>
      </c>
      <c r="B2487" s="2">
        <v>0.625</v>
      </c>
      <c r="C2487">
        <v>12.3</v>
      </c>
      <c r="D2487">
        <v>12.4</v>
      </c>
      <c r="E2487">
        <v>12.3</v>
      </c>
      <c r="F2487">
        <v>87</v>
      </c>
      <c r="G2487">
        <v>10.199999999999999</v>
      </c>
      <c r="H2487">
        <v>5.2</v>
      </c>
      <c r="I2487" t="s">
        <v>14</v>
      </c>
      <c r="J2487">
        <v>0.43</v>
      </c>
      <c r="K2487">
        <v>13</v>
      </c>
      <c r="L2487" t="s">
        <v>13</v>
      </c>
      <c r="M2487">
        <v>11.4</v>
      </c>
      <c r="N2487">
        <v>12.3</v>
      </c>
      <c r="O2487">
        <v>11.4</v>
      </c>
      <c r="P2487">
        <v>1001.2</v>
      </c>
      <c r="Q2487">
        <v>0</v>
      </c>
      <c r="R2487">
        <v>0</v>
      </c>
      <c r="S2487">
        <v>2.1000000000000001E-2</v>
      </c>
      <c r="T2487">
        <v>0</v>
      </c>
      <c r="U2487">
        <v>19.5</v>
      </c>
      <c r="V2487">
        <v>48</v>
      </c>
      <c r="W2487">
        <v>8.1999999999999993</v>
      </c>
      <c r="X2487">
        <v>18.600000000000001</v>
      </c>
      <c r="Y2487">
        <v>8.91</v>
      </c>
      <c r="Z2487">
        <v>7.3599999999999999E-2</v>
      </c>
      <c r="AA2487">
        <v>117</v>
      </c>
      <c r="AB2487">
        <v>1</v>
      </c>
      <c r="AC2487">
        <v>100</v>
      </c>
      <c r="AD2487">
        <v>5</v>
      </c>
      <c r="AE2487" s="7">
        <f t="shared" si="429"/>
        <v>29</v>
      </c>
      <c r="AF2487" s="7">
        <f t="shared" si="430"/>
        <v>4</v>
      </c>
      <c r="AG2487" s="7">
        <f t="shared" si="431"/>
        <v>2024</v>
      </c>
      <c r="AH2487" s="8">
        <f t="shared" si="432"/>
        <v>15</v>
      </c>
      <c r="AI2487" s="8">
        <f t="shared" si="433"/>
        <v>0</v>
      </c>
      <c r="AJ2487" s="9">
        <f t="shared" si="434"/>
        <v>1500</v>
      </c>
      <c r="AK2487" s="23">
        <f t="shared" si="435"/>
        <v>14</v>
      </c>
      <c r="AL2487" s="8">
        <f t="shared" si="427"/>
        <v>14</v>
      </c>
      <c r="AM2487" s="8">
        <f t="shared" si="437"/>
        <v>29</v>
      </c>
      <c r="AN2487" s="10">
        <f t="shared" si="436"/>
        <v>45411</v>
      </c>
      <c r="AO2487" s="10">
        <f t="shared" si="428"/>
        <v>45412</v>
      </c>
    </row>
    <row r="2488" spans="1:41" x14ac:dyDescent="0.35">
      <c r="A2488" s="1">
        <v>45411</v>
      </c>
      <c r="B2488" s="2">
        <v>0.62847222222222221</v>
      </c>
      <c r="C2488">
        <v>12.1</v>
      </c>
      <c r="D2488">
        <v>12.3</v>
      </c>
      <c r="E2488">
        <v>12.1</v>
      </c>
      <c r="F2488">
        <v>88</v>
      </c>
      <c r="G2488">
        <v>10.1</v>
      </c>
      <c r="H2488">
        <v>5.2</v>
      </c>
      <c r="I2488" t="s">
        <v>12</v>
      </c>
      <c r="J2488">
        <v>0.43</v>
      </c>
      <c r="K2488">
        <v>12.2</v>
      </c>
      <c r="L2488" t="s">
        <v>13</v>
      </c>
      <c r="M2488">
        <v>11.1</v>
      </c>
      <c r="N2488">
        <v>12.1</v>
      </c>
      <c r="O2488">
        <v>11.1</v>
      </c>
      <c r="P2488">
        <v>1001.4</v>
      </c>
      <c r="Q2488">
        <v>0</v>
      </c>
      <c r="R2488">
        <v>0</v>
      </c>
      <c r="S2488">
        <v>2.1999999999999999E-2</v>
      </c>
      <c r="T2488">
        <v>0</v>
      </c>
      <c r="U2488">
        <v>19.5</v>
      </c>
      <c r="V2488">
        <v>48</v>
      </c>
      <c r="W2488">
        <v>8.1999999999999993</v>
      </c>
      <c r="X2488">
        <v>18.600000000000001</v>
      </c>
      <c r="Y2488">
        <v>8.91</v>
      </c>
      <c r="Z2488">
        <v>7.3599999999999999E-2</v>
      </c>
      <c r="AA2488">
        <v>117</v>
      </c>
      <c r="AB2488">
        <v>1</v>
      </c>
      <c r="AC2488">
        <v>100</v>
      </c>
      <c r="AD2488">
        <v>5</v>
      </c>
      <c r="AE2488" s="7">
        <f t="shared" si="429"/>
        <v>29</v>
      </c>
      <c r="AF2488" s="7">
        <f t="shared" si="430"/>
        <v>4</v>
      </c>
      <c r="AG2488" s="7">
        <f t="shared" si="431"/>
        <v>2024</v>
      </c>
      <c r="AH2488" s="8">
        <f t="shared" si="432"/>
        <v>15</v>
      </c>
      <c r="AI2488" s="8">
        <f t="shared" si="433"/>
        <v>5</v>
      </c>
      <c r="AJ2488" s="9">
        <f t="shared" si="434"/>
        <v>1505</v>
      </c>
      <c r="AK2488" s="23">
        <f t="shared" si="435"/>
        <v>15</v>
      </c>
      <c r="AL2488" s="8">
        <f t="shared" si="427"/>
        <v>15</v>
      </c>
      <c r="AM2488" s="8">
        <f t="shared" si="437"/>
        <v>29</v>
      </c>
      <c r="AN2488" s="10">
        <f t="shared" si="436"/>
        <v>45411</v>
      </c>
      <c r="AO2488" s="10">
        <f t="shared" si="428"/>
        <v>45412</v>
      </c>
    </row>
    <row r="2489" spans="1:41" x14ac:dyDescent="0.35">
      <c r="A2489" s="1">
        <v>45411</v>
      </c>
      <c r="B2489" s="2">
        <v>0.63194444444444442</v>
      </c>
      <c r="C2489">
        <v>11.9</v>
      </c>
      <c r="D2489">
        <v>12.1</v>
      </c>
      <c r="E2489">
        <v>11.9</v>
      </c>
      <c r="F2489">
        <v>88</v>
      </c>
      <c r="G2489">
        <v>10</v>
      </c>
      <c r="H2489">
        <v>4.3</v>
      </c>
      <c r="I2489" t="s">
        <v>14</v>
      </c>
      <c r="J2489">
        <v>0.36</v>
      </c>
      <c r="K2489">
        <v>10.4</v>
      </c>
      <c r="L2489" t="s">
        <v>14</v>
      </c>
      <c r="M2489">
        <v>11.2</v>
      </c>
      <c r="N2489">
        <v>11.9</v>
      </c>
      <c r="O2489">
        <v>11.2</v>
      </c>
      <c r="P2489">
        <v>1001.3</v>
      </c>
      <c r="Q2489">
        <v>0</v>
      </c>
      <c r="R2489">
        <v>0</v>
      </c>
      <c r="S2489">
        <v>2.1999999999999999E-2</v>
      </c>
      <c r="T2489">
        <v>0</v>
      </c>
      <c r="U2489">
        <v>19.5</v>
      </c>
      <c r="V2489">
        <v>49</v>
      </c>
      <c r="W2489">
        <v>8.5</v>
      </c>
      <c r="X2489">
        <v>18.7</v>
      </c>
      <c r="Y2489">
        <v>9.11</v>
      </c>
      <c r="Z2489">
        <v>7.3599999999999999E-2</v>
      </c>
      <c r="AA2489">
        <v>117</v>
      </c>
      <c r="AB2489">
        <v>1</v>
      </c>
      <c r="AC2489">
        <v>100</v>
      </c>
      <c r="AD2489">
        <v>5</v>
      </c>
      <c r="AE2489" s="7">
        <f t="shared" si="429"/>
        <v>29</v>
      </c>
      <c r="AF2489" s="7">
        <f t="shared" si="430"/>
        <v>4</v>
      </c>
      <c r="AG2489" s="7">
        <f t="shared" si="431"/>
        <v>2024</v>
      </c>
      <c r="AH2489" s="8">
        <f t="shared" si="432"/>
        <v>15</v>
      </c>
      <c r="AI2489" s="8">
        <f t="shared" si="433"/>
        <v>10</v>
      </c>
      <c r="AJ2489" s="9">
        <f t="shared" si="434"/>
        <v>1510</v>
      </c>
      <c r="AK2489" s="23">
        <f t="shared" si="435"/>
        <v>15</v>
      </c>
      <c r="AL2489" s="8">
        <f t="shared" si="427"/>
        <v>15</v>
      </c>
      <c r="AM2489" s="8">
        <f t="shared" si="437"/>
        <v>29</v>
      </c>
      <c r="AN2489" s="10">
        <f t="shared" si="436"/>
        <v>45411</v>
      </c>
      <c r="AO2489" s="10">
        <f t="shared" si="428"/>
        <v>45412</v>
      </c>
    </row>
    <row r="2490" spans="1:41" x14ac:dyDescent="0.35">
      <c r="A2490" s="1">
        <v>45411</v>
      </c>
      <c r="B2490" s="2">
        <v>0.63541666666666663</v>
      </c>
      <c r="C2490">
        <v>11.8</v>
      </c>
      <c r="D2490">
        <v>11.9</v>
      </c>
      <c r="E2490">
        <v>11.8</v>
      </c>
      <c r="F2490">
        <v>88</v>
      </c>
      <c r="G2490">
        <v>9.9</v>
      </c>
      <c r="H2490">
        <v>3.5</v>
      </c>
      <c r="I2490" t="s">
        <v>14</v>
      </c>
      <c r="J2490">
        <v>0.28999999999999998</v>
      </c>
      <c r="K2490">
        <v>11.3</v>
      </c>
      <c r="L2490" t="s">
        <v>14</v>
      </c>
      <c r="M2490">
        <v>11.4</v>
      </c>
      <c r="N2490">
        <v>11.8</v>
      </c>
      <c r="O2490">
        <v>11.4</v>
      </c>
      <c r="P2490">
        <v>1001.2</v>
      </c>
      <c r="Q2490">
        <v>0</v>
      </c>
      <c r="R2490">
        <v>0</v>
      </c>
      <c r="S2490">
        <v>2.3E-2</v>
      </c>
      <c r="T2490">
        <v>0</v>
      </c>
      <c r="U2490">
        <v>19.5</v>
      </c>
      <c r="V2490">
        <v>49</v>
      </c>
      <c r="W2490">
        <v>8.5</v>
      </c>
      <c r="X2490">
        <v>18.7</v>
      </c>
      <c r="Y2490">
        <v>9.11</v>
      </c>
      <c r="Z2490">
        <v>7.3599999999999999E-2</v>
      </c>
      <c r="AA2490">
        <v>116</v>
      </c>
      <c r="AB2490">
        <v>1</v>
      </c>
      <c r="AC2490">
        <v>100</v>
      </c>
      <c r="AD2490">
        <v>5</v>
      </c>
      <c r="AE2490" s="7">
        <f t="shared" si="429"/>
        <v>29</v>
      </c>
      <c r="AF2490" s="7">
        <f t="shared" si="430"/>
        <v>4</v>
      </c>
      <c r="AG2490" s="7">
        <f t="shared" si="431"/>
        <v>2024</v>
      </c>
      <c r="AH2490" s="8">
        <f t="shared" si="432"/>
        <v>15</v>
      </c>
      <c r="AI2490" s="8">
        <f t="shared" si="433"/>
        <v>15</v>
      </c>
      <c r="AJ2490" s="9">
        <f t="shared" si="434"/>
        <v>1515</v>
      </c>
      <c r="AK2490" s="23">
        <f t="shared" si="435"/>
        <v>15</v>
      </c>
      <c r="AL2490" s="8">
        <f t="shared" si="427"/>
        <v>15</v>
      </c>
      <c r="AM2490" s="8">
        <f t="shared" si="437"/>
        <v>29</v>
      </c>
      <c r="AN2490" s="10">
        <f t="shared" si="436"/>
        <v>45411</v>
      </c>
      <c r="AO2490" s="10">
        <f t="shared" si="428"/>
        <v>45412</v>
      </c>
    </row>
    <row r="2491" spans="1:41" x14ac:dyDescent="0.35">
      <c r="A2491" s="1">
        <v>45411</v>
      </c>
      <c r="B2491" s="2">
        <v>0.63888888888888895</v>
      </c>
      <c r="C2491">
        <v>12.1</v>
      </c>
      <c r="D2491">
        <v>12.1</v>
      </c>
      <c r="E2491">
        <v>11.8</v>
      </c>
      <c r="F2491">
        <v>89</v>
      </c>
      <c r="G2491">
        <v>10.4</v>
      </c>
      <c r="H2491">
        <v>4.3</v>
      </c>
      <c r="I2491" t="s">
        <v>16</v>
      </c>
      <c r="J2491">
        <v>0.36</v>
      </c>
      <c r="K2491">
        <v>10.4</v>
      </c>
      <c r="L2491" t="s">
        <v>10</v>
      </c>
      <c r="M2491">
        <v>11.5</v>
      </c>
      <c r="N2491">
        <v>12.2</v>
      </c>
      <c r="O2491">
        <v>11.6</v>
      </c>
      <c r="P2491">
        <v>1001.3</v>
      </c>
      <c r="Q2491">
        <v>0</v>
      </c>
      <c r="R2491">
        <v>0</v>
      </c>
      <c r="S2491">
        <v>2.1999999999999999E-2</v>
      </c>
      <c r="T2491">
        <v>0</v>
      </c>
      <c r="U2491">
        <v>19.5</v>
      </c>
      <c r="V2491">
        <v>49</v>
      </c>
      <c r="W2491">
        <v>8.5</v>
      </c>
      <c r="X2491">
        <v>18.7</v>
      </c>
      <c r="Y2491">
        <v>9.11</v>
      </c>
      <c r="Z2491">
        <v>7.3599999999999999E-2</v>
      </c>
      <c r="AA2491">
        <v>116</v>
      </c>
      <c r="AB2491">
        <v>1</v>
      </c>
      <c r="AC2491">
        <v>100</v>
      </c>
      <c r="AD2491">
        <v>5</v>
      </c>
      <c r="AE2491" s="7">
        <f t="shared" si="429"/>
        <v>29</v>
      </c>
      <c r="AF2491" s="7">
        <f t="shared" si="430"/>
        <v>4</v>
      </c>
      <c r="AG2491" s="7">
        <f t="shared" si="431"/>
        <v>2024</v>
      </c>
      <c r="AH2491" s="8">
        <f t="shared" si="432"/>
        <v>15</v>
      </c>
      <c r="AI2491" s="8">
        <f t="shared" si="433"/>
        <v>20</v>
      </c>
      <c r="AJ2491" s="9">
        <f t="shared" si="434"/>
        <v>1520</v>
      </c>
      <c r="AK2491" s="23">
        <f t="shared" si="435"/>
        <v>15</v>
      </c>
      <c r="AL2491" s="8">
        <f t="shared" si="427"/>
        <v>15</v>
      </c>
      <c r="AM2491" s="8">
        <f t="shared" si="437"/>
        <v>29</v>
      </c>
      <c r="AN2491" s="10">
        <f t="shared" si="436"/>
        <v>45411</v>
      </c>
      <c r="AO2491" s="10">
        <f t="shared" si="428"/>
        <v>45412</v>
      </c>
    </row>
    <row r="2492" spans="1:41" x14ac:dyDescent="0.35">
      <c r="A2492" s="1">
        <v>45411</v>
      </c>
      <c r="B2492" s="2">
        <v>0.64236111111111105</v>
      </c>
      <c r="C2492">
        <v>12.5</v>
      </c>
      <c r="D2492">
        <v>12.5</v>
      </c>
      <c r="E2492">
        <v>12.1</v>
      </c>
      <c r="F2492">
        <v>89</v>
      </c>
      <c r="G2492">
        <v>10.7</v>
      </c>
      <c r="H2492">
        <v>3.5</v>
      </c>
      <c r="I2492" t="s">
        <v>14</v>
      </c>
      <c r="J2492">
        <v>0.28999999999999998</v>
      </c>
      <c r="K2492">
        <v>10.4</v>
      </c>
      <c r="L2492" t="s">
        <v>16</v>
      </c>
      <c r="M2492">
        <v>12.3</v>
      </c>
      <c r="N2492">
        <v>12.6</v>
      </c>
      <c r="O2492">
        <v>12.3</v>
      </c>
      <c r="P2492">
        <v>1001.4</v>
      </c>
      <c r="Q2492">
        <v>0</v>
      </c>
      <c r="R2492">
        <v>0</v>
      </c>
      <c r="S2492">
        <v>0.02</v>
      </c>
      <c r="T2492">
        <v>0</v>
      </c>
      <c r="U2492">
        <v>19.5</v>
      </c>
      <c r="V2492">
        <v>49</v>
      </c>
      <c r="W2492">
        <v>8.5</v>
      </c>
      <c r="X2492">
        <v>18.7</v>
      </c>
      <c r="Y2492">
        <v>9.11</v>
      </c>
      <c r="Z2492">
        <v>7.3599999999999999E-2</v>
      </c>
      <c r="AA2492">
        <v>116</v>
      </c>
      <c r="AB2492">
        <v>1</v>
      </c>
      <c r="AC2492">
        <v>100</v>
      </c>
      <c r="AD2492">
        <v>5</v>
      </c>
      <c r="AE2492" s="7">
        <f t="shared" si="429"/>
        <v>29</v>
      </c>
      <c r="AF2492" s="7">
        <f t="shared" si="430"/>
        <v>4</v>
      </c>
      <c r="AG2492" s="7">
        <f t="shared" si="431"/>
        <v>2024</v>
      </c>
      <c r="AH2492" s="8">
        <f t="shared" si="432"/>
        <v>15</v>
      </c>
      <c r="AI2492" s="8">
        <f t="shared" si="433"/>
        <v>25</v>
      </c>
      <c r="AJ2492" s="9">
        <f t="shared" si="434"/>
        <v>1525</v>
      </c>
      <c r="AK2492" s="23">
        <f t="shared" si="435"/>
        <v>15</v>
      </c>
      <c r="AL2492" s="8">
        <f t="shared" si="427"/>
        <v>15</v>
      </c>
      <c r="AM2492" s="8">
        <f t="shared" si="437"/>
        <v>29</v>
      </c>
      <c r="AN2492" s="10">
        <f t="shared" si="436"/>
        <v>45411</v>
      </c>
      <c r="AO2492" s="10">
        <f t="shared" si="428"/>
        <v>45412</v>
      </c>
    </row>
    <row r="2493" spans="1:41" x14ac:dyDescent="0.35">
      <c r="A2493" s="1">
        <v>45411</v>
      </c>
      <c r="B2493" s="2">
        <v>0.64583333333333337</v>
      </c>
      <c r="C2493">
        <v>12.8</v>
      </c>
      <c r="D2493">
        <v>12.8</v>
      </c>
      <c r="E2493">
        <v>12.5</v>
      </c>
      <c r="F2493">
        <v>87</v>
      </c>
      <c r="G2493">
        <v>10.7</v>
      </c>
      <c r="H2493">
        <v>4.3</v>
      </c>
      <c r="I2493" t="s">
        <v>14</v>
      </c>
      <c r="J2493">
        <v>0.36</v>
      </c>
      <c r="K2493">
        <v>11.3</v>
      </c>
      <c r="L2493" t="s">
        <v>13</v>
      </c>
      <c r="M2493">
        <v>12.3</v>
      </c>
      <c r="N2493">
        <v>12.8</v>
      </c>
      <c r="O2493">
        <v>12.3</v>
      </c>
      <c r="P2493">
        <v>1001.4</v>
      </c>
      <c r="Q2493">
        <v>0</v>
      </c>
      <c r="R2493">
        <v>0</v>
      </c>
      <c r="S2493">
        <v>1.9E-2</v>
      </c>
      <c r="T2493">
        <v>0</v>
      </c>
      <c r="U2493">
        <v>19.5</v>
      </c>
      <c r="V2493">
        <v>49</v>
      </c>
      <c r="W2493">
        <v>8.5</v>
      </c>
      <c r="X2493">
        <v>18.7</v>
      </c>
      <c r="Y2493">
        <v>9.11</v>
      </c>
      <c r="Z2493">
        <v>7.3599999999999999E-2</v>
      </c>
      <c r="AA2493">
        <v>117</v>
      </c>
      <c r="AB2493">
        <v>1</v>
      </c>
      <c r="AC2493">
        <v>100</v>
      </c>
      <c r="AD2493">
        <v>5</v>
      </c>
      <c r="AE2493" s="7">
        <f t="shared" si="429"/>
        <v>29</v>
      </c>
      <c r="AF2493" s="7">
        <f t="shared" si="430"/>
        <v>4</v>
      </c>
      <c r="AG2493" s="7">
        <f t="shared" si="431"/>
        <v>2024</v>
      </c>
      <c r="AH2493" s="8">
        <f t="shared" si="432"/>
        <v>15</v>
      </c>
      <c r="AI2493" s="8">
        <f t="shared" si="433"/>
        <v>30</v>
      </c>
      <c r="AJ2493" s="9">
        <f t="shared" si="434"/>
        <v>1530</v>
      </c>
      <c r="AK2493" s="23">
        <f t="shared" si="435"/>
        <v>15</v>
      </c>
      <c r="AL2493" s="8">
        <f t="shared" si="427"/>
        <v>15</v>
      </c>
      <c r="AM2493" s="8">
        <f t="shared" si="437"/>
        <v>29</v>
      </c>
      <c r="AN2493" s="10">
        <f t="shared" si="436"/>
        <v>45411</v>
      </c>
      <c r="AO2493" s="10">
        <f t="shared" si="428"/>
        <v>45412</v>
      </c>
    </row>
    <row r="2494" spans="1:41" x14ac:dyDescent="0.35">
      <c r="A2494" s="1">
        <v>45411</v>
      </c>
      <c r="B2494" s="2">
        <v>0.64930555555555558</v>
      </c>
      <c r="C2494">
        <v>12.9</v>
      </c>
      <c r="D2494">
        <v>12.9</v>
      </c>
      <c r="E2494">
        <v>12.8</v>
      </c>
      <c r="F2494">
        <v>85</v>
      </c>
      <c r="G2494">
        <v>10.4</v>
      </c>
      <c r="H2494">
        <v>4.3</v>
      </c>
      <c r="I2494" t="s">
        <v>14</v>
      </c>
      <c r="J2494">
        <v>0.36</v>
      </c>
      <c r="K2494">
        <v>10.4</v>
      </c>
      <c r="L2494" t="s">
        <v>14</v>
      </c>
      <c r="M2494">
        <v>12.4</v>
      </c>
      <c r="N2494">
        <v>12.8</v>
      </c>
      <c r="O2494">
        <v>12.3</v>
      </c>
      <c r="P2494">
        <v>1001.4</v>
      </c>
      <c r="Q2494">
        <v>0</v>
      </c>
      <c r="R2494">
        <v>0</v>
      </c>
      <c r="S2494">
        <v>1.9E-2</v>
      </c>
      <c r="T2494">
        <v>0</v>
      </c>
      <c r="U2494">
        <v>19.5</v>
      </c>
      <c r="V2494">
        <v>49</v>
      </c>
      <c r="W2494">
        <v>8.5</v>
      </c>
      <c r="X2494">
        <v>18.7</v>
      </c>
      <c r="Y2494">
        <v>9.11</v>
      </c>
      <c r="Z2494">
        <v>7.3599999999999999E-2</v>
      </c>
      <c r="AA2494">
        <v>117</v>
      </c>
      <c r="AB2494">
        <v>1</v>
      </c>
      <c r="AC2494">
        <v>100</v>
      </c>
      <c r="AD2494">
        <v>5</v>
      </c>
      <c r="AE2494" s="7">
        <f t="shared" si="429"/>
        <v>29</v>
      </c>
      <c r="AF2494" s="7">
        <f t="shared" si="430"/>
        <v>4</v>
      </c>
      <c r="AG2494" s="7">
        <f t="shared" si="431"/>
        <v>2024</v>
      </c>
      <c r="AH2494" s="8">
        <f t="shared" si="432"/>
        <v>15</v>
      </c>
      <c r="AI2494" s="8">
        <f t="shared" si="433"/>
        <v>35</v>
      </c>
      <c r="AJ2494" s="9">
        <f t="shared" si="434"/>
        <v>1535</v>
      </c>
      <c r="AK2494" s="23">
        <f t="shared" si="435"/>
        <v>15</v>
      </c>
      <c r="AL2494" s="8">
        <f t="shared" si="427"/>
        <v>15</v>
      </c>
      <c r="AM2494" s="8">
        <f t="shared" si="437"/>
        <v>29</v>
      </c>
      <c r="AN2494" s="10">
        <f t="shared" si="436"/>
        <v>45411</v>
      </c>
      <c r="AO2494" s="10">
        <f t="shared" si="428"/>
        <v>45412</v>
      </c>
    </row>
    <row r="2495" spans="1:41" x14ac:dyDescent="0.35">
      <c r="A2495" s="1">
        <v>45411</v>
      </c>
      <c r="B2495" s="2">
        <v>0.65277777777777779</v>
      </c>
      <c r="C2495">
        <v>12.8</v>
      </c>
      <c r="D2495">
        <v>12.9</v>
      </c>
      <c r="E2495">
        <v>12.8</v>
      </c>
      <c r="F2495">
        <v>85</v>
      </c>
      <c r="G2495">
        <v>10.3</v>
      </c>
      <c r="H2495">
        <v>3.5</v>
      </c>
      <c r="I2495" t="s">
        <v>14</v>
      </c>
      <c r="J2495">
        <v>0.28999999999999998</v>
      </c>
      <c r="K2495">
        <v>10.4</v>
      </c>
      <c r="L2495" t="s">
        <v>13</v>
      </c>
      <c r="M2495">
        <v>12.6</v>
      </c>
      <c r="N2495">
        <v>12.7</v>
      </c>
      <c r="O2495">
        <v>12.5</v>
      </c>
      <c r="P2495">
        <v>1001.4</v>
      </c>
      <c r="Q2495">
        <v>0</v>
      </c>
      <c r="R2495">
        <v>0</v>
      </c>
      <c r="S2495">
        <v>1.9E-2</v>
      </c>
      <c r="T2495">
        <v>0</v>
      </c>
      <c r="U2495">
        <v>19.5</v>
      </c>
      <c r="V2495">
        <v>49</v>
      </c>
      <c r="W2495">
        <v>8.5</v>
      </c>
      <c r="X2495">
        <v>18.7</v>
      </c>
      <c r="Y2495">
        <v>9.11</v>
      </c>
      <c r="Z2495">
        <v>7.3599999999999999E-2</v>
      </c>
      <c r="AA2495">
        <v>117</v>
      </c>
      <c r="AB2495">
        <v>1</v>
      </c>
      <c r="AC2495">
        <v>100</v>
      </c>
      <c r="AD2495">
        <v>5</v>
      </c>
      <c r="AE2495" s="7">
        <f t="shared" si="429"/>
        <v>29</v>
      </c>
      <c r="AF2495" s="7">
        <f t="shared" si="430"/>
        <v>4</v>
      </c>
      <c r="AG2495" s="7">
        <f t="shared" si="431"/>
        <v>2024</v>
      </c>
      <c r="AH2495" s="8">
        <f t="shared" si="432"/>
        <v>15</v>
      </c>
      <c r="AI2495" s="8">
        <f t="shared" si="433"/>
        <v>40</v>
      </c>
      <c r="AJ2495" s="9">
        <f t="shared" si="434"/>
        <v>1540</v>
      </c>
      <c r="AK2495" s="23">
        <f t="shared" si="435"/>
        <v>15</v>
      </c>
      <c r="AL2495" s="8">
        <f t="shared" si="427"/>
        <v>15</v>
      </c>
      <c r="AM2495" s="8">
        <f t="shared" si="437"/>
        <v>29</v>
      </c>
      <c r="AN2495" s="10">
        <f t="shared" si="436"/>
        <v>45411</v>
      </c>
      <c r="AO2495" s="10">
        <f t="shared" si="428"/>
        <v>45412</v>
      </c>
    </row>
    <row r="2496" spans="1:41" x14ac:dyDescent="0.35">
      <c r="A2496" s="1">
        <v>45411</v>
      </c>
      <c r="B2496" s="2">
        <v>0.65625</v>
      </c>
      <c r="C2496">
        <v>12.6</v>
      </c>
      <c r="D2496">
        <v>12.7</v>
      </c>
      <c r="E2496">
        <v>12.6</v>
      </c>
      <c r="F2496">
        <v>86</v>
      </c>
      <c r="G2496">
        <v>10.3</v>
      </c>
      <c r="H2496">
        <v>3.5</v>
      </c>
      <c r="I2496" t="s">
        <v>14</v>
      </c>
      <c r="J2496">
        <v>0.28999999999999998</v>
      </c>
      <c r="K2496">
        <v>15.7</v>
      </c>
      <c r="L2496" t="s">
        <v>14</v>
      </c>
      <c r="M2496">
        <v>12.4</v>
      </c>
      <c r="N2496">
        <v>12.6</v>
      </c>
      <c r="O2496">
        <v>12.3</v>
      </c>
      <c r="P2496">
        <v>1001.5</v>
      </c>
      <c r="Q2496">
        <v>0</v>
      </c>
      <c r="R2496">
        <v>0</v>
      </c>
      <c r="S2496">
        <v>0.02</v>
      </c>
      <c r="T2496">
        <v>0</v>
      </c>
      <c r="U2496">
        <v>19.5</v>
      </c>
      <c r="V2496">
        <v>49</v>
      </c>
      <c r="W2496">
        <v>8.5</v>
      </c>
      <c r="X2496">
        <v>18.7</v>
      </c>
      <c r="Y2496">
        <v>9.11</v>
      </c>
      <c r="Z2496">
        <v>7.3599999999999999E-2</v>
      </c>
      <c r="AA2496">
        <v>117</v>
      </c>
      <c r="AB2496">
        <v>1</v>
      </c>
      <c r="AC2496">
        <v>100</v>
      </c>
      <c r="AD2496">
        <v>5</v>
      </c>
      <c r="AE2496" s="7">
        <f t="shared" si="429"/>
        <v>29</v>
      </c>
      <c r="AF2496" s="7">
        <f t="shared" si="430"/>
        <v>4</v>
      </c>
      <c r="AG2496" s="7">
        <f t="shared" si="431"/>
        <v>2024</v>
      </c>
      <c r="AH2496" s="8">
        <f t="shared" si="432"/>
        <v>15</v>
      </c>
      <c r="AI2496" s="8">
        <f t="shared" si="433"/>
        <v>45</v>
      </c>
      <c r="AJ2496" s="9">
        <f t="shared" si="434"/>
        <v>1545</v>
      </c>
      <c r="AK2496" s="23">
        <f t="shared" si="435"/>
        <v>15</v>
      </c>
      <c r="AL2496" s="8">
        <f t="shared" si="427"/>
        <v>15</v>
      </c>
      <c r="AM2496" s="8">
        <f t="shared" si="437"/>
        <v>29</v>
      </c>
      <c r="AN2496" s="10">
        <f t="shared" si="436"/>
        <v>45411</v>
      </c>
      <c r="AO2496" s="10">
        <f t="shared" si="428"/>
        <v>45412</v>
      </c>
    </row>
    <row r="2497" spans="1:41" x14ac:dyDescent="0.35">
      <c r="A2497" s="1">
        <v>45411</v>
      </c>
      <c r="B2497" s="2">
        <v>0.65972222222222221</v>
      </c>
      <c r="C2497">
        <v>12.6</v>
      </c>
      <c r="D2497">
        <v>12.6</v>
      </c>
      <c r="E2497">
        <v>12.6</v>
      </c>
      <c r="F2497">
        <v>84</v>
      </c>
      <c r="G2497">
        <v>9.9</v>
      </c>
      <c r="H2497">
        <v>3.5</v>
      </c>
      <c r="I2497" t="s">
        <v>12</v>
      </c>
      <c r="J2497">
        <v>0.28999999999999998</v>
      </c>
      <c r="K2497">
        <v>9.6</v>
      </c>
      <c r="L2497" t="s">
        <v>14</v>
      </c>
      <c r="M2497">
        <v>12.3</v>
      </c>
      <c r="N2497">
        <v>12.5</v>
      </c>
      <c r="O2497">
        <v>12.3</v>
      </c>
      <c r="P2497">
        <v>1001.6</v>
      </c>
      <c r="Q2497">
        <v>0.2</v>
      </c>
      <c r="R2497">
        <v>0</v>
      </c>
      <c r="S2497">
        <v>0.02</v>
      </c>
      <c r="T2497">
        <v>0</v>
      </c>
      <c r="U2497">
        <v>19.5</v>
      </c>
      <c r="V2497">
        <v>49</v>
      </c>
      <c r="W2497">
        <v>8.5</v>
      </c>
      <c r="X2497">
        <v>18.7</v>
      </c>
      <c r="Y2497">
        <v>9.11</v>
      </c>
      <c r="Z2497">
        <v>7.3599999999999999E-2</v>
      </c>
      <c r="AA2497">
        <v>116</v>
      </c>
      <c r="AB2497">
        <v>1</v>
      </c>
      <c r="AC2497">
        <v>100</v>
      </c>
      <c r="AD2497">
        <v>5</v>
      </c>
      <c r="AE2497" s="7">
        <f t="shared" si="429"/>
        <v>29</v>
      </c>
      <c r="AF2497" s="7">
        <f t="shared" si="430"/>
        <v>4</v>
      </c>
      <c r="AG2497" s="7">
        <f t="shared" si="431"/>
        <v>2024</v>
      </c>
      <c r="AH2497" s="8">
        <f t="shared" si="432"/>
        <v>15</v>
      </c>
      <c r="AI2497" s="8">
        <f t="shared" si="433"/>
        <v>50</v>
      </c>
      <c r="AJ2497" s="9">
        <f t="shared" si="434"/>
        <v>1550</v>
      </c>
      <c r="AK2497" s="23">
        <f t="shared" si="435"/>
        <v>15</v>
      </c>
      <c r="AL2497" s="8">
        <f t="shared" si="427"/>
        <v>15</v>
      </c>
      <c r="AM2497" s="8">
        <f t="shared" si="437"/>
        <v>29</v>
      </c>
      <c r="AN2497" s="10">
        <f t="shared" si="436"/>
        <v>45411</v>
      </c>
      <c r="AO2497" s="10">
        <f t="shared" si="428"/>
        <v>45412</v>
      </c>
    </row>
    <row r="2498" spans="1:41" x14ac:dyDescent="0.35">
      <c r="A2498" s="1">
        <v>45411</v>
      </c>
      <c r="B2498" s="2">
        <v>0.66319444444444442</v>
      </c>
      <c r="C2498">
        <v>12.6</v>
      </c>
      <c r="D2498">
        <v>12.6</v>
      </c>
      <c r="E2498">
        <v>12.6</v>
      </c>
      <c r="F2498">
        <v>82</v>
      </c>
      <c r="G2498">
        <v>9.6</v>
      </c>
      <c r="H2498">
        <v>5.2</v>
      </c>
      <c r="I2498" t="s">
        <v>13</v>
      </c>
      <c r="J2498">
        <v>0.43</v>
      </c>
      <c r="K2498">
        <v>12.2</v>
      </c>
      <c r="L2498" t="s">
        <v>15</v>
      </c>
      <c r="M2498">
        <v>11.7</v>
      </c>
      <c r="N2498">
        <v>12.4</v>
      </c>
      <c r="O2498">
        <v>11.6</v>
      </c>
      <c r="P2498">
        <v>1001.7</v>
      </c>
      <c r="Q2498">
        <v>0</v>
      </c>
      <c r="R2498">
        <v>0</v>
      </c>
      <c r="S2498">
        <v>0.02</v>
      </c>
      <c r="T2498">
        <v>0</v>
      </c>
      <c r="U2498">
        <v>19.5</v>
      </c>
      <c r="V2498">
        <v>49</v>
      </c>
      <c r="W2498">
        <v>8.5</v>
      </c>
      <c r="X2498">
        <v>18.7</v>
      </c>
      <c r="Y2498">
        <v>9.11</v>
      </c>
      <c r="Z2498">
        <v>7.3700000000000002E-2</v>
      </c>
      <c r="AA2498">
        <v>117</v>
      </c>
      <c r="AB2498">
        <v>1</v>
      </c>
      <c r="AC2498">
        <v>100</v>
      </c>
      <c r="AD2498">
        <v>5</v>
      </c>
      <c r="AE2498" s="7">
        <f t="shared" si="429"/>
        <v>29</v>
      </c>
      <c r="AF2498" s="7">
        <f t="shared" si="430"/>
        <v>4</v>
      </c>
      <c r="AG2498" s="7">
        <f t="shared" si="431"/>
        <v>2024</v>
      </c>
      <c r="AH2498" s="8">
        <f t="shared" si="432"/>
        <v>15</v>
      </c>
      <c r="AI2498" s="8">
        <f t="shared" si="433"/>
        <v>55</v>
      </c>
      <c r="AJ2498" s="9">
        <f t="shared" si="434"/>
        <v>1555</v>
      </c>
      <c r="AK2498" s="23">
        <f t="shared" si="435"/>
        <v>15</v>
      </c>
      <c r="AL2498" s="8">
        <f t="shared" si="427"/>
        <v>15</v>
      </c>
      <c r="AM2498" s="8">
        <f t="shared" si="437"/>
        <v>29</v>
      </c>
      <c r="AN2498" s="10">
        <f t="shared" si="436"/>
        <v>45411</v>
      </c>
      <c r="AO2498" s="10">
        <f t="shared" si="428"/>
        <v>45412</v>
      </c>
    </row>
    <row r="2499" spans="1:41" x14ac:dyDescent="0.35">
      <c r="A2499" s="1">
        <v>45411</v>
      </c>
      <c r="B2499" s="2">
        <v>0.66666666666666663</v>
      </c>
      <c r="C2499">
        <v>12.6</v>
      </c>
      <c r="D2499">
        <v>12.6</v>
      </c>
      <c r="E2499">
        <v>12.6</v>
      </c>
      <c r="F2499">
        <v>81</v>
      </c>
      <c r="G2499">
        <v>9.4</v>
      </c>
      <c r="H2499">
        <v>3.5</v>
      </c>
      <c r="I2499" t="s">
        <v>12</v>
      </c>
      <c r="J2499">
        <v>0.28999999999999998</v>
      </c>
      <c r="K2499">
        <v>13</v>
      </c>
      <c r="L2499" t="s">
        <v>15</v>
      </c>
      <c r="M2499">
        <v>12.3</v>
      </c>
      <c r="N2499">
        <v>12.4</v>
      </c>
      <c r="O2499">
        <v>12.2</v>
      </c>
      <c r="P2499">
        <v>1001.7</v>
      </c>
      <c r="Q2499">
        <v>0</v>
      </c>
      <c r="R2499">
        <v>0</v>
      </c>
      <c r="S2499">
        <v>0.02</v>
      </c>
      <c r="T2499">
        <v>0</v>
      </c>
      <c r="U2499">
        <v>19.5</v>
      </c>
      <c r="V2499">
        <v>49</v>
      </c>
      <c r="W2499">
        <v>8.5</v>
      </c>
      <c r="X2499">
        <v>18.7</v>
      </c>
      <c r="Y2499">
        <v>9.11</v>
      </c>
      <c r="Z2499">
        <v>7.3700000000000002E-2</v>
      </c>
      <c r="AA2499">
        <v>117</v>
      </c>
      <c r="AB2499">
        <v>1</v>
      </c>
      <c r="AC2499">
        <v>100</v>
      </c>
      <c r="AD2499">
        <v>5</v>
      </c>
      <c r="AE2499" s="7">
        <f t="shared" si="429"/>
        <v>29</v>
      </c>
      <c r="AF2499" s="7">
        <f t="shared" si="430"/>
        <v>4</v>
      </c>
      <c r="AG2499" s="7">
        <f t="shared" si="431"/>
        <v>2024</v>
      </c>
      <c r="AH2499" s="8">
        <f t="shared" si="432"/>
        <v>16</v>
      </c>
      <c r="AI2499" s="8">
        <f t="shared" si="433"/>
        <v>0</v>
      </c>
      <c r="AJ2499" s="9">
        <f t="shared" si="434"/>
        <v>1600</v>
      </c>
      <c r="AK2499" s="23">
        <f t="shared" si="435"/>
        <v>15</v>
      </c>
      <c r="AL2499" s="8">
        <f t="shared" si="427"/>
        <v>15</v>
      </c>
      <c r="AM2499" s="8">
        <f t="shared" si="437"/>
        <v>29</v>
      </c>
      <c r="AN2499" s="10">
        <f t="shared" si="436"/>
        <v>45411</v>
      </c>
      <c r="AO2499" s="10">
        <f t="shared" si="428"/>
        <v>45412</v>
      </c>
    </row>
    <row r="2500" spans="1:41" x14ac:dyDescent="0.35">
      <c r="A2500" s="1">
        <v>45411</v>
      </c>
      <c r="B2500" s="2">
        <v>0.67013888888888884</v>
      </c>
      <c r="C2500">
        <v>12.5</v>
      </c>
      <c r="D2500">
        <v>12.6</v>
      </c>
      <c r="E2500">
        <v>12.5</v>
      </c>
      <c r="F2500">
        <v>80</v>
      </c>
      <c r="G2500">
        <v>9.1</v>
      </c>
      <c r="H2500">
        <v>4.3</v>
      </c>
      <c r="I2500" t="s">
        <v>12</v>
      </c>
      <c r="J2500">
        <v>0.36</v>
      </c>
      <c r="K2500">
        <v>11.3</v>
      </c>
      <c r="L2500" t="s">
        <v>5</v>
      </c>
      <c r="M2500">
        <v>11.9</v>
      </c>
      <c r="N2500">
        <v>12.3</v>
      </c>
      <c r="O2500">
        <v>11.8</v>
      </c>
      <c r="P2500">
        <v>1001.8</v>
      </c>
      <c r="Q2500">
        <v>0</v>
      </c>
      <c r="R2500">
        <v>0</v>
      </c>
      <c r="S2500">
        <v>0.02</v>
      </c>
      <c r="T2500">
        <v>0</v>
      </c>
      <c r="U2500">
        <v>19.600000000000001</v>
      </c>
      <c r="V2500">
        <v>49</v>
      </c>
      <c r="W2500">
        <v>8.5</v>
      </c>
      <c r="X2500">
        <v>18.7</v>
      </c>
      <c r="Y2500">
        <v>9.11</v>
      </c>
      <c r="Z2500">
        <v>7.3599999999999999E-2</v>
      </c>
      <c r="AA2500">
        <v>118</v>
      </c>
      <c r="AB2500">
        <v>1</v>
      </c>
      <c r="AC2500">
        <v>100</v>
      </c>
      <c r="AD2500">
        <v>5</v>
      </c>
      <c r="AE2500" s="7">
        <f t="shared" si="429"/>
        <v>29</v>
      </c>
      <c r="AF2500" s="7">
        <f t="shared" si="430"/>
        <v>4</v>
      </c>
      <c r="AG2500" s="7">
        <f t="shared" si="431"/>
        <v>2024</v>
      </c>
      <c r="AH2500" s="8">
        <f t="shared" si="432"/>
        <v>16</v>
      </c>
      <c r="AI2500" s="8">
        <f t="shared" si="433"/>
        <v>5</v>
      </c>
      <c r="AJ2500" s="9">
        <f t="shared" si="434"/>
        <v>1605</v>
      </c>
      <c r="AK2500" s="23">
        <f t="shared" si="435"/>
        <v>16</v>
      </c>
      <c r="AL2500" s="8">
        <f t="shared" si="427"/>
        <v>16</v>
      </c>
      <c r="AM2500" s="8">
        <f t="shared" si="437"/>
        <v>29</v>
      </c>
      <c r="AN2500" s="10">
        <f t="shared" si="436"/>
        <v>45411</v>
      </c>
      <c r="AO2500" s="10">
        <f t="shared" si="428"/>
        <v>45412</v>
      </c>
    </row>
    <row r="2501" spans="1:41" x14ac:dyDescent="0.35">
      <c r="A2501" s="1">
        <v>45411</v>
      </c>
      <c r="B2501" s="2">
        <v>0.67361111111111116</v>
      </c>
      <c r="C2501">
        <v>12.4</v>
      </c>
      <c r="D2501">
        <v>12.5</v>
      </c>
      <c r="E2501">
        <v>12.4</v>
      </c>
      <c r="F2501">
        <v>81</v>
      </c>
      <c r="G2501">
        <v>9.3000000000000007</v>
      </c>
      <c r="H2501">
        <v>3.5</v>
      </c>
      <c r="I2501" t="s">
        <v>13</v>
      </c>
      <c r="J2501">
        <v>0.28999999999999998</v>
      </c>
      <c r="K2501">
        <v>13.9</v>
      </c>
      <c r="L2501" t="s">
        <v>16</v>
      </c>
      <c r="M2501">
        <v>12.2</v>
      </c>
      <c r="N2501">
        <v>12.3</v>
      </c>
      <c r="O2501">
        <v>12</v>
      </c>
      <c r="P2501">
        <v>1001.9</v>
      </c>
      <c r="Q2501">
        <v>0</v>
      </c>
      <c r="R2501">
        <v>0</v>
      </c>
      <c r="S2501">
        <v>0.02</v>
      </c>
      <c r="T2501">
        <v>0</v>
      </c>
      <c r="U2501">
        <v>19.600000000000001</v>
      </c>
      <c r="V2501">
        <v>49</v>
      </c>
      <c r="W2501">
        <v>8.5</v>
      </c>
      <c r="X2501">
        <v>18.7</v>
      </c>
      <c r="Y2501">
        <v>9.11</v>
      </c>
      <c r="Z2501">
        <v>7.3599999999999999E-2</v>
      </c>
      <c r="AA2501">
        <v>117</v>
      </c>
      <c r="AB2501">
        <v>1</v>
      </c>
      <c r="AC2501">
        <v>100</v>
      </c>
      <c r="AD2501">
        <v>5</v>
      </c>
      <c r="AE2501" s="7">
        <f t="shared" si="429"/>
        <v>29</v>
      </c>
      <c r="AF2501" s="7">
        <f t="shared" si="430"/>
        <v>4</v>
      </c>
      <c r="AG2501" s="7">
        <f t="shared" si="431"/>
        <v>2024</v>
      </c>
      <c r="AH2501" s="8">
        <f t="shared" si="432"/>
        <v>16</v>
      </c>
      <c r="AI2501" s="8">
        <f t="shared" si="433"/>
        <v>10</v>
      </c>
      <c r="AJ2501" s="9">
        <f t="shared" si="434"/>
        <v>1610</v>
      </c>
      <c r="AK2501" s="23">
        <f t="shared" si="435"/>
        <v>16</v>
      </c>
      <c r="AL2501" s="8">
        <f t="shared" ref="AL2501:AL2564" si="438">IF(AK2501=-1,0,AK2501)</f>
        <v>16</v>
      </c>
      <c r="AM2501" s="8">
        <f t="shared" si="437"/>
        <v>29</v>
      </c>
      <c r="AN2501" s="10">
        <f t="shared" si="436"/>
        <v>45411</v>
      </c>
      <c r="AO2501" s="10">
        <f t="shared" ref="AO2501:AO2564" si="439">AN2501+1</f>
        <v>45412</v>
      </c>
    </row>
    <row r="2502" spans="1:41" x14ac:dyDescent="0.35">
      <c r="A2502" s="1">
        <v>45411</v>
      </c>
      <c r="B2502" s="2">
        <v>0.67708333333333337</v>
      </c>
      <c r="C2502">
        <v>12.3</v>
      </c>
      <c r="D2502">
        <v>12.4</v>
      </c>
      <c r="E2502">
        <v>12.3</v>
      </c>
      <c r="F2502">
        <v>81</v>
      </c>
      <c r="G2502">
        <v>9.1</v>
      </c>
      <c r="H2502">
        <v>3.5</v>
      </c>
      <c r="I2502" t="s">
        <v>14</v>
      </c>
      <c r="J2502">
        <v>0.28999999999999998</v>
      </c>
      <c r="K2502">
        <v>13.9</v>
      </c>
      <c r="L2502" t="s">
        <v>14</v>
      </c>
      <c r="M2502">
        <v>12</v>
      </c>
      <c r="N2502">
        <v>12.1</v>
      </c>
      <c r="O2502">
        <v>11.8</v>
      </c>
      <c r="P2502">
        <v>1001.9</v>
      </c>
      <c r="Q2502">
        <v>0</v>
      </c>
      <c r="R2502">
        <v>0</v>
      </c>
      <c r="S2502">
        <v>2.1000000000000001E-2</v>
      </c>
      <c r="T2502">
        <v>0</v>
      </c>
      <c r="U2502">
        <v>19.600000000000001</v>
      </c>
      <c r="V2502">
        <v>49</v>
      </c>
      <c r="W2502">
        <v>8.5</v>
      </c>
      <c r="X2502">
        <v>18.7</v>
      </c>
      <c r="Y2502">
        <v>9.11</v>
      </c>
      <c r="Z2502">
        <v>7.3599999999999999E-2</v>
      </c>
      <c r="AA2502">
        <v>117</v>
      </c>
      <c r="AB2502">
        <v>1</v>
      </c>
      <c r="AC2502">
        <v>100</v>
      </c>
      <c r="AD2502">
        <v>5</v>
      </c>
      <c r="AE2502" s="7">
        <f t="shared" si="429"/>
        <v>29</v>
      </c>
      <c r="AF2502" s="7">
        <f t="shared" si="430"/>
        <v>4</v>
      </c>
      <c r="AG2502" s="7">
        <f t="shared" si="431"/>
        <v>2024</v>
      </c>
      <c r="AH2502" s="8">
        <f t="shared" si="432"/>
        <v>16</v>
      </c>
      <c r="AI2502" s="8">
        <f t="shared" si="433"/>
        <v>15</v>
      </c>
      <c r="AJ2502" s="9">
        <f t="shared" si="434"/>
        <v>1615</v>
      </c>
      <c r="AK2502" s="23">
        <f t="shared" si="435"/>
        <v>16</v>
      </c>
      <c r="AL2502" s="8">
        <f t="shared" si="438"/>
        <v>16</v>
      </c>
      <c r="AM2502" s="8">
        <f t="shared" si="437"/>
        <v>29</v>
      </c>
      <c r="AN2502" s="10">
        <f t="shared" si="436"/>
        <v>45411</v>
      </c>
      <c r="AO2502" s="10">
        <f t="shared" si="439"/>
        <v>45412</v>
      </c>
    </row>
    <row r="2503" spans="1:41" x14ac:dyDescent="0.35">
      <c r="A2503" s="1">
        <v>45411</v>
      </c>
      <c r="B2503" s="2">
        <v>0.68055555555555547</v>
      </c>
      <c r="C2503">
        <v>12.2</v>
      </c>
      <c r="D2503">
        <v>12.3</v>
      </c>
      <c r="E2503">
        <v>12.2</v>
      </c>
      <c r="F2503">
        <v>81</v>
      </c>
      <c r="G2503">
        <v>9</v>
      </c>
      <c r="H2503">
        <v>3.5</v>
      </c>
      <c r="I2503" t="s">
        <v>16</v>
      </c>
      <c r="J2503">
        <v>0.28999999999999998</v>
      </c>
      <c r="K2503">
        <v>9.6</v>
      </c>
      <c r="L2503" t="s">
        <v>14</v>
      </c>
      <c r="M2503">
        <v>11.9</v>
      </c>
      <c r="N2503">
        <v>12</v>
      </c>
      <c r="O2503">
        <v>11.7</v>
      </c>
      <c r="P2503">
        <v>1001.9</v>
      </c>
      <c r="Q2503">
        <v>0</v>
      </c>
      <c r="R2503">
        <v>0</v>
      </c>
      <c r="S2503">
        <v>2.1000000000000001E-2</v>
      </c>
      <c r="T2503">
        <v>0</v>
      </c>
      <c r="U2503">
        <v>19.600000000000001</v>
      </c>
      <c r="V2503">
        <v>49</v>
      </c>
      <c r="W2503">
        <v>8.5</v>
      </c>
      <c r="X2503">
        <v>18.7</v>
      </c>
      <c r="Y2503">
        <v>9.11</v>
      </c>
      <c r="Z2503">
        <v>7.3700000000000002E-2</v>
      </c>
      <c r="AA2503">
        <v>117</v>
      </c>
      <c r="AB2503">
        <v>1</v>
      </c>
      <c r="AC2503">
        <v>100</v>
      </c>
      <c r="AD2503">
        <v>5</v>
      </c>
      <c r="AE2503" s="7">
        <f t="shared" si="429"/>
        <v>29</v>
      </c>
      <c r="AF2503" s="7">
        <f t="shared" si="430"/>
        <v>4</v>
      </c>
      <c r="AG2503" s="7">
        <f t="shared" si="431"/>
        <v>2024</v>
      </c>
      <c r="AH2503" s="8">
        <f t="shared" si="432"/>
        <v>16</v>
      </c>
      <c r="AI2503" s="8">
        <f t="shared" si="433"/>
        <v>20</v>
      </c>
      <c r="AJ2503" s="9">
        <f t="shared" si="434"/>
        <v>1620</v>
      </c>
      <c r="AK2503" s="23">
        <f t="shared" si="435"/>
        <v>16</v>
      </c>
      <c r="AL2503" s="8">
        <f t="shared" si="438"/>
        <v>16</v>
      </c>
      <c r="AM2503" s="8">
        <f t="shared" si="437"/>
        <v>29</v>
      </c>
      <c r="AN2503" s="10">
        <f t="shared" si="436"/>
        <v>45411</v>
      </c>
      <c r="AO2503" s="10">
        <f t="shared" si="439"/>
        <v>45412</v>
      </c>
    </row>
    <row r="2504" spans="1:41" x14ac:dyDescent="0.35">
      <c r="A2504" s="1">
        <v>45411</v>
      </c>
      <c r="B2504" s="2">
        <v>0.68402777777777779</v>
      </c>
      <c r="C2504">
        <v>12</v>
      </c>
      <c r="D2504">
        <v>12.1</v>
      </c>
      <c r="E2504">
        <v>12</v>
      </c>
      <c r="F2504">
        <v>81</v>
      </c>
      <c r="G2504">
        <v>8.8000000000000007</v>
      </c>
      <c r="H2504">
        <v>5.2</v>
      </c>
      <c r="I2504" t="s">
        <v>13</v>
      </c>
      <c r="J2504">
        <v>0.43</v>
      </c>
      <c r="K2504">
        <v>13.9</v>
      </c>
      <c r="L2504" t="s">
        <v>14</v>
      </c>
      <c r="M2504">
        <v>11.1</v>
      </c>
      <c r="N2504">
        <v>11.8</v>
      </c>
      <c r="O2504">
        <v>10.9</v>
      </c>
      <c r="P2504">
        <v>1002.1</v>
      </c>
      <c r="Q2504">
        <v>0</v>
      </c>
      <c r="R2504">
        <v>0</v>
      </c>
      <c r="S2504">
        <v>2.1999999999999999E-2</v>
      </c>
      <c r="T2504">
        <v>0</v>
      </c>
      <c r="U2504">
        <v>19.600000000000001</v>
      </c>
      <c r="V2504">
        <v>49</v>
      </c>
      <c r="W2504">
        <v>8.5</v>
      </c>
      <c r="X2504">
        <v>18.7</v>
      </c>
      <c r="Y2504">
        <v>9.11</v>
      </c>
      <c r="Z2504">
        <v>7.3700000000000002E-2</v>
      </c>
      <c r="AA2504">
        <v>117</v>
      </c>
      <c r="AB2504">
        <v>1</v>
      </c>
      <c r="AC2504">
        <v>100</v>
      </c>
      <c r="AD2504">
        <v>5</v>
      </c>
      <c r="AE2504" s="7">
        <f t="shared" si="429"/>
        <v>29</v>
      </c>
      <c r="AF2504" s="7">
        <f t="shared" si="430"/>
        <v>4</v>
      </c>
      <c r="AG2504" s="7">
        <f t="shared" si="431"/>
        <v>2024</v>
      </c>
      <c r="AH2504" s="8">
        <f t="shared" si="432"/>
        <v>16</v>
      </c>
      <c r="AI2504" s="8">
        <f t="shared" si="433"/>
        <v>25</v>
      </c>
      <c r="AJ2504" s="9">
        <f t="shared" si="434"/>
        <v>1625</v>
      </c>
      <c r="AK2504" s="23">
        <f t="shared" si="435"/>
        <v>16</v>
      </c>
      <c r="AL2504" s="8">
        <f t="shared" si="438"/>
        <v>16</v>
      </c>
      <c r="AM2504" s="8">
        <f t="shared" si="437"/>
        <v>29</v>
      </c>
      <c r="AN2504" s="10">
        <f t="shared" si="436"/>
        <v>45411</v>
      </c>
      <c r="AO2504" s="10">
        <f t="shared" si="439"/>
        <v>45412</v>
      </c>
    </row>
    <row r="2505" spans="1:41" x14ac:dyDescent="0.35">
      <c r="A2505" s="1">
        <v>45411</v>
      </c>
      <c r="B2505" s="2">
        <v>0.6875</v>
      </c>
      <c r="C2505">
        <v>11.8</v>
      </c>
      <c r="D2505">
        <v>12</v>
      </c>
      <c r="E2505">
        <v>11.8</v>
      </c>
      <c r="F2505">
        <v>82</v>
      </c>
      <c r="G2505">
        <v>8.9</v>
      </c>
      <c r="H2505">
        <v>6.1</v>
      </c>
      <c r="I2505" t="s">
        <v>14</v>
      </c>
      <c r="J2505">
        <v>0.51</v>
      </c>
      <c r="K2505">
        <v>13</v>
      </c>
      <c r="L2505" t="s">
        <v>13</v>
      </c>
      <c r="M2505">
        <v>10.7</v>
      </c>
      <c r="N2505">
        <v>11.7</v>
      </c>
      <c r="O2505">
        <v>10.6</v>
      </c>
      <c r="P2505">
        <v>1002.2</v>
      </c>
      <c r="Q2505">
        <v>0</v>
      </c>
      <c r="R2505">
        <v>0</v>
      </c>
      <c r="S2505">
        <v>2.3E-2</v>
      </c>
      <c r="T2505">
        <v>0</v>
      </c>
      <c r="U2505">
        <v>19.600000000000001</v>
      </c>
      <c r="V2505">
        <v>49</v>
      </c>
      <c r="W2505">
        <v>8.5</v>
      </c>
      <c r="X2505">
        <v>18.7</v>
      </c>
      <c r="Y2505">
        <v>9.11</v>
      </c>
      <c r="Z2505">
        <v>7.3700000000000002E-2</v>
      </c>
      <c r="AA2505">
        <v>117</v>
      </c>
      <c r="AB2505">
        <v>1</v>
      </c>
      <c r="AC2505">
        <v>100</v>
      </c>
      <c r="AD2505">
        <v>5</v>
      </c>
      <c r="AE2505" s="7">
        <f t="shared" si="429"/>
        <v>29</v>
      </c>
      <c r="AF2505" s="7">
        <f t="shared" si="430"/>
        <v>4</v>
      </c>
      <c r="AG2505" s="7">
        <f t="shared" si="431"/>
        <v>2024</v>
      </c>
      <c r="AH2505" s="8">
        <f t="shared" si="432"/>
        <v>16</v>
      </c>
      <c r="AI2505" s="8">
        <f t="shared" si="433"/>
        <v>30</v>
      </c>
      <c r="AJ2505" s="9">
        <f t="shared" si="434"/>
        <v>1630</v>
      </c>
      <c r="AK2505" s="23">
        <f t="shared" si="435"/>
        <v>16</v>
      </c>
      <c r="AL2505" s="8">
        <f t="shared" si="438"/>
        <v>16</v>
      </c>
      <c r="AM2505" s="8">
        <f t="shared" si="437"/>
        <v>29</v>
      </c>
      <c r="AN2505" s="10">
        <f t="shared" si="436"/>
        <v>45411</v>
      </c>
      <c r="AO2505" s="10">
        <f t="shared" si="439"/>
        <v>45412</v>
      </c>
    </row>
    <row r="2506" spans="1:41" x14ac:dyDescent="0.35">
      <c r="A2506" s="1">
        <v>45411</v>
      </c>
      <c r="B2506" s="2">
        <v>0.69097222222222221</v>
      </c>
      <c r="C2506">
        <v>11.7</v>
      </c>
      <c r="D2506">
        <v>11.8</v>
      </c>
      <c r="E2506">
        <v>11.7</v>
      </c>
      <c r="F2506">
        <v>83</v>
      </c>
      <c r="G2506">
        <v>8.9</v>
      </c>
      <c r="H2506">
        <v>4.3</v>
      </c>
      <c r="I2506" t="s">
        <v>15</v>
      </c>
      <c r="J2506">
        <v>0.36</v>
      </c>
      <c r="K2506">
        <v>11.3</v>
      </c>
      <c r="L2506" t="s">
        <v>14</v>
      </c>
      <c r="M2506">
        <v>11</v>
      </c>
      <c r="N2506">
        <v>11.6</v>
      </c>
      <c r="O2506">
        <v>10.9</v>
      </c>
      <c r="P2506">
        <v>1002.3</v>
      </c>
      <c r="Q2506">
        <v>0</v>
      </c>
      <c r="R2506">
        <v>0</v>
      </c>
      <c r="S2506">
        <v>2.3E-2</v>
      </c>
      <c r="T2506">
        <v>0</v>
      </c>
      <c r="U2506">
        <v>19.600000000000001</v>
      </c>
      <c r="V2506">
        <v>49</v>
      </c>
      <c r="W2506">
        <v>8.5</v>
      </c>
      <c r="X2506">
        <v>18.7</v>
      </c>
      <c r="Y2506">
        <v>9.11</v>
      </c>
      <c r="Z2506">
        <v>7.3700000000000002E-2</v>
      </c>
      <c r="AA2506">
        <v>117</v>
      </c>
      <c r="AB2506">
        <v>1</v>
      </c>
      <c r="AC2506">
        <v>100</v>
      </c>
      <c r="AD2506">
        <v>5</v>
      </c>
      <c r="AE2506" s="7">
        <f t="shared" si="429"/>
        <v>29</v>
      </c>
      <c r="AF2506" s="7">
        <f t="shared" si="430"/>
        <v>4</v>
      </c>
      <c r="AG2506" s="7">
        <f t="shared" si="431"/>
        <v>2024</v>
      </c>
      <c r="AH2506" s="8">
        <f t="shared" si="432"/>
        <v>16</v>
      </c>
      <c r="AI2506" s="8">
        <f t="shared" si="433"/>
        <v>35</v>
      </c>
      <c r="AJ2506" s="9">
        <f t="shared" si="434"/>
        <v>1635</v>
      </c>
      <c r="AK2506" s="23">
        <f t="shared" si="435"/>
        <v>16</v>
      </c>
      <c r="AL2506" s="8">
        <f t="shared" si="438"/>
        <v>16</v>
      </c>
      <c r="AM2506" s="8">
        <f t="shared" si="437"/>
        <v>29</v>
      </c>
      <c r="AN2506" s="10">
        <f t="shared" si="436"/>
        <v>45411</v>
      </c>
      <c r="AO2506" s="10">
        <f t="shared" si="439"/>
        <v>45412</v>
      </c>
    </row>
    <row r="2507" spans="1:41" x14ac:dyDescent="0.35">
      <c r="A2507" s="1">
        <v>45411</v>
      </c>
      <c r="B2507" s="2">
        <v>0.69444444444444453</v>
      </c>
      <c r="C2507">
        <v>11.6</v>
      </c>
      <c r="D2507">
        <v>11.7</v>
      </c>
      <c r="E2507">
        <v>11.6</v>
      </c>
      <c r="F2507">
        <v>83</v>
      </c>
      <c r="G2507">
        <v>8.8000000000000007</v>
      </c>
      <c r="H2507">
        <v>5.2</v>
      </c>
      <c r="I2507" t="s">
        <v>13</v>
      </c>
      <c r="J2507">
        <v>0.43</v>
      </c>
      <c r="K2507">
        <v>12.2</v>
      </c>
      <c r="L2507" t="s">
        <v>16</v>
      </c>
      <c r="M2507">
        <v>10.6</v>
      </c>
      <c r="N2507">
        <v>11.5</v>
      </c>
      <c r="O2507">
        <v>10.5</v>
      </c>
      <c r="P2507">
        <v>1002.4</v>
      </c>
      <c r="Q2507">
        <v>0</v>
      </c>
      <c r="R2507">
        <v>0</v>
      </c>
      <c r="S2507">
        <v>2.3E-2</v>
      </c>
      <c r="T2507">
        <v>0</v>
      </c>
      <c r="U2507">
        <v>19.7</v>
      </c>
      <c r="V2507">
        <v>48</v>
      </c>
      <c r="W2507">
        <v>8.3000000000000007</v>
      </c>
      <c r="X2507">
        <v>18.8</v>
      </c>
      <c r="Y2507">
        <v>8.9</v>
      </c>
      <c r="Z2507">
        <v>7.3700000000000002E-2</v>
      </c>
      <c r="AA2507">
        <v>117</v>
      </c>
      <c r="AB2507">
        <v>1</v>
      </c>
      <c r="AC2507">
        <v>100</v>
      </c>
      <c r="AD2507">
        <v>5</v>
      </c>
      <c r="AE2507" s="7">
        <f t="shared" si="429"/>
        <v>29</v>
      </c>
      <c r="AF2507" s="7">
        <f t="shared" si="430"/>
        <v>4</v>
      </c>
      <c r="AG2507" s="7">
        <f t="shared" si="431"/>
        <v>2024</v>
      </c>
      <c r="AH2507" s="8">
        <f t="shared" si="432"/>
        <v>16</v>
      </c>
      <c r="AI2507" s="8">
        <f t="shared" si="433"/>
        <v>40</v>
      </c>
      <c r="AJ2507" s="9">
        <f t="shared" si="434"/>
        <v>1640</v>
      </c>
      <c r="AK2507" s="23">
        <f t="shared" si="435"/>
        <v>16</v>
      </c>
      <c r="AL2507" s="8">
        <f t="shared" si="438"/>
        <v>16</v>
      </c>
      <c r="AM2507" s="8">
        <f t="shared" si="437"/>
        <v>29</v>
      </c>
      <c r="AN2507" s="10">
        <f t="shared" si="436"/>
        <v>45411</v>
      </c>
      <c r="AO2507" s="10">
        <f t="shared" si="439"/>
        <v>45412</v>
      </c>
    </row>
    <row r="2508" spans="1:41" x14ac:dyDescent="0.35">
      <c r="A2508" s="1">
        <v>45411</v>
      </c>
      <c r="B2508" s="2">
        <v>0.69791666666666663</v>
      </c>
      <c r="C2508">
        <v>11.6</v>
      </c>
      <c r="D2508">
        <v>11.6</v>
      </c>
      <c r="E2508">
        <v>11.6</v>
      </c>
      <c r="F2508">
        <v>84</v>
      </c>
      <c r="G2508">
        <v>9</v>
      </c>
      <c r="H2508">
        <v>3.5</v>
      </c>
      <c r="I2508" t="s">
        <v>13</v>
      </c>
      <c r="J2508">
        <v>0.28999999999999998</v>
      </c>
      <c r="K2508">
        <v>7.8</v>
      </c>
      <c r="L2508" t="s">
        <v>16</v>
      </c>
      <c r="M2508">
        <v>11.2</v>
      </c>
      <c r="N2508">
        <v>11.6</v>
      </c>
      <c r="O2508">
        <v>11.2</v>
      </c>
      <c r="P2508">
        <v>1002.4</v>
      </c>
      <c r="Q2508">
        <v>0</v>
      </c>
      <c r="R2508">
        <v>0</v>
      </c>
      <c r="S2508">
        <v>2.3E-2</v>
      </c>
      <c r="T2508">
        <v>0</v>
      </c>
      <c r="U2508">
        <v>19.8</v>
      </c>
      <c r="V2508">
        <v>48</v>
      </c>
      <c r="W2508">
        <v>8.4</v>
      </c>
      <c r="X2508">
        <v>18.899999999999999</v>
      </c>
      <c r="Y2508">
        <v>8.9</v>
      </c>
      <c r="Z2508">
        <v>7.3599999999999999E-2</v>
      </c>
      <c r="AA2508">
        <v>117</v>
      </c>
      <c r="AB2508">
        <v>1</v>
      </c>
      <c r="AC2508">
        <v>100</v>
      </c>
      <c r="AD2508">
        <v>5</v>
      </c>
      <c r="AE2508" s="7">
        <f t="shared" si="429"/>
        <v>29</v>
      </c>
      <c r="AF2508" s="7">
        <f t="shared" si="430"/>
        <v>4</v>
      </c>
      <c r="AG2508" s="7">
        <f t="shared" si="431"/>
        <v>2024</v>
      </c>
      <c r="AH2508" s="8">
        <f t="shared" si="432"/>
        <v>16</v>
      </c>
      <c r="AI2508" s="8">
        <f t="shared" si="433"/>
        <v>45</v>
      </c>
      <c r="AJ2508" s="9">
        <f t="shared" si="434"/>
        <v>1645</v>
      </c>
      <c r="AK2508" s="23">
        <f t="shared" si="435"/>
        <v>16</v>
      </c>
      <c r="AL2508" s="8">
        <f t="shared" si="438"/>
        <v>16</v>
      </c>
      <c r="AM2508" s="8">
        <f t="shared" si="437"/>
        <v>29</v>
      </c>
      <c r="AN2508" s="10">
        <f t="shared" si="436"/>
        <v>45411</v>
      </c>
      <c r="AO2508" s="10">
        <f t="shared" si="439"/>
        <v>45412</v>
      </c>
    </row>
    <row r="2509" spans="1:41" x14ac:dyDescent="0.35">
      <c r="A2509" s="1">
        <v>45411</v>
      </c>
      <c r="B2509" s="2">
        <v>0.70138888888888884</v>
      </c>
      <c r="C2509">
        <v>11.6</v>
      </c>
      <c r="D2509">
        <v>11.6</v>
      </c>
      <c r="E2509">
        <v>11.6</v>
      </c>
      <c r="F2509">
        <v>83</v>
      </c>
      <c r="G2509">
        <v>8.8000000000000007</v>
      </c>
      <c r="H2509">
        <v>5.2</v>
      </c>
      <c r="I2509" t="s">
        <v>13</v>
      </c>
      <c r="J2509">
        <v>0.43</v>
      </c>
      <c r="K2509">
        <v>12.2</v>
      </c>
      <c r="L2509" t="s">
        <v>16</v>
      </c>
      <c r="M2509">
        <v>10.6</v>
      </c>
      <c r="N2509">
        <v>11.4</v>
      </c>
      <c r="O2509">
        <v>10.4</v>
      </c>
      <c r="P2509">
        <v>1002.5</v>
      </c>
      <c r="Q2509">
        <v>0</v>
      </c>
      <c r="R2509">
        <v>0</v>
      </c>
      <c r="S2509">
        <v>2.4E-2</v>
      </c>
      <c r="T2509">
        <v>0</v>
      </c>
      <c r="U2509">
        <v>19.8</v>
      </c>
      <c r="V2509">
        <v>48</v>
      </c>
      <c r="W2509">
        <v>8.5</v>
      </c>
      <c r="X2509">
        <v>19</v>
      </c>
      <c r="Y2509">
        <v>8.9</v>
      </c>
      <c r="Z2509">
        <v>7.3599999999999999E-2</v>
      </c>
      <c r="AA2509">
        <v>116</v>
      </c>
      <c r="AB2509">
        <v>1</v>
      </c>
      <c r="AC2509">
        <v>100</v>
      </c>
      <c r="AD2509">
        <v>5</v>
      </c>
      <c r="AE2509" s="7">
        <f t="shared" si="429"/>
        <v>29</v>
      </c>
      <c r="AF2509" s="7">
        <f t="shared" si="430"/>
        <v>4</v>
      </c>
      <c r="AG2509" s="7">
        <f t="shared" si="431"/>
        <v>2024</v>
      </c>
      <c r="AH2509" s="8">
        <f t="shared" si="432"/>
        <v>16</v>
      </c>
      <c r="AI2509" s="8">
        <f t="shared" si="433"/>
        <v>50</v>
      </c>
      <c r="AJ2509" s="9">
        <f t="shared" si="434"/>
        <v>1650</v>
      </c>
      <c r="AK2509" s="23">
        <f t="shared" si="435"/>
        <v>16</v>
      </c>
      <c r="AL2509" s="8">
        <f t="shared" si="438"/>
        <v>16</v>
      </c>
      <c r="AM2509" s="8">
        <f t="shared" si="437"/>
        <v>29</v>
      </c>
      <c r="AN2509" s="10">
        <f t="shared" si="436"/>
        <v>45411</v>
      </c>
      <c r="AO2509" s="10">
        <f t="shared" si="439"/>
        <v>45412</v>
      </c>
    </row>
    <row r="2510" spans="1:41" x14ac:dyDescent="0.35">
      <c r="A2510" s="1">
        <v>45411</v>
      </c>
      <c r="B2510" s="2">
        <v>0.70486111111111116</v>
      </c>
      <c r="C2510">
        <v>11.4</v>
      </c>
      <c r="D2510">
        <v>11.6</v>
      </c>
      <c r="E2510">
        <v>11.4</v>
      </c>
      <c r="F2510">
        <v>83</v>
      </c>
      <c r="G2510">
        <v>8.6999999999999993</v>
      </c>
      <c r="H2510">
        <v>3.5</v>
      </c>
      <c r="I2510" t="s">
        <v>15</v>
      </c>
      <c r="J2510">
        <v>0.28999999999999998</v>
      </c>
      <c r="K2510">
        <v>10.4</v>
      </c>
      <c r="L2510" t="s">
        <v>13</v>
      </c>
      <c r="M2510">
        <v>11.1</v>
      </c>
      <c r="N2510">
        <v>11.4</v>
      </c>
      <c r="O2510">
        <v>11</v>
      </c>
      <c r="P2510">
        <v>1002.5</v>
      </c>
      <c r="Q2510">
        <v>0</v>
      </c>
      <c r="R2510">
        <v>0</v>
      </c>
      <c r="S2510">
        <v>2.4E-2</v>
      </c>
      <c r="T2510">
        <v>0</v>
      </c>
      <c r="U2510">
        <v>19.899999999999999</v>
      </c>
      <c r="V2510">
        <v>48</v>
      </c>
      <c r="W2510">
        <v>8.6</v>
      </c>
      <c r="X2510">
        <v>19.100000000000001</v>
      </c>
      <c r="Y2510">
        <v>8.89</v>
      </c>
      <c r="Z2510">
        <v>7.3599999999999999E-2</v>
      </c>
      <c r="AA2510">
        <v>117</v>
      </c>
      <c r="AB2510">
        <v>1</v>
      </c>
      <c r="AC2510">
        <v>100</v>
      </c>
      <c r="AD2510">
        <v>5</v>
      </c>
      <c r="AE2510" s="7">
        <f t="shared" si="429"/>
        <v>29</v>
      </c>
      <c r="AF2510" s="7">
        <f t="shared" si="430"/>
        <v>4</v>
      </c>
      <c r="AG2510" s="7">
        <f t="shared" si="431"/>
        <v>2024</v>
      </c>
      <c r="AH2510" s="8">
        <f t="shared" si="432"/>
        <v>16</v>
      </c>
      <c r="AI2510" s="8">
        <f t="shared" si="433"/>
        <v>55</v>
      </c>
      <c r="AJ2510" s="9">
        <f t="shared" si="434"/>
        <v>1655</v>
      </c>
      <c r="AK2510" s="23">
        <f t="shared" si="435"/>
        <v>16</v>
      </c>
      <c r="AL2510" s="8">
        <f t="shared" si="438"/>
        <v>16</v>
      </c>
      <c r="AM2510" s="8">
        <f t="shared" si="437"/>
        <v>29</v>
      </c>
      <c r="AN2510" s="10">
        <f t="shared" si="436"/>
        <v>45411</v>
      </c>
      <c r="AO2510" s="10">
        <f t="shared" si="439"/>
        <v>45412</v>
      </c>
    </row>
    <row r="2511" spans="1:41" x14ac:dyDescent="0.35">
      <c r="A2511" s="1">
        <v>45411</v>
      </c>
      <c r="B2511" s="2">
        <v>0.70833333333333337</v>
      </c>
      <c r="C2511">
        <v>11.5</v>
      </c>
      <c r="D2511">
        <v>11.5</v>
      </c>
      <c r="E2511">
        <v>11.4</v>
      </c>
      <c r="F2511">
        <v>84</v>
      </c>
      <c r="G2511">
        <v>8.9</v>
      </c>
      <c r="H2511">
        <v>4.3</v>
      </c>
      <c r="I2511" t="s">
        <v>15</v>
      </c>
      <c r="J2511">
        <v>0.36</v>
      </c>
      <c r="K2511">
        <v>10.4</v>
      </c>
      <c r="L2511" t="s">
        <v>5</v>
      </c>
      <c r="M2511">
        <v>10.8</v>
      </c>
      <c r="N2511">
        <v>11.4</v>
      </c>
      <c r="O2511">
        <v>10.7</v>
      </c>
      <c r="P2511">
        <v>1002.6</v>
      </c>
      <c r="Q2511">
        <v>0</v>
      </c>
      <c r="R2511">
        <v>0</v>
      </c>
      <c r="S2511">
        <v>2.4E-2</v>
      </c>
      <c r="T2511">
        <v>0</v>
      </c>
      <c r="U2511">
        <v>19.899999999999999</v>
      </c>
      <c r="V2511">
        <v>48</v>
      </c>
      <c r="W2511">
        <v>8.6</v>
      </c>
      <c r="X2511">
        <v>19.100000000000001</v>
      </c>
      <c r="Y2511">
        <v>8.89</v>
      </c>
      <c r="Z2511">
        <v>7.3599999999999999E-2</v>
      </c>
      <c r="AA2511">
        <v>114</v>
      </c>
      <c r="AB2511">
        <v>1</v>
      </c>
      <c r="AC2511">
        <v>100</v>
      </c>
      <c r="AD2511">
        <v>5</v>
      </c>
      <c r="AE2511" s="7">
        <f t="shared" si="429"/>
        <v>29</v>
      </c>
      <c r="AF2511" s="7">
        <f t="shared" si="430"/>
        <v>4</v>
      </c>
      <c r="AG2511" s="7">
        <f t="shared" si="431"/>
        <v>2024</v>
      </c>
      <c r="AH2511" s="8">
        <f t="shared" si="432"/>
        <v>17</v>
      </c>
      <c r="AI2511" s="8">
        <f t="shared" si="433"/>
        <v>0</v>
      </c>
      <c r="AJ2511" s="9">
        <f t="shared" si="434"/>
        <v>1700</v>
      </c>
      <c r="AK2511" s="23">
        <f t="shared" si="435"/>
        <v>16</v>
      </c>
      <c r="AL2511" s="8">
        <f t="shared" si="438"/>
        <v>16</v>
      </c>
      <c r="AM2511" s="8">
        <f t="shared" si="437"/>
        <v>29</v>
      </c>
      <c r="AN2511" s="10">
        <f t="shared" si="436"/>
        <v>45411</v>
      </c>
      <c r="AO2511" s="10">
        <f t="shared" si="439"/>
        <v>45412</v>
      </c>
    </row>
    <row r="2512" spans="1:41" x14ac:dyDescent="0.35">
      <c r="A2512" s="1">
        <v>45411</v>
      </c>
      <c r="B2512" s="2">
        <v>0.71180555555555547</v>
      </c>
      <c r="C2512">
        <v>11.8</v>
      </c>
      <c r="D2512">
        <v>11.8</v>
      </c>
      <c r="E2512">
        <v>11.6</v>
      </c>
      <c r="F2512">
        <v>80</v>
      </c>
      <c r="G2512">
        <v>8.4</v>
      </c>
      <c r="H2512">
        <v>5.2</v>
      </c>
      <c r="I2512" t="s">
        <v>5</v>
      </c>
      <c r="J2512">
        <v>0.43</v>
      </c>
      <c r="K2512">
        <v>13.9</v>
      </c>
      <c r="L2512" t="s">
        <v>15</v>
      </c>
      <c r="M2512">
        <v>10.8</v>
      </c>
      <c r="N2512">
        <v>11.6</v>
      </c>
      <c r="O2512">
        <v>10.6</v>
      </c>
      <c r="P2512">
        <v>1002.8</v>
      </c>
      <c r="Q2512">
        <v>0</v>
      </c>
      <c r="R2512">
        <v>0</v>
      </c>
      <c r="S2512">
        <v>2.3E-2</v>
      </c>
      <c r="T2512">
        <v>0</v>
      </c>
      <c r="U2512">
        <v>20.100000000000001</v>
      </c>
      <c r="V2512">
        <v>47</v>
      </c>
      <c r="W2512">
        <v>8.4</v>
      </c>
      <c r="X2512">
        <v>19.2</v>
      </c>
      <c r="Y2512">
        <v>8.7899999999999991</v>
      </c>
      <c r="Z2512">
        <v>7.3599999999999999E-2</v>
      </c>
      <c r="AA2512">
        <v>115</v>
      </c>
      <c r="AB2512">
        <v>1</v>
      </c>
      <c r="AC2512">
        <v>100</v>
      </c>
      <c r="AD2512">
        <v>5</v>
      </c>
      <c r="AE2512" s="7">
        <f t="shared" si="429"/>
        <v>29</v>
      </c>
      <c r="AF2512" s="7">
        <f t="shared" si="430"/>
        <v>4</v>
      </c>
      <c r="AG2512" s="7">
        <f t="shared" si="431"/>
        <v>2024</v>
      </c>
      <c r="AH2512" s="8">
        <f t="shared" si="432"/>
        <v>17</v>
      </c>
      <c r="AI2512" s="8">
        <f t="shared" si="433"/>
        <v>5</v>
      </c>
      <c r="AJ2512" s="9">
        <f t="shared" si="434"/>
        <v>1705</v>
      </c>
      <c r="AK2512" s="23">
        <f t="shared" si="435"/>
        <v>17</v>
      </c>
      <c r="AL2512" s="8">
        <f t="shared" si="438"/>
        <v>17</v>
      </c>
      <c r="AM2512" s="8">
        <f t="shared" si="437"/>
        <v>29</v>
      </c>
      <c r="AN2512" s="10">
        <f t="shared" si="436"/>
        <v>45411</v>
      </c>
      <c r="AO2512" s="10">
        <f t="shared" si="439"/>
        <v>45412</v>
      </c>
    </row>
    <row r="2513" spans="1:41" x14ac:dyDescent="0.35">
      <c r="A2513" s="1">
        <v>45411</v>
      </c>
      <c r="B2513" s="2">
        <v>0.71527777777777779</v>
      </c>
      <c r="C2513">
        <v>12.1</v>
      </c>
      <c r="D2513">
        <v>12.1</v>
      </c>
      <c r="E2513">
        <v>11.8</v>
      </c>
      <c r="F2513">
        <v>77</v>
      </c>
      <c r="G2513">
        <v>8.1</v>
      </c>
      <c r="H2513">
        <v>5.2</v>
      </c>
      <c r="I2513" t="s">
        <v>13</v>
      </c>
      <c r="J2513">
        <v>0.43</v>
      </c>
      <c r="K2513">
        <v>13</v>
      </c>
      <c r="L2513" t="s">
        <v>12</v>
      </c>
      <c r="M2513">
        <v>11.1</v>
      </c>
      <c r="N2513">
        <v>11.8</v>
      </c>
      <c r="O2513">
        <v>10.9</v>
      </c>
      <c r="P2513">
        <v>1003</v>
      </c>
      <c r="Q2513">
        <v>0</v>
      </c>
      <c r="R2513">
        <v>0</v>
      </c>
      <c r="S2513">
        <v>2.1999999999999999E-2</v>
      </c>
      <c r="T2513">
        <v>0</v>
      </c>
      <c r="U2513">
        <v>20.2</v>
      </c>
      <c r="V2513">
        <v>47</v>
      </c>
      <c r="W2513">
        <v>8.5</v>
      </c>
      <c r="X2513">
        <v>19.3</v>
      </c>
      <c r="Y2513">
        <v>8.7799999999999994</v>
      </c>
      <c r="Z2513">
        <v>7.3599999999999999E-2</v>
      </c>
      <c r="AA2513">
        <v>118</v>
      </c>
      <c r="AB2513">
        <v>1</v>
      </c>
      <c r="AC2513">
        <v>100</v>
      </c>
      <c r="AD2513">
        <v>5</v>
      </c>
      <c r="AE2513" s="7">
        <f t="shared" si="429"/>
        <v>29</v>
      </c>
      <c r="AF2513" s="7">
        <f t="shared" si="430"/>
        <v>4</v>
      </c>
      <c r="AG2513" s="7">
        <f t="shared" si="431"/>
        <v>2024</v>
      </c>
      <c r="AH2513" s="8">
        <f t="shared" si="432"/>
        <v>17</v>
      </c>
      <c r="AI2513" s="8">
        <f t="shared" si="433"/>
        <v>10</v>
      </c>
      <c r="AJ2513" s="9">
        <f t="shared" si="434"/>
        <v>1710</v>
      </c>
      <c r="AK2513" s="23">
        <f t="shared" si="435"/>
        <v>17</v>
      </c>
      <c r="AL2513" s="8">
        <f t="shared" si="438"/>
        <v>17</v>
      </c>
      <c r="AM2513" s="8">
        <f t="shared" si="437"/>
        <v>29</v>
      </c>
      <c r="AN2513" s="10">
        <f t="shared" si="436"/>
        <v>45411</v>
      </c>
      <c r="AO2513" s="10">
        <f t="shared" si="439"/>
        <v>45412</v>
      </c>
    </row>
    <row r="2514" spans="1:41" x14ac:dyDescent="0.35">
      <c r="A2514" s="1">
        <v>45411</v>
      </c>
      <c r="B2514" s="2">
        <v>0.71875</v>
      </c>
      <c r="C2514">
        <v>11.9</v>
      </c>
      <c r="D2514">
        <v>12.1</v>
      </c>
      <c r="E2514">
        <v>11.9</v>
      </c>
      <c r="F2514">
        <v>76</v>
      </c>
      <c r="G2514">
        <v>7.8</v>
      </c>
      <c r="H2514">
        <v>4.3</v>
      </c>
      <c r="I2514" t="s">
        <v>15</v>
      </c>
      <c r="J2514">
        <v>0.36</v>
      </c>
      <c r="K2514">
        <v>11.3</v>
      </c>
      <c r="L2514" t="s">
        <v>0</v>
      </c>
      <c r="M2514">
        <v>11.2</v>
      </c>
      <c r="N2514">
        <v>11.6</v>
      </c>
      <c r="O2514">
        <v>10.9</v>
      </c>
      <c r="P2514">
        <v>1003</v>
      </c>
      <c r="Q2514">
        <v>0</v>
      </c>
      <c r="R2514">
        <v>0</v>
      </c>
      <c r="S2514">
        <v>2.1999999999999999E-2</v>
      </c>
      <c r="T2514">
        <v>0</v>
      </c>
      <c r="U2514">
        <v>20.399999999999999</v>
      </c>
      <c r="V2514">
        <v>47</v>
      </c>
      <c r="W2514">
        <v>8.6999999999999993</v>
      </c>
      <c r="X2514">
        <v>19.399999999999999</v>
      </c>
      <c r="Y2514">
        <v>8.7799999999999994</v>
      </c>
      <c r="Z2514">
        <v>7.3499999999999996E-2</v>
      </c>
      <c r="AA2514">
        <v>117</v>
      </c>
      <c r="AB2514">
        <v>1</v>
      </c>
      <c r="AC2514">
        <v>100</v>
      </c>
      <c r="AD2514">
        <v>5</v>
      </c>
      <c r="AE2514" s="7">
        <f t="shared" si="429"/>
        <v>29</v>
      </c>
      <c r="AF2514" s="7">
        <f t="shared" si="430"/>
        <v>4</v>
      </c>
      <c r="AG2514" s="7">
        <f t="shared" si="431"/>
        <v>2024</v>
      </c>
      <c r="AH2514" s="8">
        <f t="shared" si="432"/>
        <v>17</v>
      </c>
      <c r="AI2514" s="8">
        <f t="shared" si="433"/>
        <v>15</v>
      </c>
      <c r="AJ2514" s="9">
        <f t="shared" si="434"/>
        <v>1715</v>
      </c>
      <c r="AK2514" s="23">
        <f t="shared" si="435"/>
        <v>17</v>
      </c>
      <c r="AL2514" s="8">
        <f t="shared" si="438"/>
        <v>17</v>
      </c>
      <c r="AM2514" s="8">
        <f t="shared" si="437"/>
        <v>29</v>
      </c>
      <c r="AN2514" s="10">
        <f t="shared" si="436"/>
        <v>45411</v>
      </c>
      <c r="AO2514" s="10">
        <f t="shared" si="439"/>
        <v>45412</v>
      </c>
    </row>
    <row r="2515" spans="1:41" x14ac:dyDescent="0.35">
      <c r="A2515" s="1">
        <v>45411</v>
      </c>
      <c r="B2515" s="2">
        <v>0.72222222222222221</v>
      </c>
      <c r="C2515">
        <v>11.6</v>
      </c>
      <c r="D2515">
        <v>11.9</v>
      </c>
      <c r="E2515">
        <v>11.6</v>
      </c>
      <c r="F2515">
        <v>74</v>
      </c>
      <c r="G2515">
        <v>7.1</v>
      </c>
      <c r="H2515">
        <v>6.1</v>
      </c>
      <c r="I2515" t="s">
        <v>15</v>
      </c>
      <c r="J2515">
        <v>0.51</v>
      </c>
      <c r="K2515">
        <v>13</v>
      </c>
      <c r="L2515" t="s">
        <v>14</v>
      </c>
      <c r="M2515">
        <v>10.4</v>
      </c>
      <c r="N2515">
        <v>11.3</v>
      </c>
      <c r="O2515">
        <v>10.1</v>
      </c>
      <c r="P2515">
        <v>1003.1</v>
      </c>
      <c r="Q2515">
        <v>0</v>
      </c>
      <c r="R2515">
        <v>0</v>
      </c>
      <c r="S2515">
        <v>2.3E-2</v>
      </c>
      <c r="T2515">
        <v>0</v>
      </c>
      <c r="U2515">
        <v>20.5</v>
      </c>
      <c r="V2515">
        <v>46</v>
      </c>
      <c r="W2515">
        <v>8.5</v>
      </c>
      <c r="X2515">
        <v>19.5</v>
      </c>
      <c r="Y2515">
        <v>8.65</v>
      </c>
      <c r="Z2515">
        <v>7.3499999999999996E-2</v>
      </c>
      <c r="AA2515">
        <v>117</v>
      </c>
      <c r="AB2515">
        <v>1</v>
      </c>
      <c r="AC2515">
        <v>100</v>
      </c>
      <c r="AD2515">
        <v>5</v>
      </c>
      <c r="AE2515" s="7">
        <f t="shared" si="429"/>
        <v>29</v>
      </c>
      <c r="AF2515" s="7">
        <f t="shared" si="430"/>
        <v>4</v>
      </c>
      <c r="AG2515" s="7">
        <f t="shared" si="431"/>
        <v>2024</v>
      </c>
      <c r="AH2515" s="8">
        <f t="shared" si="432"/>
        <v>17</v>
      </c>
      <c r="AI2515" s="8">
        <f t="shared" si="433"/>
        <v>20</v>
      </c>
      <c r="AJ2515" s="9">
        <f t="shared" si="434"/>
        <v>1720</v>
      </c>
      <c r="AK2515" s="23">
        <f t="shared" si="435"/>
        <v>17</v>
      </c>
      <c r="AL2515" s="8">
        <f t="shared" si="438"/>
        <v>17</v>
      </c>
      <c r="AM2515" s="8">
        <f t="shared" si="437"/>
        <v>29</v>
      </c>
      <c r="AN2515" s="10">
        <f t="shared" si="436"/>
        <v>45411</v>
      </c>
      <c r="AO2515" s="10">
        <f t="shared" si="439"/>
        <v>45412</v>
      </c>
    </row>
    <row r="2516" spans="1:41" x14ac:dyDescent="0.35">
      <c r="A2516" s="1">
        <v>45411</v>
      </c>
      <c r="B2516" s="2">
        <v>0.72569444444444453</v>
      </c>
      <c r="C2516">
        <v>11.1</v>
      </c>
      <c r="D2516">
        <v>11.6</v>
      </c>
      <c r="E2516">
        <v>11.1</v>
      </c>
      <c r="F2516">
        <v>74</v>
      </c>
      <c r="G2516">
        <v>6.6</v>
      </c>
      <c r="H2516">
        <v>6.1</v>
      </c>
      <c r="I2516" t="s">
        <v>15</v>
      </c>
      <c r="J2516">
        <v>0.51</v>
      </c>
      <c r="K2516">
        <v>17.399999999999999</v>
      </c>
      <c r="L2516" t="s">
        <v>13</v>
      </c>
      <c r="M2516">
        <v>9.8000000000000007</v>
      </c>
      <c r="N2516">
        <v>10.9</v>
      </c>
      <c r="O2516">
        <v>9.6</v>
      </c>
      <c r="P2516">
        <v>1003.2</v>
      </c>
      <c r="Q2516">
        <v>0</v>
      </c>
      <c r="R2516">
        <v>0</v>
      </c>
      <c r="S2516">
        <v>2.5000000000000001E-2</v>
      </c>
      <c r="T2516">
        <v>0</v>
      </c>
      <c r="U2516">
        <v>20.6</v>
      </c>
      <c r="V2516">
        <v>46</v>
      </c>
      <c r="W2516">
        <v>8.6</v>
      </c>
      <c r="X2516">
        <v>19.600000000000001</v>
      </c>
      <c r="Y2516">
        <v>8.65</v>
      </c>
      <c r="Z2516">
        <v>7.3499999999999996E-2</v>
      </c>
      <c r="AA2516">
        <v>117</v>
      </c>
      <c r="AB2516">
        <v>1</v>
      </c>
      <c r="AC2516">
        <v>100</v>
      </c>
      <c r="AD2516">
        <v>5</v>
      </c>
      <c r="AE2516" s="7">
        <f t="shared" si="429"/>
        <v>29</v>
      </c>
      <c r="AF2516" s="7">
        <f t="shared" si="430"/>
        <v>4</v>
      </c>
      <c r="AG2516" s="7">
        <f t="shared" si="431"/>
        <v>2024</v>
      </c>
      <c r="AH2516" s="8">
        <f t="shared" si="432"/>
        <v>17</v>
      </c>
      <c r="AI2516" s="8">
        <f t="shared" si="433"/>
        <v>25</v>
      </c>
      <c r="AJ2516" s="9">
        <f t="shared" si="434"/>
        <v>1725</v>
      </c>
      <c r="AK2516" s="23">
        <f t="shared" si="435"/>
        <v>17</v>
      </c>
      <c r="AL2516" s="8">
        <f t="shared" si="438"/>
        <v>17</v>
      </c>
      <c r="AM2516" s="8">
        <f t="shared" si="437"/>
        <v>29</v>
      </c>
      <c r="AN2516" s="10">
        <f t="shared" si="436"/>
        <v>45411</v>
      </c>
      <c r="AO2516" s="10">
        <f t="shared" si="439"/>
        <v>45412</v>
      </c>
    </row>
    <row r="2517" spans="1:41" x14ac:dyDescent="0.35">
      <c r="A2517" s="1">
        <v>45411</v>
      </c>
      <c r="B2517" s="2">
        <v>0.72916666666666663</v>
      </c>
      <c r="C2517">
        <v>10.7</v>
      </c>
      <c r="D2517">
        <v>11.1</v>
      </c>
      <c r="E2517">
        <v>10.7</v>
      </c>
      <c r="F2517">
        <v>76</v>
      </c>
      <c r="G2517">
        <v>6.6</v>
      </c>
      <c r="H2517">
        <v>6.1</v>
      </c>
      <c r="I2517" t="s">
        <v>12</v>
      </c>
      <c r="J2517">
        <v>0.51</v>
      </c>
      <c r="K2517">
        <v>13.9</v>
      </c>
      <c r="L2517" t="s">
        <v>5</v>
      </c>
      <c r="M2517">
        <v>9.1999999999999993</v>
      </c>
      <c r="N2517">
        <v>10.5</v>
      </c>
      <c r="O2517">
        <v>9.1</v>
      </c>
      <c r="P2517">
        <v>1003.3</v>
      </c>
      <c r="Q2517">
        <v>0</v>
      </c>
      <c r="R2517">
        <v>0</v>
      </c>
      <c r="S2517">
        <v>2.7E-2</v>
      </c>
      <c r="T2517">
        <v>0</v>
      </c>
      <c r="U2517">
        <v>20.6</v>
      </c>
      <c r="V2517">
        <v>46</v>
      </c>
      <c r="W2517">
        <v>8.6</v>
      </c>
      <c r="X2517">
        <v>19.600000000000001</v>
      </c>
      <c r="Y2517">
        <v>8.65</v>
      </c>
      <c r="Z2517">
        <v>7.3499999999999996E-2</v>
      </c>
      <c r="AA2517">
        <v>117</v>
      </c>
      <c r="AB2517">
        <v>1</v>
      </c>
      <c r="AC2517">
        <v>100</v>
      </c>
      <c r="AD2517">
        <v>5</v>
      </c>
      <c r="AE2517" s="7">
        <f t="shared" si="429"/>
        <v>29</v>
      </c>
      <c r="AF2517" s="7">
        <f t="shared" si="430"/>
        <v>4</v>
      </c>
      <c r="AG2517" s="7">
        <f t="shared" si="431"/>
        <v>2024</v>
      </c>
      <c r="AH2517" s="8">
        <f t="shared" si="432"/>
        <v>17</v>
      </c>
      <c r="AI2517" s="8">
        <f t="shared" si="433"/>
        <v>30</v>
      </c>
      <c r="AJ2517" s="9">
        <f t="shared" si="434"/>
        <v>1730</v>
      </c>
      <c r="AK2517" s="23">
        <f t="shared" si="435"/>
        <v>17</v>
      </c>
      <c r="AL2517" s="8">
        <f t="shared" si="438"/>
        <v>17</v>
      </c>
      <c r="AM2517" s="8">
        <f t="shared" si="437"/>
        <v>29</v>
      </c>
      <c r="AN2517" s="10">
        <f t="shared" si="436"/>
        <v>45411</v>
      </c>
      <c r="AO2517" s="10">
        <f t="shared" si="439"/>
        <v>45412</v>
      </c>
    </row>
    <row r="2518" spans="1:41" x14ac:dyDescent="0.35">
      <c r="A2518" s="1">
        <v>45411</v>
      </c>
      <c r="B2518" s="2">
        <v>0.73263888888888884</v>
      </c>
      <c r="C2518">
        <v>10.3</v>
      </c>
      <c r="D2518">
        <v>10.7</v>
      </c>
      <c r="E2518">
        <v>10.3</v>
      </c>
      <c r="F2518">
        <v>79</v>
      </c>
      <c r="G2518">
        <v>6.8</v>
      </c>
      <c r="H2518">
        <v>5.2</v>
      </c>
      <c r="I2518" t="s">
        <v>15</v>
      </c>
      <c r="J2518">
        <v>0.43</v>
      </c>
      <c r="K2518">
        <v>13.9</v>
      </c>
      <c r="L2518" t="s">
        <v>15</v>
      </c>
      <c r="M2518">
        <v>9.1</v>
      </c>
      <c r="N2518">
        <v>10.3</v>
      </c>
      <c r="O2518">
        <v>9.1</v>
      </c>
      <c r="P2518">
        <v>1003.4</v>
      </c>
      <c r="Q2518">
        <v>0</v>
      </c>
      <c r="R2518">
        <v>0</v>
      </c>
      <c r="S2518">
        <v>2.8000000000000001E-2</v>
      </c>
      <c r="T2518">
        <v>0</v>
      </c>
      <c r="U2518">
        <v>20.5</v>
      </c>
      <c r="V2518">
        <v>46</v>
      </c>
      <c r="W2518">
        <v>8.5</v>
      </c>
      <c r="X2518">
        <v>19.5</v>
      </c>
      <c r="Y2518">
        <v>8.65</v>
      </c>
      <c r="Z2518">
        <v>7.3499999999999996E-2</v>
      </c>
      <c r="AA2518">
        <v>117</v>
      </c>
      <c r="AB2518">
        <v>1</v>
      </c>
      <c r="AC2518">
        <v>100</v>
      </c>
      <c r="AD2518">
        <v>5</v>
      </c>
      <c r="AE2518" s="7">
        <f t="shared" si="429"/>
        <v>29</v>
      </c>
      <c r="AF2518" s="7">
        <f t="shared" si="430"/>
        <v>4</v>
      </c>
      <c r="AG2518" s="7">
        <f t="shared" si="431"/>
        <v>2024</v>
      </c>
      <c r="AH2518" s="8">
        <f t="shared" si="432"/>
        <v>17</v>
      </c>
      <c r="AI2518" s="8">
        <f t="shared" si="433"/>
        <v>35</v>
      </c>
      <c r="AJ2518" s="9">
        <f t="shared" si="434"/>
        <v>1735</v>
      </c>
      <c r="AK2518" s="23">
        <f t="shared" si="435"/>
        <v>17</v>
      </c>
      <c r="AL2518" s="8">
        <f t="shared" si="438"/>
        <v>17</v>
      </c>
      <c r="AM2518" s="8">
        <f t="shared" si="437"/>
        <v>29</v>
      </c>
      <c r="AN2518" s="10">
        <f t="shared" si="436"/>
        <v>45411</v>
      </c>
      <c r="AO2518" s="10">
        <f t="shared" si="439"/>
        <v>45412</v>
      </c>
    </row>
    <row r="2519" spans="1:41" x14ac:dyDescent="0.35">
      <c r="A2519" s="1">
        <v>45411</v>
      </c>
      <c r="B2519" s="2">
        <v>0.73611111111111116</v>
      </c>
      <c r="C2519">
        <v>10.1</v>
      </c>
      <c r="D2519">
        <v>10.3</v>
      </c>
      <c r="E2519">
        <v>10.1</v>
      </c>
      <c r="F2519">
        <v>80</v>
      </c>
      <c r="G2519">
        <v>6.8</v>
      </c>
      <c r="H2519">
        <v>3.5</v>
      </c>
      <c r="I2519" t="s">
        <v>15</v>
      </c>
      <c r="J2519">
        <v>0.28999999999999998</v>
      </c>
      <c r="K2519">
        <v>8.6999999999999993</v>
      </c>
      <c r="L2519" t="s">
        <v>12</v>
      </c>
      <c r="M2519">
        <v>9.5</v>
      </c>
      <c r="N2519">
        <v>10.1</v>
      </c>
      <c r="O2519">
        <v>9.5</v>
      </c>
      <c r="P2519">
        <v>1003.4</v>
      </c>
      <c r="Q2519">
        <v>0</v>
      </c>
      <c r="R2519">
        <v>0</v>
      </c>
      <c r="S2519">
        <v>2.9000000000000001E-2</v>
      </c>
      <c r="T2519">
        <v>0</v>
      </c>
      <c r="U2519">
        <v>20.399999999999999</v>
      </c>
      <c r="V2519">
        <v>46</v>
      </c>
      <c r="W2519">
        <v>8.4</v>
      </c>
      <c r="X2519">
        <v>19.399999999999999</v>
      </c>
      <c r="Y2519">
        <v>8.65</v>
      </c>
      <c r="Z2519">
        <v>7.3599999999999999E-2</v>
      </c>
      <c r="AA2519">
        <v>117</v>
      </c>
      <c r="AB2519">
        <v>1</v>
      </c>
      <c r="AC2519">
        <v>100</v>
      </c>
      <c r="AD2519">
        <v>5</v>
      </c>
      <c r="AE2519" s="7">
        <f t="shared" si="429"/>
        <v>29</v>
      </c>
      <c r="AF2519" s="7">
        <f t="shared" si="430"/>
        <v>4</v>
      </c>
      <c r="AG2519" s="7">
        <f t="shared" si="431"/>
        <v>2024</v>
      </c>
      <c r="AH2519" s="8">
        <f t="shared" si="432"/>
        <v>17</v>
      </c>
      <c r="AI2519" s="8">
        <f t="shared" si="433"/>
        <v>40</v>
      </c>
      <c r="AJ2519" s="9">
        <f t="shared" si="434"/>
        <v>1740</v>
      </c>
      <c r="AK2519" s="23">
        <f t="shared" si="435"/>
        <v>17</v>
      </c>
      <c r="AL2519" s="8">
        <f t="shared" si="438"/>
        <v>17</v>
      </c>
      <c r="AM2519" s="8">
        <f t="shared" si="437"/>
        <v>29</v>
      </c>
      <c r="AN2519" s="10">
        <f t="shared" si="436"/>
        <v>45411</v>
      </c>
      <c r="AO2519" s="10">
        <f t="shared" si="439"/>
        <v>45412</v>
      </c>
    </row>
    <row r="2520" spans="1:41" x14ac:dyDescent="0.35">
      <c r="A2520" s="1">
        <v>45411</v>
      </c>
      <c r="B2520" s="2">
        <v>0.73958333333333337</v>
      </c>
      <c r="C2520">
        <v>10</v>
      </c>
      <c r="D2520">
        <v>10.1</v>
      </c>
      <c r="E2520">
        <v>10</v>
      </c>
      <c r="F2520">
        <v>81</v>
      </c>
      <c r="G2520">
        <v>6.9</v>
      </c>
      <c r="H2520">
        <v>5.2</v>
      </c>
      <c r="I2520" t="s">
        <v>15</v>
      </c>
      <c r="J2520">
        <v>0.43</v>
      </c>
      <c r="K2520">
        <v>13</v>
      </c>
      <c r="L2520" t="s">
        <v>12</v>
      </c>
      <c r="M2520">
        <v>8.6999999999999993</v>
      </c>
      <c r="N2520">
        <v>10</v>
      </c>
      <c r="O2520">
        <v>8.6999999999999993</v>
      </c>
      <c r="P2520">
        <v>1003.5</v>
      </c>
      <c r="Q2520">
        <v>0</v>
      </c>
      <c r="R2520">
        <v>0</v>
      </c>
      <c r="S2520">
        <v>2.9000000000000001E-2</v>
      </c>
      <c r="T2520">
        <v>0</v>
      </c>
      <c r="U2520">
        <v>20.399999999999999</v>
      </c>
      <c r="V2520">
        <v>46</v>
      </c>
      <c r="W2520">
        <v>8.4</v>
      </c>
      <c r="X2520">
        <v>19.399999999999999</v>
      </c>
      <c r="Y2520">
        <v>8.65</v>
      </c>
      <c r="Z2520">
        <v>7.3599999999999999E-2</v>
      </c>
      <c r="AA2520">
        <v>116</v>
      </c>
      <c r="AB2520">
        <v>1</v>
      </c>
      <c r="AC2520">
        <v>100</v>
      </c>
      <c r="AD2520">
        <v>5</v>
      </c>
      <c r="AE2520" s="7">
        <f t="shared" si="429"/>
        <v>29</v>
      </c>
      <c r="AF2520" s="7">
        <f t="shared" si="430"/>
        <v>4</v>
      </c>
      <c r="AG2520" s="7">
        <f t="shared" si="431"/>
        <v>2024</v>
      </c>
      <c r="AH2520" s="8">
        <f t="shared" si="432"/>
        <v>17</v>
      </c>
      <c r="AI2520" s="8">
        <f t="shared" si="433"/>
        <v>45</v>
      </c>
      <c r="AJ2520" s="9">
        <f t="shared" si="434"/>
        <v>1745</v>
      </c>
      <c r="AK2520" s="23">
        <f t="shared" si="435"/>
        <v>17</v>
      </c>
      <c r="AL2520" s="8">
        <f t="shared" si="438"/>
        <v>17</v>
      </c>
      <c r="AM2520" s="8">
        <f t="shared" si="437"/>
        <v>29</v>
      </c>
      <c r="AN2520" s="10">
        <f t="shared" si="436"/>
        <v>45411</v>
      </c>
      <c r="AO2520" s="10">
        <f t="shared" si="439"/>
        <v>45412</v>
      </c>
    </row>
    <row r="2521" spans="1:41" x14ac:dyDescent="0.35">
      <c r="A2521" s="1">
        <v>45411</v>
      </c>
      <c r="B2521" s="2">
        <v>0.74305555555555547</v>
      </c>
      <c r="C2521">
        <v>9.9</v>
      </c>
      <c r="D2521">
        <v>10</v>
      </c>
      <c r="E2521">
        <v>9.9</v>
      </c>
      <c r="F2521">
        <v>81</v>
      </c>
      <c r="G2521">
        <v>6.8</v>
      </c>
      <c r="H2521">
        <v>3.5</v>
      </c>
      <c r="I2521" t="s">
        <v>12</v>
      </c>
      <c r="J2521">
        <v>0.28999999999999998</v>
      </c>
      <c r="K2521">
        <v>12.2</v>
      </c>
      <c r="L2521" t="s">
        <v>12</v>
      </c>
      <c r="M2521">
        <v>9.3000000000000007</v>
      </c>
      <c r="N2521">
        <v>9.9</v>
      </c>
      <c r="O2521">
        <v>9.3000000000000007</v>
      </c>
      <c r="P2521">
        <v>1003.4</v>
      </c>
      <c r="Q2521">
        <v>0</v>
      </c>
      <c r="R2521">
        <v>0</v>
      </c>
      <c r="S2521">
        <v>2.9000000000000001E-2</v>
      </c>
      <c r="T2521">
        <v>0</v>
      </c>
      <c r="U2521">
        <v>20.3</v>
      </c>
      <c r="V2521">
        <v>45</v>
      </c>
      <c r="W2521">
        <v>8</v>
      </c>
      <c r="X2521">
        <v>19.3</v>
      </c>
      <c r="Y2521">
        <v>8.48</v>
      </c>
      <c r="Z2521">
        <v>7.3599999999999999E-2</v>
      </c>
      <c r="AA2521">
        <v>117</v>
      </c>
      <c r="AB2521">
        <v>1</v>
      </c>
      <c r="AC2521">
        <v>100</v>
      </c>
      <c r="AD2521">
        <v>5</v>
      </c>
      <c r="AE2521" s="7">
        <f t="shared" si="429"/>
        <v>29</v>
      </c>
      <c r="AF2521" s="7">
        <f t="shared" si="430"/>
        <v>4</v>
      </c>
      <c r="AG2521" s="7">
        <f t="shared" si="431"/>
        <v>2024</v>
      </c>
      <c r="AH2521" s="8">
        <f t="shared" si="432"/>
        <v>17</v>
      </c>
      <c r="AI2521" s="8">
        <f t="shared" si="433"/>
        <v>50</v>
      </c>
      <c r="AJ2521" s="9">
        <f t="shared" si="434"/>
        <v>1750</v>
      </c>
      <c r="AK2521" s="23">
        <f t="shared" si="435"/>
        <v>17</v>
      </c>
      <c r="AL2521" s="8">
        <f t="shared" si="438"/>
        <v>17</v>
      </c>
      <c r="AM2521" s="8">
        <f t="shared" si="437"/>
        <v>29</v>
      </c>
      <c r="AN2521" s="10">
        <f t="shared" si="436"/>
        <v>45411</v>
      </c>
      <c r="AO2521" s="10">
        <f t="shared" si="439"/>
        <v>45412</v>
      </c>
    </row>
    <row r="2522" spans="1:41" x14ac:dyDescent="0.35">
      <c r="A2522" s="1">
        <v>45411</v>
      </c>
      <c r="B2522" s="2">
        <v>0.74652777777777779</v>
      </c>
      <c r="C2522">
        <v>9.8000000000000007</v>
      </c>
      <c r="D2522">
        <v>9.9</v>
      </c>
      <c r="E2522">
        <v>9.8000000000000007</v>
      </c>
      <c r="F2522">
        <v>81</v>
      </c>
      <c r="G2522">
        <v>6.7</v>
      </c>
      <c r="H2522">
        <v>4.3</v>
      </c>
      <c r="I2522" t="s">
        <v>12</v>
      </c>
      <c r="J2522">
        <v>0.36</v>
      </c>
      <c r="K2522">
        <v>10.4</v>
      </c>
      <c r="L2522" t="s">
        <v>12</v>
      </c>
      <c r="M2522">
        <v>8.6999999999999993</v>
      </c>
      <c r="N2522">
        <v>9.8000000000000007</v>
      </c>
      <c r="O2522">
        <v>8.6999999999999993</v>
      </c>
      <c r="P2522">
        <v>1003.5</v>
      </c>
      <c r="Q2522">
        <v>0</v>
      </c>
      <c r="R2522">
        <v>0</v>
      </c>
      <c r="S2522">
        <v>0.03</v>
      </c>
      <c r="T2522">
        <v>0</v>
      </c>
      <c r="U2522">
        <v>20.3</v>
      </c>
      <c r="V2522">
        <v>45</v>
      </c>
      <c r="W2522">
        <v>8</v>
      </c>
      <c r="X2522">
        <v>19.3</v>
      </c>
      <c r="Y2522">
        <v>8.48</v>
      </c>
      <c r="Z2522">
        <v>7.3599999999999999E-2</v>
      </c>
      <c r="AA2522">
        <v>117</v>
      </c>
      <c r="AB2522">
        <v>1</v>
      </c>
      <c r="AC2522">
        <v>100</v>
      </c>
      <c r="AD2522">
        <v>5</v>
      </c>
      <c r="AE2522" s="7">
        <f t="shared" si="429"/>
        <v>29</v>
      </c>
      <c r="AF2522" s="7">
        <f t="shared" si="430"/>
        <v>4</v>
      </c>
      <c r="AG2522" s="7">
        <f t="shared" si="431"/>
        <v>2024</v>
      </c>
      <c r="AH2522" s="8">
        <f t="shared" si="432"/>
        <v>17</v>
      </c>
      <c r="AI2522" s="8">
        <f t="shared" si="433"/>
        <v>55</v>
      </c>
      <c r="AJ2522" s="9">
        <f t="shared" si="434"/>
        <v>1755</v>
      </c>
      <c r="AK2522" s="23">
        <f t="shared" si="435"/>
        <v>17</v>
      </c>
      <c r="AL2522" s="8">
        <f t="shared" si="438"/>
        <v>17</v>
      </c>
      <c r="AM2522" s="8">
        <f t="shared" si="437"/>
        <v>29</v>
      </c>
      <c r="AN2522" s="10">
        <f t="shared" si="436"/>
        <v>45411</v>
      </c>
      <c r="AO2522" s="10">
        <f t="shared" si="439"/>
        <v>45412</v>
      </c>
    </row>
    <row r="2523" spans="1:41" x14ac:dyDescent="0.35">
      <c r="A2523" s="1">
        <v>45411</v>
      </c>
      <c r="B2523" s="2">
        <v>0.75</v>
      </c>
      <c r="C2523">
        <v>9.6999999999999993</v>
      </c>
      <c r="D2523">
        <v>9.8000000000000007</v>
      </c>
      <c r="E2523">
        <v>9.6999999999999993</v>
      </c>
      <c r="F2523">
        <v>82</v>
      </c>
      <c r="G2523">
        <v>6.7</v>
      </c>
      <c r="H2523">
        <v>3.5</v>
      </c>
      <c r="I2523" t="s">
        <v>15</v>
      </c>
      <c r="J2523">
        <v>0.28999999999999998</v>
      </c>
      <c r="K2523">
        <v>8.6999999999999993</v>
      </c>
      <c r="L2523" t="s">
        <v>5</v>
      </c>
      <c r="M2523">
        <v>9</v>
      </c>
      <c r="N2523">
        <v>9.6999999999999993</v>
      </c>
      <c r="O2523">
        <v>9</v>
      </c>
      <c r="P2523">
        <v>1003.5</v>
      </c>
      <c r="Q2523">
        <v>0</v>
      </c>
      <c r="R2523">
        <v>0</v>
      </c>
      <c r="S2523">
        <v>0.03</v>
      </c>
      <c r="T2523">
        <v>0</v>
      </c>
      <c r="U2523">
        <v>20.2</v>
      </c>
      <c r="V2523">
        <v>46</v>
      </c>
      <c r="W2523">
        <v>8.1999999999999993</v>
      </c>
      <c r="X2523">
        <v>19.3</v>
      </c>
      <c r="Y2523">
        <v>8.65</v>
      </c>
      <c r="Z2523">
        <v>7.3599999999999999E-2</v>
      </c>
      <c r="AA2523">
        <v>117</v>
      </c>
      <c r="AB2523">
        <v>1</v>
      </c>
      <c r="AC2523">
        <v>100</v>
      </c>
      <c r="AD2523">
        <v>5</v>
      </c>
      <c r="AE2523" s="7">
        <f t="shared" si="429"/>
        <v>29</v>
      </c>
      <c r="AF2523" s="7">
        <f t="shared" si="430"/>
        <v>4</v>
      </c>
      <c r="AG2523" s="7">
        <f t="shared" si="431"/>
        <v>2024</v>
      </c>
      <c r="AH2523" s="8">
        <f t="shared" si="432"/>
        <v>18</v>
      </c>
      <c r="AI2523" s="8">
        <f t="shared" si="433"/>
        <v>0</v>
      </c>
      <c r="AJ2523" s="9">
        <f t="shared" si="434"/>
        <v>1800</v>
      </c>
      <c r="AK2523" s="23">
        <f t="shared" si="435"/>
        <v>17</v>
      </c>
      <c r="AL2523" s="8">
        <f t="shared" si="438"/>
        <v>17</v>
      </c>
      <c r="AM2523" s="8">
        <f t="shared" si="437"/>
        <v>29</v>
      </c>
      <c r="AN2523" s="10">
        <f t="shared" si="436"/>
        <v>45411</v>
      </c>
      <c r="AO2523" s="10">
        <f t="shared" si="439"/>
        <v>45412</v>
      </c>
    </row>
    <row r="2524" spans="1:41" x14ac:dyDescent="0.35">
      <c r="A2524" s="1">
        <v>45411</v>
      </c>
      <c r="B2524" s="2">
        <v>0.75347222222222221</v>
      </c>
      <c r="C2524">
        <v>9.6</v>
      </c>
      <c r="D2524">
        <v>9.6999999999999993</v>
      </c>
      <c r="E2524">
        <v>9.6</v>
      </c>
      <c r="F2524">
        <v>83</v>
      </c>
      <c r="G2524">
        <v>6.9</v>
      </c>
      <c r="H2524">
        <v>2.6</v>
      </c>
      <c r="I2524" t="s">
        <v>15</v>
      </c>
      <c r="J2524">
        <v>0.22</v>
      </c>
      <c r="K2524">
        <v>6.1</v>
      </c>
      <c r="L2524" t="s">
        <v>15</v>
      </c>
      <c r="M2524">
        <v>9.4</v>
      </c>
      <c r="N2524">
        <v>9.6</v>
      </c>
      <c r="O2524">
        <v>9.4</v>
      </c>
      <c r="P2524">
        <v>1003.5</v>
      </c>
      <c r="Q2524">
        <v>0</v>
      </c>
      <c r="R2524">
        <v>0</v>
      </c>
      <c r="S2524">
        <v>0.03</v>
      </c>
      <c r="T2524">
        <v>0</v>
      </c>
      <c r="U2524">
        <v>20.2</v>
      </c>
      <c r="V2524">
        <v>46</v>
      </c>
      <c r="W2524">
        <v>8.1999999999999993</v>
      </c>
      <c r="X2524">
        <v>19.3</v>
      </c>
      <c r="Y2524">
        <v>8.65</v>
      </c>
      <c r="Z2524">
        <v>7.3599999999999999E-2</v>
      </c>
      <c r="AA2524">
        <v>117</v>
      </c>
      <c r="AB2524">
        <v>1</v>
      </c>
      <c r="AC2524">
        <v>100</v>
      </c>
      <c r="AD2524">
        <v>5</v>
      </c>
      <c r="AE2524" s="7">
        <f t="shared" si="429"/>
        <v>29</v>
      </c>
      <c r="AF2524" s="7">
        <f t="shared" si="430"/>
        <v>4</v>
      </c>
      <c r="AG2524" s="7">
        <f t="shared" si="431"/>
        <v>2024</v>
      </c>
      <c r="AH2524" s="8">
        <f t="shared" si="432"/>
        <v>18</v>
      </c>
      <c r="AI2524" s="8">
        <f t="shared" si="433"/>
        <v>5</v>
      </c>
      <c r="AJ2524" s="9">
        <f t="shared" si="434"/>
        <v>1805</v>
      </c>
      <c r="AK2524" s="23">
        <f t="shared" si="435"/>
        <v>18</v>
      </c>
      <c r="AL2524" s="8">
        <f t="shared" si="438"/>
        <v>18</v>
      </c>
      <c r="AM2524" s="8">
        <f t="shared" si="437"/>
        <v>29</v>
      </c>
      <c r="AN2524" s="10">
        <f t="shared" si="436"/>
        <v>45411</v>
      </c>
      <c r="AO2524" s="10">
        <f t="shared" si="439"/>
        <v>45412</v>
      </c>
    </row>
    <row r="2525" spans="1:41" x14ac:dyDescent="0.35">
      <c r="A2525" s="1">
        <v>45411</v>
      </c>
      <c r="B2525" s="2">
        <v>0.75694444444444453</v>
      </c>
      <c r="C2525">
        <v>9.6</v>
      </c>
      <c r="D2525">
        <v>9.6</v>
      </c>
      <c r="E2525">
        <v>9.6</v>
      </c>
      <c r="F2525">
        <v>82</v>
      </c>
      <c r="G2525">
        <v>6.6</v>
      </c>
      <c r="H2525">
        <v>3.5</v>
      </c>
      <c r="I2525" t="s">
        <v>15</v>
      </c>
      <c r="J2525">
        <v>0.28999999999999998</v>
      </c>
      <c r="K2525">
        <v>9.6</v>
      </c>
      <c r="L2525" t="s">
        <v>16</v>
      </c>
      <c r="M2525">
        <v>8.8000000000000007</v>
      </c>
      <c r="N2525">
        <v>9.6</v>
      </c>
      <c r="O2525">
        <v>8.8000000000000007</v>
      </c>
      <c r="P2525">
        <v>1003.6</v>
      </c>
      <c r="Q2525">
        <v>0</v>
      </c>
      <c r="R2525">
        <v>0</v>
      </c>
      <c r="S2525">
        <v>0.03</v>
      </c>
      <c r="T2525">
        <v>0</v>
      </c>
      <c r="U2525">
        <v>20.2</v>
      </c>
      <c r="V2525">
        <v>46</v>
      </c>
      <c r="W2525">
        <v>8.1999999999999993</v>
      </c>
      <c r="X2525">
        <v>19.3</v>
      </c>
      <c r="Y2525">
        <v>8.65</v>
      </c>
      <c r="Z2525">
        <v>7.3599999999999999E-2</v>
      </c>
      <c r="AA2525">
        <v>116</v>
      </c>
      <c r="AB2525">
        <v>1</v>
      </c>
      <c r="AC2525">
        <v>100</v>
      </c>
      <c r="AD2525">
        <v>5</v>
      </c>
      <c r="AE2525" s="7">
        <f t="shared" si="429"/>
        <v>29</v>
      </c>
      <c r="AF2525" s="7">
        <f t="shared" si="430"/>
        <v>4</v>
      </c>
      <c r="AG2525" s="7">
        <f t="shared" si="431"/>
        <v>2024</v>
      </c>
      <c r="AH2525" s="8">
        <f t="shared" si="432"/>
        <v>18</v>
      </c>
      <c r="AI2525" s="8">
        <f t="shared" si="433"/>
        <v>10</v>
      </c>
      <c r="AJ2525" s="9">
        <f t="shared" si="434"/>
        <v>1810</v>
      </c>
      <c r="AK2525" s="23">
        <f t="shared" si="435"/>
        <v>18</v>
      </c>
      <c r="AL2525" s="8">
        <f t="shared" si="438"/>
        <v>18</v>
      </c>
      <c r="AM2525" s="8">
        <f t="shared" si="437"/>
        <v>29</v>
      </c>
      <c r="AN2525" s="10">
        <f t="shared" si="436"/>
        <v>45411</v>
      </c>
      <c r="AO2525" s="10">
        <f t="shared" si="439"/>
        <v>45412</v>
      </c>
    </row>
    <row r="2526" spans="1:41" x14ac:dyDescent="0.35">
      <c r="A2526" s="1">
        <v>45411</v>
      </c>
      <c r="B2526" s="2">
        <v>0.76041666666666663</v>
      </c>
      <c r="C2526">
        <v>9.6</v>
      </c>
      <c r="D2526">
        <v>9.6</v>
      </c>
      <c r="E2526">
        <v>9.6</v>
      </c>
      <c r="F2526">
        <v>82</v>
      </c>
      <c r="G2526">
        <v>6.6</v>
      </c>
      <c r="H2526">
        <v>2.6</v>
      </c>
      <c r="I2526" t="s">
        <v>12</v>
      </c>
      <c r="J2526">
        <v>0.22</v>
      </c>
      <c r="K2526">
        <v>7</v>
      </c>
      <c r="L2526" t="s">
        <v>5</v>
      </c>
      <c r="M2526">
        <v>9.3000000000000007</v>
      </c>
      <c r="N2526">
        <v>9.6</v>
      </c>
      <c r="O2526">
        <v>9.3000000000000007</v>
      </c>
      <c r="P2526">
        <v>1003.5</v>
      </c>
      <c r="Q2526">
        <v>0</v>
      </c>
      <c r="R2526">
        <v>0</v>
      </c>
      <c r="S2526">
        <v>0.03</v>
      </c>
      <c r="T2526">
        <v>0</v>
      </c>
      <c r="U2526">
        <v>20.100000000000001</v>
      </c>
      <c r="V2526">
        <v>46</v>
      </c>
      <c r="W2526">
        <v>8.1</v>
      </c>
      <c r="X2526">
        <v>19.2</v>
      </c>
      <c r="Y2526">
        <v>8.65</v>
      </c>
      <c r="Z2526">
        <v>7.3700000000000002E-2</v>
      </c>
      <c r="AA2526">
        <v>117</v>
      </c>
      <c r="AB2526">
        <v>1</v>
      </c>
      <c r="AC2526">
        <v>100</v>
      </c>
      <c r="AD2526">
        <v>5</v>
      </c>
      <c r="AE2526" s="7">
        <f t="shared" si="429"/>
        <v>29</v>
      </c>
      <c r="AF2526" s="7">
        <f t="shared" si="430"/>
        <v>4</v>
      </c>
      <c r="AG2526" s="7">
        <f t="shared" si="431"/>
        <v>2024</v>
      </c>
      <c r="AH2526" s="8">
        <f t="shared" si="432"/>
        <v>18</v>
      </c>
      <c r="AI2526" s="8">
        <f t="shared" si="433"/>
        <v>15</v>
      </c>
      <c r="AJ2526" s="9">
        <f t="shared" si="434"/>
        <v>1815</v>
      </c>
      <c r="AK2526" s="23">
        <f t="shared" si="435"/>
        <v>18</v>
      </c>
      <c r="AL2526" s="8">
        <f t="shared" si="438"/>
        <v>18</v>
      </c>
      <c r="AM2526" s="8">
        <f t="shared" si="437"/>
        <v>29</v>
      </c>
      <c r="AN2526" s="10">
        <f t="shared" si="436"/>
        <v>45411</v>
      </c>
      <c r="AO2526" s="10">
        <f t="shared" si="439"/>
        <v>45412</v>
      </c>
    </row>
    <row r="2527" spans="1:41" x14ac:dyDescent="0.35">
      <c r="A2527" s="1">
        <v>45411</v>
      </c>
      <c r="B2527" s="2">
        <v>0.76388888888888884</v>
      </c>
      <c r="C2527">
        <v>9.5</v>
      </c>
      <c r="D2527">
        <v>9.6</v>
      </c>
      <c r="E2527">
        <v>9.5</v>
      </c>
      <c r="F2527">
        <v>82</v>
      </c>
      <c r="G2527">
        <v>6.6</v>
      </c>
      <c r="H2527">
        <v>3.5</v>
      </c>
      <c r="I2527" t="s">
        <v>5</v>
      </c>
      <c r="J2527">
        <v>0.28999999999999998</v>
      </c>
      <c r="K2527">
        <v>12.2</v>
      </c>
      <c r="L2527" t="s">
        <v>15</v>
      </c>
      <c r="M2527">
        <v>8.8000000000000007</v>
      </c>
      <c r="N2527">
        <v>9.5</v>
      </c>
      <c r="O2527">
        <v>8.8000000000000007</v>
      </c>
      <c r="P2527">
        <v>1003.5</v>
      </c>
      <c r="Q2527">
        <v>0</v>
      </c>
      <c r="R2527">
        <v>0</v>
      </c>
      <c r="S2527">
        <v>3.1E-2</v>
      </c>
      <c r="T2527">
        <v>0</v>
      </c>
      <c r="U2527">
        <v>20.100000000000001</v>
      </c>
      <c r="V2527">
        <v>46</v>
      </c>
      <c r="W2527">
        <v>8.1</v>
      </c>
      <c r="X2527">
        <v>19.2</v>
      </c>
      <c r="Y2527">
        <v>8.65</v>
      </c>
      <c r="Z2527">
        <v>7.3700000000000002E-2</v>
      </c>
      <c r="AA2527">
        <v>116</v>
      </c>
      <c r="AB2527">
        <v>1</v>
      </c>
      <c r="AC2527">
        <v>100</v>
      </c>
      <c r="AD2527">
        <v>5</v>
      </c>
      <c r="AE2527" s="7">
        <f t="shared" si="429"/>
        <v>29</v>
      </c>
      <c r="AF2527" s="7">
        <f t="shared" si="430"/>
        <v>4</v>
      </c>
      <c r="AG2527" s="7">
        <f t="shared" si="431"/>
        <v>2024</v>
      </c>
      <c r="AH2527" s="8">
        <f t="shared" si="432"/>
        <v>18</v>
      </c>
      <c r="AI2527" s="8">
        <f t="shared" si="433"/>
        <v>20</v>
      </c>
      <c r="AJ2527" s="9">
        <f t="shared" si="434"/>
        <v>1820</v>
      </c>
      <c r="AK2527" s="23">
        <f t="shared" si="435"/>
        <v>18</v>
      </c>
      <c r="AL2527" s="8">
        <f t="shared" si="438"/>
        <v>18</v>
      </c>
      <c r="AM2527" s="8">
        <f t="shared" si="437"/>
        <v>29</v>
      </c>
      <c r="AN2527" s="10">
        <f t="shared" si="436"/>
        <v>45411</v>
      </c>
      <c r="AO2527" s="10">
        <f t="shared" si="439"/>
        <v>45412</v>
      </c>
    </row>
    <row r="2528" spans="1:41" x14ac:dyDescent="0.35">
      <c r="A2528" s="1">
        <v>45411</v>
      </c>
      <c r="B2528" s="2">
        <v>0.76736111111111116</v>
      </c>
      <c r="C2528">
        <v>9.4</v>
      </c>
      <c r="D2528">
        <v>9.5</v>
      </c>
      <c r="E2528">
        <v>9.4</v>
      </c>
      <c r="F2528">
        <v>82</v>
      </c>
      <c r="G2528">
        <v>6.5</v>
      </c>
      <c r="H2528">
        <v>2.6</v>
      </c>
      <c r="I2528" t="s">
        <v>15</v>
      </c>
      <c r="J2528">
        <v>0.22</v>
      </c>
      <c r="K2528">
        <v>7</v>
      </c>
      <c r="L2528" t="s">
        <v>14</v>
      </c>
      <c r="M2528">
        <v>9.1999999999999993</v>
      </c>
      <c r="N2528">
        <v>9.4</v>
      </c>
      <c r="O2528">
        <v>9.1999999999999993</v>
      </c>
      <c r="P2528">
        <v>1003.6</v>
      </c>
      <c r="Q2528">
        <v>0</v>
      </c>
      <c r="R2528">
        <v>0</v>
      </c>
      <c r="S2528">
        <v>3.1E-2</v>
      </c>
      <c r="T2528">
        <v>0</v>
      </c>
      <c r="U2528">
        <v>20.100000000000001</v>
      </c>
      <c r="V2528">
        <v>46</v>
      </c>
      <c r="W2528">
        <v>8.1</v>
      </c>
      <c r="X2528">
        <v>19.2</v>
      </c>
      <c r="Y2528">
        <v>8.65</v>
      </c>
      <c r="Z2528">
        <v>7.3700000000000002E-2</v>
      </c>
      <c r="AA2528">
        <v>116</v>
      </c>
      <c r="AB2528">
        <v>1</v>
      </c>
      <c r="AC2528">
        <v>100</v>
      </c>
      <c r="AD2528">
        <v>5</v>
      </c>
      <c r="AE2528" s="7">
        <f t="shared" si="429"/>
        <v>29</v>
      </c>
      <c r="AF2528" s="7">
        <f t="shared" si="430"/>
        <v>4</v>
      </c>
      <c r="AG2528" s="7">
        <f t="shared" si="431"/>
        <v>2024</v>
      </c>
      <c r="AH2528" s="8">
        <f t="shared" si="432"/>
        <v>18</v>
      </c>
      <c r="AI2528" s="8">
        <f t="shared" si="433"/>
        <v>25</v>
      </c>
      <c r="AJ2528" s="9">
        <f t="shared" si="434"/>
        <v>1825</v>
      </c>
      <c r="AK2528" s="23">
        <f t="shared" si="435"/>
        <v>18</v>
      </c>
      <c r="AL2528" s="8">
        <f t="shared" si="438"/>
        <v>18</v>
      </c>
      <c r="AM2528" s="8">
        <f t="shared" si="437"/>
        <v>29</v>
      </c>
      <c r="AN2528" s="10">
        <f t="shared" si="436"/>
        <v>45411</v>
      </c>
      <c r="AO2528" s="10">
        <f t="shared" si="439"/>
        <v>45412</v>
      </c>
    </row>
    <row r="2529" spans="1:41" x14ac:dyDescent="0.35">
      <c r="A2529" s="1">
        <v>45411</v>
      </c>
      <c r="B2529" s="2">
        <v>0.77083333333333337</v>
      </c>
      <c r="C2529">
        <v>9.4</v>
      </c>
      <c r="D2529">
        <v>9.4</v>
      </c>
      <c r="E2529">
        <v>9.4</v>
      </c>
      <c r="F2529">
        <v>82</v>
      </c>
      <c r="G2529">
        <v>6.5</v>
      </c>
      <c r="H2529">
        <v>2.6</v>
      </c>
      <c r="I2529" t="s">
        <v>15</v>
      </c>
      <c r="J2529">
        <v>0.22</v>
      </c>
      <c r="K2529">
        <v>7</v>
      </c>
      <c r="L2529" t="s">
        <v>15</v>
      </c>
      <c r="M2529">
        <v>9.1</v>
      </c>
      <c r="N2529">
        <v>9.4</v>
      </c>
      <c r="O2529">
        <v>9.1</v>
      </c>
      <c r="P2529">
        <v>1003.7</v>
      </c>
      <c r="Q2529">
        <v>0</v>
      </c>
      <c r="R2529">
        <v>0</v>
      </c>
      <c r="S2529">
        <v>3.1E-2</v>
      </c>
      <c r="T2529">
        <v>0</v>
      </c>
      <c r="U2529">
        <v>20.100000000000001</v>
      </c>
      <c r="V2529">
        <v>46</v>
      </c>
      <c r="W2529">
        <v>8.1</v>
      </c>
      <c r="X2529">
        <v>19.100000000000001</v>
      </c>
      <c r="Y2529">
        <v>8.65</v>
      </c>
      <c r="Z2529">
        <v>7.3700000000000002E-2</v>
      </c>
      <c r="AA2529">
        <v>116</v>
      </c>
      <c r="AB2529">
        <v>1</v>
      </c>
      <c r="AC2529">
        <v>100</v>
      </c>
      <c r="AD2529">
        <v>5</v>
      </c>
      <c r="AE2529" s="7">
        <f t="shared" si="429"/>
        <v>29</v>
      </c>
      <c r="AF2529" s="7">
        <f t="shared" si="430"/>
        <v>4</v>
      </c>
      <c r="AG2529" s="7">
        <f t="shared" si="431"/>
        <v>2024</v>
      </c>
      <c r="AH2529" s="8">
        <f t="shared" si="432"/>
        <v>18</v>
      </c>
      <c r="AI2529" s="8">
        <f t="shared" si="433"/>
        <v>30</v>
      </c>
      <c r="AJ2529" s="9">
        <f t="shared" si="434"/>
        <v>1830</v>
      </c>
      <c r="AK2529" s="23">
        <f t="shared" si="435"/>
        <v>18</v>
      </c>
      <c r="AL2529" s="8">
        <f t="shared" si="438"/>
        <v>18</v>
      </c>
      <c r="AM2529" s="8">
        <f t="shared" si="437"/>
        <v>29</v>
      </c>
      <c r="AN2529" s="10">
        <f t="shared" si="436"/>
        <v>45411</v>
      </c>
      <c r="AO2529" s="10">
        <f t="shared" si="439"/>
        <v>45412</v>
      </c>
    </row>
    <row r="2530" spans="1:41" x14ac:dyDescent="0.35">
      <c r="A2530" s="1">
        <v>45411</v>
      </c>
      <c r="B2530" s="2">
        <v>0.77430555555555547</v>
      </c>
      <c r="C2530">
        <v>9.3000000000000007</v>
      </c>
      <c r="D2530">
        <v>9.4</v>
      </c>
      <c r="E2530">
        <v>9.3000000000000007</v>
      </c>
      <c r="F2530">
        <v>83</v>
      </c>
      <c r="G2530">
        <v>6.6</v>
      </c>
      <c r="H2530">
        <v>0.9</v>
      </c>
      <c r="I2530" t="s">
        <v>15</v>
      </c>
      <c r="J2530">
        <v>7.0000000000000007E-2</v>
      </c>
      <c r="K2530">
        <v>5.2</v>
      </c>
      <c r="L2530" t="s">
        <v>15</v>
      </c>
      <c r="M2530">
        <v>9.3000000000000007</v>
      </c>
      <c r="N2530">
        <v>9.3000000000000007</v>
      </c>
      <c r="O2530">
        <v>9.3000000000000007</v>
      </c>
      <c r="P2530">
        <v>1003.8</v>
      </c>
      <c r="Q2530">
        <v>0</v>
      </c>
      <c r="R2530">
        <v>0</v>
      </c>
      <c r="S2530">
        <v>3.1E-2</v>
      </c>
      <c r="T2530">
        <v>0</v>
      </c>
      <c r="U2530">
        <v>20.100000000000001</v>
      </c>
      <c r="V2530">
        <v>46</v>
      </c>
      <c r="W2530">
        <v>8.1</v>
      </c>
      <c r="X2530">
        <v>19.100000000000001</v>
      </c>
      <c r="Y2530">
        <v>8.65</v>
      </c>
      <c r="Z2530">
        <v>7.3700000000000002E-2</v>
      </c>
      <c r="AA2530">
        <v>116</v>
      </c>
      <c r="AB2530">
        <v>1</v>
      </c>
      <c r="AC2530">
        <v>100</v>
      </c>
      <c r="AD2530">
        <v>5</v>
      </c>
      <c r="AE2530" s="7">
        <f t="shared" si="429"/>
        <v>29</v>
      </c>
      <c r="AF2530" s="7">
        <f t="shared" si="430"/>
        <v>4</v>
      </c>
      <c r="AG2530" s="7">
        <f t="shared" si="431"/>
        <v>2024</v>
      </c>
      <c r="AH2530" s="8">
        <f t="shared" si="432"/>
        <v>18</v>
      </c>
      <c r="AI2530" s="8">
        <f t="shared" si="433"/>
        <v>35</v>
      </c>
      <c r="AJ2530" s="9">
        <f t="shared" si="434"/>
        <v>1835</v>
      </c>
      <c r="AK2530" s="23">
        <f t="shared" si="435"/>
        <v>18</v>
      </c>
      <c r="AL2530" s="8">
        <f t="shared" si="438"/>
        <v>18</v>
      </c>
      <c r="AM2530" s="8">
        <f t="shared" si="437"/>
        <v>29</v>
      </c>
      <c r="AN2530" s="10">
        <f t="shared" si="436"/>
        <v>45411</v>
      </c>
      <c r="AO2530" s="10">
        <f t="shared" si="439"/>
        <v>45412</v>
      </c>
    </row>
    <row r="2531" spans="1:41" x14ac:dyDescent="0.35">
      <c r="A2531" s="1">
        <v>45411</v>
      </c>
      <c r="B2531" s="2">
        <v>0.77777777777777779</v>
      </c>
      <c r="C2531">
        <v>9.3000000000000007</v>
      </c>
      <c r="D2531">
        <v>9.3000000000000007</v>
      </c>
      <c r="E2531">
        <v>9.3000000000000007</v>
      </c>
      <c r="F2531">
        <v>83</v>
      </c>
      <c r="G2531">
        <v>6.5</v>
      </c>
      <c r="H2531">
        <v>1.7</v>
      </c>
      <c r="I2531" t="s">
        <v>12</v>
      </c>
      <c r="J2531">
        <v>0.14000000000000001</v>
      </c>
      <c r="K2531">
        <v>9.6</v>
      </c>
      <c r="L2531" t="s">
        <v>5</v>
      </c>
      <c r="M2531">
        <v>9.3000000000000007</v>
      </c>
      <c r="N2531">
        <v>9.3000000000000007</v>
      </c>
      <c r="O2531">
        <v>9.3000000000000007</v>
      </c>
      <c r="P2531">
        <v>1003.9</v>
      </c>
      <c r="Q2531">
        <v>0</v>
      </c>
      <c r="R2531">
        <v>0</v>
      </c>
      <c r="S2531">
        <v>3.1E-2</v>
      </c>
      <c r="T2531">
        <v>0</v>
      </c>
      <c r="U2531">
        <v>20.100000000000001</v>
      </c>
      <c r="V2531">
        <v>46</v>
      </c>
      <c r="W2531">
        <v>8.1</v>
      </c>
      <c r="X2531">
        <v>19.100000000000001</v>
      </c>
      <c r="Y2531">
        <v>8.65</v>
      </c>
      <c r="Z2531">
        <v>7.3700000000000002E-2</v>
      </c>
      <c r="AA2531">
        <v>117</v>
      </c>
      <c r="AB2531">
        <v>1</v>
      </c>
      <c r="AC2531">
        <v>100</v>
      </c>
      <c r="AD2531">
        <v>5</v>
      </c>
      <c r="AE2531" s="7">
        <f t="shared" ref="AE2531:AE2594" si="440">DAY(A2531)</f>
        <v>29</v>
      </c>
      <c r="AF2531" s="7">
        <f t="shared" ref="AF2531:AF2594" si="441">MONTH(A2531)</f>
        <v>4</v>
      </c>
      <c r="AG2531" s="7">
        <f t="shared" ref="AG2531:AG2594" si="442">YEAR(A2531)</f>
        <v>2024</v>
      </c>
      <c r="AH2531" s="8">
        <f t="shared" ref="AH2531:AH2594" si="443">HOUR(B2531)</f>
        <v>18</v>
      </c>
      <c r="AI2531" s="8">
        <f t="shared" ref="AI2531:AI2594" si="444">MINUTE(B2531)</f>
        <v>40</v>
      </c>
      <c r="AJ2531" s="9">
        <f t="shared" ref="AJ2531:AJ2594" si="445">(AH2531*100)+AI2531</f>
        <v>1840</v>
      </c>
      <c r="AK2531" s="23">
        <f t="shared" ref="AK2531:AK2594" si="446">IF(AI2531=0,AH2531-1,AH2531)</f>
        <v>18</v>
      </c>
      <c r="AL2531" s="8">
        <f t="shared" si="438"/>
        <v>18</v>
      </c>
      <c r="AM2531" s="8">
        <f t="shared" si="437"/>
        <v>29</v>
      </c>
      <c r="AN2531" s="10">
        <f t="shared" ref="AN2531:AN2594" si="447">IF(AK2531&lt;9,A2531-1,A2531)</f>
        <v>45411</v>
      </c>
      <c r="AO2531" s="10">
        <f t="shared" si="439"/>
        <v>45412</v>
      </c>
    </row>
    <row r="2532" spans="1:41" x14ac:dyDescent="0.35">
      <c r="A2532" s="1">
        <v>45411</v>
      </c>
      <c r="B2532" s="2">
        <v>0.78125</v>
      </c>
      <c r="C2532">
        <v>9.1999999999999993</v>
      </c>
      <c r="D2532">
        <v>9.3000000000000007</v>
      </c>
      <c r="E2532">
        <v>9.1999999999999993</v>
      </c>
      <c r="F2532">
        <v>84</v>
      </c>
      <c r="G2532">
        <v>6.7</v>
      </c>
      <c r="H2532">
        <v>1.7</v>
      </c>
      <c r="I2532" t="s">
        <v>12</v>
      </c>
      <c r="J2532">
        <v>0.14000000000000001</v>
      </c>
      <c r="K2532">
        <v>5.2</v>
      </c>
      <c r="L2532" t="s">
        <v>10</v>
      </c>
      <c r="M2532">
        <v>9.1999999999999993</v>
      </c>
      <c r="N2532">
        <v>9.1999999999999993</v>
      </c>
      <c r="O2532">
        <v>9.1999999999999993</v>
      </c>
      <c r="P2532">
        <v>1003.9</v>
      </c>
      <c r="Q2532">
        <v>0</v>
      </c>
      <c r="R2532">
        <v>0</v>
      </c>
      <c r="S2532">
        <v>3.2000000000000001E-2</v>
      </c>
      <c r="T2532">
        <v>0</v>
      </c>
      <c r="U2532">
        <v>20.100000000000001</v>
      </c>
      <c r="V2532">
        <v>46</v>
      </c>
      <c r="W2532">
        <v>8.1</v>
      </c>
      <c r="X2532">
        <v>19.100000000000001</v>
      </c>
      <c r="Y2532">
        <v>8.65</v>
      </c>
      <c r="Z2532">
        <v>7.3700000000000002E-2</v>
      </c>
      <c r="AA2532">
        <v>116</v>
      </c>
      <c r="AB2532">
        <v>1</v>
      </c>
      <c r="AC2532">
        <v>100</v>
      </c>
      <c r="AD2532">
        <v>5</v>
      </c>
      <c r="AE2532" s="7">
        <f t="shared" si="440"/>
        <v>29</v>
      </c>
      <c r="AF2532" s="7">
        <f t="shared" si="441"/>
        <v>4</v>
      </c>
      <c r="AG2532" s="7">
        <f t="shared" si="442"/>
        <v>2024</v>
      </c>
      <c r="AH2532" s="8">
        <f t="shared" si="443"/>
        <v>18</v>
      </c>
      <c r="AI2532" s="8">
        <f t="shared" si="444"/>
        <v>45</v>
      </c>
      <c r="AJ2532" s="9">
        <f t="shared" si="445"/>
        <v>1845</v>
      </c>
      <c r="AK2532" s="23">
        <f t="shared" si="446"/>
        <v>18</v>
      </c>
      <c r="AL2532" s="8">
        <f t="shared" si="438"/>
        <v>18</v>
      </c>
      <c r="AM2532" s="8">
        <f t="shared" ref="AM2532:AM2595" si="448">IF(AK2532=-1,AE2532-1,AE2532)</f>
        <v>29</v>
      </c>
      <c r="AN2532" s="10">
        <f t="shared" si="447"/>
        <v>45411</v>
      </c>
      <c r="AO2532" s="10">
        <f t="shared" si="439"/>
        <v>45412</v>
      </c>
    </row>
    <row r="2533" spans="1:41" x14ac:dyDescent="0.35">
      <c r="A2533" s="1">
        <v>45411</v>
      </c>
      <c r="B2533" s="2">
        <v>0.78472222222222221</v>
      </c>
      <c r="C2533">
        <v>9.1999999999999993</v>
      </c>
      <c r="D2533">
        <v>9.1999999999999993</v>
      </c>
      <c r="E2533">
        <v>9.1999999999999993</v>
      </c>
      <c r="F2533">
        <v>84</v>
      </c>
      <c r="G2533">
        <v>6.6</v>
      </c>
      <c r="H2533">
        <v>0.9</v>
      </c>
      <c r="I2533" t="s">
        <v>13</v>
      </c>
      <c r="J2533">
        <v>7.0000000000000007E-2</v>
      </c>
      <c r="K2533">
        <v>4.3</v>
      </c>
      <c r="L2533" t="s">
        <v>13</v>
      </c>
      <c r="M2533">
        <v>9.1999999999999993</v>
      </c>
      <c r="N2533">
        <v>9.1999999999999993</v>
      </c>
      <c r="O2533">
        <v>9.1999999999999993</v>
      </c>
      <c r="P2533">
        <v>1004</v>
      </c>
      <c r="Q2533">
        <v>0</v>
      </c>
      <c r="R2533">
        <v>0</v>
      </c>
      <c r="S2533">
        <v>3.2000000000000001E-2</v>
      </c>
      <c r="T2533">
        <v>0</v>
      </c>
      <c r="U2533">
        <v>20.100000000000001</v>
      </c>
      <c r="V2533">
        <v>46</v>
      </c>
      <c r="W2533">
        <v>8.1</v>
      </c>
      <c r="X2533">
        <v>19.100000000000001</v>
      </c>
      <c r="Y2533">
        <v>8.65</v>
      </c>
      <c r="Z2533">
        <v>7.3700000000000002E-2</v>
      </c>
      <c r="AA2533">
        <v>117</v>
      </c>
      <c r="AB2533">
        <v>1</v>
      </c>
      <c r="AC2533">
        <v>100</v>
      </c>
      <c r="AD2533">
        <v>5</v>
      </c>
      <c r="AE2533" s="7">
        <f t="shared" si="440"/>
        <v>29</v>
      </c>
      <c r="AF2533" s="7">
        <f t="shared" si="441"/>
        <v>4</v>
      </c>
      <c r="AG2533" s="7">
        <f t="shared" si="442"/>
        <v>2024</v>
      </c>
      <c r="AH2533" s="8">
        <f t="shared" si="443"/>
        <v>18</v>
      </c>
      <c r="AI2533" s="8">
        <f t="shared" si="444"/>
        <v>50</v>
      </c>
      <c r="AJ2533" s="9">
        <f t="shared" si="445"/>
        <v>1850</v>
      </c>
      <c r="AK2533" s="23">
        <f t="shared" si="446"/>
        <v>18</v>
      </c>
      <c r="AL2533" s="8">
        <f t="shared" si="438"/>
        <v>18</v>
      </c>
      <c r="AM2533" s="8">
        <f t="shared" si="448"/>
        <v>29</v>
      </c>
      <c r="AN2533" s="10">
        <f t="shared" si="447"/>
        <v>45411</v>
      </c>
      <c r="AO2533" s="10">
        <f t="shared" si="439"/>
        <v>45412</v>
      </c>
    </row>
    <row r="2534" spans="1:41" x14ac:dyDescent="0.35">
      <c r="A2534" s="1">
        <v>45411</v>
      </c>
      <c r="B2534" s="2">
        <v>0.78819444444444453</v>
      </c>
      <c r="C2534">
        <v>9.1</v>
      </c>
      <c r="D2534">
        <v>9.1999999999999993</v>
      </c>
      <c r="E2534">
        <v>9.1</v>
      </c>
      <c r="F2534">
        <v>85</v>
      </c>
      <c r="G2534">
        <v>6.7</v>
      </c>
      <c r="H2534">
        <v>1.7</v>
      </c>
      <c r="I2534" t="s">
        <v>5</v>
      </c>
      <c r="J2534">
        <v>0.14000000000000001</v>
      </c>
      <c r="K2534">
        <v>6.1</v>
      </c>
      <c r="L2534" t="s">
        <v>5</v>
      </c>
      <c r="M2534">
        <v>9.1</v>
      </c>
      <c r="N2534">
        <v>9.1</v>
      </c>
      <c r="O2534">
        <v>9.1</v>
      </c>
      <c r="P2534">
        <v>1004.2</v>
      </c>
      <c r="Q2534">
        <v>0</v>
      </c>
      <c r="R2534">
        <v>0</v>
      </c>
      <c r="S2534">
        <v>3.2000000000000001E-2</v>
      </c>
      <c r="T2534">
        <v>0</v>
      </c>
      <c r="U2534">
        <v>19.899999999999999</v>
      </c>
      <c r="V2534">
        <v>46</v>
      </c>
      <c r="W2534">
        <v>8</v>
      </c>
      <c r="X2534">
        <v>19</v>
      </c>
      <c r="Y2534">
        <v>8.65</v>
      </c>
      <c r="Z2534">
        <v>7.3800000000000004E-2</v>
      </c>
      <c r="AA2534">
        <v>117</v>
      </c>
      <c r="AB2534">
        <v>1</v>
      </c>
      <c r="AC2534">
        <v>100</v>
      </c>
      <c r="AD2534">
        <v>5</v>
      </c>
      <c r="AE2534" s="7">
        <f t="shared" si="440"/>
        <v>29</v>
      </c>
      <c r="AF2534" s="7">
        <f t="shared" si="441"/>
        <v>4</v>
      </c>
      <c r="AG2534" s="7">
        <f t="shared" si="442"/>
        <v>2024</v>
      </c>
      <c r="AH2534" s="8">
        <f t="shared" si="443"/>
        <v>18</v>
      </c>
      <c r="AI2534" s="8">
        <f t="shared" si="444"/>
        <v>55</v>
      </c>
      <c r="AJ2534" s="9">
        <f t="shared" si="445"/>
        <v>1855</v>
      </c>
      <c r="AK2534" s="23">
        <f t="shared" si="446"/>
        <v>18</v>
      </c>
      <c r="AL2534" s="8">
        <f t="shared" si="438"/>
        <v>18</v>
      </c>
      <c r="AM2534" s="8">
        <f t="shared" si="448"/>
        <v>29</v>
      </c>
      <c r="AN2534" s="10">
        <f t="shared" si="447"/>
        <v>45411</v>
      </c>
      <c r="AO2534" s="10">
        <f t="shared" si="439"/>
        <v>45412</v>
      </c>
    </row>
    <row r="2535" spans="1:41" x14ac:dyDescent="0.35">
      <c r="A2535" s="1">
        <v>45411</v>
      </c>
      <c r="B2535" s="2">
        <v>0.79166666666666663</v>
      </c>
      <c r="C2535">
        <v>8.8000000000000007</v>
      </c>
      <c r="D2535">
        <v>9.1</v>
      </c>
      <c r="E2535">
        <v>8.8000000000000007</v>
      </c>
      <c r="F2535">
        <v>86</v>
      </c>
      <c r="G2535">
        <v>6.6</v>
      </c>
      <c r="H2535">
        <v>4.3</v>
      </c>
      <c r="I2535" t="s">
        <v>5</v>
      </c>
      <c r="J2535">
        <v>0.36</v>
      </c>
      <c r="K2535">
        <v>14.8</v>
      </c>
      <c r="L2535" t="s">
        <v>0</v>
      </c>
      <c r="M2535">
        <v>7.6</v>
      </c>
      <c r="N2535">
        <v>8.8000000000000007</v>
      </c>
      <c r="O2535">
        <v>7.6</v>
      </c>
      <c r="P2535">
        <v>1004.3</v>
      </c>
      <c r="Q2535">
        <v>0.2</v>
      </c>
      <c r="R2535">
        <v>0</v>
      </c>
      <c r="S2535">
        <v>3.3000000000000002E-2</v>
      </c>
      <c r="T2535">
        <v>0</v>
      </c>
      <c r="U2535">
        <v>19.899999999999999</v>
      </c>
      <c r="V2535">
        <v>47</v>
      </c>
      <c r="W2535">
        <v>8.3000000000000007</v>
      </c>
      <c r="X2535">
        <v>19.100000000000001</v>
      </c>
      <c r="Y2535">
        <v>8.7899999999999991</v>
      </c>
      <c r="Z2535">
        <v>7.3700000000000002E-2</v>
      </c>
      <c r="AA2535">
        <v>117</v>
      </c>
      <c r="AB2535">
        <v>1</v>
      </c>
      <c r="AC2535">
        <v>100</v>
      </c>
      <c r="AD2535">
        <v>5</v>
      </c>
      <c r="AE2535" s="7">
        <f t="shared" si="440"/>
        <v>29</v>
      </c>
      <c r="AF2535" s="7">
        <f t="shared" si="441"/>
        <v>4</v>
      </c>
      <c r="AG2535" s="7">
        <f t="shared" si="442"/>
        <v>2024</v>
      </c>
      <c r="AH2535" s="8">
        <f t="shared" si="443"/>
        <v>19</v>
      </c>
      <c r="AI2535" s="8">
        <f t="shared" si="444"/>
        <v>0</v>
      </c>
      <c r="AJ2535" s="9">
        <f t="shared" si="445"/>
        <v>1900</v>
      </c>
      <c r="AK2535" s="23">
        <f t="shared" si="446"/>
        <v>18</v>
      </c>
      <c r="AL2535" s="8">
        <f t="shared" si="438"/>
        <v>18</v>
      </c>
      <c r="AM2535" s="8">
        <f t="shared" si="448"/>
        <v>29</v>
      </c>
      <c r="AN2535" s="10">
        <f t="shared" si="447"/>
        <v>45411</v>
      </c>
      <c r="AO2535" s="10">
        <f t="shared" si="439"/>
        <v>45412</v>
      </c>
    </row>
    <row r="2536" spans="1:41" x14ac:dyDescent="0.35">
      <c r="A2536" s="1">
        <v>45411</v>
      </c>
      <c r="B2536" s="2">
        <v>0.79513888888888884</v>
      </c>
      <c r="C2536">
        <v>8.4</v>
      </c>
      <c r="D2536">
        <v>8.8000000000000007</v>
      </c>
      <c r="E2536">
        <v>8.4</v>
      </c>
      <c r="F2536">
        <v>87</v>
      </c>
      <c r="G2536">
        <v>6.3</v>
      </c>
      <c r="H2536">
        <v>3.5</v>
      </c>
      <c r="I2536" t="s">
        <v>15</v>
      </c>
      <c r="J2536">
        <v>0.28999999999999998</v>
      </c>
      <c r="K2536">
        <v>11.3</v>
      </c>
      <c r="L2536" t="s">
        <v>15</v>
      </c>
      <c r="M2536">
        <v>7.5</v>
      </c>
      <c r="N2536">
        <v>8.4</v>
      </c>
      <c r="O2536">
        <v>7.6</v>
      </c>
      <c r="P2536">
        <v>1004.3</v>
      </c>
      <c r="Q2536">
        <v>0.2</v>
      </c>
      <c r="R2536">
        <v>6.8</v>
      </c>
      <c r="S2536">
        <v>3.5000000000000003E-2</v>
      </c>
      <c r="T2536">
        <v>0</v>
      </c>
      <c r="U2536">
        <v>19.899999999999999</v>
      </c>
      <c r="V2536">
        <v>47</v>
      </c>
      <c r="W2536">
        <v>8.3000000000000007</v>
      </c>
      <c r="X2536">
        <v>19.100000000000001</v>
      </c>
      <c r="Y2536">
        <v>8.7899999999999991</v>
      </c>
      <c r="Z2536">
        <v>7.3700000000000002E-2</v>
      </c>
      <c r="AA2536">
        <v>117</v>
      </c>
      <c r="AB2536">
        <v>1</v>
      </c>
      <c r="AC2536">
        <v>100</v>
      </c>
      <c r="AD2536">
        <v>5</v>
      </c>
      <c r="AE2536" s="7">
        <f t="shared" si="440"/>
        <v>29</v>
      </c>
      <c r="AF2536" s="7">
        <f t="shared" si="441"/>
        <v>4</v>
      </c>
      <c r="AG2536" s="7">
        <f t="shared" si="442"/>
        <v>2024</v>
      </c>
      <c r="AH2536" s="8">
        <f t="shared" si="443"/>
        <v>19</v>
      </c>
      <c r="AI2536" s="8">
        <f t="shared" si="444"/>
        <v>5</v>
      </c>
      <c r="AJ2536" s="9">
        <f t="shared" si="445"/>
        <v>1905</v>
      </c>
      <c r="AK2536" s="23">
        <f t="shared" si="446"/>
        <v>19</v>
      </c>
      <c r="AL2536" s="8">
        <f t="shared" si="438"/>
        <v>19</v>
      </c>
      <c r="AM2536" s="8">
        <f t="shared" si="448"/>
        <v>29</v>
      </c>
      <c r="AN2536" s="10">
        <f t="shared" si="447"/>
        <v>45411</v>
      </c>
      <c r="AO2536" s="10">
        <f t="shared" si="439"/>
        <v>45412</v>
      </c>
    </row>
    <row r="2537" spans="1:41" x14ac:dyDescent="0.35">
      <c r="A2537" s="1">
        <v>45411</v>
      </c>
      <c r="B2537" s="2">
        <v>0.79861111111111116</v>
      </c>
      <c r="C2537">
        <v>8.1</v>
      </c>
      <c r="D2537">
        <v>8.4</v>
      </c>
      <c r="E2537">
        <v>8.1</v>
      </c>
      <c r="F2537">
        <v>89</v>
      </c>
      <c r="G2537">
        <v>6.4</v>
      </c>
      <c r="H2537">
        <v>3.5</v>
      </c>
      <c r="I2537" t="s">
        <v>12</v>
      </c>
      <c r="J2537">
        <v>0.28999999999999998</v>
      </c>
      <c r="K2537">
        <v>6.1</v>
      </c>
      <c r="L2537" t="s">
        <v>12</v>
      </c>
      <c r="M2537">
        <v>7.2</v>
      </c>
      <c r="N2537">
        <v>8.1999999999999993</v>
      </c>
      <c r="O2537">
        <v>7.2</v>
      </c>
      <c r="P2537">
        <v>1004.4</v>
      </c>
      <c r="Q2537">
        <v>0.2</v>
      </c>
      <c r="R2537">
        <v>2.8</v>
      </c>
      <c r="S2537">
        <v>3.5000000000000003E-2</v>
      </c>
      <c r="T2537">
        <v>0</v>
      </c>
      <c r="U2537">
        <v>19.8</v>
      </c>
      <c r="V2537">
        <v>47</v>
      </c>
      <c r="W2537">
        <v>8.1999999999999993</v>
      </c>
      <c r="X2537">
        <v>18.899999999999999</v>
      </c>
      <c r="Y2537">
        <v>8.8000000000000007</v>
      </c>
      <c r="Z2537">
        <v>7.3800000000000004E-2</v>
      </c>
      <c r="AA2537">
        <v>117</v>
      </c>
      <c r="AB2537">
        <v>1</v>
      </c>
      <c r="AC2537">
        <v>100</v>
      </c>
      <c r="AD2537">
        <v>5</v>
      </c>
      <c r="AE2537" s="7">
        <f t="shared" si="440"/>
        <v>29</v>
      </c>
      <c r="AF2537" s="7">
        <f t="shared" si="441"/>
        <v>4</v>
      </c>
      <c r="AG2537" s="7">
        <f t="shared" si="442"/>
        <v>2024</v>
      </c>
      <c r="AH2537" s="8">
        <f t="shared" si="443"/>
        <v>19</v>
      </c>
      <c r="AI2537" s="8">
        <f t="shared" si="444"/>
        <v>10</v>
      </c>
      <c r="AJ2537" s="9">
        <f t="shared" si="445"/>
        <v>1910</v>
      </c>
      <c r="AK2537" s="23">
        <f t="shared" si="446"/>
        <v>19</v>
      </c>
      <c r="AL2537" s="8">
        <f t="shared" si="438"/>
        <v>19</v>
      </c>
      <c r="AM2537" s="8">
        <f t="shared" si="448"/>
        <v>29</v>
      </c>
      <c r="AN2537" s="10">
        <f t="shared" si="447"/>
        <v>45411</v>
      </c>
      <c r="AO2537" s="10">
        <f t="shared" si="439"/>
        <v>45412</v>
      </c>
    </row>
    <row r="2538" spans="1:41" x14ac:dyDescent="0.35">
      <c r="A2538" s="1">
        <v>45411</v>
      </c>
      <c r="B2538" s="2">
        <v>0.80208333333333337</v>
      </c>
      <c r="C2538">
        <v>8</v>
      </c>
      <c r="D2538">
        <v>8.1999999999999993</v>
      </c>
      <c r="E2538">
        <v>8</v>
      </c>
      <c r="F2538">
        <v>90</v>
      </c>
      <c r="G2538">
        <v>6.5</v>
      </c>
      <c r="H2538">
        <v>1.7</v>
      </c>
      <c r="I2538" t="s">
        <v>12</v>
      </c>
      <c r="J2538">
        <v>0.14000000000000001</v>
      </c>
      <c r="K2538">
        <v>6.1</v>
      </c>
      <c r="L2538" t="s">
        <v>15</v>
      </c>
      <c r="M2538">
        <v>8</v>
      </c>
      <c r="N2538">
        <v>8.1</v>
      </c>
      <c r="O2538">
        <v>8.1</v>
      </c>
      <c r="P2538">
        <v>1004.5</v>
      </c>
      <c r="Q2538">
        <v>0</v>
      </c>
      <c r="R2538">
        <v>1.6</v>
      </c>
      <c r="S2538">
        <v>3.5999999999999997E-2</v>
      </c>
      <c r="T2538">
        <v>0</v>
      </c>
      <c r="U2538">
        <v>19.8</v>
      </c>
      <c r="V2538">
        <v>47</v>
      </c>
      <c r="W2538">
        <v>8.1999999999999993</v>
      </c>
      <c r="X2538">
        <v>18.899999999999999</v>
      </c>
      <c r="Y2538">
        <v>8.8000000000000007</v>
      </c>
      <c r="Z2538">
        <v>7.3800000000000004E-2</v>
      </c>
      <c r="AA2538">
        <v>117</v>
      </c>
      <c r="AB2538">
        <v>1</v>
      </c>
      <c r="AC2538">
        <v>100</v>
      </c>
      <c r="AD2538">
        <v>5</v>
      </c>
      <c r="AE2538" s="7">
        <f t="shared" si="440"/>
        <v>29</v>
      </c>
      <c r="AF2538" s="7">
        <f t="shared" si="441"/>
        <v>4</v>
      </c>
      <c r="AG2538" s="7">
        <f t="shared" si="442"/>
        <v>2024</v>
      </c>
      <c r="AH2538" s="8">
        <f t="shared" si="443"/>
        <v>19</v>
      </c>
      <c r="AI2538" s="8">
        <f t="shared" si="444"/>
        <v>15</v>
      </c>
      <c r="AJ2538" s="9">
        <f t="shared" si="445"/>
        <v>1915</v>
      </c>
      <c r="AK2538" s="23">
        <f t="shared" si="446"/>
        <v>19</v>
      </c>
      <c r="AL2538" s="8">
        <f t="shared" si="438"/>
        <v>19</v>
      </c>
      <c r="AM2538" s="8">
        <f t="shared" si="448"/>
        <v>29</v>
      </c>
      <c r="AN2538" s="10">
        <f t="shared" si="447"/>
        <v>45411</v>
      </c>
      <c r="AO2538" s="10">
        <f t="shared" si="439"/>
        <v>45412</v>
      </c>
    </row>
    <row r="2539" spans="1:41" x14ac:dyDescent="0.35">
      <c r="A2539" s="1">
        <v>45411</v>
      </c>
      <c r="B2539" s="2">
        <v>0.80555555555555547</v>
      </c>
      <c r="C2539">
        <v>7.9</v>
      </c>
      <c r="D2539">
        <v>8</v>
      </c>
      <c r="E2539">
        <v>7.9</v>
      </c>
      <c r="F2539">
        <v>90</v>
      </c>
      <c r="G2539">
        <v>6.4</v>
      </c>
      <c r="H2539">
        <v>0.9</v>
      </c>
      <c r="I2539" t="s">
        <v>15</v>
      </c>
      <c r="J2539">
        <v>7.0000000000000007E-2</v>
      </c>
      <c r="K2539">
        <v>3.5</v>
      </c>
      <c r="L2539" t="s">
        <v>5</v>
      </c>
      <c r="M2539">
        <v>7.9</v>
      </c>
      <c r="N2539">
        <v>8</v>
      </c>
      <c r="O2539">
        <v>8</v>
      </c>
      <c r="P2539">
        <v>1004.5</v>
      </c>
      <c r="Q2539">
        <v>0</v>
      </c>
      <c r="R2539">
        <v>1</v>
      </c>
      <c r="S2539">
        <v>3.5999999999999997E-2</v>
      </c>
      <c r="T2539">
        <v>0</v>
      </c>
      <c r="U2539">
        <v>19.8</v>
      </c>
      <c r="V2539">
        <v>47</v>
      </c>
      <c r="W2539">
        <v>8.1999999999999993</v>
      </c>
      <c r="X2539">
        <v>18.899999999999999</v>
      </c>
      <c r="Y2539">
        <v>8.8000000000000007</v>
      </c>
      <c r="Z2539">
        <v>7.3800000000000004E-2</v>
      </c>
      <c r="AA2539">
        <v>116</v>
      </c>
      <c r="AB2539">
        <v>1</v>
      </c>
      <c r="AC2539">
        <v>100</v>
      </c>
      <c r="AD2539">
        <v>5</v>
      </c>
      <c r="AE2539" s="7">
        <f t="shared" si="440"/>
        <v>29</v>
      </c>
      <c r="AF2539" s="7">
        <f t="shared" si="441"/>
        <v>4</v>
      </c>
      <c r="AG2539" s="7">
        <f t="shared" si="442"/>
        <v>2024</v>
      </c>
      <c r="AH2539" s="8">
        <f t="shared" si="443"/>
        <v>19</v>
      </c>
      <c r="AI2539" s="8">
        <f t="shared" si="444"/>
        <v>20</v>
      </c>
      <c r="AJ2539" s="9">
        <f t="shared" si="445"/>
        <v>1920</v>
      </c>
      <c r="AK2539" s="23">
        <f t="shared" si="446"/>
        <v>19</v>
      </c>
      <c r="AL2539" s="8">
        <f t="shared" si="438"/>
        <v>19</v>
      </c>
      <c r="AM2539" s="8">
        <f t="shared" si="448"/>
        <v>29</v>
      </c>
      <c r="AN2539" s="10">
        <f t="shared" si="447"/>
        <v>45411</v>
      </c>
      <c r="AO2539" s="10">
        <f t="shared" si="439"/>
        <v>45412</v>
      </c>
    </row>
    <row r="2540" spans="1:41" x14ac:dyDescent="0.35">
      <c r="A2540" s="1">
        <v>45411</v>
      </c>
      <c r="B2540" s="2">
        <v>0.80902777777777779</v>
      </c>
      <c r="C2540">
        <v>7.9</v>
      </c>
      <c r="D2540">
        <v>7.9</v>
      </c>
      <c r="E2540">
        <v>7.9</v>
      </c>
      <c r="F2540">
        <v>91</v>
      </c>
      <c r="G2540">
        <v>6.5</v>
      </c>
      <c r="H2540">
        <v>0.9</v>
      </c>
      <c r="I2540" t="s">
        <v>13</v>
      </c>
      <c r="J2540">
        <v>7.0000000000000007E-2</v>
      </c>
      <c r="K2540">
        <v>6.1</v>
      </c>
      <c r="L2540" t="s">
        <v>14</v>
      </c>
      <c r="M2540">
        <v>7.9</v>
      </c>
      <c r="N2540">
        <v>8</v>
      </c>
      <c r="O2540">
        <v>8</v>
      </c>
      <c r="P2540">
        <v>1004.5</v>
      </c>
      <c r="Q2540">
        <v>0</v>
      </c>
      <c r="R2540">
        <v>0</v>
      </c>
      <c r="S2540">
        <v>3.5999999999999997E-2</v>
      </c>
      <c r="T2540">
        <v>0</v>
      </c>
      <c r="U2540">
        <v>19.8</v>
      </c>
      <c r="V2540">
        <v>47</v>
      </c>
      <c r="W2540">
        <v>8.1</v>
      </c>
      <c r="X2540">
        <v>18.899999999999999</v>
      </c>
      <c r="Y2540">
        <v>8.8000000000000007</v>
      </c>
      <c r="Z2540">
        <v>7.3800000000000004E-2</v>
      </c>
      <c r="AA2540">
        <v>118</v>
      </c>
      <c r="AB2540">
        <v>1</v>
      </c>
      <c r="AC2540">
        <v>100</v>
      </c>
      <c r="AD2540">
        <v>5</v>
      </c>
      <c r="AE2540" s="7">
        <f t="shared" si="440"/>
        <v>29</v>
      </c>
      <c r="AF2540" s="7">
        <f t="shared" si="441"/>
        <v>4</v>
      </c>
      <c r="AG2540" s="7">
        <f t="shared" si="442"/>
        <v>2024</v>
      </c>
      <c r="AH2540" s="8">
        <f t="shared" si="443"/>
        <v>19</v>
      </c>
      <c r="AI2540" s="8">
        <f t="shared" si="444"/>
        <v>25</v>
      </c>
      <c r="AJ2540" s="9">
        <f t="shared" si="445"/>
        <v>1925</v>
      </c>
      <c r="AK2540" s="23">
        <f t="shared" si="446"/>
        <v>19</v>
      </c>
      <c r="AL2540" s="8">
        <f t="shared" si="438"/>
        <v>19</v>
      </c>
      <c r="AM2540" s="8">
        <f t="shared" si="448"/>
        <v>29</v>
      </c>
      <c r="AN2540" s="10">
        <f t="shared" si="447"/>
        <v>45411</v>
      </c>
      <c r="AO2540" s="10">
        <f t="shared" si="439"/>
        <v>45412</v>
      </c>
    </row>
    <row r="2541" spans="1:41" x14ac:dyDescent="0.35">
      <c r="A2541" s="1">
        <v>45411</v>
      </c>
      <c r="B2541" s="2">
        <v>0.8125</v>
      </c>
      <c r="C2541">
        <v>7.8</v>
      </c>
      <c r="D2541">
        <v>7.9</v>
      </c>
      <c r="E2541">
        <v>7.8</v>
      </c>
      <c r="F2541">
        <v>91</v>
      </c>
      <c r="G2541">
        <v>6.5</v>
      </c>
      <c r="H2541">
        <v>0</v>
      </c>
      <c r="I2541" t="s">
        <v>13</v>
      </c>
      <c r="J2541">
        <v>0</v>
      </c>
      <c r="K2541">
        <v>1.7</v>
      </c>
      <c r="L2541" t="s">
        <v>13</v>
      </c>
      <c r="M2541">
        <v>7.8</v>
      </c>
      <c r="N2541">
        <v>7.9</v>
      </c>
      <c r="O2541">
        <v>7.9</v>
      </c>
      <c r="P2541">
        <v>1004.6</v>
      </c>
      <c r="Q2541">
        <v>0</v>
      </c>
      <c r="R2541">
        <v>0</v>
      </c>
      <c r="S2541">
        <v>3.5999999999999997E-2</v>
      </c>
      <c r="T2541">
        <v>0</v>
      </c>
      <c r="U2541">
        <v>19.8</v>
      </c>
      <c r="V2541">
        <v>47</v>
      </c>
      <c r="W2541">
        <v>8.1</v>
      </c>
      <c r="X2541">
        <v>18.899999999999999</v>
      </c>
      <c r="Y2541">
        <v>8.8000000000000007</v>
      </c>
      <c r="Z2541">
        <v>7.3800000000000004E-2</v>
      </c>
      <c r="AA2541">
        <v>117</v>
      </c>
      <c r="AB2541">
        <v>1</v>
      </c>
      <c r="AC2541">
        <v>100</v>
      </c>
      <c r="AD2541">
        <v>5</v>
      </c>
      <c r="AE2541" s="7">
        <f t="shared" si="440"/>
        <v>29</v>
      </c>
      <c r="AF2541" s="7">
        <f t="shared" si="441"/>
        <v>4</v>
      </c>
      <c r="AG2541" s="7">
        <f t="shared" si="442"/>
        <v>2024</v>
      </c>
      <c r="AH2541" s="8">
        <f t="shared" si="443"/>
        <v>19</v>
      </c>
      <c r="AI2541" s="8">
        <f t="shared" si="444"/>
        <v>30</v>
      </c>
      <c r="AJ2541" s="9">
        <f t="shared" si="445"/>
        <v>1930</v>
      </c>
      <c r="AK2541" s="23">
        <f t="shared" si="446"/>
        <v>19</v>
      </c>
      <c r="AL2541" s="8">
        <f t="shared" si="438"/>
        <v>19</v>
      </c>
      <c r="AM2541" s="8">
        <f t="shared" si="448"/>
        <v>29</v>
      </c>
      <c r="AN2541" s="10">
        <f t="shared" si="447"/>
        <v>45411</v>
      </c>
      <c r="AO2541" s="10">
        <f t="shared" si="439"/>
        <v>45412</v>
      </c>
    </row>
    <row r="2542" spans="1:41" x14ac:dyDescent="0.35">
      <c r="A2542" s="1">
        <v>45411</v>
      </c>
      <c r="B2542" s="2">
        <v>0.81597222222222221</v>
      </c>
      <c r="C2542">
        <v>7.8</v>
      </c>
      <c r="D2542">
        <v>7.8</v>
      </c>
      <c r="E2542">
        <v>7.8</v>
      </c>
      <c r="F2542">
        <v>91</v>
      </c>
      <c r="G2542">
        <v>6.4</v>
      </c>
      <c r="H2542">
        <v>0</v>
      </c>
      <c r="I2542" t="s">
        <v>2</v>
      </c>
      <c r="J2542">
        <v>0</v>
      </c>
      <c r="K2542">
        <v>0</v>
      </c>
      <c r="L2542" t="s">
        <v>2</v>
      </c>
      <c r="M2542">
        <v>7.8</v>
      </c>
      <c r="N2542">
        <v>7.8</v>
      </c>
      <c r="O2542">
        <v>7.8</v>
      </c>
      <c r="P2542">
        <v>1004.6</v>
      </c>
      <c r="Q2542">
        <v>0</v>
      </c>
      <c r="R2542">
        <v>0</v>
      </c>
      <c r="S2542">
        <v>3.6999999999999998E-2</v>
      </c>
      <c r="T2542">
        <v>0</v>
      </c>
      <c r="U2542">
        <v>19.8</v>
      </c>
      <c r="V2542">
        <v>47</v>
      </c>
      <c r="W2542">
        <v>8.1</v>
      </c>
      <c r="X2542">
        <v>18.899999999999999</v>
      </c>
      <c r="Y2542">
        <v>8.8000000000000007</v>
      </c>
      <c r="Z2542">
        <v>7.3800000000000004E-2</v>
      </c>
      <c r="AA2542">
        <v>116</v>
      </c>
      <c r="AB2542">
        <v>1</v>
      </c>
      <c r="AC2542">
        <v>100</v>
      </c>
      <c r="AD2542">
        <v>5</v>
      </c>
      <c r="AE2542" s="7">
        <f t="shared" si="440"/>
        <v>29</v>
      </c>
      <c r="AF2542" s="7">
        <f t="shared" si="441"/>
        <v>4</v>
      </c>
      <c r="AG2542" s="7">
        <f t="shared" si="442"/>
        <v>2024</v>
      </c>
      <c r="AH2542" s="8">
        <f t="shared" si="443"/>
        <v>19</v>
      </c>
      <c r="AI2542" s="8">
        <f t="shared" si="444"/>
        <v>35</v>
      </c>
      <c r="AJ2542" s="9">
        <f t="shared" si="445"/>
        <v>1935</v>
      </c>
      <c r="AK2542" s="23">
        <f t="shared" si="446"/>
        <v>19</v>
      </c>
      <c r="AL2542" s="8">
        <f t="shared" si="438"/>
        <v>19</v>
      </c>
      <c r="AM2542" s="8">
        <f t="shared" si="448"/>
        <v>29</v>
      </c>
      <c r="AN2542" s="10">
        <f t="shared" si="447"/>
        <v>45411</v>
      </c>
      <c r="AO2542" s="10">
        <f t="shared" si="439"/>
        <v>45412</v>
      </c>
    </row>
    <row r="2543" spans="1:41" x14ac:dyDescent="0.35">
      <c r="A2543" s="1">
        <v>45411</v>
      </c>
      <c r="B2543" s="2">
        <v>0.81944444444444453</v>
      </c>
      <c r="C2543">
        <v>7.8</v>
      </c>
      <c r="D2543">
        <v>7.8</v>
      </c>
      <c r="E2543">
        <v>7.8</v>
      </c>
      <c r="F2543">
        <v>91</v>
      </c>
      <c r="G2543">
        <v>6.4</v>
      </c>
      <c r="H2543">
        <v>0</v>
      </c>
      <c r="I2543" t="s">
        <v>13</v>
      </c>
      <c r="J2543">
        <v>0</v>
      </c>
      <c r="K2543">
        <v>0.9</v>
      </c>
      <c r="L2543" t="s">
        <v>13</v>
      </c>
      <c r="M2543">
        <v>7.8</v>
      </c>
      <c r="N2543">
        <v>7.8</v>
      </c>
      <c r="O2543">
        <v>7.8</v>
      </c>
      <c r="P2543">
        <v>1004.6</v>
      </c>
      <c r="Q2543">
        <v>0</v>
      </c>
      <c r="R2543">
        <v>0</v>
      </c>
      <c r="S2543">
        <v>3.6999999999999998E-2</v>
      </c>
      <c r="T2543">
        <v>0</v>
      </c>
      <c r="U2543">
        <v>19.7</v>
      </c>
      <c r="V2543">
        <v>47</v>
      </c>
      <c r="W2543">
        <v>8</v>
      </c>
      <c r="X2543">
        <v>18.7</v>
      </c>
      <c r="Y2543">
        <v>8.8000000000000007</v>
      </c>
      <c r="Z2543">
        <v>7.3899999999999993E-2</v>
      </c>
      <c r="AA2543">
        <v>117</v>
      </c>
      <c r="AB2543">
        <v>1</v>
      </c>
      <c r="AC2543">
        <v>100</v>
      </c>
      <c r="AD2543">
        <v>5</v>
      </c>
      <c r="AE2543" s="7">
        <f t="shared" si="440"/>
        <v>29</v>
      </c>
      <c r="AF2543" s="7">
        <f t="shared" si="441"/>
        <v>4</v>
      </c>
      <c r="AG2543" s="7">
        <f t="shared" si="442"/>
        <v>2024</v>
      </c>
      <c r="AH2543" s="8">
        <f t="shared" si="443"/>
        <v>19</v>
      </c>
      <c r="AI2543" s="8">
        <f t="shared" si="444"/>
        <v>40</v>
      </c>
      <c r="AJ2543" s="9">
        <f t="shared" si="445"/>
        <v>1940</v>
      </c>
      <c r="AK2543" s="23">
        <f t="shared" si="446"/>
        <v>19</v>
      </c>
      <c r="AL2543" s="8">
        <f t="shared" si="438"/>
        <v>19</v>
      </c>
      <c r="AM2543" s="8">
        <f t="shared" si="448"/>
        <v>29</v>
      </c>
      <c r="AN2543" s="10">
        <f t="shared" si="447"/>
        <v>45411</v>
      </c>
      <c r="AO2543" s="10">
        <f t="shared" si="439"/>
        <v>45412</v>
      </c>
    </row>
    <row r="2544" spans="1:41" x14ac:dyDescent="0.35">
      <c r="A2544" s="1">
        <v>45411</v>
      </c>
      <c r="B2544" s="2">
        <v>0.82291666666666663</v>
      </c>
      <c r="C2544">
        <v>7.7</v>
      </c>
      <c r="D2544">
        <v>7.8</v>
      </c>
      <c r="E2544">
        <v>7.7</v>
      </c>
      <c r="F2544">
        <v>92</v>
      </c>
      <c r="G2544">
        <v>6.5</v>
      </c>
      <c r="H2544">
        <v>0</v>
      </c>
      <c r="I2544" t="s">
        <v>13</v>
      </c>
      <c r="J2544">
        <v>0</v>
      </c>
      <c r="K2544">
        <v>0.9</v>
      </c>
      <c r="L2544" t="s">
        <v>13</v>
      </c>
      <c r="M2544">
        <v>7.7</v>
      </c>
      <c r="N2544">
        <v>7.8</v>
      </c>
      <c r="O2544">
        <v>7.8</v>
      </c>
      <c r="P2544">
        <v>1004.7</v>
      </c>
      <c r="Q2544">
        <v>0</v>
      </c>
      <c r="R2544">
        <v>0</v>
      </c>
      <c r="S2544">
        <v>3.6999999999999998E-2</v>
      </c>
      <c r="T2544">
        <v>0</v>
      </c>
      <c r="U2544">
        <v>19.7</v>
      </c>
      <c r="V2544">
        <v>47</v>
      </c>
      <c r="W2544">
        <v>8</v>
      </c>
      <c r="X2544">
        <v>18.7</v>
      </c>
      <c r="Y2544">
        <v>8.8000000000000007</v>
      </c>
      <c r="Z2544">
        <v>7.3899999999999993E-2</v>
      </c>
      <c r="AA2544">
        <v>117</v>
      </c>
      <c r="AB2544">
        <v>1</v>
      </c>
      <c r="AC2544">
        <v>100</v>
      </c>
      <c r="AD2544">
        <v>5</v>
      </c>
      <c r="AE2544" s="7">
        <f t="shared" si="440"/>
        <v>29</v>
      </c>
      <c r="AF2544" s="7">
        <f t="shared" si="441"/>
        <v>4</v>
      </c>
      <c r="AG2544" s="7">
        <f t="shared" si="442"/>
        <v>2024</v>
      </c>
      <c r="AH2544" s="8">
        <f t="shared" si="443"/>
        <v>19</v>
      </c>
      <c r="AI2544" s="8">
        <f t="shared" si="444"/>
        <v>45</v>
      </c>
      <c r="AJ2544" s="9">
        <f t="shared" si="445"/>
        <v>1945</v>
      </c>
      <c r="AK2544" s="23">
        <f t="shared" si="446"/>
        <v>19</v>
      </c>
      <c r="AL2544" s="8">
        <f t="shared" si="438"/>
        <v>19</v>
      </c>
      <c r="AM2544" s="8">
        <f t="shared" si="448"/>
        <v>29</v>
      </c>
      <c r="AN2544" s="10">
        <f t="shared" si="447"/>
        <v>45411</v>
      </c>
      <c r="AO2544" s="10">
        <f t="shared" si="439"/>
        <v>45412</v>
      </c>
    </row>
    <row r="2545" spans="1:41" x14ac:dyDescent="0.35">
      <c r="A2545" s="1">
        <v>45411</v>
      </c>
      <c r="B2545" s="2">
        <v>0.82638888888888884</v>
      </c>
      <c r="C2545">
        <v>7.7</v>
      </c>
      <c r="D2545">
        <v>7.7</v>
      </c>
      <c r="E2545">
        <v>7.7</v>
      </c>
      <c r="F2545">
        <v>92</v>
      </c>
      <c r="G2545">
        <v>6.4</v>
      </c>
      <c r="H2545">
        <v>0</v>
      </c>
      <c r="I2545" t="s">
        <v>13</v>
      </c>
      <c r="J2545">
        <v>0</v>
      </c>
      <c r="K2545">
        <v>1.7</v>
      </c>
      <c r="L2545" t="s">
        <v>13</v>
      </c>
      <c r="M2545">
        <v>7.7</v>
      </c>
      <c r="N2545">
        <v>7.8</v>
      </c>
      <c r="O2545">
        <v>7.8</v>
      </c>
      <c r="P2545">
        <v>1004.7</v>
      </c>
      <c r="Q2545">
        <v>0</v>
      </c>
      <c r="R2545">
        <v>0</v>
      </c>
      <c r="S2545">
        <v>3.6999999999999998E-2</v>
      </c>
      <c r="T2545">
        <v>0</v>
      </c>
      <c r="U2545">
        <v>19.7</v>
      </c>
      <c r="V2545">
        <v>47</v>
      </c>
      <c r="W2545">
        <v>8</v>
      </c>
      <c r="X2545">
        <v>18.7</v>
      </c>
      <c r="Y2545">
        <v>8.8000000000000007</v>
      </c>
      <c r="Z2545">
        <v>7.3899999999999993E-2</v>
      </c>
      <c r="AA2545">
        <v>117</v>
      </c>
      <c r="AB2545">
        <v>1</v>
      </c>
      <c r="AC2545">
        <v>100</v>
      </c>
      <c r="AD2545">
        <v>5</v>
      </c>
      <c r="AE2545" s="7">
        <f t="shared" si="440"/>
        <v>29</v>
      </c>
      <c r="AF2545" s="7">
        <f t="shared" si="441"/>
        <v>4</v>
      </c>
      <c r="AG2545" s="7">
        <f t="shared" si="442"/>
        <v>2024</v>
      </c>
      <c r="AH2545" s="8">
        <f t="shared" si="443"/>
        <v>19</v>
      </c>
      <c r="AI2545" s="8">
        <f t="shared" si="444"/>
        <v>50</v>
      </c>
      <c r="AJ2545" s="9">
        <f t="shared" si="445"/>
        <v>1950</v>
      </c>
      <c r="AK2545" s="23">
        <f t="shared" si="446"/>
        <v>19</v>
      </c>
      <c r="AL2545" s="8">
        <f t="shared" si="438"/>
        <v>19</v>
      </c>
      <c r="AM2545" s="8">
        <f t="shared" si="448"/>
        <v>29</v>
      </c>
      <c r="AN2545" s="10">
        <f t="shared" si="447"/>
        <v>45411</v>
      </c>
      <c r="AO2545" s="10">
        <f t="shared" si="439"/>
        <v>45412</v>
      </c>
    </row>
    <row r="2546" spans="1:41" x14ac:dyDescent="0.35">
      <c r="A2546" s="1">
        <v>45411</v>
      </c>
      <c r="B2546" s="2">
        <v>0.82986111111111116</v>
      </c>
      <c r="C2546">
        <v>7.6</v>
      </c>
      <c r="D2546">
        <v>7.7</v>
      </c>
      <c r="E2546">
        <v>7.6</v>
      </c>
      <c r="F2546">
        <v>93</v>
      </c>
      <c r="G2546">
        <v>6.6</v>
      </c>
      <c r="H2546">
        <v>0</v>
      </c>
      <c r="I2546" t="s">
        <v>13</v>
      </c>
      <c r="J2546">
        <v>0</v>
      </c>
      <c r="K2546">
        <v>0.9</v>
      </c>
      <c r="L2546" t="s">
        <v>13</v>
      </c>
      <c r="M2546">
        <v>7.6</v>
      </c>
      <c r="N2546">
        <v>7.7</v>
      </c>
      <c r="O2546">
        <v>7.7</v>
      </c>
      <c r="P2546">
        <v>1004.6</v>
      </c>
      <c r="Q2546">
        <v>0</v>
      </c>
      <c r="R2546">
        <v>0</v>
      </c>
      <c r="S2546">
        <v>3.6999999999999998E-2</v>
      </c>
      <c r="T2546">
        <v>0</v>
      </c>
      <c r="U2546">
        <v>19.7</v>
      </c>
      <c r="V2546">
        <v>47</v>
      </c>
      <c r="W2546">
        <v>8</v>
      </c>
      <c r="X2546">
        <v>18.7</v>
      </c>
      <c r="Y2546">
        <v>8.8000000000000007</v>
      </c>
      <c r="Z2546">
        <v>7.3899999999999993E-2</v>
      </c>
      <c r="AA2546">
        <v>116</v>
      </c>
      <c r="AB2546">
        <v>1</v>
      </c>
      <c r="AC2546">
        <v>100</v>
      </c>
      <c r="AD2546">
        <v>5</v>
      </c>
      <c r="AE2546" s="7">
        <f t="shared" si="440"/>
        <v>29</v>
      </c>
      <c r="AF2546" s="7">
        <f t="shared" si="441"/>
        <v>4</v>
      </c>
      <c r="AG2546" s="7">
        <f t="shared" si="442"/>
        <v>2024</v>
      </c>
      <c r="AH2546" s="8">
        <f t="shared" si="443"/>
        <v>19</v>
      </c>
      <c r="AI2546" s="8">
        <f t="shared" si="444"/>
        <v>55</v>
      </c>
      <c r="AJ2546" s="9">
        <f t="shared" si="445"/>
        <v>1955</v>
      </c>
      <c r="AK2546" s="23">
        <f t="shared" si="446"/>
        <v>19</v>
      </c>
      <c r="AL2546" s="8">
        <f t="shared" si="438"/>
        <v>19</v>
      </c>
      <c r="AM2546" s="8">
        <f t="shared" si="448"/>
        <v>29</v>
      </c>
      <c r="AN2546" s="10">
        <f t="shared" si="447"/>
        <v>45411</v>
      </c>
      <c r="AO2546" s="10">
        <f t="shared" si="439"/>
        <v>45412</v>
      </c>
    </row>
    <row r="2547" spans="1:41" x14ac:dyDescent="0.35">
      <c r="A2547" s="1">
        <v>45411</v>
      </c>
      <c r="B2547" s="2">
        <v>0.83333333333333337</v>
      </c>
      <c r="C2547">
        <v>7.6</v>
      </c>
      <c r="D2547">
        <v>7.6</v>
      </c>
      <c r="E2547">
        <v>7.6</v>
      </c>
      <c r="F2547">
        <v>93</v>
      </c>
      <c r="G2547">
        <v>6.5</v>
      </c>
      <c r="H2547">
        <v>0</v>
      </c>
      <c r="I2547" t="s">
        <v>14</v>
      </c>
      <c r="J2547">
        <v>0</v>
      </c>
      <c r="K2547">
        <v>4.3</v>
      </c>
      <c r="L2547" t="s">
        <v>14</v>
      </c>
      <c r="M2547">
        <v>7.6</v>
      </c>
      <c r="N2547">
        <v>7.7</v>
      </c>
      <c r="O2547">
        <v>7.7</v>
      </c>
      <c r="P2547">
        <v>1004.6</v>
      </c>
      <c r="Q2547">
        <v>0</v>
      </c>
      <c r="R2547">
        <v>0</v>
      </c>
      <c r="S2547">
        <v>3.6999999999999998E-2</v>
      </c>
      <c r="T2547">
        <v>0</v>
      </c>
      <c r="U2547">
        <v>19.8</v>
      </c>
      <c r="V2547">
        <v>47</v>
      </c>
      <c r="W2547">
        <v>8.1</v>
      </c>
      <c r="X2547">
        <v>18.899999999999999</v>
      </c>
      <c r="Y2547">
        <v>8.8000000000000007</v>
      </c>
      <c r="Z2547">
        <v>7.3800000000000004E-2</v>
      </c>
      <c r="AA2547">
        <v>117</v>
      </c>
      <c r="AB2547">
        <v>1</v>
      </c>
      <c r="AC2547">
        <v>100</v>
      </c>
      <c r="AD2547">
        <v>5</v>
      </c>
      <c r="AE2547" s="7">
        <f t="shared" si="440"/>
        <v>29</v>
      </c>
      <c r="AF2547" s="7">
        <f t="shared" si="441"/>
        <v>4</v>
      </c>
      <c r="AG2547" s="7">
        <f t="shared" si="442"/>
        <v>2024</v>
      </c>
      <c r="AH2547" s="8">
        <f t="shared" si="443"/>
        <v>20</v>
      </c>
      <c r="AI2547" s="8">
        <f t="shared" si="444"/>
        <v>0</v>
      </c>
      <c r="AJ2547" s="9">
        <f t="shared" si="445"/>
        <v>2000</v>
      </c>
      <c r="AK2547" s="23">
        <f t="shared" si="446"/>
        <v>19</v>
      </c>
      <c r="AL2547" s="8">
        <f t="shared" si="438"/>
        <v>19</v>
      </c>
      <c r="AM2547" s="8">
        <f t="shared" si="448"/>
        <v>29</v>
      </c>
      <c r="AN2547" s="10">
        <f t="shared" si="447"/>
        <v>45411</v>
      </c>
      <c r="AO2547" s="10">
        <f t="shared" si="439"/>
        <v>45412</v>
      </c>
    </row>
    <row r="2548" spans="1:41" x14ac:dyDescent="0.35">
      <c r="A2548" s="1">
        <v>45411</v>
      </c>
      <c r="B2548" s="2">
        <v>0.83680555555555547</v>
      </c>
      <c r="C2548">
        <v>7.7</v>
      </c>
      <c r="D2548">
        <v>7.7</v>
      </c>
      <c r="E2548">
        <v>7.6</v>
      </c>
      <c r="F2548">
        <v>93</v>
      </c>
      <c r="G2548">
        <v>6.6</v>
      </c>
      <c r="H2548">
        <v>1.7</v>
      </c>
      <c r="I2548" t="s">
        <v>16</v>
      </c>
      <c r="J2548">
        <v>0.14000000000000001</v>
      </c>
      <c r="K2548">
        <v>5.2</v>
      </c>
      <c r="L2548" t="s">
        <v>16</v>
      </c>
      <c r="M2548">
        <v>7.7</v>
      </c>
      <c r="N2548">
        <v>7.8</v>
      </c>
      <c r="O2548">
        <v>7.8</v>
      </c>
      <c r="P2548">
        <v>1004.5</v>
      </c>
      <c r="Q2548">
        <v>0</v>
      </c>
      <c r="R2548">
        <v>0</v>
      </c>
      <c r="S2548">
        <v>3.6999999999999998E-2</v>
      </c>
      <c r="T2548">
        <v>0</v>
      </c>
      <c r="U2548">
        <v>19.8</v>
      </c>
      <c r="V2548">
        <v>47</v>
      </c>
      <c r="W2548">
        <v>8.1999999999999993</v>
      </c>
      <c r="X2548">
        <v>18.899999999999999</v>
      </c>
      <c r="Y2548">
        <v>8.8000000000000007</v>
      </c>
      <c r="Z2548">
        <v>7.3800000000000004E-2</v>
      </c>
      <c r="AA2548">
        <v>117</v>
      </c>
      <c r="AB2548">
        <v>1</v>
      </c>
      <c r="AC2548">
        <v>100</v>
      </c>
      <c r="AD2548">
        <v>5</v>
      </c>
      <c r="AE2548" s="7">
        <f t="shared" si="440"/>
        <v>29</v>
      </c>
      <c r="AF2548" s="7">
        <f t="shared" si="441"/>
        <v>4</v>
      </c>
      <c r="AG2548" s="7">
        <f t="shared" si="442"/>
        <v>2024</v>
      </c>
      <c r="AH2548" s="8">
        <f t="shared" si="443"/>
        <v>20</v>
      </c>
      <c r="AI2548" s="8">
        <f t="shared" si="444"/>
        <v>5</v>
      </c>
      <c r="AJ2548" s="9">
        <f t="shared" si="445"/>
        <v>2005</v>
      </c>
      <c r="AK2548" s="23">
        <f t="shared" si="446"/>
        <v>20</v>
      </c>
      <c r="AL2548" s="8">
        <f t="shared" si="438"/>
        <v>20</v>
      </c>
      <c r="AM2548" s="8">
        <f t="shared" si="448"/>
        <v>29</v>
      </c>
      <c r="AN2548" s="10">
        <f t="shared" si="447"/>
        <v>45411</v>
      </c>
      <c r="AO2548" s="10">
        <f t="shared" si="439"/>
        <v>45412</v>
      </c>
    </row>
    <row r="2549" spans="1:41" x14ac:dyDescent="0.35">
      <c r="A2549" s="1">
        <v>45411</v>
      </c>
      <c r="B2549" s="2">
        <v>0.84027777777777779</v>
      </c>
      <c r="C2549">
        <v>7.8</v>
      </c>
      <c r="D2549">
        <v>7.8</v>
      </c>
      <c r="E2549">
        <v>7.7</v>
      </c>
      <c r="F2549">
        <v>93</v>
      </c>
      <c r="G2549">
        <v>6.8</v>
      </c>
      <c r="H2549">
        <v>1.7</v>
      </c>
      <c r="I2549" t="s">
        <v>16</v>
      </c>
      <c r="J2549">
        <v>0.14000000000000001</v>
      </c>
      <c r="K2549">
        <v>6.1</v>
      </c>
      <c r="L2549" t="s">
        <v>14</v>
      </c>
      <c r="M2549">
        <v>7.8</v>
      </c>
      <c r="N2549">
        <v>7.9</v>
      </c>
      <c r="O2549">
        <v>7.9</v>
      </c>
      <c r="P2549">
        <v>1004.6</v>
      </c>
      <c r="Q2549">
        <v>0</v>
      </c>
      <c r="R2549">
        <v>0</v>
      </c>
      <c r="S2549">
        <v>3.5999999999999997E-2</v>
      </c>
      <c r="T2549">
        <v>0</v>
      </c>
      <c r="U2549">
        <v>19.899999999999999</v>
      </c>
      <c r="V2549">
        <v>47</v>
      </c>
      <c r="W2549">
        <v>8.3000000000000007</v>
      </c>
      <c r="X2549">
        <v>19.100000000000001</v>
      </c>
      <c r="Y2549">
        <v>8.7899999999999991</v>
      </c>
      <c r="Z2549">
        <v>7.3800000000000004E-2</v>
      </c>
      <c r="AA2549">
        <v>116</v>
      </c>
      <c r="AB2549">
        <v>1</v>
      </c>
      <c r="AC2549">
        <v>100</v>
      </c>
      <c r="AD2549">
        <v>5</v>
      </c>
      <c r="AE2549" s="7">
        <f t="shared" si="440"/>
        <v>29</v>
      </c>
      <c r="AF2549" s="7">
        <f t="shared" si="441"/>
        <v>4</v>
      </c>
      <c r="AG2549" s="7">
        <f t="shared" si="442"/>
        <v>2024</v>
      </c>
      <c r="AH2549" s="8">
        <f t="shared" si="443"/>
        <v>20</v>
      </c>
      <c r="AI2549" s="8">
        <f t="shared" si="444"/>
        <v>10</v>
      </c>
      <c r="AJ2549" s="9">
        <f t="shared" si="445"/>
        <v>2010</v>
      </c>
      <c r="AK2549" s="23">
        <f t="shared" si="446"/>
        <v>20</v>
      </c>
      <c r="AL2549" s="8">
        <f t="shared" si="438"/>
        <v>20</v>
      </c>
      <c r="AM2549" s="8">
        <f t="shared" si="448"/>
        <v>29</v>
      </c>
      <c r="AN2549" s="10">
        <f t="shared" si="447"/>
        <v>45411</v>
      </c>
      <c r="AO2549" s="10">
        <f t="shared" si="439"/>
        <v>45412</v>
      </c>
    </row>
    <row r="2550" spans="1:41" x14ac:dyDescent="0.35">
      <c r="A2550" s="1">
        <v>45411</v>
      </c>
      <c r="B2550" s="2">
        <v>0.84375</v>
      </c>
      <c r="C2550">
        <v>7.9</v>
      </c>
      <c r="D2550">
        <v>7.9</v>
      </c>
      <c r="E2550">
        <v>7.8</v>
      </c>
      <c r="F2550">
        <v>93</v>
      </c>
      <c r="G2550">
        <v>6.9</v>
      </c>
      <c r="H2550">
        <v>0.9</v>
      </c>
      <c r="I2550" t="s">
        <v>16</v>
      </c>
      <c r="J2550">
        <v>7.0000000000000007E-2</v>
      </c>
      <c r="K2550">
        <v>4.3</v>
      </c>
      <c r="L2550" t="s">
        <v>16</v>
      </c>
      <c r="M2550">
        <v>7.9</v>
      </c>
      <c r="N2550">
        <v>8.1</v>
      </c>
      <c r="O2550">
        <v>8.1</v>
      </c>
      <c r="P2550">
        <v>1004.6</v>
      </c>
      <c r="Q2550">
        <v>0</v>
      </c>
      <c r="R2550">
        <v>0</v>
      </c>
      <c r="S2550">
        <v>3.5999999999999997E-2</v>
      </c>
      <c r="T2550">
        <v>0</v>
      </c>
      <c r="U2550">
        <v>20.100000000000001</v>
      </c>
      <c r="V2550">
        <v>47</v>
      </c>
      <c r="W2550">
        <v>8.4</v>
      </c>
      <c r="X2550">
        <v>19.2</v>
      </c>
      <c r="Y2550">
        <v>8.7899999999999991</v>
      </c>
      <c r="Z2550">
        <v>7.3700000000000002E-2</v>
      </c>
      <c r="AA2550">
        <v>117</v>
      </c>
      <c r="AB2550">
        <v>1</v>
      </c>
      <c r="AC2550">
        <v>100</v>
      </c>
      <c r="AD2550">
        <v>5</v>
      </c>
      <c r="AE2550" s="7">
        <f t="shared" si="440"/>
        <v>29</v>
      </c>
      <c r="AF2550" s="7">
        <f t="shared" si="441"/>
        <v>4</v>
      </c>
      <c r="AG2550" s="7">
        <f t="shared" si="442"/>
        <v>2024</v>
      </c>
      <c r="AH2550" s="8">
        <f t="shared" si="443"/>
        <v>20</v>
      </c>
      <c r="AI2550" s="8">
        <f t="shared" si="444"/>
        <v>15</v>
      </c>
      <c r="AJ2550" s="9">
        <f t="shared" si="445"/>
        <v>2015</v>
      </c>
      <c r="AK2550" s="23">
        <f t="shared" si="446"/>
        <v>20</v>
      </c>
      <c r="AL2550" s="8">
        <f t="shared" si="438"/>
        <v>20</v>
      </c>
      <c r="AM2550" s="8">
        <f t="shared" si="448"/>
        <v>29</v>
      </c>
      <c r="AN2550" s="10">
        <f t="shared" si="447"/>
        <v>45411</v>
      </c>
      <c r="AO2550" s="10">
        <f t="shared" si="439"/>
        <v>45412</v>
      </c>
    </row>
    <row r="2551" spans="1:41" x14ac:dyDescent="0.35">
      <c r="A2551" s="1">
        <v>45411</v>
      </c>
      <c r="B2551" s="2">
        <v>0.84722222222222221</v>
      </c>
      <c r="C2551">
        <v>8.1</v>
      </c>
      <c r="D2551">
        <v>8.1</v>
      </c>
      <c r="E2551">
        <v>7.9</v>
      </c>
      <c r="F2551">
        <v>92</v>
      </c>
      <c r="G2551">
        <v>6.8</v>
      </c>
      <c r="H2551">
        <v>1.7</v>
      </c>
      <c r="I2551" t="s">
        <v>16</v>
      </c>
      <c r="J2551">
        <v>0.14000000000000001</v>
      </c>
      <c r="K2551">
        <v>4.3</v>
      </c>
      <c r="L2551" t="s">
        <v>16</v>
      </c>
      <c r="M2551">
        <v>8.1</v>
      </c>
      <c r="N2551">
        <v>8.1999999999999993</v>
      </c>
      <c r="O2551">
        <v>8.1999999999999993</v>
      </c>
      <c r="P2551">
        <v>1004.6</v>
      </c>
      <c r="Q2551">
        <v>0</v>
      </c>
      <c r="R2551">
        <v>0</v>
      </c>
      <c r="S2551">
        <v>3.5999999999999997E-2</v>
      </c>
      <c r="T2551">
        <v>0</v>
      </c>
      <c r="U2551">
        <v>20.100000000000001</v>
      </c>
      <c r="V2551">
        <v>47</v>
      </c>
      <c r="W2551">
        <v>8.4</v>
      </c>
      <c r="X2551">
        <v>19.2</v>
      </c>
      <c r="Y2551">
        <v>8.7899999999999991</v>
      </c>
      <c r="Z2551">
        <v>7.3700000000000002E-2</v>
      </c>
      <c r="AA2551">
        <v>117</v>
      </c>
      <c r="AB2551">
        <v>1</v>
      </c>
      <c r="AC2551">
        <v>100</v>
      </c>
      <c r="AD2551">
        <v>5</v>
      </c>
      <c r="AE2551" s="7">
        <f t="shared" si="440"/>
        <v>29</v>
      </c>
      <c r="AF2551" s="7">
        <f t="shared" si="441"/>
        <v>4</v>
      </c>
      <c r="AG2551" s="7">
        <f t="shared" si="442"/>
        <v>2024</v>
      </c>
      <c r="AH2551" s="8">
        <f t="shared" si="443"/>
        <v>20</v>
      </c>
      <c r="AI2551" s="8">
        <f t="shared" si="444"/>
        <v>20</v>
      </c>
      <c r="AJ2551" s="9">
        <f t="shared" si="445"/>
        <v>2020</v>
      </c>
      <c r="AK2551" s="23">
        <f t="shared" si="446"/>
        <v>20</v>
      </c>
      <c r="AL2551" s="8">
        <f t="shared" si="438"/>
        <v>20</v>
      </c>
      <c r="AM2551" s="8">
        <f t="shared" si="448"/>
        <v>29</v>
      </c>
      <c r="AN2551" s="10">
        <f t="shared" si="447"/>
        <v>45411</v>
      </c>
      <c r="AO2551" s="10">
        <f t="shared" si="439"/>
        <v>45412</v>
      </c>
    </row>
    <row r="2552" spans="1:41" x14ac:dyDescent="0.35">
      <c r="A2552" s="1">
        <v>45411</v>
      </c>
      <c r="B2552" s="2">
        <v>0.85069444444444453</v>
      </c>
      <c r="C2552">
        <v>8.1</v>
      </c>
      <c r="D2552">
        <v>8.1</v>
      </c>
      <c r="E2552">
        <v>8.1</v>
      </c>
      <c r="F2552">
        <v>92</v>
      </c>
      <c r="G2552">
        <v>6.8</v>
      </c>
      <c r="H2552">
        <v>1.7</v>
      </c>
      <c r="I2552" t="s">
        <v>16</v>
      </c>
      <c r="J2552">
        <v>0.14000000000000001</v>
      </c>
      <c r="K2552">
        <v>5.2</v>
      </c>
      <c r="L2552" t="s">
        <v>16</v>
      </c>
      <c r="M2552">
        <v>8.1</v>
      </c>
      <c r="N2552">
        <v>8.1999999999999993</v>
      </c>
      <c r="O2552">
        <v>8.1999999999999993</v>
      </c>
      <c r="P2552">
        <v>1004.7</v>
      </c>
      <c r="Q2552">
        <v>0</v>
      </c>
      <c r="R2552">
        <v>0</v>
      </c>
      <c r="S2552">
        <v>3.5999999999999997E-2</v>
      </c>
      <c r="T2552">
        <v>0</v>
      </c>
      <c r="U2552">
        <v>20.2</v>
      </c>
      <c r="V2552">
        <v>47</v>
      </c>
      <c r="W2552">
        <v>8.5</v>
      </c>
      <c r="X2552">
        <v>19.3</v>
      </c>
      <c r="Y2552">
        <v>8.7799999999999994</v>
      </c>
      <c r="Z2552">
        <v>7.3700000000000002E-2</v>
      </c>
      <c r="AA2552">
        <v>117</v>
      </c>
      <c r="AB2552">
        <v>1</v>
      </c>
      <c r="AC2552">
        <v>100</v>
      </c>
      <c r="AD2552">
        <v>5</v>
      </c>
      <c r="AE2552" s="7">
        <f t="shared" si="440"/>
        <v>29</v>
      </c>
      <c r="AF2552" s="7">
        <f t="shared" si="441"/>
        <v>4</v>
      </c>
      <c r="AG2552" s="7">
        <f t="shared" si="442"/>
        <v>2024</v>
      </c>
      <c r="AH2552" s="8">
        <f t="shared" si="443"/>
        <v>20</v>
      </c>
      <c r="AI2552" s="8">
        <f t="shared" si="444"/>
        <v>25</v>
      </c>
      <c r="AJ2552" s="9">
        <f t="shared" si="445"/>
        <v>2025</v>
      </c>
      <c r="AK2552" s="23">
        <f t="shared" si="446"/>
        <v>20</v>
      </c>
      <c r="AL2552" s="8">
        <f t="shared" si="438"/>
        <v>20</v>
      </c>
      <c r="AM2552" s="8">
        <f t="shared" si="448"/>
        <v>29</v>
      </c>
      <c r="AN2552" s="10">
        <f t="shared" si="447"/>
        <v>45411</v>
      </c>
      <c r="AO2552" s="10">
        <f t="shared" si="439"/>
        <v>45412</v>
      </c>
    </row>
    <row r="2553" spans="1:41" x14ac:dyDescent="0.35">
      <c r="A2553" s="1">
        <v>45411</v>
      </c>
      <c r="B2553" s="2">
        <v>0.85416666666666663</v>
      </c>
      <c r="C2553">
        <v>8.1</v>
      </c>
      <c r="D2553">
        <v>8.1</v>
      </c>
      <c r="E2553">
        <v>8.1</v>
      </c>
      <c r="F2553">
        <v>92</v>
      </c>
      <c r="G2553">
        <v>6.8</v>
      </c>
      <c r="H2553">
        <v>3.5</v>
      </c>
      <c r="I2553" t="s">
        <v>14</v>
      </c>
      <c r="J2553">
        <v>0.28999999999999998</v>
      </c>
      <c r="K2553">
        <v>6.1</v>
      </c>
      <c r="L2553" t="s">
        <v>14</v>
      </c>
      <c r="M2553">
        <v>7.1</v>
      </c>
      <c r="N2553">
        <v>8.1999999999999993</v>
      </c>
      <c r="O2553">
        <v>7.2</v>
      </c>
      <c r="P2553">
        <v>1004.8</v>
      </c>
      <c r="Q2553">
        <v>0</v>
      </c>
      <c r="R2553">
        <v>0</v>
      </c>
      <c r="S2553">
        <v>3.5999999999999997E-2</v>
      </c>
      <c r="T2553">
        <v>0</v>
      </c>
      <c r="U2553">
        <v>20.3</v>
      </c>
      <c r="V2553">
        <v>47</v>
      </c>
      <c r="W2553">
        <v>8.6</v>
      </c>
      <c r="X2553">
        <v>19.399999999999999</v>
      </c>
      <c r="Y2553">
        <v>8.7799999999999994</v>
      </c>
      <c r="Z2553">
        <v>7.3700000000000002E-2</v>
      </c>
      <c r="AA2553">
        <v>117</v>
      </c>
      <c r="AB2553">
        <v>1</v>
      </c>
      <c r="AC2553">
        <v>100</v>
      </c>
      <c r="AD2553">
        <v>5</v>
      </c>
      <c r="AE2553" s="7">
        <f t="shared" si="440"/>
        <v>29</v>
      </c>
      <c r="AF2553" s="7">
        <f t="shared" si="441"/>
        <v>4</v>
      </c>
      <c r="AG2553" s="7">
        <f t="shared" si="442"/>
        <v>2024</v>
      </c>
      <c r="AH2553" s="8">
        <f t="shared" si="443"/>
        <v>20</v>
      </c>
      <c r="AI2553" s="8">
        <f t="shared" si="444"/>
        <v>30</v>
      </c>
      <c r="AJ2553" s="9">
        <f t="shared" si="445"/>
        <v>2030</v>
      </c>
      <c r="AK2553" s="23">
        <f t="shared" si="446"/>
        <v>20</v>
      </c>
      <c r="AL2553" s="8">
        <f t="shared" si="438"/>
        <v>20</v>
      </c>
      <c r="AM2553" s="8">
        <f t="shared" si="448"/>
        <v>29</v>
      </c>
      <c r="AN2553" s="10">
        <f t="shared" si="447"/>
        <v>45411</v>
      </c>
      <c r="AO2553" s="10">
        <f t="shared" si="439"/>
        <v>45412</v>
      </c>
    </row>
    <row r="2554" spans="1:41" x14ac:dyDescent="0.35">
      <c r="A2554" s="1">
        <v>45411</v>
      </c>
      <c r="B2554" s="2">
        <v>0.85763888888888884</v>
      </c>
      <c r="C2554">
        <v>8.1999999999999993</v>
      </c>
      <c r="D2554">
        <v>8.1999999999999993</v>
      </c>
      <c r="E2554">
        <v>8.1</v>
      </c>
      <c r="F2554">
        <v>92</v>
      </c>
      <c r="G2554">
        <v>7</v>
      </c>
      <c r="H2554">
        <v>4.3</v>
      </c>
      <c r="I2554" t="s">
        <v>14</v>
      </c>
      <c r="J2554">
        <v>0.36</v>
      </c>
      <c r="K2554">
        <v>10.4</v>
      </c>
      <c r="L2554" t="s">
        <v>16</v>
      </c>
      <c r="M2554">
        <v>6.9</v>
      </c>
      <c r="N2554">
        <v>8.3000000000000007</v>
      </c>
      <c r="O2554">
        <v>7.1</v>
      </c>
      <c r="P2554">
        <v>1004.8</v>
      </c>
      <c r="Q2554">
        <v>0</v>
      </c>
      <c r="R2554">
        <v>0</v>
      </c>
      <c r="S2554">
        <v>3.5000000000000003E-2</v>
      </c>
      <c r="T2554">
        <v>0</v>
      </c>
      <c r="U2554">
        <v>20.399999999999999</v>
      </c>
      <c r="V2554">
        <v>47</v>
      </c>
      <c r="W2554">
        <v>8.6999999999999993</v>
      </c>
      <c r="X2554">
        <v>19.399999999999999</v>
      </c>
      <c r="Y2554">
        <v>8.7799999999999994</v>
      </c>
      <c r="Z2554">
        <v>7.3700000000000002E-2</v>
      </c>
      <c r="AA2554">
        <v>117</v>
      </c>
      <c r="AB2554">
        <v>1</v>
      </c>
      <c r="AC2554">
        <v>100</v>
      </c>
      <c r="AD2554">
        <v>5</v>
      </c>
      <c r="AE2554" s="7">
        <f t="shared" si="440"/>
        <v>29</v>
      </c>
      <c r="AF2554" s="7">
        <f t="shared" si="441"/>
        <v>4</v>
      </c>
      <c r="AG2554" s="7">
        <f t="shared" si="442"/>
        <v>2024</v>
      </c>
      <c r="AH2554" s="8">
        <f t="shared" si="443"/>
        <v>20</v>
      </c>
      <c r="AI2554" s="8">
        <f t="shared" si="444"/>
        <v>35</v>
      </c>
      <c r="AJ2554" s="9">
        <f t="shared" si="445"/>
        <v>2035</v>
      </c>
      <c r="AK2554" s="23">
        <f t="shared" si="446"/>
        <v>20</v>
      </c>
      <c r="AL2554" s="8">
        <f t="shared" si="438"/>
        <v>20</v>
      </c>
      <c r="AM2554" s="8">
        <f t="shared" si="448"/>
        <v>29</v>
      </c>
      <c r="AN2554" s="10">
        <f t="shared" si="447"/>
        <v>45411</v>
      </c>
      <c r="AO2554" s="10">
        <f t="shared" si="439"/>
        <v>45412</v>
      </c>
    </row>
    <row r="2555" spans="1:41" x14ac:dyDescent="0.35">
      <c r="A2555" s="1">
        <v>45411</v>
      </c>
      <c r="B2555" s="2">
        <v>0.86111111111111116</v>
      </c>
      <c r="C2555">
        <v>8.4</v>
      </c>
      <c r="D2555">
        <v>8.4</v>
      </c>
      <c r="E2555">
        <v>8.1999999999999993</v>
      </c>
      <c r="F2555">
        <v>92</v>
      </c>
      <c r="G2555">
        <v>7.2</v>
      </c>
      <c r="H2555">
        <v>3.5</v>
      </c>
      <c r="I2555" t="s">
        <v>16</v>
      </c>
      <c r="J2555">
        <v>0.28999999999999998</v>
      </c>
      <c r="K2555">
        <v>8.6999999999999993</v>
      </c>
      <c r="L2555" t="s">
        <v>10</v>
      </c>
      <c r="M2555">
        <v>7.5</v>
      </c>
      <c r="N2555">
        <v>8.5</v>
      </c>
      <c r="O2555">
        <v>7.6</v>
      </c>
      <c r="P2555">
        <v>1004.8</v>
      </c>
      <c r="Q2555">
        <v>0</v>
      </c>
      <c r="R2555">
        <v>0</v>
      </c>
      <c r="S2555">
        <v>3.5000000000000003E-2</v>
      </c>
      <c r="T2555">
        <v>0</v>
      </c>
      <c r="U2555">
        <v>20.5</v>
      </c>
      <c r="V2555">
        <v>47</v>
      </c>
      <c r="W2555">
        <v>8.8000000000000007</v>
      </c>
      <c r="X2555">
        <v>19.600000000000001</v>
      </c>
      <c r="Y2555">
        <v>8.77</v>
      </c>
      <c r="Z2555">
        <v>7.3599999999999999E-2</v>
      </c>
      <c r="AA2555">
        <v>117</v>
      </c>
      <c r="AB2555">
        <v>1</v>
      </c>
      <c r="AC2555">
        <v>100</v>
      </c>
      <c r="AD2555">
        <v>5</v>
      </c>
      <c r="AE2555" s="7">
        <f t="shared" si="440"/>
        <v>29</v>
      </c>
      <c r="AF2555" s="7">
        <f t="shared" si="441"/>
        <v>4</v>
      </c>
      <c r="AG2555" s="7">
        <f t="shared" si="442"/>
        <v>2024</v>
      </c>
      <c r="AH2555" s="8">
        <f t="shared" si="443"/>
        <v>20</v>
      </c>
      <c r="AI2555" s="8">
        <f t="shared" si="444"/>
        <v>40</v>
      </c>
      <c r="AJ2555" s="9">
        <f t="shared" si="445"/>
        <v>2040</v>
      </c>
      <c r="AK2555" s="23">
        <f t="shared" si="446"/>
        <v>20</v>
      </c>
      <c r="AL2555" s="8">
        <f t="shared" si="438"/>
        <v>20</v>
      </c>
      <c r="AM2555" s="8">
        <f t="shared" si="448"/>
        <v>29</v>
      </c>
      <c r="AN2555" s="10">
        <f t="shared" si="447"/>
        <v>45411</v>
      </c>
      <c r="AO2555" s="10">
        <f t="shared" si="439"/>
        <v>45412</v>
      </c>
    </row>
    <row r="2556" spans="1:41" x14ac:dyDescent="0.35">
      <c r="A2556" s="1">
        <v>45411</v>
      </c>
      <c r="B2556" s="2">
        <v>0.86458333333333337</v>
      </c>
      <c r="C2556">
        <v>8.4</v>
      </c>
      <c r="D2556">
        <v>8.4</v>
      </c>
      <c r="E2556">
        <v>8.4</v>
      </c>
      <c r="F2556">
        <v>91</v>
      </c>
      <c r="G2556">
        <v>7.1</v>
      </c>
      <c r="H2556">
        <v>2.6</v>
      </c>
      <c r="I2556" t="s">
        <v>13</v>
      </c>
      <c r="J2556">
        <v>0.22</v>
      </c>
      <c r="K2556">
        <v>6.1</v>
      </c>
      <c r="L2556" t="s">
        <v>14</v>
      </c>
      <c r="M2556">
        <v>8.1</v>
      </c>
      <c r="N2556">
        <v>8.6</v>
      </c>
      <c r="O2556">
        <v>8.1999999999999993</v>
      </c>
      <c r="P2556">
        <v>1004.8</v>
      </c>
      <c r="Q2556">
        <v>0</v>
      </c>
      <c r="R2556">
        <v>0</v>
      </c>
      <c r="S2556">
        <v>3.4000000000000002E-2</v>
      </c>
      <c r="T2556">
        <v>0</v>
      </c>
      <c r="U2556">
        <v>20.6</v>
      </c>
      <c r="V2556">
        <v>47</v>
      </c>
      <c r="W2556">
        <v>8.9</v>
      </c>
      <c r="X2556">
        <v>19.7</v>
      </c>
      <c r="Y2556">
        <v>8.77</v>
      </c>
      <c r="Z2556">
        <v>7.3599999999999999E-2</v>
      </c>
      <c r="AA2556">
        <v>117</v>
      </c>
      <c r="AB2556">
        <v>1</v>
      </c>
      <c r="AC2556">
        <v>100</v>
      </c>
      <c r="AD2556">
        <v>5</v>
      </c>
      <c r="AE2556" s="7">
        <f t="shared" si="440"/>
        <v>29</v>
      </c>
      <c r="AF2556" s="7">
        <f t="shared" si="441"/>
        <v>4</v>
      </c>
      <c r="AG2556" s="7">
        <f t="shared" si="442"/>
        <v>2024</v>
      </c>
      <c r="AH2556" s="8">
        <f t="shared" si="443"/>
        <v>20</v>
      </c>
      <c r="AI2556" s="8">
        <f t="shared" si="444"/>
        <v>45</v>
      </c>
      <c r="AJ2556" s="9">
        <f t="shared" si="445"/>
        <v>2045</v>
      </c>
      <c r="AK2556" s="23">
        <f t="shared" si="446"/>
        <v>20</v>
      </c>
      <c r="AL2556" s="8">
        <f t="shared" si="438"/>
        <v>20</v>
      </c>
      <c r="AM2556" s="8">
        <f t="shared" si="448"/>
        <v>29</v>
      </c>
      <c r="AN2556" s="10">
        <f t="shared" si="447"/>
        <v>45411</v>
      </c>
      <c r="AO2556" s="10">
        <f t="shared" si="439"/>
        <v>45412</v>
      </c>
    </row>
    <row r="2557" spans="1:41" x14ac:dyDescent="0.35">
      <c r="A2557" s="1">
        <v>45411</v>
      </c>
      <c r="B2557" s="2">
        <v>0.86805555555555547</v>
      </c>
      <c r="C2557">
        <v>8.5</v>
      </c>
      <c r="D2557">
        <v>8.5</v>
      </c>
      <c r="E2557">
        <v>8.4</v>
      </c>
      <c r="F2557">
        <v>91</v>
      </c>
      <c r="G2557">
        <v>7.1</v>
      </c>
      <c r="H2557">
        <v>1.7</v>
      </c>
      <c r="I2557" t="s">
        <v>14</v>
      </c>
      <c r="J2557">
        <v>0.14000000000000001</v>
      </c>
      <c r="K2557">
        <v>5.2</v>
      </c>
      <c r="L2557" t="s">
        <v>14</v>
      </c>
      <c r="M2557">
        <v>8.5</v>
      </c>
      <c r="N2557">
        <v>8.6</v>
      </c>
      <c r="O2557">
        <v>8.6</v>
      </c>
      <c r="P2557">
        <v>1004.7</v>
      </c>
      <c r="Q2557">
        <v>0</v>
      </c>
      <c r="R2557">
        <v>0</v>
      </c>
      <c r="S2557">
        <v>3.4000000000000002E-2</v>
      </c>
      <c r="T2557">
        <v>0</v>
      </c>
      <c r="U2557">
        <v>20.8</v>
      </c>
      <c r="V2557">
        <v>47</v>
      </c>
      <c r="W2557">
        <v>9</v>
      </c>
      <c r="X2557">
        <v>19.8</v>
      </c>
      <c r="Y2557">
        <v>8.76</v>
      </c>
      <c r="Z2557">
        <v>7.3499999999999996E-2</v>
      </c>
      <c r="AA2557">
        <v>116</v>
      </c>
      <c r="AB2557">
        <v>1</v>
      </c>
      <c r="AC2557">
        <v>100</v>
      </c>
      <c r="AD2557">
        <v>5</v>
      </c>
      <c r="AE2557" s="7">
        <f t="shared" si="440"/>
        <v>29</v>
      </c>
      <c r="AF2557" s="7">
        <f t="shared" si="441"/>
        <v>4</v>
      </c>
      <c r="AG2557" s="7">
        <f t="shared" si="442"/>
        <v>2024</v>
      </c>
      <c r="AH2557" s="8">
        <f t="shared" si="443"/>
        <v>20</v>
      </c>
      <c r="AI2557" s="8">
        <f t="shared" si="444"/>
        <v>50</v>
      </c>
      <c r="AJ2557" s="9">
        <f t="shared" si="445"/>
        <v>2050</v>
      </c>
      <c r="AK2557" s="23">
        <f t="shared" si="446"/>
        <v>20</v>
      </c>
      <c r="AL2557" s="8">
        <f t="shared" si="438"/>
        <v>20</v>
      </c>
      <c r="AM2557" s="8">
        <f t="shared" si="448"/>
        <v>29</v>
      </c>
      <c r="AN2557" s="10">
        <f t="shared" si="447"/>
        <v>45411</v>
      </c>
      <c r="AO2557" s="10">
        <f t="shared" si="439"/>
        <v>45412</v>
      </c>
    </row>
    <row r="2558" spans="1:41" x14ac:dyDescent="0.35">
      <c r="A2558" s="1">
        <v>45411</v>
      </c>
      <c r="B2558" s="2">
        <v>0.87152777777777779</v>
      </c>
      <c r="C2558">
        <v>8.4</v>
      </c>
      <c r="D2558">
        <v>8.5</v>
      </c>
      <c r="E2558">
        <v>8.4</v>
      </c>
      <c r="F2558">
        <v>91</v>
      </c>
      <c r="G2558">
        <v>7.1</v>
      </c>
      <c r="H2558">
        <v>2.6</v>
      </c>
      <c r="I2558" t="s">
        <v>14</v>
      </c>
      <c r="J2558">
        <v>0.22</v>
      </c>
      <c r="K2558">
        <v>5.2</v>
      </c>
      <c r="L2558" t="s">
        <v>14</v>
      </c>
      <c r="M2558">
        <v>8.1</v>
      </c>
      <c r="N2558">
        <v>8.6</v>
      </c>
      <c r="O2558">
        <v>8.1999999999999993</v>
      </c>
      <c r="P2558">
        <v>1004.6</v>
      </c>
      <c r="Q2558">
        <v>0</v>
      </c>
      <c r="R2558">
        <v>0</v>
      </c>
      <c r="S2558">
        <v>3.4000000000000002E-2</v>
      </c>
      <c r="T2558">
        <v>0</v>
      </c>
      <c r="U2558">
        <v>20.8</v>
      </c>
      <c r="V2558">
        <v>47</v>
      </c>
      <c r="W2558">
        <v>9</v>
      </c>
      <c r="X2558">
        <v>19.8</v>
      </c>
      <c r="Y2558">
        <v>8.76</v>
      </c>
      <c r="Z2558">
        <v>7.3499999999999996E-2</v>
      </c>
      <c r="AA2558">
        <v>117</v>
      </c>
      <c r="AB2558">
        <v>1</v>
      </c>
      <c r="AC2558">
        <v>100</v>
      </c>
      <c r="AD2558">
        <v>5</v>
      </c>
      <c r="AE2558" s="7">
        <f t="shared" si="440"/>
        <v>29</v>
      </c>
      <c r="AF2558" s="7">
        <f t="shared" si="441"/>
        <v>4</v>
      </c>
      <c r="AG2558" s="7">
        <f t="shared" si="442"/>
        <v>2024</v>
      </c>
      <c r="AH2558" s="8">
        <f t="shared" si="443"/>
        <v>20</v>
      </c>
      <c r="AI2558" s="8">
        <f t="shared" si="444"/>
        <v>55</v>
      </c>
      <c r="AJ2558" s="9">
        <f t="shared" si="445"/>
        <v>2055</v>
      </c>
      <c r="AK2558" s="23">
        <f t="shared" si="446"/>
        <v>20</v>
      </c>
      <c r="AL2558" s="8">
        <f t="shared" si="438"/>
        <v>20</v>
      </c>
      <c r="AM2558" s="8">
        <f t="shared" si="448"/>
        <v>29</v>
      </c>
      <c r="AN2558" s="10">
        <f t="shared" si="447"/>
        <v>45411</v>
      </c>
      <c r="AO2558" s="10">
        <f t="shared" si="439"/>
        <v>45412</v>
      </c>
    </row>
    <row r="2559" spans="1:41" x14ac:dyDescent="0.35">
      <c r="A2559" s="1">
        <v>45411</v>
      </c>
      <c r="B2559" s="2">
        <v>0.875</v>
      </c>
      <c r="C2559">
        <v>8.4</v>
      </c>
      <c r="D2559">
        <v>8.5</v>
      </c>
      <c r="E2559">
        <v>8.4</v>
      </c>
      <c r="F2559">
        <v>91</v>
      </c>
      <c r="G2559">
        <v>7.1</v>
      </c>
      <c r="H2559">
        <v>1.7</v>
      </c>
      <c r="I2559" t="s">
        <v>14</v>
      </c>
      <c r="J2559">
        <v>0.14000000000000001</v>
      </c>
      <c r="K2559">
        <v>5.2</v>
      </c>
      <c r="L2559" t="s">
        <v>14</v>
      </c>
      <c r="M2559">
        <v>8.4</v>
      </c>
      <c r="N2559">
        <v>8.6</v>
      </c>
      <c r="O2559">
        <v>8.6</v>
      </c>
      <c r="P2559">
        <v>1004.6</v>
      </c>
      <c r="Q2559">
        <v>0</v>
      </c>
      <c r="R2559">
        <v>0</v>
      </c>
      <c r="S2559">
        <v>3.4000000000000002E-2</v>
      </c>
      <c r="T2559">
        <v>0</v>
      </c>
      <c r="U2559">
        <v>20.9</v>
      </c>
      <c r="V2559">
        <v>47</v>
      </c>
      <c r="W2559">
        <v>9.1999999999999993</v>
      </c>
      <c r="X2559">
        <v>19.8</v>
      </c>
      <c r="Y2559">
        <v>8.76</v>
      </c>
      <c r="Z2559">
        <v>7.3499999999999996E-2</v>
      </c>
      <c r="AA2559">
        <v>116</v>
      </c>
      <c r="AB2559">
        <v>1</v>
      </c>
      <c r="AC2559">
        <v>100</v>
      </c>
      <c r="AD2559">
        <v>5</v>
      </c>
      <c r="AE2559" s="7">
        <f t="shared" si="440"/>
        <v>29</v>
      </c>
      <c r="AF2559" s="7">
        <f t="shared" si="441"/>
        <v>4</v>
      </c>
      <c r="AG2559" s="7">
        <f t="shared" si="442"/>
        <v>2024</v>
      </c>
      <c r="AH2559" s="8">
        <f t="shared" si="443"/>
        <v>21</v>
      </c>
      <c r="AI2559" s="8">
        <f t="shared" si="444"/>
        <v>0</v>
      </c>
      <c r="AJ2559" s="9">
        <f t="shared" si="445"/>
        <v>2100</v>
      </c>
      <c r="AK2559" s="23">
        <f t="shared" si="446"/>
        <v>20</v>
      </c>
      <c r="AL2559" s="8">
        <f t="shared" si="438"/>
        <v>20</v>
      </c>
      <c r="AM2559" s="8">
        <f t="shared" si="448"/>
        <v>29</v>
      </c>
      <c r="AN2559" s="10">
        <f t="shared" si="447"/>
        <v>45411</v>
      </c>
      <c r="AO2559" s="10">
        <f t="shared" si="439"/>
        <v>45412</v>
      </c>
    </row>
    <row r="2560" spans="1:41" x14ac:dyDescent="0.35">
      <c r="A2560" s="1">
        <v>45411</v>
      </c>
      <c r="B2560" s="2">
        <v>0.87847222222222221</v>
      </c>
      <c r="C2560">
        <v>8.5</v>
      </c>
      <c r="D2560">
        <v>8.5</v>
      </c>
      <c r="E2560">
        <v>8.4</v>
      </c>
      <c r="F2560">
        <v>91</v>
      </c>
      <c r="G2560">
        <v>7.1</v>
      </c>
      <c r="H2560">
        <v>1.7</v>
      </c>
      <c r="I2560" t="s">
        <v>14</v>
      </c>
      <c r="J2560">
        <v>0.14000000000000001</v>
      </c>
      <c r="K2560">
        <v>5.2</v>
      </c>
      <c r="L2560" t="s">
        <v>12</v>
      </c>
      <c r="M2560">
        <v>8.5</v>
      </c>
      <c r="N2560">
        <v>8.6</v>
      </c>
      <c r="O2560">
        <v>8.6</v>
      </c>
      <c r="P2560">
        <v>1004.8</v>
      </c>
      <c r="Q2560">
        <v>0</v>
      </c>
      <c r="R2560">
        <v>0</v>
      </c>
      <c r="S2560">
        <v>3.4000000000000002E-2</v>
      </c>
      <c r="T2560">
        <v>0</v>
      </c>
      <c r="U2560">
        <v>21</v>
      </c>
      <c r="V2560">
        <v>47</v>
      </c>
      <c r="W2560">
        <v>9.3000000000000007</v>
      </c>
      <c r="X2560">
        <v>19.899999999999999</v>
      </c>
      <c r="Y2560">
        <v>8.75</v>
      </c>
      <c r="Z2560">
        <v>7.3499999999999996E-2</v>
      </c>
      <c r="AA2560">
        <v>117</v>
      </c>
      <c r="AB2560">
        <v>1</v>
      </c>
      <c r="AC2560">
        <v>100</v>
      </c>
      <c r="AD2560">
        <v>5</v>
      </c>
      <c r="AE2560" s="7">
        <f t="shared" si="440"/>
        <v>29</v>
      </c>
      <c r="AF2560" s="7">
        <f t="shared" si="441"/>
        <v>4</v>
      </c>
      <c r="AG2560" s="7">
        <f t="shared" si="442"/>
        <v>2024</v>
      </c>
      <c r="AH2560" s="8">
        <f t="shared" si="443"/>
        <v>21</v>
      </c>
      <c r="AI2560" s="8">
        <f t="shared" si="444"/>
        <v>5</v>
      </c>
      <c r="AJ2560" s="9">
        <f t="shared" si="445"/>
        <v>2105</v>
      </c>
      <c r="AK2560" s="23">
        <f t="shared" si="446"/>
        <v>21</v>
      </c>
      <c r="AL2560" s="8">
        <f t="shared" si="438"/>
        <v>21</v>
      </c>
      <c r="AM2560" s="8">
        <f t="shared" si="448"/>
        <v>29</v>
      </c>
      <c r="AN2560" s="10">
        <f t="shared" si="447"/>
        <v>45411</v>
      </c>
      <c r="AO2560" s="10">
        <f t="shared" si="439"/>
        <v>45412</v>
      </c>
    </row>
    <row r="2561" spans="1:41" x14ac:dyDescent="0.35">
      <c r="A2561" s="1">
        <v>45411</v>
      </c>
      <c r="B2561" s="2">
        <v>0.88194444444444453</v>
      </c>
      <c r="C2561">
        <v>8.6</v>
      </c>
      <c r="D2561">
        <v>8.6</v>
      </c>
      <c r="E2561">
        <v>8.5</v>
      </c>
      <c r="F2561">
        <v>91</v>
      </c>
      <c r="G2561">
        <v>7.2</v>
      </c>
      <c r="H2561">
        <v>0.9</v>
      </c>
      <c r="I2561" t="s">
        <v>13</v>
      </c>
      <c r="J2561">
        <v>7.0000000000000007E-2</v>
      </c>
      <c r="K2561">
        <v>4.3</v>
      </c>
      <c r="L2561" t="s">
        <v>13</v>
      </c>
      <c r="M2561">
        <v>8.6</v>
      </c>
      <c r="N2561">
        <v>8.6999999999999993</v>
      </c>
      <c r="O2561">
        <v>8.6999999999999993</v>
      </c>
      <c r="P2561">
        <v>1004.7</v>
      </c>
      <c r="Q2561">
        <v>0.2</v>
      </c>
      <c r="R2561">
        <v>0</v>
      </c>
      <c r="S2561">
        <v>3.4000000000000002E-2</v>
      </c>
      <c r="T2561">
        <v>0</v>
      </c>
      <c r="U2561">
        <v>21.1</v>
      </c>
      <c r="V2561">
        <v>47</v>
      </c>
      <c r="W2561">
        <v>9.3000000000000007</v>
      </c>
      <c r="X2561">
        <v>19.899999999999999</v>
      </c>
      <c r="Y2561">
        <v>8.75</v>
      </c>
      <c r="Z2561">
        <v>7.3400000000000007E-2</v>
      </c>
      <c r="AA2561">
        <v>117</v>
      </c>
      <c r="AB2561">
        <v>1</v>
      </c>
      <c r="AC2561">
        <v>100</v>
      </c>
      <c r="AD2561">
        <v>5</v>
      </c>
      <c r="AE2561" s="7">
        <f t="shared" si="440"/>
        <v>29</v>
      </c>
      <c r="AF2561" s="7">
        <f t="shared" si="441"/>
        <v>4</v>
      </c>
      <c r="AG2561" s="7">
        <f t="shared" si="442"/>
        <v>2024</v>
      </c>
      <c r="AH2561" s="8">
        <f t="shared" si="443"/>
        <v>21</v>
      </c>
      <c r="AI2561" s="8">
        <f t="shared" si="444"/>
        <v>10</v>
      </c>
      <c r="AJ2561" s="9">
        <f t="shared" si="445"/>
        <v>2110</v>
      </c>
      <c r="AK2561" s="23">
        <f t="shared" si="446"/>
        <v>21</v>
      </c>
      <c r="AL2561" s="8">
        <f t="shared" si="438"/>
        <v>21</v>
      </c>
      <c r="AM2561" s="8">
        <f t="shared" si="448"/>
        <v>29</v>
      </c>
      <c r="AN2561" s="10">
        <f t="shared" si="447"/>
        <v>45411</v>
      </c>
      <c r="AO2561" s="10">
        <f t="shared" si="439"/>
        <v>45412</v>
      </c>
    </row>
    <row r="2562" spans="1:41" x14ac:dyDescent="0.35">
      <c r="A2562" s="1">
        <v>45411</v>
      </c>
      <c r="B2562" s="2">
        <v>0.88541666666666663</v>
      </c>
      <c r="C2562">
        <v>8.6</v>
      </c>
      <c r="D2562">
        <v>8.6</v>
      </c>
      <c r="E2562">
        <v>8.6</v>
      </c>
      <c r="F2562">
        <v>92</v>
      </c>
      <c r="G2562">
        <v>7.4</v>
      </c>
      <c r="H2562">
        <v>0.9</v>
      </c>
      <c r="I2562" t="s">
        <v>13</v>
      </c>
      <c r="J2562">
        <v>7.0000000000000007E-2</v>
      </c>
      <c r="K2562">
        <v>3.5</v>
      </c>
      <c r="L2562" t="s">
        <v>13</v>
      </c>
      <c r="M2562">
        <v>8.6</v>
      </c>
      <c r="N2562">
        <v>8.8000000000000007</v>
      </c>
      <c r="O2562">
        <v>8.8000000000000007</v>
      </c>
      <c r="P2562">
        <v>1004.7</v>
      </c>
      <c r="Q2562">
        <v>0</v>
      </c>
      <c r="R2562">
        <v>0</v>
      </c>
      <c r="S2562">
        <v>3.4000000000000002E-2</v>
      </c>
      <c r="T2562">
        <v>0</v>
      </c>
      <c r="U2562">
        <v>21.2</v>
      </c>
      <c r="V2562">
        <v>47</v>
      </c>
      <c r="W2562">
        <v>9.4</v>
      </c>
      <c r="X2562">
        <v>20.100000000000001</v>
      </c>
      <c r="Y2562">
        <v>8.75</v>
      </c>
      <c r="Z2562">
        <v>7.3400000000000007E-2</v>
      </c>
      <c r="AA2562">
        <v>117</v>
      </c>
      <c r="AB2562">
        <v>1</v>
      </c>
      <c r="AC2562">
        <v>100</v>
      </c>
      <c r="AD2562">
        <v>5</v>
      </c>
      <c r="AE2562" s="7">
        <f t="shared" si="440"/>
        <v>29</v>
      </c>
      <c r="AF2562" s="7">
        <f t="shared" si="441"/>
        <v>4</v>
      </c>
      <c r="AG2562" s="7">
        <f t="shared" si="442"/>
        <v>2024</v>
      </c>
      <c r="AH2562" s="8">
        <f t="shared" si="443"/>
        <v>21</v>
      </c>
      <c r="AI2562" s="8">
        <f t="shared" si="444"/>
        <v>15</v>
      </c>
      <c r="AJ2562" s="9">
        <f t="shared" si="445"/>
        <v>2115</v>
      </c>
      <c r="AK2562" s="23">
        <f t="shared" si="446"/>
        <v>21</v>
      </c>
      <c r="AL2562" s="8">
        <f t="shared" si="438"/>
        <v>21</v>
      </c>
      <c r="AM2562" s="8">
        <f t="shared" si="448"/>
        <v>29</v>
      </c>
      <c r="AN2562" s="10">
        <f t="shared" si="447"/>
        <v>45411</v>
      </c>
      <c r="AO2562" s="10">
        <f t="shared" si="439"/>
        <v>45412</v>
      </c>
    </row>
    <row r="2563" spans="1:41" x14ac:dyDescent="0.35">
      <c r="A2563" s="1">
        <v>45411</v>
      </c>
      <c r="B2563" s="2">
        <v>0.88888888888888884</v>
      </c>
      <c r="C2563">
        <v>8.6</v>
      </c>
      <c r="D2563">
        <v>8.6</v>
      </c>
      <c r="E2563">
        <v>8.6</v>
      </c>
      <c r="F2563">
        <v>92</v>
      </c>
      <c r="G2563">
        <v>7.4</v>
      </c>
      <c r="H2563">
        <v>0.9</v>
      </c>
      <c r="I2563" t="s">
        <v>13</v>
      </c>
      <c r="J2563">
        <v>7.0000000000000007E-2</v>
      </c>
      <c r="K2563">
        <v>3.5</v>
      </c>
      <c r="L2563" t="s">
        <v>13</v>
      </c>
      <c r="M2563">
        <v>8.6</v>
      </c>
      <c r="N2563">
        <v>8.8000000000000007</v>
      </c>
      <c r="O2563">
        <v>8.8000000000000007</v>
      </c>
      <c r="P2563">
        <v>1004.7</v>
      </c>
      <c r="Q2563">
        <v>0</v>
      </c>
      <c r="R2563">
        <v>0</v>
      </c>
      <c r="S2563">
        <v>3.4000000000000002E-2</v>
      </c>
      <c r="T2563">
        <v>0</v>
      </c>
      <c r="U2563">
        <v>21.3</v>
      </c>
      <c r="V2563">
        <v>47</v>
      </c>
      <c r="W2563">
        <v>9.5</v>
      </c>
      <c r="X2563">
        <v>20.2</v>
      </c>
      <c r="Y2563">
        <v>8.75</v>
      </c>
      <c r="Z2563">
        <v>7.3400000000000007E-2</v>
      </c>
      <c r="AA2563">
        <v>117</v>
      </c>
      <c r="AB2563">
        <v>1</v>
      </c>
      <c r="AC2563">
        <v>100</v>
      </c>
      <c r="AD2563">
        <v>5</v>
      </c>
      <c r="AE2563" s="7">
        <f t="shared" si="440"/>
        <v>29</v>
      </c>
      <c r="AF2563" s="7">
        <f t="shared" si="441"/>
        <v>4</v>
      </c>
      <c r="AG2563" s="7">
        <f t="shared" si="442"/>
        <v>2024</v>
      </c>
      <c r="AH2563" s="8">
        <f t="shared" si="443"/>
        <v>21</v>
      </c>
      <c r="AI2563" s="8">
        <f t="shared" si="444"/>
        <v>20</v>
      </c>
      <c r="AJ2563" s="9">
        <f t="shared" si="445"/>
        <v>2120</v>
      </c>
      <c r="AK2563" s="23">
        <f t="shared" si="446"/>
        <v>21</v>
      </c>
      <c r="AL2563" s="8">
        <f t="shared" si="438"/>
        <v>21</v>
      </c>
      <c r="AM2563" s="8">
        <f t="shared" si="448"/>
        <v>29</v>
      </c>
      <c r="AN2563" s="10">
        <f t="shared" si="447"/>
        <v>45411</v>
      </c>
      <c r="AO2563" s="10">
        <f t="shared" si="439"/>
        <v>45412</v>
      </c>
    </row>
    <row r="2564" spans="1:41" x14ac:dyDescent="0.35">
      <c r="A2564" s="1">
        <v>45411</v>
      </c>
      <c r="B2564" s="2">
        <v>0.89236111111111116</v>
      </c>
      <c r="C2564">
        <v>8.6</v>
      </c>
      <c r="D2564">
        <v>8.6</v>
      </c>
      <c r="E2564">
        <v>8.6</v>
      </c>
      <c r="F2564">
        <v>92</v>
      </c>
      <c r="G2564">
        <v>7.4</v>
      </c>
      <c r="H2564">
        <v>2.6</v>
      </c>
      <c r="I2564" t="s">
        <v>13</v>
      </c>
      <c r="J2564">
        <v>0.22</v>
      </c>
      <c r="K2564">
        <v>9.6</v>
      </c>
      <c r="L2564" t="s">
        <v>14</v>
      </c>
      <c r="M2564">
        <v>8.1999999999999993</v>
      </c>
      <c r="N2564">
        <v>8.8000000000000007</v>
      </c>
      <c r="O2564">
        <v>8.4</v>
      </c>
      <c r="P2564">
        <v>1004.8</v>
      </c>
      <c r="Q2564">
        <v>0</v>
      </c>
      <c r="R2564">
        <v>0</v>
      </c>
      <c r="S2564">
        <v>3.4000000000000002E-2</v>
      </c>
      <c r="T2564">
        <v>0</v>
      </c>
      <c r="U2564">
        <v>21.3</v>
      </c>
      <c r="V2564">
        <v>47</v>
      </c>
      <c r="W2564">
        <v>9.5</v>
      </c>
      <c r="X2564">
        <v>20.2</v>
      </c>
      <c r="Y2564">
        <v>8.75</v>
      </c>
      <c r="Z2564">
        <v>7.3400000000000007E-2</v>
      </c>
      <c r="AA2564">
        <v>117</v>
      </c>
      <c r="AB2564">
        <v>1</v>
      </c>
      <c r="AC2564">
        <v>100</v>
      </c>
      <c r="AD2564">
        <v>5</v>
      </c>
      <c r="AE2564" s="7">
        <f t="shared" si="440"/>
        <v>29</v>
      </c>
      <c r="AF2564" s="7">
        <f t="shared" si="441"/>
        <v>4</v>
      </c>
      <c r="AG2564" s="7">
        <f t="shared" si="442"/>
        <v>2024</v>
      </c>
      <c r="AH2564" s="8">
        <f t="shared" si="443"/>
        <v>21</v>
      </c>
      <c r="AI2564" s="8">
        <f t="shared" si="444"/>
        <v>25</v>
      </c>
      <c r="AJ2564" s="9">
        <f t="shared" si="445"/>
        <v>2125</v>
      </c>
      <c r="AK2564" s="23">
        <f t="shared" si="446"/>
        <v>21</v>
      </c>
      <c r="AL2564" s="8">
        <f t="shared" si="438"/>
        <v>21</v>
      </c>
      <c r="AM2564" s="8">
        <f t="shared" si="448"/>
        <v>29</v>
      </c>
      <c r="AN2564" s="10">
        <f t="shared" si="447"/>
        <v>45411</v>
      </c>
      <c r="AO2564" s="10">
        <f t="shared" si="439"/>
        <v>45412</v>
      </c>
    </row>
    <row r="2565" spans="1:41" x14ac:dyDescent="0.35">
      <c r="A2565" s="1">
        <v>45411</v>
      </c>
      <c r="B2565" s="2">
        <v>0.89583333333333337</v>
      </c>
      <c r="C2565">
        <v>8.6999999999999993</v>
      </c>
      <c r="D2565">
        <v>8.6999999999999993</v>
      </c>
      <c r="E2565">
        <v>8.6</v>
      </c>
      <c r="F2565">
        <v>92</v>
      </c>
      <c r="G2565">
        <v>7.4</v>
      </c>
      <c r="H2565">
        <v>3.5</v>
      </c>
      <c r="I2565" t="s">
        <v>12</v>
      </c>
      <c r="J2565">
        <v>0.28999999999999998</v>
      </c>
      <c r="K2565">
        <v>10.4</v>
      </c>
      <c r="L2565" t="s">
        <v>14</v>
      </c>
      <c r="M2565">
        <v>7.8</v>
      </c>
      <c r="N2565">
        <v>8.8000000000000007</v>
      </c>
      <c r="O2565">
        <v>8</v>
      </c>
      <c r="P2565">
        <v>1004.8</v>
      </c>
      <c r="Q2565">
        <v>0</v>
      </c>
      <c r="R2565">
        <v>0</v>
      </c>
      <c r="S2565">
        <v>3.4000000000000002E-2</v>
      </c>
      <c r="T2565">
        <v>0</v>
      </c>
      <c r="U2565">
        <v>21.3</v>
      </c>
      <c r="V2565">
        <v>47</v>
      </c>
      <c r="W2565">
        <v>9.5</v>
      </c>
      <c r="X2565">
        <v>20.2</v>
      </c>
      <c r="Y2565">
        <v>8.75</v>
      </c>
      <c r="Z2565">
        <v>7.3400000000000007E-2</v>
      </c>
      <c r="AA2565">
        <v>116</v>
      </c>
      <c r="AB2565">
        <v>1</v>
      </c>
      <c r="AC2565">
        <v>100</v>
      </c>
      <c r="AD2565">
        <v>5</v>
      </c>
      <c r="AE2565" s="7">
        <f t="shared" si="440"/>
        <v>29</v>
      </c>
      <c r="AF2565" s="7">
        <f t="shared" si="441"/>
        <v>4</v>
      </c>
      <c r="AG2565" s="7">
        <f t="shared" si="442"/>
        <v>2024</v>
      </c>
      <c r="AH2565" s="8">
        <f t="shared" si="443"/>
        <v>21</v>
      </c>
      <c r="AI2565" s="8">
        <f t="shared" si="444"/>
        <v>30</v>
      </c>
      <c r="AJ2565" s="9">
        <f t="shared" si="445"/>
        <v>2130</v>
      </c>
      <c r="AK2565" s="23">
        <f t="shared" si="446"/>
        <v>21</v>
      </c>
      <c r="AL2565" s="8">
        <f t="shared" ref="AL2565:AL2628" si="449">IF(AK2565=-1,0,AK2565)</f>
        <v>21</v>
      </c>
      <c r="AM2565" s="8">
        <f t="shared" si="448"/>
        <v>29</v>
      </c>
      <c r="AN2565" s="10">
        <f t="shared" si="447"/>
        <v>45411</v>
      </c>
      <c r="AO2565" s="10">
        <f t="shared" ref="AO2565:AO2628" si="450">AN2565+1</f>
        <v>45412</v>
      </c>
    </row>
    <row r="2566" spans="1:41" x14ac:dyDescent="0.35">
      <c r="A2566" s="1">
        <v>45411</v>
      </c>
      <c r="B2566" s="2">
        <v>0.89930555555555547</v>
      </c>
      <c r="C2566">
        <v>8.8000000000000007</v>
      </c>
      <c r="D2566">
        <v>8.8000000000000007</v>
      </c>
      <c r="E2566">
        <v>8.6999999999999993</v>
      </c>
      <c r="F2566">
        <v>91</v>
      </c>
      <c r="G2566">
        <v>7.4</v>
      </c>
      <c r="H2566">
        <v>2.6</v>
      </c>
      <c r="I2566" t="s">
        <v>14</v>
      </c>
      <c r="J2566">
        <v>0.22</v>
      </c>
      <c r="K2566">
        <v>7</v>
      </c>
      <c r="L2566" t="s">
        <v>13</v>
      </c>
      <c r="M2566">
        <v>8.4</v>
      </c>
      <c r="N2566">
        <v>8.9</v>
      </c>
      <c r="O2566">
        <v>8.6</v>
      </c>
      <c r="P2566">
        <v>1004.8</v>
      </c>
      <c r="Q2566">
        <v>0</v>
      </c>
      <c r="R2566">
        <v>0</v>
      </c>
      <c r="S2566">
        <v>3.3000000000000002E-2</v>
      </c>
      <c r="T2566">
        <v>0</v>
      </c>
      <c r="U2566">
        <v>21.2</v>
      </c>
      <c r="V2566">
        <v>47</v>
      </c>
      <c r="W2566">
        <v>9.4</v>
      </c>
      <c r="X2566">
        <v>20.100000000000001</v>
      </c>
      <c r="Y2566">
        <v>8.75</v>
      </c>
      <c r="Z2566">
        <v>7.3400000000000007E-2</v>
      </c>
      <c r="AA2566">
        <v>117</v>
      </c>
      <c r="AB2566">
        <v>1</v>
      </c>
      <c r="AC2566">
        <v>100</v>
      </c>
      <c r="AD2566">
        <v>5</v>
      </c>
      <c r="AE2566" s="7">
        <f t="shared" si="440"/>
        <v>29</v>
      </c>
      <c r="AF2566" s="7">
        <f t="shared" si="441"/>
        <v>4</v>
      </c>
      <c r="AG2566" s="7">
        <f t="shared" si="442"/>
        <v>2024</v>
      </c>
      <c r="AH2566" s="8">
        <f t="shared" si="443"/>
        <v>21</v>
      </c>
      <c r="AI2566" s="8">
        <f t="shared" si="444"/>
        <v>35</v>
      </c>
      <c r="AJ2566" s="9">
        <f t="shared" si="445"/>
        <v>2135</v>
      </c>
      <c r="AK2566" s="23">
        <f t="shared" si="446"/>
        <v>21</v>
      </c>
      <c r="AL2566" s="8">
        <f t="shared" si="449"/>
        <v>21</v>
      </c>
      <c r="AM2566" s="8">
        <f t="shared" si="448"/>
        <v>29</v>
      </c>
      <c r="AN2566" s="10">
        <f t="shared" si="447"/>
        <v>45411</v>
      </c>
      <c r="AO2566" s="10">
        <f t="shared" si="450"/>
        <v>45412</v>
      </c>
    </row>
    <row r="2567" spans="1:41" x14ac:dyDescent="0.35">
      <c r="A2567" s="1">
        <v>45411</v>
      </c>
      <c r="B2567" s="2">
        <v>0.90277777777777779</v>
      </c>
      <c r="C2567">
        <v>8.9</v>
      </c>
      <c r="D2567">
        <v>8.9</v>
      </c>
      <c r="E2567">
        <v>8.8000000000000007</v>
      </c>
      <c r="F2567">
        <v>91</v>
      </c>
      <c r="G2567">
        <v>7.5</v>
      </c>
      <c r="H2567">
        <v>2.6</v>
      </c>
      <c r="I2567" t="s">
        <v>13</v>
      </c>
      <c r="J2567">
        <v>0.22</v>
      </c>
      <c r="K2567">
        <v>7.8</v>
      </c>
      <c r="L2567" t="s">
        <v>15</v>
      </c>
      <c r="M2567">
        <v>8.6</v>
      </c>
      <c r="N2567">
        <v>9</v>
      </c>
      <c r="O2567">
        <v>8.6999999999999993</v>
      </c>
      <c r="P2567">
        <v>1004.9</v>
      </c>
      <c r="Q2567">
        <v>0</v>
      </c>
      <c r="R2567">
        <v>0</v>
      </c>
      <c r="S2567">
        <v>3.3000000000000002E-2</v>
      </c>
      <c r="T2567">
        <v>0</v>
      </c>
      <c r="U2567">
        <v>21.1</v>
      </c>
      <c r="V2567">
        <v>47</v>
      </c>
      <c r="W2567">
        <v>9.3000000000000007</v>
      </c>
      <c r="X2567">
        <v>19.899999999999999</v>
      </c>
      <c r="Y2567">
        <v>8.75</v>
      </c>
      <c r="Z2567">
        <v>7.3499999999999996E-2</v>
      </c>
      <c r="AA2567">
        <v>117</v>
      </c>
      <c r="AB2567">
        <v>1</v>
      </c>
      <c r="AC2567">
        <v>100</v>
      </c>
      <c r="AD2567">
        <v>5</v>
      </c>
      <c r="AE2567" s="7">
        <f t="shared" si="440"/>
        <v>29</v>
      </c>
      <c r="AF2567" s="7">
        <f t="shared" si="441"/>
        <v>4</v>
      </c>
      <c r="AG2567" s="7">
        <f t="shared" si="442"/>
        <v>2024</v>
      </c>
      <c r="AH2567" s="8">
        <f t="shared" si="443"/>
        <v>21</v>
      </c>
      <c r="AI2567" s="8">
        <f t="shared" si="444"/>
        <v>40</v>
      </c>
      <c r="AJ2567" s="9">
        <f t="shared" si="445"/>
        <v>2140</v>
      </c>
      <c r="AK2567" s="23">
        <f t="shared" si="446"/>
        <v>21</v>
      </c>
      <c r="AL2567" s="8">
        <f t="shared" si="449"/>
        <v>21</v>
      </c>
      <c r="AM2567" s="8">
        <f t="shared" si="448"/>
        <v>29</v>
      </c>
      <c r="AN2567" s="10">
        <f t="shared" si="447"/>
        <v>45411</v>
      </c>
      <c r="AO2567" s="10">
        <f t="shared" si="450"/>
        <v>45412</v>
      </c>
    </row>
    <row r="2568" spans="1:41" x14ac:dyDescent="0.35">
      <c r="A2568" s="1">
        <v>45411</v>
      </c>
      <c r="B2568" s="2">
        <v>0.90625</v>
      </c>
      <c r="C2568">
        <v>9</v>
      </c>
      <c r="D2568">
        <v>9</v>
      </c>
      <c r="E2568">
        <v>8.9</v>
      </c>
      <c r="F2568">
        <v>90</v>
      </c>
      <c r="G2568">
        <v>7.4</v>
      </c>
      <c r="H2568">
        <v>3.5</v>
      </c>
      <c r="I2568" t="s">
        <v>14</v>
      </c>
      <c r="J2568">
        <v>0.28999999999999998</v>
      </c>
      <c r="K2568">
        <v>7</v>
      </c>
      <c r="L2568" t="s">
        <v>13</v>
      </c>
      <c r="M2568">
        <v>8.1999999999999993</v>
      </c>
      <c r="N2568">
        <v>9.1</v>
      </c>
      <c r="O2568">
        <v>8.3000000000000007</v>
      </c>
      <c r="P2568">
        <v>1004.9</v>
      </c>
      <c r="Q2568">
        <v>0</v>
      </c>
      <c r="R2568">
        <v>0</v>
      </c>
      <c r="S2568">
        <v>3.2000000000000001E-2</v>
      </c>
      <c r="T2568">
        <v>0</v>
      </c>
      <c r="U2568">
        <v>21</v>
      </c>
      <c r="V2568">
        <v>47</v>
      </c>
      <c r="W2568">
        <v>9.3000000000000007</v>
      </c>
      <c r="X2568">
        <v>19.899999999999999</v>
      </c>
      <c r="Y2568">
        <v>8.75</v>
      </c>
      <c r="Z2568">
        <v>7.3499999999999996E-2</v>
      </c>
      <c r="AA2568">
        <v>117</v>
      </c>
      <c r="AB2568">
        <v>1</v>
      </c>
      <c r="AC2568">
        <v>100</v>
      </c>
      <c r="AD2568">
        <v>5</v>
      </c>
      <c r="AE2568" s="7">
        <f t="shared" si="440"/>
        <v>29</v>
      </c>
      <c r="AF2568" s="7">
        <f t="shared" si="441"/>
        <v>4</v>
      </c>
      <c r="AG2568" s="7">
        <f t="shared" si="442"/>
        <v>2024</v>
      </c>
      <c r="AH2568" s="8">
        <f t="shared" si="443"/>
        <v>21</v>
      </c>
      <c r="AI2568" s="8">
        <f t="shared" si="444"/>
        <v>45</v>
      </c>
      <c r="AJ2568" s="9">
        <f t="shared" si="445"/>
        <v>2145</v>
      </c>
      <c r="AK2568" s="23">
        <f t="shared" si="446"/>
        <v>21</v>
      </c>
      <c r="AL2568" s="8">
        <f t="shared" si="449"/>
        <v>21</v>
      </c>
      <c r="AM2568" s="8">
        <f t="shared" si="448"/>
        <v>29</v>
      </c>
      <c r="AN2568" s="10">
        <f t="shared" si="447"/>
        <v>45411</v>
      </c>
      <c r="AO2568" s="10">
        <f t="shared" si="450"/>
        <v>45412</v>
      </c>
    </row>
    <row r="2569" spans="1:41" x14ac:dyDescent="0.35">
      <c r="A2569" s="1">
        <v>45411</v>
      </c>
      <c r="B2569" s="2">
        <v>0.90972222222222221</v>
      </c>
      <c r="C2569">
        <v>9.1</v>
      </c>
      <c r="D2569">
        <v>9.1</v>
      </c>
      <c r="E2569">
        <v>9</v>
      </c>
      <c r="F2569">
        <v>89</v>
      </c>
      <c r="G2569">
        <v>7.3</v>
      </c>
      <c r="H2569">
        <v>2.6</v>
      </c>
      <c r="I2569" t="s">
        <v>14</v>
      </c>
      <c r="J2569">
        <v>0.22</v>
      </c>
      <c r="K2569">
        <v>7</v>
      </c>
      <c r="L2569" t="s">
        <v>16</v>
      </c>
      <c r="M2569">
        <v>8.6999999999999993</v>
      </c>
      <c r="N2569">
        <v>9.1999999999999993</v>
      </c>
      <c r="O2569">
        <v>8.8000000000000007</v>
      </c>
      <c r="P2569">
        <v>1004.9</v>
      </c>
      <c r="Q2569">
        <v>0</v>
      </c>
      <c r="R2569">
        <v>0</v>
      </c>
      <c r="S2569">
        <v>3.2000000000000001E-2</v>
      </c>
      <c r="T2569">
        <v>0</v>
      </c>
      <c r="U2569">
        <v>20.9</v>
      </c>
      <c r="V2569">
        <v>47</v>
      </c>
      <c r="W2569">
        <v>9.1999999999999993</v>
      </c>
      <c r="X2569">
        <v>19.8</v>
      </c>
      <c r="Y2569">
        <v>8.76</v>
      </c>
      <c r="Z2569">
        <v>7.3499999999999996E-2</v>
      </c>
      <c r="AA2569">
        <v>116</v>
      </c>
      <c r="AB2569">
        <v>1</v>
      </c>
      <c r="AC2569">
        <v>100</v>
      </c>
      <c r="AD2569">
        <v>5</v>
      </c>
      <c r="AE2569" s="7">
        <f t="shared" si="440"/>
        <v>29</v>
      </c>
      <c r="AF2569" s="7">
        <f t="shared" si="441"/>
        <v>4</v>
      </c>
      <c r="AG2569" s="7">
        <f t="shared" si="442"/>
        <v>2024</v>
      </c>
      <c r="AH2569" s="8">
        <f t="shared" si="443"/>
        <v>21</v>
      </c>
      <c r="AI2569" s="8">
        <f t="shared" si="444"/>
        <v>50</v>
      </c>
      <c r="AJ2569" s="9">
        <f t="shared" si="445"/>
        <v>2150</v>
      </c>
      <c r="AK2569" s="23">
        <f t="shared" si="446"/>
        <v>21</v>
      </c>
      <c r="AL2569" s="8">
        <f t="shared" si="449"/>
        <v>21</v>
      </c>
      <c r="AM2569" s="8">
        <f t="shared" si="448"/>
        <v>29</v>
      </c>
      <c r="AN2569" s="10">
        <f t="shared" si="447"/>
        <v>45411</v>
      </c>
      <c r="AO2569" s="10">
        <f t="shared" si="450"/>
        <v>45412</v>
      </c>
    </row>
    <row r="2570" spans="1:41" x14ac:dyDescent="0.35">
      <c r="A2570" s="1">
        <v>45411</v>
      </c>
      <c r="B2570" s="2">
        <v>0.91319444444444453</v>
      </c>
      <c r="C2570">
        <v>9.1999999999999993</v>
      </c>
      <c r="D2570">
        <v>9.1999999999999993</v>
      </c>
      <c r="E2570">
        <v>9.1</v>
      </c>
      <c r="F2570">
        <v>89</v>
      </c>
      <c r="G2570">
        <v>7.4</v>
      </c>
      <c r="H2570">
        <v>2.6</v>
      </c>
      <c r="I2570" t="s">
        <v>16</v>
      </c>
      <c r="J2570">
        <v>0.22</v>
      </c>
      <c r="K2570">
        <v>6.1</v>
      </c>
      <c r="L2570" t="s">
        <v>14</v>
      </c>
      <c r="M2570">
        <v>8.9</v>
      </c>
      <c r="N2570">
        <v>9.3000000000000007</v>
      </c>
      <c r="O2570">
        <v>9</v>
      </c>
      <c r="P2570">
        <v>1004.9</v>
      </c>
      <c r="Q2570">
        <v>0</v>
      </c>
      <c r="R2570">
        <v>0</v>
      </c>
      <c r="S2570">
        <v>3.2000000000000001E-2</v>
      </c>
      <c r="T2570">
        <v>0</v>
      </c>
      <c r="U2570">
        <v>20.9</v>
      </c>
      <c r="V2570">
        <v>46</v>
      </c>
      <c r="W2570">
        <v>8.8000000000000007</v>
      </c>
      <c r="X2570">
        <v>19.8</v>
      </c>
      <c r="Y2570">
        <v>8.65</v>
      </c>
      <c r="Z2570">
        <v>7.3499999999999996E-2</v>
      </c>
      <c r="AA2570">
        <v>117</v>
      </c>
      <c r="AB2570">
        <v>1</v>
      </c>
      <c r="AC2570">
        <v>100</v>
      </c>
      <c r="AD2570">
        <v>5</v>
      </c>
      <c r="AE2570" s="7">
        <f t="shared" si="440"/>
        <v>29</v>
      </c>
      <c r="AF2570" s="7">
        <f t="shared" si="441"/>
        <v>4</v>
      </c>
      <c r="AG2570" s="7">
        <f t="shared" si="442"/>
        <v>2024</v>
      </c>
      <c r="AH2570" s="8">
        <f t="shared" si="443"/>
        <v>21</v>
      </c>
      <c r="AI2570" s="8">
        <f t="shared" si="444"/>
        <v>55</v>
      </c>
      <c r="AJ2570" s="9">
        <f t="shared" si="445"/>
        <v>2155</v>
      </c>
      <c r="AK2570" s="23">
        <f t="shared" si="446"/>
        <v>21</v>
      </c>
      <c r="AL2570" s="8">
        <f t="shared" si="449"/>
        <v>21</v>
      </c>
      <c r="AM2570" s="8">
        <f t="shared" si="448"/>
        <v>29</v>
      </c>
      <c r="AN2570" s="10">
        <f t="shared" si="447"/>
        <v>45411</v>
      </c>
      <c r="AO2570" s="10">
        <f t="shared" si="450"/>
        <v>45412</v>
      </c>
    </row>
    <row r="2571" spans="1:41" x14ac:dyDescent="0.35">
      <c r="A2571" s="1">
        <v>45411</v>
      </c>
      <c r="B2571" s="2">
        <v>0.91666666666666663</v>
      </c>
      <c r="C2571">
        <v>9.1999999999999993</v>
      </c>
      <c r="D2571">
        <v>9.1999999999999993</v>
      </c>
      <c r="E2571">
        <v>9.1999999999999993</v>
      </c>
      <c r="F2571">
        <v>87</v>
      </c>
      <c r="G2571">
        <v>7.2</v>
      </c>
      <c r="H2571">
        <v>4.3</v>
      </c>
      <c r="I2571" t="s">
        <v>14</v>
      </c>
      <c r="J2571">
        <v>0.36</v>
      </c>
      <c r="K2571">
        <v>9.6</v>
      </c>
      <c r="L2571" t="s">
        <v>14</v>
      </c>
      <c r="M2571">
        <v>8.1</v>
      </c>
      <c r="N2571">
        <v>9.3000000000000007</v>
      </c>
      <c r="O2571">
        <v>8.1999999999999993</v>
      </c>
      <c r="P2571">
        <v>1005</v>
      </c>
      <c r="Q2571">
        <v>0</v>
      </c>
      <c r="R2571">
        <v>0</v>
      </c>
      <c r="S2571">
        <v>3.2000000000000001E-2</v>
      </c>
      <c r="T2571">
        <v>0</v>
      </c>
      <c r="U2571">
        <v>20.8</v>
      </c>
      <c r="V2571">
        <v>46</v>
      </c>
      <c r="W2571">
        <v>8.6999999999999993</v>
      </c>
      <c r="X2571">
        <v>19.7</v>
      </c>
      <c r="Y2571">
        <v>8.65</v>
      </c>
      <c r="Z2571">
        <v>7.3599999999999999E-2</v>
      </c>
      <c r="AA2571">
        <v>116</v>
      </c>
      <c r="AB2571">
        <v>1</v>
      </c>
      <c r="AC2571">
        <v>100</v>
      </c>
      <c r="AD2571">
        <v>5</v>
      </c>
      <c r="AE2571" s="7">
        <f t="shared" si="440"/>
        <v>29</v>
      </c>
      <c r="AF2571" s="7">
        <f t="shared" si="441"/>
        <v>4</v>
      </c>
      <c r="AG2571" s="7">
        <f t="shared" si="442"/>
        <v>2024</v>
      </c>
      <c r="AH2571" s="8">
        <f t="shared" si="443"/>
        <v>22</v>
      </c>
      <c r="AI2571" s="8">
        <f t="shared" si="444"/>
        <v>0</v>
      </c>
      <c r="AJ2571" s="9">
        <f t="shared" si="445"/>
        <v>2200</v>
      </c>
      <c r="AK2571" s="23">
        <f t="shared" si="446"/>
        <v>21</v>
      </c>
      <c r="AL2571" s="8">
        <f t="shared" si="449"/>
        <v>21</v>
      </c>
      <c r="AM2571" s="8">
        <f t="shared" si="448"/>
        <v>29</v>
      </c>
      <c r="AN2571" s="10">
        <f t="shared" si="447"/>
        <v>45411</v>
      </c>
      <c r="AO2571" s="10">
        <f t="shared" si="450"/>
        <v>45412</v>
      </c>
    </row>
    <row r="2572" spans="1:41" x14ac:dyDescent="0.35">
      <c r="A2572" s="1">
        <v>45411</v>
      </c>
      <c r="B2572" s="2">
        <v>0.92013888888888884</v>
      </c>
      <c r="C2572">
        <v>9.1999999999999993</v>
      </c>
      <c r="D2572">
        <v>9.1999999999999993</v>
      </c>
      <c r="E2572">
        <v>9.1999999999999993</v>
      </c>
      <c r="F2572">
        <v>87</v>
      </c>
      <c r="G2572">
        <v>7.2</v>
      </c>
      <c r="H2572">
        <v>2.6</v>
      </c>
      <c r="I2572" t="s">
        <v>13</v>
      </c>
      <c r="J2572">
        <v>0.22</v>
      </c>
      <c r="K2572">
        <v>7</v>
      </c>
      <c r="L2572" t="s">
        <v>14</v>
      </c>
      <c r="M2572">
        <v>8.9</v>
      </c>
      <c r="N2572">
        <v>9.3000000000000007</v>
      </c>
      <c r="O2572">
        <v>9</v>
      </c>
      <c r="P2572">
        <v>1005.2</v>
      </c>
      <c r="Q2572">
        <v>0</v>
      </c>
      <c r="R2572">
        <v>0</v>
      </c>
      <c r="S2572">
        <v>3.2000000000000001E-2</v>
      </c>
      <c r="T2572">
        <v>0</v>
      </c>
      <c r="U2572">
        <v>20.8</v>
      </c>
      <c r="V2572">
        <v>46</v>
      </c>
      <c r="W2572">
        <v>8.6999999999999993</v>
      </c>
      <c r="X2572">
        <v>19.7</v>
      </c>
      <c r="Y2572">
        <v>8.65</v>
      </c>
      <c r="Z2572">
        <v>7.3599999999999999E-2</v>
      </c>
      <c r="AA2572">
        <v>117</v>
      </c>
      <c r="AB2572">
        <v>1</v>
      </c>
      <c r="AC2572">
        <v>100</v>
      </c>
      <c r="AD2572">
        <v>5</v>
      </c>
      <c r="AE2572" s="7">
        <f t="shared" si="440"/>
        <v>29</v>
      </c>
      <c r="AF2572" s="7">
        <f t="shared" si="441"/>
        <v>4</v>
      </c>
      <c r="AG2572" s="7">
        <f t="shared" si="442"/>
        <v>2024</v>
      </c>
      <c r="AH2572" s="8">
        <f t="shared" si="443"/>
        <v>22</v>
      </c>
      <c r="AI2572" s="8">
        <f t="shared" si="444"/>
        <v>5</v>
      </c>
      <c r="AJ2572" s="9">
        <f t="shared" si="445"/>
        <v>2205</v>
      </c>
      <c r="AK2572" s="23">
        <f t="shared" si="446"/>
        <v>22</v>
      </c>
      <c r="AL2572" s="8">
        <f t="shared" si="449"/>
        <v>22</v>
      </c>
      <c r="AM2572" s="8">
        <f t="shared" si="448"/>
        <v>29</v>
      </c>
      <c r="AN2572" s="10">
        <f t="shared" si="447"/>
        <v>45411</v>
      </c>
      <c r="AO2572" s="10">
        <f t="shared" si="450"/>
        <v>45412</v>
      </c>
    </row>
    <row r="2573" spans="1:41" x14ac:dyDescent="0.35">
      <c r="A2573" s="1">
        <v>45411</v>
      </c>
      <c r="B2573" s="2">
        <v>0.92361111111111116</v>
      </c>
      <c r="C2573">
        <v>9.1999999999999993</v>
      </c>
      <c r="D2573">
        <v>9.1999999999999993</v>
      </c>
      <c r="E2573">
        <v>9.1999999999999993</v>
      </c>
      <c r="F2573">
        <v>86</v>
      </c>
      <c r="G2573">
        <v>7</v>
      </c>
      <c r="H2573">
        <v>2.6</v>
      </c>
      <c r="I2573" t="s">
        <v>14</v>
      </c>
      <c r="J2573">
        <v>0.22</v>
      </c>
      <c r="K2573">
        <v>7</v>
      </c>
      <c r="L2573" t="s">
        <v>13</v>
      </c>
      <c r="M2573">
        <v>8.9</v>
      </c>
      <c r="N2573">
        <v>9.3000000000000007</v>
      </c>
      <c r="O2573">
        <v>9</v>
      </c>
      <c r="P2573">
        <v>1005.2</v>
      </c>
      <c r="Q2573">
        <v>0</v>
      </c>
      <c r="R2573">
        <v>0</v>
      </c>
      <c r="S2573">
        <v>3.2000000000000001E-2</v>
      </c>
      <c r="T2573">
        <v>0</v>
      </c>
      <c r="U2573">
        <v>20.7</v>
      </c>
      <c r="V2573">
        <v>46</v>
      </c>
      <c r="W2573">
        <v>8.6</v>
      </c>
      <c r="X2573">
        <v>19.600000000000001</v>
      </c>
      <c r="Y2573">
        <v>8.65</v>
      </c>
      <c r="Z2573">
        <v>7.3599999999999999E-2</v>
      </c>
      <c r="AA2573">
        <v>116</v>
      </c>
      <c r="AB2573">
        <v>1</v>
      </c>
      <c r="AC2573">
        <v>100</v>
      </c>
      <c r="AD2573">
        <v>5</v>
      </c>
      <c r="AE2573" s="7">
        <f t="shared" si="440"/>
        <v>29</v>
      </c>
      <c r="AF2573" s="7">
        <f t="shared" si="441"/>
        <v>4</v>
      </c>
      <c r="AG2573" s="7">
        <f t="shared" si="442"/>
        <v>2024</v>
      </c>
      <c r="AH2573" s="8">
        <f t="shared" si="443"/>
        <v>22</v>
      </c>
      <c r="AI2573" s="8">
        <f t="shared" si="444"/>
        <v>10</v>
      </c>
      <c r="AJ2573" s="9">
        <f t="shared" si="445"/>
        <v>2210</v>
      </c>
      <c r="AK2573" s="23">
        <f t="shared" si="446"/>
        <v>22</v>
      </c>
      <c r="AL2573" s="8">
        <f t="shared" si="449"/>
        <v>22</v>
      </c>
      <c r="AM2573" s="8">
        <f t="shared" si="448"/>
        <v>29</v>
      </c>
      <c r="AN2573" s="10">
        <f t="shared" si="447"/>
        <v>45411</v>
      </c>
      <c r="AO2573" s="10">
        <f t="shared" si="450"/>
        <v>45412</v>
      </c>
    </row>
    <row r="2574" spans="1:41" x14ac:dyDescent="0.35">
      <c r="A2574" s="1">
        <v>45411</v>
      </c>
      <c r="B2574" s="2">
        <v>0.92708333333333337</v>
      </c>
      <c r="C2574">
        <v>9.1</v>
      </c>
      <c r="D2574">
        <v>9.1999999999999993</v>
      </c>
      <c r="E2574">
        <v>9.1</v>
      </c>
      <c r="F2574">
        <v>86</v>
      </c>
      <c r="G2574">
        <v>6.9</v>
      </c>
      <c r="H2574">
        <v>1.7</v>
      </c>
      <c r="I2574" t="s">
        <v>13</v>
      </c>
      <c r="J2574">
        <v>0.14000000000000001</v>
      </c>
      <c r="K2574">
        <v>6.1</v>
      </c>
      <c r="L2574" t="s">
        <v>13</v>
      </c>
      <c r="M2574">
        <v>9.1</v>
      </c>
      <c r="N2574">
        <v>9.1999999999999993</v>
      </c>
      <c r="O2574">
        <v>9.1999999999999993</v>
      </c>
      <c r="P2574">
        <v>1005.3</v>
      </c>
      <c r="Q2574">
        <v>0</v>
      </c>
      <c r="R2574">
        <v>0</v>
      </c>
      <c r="S2574">
        <v>3.2000000000000001E-2</v>
      </c>
      <c r="T2574">
        <v>0</v>
      </c>
      <c r="U2574">
        <v>20.7</v>
      </c>
      <c r="V2574">
        <v>46</v>
      </c>
      <c r="W2574">
        <v>8.6</v>
      </c>
      <c r="X2574">
        <v>19.600000000000001</v>
      </c>
      <c r="Y2574">
        <v>8.65</v>
      </c>
      <c r="Z2574">
        <v>7.3599999999999999E-2</v>
      </c>
      <c r="AA2574">
        <v>117</v>
      </c>
      <c r="AB2574">
        <v>1</v>
      </c>
      <c r="AC2574">
        <v>100</v>
      </c>
      <c r="AD2574">
        <v>5</v>
      </c>
      <c r="AE2574" s="7">
        <f t="shared" si="440"/>
        <v>29</v>
      </c>
      <c r="AF2574" s="7">
        <f t="shared" si="441"/>
        <v>4</v>
      </c>
      <c r="AG2574" s="7">
        <f t="shared" si="442"/>
        <v>2024</v>
      </c>
      <c r="AH2574" s="8">
        <f t="shared" si="443"/>
        <v>22</v>
      </c>
      <c r="AI2574" s="8">
        <f t="shared" si="444"/>
        <v>15</v>
      </c>
      <c r="AJ2574" s="9">
        <f t="shared" si="445"/>
        <v>2215</v>
      </c>
      <c r="AK2574" s="23">
        <f t="shared" si="446"/>
        <v>22</v>
      </c>
      <c r="AL2574" s="8">
        <f t="shared" si="449"/>
        <v>22</v>
      </c>
      <c r="AM2574" s="8">
        <f t="shared" si="448"/>
        <v>29</v>
      </c>
      <c r="AN2574" s="10">
        <f t="shared" si="447"/>
        <v>45411</v>
      </c>
      <c r="AO2574" s="10">
        <f t="shared" si="450"/>
        <v>45412</v>
      </c>
    </row>
    <row r="2575" spans="1:41" x14ac:dyDescent="0.35">
      <c r="A2575" s="1">
        <v>45411</v>
      </c>
      <c r="B2575" s="2">
        <v>0.93055555555555547</v>
      </c>
      <c r="C2575">
        <v>9.1999999999999993</v>
      </c>
      <c r="D2575">
        <v>9.1999999999999993</v>
      </c>
      <c r="E2575">
        <v>9.1</v>
      </c>
      <c r="F2575">
        <v>86</v>
      </c>
      <c r="G2575">
        <v>6.9</v>
      </c>
      <c r="H2575">
        <v>3.5</v>
      </c>
      <c r="I2575" t="s">
        <v>13</v>
      </c>
      <c r="J2575">
        <v>0.28999999999999998</v>
      </c>
      <c r="K2575">
        <v>9.6</v>
      </c>
      <c r="L2575" t="s">
        <v>14</v>
      </c>
      <c r="M2575">
        <v>8.4</v>
      </c>
      <c r="N2575">
        <v>9.1999999999999993</v>
      </c>
      <c r="O2575">
        <v>8.5</v>
      </c>
      <c r="P2575">
        <v>1005.2</v>
      </c>
      <c r="Q2575">
        <v>0</v>
      </c>
      <c r="R2575">
        <v>0</v>
      </c>
      <c r="S2575">
        <v>3.2000000000000001E-2</v>
      </c>
      <c r="T2575">
        <v>0</v>
      </c>
      <c r="U2575">
        <v>20.7</v>
      </c>
      <c r="V2575">
        <v>46</v>
      </c>
      <c r="W2575">
        <v>8.6</v>
      </c>
      <c r="X2575">
        <v>19.600000000000001</v>
      </c>
      <c r="Y2575">
        <v>8.65</v>
      </c>
      <c r="Z2575">
        <v>7.3599999999999999E-2</v>
      </c>
      <c r="AA2575">
        <v>117</v>
      </c>
      <c r="AB2575">
        <v>1</v>
      </c>
      <c r="AC2575">
        <v>100</v>
      </c>
      <c r="AD2575">
        <v>5</v>
      </c>
      <c r="AE2575" s="7">
        <f t="shared" si="440"/>
        <v>29</v>
      </c>
      <c r="AF2575" s="7">
        <f t="shared" si="441"/>
        <v>4</v>
      </c>
      <c r="AG2575" s="7">
        <f t="shared" si="442"/>
        <v>2024</v>
      </c>
      <c r="AH2575" s="8">
        <f t="shared" si="443"/>
        <v>22</v>
      </c>
      <c r="AI2575" s="8">
        <f t="shared" si="444"/>
        <v>20</v>
      </c>
      <c r="AJ2575" s="9">
        <f t="shared" si="445"/>
        <v>2220</v>
      </c>
      <c r="AK2575" s="23">
        <f t="shared" si="446"/>
        <v>22</v>
      </c>
      <c r="AL2575" s="8">
        <f t="shared" si="449"/>
        <v>22</v>
      </c>
      <c r="AM2575" s="8">
        <f t="shared" si="448"/>
        <v>29</v>
      </c>
      <c r="AN2575" s="10">
        <f t="shared" si="447"/>
        <v>45411</v>
      </c>
      <c r="AO2575" s="10">
        <f t="shared" si="450"/>
        <v>45412</v>
      </c>
    </row>
    <row r="2576" spans="1:41" x14ac:dyDescent="0.35">
      <c r="A2576" s="1">
        <v>45411</v>
      </c>
      <c r="B2576" s="2">
        <v>0.93402777777777779</v>
      </c>
      <c r="C2576">
        <v>9.1999999999999993</v>
      </c>
      <c r="D2576">
        <v>9.1999999999999993</v>
      </c>
      <c r="E2576">
        <v>9.1999999999999993</v>
      </c>
      <c r="F2576">
        <v>85</v>
      </c>
      <c r="G2576">
        <v>6.8</v>
      </c>
      <c r="H2576">
        <v>2.6</v>
      </c>
      <c r="I2576" t="s">
        <v>12</v>
      </c>
      <c r="J2576">
        <v>0.22</v>
      </c>
      <c r="K2576">
        <v>7.8</v>
      </c>
      <c r="L2576" t="s">
        <v>14</v>
      </c>
      <c r="M2576">
        <v>8.9</v>
      </c>
      <c r="N2576">
        <v>9.3000000000000007</v>
      </c>
      <c r="O2576">
        <v>9</v>
      </c>
      <c r="P2576">
        <v>1005.3</v>
      </c>
      <c r="Q2576">
        <v>0</v>
      </c>
      <c r="R2576">
        <v>0</v>
      </c>
      <c r="S2576">
        <v>3.2000000000000001E-2</v>
      </c>
      <c r="T2576">
        <v>0</v>
      </c>
      <c r="U2576">
        <v>20.6</v>
      </c>
      <c r="V2576">
        <v>46</v>
      </c>
      <c r="W2576">
        <v>8.6</v>
      </c>
      <c r="X2576">
        <v>19.600000000000001</v>
      </c>
      <c r="Y2576">
        <v>8.65</v>
      </c>
      <c r="Z2576">
        <v>7.3599999999999999E-2</v>
      </c>
      <c r="AA2576">
        <v>117</v>
      </c>
      <c r="AB2576">
        <v>1</v>
      </c>
      <c r="AC2576">
        <v>100</v>
      </c>
      <c r="AD2576">
        <v>5</v>
      </c>
      <c r="AE2576" s="7">
        <f t="shared" si="440"/>
        <v>29</v>
      </c>
      <c r="AF2576" s="7">
        <f t="shared" si="441"/>
        <v>4</v>
      </c>
      <c r="AG2576" s="7">
        <f t="shared" si="442"/>
        <v>2024</v>
      </c>
      <c r="AH2576" s="8">
        <f t="shared" si="443"/>
        <v>22</v>
      </c>
      <c r="AI2576" s="8">
        <f t="shared" si="444"/>
        <v>25</v>
      </c>
      <c r="AJ2576" s="9">
        <f t="shared" si="445"/>
        <v>2225</v>
      </c>
      <c r="AK2576" s="23">
        <f t="shared" si="446"/>
        <v>22</v>
      </c>
      <c r="AL2576" s="8">
        <f t="shared" si="449"/>
        <v>22</v>
      </c>
      <c r="AM2576" s="8">
        <f t="shared" si="448"/>
        <v>29</v>
      </c>
      <c r="AN2576" s="10">
        <f t="shared" si="447"/>
        <v>45411</v>
      </c>
      <c r="AO2576" s="10">
        <f t="shared" si="450"/>
        <v>45412</v>
      </c>
    </row>
    <row r="2577" spans="1:41" x14ac:dyDescent="0.35">
      <c r="A2577" s="1">
        <v>45411</v>
      </c>
      <c r="B2577" s="2">
        <v>0.9375</v>
      </c>
      <c r="C2577">
        <v>9.3000000000000007</v>
      </c>
      <c r="D2577">
        <v>9.3000000000000007</v>
      </c>
      <c r="E2577">
        <v>9.1999999999999993</v>
      </c>
      <c r="F2577">
        <v>84</v>
      </c>
      <c r="G2577">
        <v>6.8</v>
      </c>
      <c r="H2577">
        <v>3.5</v>
      </c>
      <c r="I2577" t="s">
        <v>14</v>
      </c>
      <c r="J2577">
        <v>0.28999999999999998</v>
      </c>
      <c r="K2577">
        <v>12.2</v>
      </c>
      <c r="L2577" t="s">
        <v>16</v>
      </c>
      <c r="M2577">
        <v>8.6</v>
      </c>
      <c r="N2577">
        <v>9.3000000000000007</v>
      </c>
      <c r="O2577">
        <v>8.6</v>
      </c>
      <c r="P2577">
        <v>1005.3</v>
      </c>
      <c r="Q2577">
        <v>0</v>
      </c>
      <c r="R2577">
        <v>0</v>
      </c>
      <c r="S2577">
        <v>3.1E-2</v>
      </c>
      <c r="T2577">
        <v>0</v>
      </c>
      <c r="U2577">
        <v>20.6</v>
      </c>
      <c r="V2577">
        <v>46</v>
      </c>
      <c r="W2577">
        <v>8.6</v>
      </c>
      <c r="X2577">
        <v>19.600000000000001</v>
      </c>
      <c r="Y2577">
        <v>8.65</v>
      </c>
      <c r="Z2577">
        <v>7.3599999999999999E-2</v>
      </c>
      <c r="AA2577">
        <v>117</v>
      </c>
      <c r="AB2577">
        <v>1</v>
      </c>
      <c r="AC2577">
        <v>100</v>
      </c>
      <c r="AD2577">
        <v>5</v>
      </c>
      <c r="AE2577" s="7">
        <f t="shared" si="440"/>
        <v>29</v>
      </c>
      <c r="AF2577" s="7">
        <f t="shared" si="441"/>
        <v>4</v>
      </c>
      <c r="AG2577" s="7">
        <f t="shared" si="442"/>
        <v>2024</v>
      </c>
      <c r="AH2577" s="8">
        <f t="shared" si="443"/>
        <v>22</v>
      </c>
      <c r="AI2577" s="8">
        <f t="shared" si="444"/>
        <v>30</v>
      </c>
      <c r="AJ2577" s="9">
        <f t="shared" si="445"/>
        <v>2230</v>
      </c>
      <c r="AK2577" s="23">
        <f t="shared" si="446"/>
        <v>22</v>
      </c>
      <c r="AL2577" s="8">
        <f t="shared" si="449"/>
        <v>22</v>
      </c>
      <c r="AM2577" s="8">
        <f t="shared" si="448"/>
        <v>29</v>
      </c>
      <c r="AN2577" s="10">
        <f t="shared" si="447"/>
        <v>45411</v>
      </c>
      <c r="AO2577" s="10">
        <f t="shared" si="450"/>
        <v>45412</v>
      </c>
    </row>
    <row r="2578" spans="1:41" x14ac:dyDescent="0.35">
      <c r="A2578" s="1">
        <v>45411</v>
      </c>
      <c r="B2578" s="2">
        <v>0.94097222222222221</v>
      </c>
      <c r="C2578">
        <v>9.3000000000000007</v>
      </c>
      <c r="D2578">
        <v>9.4</v>
      </c>
      <c r="E2578">
        <v>9.3000000000000007</v>
      </c>
      <c r="F2578">
        <v>84</v>
      </c>
      <c r="G2578">
        <v>6.7</v>
      </c>
      <c r="H2578">
        <v>1.7</v>
      </c>
      <c r="I2578" t="s">
        <v>12</v>
      </c>
      <c r="J2578">
        <v>0.14000000000000001</v>
      </c>
      <c r="K2578">
        <v>7</v>
      </c>
      <c r="L2578" t="s">
        <v>14</v>
      </c>
      <c r="M2578">
        <v>9.3000000000000007</v>
      </c>
      <c r="N2578">
        <v>9.3000000000000007</v>
      </c>
      <c r="O2578">
        <v>9.3000000000000007</v>
      </c>
      <c r="P2578">
        <v>1005.4</v>
      </c>
      <c r="Q2578">
        <v>0</v>
      </c>
      <c r="R2578">
        <v>0</v>
      </c>
      <c r="S2578">
        <v>3.1E-2</v>
      </c>
      <c r="T2578">
        <v>0</v>
      </c>
      <c r="U2578">
        <v>20.6</v>
      </c>
      <c r="V2578">
        <v>46</v>
      </c>
      <c r="W2578">
        <v>8.6</v>
      </c>
      <c r="X2578">
        <v>19.600000000000001</v>
      </c>
      <c r="Y2578">
        <v>8.65</v>
      </c>
      <c r="Z2578">
        <v>7.3599999999999999E-2</v>
      </c>
      <c r="AA2578">
        <v>117</v>
      </c>
      <c r="AB2578">
        <v>1</v>
      </c>
      <c r="AC2578">
        <v>100</v>
      </c>
      <c r="AD2578">
        <v>5</v>
      </c>
      <c r="AE2578" s="7">
        <f t="shared" si="440"/>
        <v>29</v>
      </c>
      <c r="AF2578" s="7">
        <f t="shared" si="441"/>
        <v>4</v>
      </c>
      <c r="AG2578" s="7">
        <f t="shared" si="442"/>
        <v>2024</v>
      </c>
      <c r="AH2578" s="8">
        <f t="shared" si="443"/>
        <v>22</v>
      </c>
      <c r="AI2578" s="8">
        <f t="shared" si="444"/>
        <v>35</v>
      </c>
      <c r="AJ2578" s="9">
        <f t="shared" si="445"/>
        <v>2235</v>
      </c>
      <c r="AK2578" s="23">
        <f t="shared" si="446"/>
        <v>22</v>
      </c>
      <c r="AL2578" s="8">
        <f t="shared" si="449"/>
        <v>22</v>
      </c>
      <c r="AM2578" s="8">
        <f t="shared" si="448"/>
        <v>29</v>
      </c>
      <c r="AN2578" s="10">
        <f t="shared" si="447"/>
        <v>45411</v>
      </c>
      <c r="AO2578" s="10">
        <f t="shared" si="450"/>
        <v>45412</v>
      </c>
    </row>
    <row r="2579" spans="1:41" x14ac:dyDescent="0.35">
      <c r="A2579" s="1">
        <v>45411</v>
      </c>
      <c r="B2579" s="2">
        <v>0.94444444444444453</v>
      </c>
      <c r="C2579">
        <v>9.1999999999999993</v>
      </c>
      <c r="D2579">
        <v>9.3000000000000007</v>
      </c>
      <c r="E2579">
        <v>9.1999999999999993</v>
      </c>
      <c r="F2579">
        <v>85</v>
      </c>
      <c r="G2579">
        <v>6.8</v>
      </c>
      <c r="H2579">
        <v>1.7</v>
      </c>
      <c r="I2579" t="s">
        <v>12</v>
      </c>
      <c r="J2579">
        <v>0.14000000000000001</v>
      </c>
      <c r="K2579">
        <v>5.2</v>
      </c>
      <c r="L2579" t="s">
        <v>13</v>
      </c>
      <c r="M2579">
        <v>9.1999999999999993</v>
      </c>
      <c r="N2579">
        <v>9.3000000000000007</v>
      </c>
      <c r="O2579">
        <v>9.3000000000000007</v>
      </c>
      <c r="P2579">
        <v>1005.4</v>
      </c>
      <c r="Q2579">
        <v>0</v>
      </c>
      <c r="R2579">
        <v>0</v>
      </c>
      <c r="S2579">
        <v>3.2000000000000001E-2</v>
      </c>
      <c r="T2579">
        <v>0</v>
      </c>
      <c r="U2579">
        <v>20.5</v>
      </c>
      <c r="V2579">
        <v>46</v>
      </c>
      <c r="W2579">
        <v>8.5</v>
      </c>
      <c r="X2579">
        <v>19.5</v>
      </c>
      <c r="Y2579">
        <v>8.65</v>
      </c>
      <c r="Z2579">
        <v>7.3700000000000002E-2</v>
      </c>
      <c r="AA2579">
        <v>117</v>
      </c>
      <c r="AB2579">
        <v>1</v>
      </c>
      <c r="AC2579">
        <v>100</v>
      </c>
      <c r="AD2579">
        <v>5</v>
      </c>
      <c r="AE2579" s="7">
        <f t="shared" si="440"/>
        <v>29</v>
      </c>
      <c r="AF2579" s="7">
        <f t="shared" si="441"/>
        <v>4</v>
      </c>
      <c r="AG2579" s="7">
        <f t="shared" si="442"/>
        <v>2024</v>
      </c>
      <c r="AH2579" s="8">
        <f t="shared" si="443"/>
        <v>22</v>
      </c>
      <c r="AI2579" s="8">
        <f t="shared" si="444"/>
        <v>40</v>
      </c>
      <c r="AJ2579" s="9">
        <f t="shared" si="445"/>
        <v>2240</v>
      </c>
      <c r="AK2579" s="23">
        <f t="shared" si="446"/>
        <v>22</v>
      </c>
      <c r="AL2579" s="8">
        <f t="shared" si="449"/>
        <v>22</v>
      </c>
      <c r="AM2579" s="8">
        <f t="shared" si="448"/>
        <v>29</v>
      </c>
      <c r="AN2579" s="10">
        <f t="shared" si="447"/>
        <v>45411</v>
      </c>
      <c r="AO2579" s="10">
        <f t="shared" si="450"/>
        <v>45412</v>
      </c>
    </row>
    <row r="2580" spans="1:41" x14ac:dyDescent="0.35">
      <c r="A2580" s="1">
        <v>45411</v>
      </c>
      <c r="B2580" s="2">
        <v>0.94791666666666663</v>
      </c>
      <c r="C2580">
        <v>9.1999999999999993</v>
      </c>
      <c r="D2580">
        <v>9.1999999999999993</v>
      </c>
      <c r="E2580">
        <v>9.1</v>
      </c>
      <c r="F2580">
        <v>85</v>
      </c>
      <c r="G2580">
        <v>6.8</v>
      </c>
      <c r="H2580">
        <v>3.5</v>
      </c>
      <c r="I2580" t="s">
        <v>14</v>
      </c>
      <c r="J2580">
        <v>0.28999999999999998</v>
      </c>
      <c r="K2580">
        <v>7.8</v>
      </c>
      <c r="L2580" t="s">
        <v>14</v>
      </c>
      <c r="M2580">
        <v>8.4</v>
      </c>
      <c r="N2580">
        <v>9.1999999999999993</v>
      </c>
      <c r="O2580">
        <v>8.4</v>
      </c>
      <c r="P2580">
        <v>1005.4</v>
      </c>
      <c r="Q2580">
        <v>0</v>
      </c>
      <c r="R2580">
        <v>0</v>
      </c>
      <c r="S2580">
        <v>3.2000000000000001E-2</v>
      </c>
      <c r="T2580">
        <v>0</v>
      </c>
      <c r="U2580">
        <v>20.5</v>
      </c>
      <c r="V2580">
        <v>46</v>
      </c>
      <c r="W2580">
        <v>8.5</v>
      </c>
      <c r="X2580">
        <v>19.5</v>
      </c>
      <c r="Y2580">
        <v>8.65</v>
      </c>
      <c r="Z2580">
        <v>7.3700000000000002E-2</v>
      </c>
      <c r="AA2580">
        <v>117</v>
      </c>
      <c r="AB2580">
        <v>1</v>
      </c>
      <c r="AC2580">
        <v>100</v>
      </c>
      <c r="AD2580">
        <v>5</v>
      </c>
      <c r="AE2580" s="7">
        <f t="shared" si="440"/>
        <v>29</v>
      </c>
      <c r="AF2580" s="7">
        <f t="shared" si="441"/>
        <v>4</v>
      </c>
      <c r="AG2580" s="7">
        <f t="shared" si="442"/>
        <v>2024</v>
      </c>
      <c r="AH2580" s="8">
        <f t="shared" si="443"/>
        <v>22</v>
      </c>
      <c r="AI2580" s="8">
        <f t="shared" si="444"/>
        <v>45</v>
      </c>
      <c r="AJ2580" s="9">
        <f t="shared" si="445"/>
        <v>2245</v>
      </c>
      <c r="AK2580" s="23">
        <f t="shared" si="446"/>
        <v>22</v>
      </c>
      <c r="AL2580" s="8">
        <f t="shared" si="449"/>
        <v>22</v>
      </c>
      <c r="AM2580" s="8">
        <f t="shared" si="448"/>
        <v>29</v>
      </c>
      <c r="AN2580" s="10">
        <f t="shared" si="447"/>
        <v>45411</v>
      </c>
      <c r="AO2580" s="10">
        <f t="shared" si="450"/>
        <v>45412</v>
      </c>
    </row>
    <row r="2581" spans="1:41" x14ac:dyDescent="0.35">
      <c r="A2581" s="1">
        <v>45411</v>
      </c>
      <c r="B2581" s="2">
        <v>0.95138888888888884</v>
      </c>
      <c r="C2581">
        <v>9.1999999999999993</v>
      </c>
      <c r="D2581">
        <v>9.1999999999999993</v>
      </c>
      <c r="E2581">
        <v>9.1</v>
      </c>
      <c r="F2581">
        <v>84</v>
      </c>
      <c r="G2581">
        <v>6.6</v>
      </c>
      <c r="H2581">
        <v>2.6</v>
      </c>
      <c r="I2581" t="s">
        <v>12</v>
      </c>
      <c r="J2581">
        <v>0.22</v>
      </c>
      <c r="K2581">
        <v>7.8</v>
      </c>
      <c r="L2581" t="s">
        <v>15</v>
      </c>
      <c r="M2581">
        <v>8.9</v>
      </c>
      <c r="N2581">
        <v>9.1999999999999993</v>
      </c>
      <c r="O2581">
        <v>8.9</v>
      </c>
      <c r="P2581">
        <v>1005.5</v>
      </c>
      <c r="Q2581">
        <v>0</v>
      </c>
      <c r="R2581">
        <v>0</v>
      </c>
      <c r="S2581">
        <v>3.2000000000000001E-2</v>
      </c>
      <c r="T2581">
        <v>0</v>
      </c>
      <c r="U2581">
        <v>20.5</v>
      </c>
      <c r="V2581">
        <v>46</v>
      </c>
      <c r="W2581">
        <v>8.5</v>
      </c>
      <c r="X2581">
        <v>19.5</v>
      </c>
      <c r="Y2581">
        <v>8.65</v>
      </c>
      <c r="Z2581">
        <v>7.3700000000000002E-2</v>
      </c>
      <c r="AA2581">
        <v>118</v>
      </c>
      <c r="AB2581">
        <v>1</v>
      </c>
      <c r="AC2581">
        <v>100</v>
      </c>
      <c r="AD2581">
        <v>5</v>
      </c>
      <c r="AE2581" s="7">
        <f t="shared" si="440"/>
        <v>29</v>
      </c>
      <c r="AF2581" s="7">
        <f t="shared" si="441"/>
        <v>4</v>
      </c>
      <c r="AG2581" s="7">
        <f t="shared" si="442"/>
        <v>2024</v>
      </c>
      <c r="AH2581" s="8">
        <f t="shared" si="443"/>
        <v>22</v>
      </c>
      <c r="AI2581" s="8">
        <f t="shared" si="444"/>
        <v>50</v>
      </c>
      <c r="AJ2581" s="9">
        <f t="shared" si="445"/>
        <v>2250</v>
      </c>
      <c r="AK2581" s="23">
        <f t="shared" si="446"/>
        <v>22</v>
      </c>
      <c r="AL2581" s="8">
        <f t="shared" si="449"/>
        <v>22</v>
      </c>
      <c r="AM2581" s="8">
        <f t="shared" si="448"/>
        <v>29</v>
      </c>
      <c r="AN2581" s="10">
        <f t="shared" si="447"/>
        <v>45411</v>
      </c>
      <c r="AO2581" s="10">
        <f t="shared" si="450"/>
        <v>45412</v>
      </c>
    </row>
    <row r="2582" spans="1:41" x14ac:dyDescent="0.35">
      <c r="A2582" s="1">
        <v>45411</v>
      </c>
      <c r="B2582" s="2">
        <v>0.95486111111111116</v>
      </c>
      <c r="C2582">
        <v>9.1</v>
      </c>
      <c r="D2582">
        <v>9.1999999999999993</v>
      </c>
      <c r="E2582">
        <v>9.1</v>
      </c>
      <c r="F2582">
        <v>84</v>
      </c>
      <c r="G2582">
        <v>6.5</v>
      </c>
      <c r="H2582">
        <v>1.7</v>
      </c>
      <c r="I2582" t="s">
        <v>13</v>
      </c>
      <c r="J2582">
        <v>0.14000000000000001</v>
      </c>
      <c r="K2582">
        <v>6.1</v>
      </c>
      <c r="L2582" t="s">
        <v>15</v>
      </c>
      <c r="M2582">
        <v>9.1</v>
      </c>
      <c r="N2582">
        <v>9.1</v>
      </c>
      <c r="O2582">
        <v>9.1</v>
      </c>
      <c r="P2582">
        <v>1005.5</v>
      </c>
      <c r="Q2582">
        <v>0</v>
      </c>
      <c r="R2582">
        <v>0</v>
      </c>
      <c r="S2582">
        <v>3.2000000000000001E-2</v>
      </c>
      <c r="T2582">
        <v>0</v>
      </c>
      <c r="U2582">
        <v>20.399999999999999</v>
      </c>
      <c r="V2582">
        <v>46</v>
      </c>
      <c r="W2582">
        <v>8.4</v>
      </c>
      <c r="X2582">
        <v>19.399999999999999</v>
      </c>
      <c r="Y2582">
        <v>8.65</v>
      </c>
      <c r="Z2582">
        <v>7.3700000000000002E-2</v>
      </c>
      <c r="AA2582">
        <v>117</v>
      </c>
      <c r="AB2582">
        <v>1</v>
      </c>
      <c r="AC2582">
        <v>100</v>
      </c>
      <c r="AD2582">
        <v>5</v>
      </c>
      <c r="AE2582" s="7">
        <f t="shared" si="440"/>
        <v>29</v>
      </c>
      <c r="AF2582" s="7">
        <f t="shared" si="441"/>
        <v>4</v>
      </c>
      <c r="AG2582" s="7">
        <f t="shared" si="442"/>
        <v>2024</v>
      </c>
      <c r="AH2582" s="8">
        <f t="shared" si="443"/>
        <v>22</v>
      </c>
      <c r="AI2582" s="8">
        <f t="shared" si="444"/>
        <v>55</v>
      </c>
      <c r="AJ2582" s="9">
        <f t="shared" si="445"/>
        <v>2255</v>
      </c>
      <c r="AK2582" s="23">
        <f t="shared" si="446"/>
        <v>22</v>
      </c>
      <c r="AL2582" s="8">
        <f t="shared" si="449"/>
        <v>22</v>
      </c>
      <c r="AM2582" s="8">
        <f t="shared" si="448"/>
        <v>29</v>
      </c>
      <c r="AN2582" s="10">
        <f t="shared" si="447"/>
        <v>45411</v>
      </c>
      <c r="AO2582" s="10">
        <f t="shared" si="450"/>
        <v>45412</v>
      </c>
    </row>
    <row r="2583" spans="1:41" x14ac:dyDescent="0.35">
      <c r="A2583" s="1">
        <v>45411</v>
      </c>
      <c r="B2583" s="2">
        <v>0.95833333333333337</v>
      </c>
      <c r="C2583">
        <v>9.1</v>
      </c>
      <c r="D2583">
        <v>9.1</v>
      </c>
      <c r="E2583">
        <v>9.1</v>
      </c>
      <c r="F2583">
        <v>84</v>
      </c>
      <c r="G2583">
        <v>6.5</v>
      </c>
      <c r="H2583">
        <v>2.6</v>
      </c>
      <c r="I2583" t="s">
        <v>13</v>
      </c>
      <c r="J2583">
        <v>0.22</v>
      </c>
      <c r="K2583">
        <v>9.6</v>
      </c>
      <c r="L2583" t="s">
        <v>14</v>
      </c>
      <c r="M2583">
        <v>8.8000000000000007</v>
      </c>
      <c r="N2583">
        <v>9.1</v>
      </c>
      <c r="O2583">
        <v>8.8000000000000007</v>
      </c>
      <c r="P2583">
        <v>1005.5</v>
      </c>
      <c r="Q2583">
        <v>0</v>
      </c>
      <c r="R2583">
        <v>0</v>
      </c>
      <c r="S2583">
        <v>3.2000000000000001E-2</v>
      </c>
      <c r="T2583">
        <v>0</v>
      </c>
      <c r="U2583">
        <v>20.399999999999999</v>
      </c>
      <c r="V2583">
        <v>46</v>
      </c>
      <c r="W2583">
        <v>8.4</v>
      </c>
      <c r="X2583">
        <v>19.399999999999999</v>
      </c>
      <c r="Y2583">
        <v>8.65</v>
      </c>
      <c r="Z2583">
        <v>7.3700000000000002E-2</v>
      </c>
      <c r="AA2583">
        <v>117</v>
      </c>
      <c r="AB2583">
        <v>1</v>
      </c>
      <c r="AC2583">
        <v>100</v>
      </c>
      <c r="AD2583">
        <v>5</v>
      </c>
      <c r="AE2583" s="7">
        <f t="shared" si="440"/>
        <v>29</v>
      </c>
      <c r="AF2583" s="7">
        <f t="shared" si="441"/>
        <v>4</v>
      </c>
      <c r="AG2583" s="7">
        <f t="shared" si="442"/>
        <v>2024</v>
      </c>
      <c r="AH2583" s="8">
        <f t="shared" si="443"/>
        <v>23</v>
      </c>
      <c r="AI2583" s="8">
        <f t="shared" si="444"/>
        <v>0</v>
      </c>
      <c r="AJ2583" s="9">
        <f t="shared" si="445"/>
        <v>2300</v>
      </c>
      <c r="AK2583" s="23">
        <f t="shared" si="446"/>
        <v>22</v>
      </c>
      <c r="AL2583" s="8">
        <f t="shared" si="449"/>
        <v>22</v>
      </c>
      <c r="AM2583" s="8">
        <f t="shared" si="448"/>
        <v>29</v>
      </c>
      <c r="AN2583" s="10">
        <f t="shared" si="447"/>
        <v>45411</v>
      </c>
      <c r="AO2583" s="10">
        <f t="shared" si="450"/>
        <v>45412</v>
      </c>
    </row>
    <row r="2584" spans="1:41" x14ac:dyDescent="0.35">
      <c r="A2584" s="1">
        <v>45411</v>
      </c>
      <c r="B2584" s="2">
        <v>0.96180555555555547</v>
      </c>
      <c r="C2584">
        <v>9.1999999999999993</v>
      </c>
      <c r="D2584">
        <v>9.1999999999999993</v>
      </c>
      <c r="E2584">
        <v>9.1</v>
      </c>
      <c r="F2584">
        <v>84</v>
      </c>
      <c r="G2584">
        <v>6.6</v>
      </c>
      <c r="H2584">
        <v>3.5</v>
      </c>
      <c r="I2584" t="s">
        <v>13</v>
      </c>
      <c r="J2584">
        <v>0.28999999999999998</v>
      </c>
      <c r="K2584">
        <v>9.6</v>
      </c>
      <c r="L2584" t="s">
        <v>13</v>
      </c>
      <c r="M2584">
        <v>8.4</v>
      </c>
      <c r="N2584">
        <v>9.1999999999999993</v>
      </c>
      <c r="O2584">
        <v>8.4</v>
      </c>
      <c r="P2584">
        <v>1005.5</v>
      </c>
      <c r="Q2584">
        <v>0</v>
      </c>
      <c r="R2584">
        <v>0</v>
      </c>
      <c r="S2584">
        <v>3.2000000000000001E-2</v>
      </c>
      <c r="T2584">
        <v>0</v>
      </c>
      <c r="U2584">
        <v>20.399999999999999</v>
      </c>
      <c r="V2584">
        <v>46</v>
      </c>
      <c r="W2584">
        <v>8.4</v>
      </c>
      <c r="X2584">
        <v>19.399999999999999</v>
      </c>
      <c r="Y2584">
        <v>8.65</v>
      </c>
      <c r="Z2584">
        <v>7.3700000000000002E-2</v>
      </c>
      <c r="AA2584">
        <v>117</v>
      </c>
      <c r="AB2584">
        <v>1</v>
      </c>
      <c r="AC2584">
        <v>100</v>
      </c>
      <c r="AD2584">
        <v>5</v>
      </c>
      <c r="AE2584" s="7">
        <f t="shared" si="440"/>
        <v>29</v>
      </c>
      <c r="AF2584" s="7">
        <f t="shared" si="441"/>
        <v>4</v>
      </c>
      <c r="AG2584" s="7">
        <f t="shared" si="442"/>
        <v>2024</v>
      </c>
      <c r="AH2584" s="8">
        <f t="shared" si="443"/>
        <v>23</v>
      </c>
      <c r="AI2584" s="8">
        <f t="shared" si="444"/>
        <v>5</v>
      </c>
      <c r="AJ2584" s="9">
        <f t="shared" si="445"/>
        <v>2305</v>
      </c>
      <c r="AK2584" s="23">
        <f t="shared" si="446"/>
        <v>23</v>
      </c>
      <c r="AL2584" s="8">
        <f t="shared" si="449"/>
        <v>23</v>
      </c>
      <c r="AM2584" s="8">
        <f t="shared" si="448"/>
        <v>29</v>
      </c>
      <c r="AN2584" s="10">
        <f t="shared" si="447"/>
        <v>45411</v>
      </c>
      <c r="AO2584" s="10">
        <f t="shared" si="450"/>
        <v>45412</v>
      </c>
    </row>
    <row r="2585" spans="1:41" x14ac:dyDescent="0.35">
      <c r="A2585" s="1">
        <v>45411</v>
      </c>
      <c r="B2585" s="2">
        <v>0.96527777777777779</v>
      </c>
      <c r="C2585">
        <v>9.1999999999999993</v>
      </c>
      <c r="D2585">
        <v>9.1999999999999993</v>
      </c>
      <c r="E2585">
        <v>9.1999999999999993</v>
      </c>
      <c r="F2585">
        <v>83</v>
      </c>
      <c r="G2585">
        <v>6.4</v>
      </c>
      <c r="H2585">
        <v>3.5</v>
      </c>
      <c r="I2585" t="s">
        <v>13</v>
      </c>
      <c r="J2585">
        <v>0.28999999999999998</v>
      </c>
      <c r="K2585">
        <v>9.6</v>
      </c>
      <c r="L2585" t="s">
        <v>16</v>
      </c>
      <c r="M2585">
        <v>8.4</v>
      </c>
      <c r="N2585">
        <v>9.1999999999999993</v>
      </c>
      <c r="O2585">
        <v>8.4</v>
      </c>
      <c r="P2585">
        <v>1005.6</v>
      </c>
      <c r="Q2585">
        <v>0.2</v>
      </c>
      <c r="R2585">
        <v>0</v>
      </c>
      <c r="S2585">
        <v>3.2000000000000001E-2</v>
      </c>
      <c r="T2585">
        <v>0</v>
      </c>
      <c r="U2585">
        <v>20.3</v>
      </c>
      <c r="V2585">
        <v>46</v>
      </c>
      <c r="W2585">
        <v>8.3000000000000007</v>
      </c>
      <c r="X2585">
        <v>19.3</v>
      </c>
      <c r="Y2585">
        <v>8.65</v>
      </c>
      <c r="Z2585">
        <v>7.3700000000000002E-2</v>
      </c>
      <c r="AA2585">
        <v>117</v>
      </c>
      <c r="AB2585">
        <v>1</v>
      </c>
      <c r="AC2585">
        <v>100</v>
      </c>
      <c r="AD2585">
        <v>5</v>
      </c>
      <c r="AE2585" s="7">
        <f t="shared" si="440"/>
        <v>29</v>
      </c>
      <c r="AF2585" s="7">
        <f t="shared" si="441"/>
        <v>4</v>
      </c>
      <c r="AG2585" s="7">
        <f t="shared" si="442"/>
        <v>2024</v>
      </c>
      <c r="AH2585" s="8">
        <f t="shared" si="443"/>
        <v>23</v>
      </c>
      <c r="AI2585" s="8">
        <f t="shared" si="444"/>
        <v>10</v>
      </c>
      <c r="AJ2585" s="9">
        <f t="shared" si="445"/>
        <v>2310</v>
      </c>
      <c r="AK2585" s="23">
        <f t="shared" si="446"/>
        <v>23</v>
      </c>
      <c r="AL2585" s="8">
        <f t="shared" si="449"/>
        <v>23</v>
      </c>
      <c r="AM2585" s="8">
        <f t="shared" si="448"/>
        <v>29</v>
      </c>
      <c r="AN2585" s="10">
        <f t="shared" si="447"/>
        <v>45411</v>
      </c>
      <c r="AO2585" s="10">
        <f t="shared" si="450"/>
        <v>45412</v>
      </c>
    </row>
    <row r="2586" spans="1:41" x14ac:dyDescent="0.35">
      <c r="A2586" s="1">
        <v>45411</v>
      </c>
      <c r="B2586" s="2">
        <v>0.96875</v>
      </c>
      <c r="C2586">
        <v>9.3000000000000007</v>
      </c>
      <c r="D2586">
        <v>9.3000000000000007</v>
      </c>
      <c r="E2586">
        <v>9.1999999999999993</v>
      </c>
      <c r="F2586">
        <v>82</v>
      </c>
      <c r="G2586">
        <v>6.4</v>
      </c>
      <c r="H2586">
        <v>5.2</v>
      </c>
      <c r="I2586" t="s">
        <v>14</v>
      </c>
      <c r="J2586">
        <v>0.43</v>
      </c>
      <c r="K2586">
        <v>12.2</v>
      </c>
      <c r="L2586" t="s">
        <v>14</v>
      </c>
      <c r="M2586">
        <v>7.9</v>
      </c>
      <c r="N2586">
        <v>9.3000000000000007</v>
      </c>
      <c r="O2586">
        <v>7.9</v>
      </c>
      <c r="P2586">
        <v>1005.7</v>
      </c>
      <c r="Q2586">
        <v>0</v>
      </c>
      <c r="R2586">
        <v>0</v>
      </c>
      <c r="S2586">
        <v>3.1E-2</v>
      </c>
      <c r="T2586">
        <v>0</v>
      </c>
      <c r="U2586">
        <v>20.3</v>
      </c>
      <c r="V2586">
        <v>46</v>
      </c>
      <c r="W2586">
        <v>8.3000000000000007</v>
      </c>
      <c r="X2586">
        <v>19.3</v>
      </c>
      <c r="Y2586">
        <v>8.65</v>
      </c>
      <c r="Z2586">
        <v>7.3800000000000004E-2</v>
      </c>
      <c r="AA2586">
        <v>117</v>
      </c>
      <c r="AB2586">
        <v>1</v>
      </c>
      <c r="AC2586">
        <v>100</v>
      </c>
      <c r="AD2586">
        <v>5</v>
      </c>
      <c r="AE2586" s="7">
        <f t="shared" si="440"/>
        <v>29</v>
      </c>
      <c r="AF2586" s="7">
        <f t="shared" si="441"/>
        <v>4</v>
      </c>
      <c r="AG2586" s="7">
        <f t="shared" si="442"/>
        <v>2024</v>
      </c>
      <c r="AH2586" s="8">
        <f t="shared" si="443"/>
        <v>23</v>
      </c>
      <c r="AI2586" s="8">
        <f t="shared" si="444"/>
        <v>15</v>
      </c>
      <c r="AJ2586" s="9">
        <f t="shared" si="445"/>
        <v>2315</v>
      </c>
      <c r="AK2586" s="23">
        <f t="shared" si="446"/>
        <v>23</v>
      </c>
      <c r="AL2586" s="8">
        <f t="shared" si="449"/>
        <v>23</v>
      </c>
      <c r="AM2586" s="8">
        <f t="shared" si="448"/>
        <v>29</v>
      </c>
      <c r="AN2586" s="10">
        <f t="shared" si="447"/>
        <v>45411</v>
      </c>
      <c r="AO2586" s="10">
        <f t="shared" si="450"/>
        <v>45412</v>
      </c>
    </row>
    <row r="2587" spans="1:41" x14ac:dyDescent="0.35">
      <c r="A2587" s="1">
        <v>45411</v>
      </c>
      <c r="B2587" s="2">
        <v>0.97222222222222221</v>
      </c>
      <c r="C2587">
        <v>9.4</v>
      </c>
      <c r="D2587">
        <v>9.4</v>
      </c>
      <c r="E2587">
        <v>9.3000000000000007</v>
      </c>
      <c r="F2587">
        <v>82</v>
      </c>
      <c r="G2587">
        <v>6.5</v>
      </c>
      <c r="H2587">
        <v>4.3</v>
      </c>
      <c r="I2587" t="s">
        <v>13</v>
      </c>
      <c r="J2587">
        <v>0.36</v>
      </c>
      <c r="K2587">
        <v>7.8</v>
      </c>
      <c r="L2587" t="s">
        <v>13</v>
      </c>
      <c r="M2587">
        <v>8.3000000000000007</v>
      </c>
      <c r="N2587">
        <v>9.4</v>
      </c>
      <c r="O2587">
        <v>8.3000000000000007</v>
      </c>
      <c r="P2587">
        <v>1005.7</v>
      </c>
      <c r="Q2587">
        <v>0</v>
      </c>
      <c r="R2587">
        <v>0</v>
      </c>
      <c r="S2587">
        <v>3.1E-2</v>
      </c>
      <c r="T2587">
        <v>0</v>
      </c>
      <c r="U2587">
        <v>20.3</v>
      </c>
      <c r="V2587">
        <v>46</v>
      </c>
      <c r="W2587">
        <v>8.3000000000000007</v>
      </c>
      <c r="X2587">
        <v>19.3</v>
      </c>
      <c r="Y2587">
        <v>8.65</v>
      </c>
      <c r="Z2587">
        <v>7.3800000000000004E-2</v>
      </c>
      <c r="AA2587">
        <v>117</v>
      </c>
      <c r="AB2587">
        <v>1</v>
      </c>
      <c r="AC2587">
        <v>100</v>
      </c>
      <c r="AD2587">
        <v>5</v>
      </c>
      <c r="AE2587" s="7">
        <f t="shared" si="440"/>
        <v>29</v>
      </c>
      <c r="AF2587" s="7">
        <f t="shared" si="441"/>
        <v>4</v>
      </c>
      <c r="AG2587" s="7">
        <f t="shared" si="442"/>
        <v>2024</v>
      </c>
      <c r="AH2587" s="8">
        <f t="shared" si="443"/>
        <v>23</v>
      </c>
      <c r="AI2587" s="8">
        <f t="shared" si="444"/>
        <v>20</v>
      </c>
      <c r="AJ2587" s="9">
        <f t="shared" si="445"/>
        <v>2320</v>
      </c>
      <c r="AK2587" s="23">
        <f t="shared" si="446"/>
        <v>23</v>
      </c>
      <c r="AL2587" s="8">
        <f t="shared" si="449"/>
        <v>23</v>
      </c>
      <c r="AM2587" s="8">
        <f t="shared" si="448"/>
        <v>29</v>
      </c>
      <c r="AN2587" s="10">
        <f t="shared" si="447"/>
        <v>45411</v>
      </c>
      <c r="AO2587" s="10">
        <f t="shared" si="450"/>
        <v>45412</v>
      </c>
    </row>
    <row r="2588" spans="1:41" x14ac:dyDescent="0.35">
      <c r="A2588" s="1">
        <v>45411</v>
      </c>
      <c r="B2588" s="2">
        <v>0.97569444444444453</v>
      </c>
      <c r="C2588">
        <v>9.3000000000000007</v>
      </c>
      <c r="D2588">
        <v>9.4</v>
      </c>
      <c r="E2588">
        <v>9.3000000000000007</v>
      </c>
      <c r="F2588">
        <v>82</v>
      </c>
      <c r="G2588">
        <v>6.4</v>
      </c>
      <c r="H2588">
        <v>2.6</v>
      </c>
      <c r="I2588" t="s">
        <v>15</v>
      </c>
      <c r="J2588">
        <v>0.22</v>
      </c>
      <c r="K2588">
        <v>6.1</v>
      </c>
      <c r="L2588" t="s">
        <v>16</v>
      </c>
      <c r="M2588">
        <v>9.1</v>
      </c>
      <c r="N2588">
        <v>9.3000000000000007</v>
      </c>
      <c r="O2588">
        <v>9.1</v>
      </c>
      <c r="P2588">
        <v>1005.7</v>
      </c>
      <c r="Q2588">
        <v>0</v>
      </c>
      <c r="R2588">
        <v>0</v>
      </c>
      <c r="S2588">
        <v>3.1E-2</v>
      </c>
      <c r="T2588">
        <v>0</v>
      </c>
      <c r="U2588">
        <v>20.3</v>
      </c>
      <c r="V2588">
        <v>46</v>
      </c>
      <c r="W2588">
        <v>8.3000000000000007</v>
      </c>
      <c r="X2588">
        <v>19.3</v>
      </c>
      <c r="Y2588">
        <v>8.65</v>
      </c>
      <c r="Z2588">
        <v>7.3800000000000004E-2</v>
      </c>
      <c r="AA2588">
        <v>117</v>
      </c>
      <c r="AB2588">
        <v>1</v>
      </c>
      <c r="AC2588">
        <v>100</v>
      </c>
      <c r="AD2588">
        <v>5</v>
      </c>
      <c r="AE2588" s="7">
        <f t="shared" si="440"/>
        <v>29</v>
      </c>
      <c r="AF2588" s="7">
        <f t="shared" si="441"/>
        <v>4</v>
      </c>
      <c r="AG2588" s="7">
        <f t="shared" si="442"/>
        <v>2024</v>
      </c>
      <c r="AH2588" s="8">
        <f t="shared" si="443"/>
        <v>23</v>
      </c>
      <c r="AI2588" s="8">
        <f t="shared" si="444"/>
        <v>25</v>
      </c>
      <c r="AJ2588" s="9">
        <f t="shared" si="445"/>
        <v>2325</v>
      </c>
      <c r="AK2588" s="23">
        <f t="shared" si="446"/>
        <v>23</v>
      </c>
      <c r="AL2588" s="8">
        <f t="shared" si="449"/>
        <v>23</v>
      </c>
      <c r="AM2588" s="8">
        <f t="shared" si="448"/>
        <v>29</v>
      </c>
      <c r="AN2588" s="10">
        <f t="shared" si="447"/>
        <v>45411</v>
      </c>
      <c r="AO2588" s="10">
        <f t="shared" si="450"/>
        <v>45412</v>
      </c>
    </row>
    <row r="2589" spans="1:41" x14ac:dyDescent="0.35">
      <c r="A2589" s="1">
        <v>45411</v>
      </c>
      <c r="B2589" s="2">
        <v>0.97916666666666663</v>
      </c>
      <c r="C2589">
        <v>9.1999999999999993</v>
      </c>
      <c r="D2589">
        <v>9.3000000000000007</v>
      </c>
      <c r="E2589">
        <v>9.1999999999999993</v>
      </c>
      <c r="F2589">
        <v>82</v>
      </c>
      <c r="G2589">
        <v>6.3</v>
      </c>
      <c r="H2589">
        <v>1.7</v>
      </c>
      <c r="I2589" t="s">
        <v>13</v>
      </c>
      <c r="J2589">
        <v>0.14000000000000001</v>
      </c>
      <c r="K2589">
        <v>9.6</v>
      </c>
      <c r="L2589" t="s">
        <v>14</v>
      </c>
      <c r="M2589">
        <v>9.1999999999999993</v>
      </c>
      <c r="N2589">
        <v>9.1999999999999993</v>
      </c>
      <c r="O2589">
        <v>9.1999999999999993</v>
      </c>
      <c r="P2589">
        <v>1005.8</v>
      </c>
      <c r="Q2589">
        <v>0</v>
      </c>
      <c r="R2589">
        <v>0</v>
      </c>
      <c r="S2589">
        <v>3.2000000000000001E-2</v>
      </c>
      <c r="T2589">
        <v>0</v>
      </c>
      <c r="U2589">
        <v>20.2</v>
      </c>
      <c r="V2589">
        <v>46</v>
      </c>
      <c r="W2589">
        <v>8.1999999999999993</v>
      </c>
      <c r="X2589">
        <v>19.3</v>
      </c>
      <c r="Y2589">
        <v>8.65</v>
      </c>
      <c r="Z2589">
        <v>7.3800000000000004E-2</v>
      </c>
      <c r="AA2589">
        <v>117</v>
      </c>
      <c r="AB2589">
        <v>1</v>
      </c>
      <c r="AC2589">
        <v>100</v>
      </c>
      <c r="AD2589">
        <v>5</v>
      </c>
      <c r="AE2589" s="7">
        <f t="shared" si="440"/>
        <v>29</v>
      </c>
      <c r="AF2589" s="7">
        <f t="shared" si="441"/>
        <v>4</v>
      </c>
      <c r="AG2589" s="7">
        <f t="shared" si="442"/>
        <v>2024</v>
      </c>
      <c r="AH2589" s="8">
        <f t="shared" si="443"/>
        <v>23</v>
      </c>
      <c r="AI2589" s="8">
        <f t="shared" si="444"/>
        <v>30</v>
      </c>
      <c r="AJ2589" s="9">
        <f t="shared" si="445"/>
        <v>2330</v>
      </c>
      <c r="AK2589" s="23">
        <f t="shared" si="446"/>
        <v>23</v>
      </c>
      <c r="AL2589" s="8">
        <f t="shared" si="449"/>
        <v>23</v>
      </c>
      <c r="AM2589" s="8">
        <f t="shared" si="448"/>
        <v>29</v>
      </c>
      <c r="AN2589" s="10">
        <f t="shared" si="447"/>
        <v>45411</v>
      </c>
      <c r="AO2589" s="10">
        <f t="shared" si="450"/>
        <v>45412</v>
      </c>
    </row>
    <row r="2590" spans="1:41" x14ac:dyDescent="0.35">
      <c r="A2590" s="1">
        <v>45411</v>
      </c>
      <c r="B2590" s="2">
        <v>0.98263888888888884</v>
      </c>
      <c r="C2590">
        <v>9.1999999999999993</v>
      </c>
      <c r="D2590">
        <v>9.1999999999999993</v>
      </c>
      <c r="E2590">
        <v>9.1999999999999993</v>
      </c>
      <c r="F2590">
        <v>82</v>
      </c>
      <c r="G2590">
        <v>6.3</v>
      </c>
      <c r="H2590">
        <v>3.5</v>
      </c>
      <c r="I2590" t="s">
        <v>13</v>
      </c>
      <c r="J2590">
        <v>0.28999999999999998</v>
      </c>
      <c r="K2590">
        <v>7.8</v>
      </c>
      <c r="L2590" t="s">
        <v>14</v>
      </c>
      <c r="M2590">
        <v>8.5</v>
      </c>
      <c r="N2590">
        <v>9.1999999999999993</v>
      </c>
      <c r="O2590">
        <v>8.5</v>
      </c>
      <c r="P2590">
        <v>1005.8</v>
      </c>
      <c r="Q2590">
        <v>0</v>
      </c>
      <c r="R2590">
        <v>0</v>
      </c>
      <c r="S2590">
        <v>3.2000000000000001E-2</v>
      </c>
      <c r="T2590">
        <v>0</v>
      </c>
      <c r="U2590">
        <v>20.2</v>
      </c>
      <c r="V2590">
        <v>46</v>
      </c>
      <c r="W2590">
        <v>8.1999999999999993</v>
      </c>
      <c r="X2590">
        <v>19.3</v>
      </c>
      <c r="Y2590">
        <v>8.65</v>
      </c>
      <c r="Z2590">
        <v>7.3800000000000004E-2</v>
      </c>
      <c r="AA2590">
        <v>117</v>
      </c>
      <c r="AB2590">
        <v>1</v>
      </c>
      <c r="AC2590">
        <v>100</v>
      </c>
      <c r="AD2590">
        <v>5</v>
      </c>
      <c r="AE2590" s="7">
        <f t="shared" si="440"/>
        <v>29</v>
      </c>
      <c r="AF2590" s="7">
        <f t="shared" si="441"/>
        <v>4</v>
      </c>
      <c r="AG2590" s="7">
        <f t="shared" si="442"/>
        <v>2024</v>
      </c>
      <c r="AH2590" s="8">
        <f t="shared" si="443"/>
        <v>23</v>
      </c>
      <c r="AI2590" s="8">
        <f t="shared" si="444"/>
        <v>35</v>
      </c>
      <c r="AJ2590" s="9">
        <f t="shared" si="445"/>
        <v>2335</v>
      </c>
      <c r="AK2590" s="23">
        <f t="shared" si="446"/>
        <v>23</v>
      </c>
      <c r="AL2590" s="8">
        <f t="shared" si="449"/>
        <v>23</v>
      </c>
      <c r="AM2590" s="8">
        <f t="shared" si="448"/>
        <v>29</v>
      </c>
      <c r="AN2590" s="10">
        <f t="shared" si="447"/>
        <v>45411</v>
      </c>
      <c r="AO2590" s="10">
        <f t="shared" si="450"/>
        <v>45412</v>
      </c>
    </row>
    <row r="2591" spans="1:41" x14ac:dyDescent="0.35">
      <c r="A2591" s="1">
        <v>45411</v>
      </c>
      <c r="B2591" s="2">
        <v>0.98611111111111116</v>
      </c>
      <c r="C2591">
        <v>9.1999999999999993</v>
      </c>
      <c r="D2591">
        <v>9.1999999999999993</v>
      </c>
      <c r="E2591">
        <v>9.1999999999999993</v>
      </c>
      <c r="F2591">
        <v>82</v>
      </c>
      <c r="G2591">
        <v>6.3</v>
      </c>
      <c r="H2591">
        <v>1.7</v>
      </c>
      <c r="I2591" t="s">
        <v>13</v>
      </c>
      <c r="J2591">
        <v>0.14000000000000001</v>
      </c>
      <c r="K2591">
        <v>7.8</v>
      </c>
      <c r="L2591" t="s">
        <v>14</v>
      </c>
      <c r="M2591">
        <v>9.1999999999999993</v>
      </c>
      <c r="N2591">
        <v>9.1999999999999993</v>
      </c>
      <c r="O2591">
        <v>9.1999999999999993</v>
      </c>
      <c r="P2591">
        <v>1005.9</v>
      </c>
      <c r="Q2591">
        <v>0</v>
      </c>
      <c r="R2591">
        <v>0</v>
      </c>
      <c r="S2591">
        <v>3.2000000000000001E-2</v>
      </c>
      <c r="T2591">
        <v>0</v>
      </c>
      <c r="U2591">
        <v>20.2</v>
      </c>
      <c r="V2591">
        <v>46</v>
      </c>
      <c r="W2591">
        <v>8.1999999999999993</v>
      </c>
      <c r="X2591">
        <v>19.3</v>
      </c>
      <c r="Y2591">
        <v>8.65</v>
      </c>
      <c r="Z2591">
        <v>7.3800000000000004E-2</v>
      </c>
      <c r="AA2591">
        <v>117</v>
      </c>
      <c r="AB2591">
        <v>1</v>
      </c>
      <c r="AC2591">
        <v>100</v>
      </c>
      <c r="AD2591">
        <v>5</v>
      </c>
      <c r="AE2591" s="7">
        <f t="shared" si="440"/>
        <v>29</v>
      </c>
      <c r="AF2591" s="7">
        <f t="shared" si="441"/>
        <v>4</v>
      </c>
      <c r="AG2591" s="7">
        <f t="shared" si="442"/>
        <v>2024</v>
      </c>
      <c r="AH2591" s="8">
        <f t="shared" si="443"/>
        <v>23</v>
      </c>
      <c r="AI2591" s="8">
        <f t="shared" si="444"/>
        <v>40</v>
      </c>
      <c r="AJ2591" s="9">
        <f t="shared" si="445"/>
        <v>2340</v>
      </c>
      <c r="AK2591" s="23">
        <f t="shared" si="446"/>
        <v>23</v>
      </c>
      <c r="AL2591" s="8">
        <f t="shared" si="449"/>
        <v>23</v>
      </c>
      <c r="AM2591" s="8">
        <f t="shared" si="448"/>
        <v>29</v>
      </c>
      <c r="AN2591" s="10">
        <f t="shared" si="447"/>
        <v>45411</v>
      </c>
      <c r="AO2591" s="10">
        <f t="shared" si="450"/>
        <v>45412</v>
      </c>
    </row>
    <row r="2592" spans="1:41" x14ac:dyDescent="0.35">
      <c r="A2592" s="1">
        <v>45411</v>
      </c>
      <c r="B2592" s="2">
        <v>0.98958333333333337</v>
      </c>
      <c r="C2592">
        <v>9.1999999999999993</v>
      </c>
      <c r="D2592">
        <v>9.1999999999999993</v>
      </c>
      <c r="E2592">
        <v>9.1999999999999993</v>
      </c>
      <c r="F2592">
        <v>82</v>
      </c>
      <c r="G2592">
        <v>6.3</v>
      </c>
      <c r="H2592">
        <v>2.6</v>
      </c>
      <c r="I2592" t="s">
        <v>12</v>
      </c>
      <c r="J2592">
        <v>0.22</v>
      </c>
      <c r="K2592">
        <v>9.6</v>
      </c>
      <c r="L2592" t="s">
        <v>15</v>
      </c>
      <c r="M2592">
        <v>8.9</v>
      </c>
      <c r="N2592">
        <v>9.1999999999999993</v>
      </c>
      <c r="O2592">
        <v>8.9</v>
      </c>
      <c r="P2592">
        <v>1006</v>
      </c>
      <c r="Q2592">
        <v>0</v>
      </c>
      <c r="R2592">
        <v>0</v>
      </c>
      <c r="S2592">
        <v>3.2000000000000001E-2</v>
      </c>
      <c r="T2592">
        <v>0</v>
      </c>
      <c r="U2592">
        <v>20.2</v>
      </c>
      <c r="V2592">
        <v>46</v>
      </c>
      <c r="W2592">
        <v>8.1999999999999993</v>
      </c>
      <c r="X2592">
        <v>19.3</v>
      </c>
      <c r="Y2592">
        <v>8.65</v>
      </c>
      <c r="Z2592">
        <v>7.3800000000000004E-2</v>
      </c>
      <c r="AA2592">
        <v>116</v>
      </c>
      <c r="AB2592">
        <v>1</v>
      </c>
      <c r="AC2592">
        <v>100</v>
      </c>
      <c r="AD2592">
        <v>5</v>
      </c>
      <c r="AE2592" s="7">
        <f t="shared" si="440"/>
        <v>29</v>
      </c>
      <c r="AF2592" s="7">
        <f t="shared" si="441"/>
        <v>4</v>
      </c>
      <c r="AG2592" s="7">
        <f t="shared" si="442"/>
        <v>2024</v>
      </c>
      <c r="AH2592" s="8">
        <f t="shared" si="443"/>
        <v>23</v>
      </c>
      <c r="AI2592" s="8">
        <f t="shared" si="444"/>
        <v>45</v>
      </c>
      <c r="AJ2592" s="9">
        <f t="shared" si="445"/>
        <v>2345</v>
      </c>
      <c r="AK2592" s="23">
        <f t="shared" si="446"/>
        <v>23</v>
      </c>
      <c r="AL2592" s="8">
        <f t="shared" si="449"/>
        <v>23</v>
      </c>
      <c r="AM2592" s="8">
        <f t="shared" si="448"/>
        <v>29</v>
      </c>
      <c r="AN2592" s="10">
        <f t="shared" si="447"/>
        <v>45411</v>
      </c>
      <c r="AO2592" s="10">
        <f t="shared" si="450"/>
        <v>45412</v>
      </c>
    </row>
    <row r="2593" spans="1:41" x14ac:dyDescent="0.35">
      <c r="A2593" s="1">
        <v>45411</v>
      </c>
      <c r="B2593" s="2">
        <v>0.99305555555555547</v>
      </c>
      <c r="C2593">
        <v>9.1999999999999993</v>
      </c>
      <c r="D2593">
        <v>9.1999999999999993</v>
      </c>
      <c r="E2593">
        <v>9.1999999999999993</v>
      </c>
      <c r="F2593">
        <v>81</v>
      </c>
      <c r="G2593">
        <v>6.1</v>
      </c>
      <c r="H2593">
        <v>3.5</v>
      </c>
      <c r="I2593" t="s">
        <v>14</v>
      </c>
      <c r="J2593">
        <v>0.28999999999999998</v>
      </c>
      <c r="K2593">
        <v>10.4</v>
      </c>
      <c r="L2593" t="s">
        <v>14</v>
      </c>
      <c r="M2593">
        <v>8.4</v>
      </c>
      <c r="N2593">
        <v>9.1</v>
      </c>
      <c r="O2593">
        <v>8.4</v>
      </c>
      <c r="P2593">
        <v>1006</v>
      </c>
      <c r="Q2593">
        <v>0</v>
      </c>
      <c r="R2593">
        <v>0</v>
      </c>
      <c r="S2593">
        <v>3.2000000000000001E-2</v>
      </c>
      <c r="T2593">
        <v>0</v>
      </c>
      <c r="U2593">
        <v>20.2</v>
      </c>
      <c r="V2593">
        <v>46</v>
      </c>
      <c r="W2593">
        <v>8.1999999999999993</v>
      </c>
      <c r="X2593">
        <v>19.3</v>
      </c>
      <c r="Y2593">
        <v>8.65</v>
      </c>
      <c r="Z2593">
        <v>7.3800000000000004E-2</v>
      </c>
      <c r="AA2593">
        <v>117</v>
      </c>
      <c r="AB2593">
        <v>1</v>
      </c>
      <c r="AC2593">
        <v>100</v>
      </c>
      <c r="AD2593">
        <v>5</v>
      </c>
      <c r="AE2593" s="7">
        <f t="shared" si="440"/>
        <v>29</v>
      </c>
      <c r="AF2593" s="7">
        <f t="shared" si="441"/>
        <v>4</v>
      </c>
      <c r="AG2593" s="7">
        <f t="shared" si="442"/>
        <v>2024</v>
      </c>
      <c r="AH2593" s="8">
        <f t="shared" si="443"/>
        <v>23</v>
      </c>
      <c r="AI2593" s="8">
        <f t="shared" si="444"/>
        <v>50</v>
      </c>
      <c r="AJ2593" s="9">
        <f t="shared" si="445"/>
        <v>2350</v>
      </c>
      <c r="AK2593" s="23">
        <f t="shared" si="446"/>
        <v>23</v>
      </c>
      <c r="AL2593" s="8">
        <f t="shared" si="449"/>
        <v>23</v>
      </c>
      <c r="AM2593" s="8">
        <f t="shared" si="448"/>
        <v>29</v>
      </c>
      <c r="AN2593" s="10">
        <f t="shared" si="447"/>
        <v>45411</v>
      </c>
      <c r="AO2593" s="10">
        <f t="shared" si="450"/>
        <v>45412</v>
      </c>
    </row>
    <row r="2594" spans="1:41" x14ac:dyDescent="0.35">
      <c r="A2594" s="1">
        <v>45411</v>
      </c>
      <c r="B2594" s="2">
        <v>0.99652777777777779</v>
      </c>
      <c r="C2594">
        <v>9.1999999999999993</v>
      </c>
      <c r="D2594">
        <v>9.1999999999999993</v>
      </c>
      <c r="E2594">
        <v>9.1999999999999993</v>
      </c>
      <c r="F2594">
        <v>81</v>
      </c>
      <c r="G2594">
        <v>6.1</v>
      </c>
      <c r="H2594">
        <v>3.5</v>
      </c>
      <c r="I2594" t="s">
        <v>15</v>
      </c>
      <c r="J2594">
        <v>0.28999999999999998</v>
      </c>
      <c r="K2594">
        <v>10.4</v>
      </c>
      <c r="L2594" t="s">
        <v>16</v>
      </c>
      <c r="M2594">
        <v>8.5</v>
      </c>
      <c r="N2594">
        <v>9.1999999999999993</v>
      </c>
      <c r="O2594">
        <v>8.4</v>
      </c>
      <c r="P2594">
        <v>1005.9</v>
      </c>
      <c r="Q2594">
        <v>0</v>
      </c>
      <c r="R2594">
        <v>0</v>
      </c>
      <c r="S2594">
        <v>3.2000000000000001E-2</v>
      </c>
      <c r="T2594">
        <v>0</v>
      </c>
      <c r="U2594">
        <v>20.100000000000001</v>
      </c>
      <c r="V2594">
        <v>46</v>
      </c>
      <c r="W2594">
        <v>8.1</v>
      </c>
      <c r="X2594">
        <v>19.2</v>
      </c>
      <c r="Y2594">
        <v>8.65</v>
      </c>
      <c r="Z2594">
        <v>7.3800000000000004E-2</v>
      </c>
      <c r="AA2594">
        <v>117</v>
      </c>
      <c r="AB2594">
        <v>1</v>
      </c>
      <c r="AC2594">
        <v>100</v>
      </c>
      <c r="AD2594">
        <v>5</v>
      </c>
      <c r="AE2594" s="7">
        <f t="shared" si="440"/>
        <v>29</v>
      </c>
      <c r="AF2594" s="7">
        <f t="shared" si="441"/>
        <v>4</v>
      </c>
      <c r="AG2594" s="7">
        <f t="shared" si="442"/>
        <v>2024</v>
      </c>
      <c r="AH2594" s="8">
        <f t="shared" si="443"/>
        <v>23</v>
      </c>
      <c r="AI2594" s="8">
        <f t="shared" si="444"/>
        <v>55</v>
      </c>
      <c r="AJ2594" s="9">
        <f t="shared" si="445"/>
        <v>2355</v>
      </c>
      <c r="AK2594" s="23">
        <f t="shared" si="446"/>
        <v>23</v>
      </c>
      <c r="AL2594" s="8">
        <f t="shared" si="449"/>
        <v>23</v>
      </c>
      <c r="AM2594" s="8">
        <f t="shared" si="448"/>
        <v>29</v>
      </c>
      <c r="AN2594" s="10">
        <f t="shared" si="447"/>
        <v>45411</v>
      </c>
      <c r="AO2594" s="10">
        <f t="shared" si="450"/>
        <v>45412</v>
      </c>
    </row>
    <row r="2595" spans="1:41" x14ac:dyDescent="0.35">
      <c r="A2595" s="1">
        <v>45412</v>
      </c>
      <c r="B2595" s="2">
        <v>0</v>
      </c>
      <c r="C2595">
        <v>9.1999999999999993</v>
      </c>
      <c r="D2595">
        <v>9.3000000000000007</v>
      </c>
      <c r="E2595">
        <v>9.1999999999999993</v>
      </c>
      <c r="F2595">
        <v>81</v>
      </c>
      <c r="G2595">
        <v>6.1</v>
      </c>
      <c r="H2595">
        <v>3.5</v>
      </c>
      <c r="I2595" t="s">
        <v>12</v>
      </c>
      <c r="J2595">
        <v>0.28999999999999998</v>
      </c>
      <c r="K2595">
        <v>7.8</v>
      </c>
      <c r="L2595" t="s">
        <v>12</v>
      </c>
      <c r="M2595">
        <v>8.5</v>
      </c>
      <c r="N2595">
        <v>9.1999999999999993</v>
      </c>
      <c r="O2595">
        <v>8.4</v>
      </c>
      <c r="P2595">
        <v>1006</v>
      </c>
      <c r="Q2595">
        <v>0</v>
      </c>
      <c r="R2595">
        <v>0</v>
      </c>
      <c r="S2595">
        <v>3.2000000000000001E-2</v>
      </c>
      <c r="T2595">
        <v>0</v>
      </c>
      <c r="U2595">
        <v>20.100000000000001</v>
      </c>
      <c r="V2595">
        <v>46</v>
      </c>
      <c r="W2595">
        <v>8.1</v>
      </c>
      <c r="X2595">
        <v>19.2</v>
      </c>
      <c r="Y2595">
        <v>8.65</v>
      </c>
      <c r="Z2595">
        <v>7.3800000000000004E-2</v>
      </c>
      <c r="AA2595">
        <v>118</v>
      </c>
      <c r="AB2595">
        <v>1</v>
      </c>
      <c r="AC2595">
        <v>100</v>
      </c>
      <c r="AD2595">
        <v>5</v>
      </c>
      <c r="AE2595" s="7">
        <f t="shared" ref="AE2595:AE2658" si="451">DAY(A2595)</f>
        <v>30</v>
      </c>
      <c r="AF2595" s="7">
        <f t="shared" ref="AF2595:AF2658" si="452">MONTH(A2595)</f>
        <v>4</v>
      </c>
      <c r="AG2595" s="7">
        <f t="shared" ref="AG2595:AG2658" si="453">YEAR(A2595)</f>
        <v>2024</v>
      </c>
      <c r="AH2595" s="8">
        <f t="shared" ref="AH2595:AH2658" si="454">HOUR(B2595)</f>
        <v>0</v>
      </c>
      <c r="AI2595" s="8">
        <f t="shared" ref="AI2595:AI2658" si="455">MINUTE(B2595)</f>
        <v>0</v>
      </c>
      <c r="AJ2595" s="9">
        <f t="shared" ref="AJ2595:AJ2658" si="456">(AH2595*100)+AI2595</f>
        <v>0</v>
      </c>
      <c r="AK2595" s="23">
        <f t="shared" ref="AK2595:AK2658" si="457">IF(AI2595=0,AH2595-1,AH2595)</f>
        <v>-1</v>
      </c>
      <c r="AL2595" s="8">
        <f t="shared" si="449"/>
        <v>0</v>
      </c>
      <c r="AM2595" s="8">
        <f t="shared" si="448"/>
        <v>29</v>
      </c>
      <c r="AN2595" s="10">
        <f t="shared" ref="AN2595:AN2658" si="458">IF(AK2595&lt;9,A2595-1,A2595)</f>
        <v>45411</v>
      </c>
      <c r="AO2595" s="10">
        <f t="shared" si="450"/>
        <v>45412</v>
      </c>
    </row>
    <row r="2596" spans="1:41" x14ac:dyDescent="0.35">
      <c r="A2596" s="1">
        <v>45412</v>
      </c>
      <c r="B2596" s="2">
        <v>3.472222222222222E-3</v>
      </c>
      <c r="C2596">
        <v>9.1999999999999993</v>
      </c>
      <c r="D2596">
        <v>9.3000000000000007</v>
      </c>
      <c r="E2596">
        <v>9.1999999999999993</v>
      </c>
      <c r="F2596">
        <v>82</v>
      </c>
      <c r="G2596">
        <v>6.3</v>
      </c>
      <c r="H2596">
        <v>2.6</v>
      </c>
      <c r="I2596" t="s">
        <v>13</v>
      </c>
      <c r="J2596">
        <v>0.22</v>
      </c>
      <c r="K2596">
        <v>9.6</v>
      </c>
      <c r="L2596" t="s">
        <v>14</v>
      </c>
      <c r="M2596">
        <v>8.9</v>
      </c>
      <c r="N2596">
        <v>9.1999999999999993</v>
      </c>
      <c r="O2596">
        <v>8.9</v>
      </c>
      <c r="P2596">
        <v>1006</v>
      </c>
      <c r="Q2596">
        <v>0</v>
      </c>
      <c r="R2596">
        <v>0</v>
      </c>
      <c r="S2596">
        <v>3.2000000000000001E-2</v>
      </c>
      <c r="T2596">
        <v>0</v>
      </c>
      <c r="U2596">
        <v>20.100000000000001</v>
      </c>
      <c r="V2596">
        <v>46</v>
      </c>
      <c r="W2596">
        <v>8.1</v>
      </c>
      <c r="X2596">
        <v>19.2</v>
      </c>
      <c r="Y2596">
        <v>8.65</v>
      </c>
      <c r="Z2596">
        <v>7.3800000000000004E-2</v>
      </c>
      <c r="AA2596">
        <v>117</v>
      </c>
      <c r="AB2596">
        <v>1</v>
      </c>
      <c r="AC2596">
        <v>100</v>
      </c>
      <c r="AD2596">
        <v>5</v>
      </c>
      <c r="AE2596" s="7">
        <f t="shared" si="451"/>
        <v>30</v>
      </c>
      <c r="AF2596" s="7">
        <f t="shared" si="452"/>
        <v>4</v>
      </c>
      <c r="AG2596" s="7">
        <f t="shared" si="453"/>
        <v>2024</v>
      </c>
      <c r="AH2596" s="8">
        <f t="shared" si="454"/>
        <v>0</v>
      </c>
      <c r="AI2596" s="8">
        <f t="shared" si="455"/>
        <v>5</v>
      </c>
      <c r="AJ2596" s="9">
        <f t="shared" si="456"/>
        <v>5</v>
      </c>
      <c r="AK2596" s="23">
        <f t="shared" si="457"/>
        <v>0</v>
      </c>
      <c r="AL2596" s="8">
        <f t="shared" si="449"/>
        <v>0</v>
      </c>
      <c r="AM2596" s="8">
        <f t="shared" ref="AM2596:AM2659" si="459">IF(AK2596=-1,AE2596-1,AE2596)</f>
        <v>30</v>
      </c>
      <c r="AN2596" s="10">
        <f t="shared" si="458"/>
        <v>45411</v>
      </c>
      <c r="AO2596" s="10">
        <f t="shared" si="450"/>
        <v>45412</v>
      </c>
    </row>
    <row r="2597" spans="1:41" x14ac:dyDescent="0.35">
      <c r="A2597" s="1">
        <v>45412</v>
      </c>
      <c r="B2597" s="2">
        <v>6.9444444444444441E-3</v>
      </c>
      <c r="C2597">
        <v>9.1999999999999993</v>
      </c>
      <c r="D2597">
        <v>9.1999999999999993</v>
      </c>
      <c r="E2597">
        <v>9.1999999999999993</v>
      </c>
      <c r="F2597">
        <v>82</v>
      </c>
      <c r="G2597">
        <v>6.3</v>
      </c>
      <c r="H2597">
        <v>2.6</v>
      </c>
      <c r="I2597" t="s">
        <v>13</v>
      </c>
      <c r="J2597">
        <v>0.22</v>
      </c>
      <c r="K2597">
        <v>7.8</v>
      </c>
      <c r="L2597" t="s">
        <v>16</v>
      </c>
      <c r="M2597">
        <v>8.9</v>
      </c>
      <c r="N2597">
        <v>9.1999999999999993</v>
      </c>
      <c r="O2597">
        <v>8.9</v>
      </c>
      <c r="P2597">
        <v>1006.2</v>
      </c>
      <c r="Q2597">
        <v>0</v>
      </c>
      <c r="R2597">
        <v>0</v>
      </c>
      <c r="S2597">
        <v>3.2000000000000001E-2</v>
      </c>
      <c r="T2597">
        <v>0</v>
      </c>
      <c r="U2597">
        <v>20.100000000000001</v>
      </c>
      <c r="V2597">
        <v>46</v>
      </c>
      <c r="W2597">
        <v>8.1</v>
      </c>
      <c r="X2597">
        <v>19.2</v>
      </c>
      <c r="Y2597">
        <v>8.65</v>
      </c>
      <c r="Z2597">
        <v>7.3899999999999993E-2</v>
      </c>
      <c r="AA2597">
        <v>117</v>
      </c>
      <c r="AB2597">
        <v>1</v>
      </c>
      <c r="AC2597">
        <v>100</v>
      </c>
      <c r="AD2597">
        <v>5</v>
      </c>
      <c r="AE2597" s="7">
        <f t="shared" si="451"/>
        <v>30</v>
      </c>
      <c r="AF2597" s="7">
        <f t="shared" si="452"/>
        <v>4</v>
      </c>
      <c r="AG2597" s="7">
        <f t="shared" si="453"/>
        <v>2024</v>
      </c>
      <c r="AH2597" s="8">
        <f t="shared" si="454"/>
        <v>0</v>
      </c>
      <c r="AI2597" s="8">
        <f t="shared" si="455"/>
        <v>10</v>
      </c>
      <c r="AJ2597" s="9">
        <f t="shared" si="456"/>
        <v>10</v>
      </c>
      <c r="AK2597" s="23">
        <f t="shared" si="457"/>
        <v>0</v>
      </c>
      <c r="AL2597" s="8">
        <f t="shared" si="449"/>
        <v>0</v>
      </c>
      <c r="AM2597" s="8">
        <f t="shared" si="459"/>
        <v>30</v>
      </c>
      <c r="AN2597" s="10">
        <f t="shared" si="458"/>
        <v>45411</v>
      </c>
      <c r="AO2597" s="10">
        <f t="shared" si="450"/>
        <v>45412</v>
      </c>
    </row>
    <row r="2598" spans="1:41" x14ac:dyDescent="0.35">
      <c r="A2598" s="1">
        <v>45412</v>
      </c>
      <c r="B2598" s="2">
        <v>1.0416666666666666E-2</v>
      </c>
      <c r="C2598">
        <v>9.3000000000000007</v>
      </c>
      <c r="D2598">
        <v>9.3000000000000007</v>
      </c>
      <c r="E2598">
        <v>9.1999999999999993</v>
      </c>
      <c r="F2598">
        <v>81</v>
      </c>
      <c r="G2598">
        <v>6.2</v>
      </c>
      <c r="H2598">
        <v>4.3</v>
      </c>
      <c r="I2598" t="s">
        <v>13</v>
      </c>
      <c r="J2598">
        <v>0.36</v>
      </c>
      <c r="K2598">
        <v>10.4</v>
      </c>
      <c r="L2598" t="s">
        <v>14</v>
      </c>
      <c r="M2598">
        <v>8.1999999999999993</v>
      </c>
      <c r="N2598">
        <v>9.1999999999999993</v>
      </c>
      <c r="O2598">
        <v>8.1</v>
      </c>
      <c r="P2598">
        <v>1006.1</v>
      </c>
      <c r="Q2598">
        <v>0</v>
      </c>
      <c r="R2598">
        <v>0</v>
      </c>
      <c r="S2598">
        <v>3.1E-2</v>
      </c>
      <c r="T2598">
        <v>0</v>
      </c>
      <c r="U2598">
        <v>20.100000000000001</v>
      </c>
      <c r="V2598">
        <v>46</v>
      </c>
      <c r="W2598">
        <v>8.1</v>
      </c>
      <c r="X2598">
        <v>19.100000000000001</v>
      </c>
      <c r="Y2598">
        <v>8.65</v>
      </c>
      <c r="Z2598">
        <v>7.3899999999999993E-2</v>
      </c>
      <c r="AA2598">
        <v>117</v>
      </c>
      <c r="AB2598">
        <v>1</v>
      </c>
      <c r="AC2598">
        <v>100</v>
      </c>
      <c r="AD2598">
        <v>5</v>
      </c>
      <c r="AE2598" s="7">
        <f t="shared" si="451"/>
        <v>30</v>
      </c>
      <c r="AF2598" s="7">
        <f t="shared" si="452"/>
        <v>4</v>
      </c>
      <c r="AG2598" s="7">
        <f t="shared" si="453"/>
        <v>2024</v>
      </c>
      <c r="AH2598" s="8">
        <f t="shared" si="454"/>
        <v>0</v>
      </c>
      <c r="AI2598" s="8">
        <f t="shared" si="455"/>
        <v>15</v>
      </c>
      <c r="AJ2598" s="9">
        <f t="shared" si="456"/>
        <v>15</v>
      </c>
      <c r="AK2598" s="23">
        <f t="shared" si="457"/>
        <v>0</v>
      </c>
      <c r="AL2598" s="8">
        <f t="shared" si="449"/>
        <v>0</v>
      </c>
      <c r="AM2598" s="8">
        <f t="shared" si="459"/>
        <v>30</v>
      </c>
      <c r="AN2598" s="10">
        <f t="shared" si="458"/>
        <v>45411</v>
      </c>
      <c r="AO2598" s="10">
        <f t="shared" si="450"/>
        <v>45412</v>
      </c>
    </row>
    <row r="2599" spans="1:41" x14ac:dyDescent="0.35">
      <c r="A2599" s="1">
        <v>45412</v>
      </c>
      <c r="B2599" s="2">
        <v>1.3888888888888888E-2</v>
      </c>
      <c r="C2599">
        <v>9.3000000000000007</v>
      </c>
      <c r="D2599">
        <v>9.3000000000000007</v>
      </c>
      <c r="E2599">
        <v>9.1999999999999993</v>
      </c>
      <c r="F2599">
        <v>81</v>
      </c>
      <c r="G2599">
        <v>6.2</v>
      </c>
      <c r="H2599">
        <v>3.5</v>
      </c>
      <c r="I2599" t="s">
        <v>16</v>
      </c>
      <c r="J2599">
        <v>0.28999999999999998</v>
      </c>
      <c r="K2599">
        <v>7.8</v>
      </c>
      <c r="L2599" t="s">
        <v>14</v>
      </c>
      <c r="M2599">
        <v>8.6</v>
      </c>
      <c r="N2599">
        <v>9.1999999999999993</v>
      </c>
      <c r="O2599">
        <v>8.5</v>
      </c>
      <c r="P2599">
        <v>1006.2</v>
      </c>
      <c r="Q2599">
        <v>0</v>
      </c>
      <c r="R2599">
        <v>0</v>
      </c>
      <c r="S2599">
        <v>3.1E-2</v>
      </c>
      <c r="T2599">
        <v>0</v>
      </c>
      <c r="U2599">
        <v>20.100000000000001</v>
      </c>
      <c r="V2599">
        <v>46</v>
      </c>
      <c r="W2599">
        <v>8.1</v>
      </c>
      <c r="X2599">
        <v>19.100000000000001</v>
      </c>
      <c r="Y2599">
        <v>8.65</v>
      </c>
      <c r="Z2599">
        <v>7.3899999999999993E-2</v>
      </c>
      <c r="AA2599">
        <v>116</v>
      </c>
      <c r="AB2599">
        <v>1</v>
      </c>
      <c r="AC2599">
        <v>100</v>
      </c>
      <c r="AD2599">
        <v>5</v>
      </c>
      <c r="AE2599" s="7">
        <f t="shared" si="451"/>
        <v>30</v>
      </c>
      <c r="AF2599" s="7">
        <f t="shared" si="452"/>
        <v>4</v>
      </c>
      <c r="AG2599" s="7">
        <f t="shared" si="453"/>
        <v>2024</v>
      </c>
      <c r="AH2599" s="8">
        <f t="shared" si="454"/>
        <v>0</v>
      </c>
      <c r="AI2599" s="8">
        <f t="shared" si="455"/>
        <v>20</v>
      </c>
      <c r="AJ2599" s="9">
        <f t="shared" si="456"/>
        <v>20</v>
      </c>
      <c r="AK2599" s="23">
        <f t="shared" si="457"/>
        <v>0</v>
      </c>
      <c r="AL2599" s="8">
        <f t="shared" si="449"/>
        <v>0</v>
      </c>
      <c r="AM2599" s="8">
        <f t="shared" si="459"/>
        <v>30</v>
      </c>
      <c r="AN2599" s="10">
        <f t="shared" si="458"/>
        <v>45411</v>
      </c>
      <c r="AO2599" s="10">
        <f t="shared" si="450"/>
        <v>45412</v>
      </c>
    </row>
    <row r="2600" spans="1:41" x14ac:dyDescent="0.35">
      <c r="A2600" s="1">
        <v>45412</v>
      </c>
      <c r="B2600" s="2">
        <v>1.7361111111111112E-2</v>
      </c>
      <c r="C2600">
        <v>9.3000000000000007</v>
      </c>
      <c r="D2600">
        <v>9.3000000000000007</v>
      </c>
      <c r="E2600">
        <v>9.3000000000000007</v>
      </c>
      <c r="F2600">
        <v>81</v>
      </c>
      <c r="G2600">
        <v>6.2</v>
      </c>
      <c r="H2600">
        <v>2.6</v>
      </c>
      <c r="I2600" t="s">
        <v>13</v>
      </c>
      <c r="J2600">
        <v>0.22</v>
      </c>
      <c r="K2600">
        <v>6.1</v>
      </c>
      <c r="L2600" t="s">
        <v>14</v>
      </c>
      <c r="M2600">
        <v>9.1</v>
      </c>
      <c r="N2600">
        <v>9.3000000000000007</v>
      </c>
      <c r="O2600">
        <v>9</v>
      </c>
      <c r="P2600">
        <v>1006.3</v>
      </c>
      <c r="Q2600">
        <v>0</v>
      </c>
      <c r="R2600">
        <v>0</v>
      </c>
      <c r="S2600">
        <v>3.1E-2</v>
      </c>
      <c r="T2600">
        <v>0</v>
      </c>
      <c r="U2600">
        <v>20.100000000000001</v>
      </c>
      <c r="V2600">
        <v>46</v>
      </c>
      <c r="W2600">
        <v>8.1</v>
      </c>
      <c r="X2600">
        <v>19.100000000000001</v>
      </c>
      <c r="Y2600">
        <v>8.65</v>
      </c>
      <c r="Z2600">
        <v>7.3899999999999993E-2</v>
      </c>
      <c r="AA2600">
        <v>117</v>
      </c>
      <c r="AB2600">
        <v>1</v>
      </c>
      <c r="AC2600">
        <v>100</v>
      </c>
      <c r="AD2600">
        <v>5</v>
      </c>
      <c r="AE2600" s="7">
        <f t="shared" si="451"/>
        <v>30</v>
      </c>
      <c r="AF2600" s="7">
        <f t="shared" si="452"/>
        <v>4</v>
      </c>
      <c r="AG2600" s="7">
        <f t="shared" si="453"/>
        <v>2024</v>
      </c>
      <c r="AH2600" s="8">
        <f t="shared" si="454"/>
        <v>0</v>
      </c>
      <c r="AI2600" s="8">
        <f t="shared" si="455"/>
        <v>25</v>
      </c>
      <c r="AJ2600" s="9">
        <f t="shared" si="456"/>
        <v>25</v>
      </c>
      <c r="AK2600" s="23">
        <f t="shared" si="457"/>
        <v>0</v>
      </c>
      <c r="AL2600" s="8">
        <f t="shared" si="449"/>
        <v>0</v>
      </c>
      <c r="AM2600" s="8">
        <f t="shared" si="459"/>
        <v>30</v>
      </c>
      <c r="AN2600" s="10">
        <f t="shared" si="458"/>
        <v>45411</v>
      </c>
      <c r="AO2600" s="10">
        <f t="shared" si="450"/>
        <v>45412</v>
      </c>
    </row>
    <row r="2601" spans="1:41" x14ac:dyDescent="0.35">
      <c r="A2601" s="1">
        <v>45412</v>
      </c>
      <c r="B2601" s="2">
        <v>2.0833333333333332E-2</v>
      </c>
      <c r="C2601">
        <v>9.4</v>
      </c>
      <c r="D2601">
        <v>9.4</v>
      </c>
      <c r="E2601">
        <v>9.3000000000000007</v>
      </c>
      <c r="F2601">
        <v>82</v>
      </c>
      <c r="G2601">
        <v>6.5</v>
      </c>
      <c r="H2601">
        <v>2.6</v>
      </c>
      <c r="I2601" t="s">
        <v>14</v>
      </c>
      <c r="J2601">
        <v>0.22</v>
      </c>
      <c r="K2601">
        <v>6.1</v>
      </c>
      <c r="L2601" t="s">
        <v>14</v>
      </c>
      <c r="M2601">
        <v>9.1</v>
      </c>
      <c r="N2601">
        <v>9.4</v>
      </c>
      <c r="O2601">
        <v>9.1</v>
      </c>
      <c r="P2601">
        <v>1006.2</v>
      </c>
      <c r="Q2601">
        <v>0</v>
      </c>
      <c r="R2601">
        <v>0</v>
      </c>
      <c r="S2601">
        <v>3.1E-2</v>
      </c>
      <c r="T2601">
        <v>0</v>
      </c>
      <c r="U2601">
        <v>20.100000000000001</v>
      </c>
      <c r="V2601">
        <v>46</v>
      </c>
      <c r="W2601">
        <v>8.1</v>
      </c>
      <c r="X2601">
        <v>19.100000000000001</v>
      </c>
      <c r="Y2601">
        <v>8.65</v>
      </c>
      <c r="Z2601">
        <v>7.3899999999999993E-2</v>
      </c>
      <c r="AA2601">
        <v>117</v>
      </c>
      <c r="AB2601">
        <v>1</v>
      </c>
      <c r="AC2601">
        <v>100</v>
      </c>
      <c r="AD2601">
        <v>5</v>
      </c>
      <c r="AE2601" s="7">
        <f t="shared" si="451"/>
        <v>30</v>
      </c>
      <c r="AF2601" s="7">
        <f t="shared" si="452"/>
        <v>4</v>
      </c>
      <c r="AG2601" s="7">
        <f t="shared" si="453"/>
        <v>2024</v>
      </c>
      <c r="AH2601" s="8">
        <f t="shared" si="454"/>
        <v>0</v>
      </c>
      <c r="AI2601" s="8">
        <f t="shared" si="455"/>
        <v>30</v>
      </c>
      <c r="AJ2601" s="9">
        <f t="shared" si="456"/>
        <v>30</v>
      </c>
      <c r="AK2601" s="23">
        <f t="shared" si="457"/>
        <v>0</v>
      </c>
      <c r="AL2601" s="8">
        <f t="shared" si="449"/>
        <v>0</v>
      </c>
      <c r="AM2601" s="8">
        <f t="shared" si="459"/>
        <v>30</v>
      </c>
      <c r="AN2601" s="10">
        <f t="shared" si="458"/>
        <v>45411</v>
      </c>
      <c r="AO2601" s="10">
        <f t="shared" si="450"/>
        <v>45412</v>
      </c>
    </row>
    <row r="2602" spans="1:41" x14ac:dyDescent="0.35">
      <c r="A2602" s="1">
        <v>45412</v>
      </c>
      <c r="B2602" s="2">
        <v>2.4305555555555556E-2</v>
      </c>
      <c r="C2602">
        <v>9.4</v>
      </c>
      <c r="D2602">
        <v>9.4</v>
      </c>
      <c r="E2602">
        <v>9.3000000000000007</v>
      </c>
      <c r="F2602">
        <v>82</v>
      </c>
      <c r="G2602">
        <v>6.5</v>
      </c>
      <c r="H2602">
        <v>2.6</v>
      </c>
      <c r="I2602" t="s">
        <v>13</v>
      </c>
      <c r="J2602">
        <v>0.22</v>
      </c>
      <c r="K2602">
        <v>7.8</v>
      </c>
      <c r="L2602" t="s">
        <v>13</v>
      </c>
      <c r="M2602">
        <v>9.1</v>
      </c>
      <c r="N2602">
        <v>9.4</v>
      </c>
      <c r="O2602">
        <v>9.1</v>
      </c>
      <c r="P2602">
        <v>1006.2</v>
      </c>
      <c r="Q2602">
        <v>0</v>
      </c>
      <c r="R2602">
        <v>0</v>
      </c>
      <c r="S2602">
        <v>3.1E-2</v>
      </c>
      <c r="T2602">
        <v>0</v>
      </c>
      <c r="U2602">
        <v>20.100000000000001</v>
      </c>
      <c r="V2602">
        <v>46</v>
      </c>
      <c r="W2602">
        <v>8.1</v>
      </c>
      <c r="X2602">
        <v>19.100000000000001</v>
      </c>
      <c r="Y2602">
        <v>8.65</v>
      </c>
      <c r="Z2602">
        <v>7.3899999999999993E-2</v>
      </c>
      <c r="AA2602">
        <v>117</v>
      </c>
      <c r="AB2602">
        <v>1</v>
      </c>
      <c r="AC2602">
        <v>100</v>
      </c>
      <c r="AD2602">
        <v>5</v>
      </c>
      <c r="AE2602" s="7">
        <f t="shared" si="451"/>
        <v>30</v>
      </c>
      <c r="AF2602" s="7">
        <f t="shared" si="452"/>
        <v>4</v>
      </c>
      <c r="AG2602" s="7">
        <f t="shared" si="453"/>
        <v>2024</v>
      </c>
      <c r="AH2602" s="8">
        <f t="shared" si="454"/>
        <v>0</v>
      </c>
      <c r="AI2602" s="8">
        <f t="shared" si="455"/>
        <v>35</v>
      </c>
      <c r="AJ2602" s="9">
        <f t="shared" si="456"/>
        <v>35</v>
      </c>
      <c r="AK2602" s="23">
        <f t="shared" si="457"/>
        <v>0</v>
      </c>
      <c r="AL2602" s="8">
        <f t="shared" si="449"/>
        <v>0</v>
      </c>
      <c r="AM2602" s="8">
        <f t="shared" si="459"/>
        <v>30</v>
      </c>
      <c r="AN2602" s="10">
        <f t="shared" si="458"/>
        <v>45411</v>
      </c>
      <c r="AO2602" s="10">
        <f t="shared" si="450"/>
        <v>45412</v>
      </c>
    </row>
    <row r="2603" spans="1:41" x14ac:dyDescent="0.35">
      <c r="A2603" s="1">
        <v>45412</v>
      </c>
      <c r="B2603" s="2">
        <v>2.7777777777777776E-2</v>
      </c>
      <c r="C2603">
        <v>9.4</v>
      </c>
      <c r="D2603">
        <v>9.4</v>
      </c>
      <c r="E2603">
        <v>9.4</v>
      </c>
      <c r="F2603">
        <v>82</v>
      </c>
      <c r="G2603">
        <v>6.5</v>
      </c>
      <c r="H2603">
        <v>1.7</v>
      </c>
      <c r="I2603" t="s">
        <v>16</v>
      </c>
      <c r="J2603">
        <v>0.14000000000000001</v>
      </c>
      <c r="K2603">
        <v>5.2</v>
      </c>
      <c r="L2603" t="s">
        <v>14</v>
      </c>
      <c r="M2603">
        <v>9.4</v>
      </c>
      <c r="N2603">
        <v>9.4</v>
      </c>
      <c r="O2603">
        <v>9.4</v>
      </c>
      <c r="P2603">
        <v>1006.3</v>
      </c>
      <c r="Q2603">
        <v>0</v>
      </c>
      <c r="R2603">
        <v>0</v>
      </c>
      <c r="S2603">
        <v>3.1E-2</v>
      </c>
      <c r="T2603">
        <v>0</v>
      </c>
      <c r="U2603">
        <v>19.899999999999999</v>
      </c>
      <c r="V2603">
        <v>46</v>
      </c>
      <c r="W2603">
        <v>8</v>
      </c>
      <c r="X2603">
        <v>19</v>
      </c>
      <c r="Y2603">
        <v>8.65</v>
      </c>
      <c r="Z2603">
        <v>7.3899999999999993E-2</v>
      </c>
      <c r="AA2603">
        <v>117</v>
      </c>
      <c r="AB2603">
        <v>1</v>
      </c>
      <c r="AC2603">
        <v>100</v>
      </c>
      <c r="AD2603">
        <v>5</v>
      </c>
      <c r="AE2603" s="7">
        <f t="shared" si="451"/>
        <v>30</v>
      </c>
      <c r="AF2603" s="7">
        <f t="shared" si="452"/>
        <v>4</v>
      </c>
      <c r="AG2603" s="7">
        <f t="shared" si="453"/>
        <v>2024</v>
      </c>
      <c r="AH2603" s="8">
        <f t="shared" si="454"/>
        <v>0</v>
      </c>
      <c r="AI2603" s="8">
        <f t="shared" si="455"/>
        <v>40</v>
      </c>
      <c r="AJ2603" s="9">
        <f t="shared" si="456"/>
        <v>40</v>
      </c>
      <c r="AK2603" s="23">
        <f t="shared" si="457"/>
        <v>0</v>
      </c>
      <c r="AL2603" s="8">
        <f t="shared" si="449"/>
        <v>0</v>
      </c>
      <c r="AM2603" s="8">
        <f t="shared" si="459"/>
        <v>30</v>
      </c>
      <c r="AN2603" s="10">
        <f t="shared" si="458"/>
        <v>45411</v>
      </c>
      <c r="AO2603" s="10">
        <f t="shared" si="450"/>
        <v>45412</v>
      </c>
    </row>
    <row r="2604" spans="1:41" x14ac:dyDescent="0.35">
      <c r="A2604" s="1">
        <v>45412</v>
      </c>
      <c r="B2604" s="2">
        <v>3.125E-2</v>
      </c>
      <c r="C2604">
        <v>9.4</v>
      </c>
      <c r="D2604">
        <v>9.4</v>
      </c>
      <c r="E2604">
        <v>9.4</v>
      </c>
      <c r="F2604">
        <v>83</v>
      </c>
      <c r="G2604">
        <v>6.7</v>
      </c>
      <c r="H2604">
        <v>3.5</v>
      </c>
      <c r="I2604" t="s">
        <v>13</v>
      </c>
      <c r="J2604">
        <v>0.28999999999999998</v>
      </c>
      <c r="K2604">
        <v>11.3</v>
      </c>
      <c r="L2604" t="s">
        <v>16</v>
      </c>
      <c r="M2604">
        <v>8.6999999999999993</v>
      </c>
      <c r="N2604">
        <v>9.4</v>
      </c>
      <c r="O2604">
        <v>8.6999999999999993</v>
      </c>
      <c r="P2604">
        <v>1006.2</v>
      </c>
      <c r="Q2604">
        <v>0</v>
      </c>
      <c r="R2604">
        <v>0</v>
      </c>
      <c r="S2604">
        <v>3.1E-2</v>
      </c>
      <c r="T2604">
        <v>0</v>
      </c>
      <c r="U2604">
        <v>19.899999999999999</v>
      </c>
      <c r="V2604">
        <v>46</v>
      </c>
      <c r="W2604">
        <v>8</v>
      </c>
      <c r="X2604">
        <v>19</v>
      </c>
      <c r="Y2604">
        <v>8.65</v>
      </c>
      <c r="Z2604">
        <v>7.3899999999999993E-2</v>
      </c>
      <c r="AA2604">
        <v>117</v>
      </c>
      <c r="AB2604">
        <v>1</v>
      </c>
      <c r="AC2604">
        <v>100</v>
      </c>
      <c r="AD2604">
        <v>5</v>
      </c>
      <c r="AE2604" s="7">
        <f t="shared" si="451"/>
        <v>30</v>
      </c>
      <c r="AF2604" s="7">
        <f t="shared" si="452"/>
        <v>4</v>
      </c>
      <c r="AG2604" s="7">
        <f t="shared" si="453"/>
        <v>2024</v>
      </c>
      <c r="AH2604" s="8">
        <f t="shared" si="454"/>
        <v>0</v>
      </c>
      <c r="AI2604" s="8">
        <f t="shared" si="455"/>
        <v>45</v>
      </c>
      <c r="AJ2604" s="9">
        <f t="shared" si="456"/>
        <v>45</v>
      </c>
      <c r="AK2604" s="23">
        <f t="shared" si="457"/>
        <v>0</v>
      </c>
      <c r="AL2604" s="8">
        <f t="shared" si="449"/>
        <v>0</v>
      </c>
      <c r="AM2604" s="8">
        <f t="shared" si="459"/>
        <v>30</v>
      </c>
      <c r="AN2604" s="10">
        <f t="shared" si="458"/>
        <v>45411</v>
      </c>
      <c r="AO2604" s="10">
        <f t="shared" si="450"/>
        <v>45412</v>
      </c>
    </row>
    <row r="2605" spans="1:41" x14ac:dyDescent="0.35">
      <c r="A2605" s="1">
        <v>45412</v>
      </c>
      <c r="B2605" s="2">
        <v>3.4722222222222224E-2</v>
      </c>
      <c r="C2605">
        <v>9.6</v>
      </c>
      <c r="D2605">
        <v>9.6</v>
      </c>
      <c r="E2605">
        <v>9.4</v>
      </c>
      <c r="F2605">
        <v>81</v>
      </c>
      <c r="G2605">
        <v>6.5</v>
      </c>
      <c r="H2605">
        <v>5.2</v>
      </c>
      <c r="I2605" t="s">
        <v>14</v>
      </c>
      <c r="J2605">
        <v>0.43</v>
      </c>
      <c r="K2605">
        <v>13.9</v>
      </c>
      <c r="L2605" t="s">
        <v>14</v>
      </c>
      <c r="M2605">
        <v>8.1999999999999993</v>
      </c>
      <c r="N2605">
        <v>9.6</v>
      </c>
      <c r="O2605">
        <v>8.1999999999999993</v>
      </c>
      <c r="P2605">
        <v>1006.3</v>
      </c>
      <c r="Q2605">
        <v>0</v>
      </c>
      <c r="R2605">
        <v>0</v>
      </c>
      <c r="S2605">
        <v>0.03</v>
      </c>
      <c r="T2605">
        <v>0</v>
      </c>
      <c r="U2605">
        <v>19.899999999999999</v>
      </c>
      <c r="V2605">
        <v>46</v>
      </c>
      <c r="W2605">
        <v>8</v>
      </c>
      <c r="X2605">
        <v>19</v>
      </c>
      <c r="Y2605">
        <v>8.65</v>
      </c>
      <c r="Z2605">
        <v>7.3899999999999993E-2</v>
      </c>
      <c r="AA2605">
        <v>117</v>
      </c>
      <c r="AB2605">
        <v>1</v>
      </c>
      <c r="AC2605">
        <v>100</v>
      </c>
      <c r="AD2605">
        <v>5</v>
      </c>
      <c r="AE2605" s="7">
        <f t="shared" si="451"/>
        <v>30</v>
      </c>
      <c r="AF2605" s="7">
        <f t="shared" si="452"/>
        <v>4</v>
      </c>
      <c r="AG2605" s="7">
        <f t="shared" si="453"/>
        <v>2024</v>
      </c>
      <c r="AH2605" s="8">
        <f t="shared" si="454"/>
        <v>0</v>
      </c>
      <c r="AI2605" s="8">
        <f t="shared" si="455"/>
        <v>50</v>
      </c>
      <c r="AJ2605" s="9">
        <f t="shared" si="456"/>
        <v>50</v>
      </c>
      <c r="AK2605" s="23">
        <f t="shared" si="457"/>
        <v>0</v>
      </c>
      <c r="AL2605" s="8">
        <f t="shared" si="449"/>
        <v>0</v>
      </c>
      <c r="AM2605" s="8">
        <f t="shared" si="459"/>
        <v>30</v>
      </c>
      <c r="AN2605" s="10">
        <f t="shared" si="458"/>
        <v>45411</v>
      </c>
      <c r="AO2605" s="10">
        <f t="shared" si="450"/>
        <v>45412</v>
      </c>
    </row>
    <row r="2606" spans="1:41" x14ac:dyDescent="0.35">
      <c r="A2606" s="1">
        <v>45412</v>
      </c>
      <c r="B2606" s="2">
        <v>3.8194444444444441E-2</v>
      </c>
      <c r="C2606">
        <v>9.8000000000000007</v>
      </c>
      <c r="D2606">
        <v>9.8000000000000007</v>
      </c>
      <c r="E2606">
        <v>9.6</v>
      </c>
      <c r="F2606">
        <v>80</v>
      </c>
      <c r="G2606">
        <v>6.5</v>
      </c>
      <c r="H2606">
        <v>4.3</v>
      </c>
      <c r="I2606" t="s">
        <v>14</v>
      </c>
      <c r="J2606">
        <v>0.36</v>
      </c>
      <c r="K2606">
        <v>12.2</v>
      </c>
      <c r="L2606" t="s">
        <v>14</v>
      </c>
      <c r="M2606">
        <v>8.6999999999999993</v>
      </c>
      <c r="N2606">
        <v>9.8000000000000007</v>
      </c>
      <c r="O2606">
        <v>8.6999999999999993</v>
      </c>
      <c r="P2606">
        <v>1006.3</v>
      </c>
      <c r="Q2606">
        <v>0</v>
      </c>
      <c r="R2606">
        <v>0</v>
      </c>
      <c r="S2606">
        <v>0.03</v>
      </c>
      <c r="T2606">
        <v>0</v>
      </c>
      <c r="U2606">
        <v>19.899999999999999</v>
      </c>
      <c r="V2606">
        <v>46</v>
      </c>
      <c r="W2606">
        <v>8</v>
      </c>
      <c r="X2606">
        <v>19</v>
      </c>
      <c r="Y2606">
        <v>8.65</v>
      </c>
      <c r="Z2606">
        <v>7.3899999999999993E-2</v>
      </c>
      <c r="AA2606">
        <v>117</v>
      </c>
      <c r="AB2606">
        <v>1</v>
      </c>
      <c r="AC2606">
        <v>100</v>
      </c>
      <c r="AD2606">
        <v>5</v>
      </c>
      <c r="AE2606" s="7">
        <f t="shared" si="451"/>
        <v>30</v>
      </c>
      <c r="AF2606" s="7">
        <f t="shared" si="452"/>
        <v>4</v>
      </c>
      <c r="AG2606" s="7">
        <f t="shared" si="453"/>
        <v>2024</v>
      </c>
      <c r="AH2606" s="8">
        <f t="shared" si="454"/>
        <v>0</v>
      </c>
      <c r="AI2606" s="8">
        <f t="shared" si="455"/>
        <v>55</v>
      </c>
      <c r="AJ2606" s="9">
        <f t="shared" si="456"/>
        <v>55</v>
      </c>
      <c r="AK2606" s="23">
        <f t="shared" si="457"/>
        <v>0</v>
      </c>
      <c r="AL2606" s="8">
        <f t="shared" si="449"/>
        <v>0</v>
      </c>
      <c r="AM2606" s="8">
        <f t="shared" si="459"/>
        <v>30</v>
      </c>
      <c r="AN2606" s="10">
        <f t="shared" si="458"/>
        <v>45411</v>
      </c>
      <c r="AO2606" s="10">
        <f t="shared" si="450"/>
        <v>45412</v>
      </c>
    </row>
    <row r="2607" spans="1:41" x14ac:dyDescent="0.35">
      <c r="A2607" s="1">
        <v>45412</v>
      </c>
      <c r="B2607" s="2">
        <v>4.1666666666666664E-2</v>
      </c>
      <c r="C2607">
        <v>9.8000000000000007</v>
      </c>
      <c r="D2607">
        <v>9.8000000000000007</v>
      </c>
      <c r="E2607">
        <v>9.8000000000000007</v>
      </c>
      <c r="F2607">
        <v>80</v>
      </c>
      <c r="G2607">
        <v>6.5</v>
      </c>
      <c r="H2607">
        <v>2.6</v>
      </c>
      <c r="I2607" t="s">
        <v>15</v>
      </c>
      <c r="J2607">
        <v>0.22</v>
      </c>
      <c r="K2607">
        <v>7.8</v>
      </c>
      <c r="L2607" t="s">
        <v>13</v>
      </c>
      <c r="M2607">
        <v>9.6</v>
      </c>
      <c r="N2607">
        <v>9.8000000000000007</v>
      </c>
      <c r="O2607">
        <v>9.6</v>
      </c>
      <c r="P2607">
        <v>1006.4</v>
      </c>
      <c r="Q2607">
        <v>0</v>
      </c>
      <c r="R2607">
        <v>0</v>
      </c>
      <c r="S2607">
        <v>0.03</v>
      </c>
      <c r="T2607">
        <v>0</v>
      </c>
      <c r="U2607">
        <v>19.899999999999999</v>
      </c>
      <c r="V2607">
        <v>46</v>
      </c>
      <c r="W2607">
        <v>8</v>
      </c>
      <c r="X2607">
        <v>19</v>
      </c>
      <c r="Y2607">
        <v>8.65</v>
      </c>
      <c r="Z2607">
        <v>7.3899999999999993E-2</v>
      </c>
      <c r="AA2607">
        <v>116</v>
      </c>
      <c r="AB2607">
        <v>1</v>
      </c>
      <c r="AC2607">
        <v>100</v>
      </c>
      <c r="AD2607">
        <v>5</v>
      </c>
      <c r="AE2607" s="7">
        <f t="shared" si="451"/>
        <v>30</v>
      </c>
      <c r="AF2607" s="7">
        <f t="shared" si="452"/>
        <v>4</v>
      </c>
      <c r="AG2607" s="7">
        <f t="shared" si="453"/>
        <v>2024</v>
      </c>
      <c r="AH2607" s="8">
        <f t="shared" si="454"/>
        <v>1</v>
      </c>
      <c r="AI2607" s="8">
        <f t="shared" si="455"/>
        <v>0</v>
      </c>
      <c r="AJ2607" s="9">
        <f t="shared" si="456"/>
        <v>100</v>
      </c>
      <c r="AK2607" s="23">
        <f t="shared" si="457"/>
        <v>0</v>
      </c>
      <c r="AL2607" s="8">
        <f t="shared" si="449"/>
        <v>0</v>
      </c>
      <c r="AM2607" s="8">
        <f t="shared" si="459"/>
        <v>30</v>
      </c>
      <c r="AN2607" s="10">
        <f t="shared" si="458"/>
        <v>45411</v>
      </c>
      <c r="AO2607" s="10">
        <f t="shared" si="450"/>
        <v>45412</v>
      </c>
    </row>
    <row r="2608" spans="1:41" x14ac:dyDescent="0.35">
      <c r="A2608" s="1">
        <v>45412</v>
      </c>
      <c r="B2608" s="2">
        <v>4.5138888888888888E-2</v>
      </c>
      <c r="C2608">
        <v>9.8000000000000007</v>
      </c>
      <c r="D2608">
        <v>9.8000000000000007</v>
      </c>
      <c r="E2608">
        <v>9.8000000000000007</v>
      </c>
      <c r="F2608">
        <v>80</v>
      </c>
      <c r="G2608">
        <v>6.5</v>
      </c>
      <c r="H2608">
        <v>1.7</v>
      </c>
      <c r="I2608" t="s">
        <v>14</v>
      </c>
      <c r="J2608">
        <v>0.14000000000000001</v>
      </c>
      <c r="K2608">
        <v>4.3</v>
      </c>
      <c r="L2608" t="s">
        <v>14</v>
      </c>
      <c r="M2608">
        <v>9.8000000000000007</v>
      </c>
      <c r="N2608">
        <v>9.8000000000000007</v>
      </c>
      <c r="O2608">
        <v>9.8000000000000007</v>
      </c>
      <c r="P2608">
        <v>1006.5</v>
      </c>
      <c r="Q2608">
        <v>0</v>
      </c>
      <c r="R2608">
        <v>0</v>
      </c>
      <c r="S2608">
        <v>0.03</v>
      </c>
      <c r="T2608">
        <v>0</v>
      </c>
      <c r="U2608">
        <v>19.899999999999999</v>
      </c>
      <c r="V2608">
        <v>46</v>
      </c>
      <c r="W2608">
        <v>8</v>
      </c>
      <c r="X2608">
        <v>19</v>
      </c>
      <c r="Y2608">
        <v>8.65</v>
      </c>
      <c r="Z2608">
        <v>7.3899999999999993E-2</v>
      </c>
      <c r="AA2608">
        <v>117</v>
      </c>
      <c r="AB2608">
        <v>1</v>
      </c>
      <c r="AC2608">
        <v>100</v>
      </c>
      <c r="AD2608">
        <v>5</v>
      </c>
      <c r="AE2608" s="7">
        <f t="shared" si="451"/>
        <v>30</v>
      </c>
      <c r="AF2608" s="7">
        <f t="shared" si="452"/>
        <v>4</v>
      </c>
      <c r="AG2608" s="7">
        <f t="shared" si="453"/>
        <v>2024</v>
      </c>
      <c r="AH2608" s="8">
        <f t="shared" si="454"/>
        <v>1</v>
      </c>
      <c r="AI2608" s="8">
        <f t="shared" si="455"/>
        <v>5</v>
      </c>
      <c r="AJ2608" s="9">
        <f t="shared" si="456"/>
        <v>105</v>
      </c>
      <c r="AK2608" s="23">
        <f t="shared" si="457"/>
        <v>1</v>
      </c>
      <c r="AL2608" s="8">
        <f t="shared" si="449"/>
        <v>1</v>
      </c>
      <c r="AM2608" s="8">
        <f t="shared" si="459"/>
        <v>30</v>
      </c>
      <c r="AN2608" s="10">
        <f t="shared" si="458"/>
        <v>45411</v>
      </c>
      <c r="AO2608" s="10">
        <f t="shared" si="450"/>
        <v>45412</v>
      </c>
    </row>
    <row r="2609" spans="1:41" x14ac:dyDescent="0.35">
      <c r="A2609" s="1">
        <v>45412</v>
      </c>
      <c r="B2609" s="2">
        <v>4.8611111111111112E-2</v>
      </c>
      <c r="C2609">
        <v>9.6999999999999993</v>
      </c>
      <c r="D2609">
        <v>9.8000000000000007</v>
      </c>
      <c r="E2609">
        <v>9.6999999999999993</v>
      </c>
      <c r="F2609">
        <v>80</v>
      </c>
      <c r="G2609">
        <v>6.4</v>
      </c>
      <c r="H2609">
        <v>2.6</v>
      </c>
      <c r="I2609" t="s">
        <v>5</v>
      </c>
      <c r="J2609">
        <v>0.22</v>
      </c>
      <c r="K2609">
        <v>7.8</v>
      </c>
      <c r="L2609" t="s">
        <v>15</v>
      </c>
      <c r="M2609">
        <v>9.5</v>
      </c>
      <c r="N2609">
        <v>9.6999999999999993</v>
      </c>
      <c r="O2609">
        <v>9.5</v>
      </c>
      <c r="P2609">
        <v>1006.6</v>
      </c>
      <c r="Q2609">
        <v>0</v>
      </c>
      <c r="R2609">
        <v>0</v>
      </c>
      <c r="S2609">
        <v>0.03</v>
      </c>
      <c r="T2609">
        <v>0</v>
      </c>
      <c r="U2609">
        <v>19.8</v>
      </c>
      <c r="V2609">
        <v>46</v>
      </c>
      <c r="W2609">
        <v>7.9</v>
      </c>
      <c r="X2609">
        <v>18.899999999999999</v>
      </c>
      <c r="Y2609">
        <v>8.65</v>
      </c>
      <c r="Z2609">
        <v>7.3999999999999996E-2</v>
      </c>
      <c r="AA2609">
        <v>117</v>
      </c>
      <c r="AB2609">
        <v>1</v>
      </c>
      <c r="AC2609">
        <v>100</v>
      </c>
      <c r="AD2609">
        <v>5</v>
      </c>
      <c r="AE2609" s="7">
        <f t="shared" si="451"/>
        <v>30</v>
      </c>
      <c r="AF2609" s="7">
        <f t="shared" si="452"/>
        <v>4</v>
      </c>
      <c r="AG2609" s="7">
        <f t="shared" si="453"/>
        <v>2024</v>
      </c>
      <c r="AH2609" s="8">
        <f t="shared" si="454"/>
        <v>1</v>
      </c>
      <c r="AI2609" s="8">
        <f t="shared" si="455"/>
        <v>10</v>
      </c>
      <c r="AJ2609" s="9">
        <f t="shared" si="456"/>
        <v>110</v>
      </c>
      <c r="AK2609" s="23">
        <f t="shared" si="457"/>
        <v>1</v>
      </c>
      <c r="AL2609" s="8">
        <f t="shared" si="449"/>
        <v>1</v>
      </c>
      <c r="AM2609" s="8">
        <f t="shared" si="459"/>
        <v>30</v>
      </c>
      <c r="AN2609" s="10">
        <f t="shared" si="458"/>
        <v>45411</v>
      </c>
      <c r="AO2609" s="10">
        <f t="shared" si="450"/>
        <v>45412</v>
      </c>
    </row>
    <row r="2610" spans="1:41" x14ac:dyDescent="0.35">
      <c r="A2610" s="1">
        <v>45412</v>
      </c>
      <c r="B2610" s="2">
        <v>5.2083333333333336E-2</v>
      </c>
      <c r="C2610">
        <v>9.8000000000000007</v>
      </c>
      <c r="D2610">
        <v>9.8000000000000007</v>
      </c>
      <c r="E2610">
        <v>9.6999999999999993</v>
      </c>
      <c r="F2610">
        <v>79</v>
      </c>
      <c r="G2610">
        <v>6.4</v>
      </c>
      <c r="H2610">
        <v>4.3</v>
      </c>
      <c r="I2610" t="s">
        <v>14</v>
      </c>
      <c r="J2610">
        <v>0.36</v>
      </c>
      <c r="K2610">
        <v>13.9</v>
      </c>
      <c r="L2610" t="s">
        <v>13</v>
      </c>
      <c r="M2610">
        <v>8.8000000000000007</v>
      </c>
      <c r="N2610">
        <v>9.8000000000000007</v>
      </c>
      <c r="O2610">
        <v>8.6999999999999993</v>
      </c>
      <c r="P2610">
        <v>1006.6</v>
      </c>
      <c r="Q2610">
        <v>0</v>
      </c>
      <c r="R2610">
        <v>0</v>
      </c>
      <c r="S2610">
        <v>0.03</v>
      </c>
      <c r="T2610">
        <v>0</v>
      </c>
      <c r="U2610">
        <v>19.8</v>
      </c>
      <c r="V2610">
        <v>46</v>
      </c>
      <c r="W2610">
        <v>7.9</v>
      </c>
      <c r="X2610">
        <v>18.899999999999999</v>
      </c>
      <c r="Y2610">
        <v>8.65</v>
      </c>
      <c r="Z2610">
        <v>7.3999999999999996E-2</v>
      </c>
      <c r="AA2610">
        <v>117</v>
      </c>
      <c r="AB2610">
        <v>1</v>
      </c>
      <c r="AC2610">
        <v>100</v>
      </c>
      <c r="AD2610">
        <v>5</v>
      </c>
      <c r="AE2610" s="7">
        <f t="shared" si="451"/>
        <v>30</v>
      </c>
      <c r="AF2610" s="7">
        <f t="shared" si="452"/>
        <v>4</v>
      </c>
      <c r="AG2610" s="7">
        <f t="shared" si="453"/>
        <v>2024</v>
      </c>
      <c r="AH2610" s="8">
        <f t="shared" si="454"/>
        <v>1</v>
      </c>
      <c r="AI2610" s="8">
        <f t="shared" si="455"/>
        <v>15</v>
      </c>
      <c r="AJ2610" s="9">
        <f t="shared" si="456"/>
        <v>115</v>
      </c>
      <c r="AK2610" s="23">
        <f t="shared" si="457"/>
        <v>1</v>
      </c>
      <c r="AL2610" s="8">
        <f t="shared" si="449"/>
        <v>1</v>
      </c>
      <c r="AM2610" s="8">
        <f t="shared" si="459"/>
        <v>30</v>
      </c>
      <c r="AN2610" s="10">
        <f t="shared" si="458"/>
        <v>45411</v>
      </c>
      <c r="AO2610" s="10">
        <f t="shared" si="450"/>
        <v>45412</v>
      </c>
    </row>
    <row r="2611" spans="1:41" x14ac:dyDescent="0.35">
      <c r="A2611" s="1">
        <v>45412</v>
      </c>
      <c r="B2611" s="2">
        <v>5.5555555555555552E-2</v>
      </c>
      <c r="C2611">
        <v>9.8000000000000007</v>
      </c>
      <c r="D2611">
        <v>9.8000000000000007</v>
      </c>
      <c r="E2611">
        <v>9.8000000000000007</v>
      </c>
      <c r="F2611">
        <v>80</v>
      </c>
      <c r="G2611">
        <v>6.5</v>
      </c>
      <c r="H2611">
        <v>3.5</v>
      </c>
      <c r="I2611" t="s">
        <v>14</v>
      </c>
      <c r="J2611">
        <v>0.28999999999999998</v>
      </c>
      <c r="K2611">
        <v>11.3</v>
      </c>
      <c r="L2611" t="s">
        <v>14</v>
      </c>
      <c r="M2611">
        <v>9.1999999999999993</v>
      </c>
      <c r="N2611">
        <v>9.8000000000000007</v>
      </c>
      <c r="O2611">
        <v>9.1999999999999993</v>
      </c>
      <c r="P2611">
        <v>1006.7</v>
      </c>
      <c r="Q2611">
        <v>0</v>
      </c>
      <c r="R2611">
        <v>0</v>
      </c>
      <c r="S2611">
        <v>0.03</v>
      </c>
      <c r="T2611">
        <v>0</v>
      </c>
      <c r="U2611">
        <v>19.8</v>
      </c>
      <c r="V2611">
        <v>46</v>
      </c>
      <c r="W2611">
        <v>7.9</v>
      </c>
      <c r="X2611">
        <v>18.899999999999999</v>
      </c>
      <c r="Y2611">
        <v>8.65</v>
      </c>
      <c r="Z2611">
        <v>7.3999999999999996E-2</v>
      </c>
      <c r="AA2611">
        <v>117</v>
      </c>
      <c r="AB2611">
        <v>1</v>
      </c>
      <c r="AC2611">
        <v>100</v>
      </c>
      <c r="AD2611">
        <v>5</v>
      </c>
      <c r="AE2611" s="7">
        <f t="shared" si="451"/>
        <v>30</v>
      </c>
      <c r="AF2611" s="7">
        <f t="shared" si="452"/>
        <v>4</v>
      </c>
      <c r="AG2611" s="7">
        <f t="shared" si="453"/>
        <v>2024</v>
      </c>
      <c r="AH2611" s="8">
        <f t="shared" si="454"/>
        <v>1</v>
      </c>
      <c r="AI2611" s="8">
        <f t="shared" si="455"/>
        <v>20</v>
      </c>
      <c r="AJ2611" s="9">
        <f t="shared" si="456"/>
        <v>120</v>
      </c>
      <c r="AK2611" s="23">
        <f t="shared" si="457"/>
        <v>1</v>
      </c>
      <c r="AL2611" s="8">
        <f t="shared" si="449"/>
        <v>1</v>
      </c>
      <c r="AM2611" s="8">
        <f t="shared" si="459"/>
        <v>30</v>
      </c>
      <c r="AN2611" s="10">
        <f t="shared" si="458"/>
        <v>45411</v>
      </c>
      <c r="AO2611" s="10">
        <f t="shared" si="450"/>
        <v>45412</v>
      </c>
    </row>
    <row r="2612" spans="1:41" x14ac:dyDescent="0.35">
      <c r="A2612" s="1">
        <v>45412</v>
      </c>
      <c r="B2612" s="2">
        <v>5.9027777777777783E-2</v>
      </c>
      <c r="C2612">
        <v>9.9</v>
      </c>
      <c r="D2612">
        <v>9.9</v>
      </c>
      <c r="E2612">
        <v>9.8000000000000007</v>
      </c>
      <c r="F2612">
        <v>79</v>
      </c>
      <c r="G2612">
        <v>6.4</v>
      </c>
      <c r="H2612">
        <v>4.3</v>
      </c>
      <c r="I2612" t="s">
        <v>13</v>
      </c>
      <c r="J2612">
        <v>0.36</v>
      </c>
      <c r="K2612">
        <v>9.6</v>
      </c>
      <c r="L2612" t="s">
        <v>14</v>
      </c>
      <c r="M2612">
        <v>8.9</v>
      </c>
      <c r="N2612">
        <v>9.8000000000000007</v>
      </c>
      <c r="O2612">
        <v>8.8000000000000007</v>
      </c>
      <c r="P2612">
        <v>1006.7</v>
      </c>
      <c r="Q2612">
        <v>0</v>
      </c>
      <c r="R2612">
        <v>0</v>
      </c>
      <c r="S2612">
        <v>2.9000000000000001E-2</v>
      </c>
      <c r="T2612">
        <v>0</v>
      </c>
      <c r="U2612">
        <v>19.8</v>
      </c>
      <c r="V2612">
        <v>46</v>
      </c>
      <c r="W2612">
        <v>7.9</v>
      </c>
      <c r="X2612">
        <v>18.899999999999999</v>
      </c>
      <c r="Y2612">
        <v>8.65</v>
      </c>
      <c r="Z2612">
        <v>7.3999999999999996E-2</v>
      </c>
      <c r="AA2612">
        <v>116</v>
      </c>
      <c r="AB2612">
        <v>1</v>
      </c>
      <c r="AC2612">
        <v>100</v>
      </c>
      <c r="AD2612">
        <v>5</v>
      </c>
      <c r="AE2612" s="7">
        <f t="shared" si="451"/>
        <v>30</v>
      </c>
      <c r="AF2612" s="7">
        <f t="shared" si="452"/>
        <v>4</v>
      </c>
      <c r="AG2612" s="7">
        <f t="shared" si="453"/>
        <v>2024</v>
      </c>
      <c r="AH2612" s="8">
        <f t="shared" si="454"/>
        <v>1</v>
      </c>
      <c r="AI2612" s="8">
        <f t="shared" si="455"/>
        <v>25</v>
      </c>
      <c r="AJ2612" s="9">
        <f t="shared" si="456"/>
        <v>125</v>
      </c>
      <c r="AK2612" s="23">
        <f t="shared" si="457"/>
        <v>1</v>
      </c>
      <c r="AL2612" s="8">
        <f t="shared" si="449"/>
        <v>1</v>
      </c>
      <c r="AM2612" s="8">
        <f t="shared" si="459"/>
        <v>30</v>
      </c>
      <c r="AN2612" s="10">
        <f t="shared" si="458"/>
        <v>45411</v>
      </c>
      <c r="AO2612" s="10">
        <f t="shared" si="450"/>
        <v>45412</v>
      </c>
    </row>
    <row r="2613" spans="1:41" x14ac:dyDescent="0.35">
      <c r="A2613" s="1">
        <v>45412</v>
      </c>
      <c r="B2613" s="2">
        <v>6.25E-2</v>
      </c>
      <c r="C2613">
        <v>9.9</v>
      </c>
      <c r="D2613">
        <v>9.9</v>
      </c>
      <c r="E2613">
        <v>9.9</v>
      </c>
      <c r="F2613">
        <v>80</v>
      </c>
      <c r="G2613">
        <v>6.6</v>
      </c>
      <c r="H2613">
        <v>3.5</v>
      </c>
      <c r="I2613" t="s">
        <v>13</v>
      </c>
      <c r="J2613">
        <v>0.28999999999999998</v>
      </c>
      <c r="K2613">
        <v>12.2</v>
      </c>
      <c r="L2613" t="s">
        <v>14</v>
      </c>
      <c r="M2613">
        <v>9.3000000000000007</v>
      </c>
      <c r="N2613">
        <v>9.9</v>
      </c>
      <c r="O2613">
        <v>9.3000000000000007</v>
      </c>
      <c r="P2613">
        <v>1006.7</v>
      </c>
      <c r="Q2613">
        <v>0</v>
      </c>
      <c r="R2613">
        <v>0</v>
      </c>
      <c r="S2613">
        <v>2.9000000000000001E-2</v>
      </c>
      <c r="T2613">
        <v>0</v>
      </c>
      <c r="U2613">
        <v>19.8</v>
      </c>
      <c r="V2613">
        <v>46</v>
      </c>
      <c r="W2613">
        <v>7.9</v>
      </c>
      <c r="X2613">
        <v>18.899999999999999</v>
      </c>
      <c r="Y2613">
        <v>8.65</v>
      </c>
      <c r="Z2613">
        <v>7.3999999999999996E-2</v>
      </c>
      <c r="AA2613">
        <v>117</v>
      </c>
      <c r="AB2613">
        <v>1</v>
      </c>
      <c r="AC2613">
        <v>100</v>
      </c>
      <c r="AD2613">
        <v>5</v>
      </c>
      <c r="AE2613" s="7">
        <f t="shared" si="451"/>
        <v>30</v>
      </c>
      <c r="AF2613" s="7">
        <f t="shared" si="452"/>
        <v>4</v>
      </c>
      <c r="AG2613" s="7">
        <f t="shared" si="453"/>
        <v>2024</v>
      </c>
      <c r="AH2613" s="8">
        <f t="shared" si="454"/>
        <v>1</v>
      </c>
      <c r="AI2613" s="8">
        <f t="shared" si="455"/>
        <v>30</v>
      </c>
      <c r="AJ2613" s="9">
        <f t="shared" si="456"/>
        <v>130</v>
      </c>
      <c r="AK2613" s="23">
        <f t="shared" si="457"/>
        <v>1</v>
      </c>
      <c r="AL2613" s="8">
        <f t="shared" si="449"/>
        <v>1</v>
      </c>
      <c r="AM2613" s="8">
        <f t="shared" si="459"/>
        <v>30</v>
      </c>
      <c r="AN2613" s="10">
        <f t="shared" si="458"/>
        <v>45411</v>
      </c>
      <c r="AO2613" s="10">
        <f t="shared" si="450"/>
        <v>45412</v>
      </c>
    </row>
    <row r="2614" spans="1:41" x14ac:dyDescent="0.35">
      <c r="A2614" s="1">
        <v>45412</v>
      </c>
      <c r="B2614" s="2">
        <v>6.5972222222222224E-2</v>
      </c>
      <c r="C2614">
        <v>9.6999999999999993</v>
      </c>
      <c r="D2614">
        <v>9.9</v>
      </c>
      <c r="E2614">
        <v>9.6999999999999993</v>
      </c>
      <c r="F2614">
        <v>82</v>
      </c>
      <c r="G2614">
        <v>6.7</v>
      </c>
      <c r="H2614">
        <v>2.6</v>
      </c>
      <c r="I2614" t="s">
        <v>12</v>
      </c>
      <c r="J2614">
        <v>0.22</v>
      </c>
      <c r="K2614">
        <v>8.6999999999999993</v>
      </c>
      <c r="L2614" t="s">
        <v>5</v>
      </c>
      <c r="M2614">
        <v>9.4</v>
      </c>
      <c r="N2614">
        <v>9.6999999999999993</v>
      </c>
      <c r="O2614">
        <v>9.4</v>
      </c>
      <c r="P2614">
        <v>1006.7</v>
      </c>
      <c r="Q2614">
        <v>0</v>
      </c>
      <c r="R2614">
        <v>0</v>
      </c>
      <c r="S2614">
        <v>0.03</v>
      </c>
      <c r="T2614">
        <v>0</v>
      </c>
      <c r="U2614">
        <v>19.8</v>
      </c>
      <c r="V2614">
        <v>46</v>
      </c>
      <c r="W2614">
        <v>7.9</v>
      </c>
      <c r="X2614">
        <v>18.899999999999999</v>
      </c>
      <c r="Y2614">
        <v>8.65</v>
      </c>
      <c r="Z2614">
        <v>7.3999999999999996E-2</v>
      </c>
      <c r="AA2614">
        <v>116</v>
      </c>
      <c r="AB2614">
        <v>1</v>
      </c>
      <c r="AC2614">
        <v>100</v>
      </c>
      <c r="AD2614">
        <v>5</v>
      </c>
      <c r="AE2614" s="7">
        <f t="shared" si="451"/>
        <v>30</v>
      </c>
      <c r="AF2614" s="7">
        <f t="shared" si="452"/>
        <v>4</v>
      </c>
      <c r="AG2614" s="7">
        <f t="shared" si="453"/>
        <v>2024</v>
      </c>
      <c r="AH2614" s="8">
        <f t="shared" si="454"/>
        <v>1</v>
      </c>
      <c r="AI2614" s="8">
        <f t="shared" si="455"/>
        <v>35</v>
      </c>
      <c r="AJ2614" s="9">
        <f t="shared" si="456"/>
        <v>135</v>
      </c>
      <c r="AK2614" s="23">
        <f t="shared" si="457"/>
        <v>1</v>
      </c>
      <c r="AL2614" s="8">
        <f t="shared" si="449"/>
        <v>1</v>
      </c>
      <c r="AM2614" s="8">
        <f t="shared" si="459"/>
        <v>30</v>
      </c>
      <c r="AN2614" s="10">
        <f t="shared" si="458"/>
        <v>45411</v>
      </c>
      <c r="AO2614" s="10">
        <f t="shared" si="450"/>
        <v>45412</v>
      </c>
    </row>
    <row r="2615" spans="1:41" x14ac:dyDescent="0.35">
      <c r="A2615" s="1">
        <v>45412</v>
      </c>
      <c r="B2615" s="2">
        <v>6.9444444444444434E-2</v>
      </c>
      <c r="C2615">
        <v>9.5</v>
      </c>
      <c r="D2615">
        <v>9.6999999999999993</v>
      </c>
      <c r="E2615">
        <v>9.5</v>
      </c>
      <c r="F2615">
        <v>83</v>
      </c>
      <c r="G2615">
        <v>6.8</v>
      </c>
      <c r="H2615">
        <v>1.7</v>
      </c>
      <c r="I2615" t="s">
        <v>13</v>
      </c>
      <c r="J2615">
        <v>0.14000000000000001</v>
      </c>
      <c r="K2615">
        <v>5.2</v>
      </c>
      <c r="L2615" t="s">
        <v>13</v>
      </c>
      <c r="M2615">
        <v>9.5</v>
      </c>
      <c r="N2615">
        <v>9.5</v>
      </c>
      <c r="O2615">
        <v>9.5</v>
      </c>
      <c r="P2615">
        <v>1006.6</v>
      </c>
      <c r="Q2615">
        <v>0</v>
      </c>
      <c r="R2615">
        <v>0</v>
      </c>
      <c r="S2615">
        <v>3.1E-2</v>
      </c>
      <c r="T2615">
        <v>0</v>
      </c>
      <c r="U2615">
        <v>19.8</v>
      </c>
      <c r="V2615">
        <v>46</v>
      </c>
      <c r="W2615">
        <v>7.8</v>
      </c>
      <c r="X2615">
        <v>18.8</v>
      </c>
      <c r="Y2615">
        <v>8.65</v>
      </c>
      <c r="Z2615">
        <v>7.3999999999999996E-2</v>
      </c>
      <c r="AA2615">
        <v>117</v>
      </c>
      <c r="AB2615">
        <v>1</v>
      </c>
      <c r="AC2615">
        <v>100</v>
      </c>
      <c r="AD2615">
        <v>5</v>
      </c>
      <c r="AE2615" s="7">
        <f t="shared" si="451"/>
        <v>30</v>
      </c>
      <c r="AF2615" s="7">
        <f t="shared" si="452"/>
        <v>4</v>
      </c>
      <c r="AG2615" s="7">
        <f t="shared" si="453"/>
        <v>2024</v>
      </c>
      <c r="AH2615" s="8">
        <f t="shared" si="454"/>
        <v>1</v>
      </c>
      <c r="AI2615" s="8">
        <f t="shared" si="455"/>
        <v>40</v>
      </c>
      <c r="AJ2615" s="9">
        <f t="shared" si="456"/>
        <v>140</v>
      </c>
      <c r="AK2615" s="23">
        <f t="shared" si="457"/>
        <v>1</v>
      </c>
      <c r="AL2615" s="8">
        <f t="shared" si="449"/>
        <v>1</v>
      </c>
      <c r="AM2615" s="8">
        <f t="shared" si="459"/>
        <v>30</v>
      </c>
      <c r="AN2615" s="10">
        <f t="shared" si="458"/>
        <v>45411</v>
      </c>
      <c r="AO2615" s="10">
        <f t="shared" si="450"/>
        <v>45412</v>
      </c>
    </row>
    <row r="2616" spans="1:41" x14ac:dyDescent="0.35">
      <c r="A2616" s="1">
        <v>45412</v>
      </c>
      <c r="B2616" s="2">
        <v>7.2916666666666671E-2</v>
      </c>
      <c r="C2616">
        <v>9.4</v>
      </c>
      <c r="D2616">
        <v>9.5</v>
      </c>
      <c r="E2616">
        <v>9.4</v>
      </c>
      <c r="F2616">
        <v>82</v>
      </c>
      <c r="G2616">
        <v>6.5</v>
      </c>
      <c r="H2616">
        <v>1.7</v>
      </c>
      <c r="I2616" t="s">
        <v>14</v>
      </c>
      <c r="J2616">
        <v>0.14000000000000001</v>
      </c>
      <c r="K2616">
        <v>6.1</v>
      </c>
      <c r="L2616" t="s">
        <v>13</v>
      </c>
      <c r="M2616">
        <v>9.4</v>
      </c>
      <c r="N2616">
        <v>9.4</v>
      </c>
      <c r="O2616">
        <v>9.4</v>
      </c>
      <c r="P2616">
        <v>1006.7</v>
      </c>
      <c r="Q2616">
        <v>0</v>
      </c>
      <c r="R2616">
        <v>0</v>
      </c>
      <c r="S2616">
        <v>3.1E-2</v>
      </c>
      <c r="T2616">
        <v>0</v>
      </c>
      <c r="U2616">
        <v>19.8</v>
      </c>
      <c r="V2616">
        <v>46</v>
      </c>
      <c r="W2616">
        <v>7.8</v>
      </c>
      <c r="X2616">
        <v>18.8</v>
      </c>
      <c r="Y2616">
        <v>8.65</v>
      </c>
      <c r="Z2616">
        <v>7.3999999999999996E-2</v>
      </c>
      <c r="AA2616">
        <v>116</v>
      </c>
      <c r="AB2616">
        <v>1</v>
      </c>
      <c r="AC2616">
        <v>100</v>
      </c>
      <c r="AD2616">
        <v>5</v>
      </c>
      <c r="AE2616" s="7">
        <f t="shared" si="451"/>
        <v>30</v>
      </c>
      <c r="AF2616" s="7">
        <f t="shared" si="452"/>
        <v>4</v>
      </c>
      <c r="AG2616" s="7">
        <f t="shared" si="453"/>
        <v>2024</v>
      </c>
      <c r="AH2616" s="8">
        <f t="shared" si="454"/>
        <v>1</v>
      </c>
      <c r="AI2616" s="8">
        <f t="shared" si="455"/>
        <v>45</v>
      </c>
      <c r="AJ2616" s="9">
        <f t="shared" si="456"/>
        <v>145</v>
      </c>
      <c r="AK2616" s="23">
        <f t="shared" si="457"/>
        <v>1</v>
      </c>
      <c r="AL2616" s="8">
        <f t="shared" si="449"/>
        <v>1</v>
      </c>
      <c r="AM2616" s="8">
        <f t="shared" si="459"/>
        <v>30</v>
      </c>
      <c r="AN2616" s="10">
        <f t="shared" si="458"/>
        <v>45411</v>
      </c>
      <c r="AO2616" s="10">
        <f t="shared" si="450"/>
        <v>45412</v>
      </c>
    </row>
    <row r="2617" spans="1:41" x14ac:dyDescent="0.35">
      <c r="A2617" s="1">
        <v>45412</v>
      </c>
      <c r="B2617" s="2">
        <v>7.6388888888888895E-2</v>
      </c>
      <c r="C2617">
        <v>9.4</v>
      </c>
      <c r="D2617">
        <v>9.4</v>
      </c>
      <c r="E2617">
        <v>9.4</v>
      </c>
      <c r="F2617">
        <v>82</v>
      </c>
      <c r="G2617">
        <v>6.5</v>
      </c>
      <c r="H2617">
        <v>3.5</v>
      </c>
      <c r="I2617" t="s">
        <v>14</v>
      </c>
      <c r="J2617">
        <v>0.28999999999999998</v>
      </c>
      <c r="K2617">
        <v>7.8</v>
      </c>
      <c r="L2617" t="s">
        <v>15</v>
      </c>
      <c r="M2617">
        <v>8.6999999999999993</v>
      </c>
      <c r="N2617">
        <v>9.4</v>
      </c>
      <c r="O2617">
        <v>8.6999999999999993</v>
      </c>
      <c r="P2617">
        <v>1006.8</v>
      </c>
      <c r="Q2617">
        <v>0</v>
      </c>
      <c r="R2617">
        <v>0</v>
      </c>
      <c r="S2617">
        <v>3.1E-2</v>
      </c>
      <c r="T2617">
        <v>0</v>
      </c>
      <c r="U2617">
        <v>19.8</v>
      </c>
      <c r="V2617">
        <v>46</v>
      </c>
      <c r="W2617">
        <v>7.8</v>
      </c>
      <c r="X2617">
        <v>18.8</v>
      </c>
      <c r="Y2617">
        <v>8.65</v>
      </c>
      <c r="Z2617">
        <v>7.3999999999999996E-2</v>
      </c>
      <c r="AA2617">
        <v>117</v>
      </c>
      <c r="AB2617">
        <v>1</v>
      </c>
      <c r="AC2617">
        <v>100</v>
      </c>
      <c r="AD2617">
        <v>5</v>
      </c>
      <c r="AE2617" s="7">
        <f t="shared" si="451"/>
        <v>30</v>
      </c>
      <c r="AF2617" s="7">
        <f t="shared" si="452"/>
        <v>4</v>
      </c>
      <c r="AG2617" s="7">
        <f t="shared" si="453"/>
        <v>2024</v>
      </c>
      <c r="AH2617" s="8">
        <f t="shared" si="454"/>
        <v>1</v>
      </c>
      <c r="AI2617" s="8">
        <f t="shared" si="455"/>
        <v>50</v>
      </c>
      <c r="AJ2617" s="9">
        <f t="shared" si="456"/>
        <v>150</v>
      </c>
      <c r="AK2617" s="23">
        <f t="shared" si="457"/>
        <v>1</v>
      </c>
      <c r="AL2617" s="8">
        <f t="shared" si="449"/>
        <v>1</v>
      </c>
      <c r="AM2617" s="8">
        <f t="shared" si="459"/>
        <v>30</v>
      </c>
      <c r="AN2617" s="10">
        <f t="shared" si="458"/>
        <v>45411</v>
      </c>
      <c r="AO2617" s="10">
        <f t="shared" si="450"/>
        <v>45412</v>
      </c>
    </row>
    <row r="2618" spans="1:41" x14ac:dyDescent="0.35">
      <c r="A2618" s="1">
        <v>45412</v>
      </c>
      <c r="B2618" s="2">
        <v>7.9861111111111105E-2</v>
      </c>
      <c r="C2618">
        <v>9.5</v>
      </c>
      <c r="D2618">
        <v>9.5</v>
      </c>
      <c r="E2618">
        <v>9.4</v>
      </c>
      <c r="F2618">
        <v>81</v>
      </c>
      <c r="G2618">
        <v>6.4</v>
      </c>
      <c r="H2618">
        <v>3.5</v>
      </c>
      <c r="I2618" t="s">
        <v>14</v>
      </c>
      <c r="J2618">
        <v>0.28999999999999998</v>
      </c>
      <c r="K2618">
        <v>9.6</v>
      </c>
      <c r="L2618" t="s">
        <v>14</v>
      </c>
      <c r="M2618">
        <v>8.8000000000000007</v>
      </c>
      <c r="N2618">
        <v>9.4</v>
      </c>
      <c r="O2618">
        <v>8.6999999999999993</v>
      </c>
      <c r="P2618">
        <v>1006.9</v>
      </c>
      <c r="Q2618">
        <v>0</v>
      </c>
      <c r="R2618">
        <v>0</v>
      </c>
      <c r="S2618">
        <v>3.1E-2</v>
      </c>
      <c r="T2618">
        <v>0</v>
      </c>
      <c r="U2618">
        <v>19.8</v>
      </c>
      <c r="V2618">
        <v>46</v>
      </c>
      <c r="W2618">
        <v>7.8</v>
      </c>
      <c r="X2618">
        <v>18.8</v>
      </c>
      <c r="Y2618">
        <v>8.65</v>
      </c>
      <c r="Z2618">
        <v>7.3999999999999996E-2</v>
      </c>
      <c r="AA2618">
        <v>117</v>
      </c>
      <c r="AB2618">
        <v>1</v>
      </c>
      <c r="AC2618">
        <v>100</v>
      </c>
      <c r="AD2618">
        <v>5</v>
      </c>
      <c r="AE2618" s="7">
        <f t="shared" si="451"/>
        <v>30</v>
      </c>
      <c r="AF2618" s="7">
        <f t="shared" si="452"/>
        <v>4</v>
      </c>
      <c r="AG2618" s="7">
        <f t="shared" si="453"/>
        <v>2024</v>
      </c>
      <c r="AH2618" s="8">
        <f t="shared" si="454"/>
        <v>1</v>
      </c>
      <c r="AI2618" s="8">
        <f t="shared" si="455"/>
        <v>55</v>
      </c>
      <c r="AJ2618" s="9">
        <f t="shared" si="456"/>
        <v>155</v>
      </c>
      <c r="AK2618" s="23">
        <f t="shared" si="457"/>
        <v>1</v>
      </c>
      <c r="AL2618" s="8">
        <f t="shared" si="449"/>
        <v>1</v>
      </c>
      <c r="AM2618" s="8">
        <f t="shared" si="459"/>
        <v>30</v>
      </c>
      <c r="AN2618" s="10">
        <f t="shared" si="458"/>
        <v>45411</v>
      </c>
      <c r="AO2618" s="10">
        <f t="shared" si="450"/>
        <v>45412</v>
      </c>
    </row>
    <row r="2619" spans="1:41" x14ac:dyDescent="0.35">
      <c r="A2619" s="1">
        <v>45412</v>
      </c>
      <c r="B2619" s="2">
        <v>8.3333333333333329E-2</v>
      </c>
      <c r="C2619">
        <v>9.6</v>
      </c>
      <c r="D2619">
        <v>9.6</v>
      </c>
      <c r="E2619">
        <v>9.5</v>
      </c>
      <c r="F2619">
        <v>81</v>
      </c>
      <c r="G2619">
        <v>6.5</v>
      </c>
      <c r="H2619">
        <v>3.5</v>
      </c>
      <c r="I2619" t="s">
        <v>13</v>
      </c>
      <c r="J2619">
        <v>0.28999999999999998</v>
      </c>
      <c r="K2619">
        <v>9.6</v>
      </c>
      <c r="L2619" t="s">
        <v>14</v>
      </c>
      <c r="M2619">
        <v>8.9</v>
      </c>
      <c r="N2619">
        <v>9.6</v>
      </c>
      <c r="O2619">
        <v>8.9</v>
      </c>
      <c r="P2619">
        <v>1007</v>
      </c>
      <c r="Q2619">
        <v>0</v>
      </c>
      <c r="R2619">
        <v>0</v>
      </c>
      <c r="S2619">
        <v>0.03</v>
      </c>
      <c r="T2619">
        <v>0</v>
      </c>
      <c r="U2619">
        <v>19.8</v>
      </c>
      <c r="V2619">
        <v>46</v>
      </c>
      <c r="W2619">
        <v>7.8</v>
      </c>
      <c r="X2619">
        <v>18.8</v>
      </c>
      <c r="Y2619">
        <v>8.65</v>
      </c>
      <c r="Z2619">
        <v>7.3999999999999996E-2</v>
      </c>
      <c r="AA2619">
        <v>117</v>
      </c>
      <c r="AB2619">
        <v>1</v>
      </c>
      <c r="AC2619">
        <v>100</v>
      </c>
      <c r="AD2619">
        <v>5</v>
      </c>
      <c r="AE2619" s="7">
        <f t="shared" si="451"/>
        <v>30</v>
      </c>
      <c r="AF2619" s="7">
        <f t="shared" si="452"/>
        <v>4</v>
      </c>
      <c r="AG2619" s="7">
        <f t="shared" si="453"/>
        <v>2024</v>
      </c>
      <c r="AH2619" s="8">
        <f t="shared" si="454"/>
        <v>2</v>
      </c>
      <c r="AI2619" s="8">
        <f t="shared" si="455"/>
        <v>0</v>
      </c>
      <c r="AJ2619" s="9">
        <f t="shared" si="456"/>
        <v>200</v>
      </c>
      <c r="AK2619" s="23">
        <f t="shared" si="457"/>
        <v>1</v>
      </c>
      <c r="AL2619" s="8">
        <f t="shared" si="449"/>
        <v>1</v>
      </c>
      <c r="AM2619" s="8">
        <f t="shared" si="459"/>
        <v>30</v>
      </c>
      <c r="AN2619" s="10">
        <f t="shared" si="458"/>
        <v>45411</v>
      </c>
      <c r="AO2619" s="10">
        <f t="shared" si="450"/>
        <v>45412</v>
      </c>
    </row>
    <row r="2620" spans="1:41" x14ac:dyDescent="0.35">
      <c r="A2620" s="1">
        <v>45412</v>
      </c>
      <c r="B2620" s="2">
        <v>8.6805555555555566E-2</v>
      </c>
      <c r="C2620">
        <v>9.6</v>
      </c>
      <c r="D2620">
        <v>9.6</v>
      </c>
      <c r="E2620">
        <v>9.6</v>
      </c>
      <c r="F2620">
        <v>80</v>
      </c>
      <c r="G2620">
        <v>6.3</v>
      </c>
      <c r="H2620">
        <v>2.6</v>
      </c>
      <c r="I2620" t="s">
        <v>14</v>
      </c>
      <c r="J2620">
        <v>0.22</v>
      </c>
      <c r="K2620">
        <v>12.2</v>
      </c>
      <c r="L2620" t="s">
        <v>16</v>
      </c>
      <c r="M2620">
        <v>9.3000000000000007</v>
      </c>
      <c r="N2620">
        <v>9.5</v>
      </c>
      <c r="O2620">
        <v>9.1999999999999993</v>
      </c>
      <c r="P2620">
        <v>1007</v>
      </c>
      <c r="Q2620">
        <v>0</v>
      </c>
      <c r="R2620">
        <v>0</v>
      </c>
      <c r="S2620">
        <v>0.03</v>
      </c>
      <c r="T2620">
        <v>0</v>
      </c>
      <c r="U2620">
        <v>19.8</v>
      </c>
      <c r="V2620">
        <v>46</v>
      </c>
      <c r="W2620">
        <v>7.8</v>
      </c>
      <c r="X2620">
        <v>18.8</v>
      </c>
      <c r="Y2620">
        <v>8.65</v>
      </c>
      <c r="Z2620">
        <v>7.3999999999999996E-2</v>
      </c>
      <c r="AA2620">
        <v>115</v>
      </c>
      <c r="AB2620">
        <v>1</v>
      </c>
      <c r="AC2620">
        <v>100</v>
      </c>
      <c r="AD2620">
        <v>5</v>
      </c>
      <c r="AE2620" s="7">
        <f t="shared" si="451"/>
        <v>30</v>
      </c>
      <c r="AF2620" s="7">
        <f t="shared" si="452"/>
        <v>4</v>
      </c>
      <c r="AG2620" s="7">
        <f t="shared" si="453"/>
        <v>2024</v>
      </c>
      <c r="AH2620" s="8">
        <f t="shared" si="454"/>
        <v>2</v>
      </c>
      <c r="AI2620" s="8">
        <f t="shared" si="455"/>
        <v>5</v>
      </c>
      <c r="AJ2620" s="9">
        <f t="shared" si="456"/>
        <v>205</v>
      </c>
      <c r="AK2620" s="23">
        <f t="shared" si="457"/>
        <v>2</v>
      </c>
      <c r="AL2620" s="8">
        <f t="shared" si="449"/>
        <v>2</v>
      </c>
      <c r="AM2620" s="8">
        <f t="shared" si="459"/>
        <v>30</v>
      </c>
      <c r="AN2620" s="10">
        <f t="shared" si="458"/>
        <v>45411</v>
      </c>
      <c r="AO2620" s="10">
        <f t="shared" si="450"/>
        <v>45412</v>
      </c>
    </row>
    <row r="2621" spans="1:41" x14ac:dyDescent="0.35">
      <c r="A2621" s="1">
        <v>45412</v>
      </c>
      <c r="B2621" s="2">
        <v>9.0277777777777776E-2</v>
      </c>
      <c r="C2621">
        <v>9.6</v>
      </c>
      <c r="D2621">
        <v>9.6</v>
      </c>
      <c r="E2621">
        <v>9.6</v>
      </c>
      <c r="F2621">
        <v>80</v>
      </c>
      <c r="G2621">
        <v>6.3</v>
      </c>
      <c r="H2621">
        <v>4.3</v>
      </c>
      <c r="I2621" t="s">
        <v>13</v>
      </c>
      <c r="J2621">
        <v>0.36</v>
      </c>
      <c r="K2621">
        <v>10.4</v>
      </c>
      <c r="L2621" t="s">
        <v>13</v>
      </c>
      <c r="M2621">
        <v>8.4</v>
      </c>
      <c r="N2621">
        <v>9.5</v>
      </c>
      <c r="O2621">
        <v>8.4</v>
      </c>
      <c r="P2621">
        <v>1007.1</v>
      </c>
      <c r="Q2621">
        <v>0</v>
      </c>
      <c r="R2621">
        <v>0</v>
      </c>
      <c r="S2621">
        <v>0.03</v>
      </c>
      <c r="T2621">
        <v>0</v>
      </c>
      <c r="U2621">
        <v>19.8</v>
      </c>
      <c r="V2621">
        <v>46</v>
      </c>
      <c r="W2621">
        <v>7.8</v>
      </c>
      <c r="X2621">
        <v>18.8</v>
      </c>
      <c r="Y2621">
        <v>8.65</v>
      </c>
      <c r="Z2621">
        <v>7.3999999999999996E-2</v>
      </c>
      <c r="AA2621">
        <v>116</v>
      </c>
      <c r="AB2621">
        <v>1</v>
      </c>
      <c r="AC2621">
        <v>100</v>
      </c>
      <c r="AD2621">
        <v>5</v>
      </c>
      <c r="AE2621" s="7">
        <f t="shared" si="451"/>
        <v>30</v>
      </c>
      <c r="AF2621" s="7">
        <f t="shared" si="452"/>
        <v>4</v>
      </c>
      <c r="AG2621" s="7">
        <f t="shared" si="453"/>
        <v>2024</v>
      </c>
      <c r="AH2621" s="8">
        <f t="shared" si="454"/>
        <v>2</v>
      </c>
      <c r="AI2621" s="8">
        <f t="shared" si="455"/>
        <v>10</v>
      </c>
      <c r="AJ2621" s="9">
        <f t="shared" si="456"/>
        <v>210</v>
      </c>
      <c r="AK2621" s="23">
        <f t="shared" si="457"/>
        <v>2</v>
      </c>
      <c r="AL2621" s="8">
        <f t="shared" si="449"/>
        <v>2</v>
      </c>
      <c r="AM2621" s="8">
        <f t="shared" si="459"/>
        <v>30</v>
      </c>
      <c r="AN2621" s="10">
        <f t="shared" si="458"/>
        <v>45411</v>
      </c>
      <c r="AO2621" s="10">
        <f t="shared" si="450"/>
        <v>45412</v>
      </c>
    </row>
    <row r="2622" spans="1:41" x14ac:dyDescent="0.35">
      <c r="A2622" s="1">
        <v>45412</v>
      </c>
      <c r="B2622" s="2">
        <v>9.375E-2</v>
      </c>
      <c r="C2622">
        <v>9.6</v>
      </c>
      <c r="D2622">
        <v>9.6</v>
      </c>
      <c r="E2622">
        <v>9.6</v>
      </c>
      <c r="F2622">
        <v>80</v>
      </c>
      <c r="G2622">
        <v>6.3</v>
      </c>
      <c r="H2622">
        <v>2.6</v>
      </c>
      <c r="I2622" t="s">
        <v>14</v>
      </c>
      <c r="J2622">
        <v>0.22</v>
      </c>
      <c r="K2622">
        <v>9.6</v>
      </c>
      <c r="L2622" t="s">
        <v>15</v>
      </c>
      <c r="M2622">
        <v>9.3000000000000007</v>
      </c>
      <c r="N2622">
        <v>9.5</v>
      </c>
      <c r="O2622">
        <v>9.1999999999999993</v>
      </c>
      <c r="P2622">
        <v>1007.1</v>
      </c>
      <c r="Q2622">
        <v>0</v>
      </c>
      <c r="R2622">
        <v>0</v>
      </c>
      <c r="S2622">
        <v>0.03</v>
      </c>
      <c r="T2622">
        <v>0</v>
      </c>
      <c r="U2622">
        <v>19.7</v>
      </c>
      <c r="V2622">
        <v>46</v>
      </c>
      <c r="W2622">
        <v>7.7</v>
      </c>
      <c r="X2622">
        <v>18.7</v>
      </c>
      <c r="Y2622">
        <v>8.65</v>
      </c>
      <c r="Z2622">
        <v>7.4099999999999999E-2</v>
      </c>
      <c r="AA2622">
        <v>118</v>
      </c>
      <c r="AB2622">
        <v>1</v>
      </c>
      <c r="AC2622">
        <v>100</v>
      </c>
      <c r="AD2622">
        <v>5</v>
      </c>
      <c r="AE2622" s="7">
        <f t="shared" si="451"/>
        <v>30</v>
      </c>
      <c r="AF2622" s="7">
        <f t="shared" si="452"/>
        <v>4</v>
      </c>
      <c r="AG2622" s="7">
        <f t="shared" si="453"/>
        <v>2024</v>
      </c>
      <c r="AH2622" s="8">
        <f t="shared" si="454"/>
        <v>2</v>
      </c>
      <c r="AI2622" s="8">
        <f t="shared" si="455"/>
        <v>15</v>
      </c>
      <c r="AJ2622" s="9">
        <f t="shared" si="456"/>
        <v>215</v>
      </c>
      <c r="AK2622" s="23">
        <f t="shared" si="457"/>
        <v>2</v>
      </c>
      <c r="AL2622" s="8">
        <f t="shared" si="449"/>
        <v>2</v>
      </c>
      <c r="AM2622" s="8">
        <f t="shared" si="459"/>
        <v>30</v>
      </c>
      <c r="AN2622" s="10">
        <f t="shared" si="458"/>
        <v>45411</v>
      </c>
      <c r="AO2622" s="10">
        <f t="shared" si="450"/>
        <v>45412</v>
      </c>
    </row>
    <row r="2623" spans="1:41" x14ac:dyDescent="0.35">
      <c r="A2623" s="1">
        <v>45412</v>
      </c>
      <c r="B2623" s="2">
        <v>9.7222222222222224E-2</v>
      </c>
      <c r="C2623">
        <v>9.6</v>
      </c>
      <c r="D2623">
        <v>9.6</v>
      </c>
      <c r="E2623">
        <v>9.6</v>
      </c>
      <c r="F2623">
        <v>80</v>
      </c>
      <c r="G2623">
        <v>6.3</v>
      </c>
      <c r="H2623">
        <v>4.3</v>
      </c>
      <c r="I2623" t="s">
        <v>14</v>
      </c>
      <c r="J2623">
        <v>0.36</v>
      </c>
      <c r="K2623">
        <v>9.6</v>
      </c>
      <c r="L2623" t="s">
        <v>13</v>
      </c>
      <c r="M2623">
        <v>8.6</v>
      </c>
      <c r="N2623">
        <v>9.6</v>
      </c>
      <c r="O2623">
        <v>8.5</v>
      </c>
      <c r="P2623">
        <v>1007.1</v>
      </c>
      <c r="Q2623">
        <v>0</v>
      </c>
      <c r="R2623">
        <v>0</v>
      </c>
      <c r="S2623">
        <v>0.03</v>
      </c>
      <c r="T2623">
        <v>0</v>
      </c>
      <c r="U2623">
        <v>19.7</v>
      </c>
      <c r="V2623">
        <v>46</v>
      </c>
      <c r="W2623">
        <v>7.7</v>
      </c>
      <c r="X2623">
        <v>18.7</v>
      </c>
      <c r="Y2623">
        <v>8.65</v>
      </c>
      <c r="Z2623">
        <v>7.4099999999999999E-2</v>
      </c>
      <c r="AA2623">
        <v>116</v>
      </c>
      <c r="AB2623">
        <v>1</v>
      </c>
      <c r="AC2623">
        <v>100</v>
      </c>
      <c r="AD2623">
        <v>5</v>
      </c>
      <c r="AE2623" s="7">
        <f t="shared" si="451"/>
        <v>30</v>
      </c>
      <c r="AF2623" s="7">
        <f t="shared" si="452"/>
        <v>4</v>
      </c>
      <c r="AG2623" s="7">
        <f t="shared" si="453"/>
        <v>2024</v>
      </c>
      <c r="AH2623" s="8">
        <f t="shared" si="454"/>
        <v>2</v>
      </c>
      <c r="AI2623" s="8">
        <f t="shared" si="455"/>
        <v>20</v>
      </c>
      <c r="AJ2623" s="9">
        <f t="shared" si="456"/>
        <v>220</v>
      </c>
      <c r="AK2623" s="23">
        <f t="shared" si="457"/>
        <v>2</v>
      </c>
      <c r="AL2623" s="8">
        <f t="shared" si="449"/>
        <v>2</v>
      </c>
      <c r="AM2623" s="8">
        <f t="shared" si="459"/>
        <v>30</v>
      </c>
      <c r="AN2623" s="10">
        <f t="shared" si="458"/>
        <v>45411</v>
      </c>
      <c r="AO2623" s="10">
        <f t="shared" si="450"/>
        <v>45412</v>
      </c>
    </row>
    <row r="2624" spans="1:41" x14ac:dyDescent="0.35">
      <c r="A2624" s="1">
        <v>45412</v>
      </c>
      <c r="B2624" s="2">
        <v>0.10069444444444443</v>
      </c>
      <c r="C2624">
        <v>9.6</v>
      </c>
      <c r="D2624">
        <v>9.6</v>
      </c>
      <c r="E2624">
        <v>9.6</v>
      </c>
      <c r="F2624">
        <v>80</v>
      </c>
      <c r="G2624">
        <v>6.3</v>
      </c>
      <c r="H2624">
        <v>4.3</v>
      </c>
      <c r="I2624" t="s">
        <v>14</v>
      </c>
      <c r="J2624">
        <v>0.36</v>
      </c>
      <c r="K2624">
        <v>10.4</v>
      </c>
      <c r="L2624" t="s">
        <v>14</v>
      </c>
      <c r="M2624">
        <v>8.4</v>
      </c>
      <c r="N2624">
        <v>9.5</v>
      </c>
      <c r="O2624">
        <v>8.4</v>
      </c>
      <c r="P2624">
        <v>1007.3</v>
      </c>
      <c r="Q2624">
        <v>0</v>
      </c>
      <c r="R2624">
        <v>0</v>
      </c>
      <c r="S2624">
        <v>0.03</v>
      </c>
      <c r="T2624">
        <v>0</v>
      </c>
      <c r="U2624">
        <v>19.7</v>
      </c>
      <c r="V2624">
        <v>46</v>
      </c>
      <c r="W2624">
        <v>7.7</v>
      </c>
      <c r="X2624">
        <v>18.7</v>
      </c>
      <c r="Y2624">
        <v>8.65</v>
      </c>
      <c r="Z2624">
        <v>7.4099999999999999E-2</v>
      </c>
      <c r="AA2624">
        <v>117</v>
      </c>
      <c r="AB2624">
        <v>1</v>
      </c>
      <c r="AC2624">
        <v>100</v>
      </c>
      <c r="AD2624">
        <v>5</v>
      </c>
      <c r="AE2624" s="7">
        <f t="shared" si="451"/>
        <v>30</v>
      </c>
      <c r="AF2624" s="7">
        <f t="shared" si="452"/>
        <v>4</v>
      </c>
      <c r="AG2624" s="7">
        <f t="shared" si="453"/>
        <v>2024</v>
      </c>
      <c r="AH2624" s="8">
        <f t="shared" si="454"/>
        <v>2</v>
      </c>
      <c r="AI2624" s="8">
        <f t="shared" si="455"/>
        <v>25</v>
      </c>
      <c r="AJ2624" s="9">
        <f t="shared" si="456"/>
        <v>225</v>
      </c>
      <c r="AK2624" s="23">
        <f t="shared" si="457"/>
        <v>2</v>
      </c>
      <c r="AL2624" s="8">
        <f t="shared" si="449"/>
        <v>2</v>
      </c>
      <c r="AM2624" s="8">
        <f t="shared" si="459"/>
        <v>30</v>
      </c>
      <c r="AN2624" s="10">
        <f t="shared" si="458"/>
        <v>45411</v>
      </c>
      <c r="AO2624" s="10">
        <f t="shared" si="450"/>
        <v>45412</v>
      </c>
    </row>
    <row r="2625" spans="1:41" x14ac:dyDescent="0.35">
      <c r="A2625" s="1">
        <v>45412</v>
      </c>
      <c r="B2625" s="2">
        <v>0.10416666666666667</v>
      </c>
      <c r="C2625">
        <v>9.6</v>
      </c>
      <c r="D2625">
        <v>9.6</v>
      </c>
      <c r="E2625">
        <v>9.6</v>
      </c>
      <c r="F2625">
        <v>79</v>
      </c>
      <c r="G2625">
        <v>6.1</v>
      </c>
      <c r="H2625">
        <v>5.2</v>
      </c>
      <c r="I2625" t="s">
        <v>14</v>
      </c>
      <c r="J2625">
        <v>0.43</v>
      </c>
      <c r="K2625">
        <v>17.399999999999999</v>
      </c>
      <c r="L2625" t="s">
        <v>14</v>
      </c>
      <c r="M2625">
        <v>8.3000000000000007</v>
      </c>
      <c r="N2625">
        <v>9.6</v>
      </c>
      <c r="O2625">
        <v>8.1999999999999993</v>
      </c>
      <c r="P2625">
        <v>1007.2</v>
      </c>
      <c r="Q2625">
        <v>0</v>
      </c>
      <c r="R2625">
        <v>0</v>
      </c>
      <c r="S2625">
        <v>0.03</v>
      </c>
      <c r="T2625">
        <v>0</v>
      </c>
      <c r="U2625">
        <v>19.7</v>
      </c>
      <c r="V2625">
        <v>46</v>
      </c>
      <c r="W2625">
        <v>7.7</v>
      </c>
      <c r="X2625">
        <v>18.7</v>
      </c>
      <c r="Y2625">
        <v>8.65</v>
      </c>
      <c r="Z2625">
        <v>7.4099999999999999E-2</v>
      </c>
      <c r="AA2625">
        <v>117</v>
      </c>
      <c r="AB2625">
        <v>1</v>
      </c>
      <c r="AC2625">
        <v>100</v>
      </c>
      <c r="AD2625">
        <v>5</v>
      </c>
      <c r="AE2625" s="7">
        <f t="shared" si="451"/>
        <v>30</v>
      </c>
      <c r="AF2625" s="7">
        <f t="shared" si="452"/>
        <v>4</v>
      </c>
      <c r="AG2625" s="7">
        <f t="shared" si="453"/>
        <v>2024</v>
      </c>
      <c r="AH2625" s="8">
        <f t="shared" si="454"/>
        <v>2</v>
      </c>
      <c r="AI2625" s="8">
        <f t="shared" si="455"/>
        <v>30</v>
      </c>
      <c r="AJ2625" s="9">
        <f t="shared" si="456"/>
        <v>230</v>
      </c>
      <c r="AK2625" s="23">
        <f t="shared" si="457"/>
        <v>2</v>
      </c>
      <c r="AL2625" s="8">
        <f t="shared" si="449"/>
        <v>2</v>
      </c>
      <c r="AM2625" s="8">
        <f t="shared" si="459"/>
        <v>30</v>
      </c>
      <c r="AN2625" s="10">
        <f t="shared" si="458"/>
        <v>45411</v>
      </c>
      <c r="AO2625" s="10">
        <f t="shared" si="450"/>
        <v>45412</v>
      </c>
    </row>
    <row r="2626" spans="1:41" x14ac:dyDescent="0.35">
      <c r="A2626" s="1">
        <v>45412</v>
      </c>
      <c r="B2626" s="2">
        <v>0.1076388888888889</v>
      </c>
      <c r="C2626">
        <v>9.6999999999999993</v>
      </c>
      <c r="D2626">
        <v>9.6999999999999993</v>
      </c>
      <c r="E2626">
        <v>9.6</v>
      </c>
      <c r="F2626">
        <v>79</v>
      </c>
      <c r="G2626">
        <v>6.2</v>
      </c>
      <c r="H2626">
        <v>5.2</v>
      </c>
      <c r="I2626" t="s">
        <v>14</v>
      </c>
      <c r="J2626">
        <v>0.43</v>
      </c>
      <c r="K2626">
        <v>18.3</v>
      </c>
      <c r="L2626" t="s">
        <v>14</v>
      </c>
      <c r="M2626">
        <v>8.3000000000000007</v>
      </c>
      <c r="N2626">
        <v>9.6</v>
      </c>
      <c r="O2626">
        <v>8.3000000000000007</v>
      </c>
      <c r="P2626">
        <v>1007.3</v>
      </c>
      <c r="Q2626">
        <v>0</v>
      </c>
      <c r="R2626">
        <v>0</v>
      </c>
      <c r="S2626">
        <v>0.03</v>
      </c>
      <c r="T2626">
        <v>0</v>
      </c>
      <c r="U2626">
        <v>19.7</v>
      </c>
      <c r="V2626">
        <v>46</v>
      </c>
      <c r="W2626">
        <v>7.7</v>
      </c>
      <c r="X2626">
        <v>18.7</v>
      </c>
      <c r="Y2626">
        <v>8.65</v>
      </c>
      <c r="Z2626">
        <v>7.4099999999999999E-2</v>
      </c>
      <c r="AA2626">
        <v>116</v>
      </c>
      <c r="AB2626">
        <v>1</v>
      </c>
      <c r="AC2626">
        <v>100</v>
      </c>
      <c r="AD2626">
        <v>5</v>
      </c>
      <c r="AE2626" s="7">
        <f t="shared" si="451"/>
        <v>30</v>
      </c>
      <c r="AF2626" s="7">
        <f t="shared" si="452"/>
        <v>4</v>
      </c>
      <c r="AG2626" s="7">
        <f t="shared" si="453"/>
        <v>2024</v>
      </c>
      <c r="AH2626" s="8">
        <f t="shared" si="454"/>
        <v>2</v>
      </c>
      <c r="AI2626" s="8">
        <f t="shared" si="455"/>
        <v>35</v>
      </c>
      <c r="AJ2626" s="9">
        <f t="shared" si="456"/>
        <v>235</v>
      </c>
      <c r="AK2626" s="23">
        <f t="shared" si="457"/>
        <v>2</v>
      </c>
      <c r="AL2626" s="8">
        <f t="shared" si="449"/>
        <v>2</v>
      </c>
      <c r="AM2626" s="8">
        <f t="shared" si="459"/>
        <v>30</v>
      </c>
      <c r="AN2626" s="10">
        <f t="shared" si="458"/>
        <v>45411</v>
      </c>
      <c r="AO2626" s="10">
        <f t="shared" si="450"/>
        <v>45412</v>
      </c>
    </row>
    <row r="2627" spans="1:41" x14ac:dyDescent="0.35">
      <c r="A2627" s="1">
        <v>45412</v>
      </c>
      <c r="B2627" s="2">
        <v>0.1111111111111111</v>
      </c>
      <c r="C2627">
        <v>9.6999999999999993</v>
      </c>
      <c r="D2627">
        <v>9.6999999999999993</v>
      </c>
      <c r="E2627">
        <v>9.6999999999999993</v>
      </c>
      <c r="F2627">
        <v>79</v>
      </c>
      <c r="G2627">
        <v>6.2</v>
      </c>
      <c r="H2627">
        <v>6.1</v>
      </c>
      <c r="I2627" t="s">
        <v>13</v>
      </c>
      <c r="J2627">
        <v>0.51</v>
      </c>
      <c r="K2627">
        <v>13</v>
      </c>
      <c r="L2627" t="s">
        <v>16</v>
      </c>
      <c r="M2627">
        <v>8.1</v>
      </c>
      <c r="N2627">
        <v>9.6</v>
      </c>
      <c r="O2627">
        <v>8</v>
      </c>
      <c r="P2627">
        <v>1007.4</v>
      </c>
      <c r="Q2627">
        <v>0</v>
      </c>
      <c r="R2627">
        <v>0</v>
      </c>
      <c r="S2627">
        <v>0.03</v>
      </c>
      <c r="T2627">
        <v>0</v>
      </c>
      <c r="U2627">
        <v>19.7</v>
      </c>
      <c r="V2627">
        <v>46</v>
      </c>
      <c r="W2627">
        <v>7.7</v>
      </c>
      <c r="X2627">
        <v>18.7</v>
      </c>
      <c r="Y2627">
        <v>8.65</v>
      </c>
      <c r="Z2627">
        <v>7.4099999999999999E-2</v>
      </c>
      <c r="AA2627">
        <v>117</v>
      </c>
      <c r="AB2627">
        <v>1</v>
      </c>
      <c r="AC2627">
        <v>100</v>
      </c>
      <c r="AD2627">
        <v>5</v>
      </c>
      <c r="AE2627" s="7">
        <f t="shared" si="451"/>
        <v>30</v>
      </c>
      <c r="AF2627" s="7">
        <f t="shared" si="452"/>
        <v>4</v>
      </c>
      <c r="AG2627" s="7">
        <f t="shared" si="453"/>
        <v>2024</v>
      </c>
      <c r="AH2627" s="8">
        <f t="shared" si="454"/>
        <v>2</v>
      </c>
      <c r="AI2627" s="8">
        <f t="shared" si="455"/>
        <v>40</v>
      </c>
      <c r="AJ2627" s="9">
        <f t="shared" si="456"/>
        <v>240</v>
      </c>
      <c r="AK2627" s="23">
        <f t="shared" si="457"/>
        <v>2</v>
      </c>
      <c r="AL2627" s="8">
        <f t="shared" si="449"/>
        <v>2</v>
      </c>
      <c r="AM2627" s="8">
        <f t="shared" si="459"/>
        <v>30</v>
      </c>
      <c r="AN2627" s="10">
        <f t="shared" si="458"/>
        <v>45411</v>
      </c>
      <c r="AO2627" s="10">
        <f t="shared" si="450"/>
        <v>45412</v>
      </c>
    </row>
    <row r="2628" spans="1:41" x14ac:dyDescent="0.35">
      <c r="A2628" s="1">
        <v>45412</v>
      </c>
      <c r="B2628" s="2">
        <v>0.11458333333333333</v>
      </c>
      <c r="C2628">
        <v>9.6999999999999993</v>
      </c>
      <c r="D2628">
        <v>9.6999999999999993</v>
      </c>
      <c r="E2628">
        <v>9.6</v>
      </c>
      <c r="F2628">
        <v>77</v>
      </c>
      <c r="G2628">
        <v>5.8</v>
      </c>
      <c r="H2628">
        <v>6.1</v>
      </c>
      <c r="I2628" t="s">
        <v>13</v>
      </c>
      <c r="J2628">
        <v>0.51</v>
      </c>
      <c r="K2628">
        <v>11.3</v>
      </c>
      <c r="L2628" t="s">
        <v>10</v>
      </c>
      <c r="M2628">
        <v>8.1</v>
      </c>
      <c r="N2628">
        <v>9.6</v>
      </c>
      <c r="O2628">
        <v>7.9</v>
      </c>
      <c r="P2628">
        <v>1007.4</v>
      </c>
      <c r="Q2628">
        <v>0</v>
      </c>
      <c r="R2628">
        <v>0</v>
      </c>
      <c r="S2628">
        <v>0.03</v>
      </c>
      <c r="T2628">
        <v>0</v>
      </c>
      <c r="U2628">
        <v>19.7</v>
      </c>
      <c r="V2628">
        <v>46</v>
      </c>
      <c r="W2628">
        <v>7.7</v>
      </c>
      <c r="X2628">
        <v>18.7</v>
      </c>
      <c r="Y2628">
        <v>8.65</v>
      </c>
      <c r="Z2628">
        <v>7.4099999999999999E-2</v>
      </c>
      <c r="AA2628">
        <v>117</v>
      </c>
      <c r="AB2628">
        <v>1</v>
      </c>
      <c r="AC2628">
        <v>100</v>
      </c>
      <c r="AD2628">
        <v>5</v>
      </c>
      <c r="AE2628" s="7">
        <f t="shared" si="451"/>
        <v>30</v>
      </c>
      <c r="AF2628" s="7">
        <f t="shared" si="452"/>
        <v>4</v>
      </c>
      <c r="AG2628" s="7">
        <f t="shared" si="453"/>
        <v>2024</v>
      </c>
      <c r="AH2628" s="8">
        <f t="shared" si="454"/>
        <v>2</v>
      </c>
      <c r="AI2628" s="8">
        <f t="shared" si="455"/>
        <v>45</v>
      </c>
      <c r="AJ2628" s="9">
        <f t="shared" si="456"/>
        <v>245</v>
      </c>
      <c r="AK2628" s="23">
        <f t="shared" si="457"/>
        <v>2</v>
      </c>
      <c r="AL2628" s="8">
        <f t="shared" si="449"/>
        <v>2</v>
      </c>
      <c r="AM2628" s="8">
        <f t="shared" si="459"/>
        <v>30</v>
      </c>
      <c r="AN2628" s="10">
        <f t="shared" si="458"/>
        <v>45411</v>
      </c>
      <c r="AO2628" s="10">
        <f t="shared" si="450"/>
        <v>45412</v>
      </c>
    </row>
    <row r="2629" spans="1:41" x14ac:dyDescent="0.35">
      <c r="A2629" s="1">
        <v>45412</v>
      </c>
      <c r="B2629" s="2">
        <v>0.11805555555555557</v>
      </c>
      <c r="C2629">
        <v>9.6</v>
      </c>
      <c r="D2629">
        <v>9.6999999999999993</v>
      </c>
      <c r="E2629">
        <v>9.6</v>
      </c>
      <c r="F2629">
        <v>78</v>
      </c>
      <c r="G2629">
        <v>6</v>
      </c>
      <c r="H2629">
        <v>4.3</v>
      </c>
      <c r="I2629" t="s">
        <v>15</v>
      </c>
      <c r="J2629">
        <v>0.36</v>
      </c>
      <c r="K2629">
        <v>12.2</v>
      </c>
      <c r="L2629" t="s">
        <v>16</v>
      </c>
      <c r="M2629">
        <v>8.6</v>
      </c>
      <c r="N2629">
        <v>9.5</v>
      </c>
      <c r="O2629">
        <v>8.4</v>
      </c>
      <c r="P2629">
        <v>1007.4</v>
      </c>
      <c r="Q2629">
        <v>0</v>
      </c>
      <c r="R2629">
        <v>0</v>
      </c>
      <c r="S2629">
        <v>0.03</v>
      </c>
      <c r="T2629">
        <v>0</v>
      </c>
      <c r="U2629">
        <v>19.600000000000001</v>
      </c>
      <c r="V2629">
        <v>46</v>
      </c>
      <c r="W2629">
        <v>7.6</v>
      </c>
      <c r="X2629">
        <v>18.600000000000001</v>
      </c>
      <c r="Y2629">
        <v>8.65</v>
      </c>
      <c r="Z2629">
        <v>7.4099999999999999E-2</v>
      </c>
      <c r="AA2629">
        <v>117</v>
      </c>
      <c r="AB2629">
        <v>1</v>
      </c>
      <c r="AC2629">
        <v>100</v>
      </c>
      <c r="AD2629">
        <v>5</v>
      </c>
      <c r="AE2629" s="7">
        <f t="shared" si="451"/>
        <v>30</v>
      </c>
      <c r="AF2629" s="7">
        <f t="shared" si="452"/>
        <v>4</v>
      </c>
      <c r="AG2629" s="7">
        <f t="shared" si="453"/>
        <v>2024</v>
      </c>
      <c r="AH2629" s="8">
        <f t="shared" si="454"/>
        <v>2</v>
      </c>
      <c r="AI2629" s="8">
        <f t="shared" si="455"/>
        <v>50</v>
      </c>
      <c r="AJ2629" s="9">
        <f t="shared" si="456"/>
        <v>250</v>
      </c>
      <c r="AK2629" s="23">
        <f t="shared" si="457"/>
        <v>2</v>
      </c>
      <c r="AL2629" s="8">
        <f t="shared" ref="AL2629:AL2692" si="460">IF(AK2629=-1,0,AK2629)</f>
        <v>2</v>
      </c>
      <c r="AM2629" s="8">
        <f t="shared" si="459"/>
        <v>30</v>
      </c>
      <c r="AN2629" s="10">
        <f t="shared" si="458"/>
        <v>45411</v>
      </c>
      <c r="AO2629" s="10">
        <f t="shared" ref="AO2629:AO2692" si="461">AN2629+1</f>
        <v>45412</v>
      </c>
    </row>
    <row r="2630" spans="1:41" x14ac:dyDescent="0.35">
      <c r="A2630" s="1">
        <v>45412</v>
      </c>
      <c r="B2630" s="2">
        <v>0.12152777777777778</v>
      </c>
      <c r="C2630">
        <v>9.5</v>
      </c>
      <c r="D2630">
        <v>9.6</v>
      </c>
      <c r="E2630">
        <v>9.5</v>
      </c>
      <c r="F2630">
        <v>78</v>
      </c>
      <c r="G2630">
        <v>5.9</v>
      </c>
      <c r="H2630">
        <v>3.5</v>
      </c>
      <c r="I2630" t="s">
        <v>14</v>
      </c>
      <c r="J2630">
        <v>0.28999999999999998</v>
      </c>
      <c r="K2630">
        <v>9.6</v>
      </c>
      <c r="L2630" t="s">
        <v>14</v>
      </c>
      <c r="M2630">
        <v>8.8000000000000007</v>
      </c>
      <c r="N2630">
        <v>9.4</v>
      </c>
      <c r="O2630">
        <v>8.6999999999999993</v>
      </c>
      <c r="P2630">
        <v>1007.4</v>
      </c>
      <c r="Q2630">
        <v>0</v>
      </c>
      <c r="R2630">
        <v>0</v>
      </c>
      <c r="S2630">
        <v>3.1E-2</v>
      </c>
      <c r="T2630">
        <v>0</v>
      </c>
      <c r="U2630">
        <v>19.600000000000001</v>
      </c>
      <c r="V2630">
        <v>46</v>
      </c>
      <c r="W2630">
        <v>7.6</v>
      </c>
      <c r="X2630">
        <v>18.600000000000001</v>
      </c>
      <c r="Y2630">
        <v>8.65</v>
      </c>
      <c r="Z2630">
        <v>7.4099999999999999E-2</v>
      </c>
      <c r="AA2630">
        <v>117</v>
      </c>
      <c r="AB2630">
        <v>1</v>
      </c>
      <c r="AC2630">
        <v>100</v>
      </c>
      <c r="AD2630">
        <v>5</v>
      </c>
      <c r="AE2630" s="7">
        <f t="shared" si="451"/>
        <v>30</v>
      </c>
      <c r="AF2630" s="7">
        <f t="shared" si="452"/>
        <v>4</v>
      </c>
      <c r="AG2630" s="7">
        <f t="shared" si="453"/>
        <v>2024</v>
      </c>
      <c r="AH2630" s="8">
        <f t="shared" si="454"/>
        <v>2</v>
      </c>
      <c r="AI2630" s="8">
        <f t="shared" si="455"/>
        <v>55</v>
      </c>
      <c r="AJ2630" s="9">
        <f t="shared" si="456"/>
        <v>255</v>
      </c>
      <c r="AK2630" s="23">
        <f t="shared" si="457"/>
        <v>2</v>
      </c>
      <c r="AL2630" s="8">
        <f t="shared" si="460"/>
        <v>2</v>
      </c>
      <c r="AM2630" s="8">
        <f t="shared" si="459"/>
        <v>30</v>
      </c>
      <c r="AN2630" s="10">
        <f t="shared" si="458"/>
        <v>45411</v>
      </c>
      <c r="AO2630" s="10">
        <f t="shared" si="461"/>
        <v>45412</v>
      </c>
    </row>
    <row r="2631" spans="1:41" x14ac:dyDescent="0.35">
      <c r="A2631" s="1">
        <v>45412</v>
      </c>
      <c r="B2631" s="2">
        <v>0.125</v>
      </c>
      <c r="C2631">
        <v>9.4</v>
      </c>
      <c r="D2631">
        <v>9.5</v>
      </c>
      <c r="E2631">
        <v>9.4</v>
      </c>
      <c r="F2631">
        <v>78</v>
      </c>
      <c r="G2631">
        <v>5.7</v>
      </c>
      <c r="H2631">
        <v>5.2</v>
      </c>
      <c r="I2631" t="s">
        <v>14</v>
      </c>
      <c r="J2631">
        <v>0.43</v>
      </c>
      <c r="K2631">
        <v>12.2</v>
      </c>
      <c r="L2631" t="s">
        <v>13</v>
      </c>
      <c r="M2631">
        <v>8</v>
      </c>
      <c r="N2631">
        <v>9.3000000000000007</v>
      </c>
      <c r="O2631">
        <v>7.9</v>
      </c>
      <c r="P2631">
        <v>1007.4</v>
      </c>
      <c r="Q2631">
        <v>0</v>
      </c>
      <c r="R2631">
        <v>0</v>
      </c>
      <c r="S2631">
        <v>3.1E-2</v>
      </c>
      <c r="T2631">
        <v>0</v>
      </c>
      <c r="U2631">
        <v>19.600000000000001</v>
      </c>
      <c r="V2631">
        <v>46</v>
      </c>
      <c r="W2631">
        <v>7.6</v>
      </c>
      <c r="X2631">
        <v>18.600000000000001</v>
      </c>
      <c r="Y2631">
        <v>8.65</v>
      </c>
      <c r="Z2631">
        <v>7.4099999999999999E-2</v>
      </c>
      <c r="AA2631">
        <v>117</v>
      </c>
      <c r="AB2631">
        <v>1</v>
      </c>
      <c r="AC2631">
        <v>100</v>
      </c>
      <c r="AD2631">
        <v>5</v>
      </c>
      <c r="AE2631" s="7">
        <f t="shared" si="451"/>
        <v>30</v>
      </c>
      <c r="AF2631" s="7">
        <f t="shared" si="452"/>
        <v>4</v>
      </c>
      <c r="AG2631" s="7">
        <f t="shared" si="453"/>
        <v>2024</v>
      </c>
      <c r="AH2631" s="8">
        <f t="shared" si="454"/>
        <v>3</v>
      </c>
      <c r="AI2631" s="8">
        <f t="shared" si="455"/>
        <v>0</v>
      </c>
      <c r="AJ2631" s="9">
        <f t="shared" si="456"/>
        <v>300</v>
      </c>
      <c r="AK2631" s="23">
        <f t="shared" si="457"/>
        <v>2</v>
      </c>
      <c r="AL2631" s="8">
        <f t="shared" si="460"/>
        <v>2</v>
      </c>
      <c r="AM2631" s="8">
        <f t="shared" si="459"/>
        <v>30</v>
      </c>
      <c r="AN2631" s="10">
        <f t="shared" si="458"/>
        <v>45411</v>
      </c>
      <c r="AO2631" s="10">
        <f t="shared" si="461"/>
        <v>45412</v>
      </c>
    </row>
    <row r="2632" spans="1:41" x14ac:dyDescent="0.35">
      <c r="A2632" s="1">
        <v>45412</v>
      </c>
      <c r="B2632" s="2">
        <v>0.12847222222222224</v>
      </c>
      <c r="C2632">
        <v>9.3000000000000007</v>
      </c>
      <c r="D2632">
        <v>9.4</v>
      </c>
      <c r="E2632">
        <v>9.3000000000000007</v>
      </c>
      <c r="F2632">
        <v>78</v>
      </c>
      <c r="G2632">
        <v>5.7</v>
      </c>
      <c r="H2632">
        <v>3.5</v>
      </c>
      <c r="I2632" t="s">
        <v>13</v>
      </c>
      <c r="J2632">
        <v>0.28999999999999998</v>
      </c>
      <c r="K2632">
        <v>11.3</v>
      </c>
      <c r="L2632" t="s">
        <v>14</v>
      </c>
      <c r="M2632">
        <v>8.6</v>
      </c>
      <c r="N2632">
        <v>9.1999999999999993</v>
      </c>
      <c r="O2632">
        <v>8.5</v>
      </c>
      <c r="P2632">
        <v>1007.5</v>
      </c>
      <c r="Q2632">
        <v>0</v>
      </c>
      <c r="R2632">
        <v>0</v>
      </c>
      <c r="S2632">
        <v>3.1E-2</v>
      </c>
      <c r="T2632">
        <v>0</v>
      </c>
      <c r="U2632">
        <v>19.600000000000001</v>
      </c>
      <c r="V2632">
        <v>46</v>
      </c>
      <c r="W2632">
        <v>7.6</v>
      </c>
      <c r="X2632">
        <v>18.600000000000001</v>
      </c>
      <c r="Y2632">
        <v>8.65</v>
      </c>
      <c r="Z2632">
        <v>7.4099999999999999E-2</v>
      </c>
      <c r="AA2632">
        <v>116</v>
      </c>
      <c r="AB2632">
        <v>1</v>
      </c>
      <c r="AC2632">
        <v>100</v>
      </c>
      <c r="AD2632">
        <v>5</v>
      </c>
      <c r="AE2632" s="7">
        <f t="shared" si="451"/>
        <v>30</v>
      </c>
      <c r="AF2632" s="7">
        <f t="shared" si="452"/>
        <v>4</v>
      </c>
      <c r="AG2632" s="7">
        <f t="shared" si="453"/>
        <v>2024</v>
      </c>
      <c r="AH2632" s="8">
        <f t="shared" si="454"/>
        <v>3</v>
      </c>
      <c r="AI2632" s="8">
        <f t="shared" si="455"/>
        <v>5</v>
      </c>
      <c r="AJ2632" s="9">
        <f t="shared" si="456"/>
        <v>305</v>
      </c>
      <c r="AK2632" s="23">
        <f t="shared" si="457"/>
        <v>3</v>
      </c>
      <c r="AL2632" s="8">
        <f t="shared" si="460"/>
        <v>3</v>
      </c>
      <c r="AM2632" s="8">
        <f t="shared" si="459"/>
        <v>30</v>
      </c>
      <c r="AN2632" s="10">
        <f t="shared" si="458"/>
        <v>45411</v>
      </c>
      <c r="AO2632" s="10">
        <f t="shared" si="461"/>
        <v>45412</v>
      </c>
    </row>
    <row r="2633" spans="1:41" x14ac:dyDescent="0.35">
      <c r="A2633" s="1">
        <v>45412</v>
      </c>
      <c r="B2633" s="2">
        <v>0.13194444444444445</v>
      </c>
      <c r="C2633">
        <v>9.3000000000000007</v>
      </c>
      <c r="D2633">
        <v>9.3000000000000007</v>
      </c>
      <c r="E2633">
        <v>9.3000000000000007</v>
      </c>
      <c r="F2633">
        <v>79</v>
      </c>
      <c r="G2633">
        <v>5.9</v>
      </c>
      <c r="H2633">
        <v>4.3</v>
      </c>
      <c r="I2633" t="s">
        <v>13</v>
      </c>
      <c r="J2633">
        <v>0.36</v>
      </c>
      <c r="K2633">
        <v>9.6</v>
      </c>
      <c r="L2633" t="s">
        <v>16</v>
      </c>
      <c r="M2633">
        <v>8.1999999999999993</v>
      </c>
      <c r="N2633">
        <v>9.3000000000000007</v>
      </c>
      <c r="O2633">
        <v>8.1999999999999993</v>
      </c>
      <c r="P2633">
        <v>1007.5</v>
      </c>
      <c r="Q2633">
        <v>0</v>
      </c>
      <c r="R2633">
        <v>0</v>
      </c>
      <c r="S2633">
        <v>3.1E-2</v>
      </c>
      <c r="T2633">
        <v>0</v>
      </c>
      <c r="U2633">
        <v>19.600000000000001</v>
      </c>
      <c r="V2633">
        <v>46</v>
      </c>
      <c r="W2633">
        <v>7.6</v>
      </c>
      <c r="X2633">
        <v>18.600000000000001</v>
      </c>
      <c r="Y2633">
        <v>8.65</v>
      </c>
      <c r="Z2633">
        <v>7.4099999999999999E-2</v>
      </c>
      <c r="AA2633">
        <v>116</v>
      </c>
      <c r="AB2633">
        <v>1</v>
      </c>
      <c r="AC2633">
        <v>100</v>
      </c>
      <c r="AD2633">
        <v>5</v>
      </c>
      <c r="AE2633" s="7">
        <f t="shared" si="451"/>
        <v>30</v>
      </c>
      <c r="AF2633" s="7">
        <f t="shared" si="452"/>
        <v>4</v>
      </c>
      <c r="AG2633" s="7">
        <f t="shared" si="453"/>
        <v>2024</v>
      </c>
      <c r="AH2633" s="8">
        <f t="shared" si="454"/>
        <v>3</v>
      </c>
      <c r="AI2633" s="8">
        <f t="shared" si="455"/>
        <v>10</v>
      </c>
      <c r="AJ2633" s="9">
        <f t="shared" si="456"/>
        <v>310</v>
      </c>
      <c r="AK2633" s="23">
        <f t="shared" si="457"/>
        <v>3</v>
      </c>
      <c r="AL2633" s="8">
        <f t="shared" si="460"/>
        <v>3</v>
      </c>
      <c r="AM2633" s="8">
        <f t="shared" si="459"/>
        <v>30</v>
      </c>
      <c r="AN2633" s="10">
        <f t="shared" si="458"/>
        <v>45411</v>
      </c>
      <c r="AO2633" s="10">
        <f t="shared" si="461"/>
        <v>45412</v>
      </c>
    </row>
    <row r="2634" spans="1:41" x14ac:dyDescent="0.35">
      <c r="A2634" s="1">
        <v>45412</v>
      </c>
      <c r="B2634" s="2">
        <v>0.13541666666666666</v>
      </c>
      <c r="C2634">
        <v>9.3000000000000007</v>
      </c>
      <c r="D2634">
        <v>9.3000000000000007</v>
      </c>
      <c r="E2634">
        <v>9.3000000000000007</v>
      </c>
      <c r="F2634">
        <v>79</v>
      </c>
      <c r="G2634">
        <v>5.8</v>
      </c>
      <c r="H2634">
        <v>5.2</v>
      </c>
      <c r="I2634" t="s">
        <v>13</v>
      </c>
      <c r="J2634">
        <v>0.43</v>
      </c>
      <c r="K2634">
        <v>13.9</v>
      </c>
      <c r="L2634" t="s">
        <v>14</v>
      </c>
      <c r="M2634">
        <v>7.8</v>
      </c>
      <c r="N2634">
        <v>9.1999999999999993</v>
      </c>
      <c r="O2634">
        <v>7.8</v>
      </c>
      <c r="P2634">
        <v>1007.6</v>
      </c>
      <c r="Q2634">
        <v>0</v>
      </c>
      <c r="R2634">
        <v>0</v>
      </c>
      <c r="S2634">
        <v>3.1E-2</v>
      </c>
      <c r="T2634">
        <v>0</v>
      </c>
      <c r="U2634">
        <v>19.600000000000001</v>
      </c>
      <c r="V2634">
        <v>46</v>
      </c>
      <c r="W2634">
        <v>7.6</v>
      </c>
      <c r="X2634">
        <v>18.600000000000001</v>
      </c>
      <c r="Y2634">
        <v>8.65</v>
      </c>
      <c r="Z2634">
        <v>7.4099999999999999E-2</v>
      </c>
      <c r="AA2634">
        <v>117</v>
      </c>
      <c r="AB2634">
        <v>1</v>
      </c>
      <c r="AC2634">
        <v>100</v>
      </c>
      <c r="AD2634">
        <v>5</v>
      </c>
      <c r="AE2634" s="7">
        <f t="shared" si="451"/>
        <v>30</v>
      </c>
      <c r="AF2634" s="7">
        <f t="shared" si="452"/>
        <v>4</v>
      </c>
      <c r="AG2634" s="7">
        <f t="shared" si="453"/>
        <v>2024</v>
      </c>
      <c r="AH2634" s="8">
        <f t="shared" si="454"/>
        <v>3</v>
      </c>
      <c r="AI2634" s="8">
        <f t="shared" si="455"/>
        <v>15</v>
      </c>
      <c r="AJ2634" s="9">
        <f t="shared" si="456"/>
        <v>315</v>
      </c>
      <c r="AK2634" s="23">
        <f t="shared" si="457"/>
        <v>3</v>
      </c>
      <c r="AL2634" s="8">
        <f t="shared" si="460"/>
        <v>3</v>
      </c>
      <c r="AM2634" s="8">
        <f t="shared" si="459"/>
        <v>30</v>
      </c>
      <c r="AN2634" s="10">
        <f t="shared" si="458"/>
        <v>45411</v>
      </c>
      <c r="AO2634" s="10">
        <f t="shared" si="461"/>
        <v>45412</v>
      </c>
    </row>
    <row r="2635" spans="1:41" x14ac:dyDescent="0.35">
      <c r="A2635" s="1">
        <v>45412</v>
      </c>
      <c r="B2635" s="2">
        <v>0.1388888888888889</v>
      </c>
      <c r="C2635">
        <v>9.3000000000000007</v>
      </c>
      <c r="D2635">
        <v>9.3000000000000007</v>
      </c>
      <c r="E2635">
        <v>9.3000000000000007</v>
      </c>
      <c r="F2635">
        <v>79</v>
      </c>
      <c r="G2635">
        <v>5.9</v>
      </c>
      <c r="H2635">
        <v>3.5</v>
      </c>
      <c r="I2635" t="s">
        <v>13</v>
      </c>
      <c r="J2635">
        <v>0.28999999999999998</v>
      </c>
      <c r="K2635">
        <v>7.8</v>
      </c>
      <c r="L2635" t="s">
        <v>16</v>
      </c>
      <c r="M2635">
        <v>8.6</v>
      </c>
      <c r="N2635">
        <v>9.3000000000000007</v>
      </c>
      <c r="O2635">
        <v>8.6</v>
      </c>
      <c r="P2635">
        <v>1007.7</v>
      </c>
      <c r="Q2635">
        <v>0</v>
      </c>
      <c r="R2635">
        <v>0</v>
      </c>
      <c r="S2635">
        <v>3.1E-2</v>
      </c>
      <c r="T2635">
        <v>0</v>
      </c>
      <c r="U2635">
        <v>19.600000000000001</v>
      </c>
      <c r="V2635">
        <v>46</v>
      </c>
      <c r="W2635">
        <v>7.6</v>
      </c>
      <c r="X2635">
        <v>18.600000000000001</v>
      </c>
      <c r="Y2635">
        <v>8.65</v>
      </c>
      <c r="Z2635">
        <v>7.4099999999999999E-2</v>
      </c>
      <c r="AA2635">
        <v>117</v>
      </c>
      <c r="AB2635">
        <v>1</v>
      </c>
      <c r="AC2635">
        <v>100</v>
      </c>
      <c r="AD2635">
        <v>5</v>
      </c>
      <c r="AE2635" s="7">
        <f t="shared" si="451"/>
        <v>30</v>
      </c>
      <c r="AF2635" s="7">
        <f t="shared" si="452"/>
        <v>4</v>
      </c>
      <c r="AG2635" s="7">
        <f t="shared" si="453"/>
        <v>2024</v>
      </c>
      <c r="AH2635" s="8">
        <f t="shared" si="454"/>
        <v>3</v>
      </c>
      <c r="AI2635" s="8">
        <f t="shared" si="455"/>
        <v>20</v>
      </c>
      <c r="AJ2635" s="9">
        <f t="shared" si="456"/>
        <v>320</v>
      </c>
      <c r="AK2635" s="23">
        <f t="shared" si="457"/>
        <v>3</v>
      </c>
      <c r="AL2635" s="8">
        <f t="shared" si="460"/>
        <v>3</v>
      </c>
      <c r="AM2635" s="8">
        <f t="shared" si="459"/>
        <v>30</v>
      </c>
      <c r="AN2635" s="10">
        <f t="shared" si="458"/>
        <v>45411</v>
      </c>
      <c r="AO2635" s="10">
        <f t="shared" si="461"/>
        <v>45412</v>
      </c>
    </row>
    <row r="2636" spans="1:41" x14ac:dyDescent="0.35">
      <c r="A2636" s="1">
        <v>45412</v>
      </c>
      <c r="B2636" s="2">
        <v>0.1423611111111111</v>
      </c>
      <c r="C2636">
        <v>9.3000000000000007</v>
      </c>
      <c r="D2636">
        <v>9.3000000000000007</v>
      </c>
      <c r="E2636">
        <v>9.3000000000000007</v>
      </c>
      <c r="F2636">
        <v>79</v>
      </c>
      <c r="G2636">
        <v>5.9</v>
      </c>
      <c r="H2636">
        <v>4.3</v>
      </c>
      <c r="I2636" t="s">
        <v>14</v>
      </c>
      <c r="J2636">
        <v>0.36</v>
      </c>
      <c r="K2636">
        <v>14.8</v>
      </c>
      <c r="L2636" t="s">
        <v>16</v>
      </c>
      <c r="M2636">
        <v>8.1999999999999993</v>
      </c>
      <c r="N2636">
        <v>9.3000000000000007</v>
      </c>
      <c r="O2636">
        <v>8.1999999999999993</v>
      </c>
      <c r="P2636">
        <v>1007.8</v>
      </c>
      <c r="Q2636">
        <v>0</v>
      </c>
      <c r="R2636">
        <v>0</v>
      </c>
      <c r="S2636">
        <v>3.1E-2</v>
      </c>
      <c r="T2636">
        <v>0</v>
      </c>
      <c r="U2636">
        <v>19.5</v>
      </c>
      <c r="V2636">
        <v>46</v>
      </c>
      <c r="W2636">
        <v>7.6</v>
      </c>
      <c r="X2636">
        <v>18.5</v>
      </c>
      <c r="Y2636">
        <v>8.65</v>
      </c>
      <c r="Z2636">
        <v>7.4200000000000002E-2</v>
      </c>
      <c r="AA2636">
        <v>118</v>
      </c>
      <c r="AB2636">
        <v>1</v>
      </c>
      <c r="AC2636">
        <v>100</v>
      </c>
      <c r="AD2636">
        <v>5</v>
      </c>
      <c r="AE2636" s="7">
        <f t="shared" si="451"/>
        <v>30</v>
      </c>
      <c r="AF2636" s="7">
        <f t="shared" si="452"/>
        <v>4</v>
      </c>
      <c r="AG2636" s="7">
        <f t="shared" si="453"/>
        <v>2024</v>
      </c>
      <c r="AH2636" s="8">
        <f t="shared" si="454"/>
        <v>3</v>
      </c>
      <c r="AI2636" s="8">
        <f t="shared" si="455"/>
        <v>25</v>
      </c>
      <c r="AJ2636" s="9">
        <f t="shared" si="456"/>
        <v>325</v>
      </c>
      <c r="AK2636" s="23">
        <f t="shared" si="457"/>
        <v>3</v>
      </c>
      <c r="AL2636" s="8">
        <f t="shared" si="460"/>
        <v>3</v>
      </c>
      <c r="AM2636" s="8">
        <f t="shared" si="459"/>
        <v>30</v>
      </c>
      <c r="AN2636" s="10">
        <f t="shared" si="458"/>
        <v>45411</v>
      </c>
      <c r="AO2636" s="10">
        <f t="shared" si="461"/>
        <v>45412</v>
      </c>
    </row>
    <row r="2637" spans="1:41" x14ac:dyDescent="0.35">
      <c r="A2637" s="1">
        <v>45412</v>
      </c>
      <c r="B2637" s="2">
        <v>0.14583333333333334</v>
      </c>
      <c r="C2637">
        <v>9.3000000000000007</v>
      </c>
      <c r="D2637">
        <v>9.3000000000000007</v>
      </c>
      <c r="E2637">
        <v>9.3000000000000007</v>
      </c>
      <c r="F2637">
        <v>79</v>
      </c>
      <c r="G2637">
        <v>5.8</v>
      </c>
      <c r="H2637">
        <v>2.6</v>
      </c>
      <c r="I2637" t="s">
        <v>13</v>
      </c>
      <c r="J2637">
        <v>0.22</v>
      </c>
      <c r="K2637">
        <v>6.1</v>
      </c>
      <c r="L2637" t="s">
        <v>13</v>
      </c>
      <c r="M2637">
        <v>9</v>
      </c>
      <c r="N2637">
        <v>9.1999999999999993</v>
      </c>
      <c r="O2637">
        <v>8.9</v>
      </c>
      <c r="P2637">
        <v>1007.8</v>
      </c>
      <c r="Q2637">
        <v>0</v>
      </c>
      <c r="R2637">
        <v>0</v>
      </c>
      <c r="S2637">
        <v>3.1E-2</v>
      </c>
      <c r="T2637">
        <v>0</v>
      </c>
      <c r="U2637">
        <v>19.5</v>
      </c>
      <c r="V2637">
        <v>46</v>
      </c>
      <c r="W2637">
        <v>7.6</v>
      </c>
      <c r="X2637">
        <v>18.5</v>
      </c>
      <c r="Y2637">
        <v>8.65</v>
      </c>
      <c r="Z2637">
        <v>7.4200000000000002E-2</v>
      </c>
      <c r="AA2637">
        <v>116</v>
      </c>
      <c r="AB2637">
        <v>1</v>
      </c>
      <c r="AC2637">
        <v>100</v>
      </c>
      <c r="AD2637">
        <v>5</v>
      </c>
      <c r="AE2637" s="7">
        <f t="shared" si="451"/>
        <v>30</v>
      </c>
      <c r="AF2637" s="7">
        <f t="shared" si="452"/>
        <v>4</v>
      </c>
      <c r="AG2637" s="7">
        <f t="shared" si="453"/>
        <v>2024</v>
      </c>
      <c r="AH2637" s="8">
        <f t="shared" si="454"/>
        <v>3</v>
      </c>
      <c r="AI2637" s="8">
        <f t="shared" si="455"/>
        <v>30</v>
      </c>
      <c r="AJ2637" s="9">
        <f t="shared" si="456"/>
        <v>330</v>
      </c>
      <c r="AK2637" s="23">
        <f t="shared" si="457"/>
        <v>3</v>
      </c>
      <c r="AL2637" s="8">
        <f t="shared" si="460"/>
        <v>3</v>
      </c>
      <c r="AM2637" s="8">
        <f t="shared" si="459"/>
        <v>30</v>
      </c>
      <c r="AN2637" s="10">
        <f t="shared" si="458"/>
        <v>45411</v>
      </c>
      <c r="AO2637" s="10">
        <f t="shared" si="461"/>
        <v>45412</v>
      </c>
    </row>
    <row r="2638" spans="1:41" x14ac:dyDescent="0.35">
      <c r="A2638" s="1">
        <v>45412</v>
      </c>
      <c r="B2638" s="2">
        <v>0.14930555555555555</v>
      </c>
      <c r="C2638">
        <v>9.1999999999999993</v>
      </c>
      <c r="D2638">
        <v>9.1999999999999993</v>
      </c>
      <c r="E2638">
        <v>9.1999999999999993</v>
      </c>
      <c r="F2638">
        <v>80</v>
      </c>
      <c r="G2638">
        <v>5.9</v>
      </c>
      <c r="H2638">
        <v>3.5</v>
      </c>
      <c r="I2638" t="s">
        <v>13</v>
      </c>
      <c r="J2638">
        <v>0.28999999999999998</v>
      </c>
      <c r="K2638">
        <v>8.6999999999999993</v>
      </c>
      <c r="L2638" t="s">
        <v>13</v>
      </c>
      <c r="M2638">
        <v>8.4</v>
      </c>
      <c r="N2638">
        <v>9.1</v>
      </c>
      <c r="O2638">
        <v>8.4</v>
      </c>
      <c r="P2638">
        <v>1007.8</v>
      </c>
      <c r="Q2638">
        <v>0</v>
      </c>
      <c r="R2638">
        <v>0</v>
      </c>
      <c r="S2638">
        <v>3.2000000000000001E-2</v>
      </c>
      <c r="T2638">
        <v>0</v>
      </c>
      <c r="U2638">
        <v>19.5</v>
      </c>
      <c r="V2638">
        <v>46</v>
      </c>
      <c r="W2638">
        <v>7.6</v>
      </c>
      <c r="X2638">
        <v>18.5</v>
      </c>
      <c r="Y2638">
        <v>8.65</v>
      </c>
      <c r="Z2638">
        <v>7.4200000000000002E-2</v>
      </c>
      <c r="AA2638">
        <v>117</v>
      </c>
      <c r="AB2638">
        <v>1</v>
      </c>
      <c r="AC2638">
        <v>100</v>
      </c>
      <c r="AD2638">
        <v>5</v>
      </c>
      <c r="AE2638" s="7">
        <f t="shared" si="451"/>
        <v>30</v>
      </c>
      <c r="AF2638" s="7">
        <f t="shared" si="452"/>
        <v>4</v>
      </c>
      <c r="AG2638" s="7">
        <f t="shared" si="453"/>
        <v>2024</v>
      </c>
      <c r="AH2638" s="8">
        <f t="shared" si="454"/>
        <v>3</v>
      </c>
      <c r="AI2638" s="8">
        <f t="shared" si="455"/>
        <v>35</v>
      </c>
      <c r="AJ2638" s="9">
        <f t="shared" si="456"/>
        <v>335</v>
      </c>
      <c r="AK2638" s="23">
        <f t="shared" si="457"/>
        <v>3</v>
      </c>
      <c r="AL2638" s="8">
        <f t="shared" si="460"/>
        <v>3</v>
      </c>
      <c r="AM2638" s="8">
        <f t="shared" si="459"/>
        <v>30</v>
      </c>
      <c r="AN2638" s="10">
        <f t="shared" si="458"/>
        <v>45411</v>
      </c>
      <c r="AO2638" s="10">
        <f t="shared" si="461"/>
        <v>45412</v>
      </c>
    </row>
    <row r="2639" spans="1:41" x14ac:dyDescent="0.35">
      <c r="A2639" s="1">
        <v>45412</v>
      </c>
      <c r="B2639" s="2">
        <v>0.15277777777777776</v>
      </c>
      <c r="C2639">
        <v>9.1</v>
      </c>
      <c r="D2639">
        <v>9.1999999999999993</v>
      </c>
      <c r="E2639">
        <v>9.1</v>
      </c>
      <c r="F2639">
        <v>80</v>
      </c>
      <c r="G2639">
        <v>5.8</v>
      </c>
      <c r="H2639">
        <v>3.5</v>
      </c>
      <c r="I2639" t="s">
        <v>14</v>
      </c>
      <c r="J2639">
        <v>0.28999999999999998</v>
      </c>
      <c r="K2639">
        <v>10.4</v>
      </c>
      <c r="L2639" t="s">
        <v>0</v>
      </c>
      <c r="M2639">
        <v>8.3000000000000007</v>
      </c>
      <c r="N2639">
        <v>9.1</v>
      </c>
      <c r="O2639">
        <v>8.3000000000000007</v>
      </c>
      <c r="P2639">
        <v>1007.9</v>
      </c>
      <c r="Q2639">
        <v>0</v>
      </c>
      <c r="R2639">
        <v>0</v>
      </c>
      <c r="S2639">
        <v>3.2000000000000001E-2</v>
      </c>
      <c r="T2639">
        <v>0</v>
      </c>
      <c r="U2639">
        <v>19.5</v>
      </c>
      <c r="V2639">
        <v>46</v>
      </c>
      <c r="W2639">
        <v>7.6</v>
      </c>
      <c r="X2639">
        <v>18.5</v>
      </c>
      <c r="Y2639">
        <v>8.65</v>
      </c>
      <c r="Z2639">
        <v>7.4200000000000002E-2</v>
      </c>
      <c r="AA2639">
        <v>117</v>
      </c>
      <c r="AB2639">
        <v>1</v>
      </c>
      <c r="AC2639">
        <v>100</v>
      </c>
      <c r="AD2639">
        <v>5</v>
      </c>
      <c r="AE2639" s="7">
        <f t="shared" si="451"/>
        <v>30</v>
      </c>
      <c r="AF2639" s="7">
        <f t="shared" si="452"/>
        <v>4</v>
      </c>
      <c r="AG2639" s="7">
        <f t="shared" si="453"/>
        <v>2024</v>
      </c>
      <c r="AH2639" s="8">
        <f t="shared" si="454"/>
        <v>3</v>
      </c>
      <c r="AI2639" s="8">
        <f t="shared" si="455"/>
        <v>40</v>
      </c>
      <c r="AJ2639" s="9">
        <f t="shared" si="456"/>
        <v>340</v>
      </c>
      <c r="AK2639" s="23">
        <f t="shared" si="457"/>
        <v>3</v>
      </c>
      <c r="AL2639" s="8">
        <f t="shared" si="460"/>
        <v>3</v>
      </c>
      <c r="AM2639" s="8">
        <f t="shared" si="459"/>
        <v>30</v>
      </c>
      <c r="AN2639" s="10">
        <f t="shared" si="458"/>
        <v>45411</v>
      </c>
      <c r="AO2639" s="10">
        <f t="shared" si="461"/>
        <v>45412</v>
      </c>
    </row>
    <row r="2640" spans="1:41" x14ac:dyDescent="0.35">
      <c r="A2640" s="1">
        <v>45412</v>
      </c>
      <c r="B2640" s="2">
        <v>0.15625</v>
      </c>
      <c r="C2640">
        <v>9.1</v>
      </c>
      <c r="D2640">
        <v>9.1</v>
      </c>
      <c r="E2640">
        <v>9.1</v>
      </c>
      <c r="F2640">
        <v>80</v>
      </c>
      <c r="G2640">
        <v>5.8</v>
      </c>
      <c r="H2640">
        <v>4.3</v>
      </c>
      <c r="I2640" t="s">
        <v>13</v>
      </c>
      <c r="J2640">
        <v>0.36</v>
      </c>
      <c r="K2640">
        <v>8.6999999999999993</v>
      </c>
      <c r="L2640" t="s">
        <v>15</v>
      </c>
      <c r="M2640">
        <v>7.9</v>
      </c>
      <c r="N2640">
        <v>9</v>
      </c>
      <c r="O2640">
        <v>7.8</v>
      </c>
      <c r="P2640">
        <v>1008</v>
      </c>
      <c r="Q2640">
        <v>0</v>
      </c>
      <c r="R2640">
        <v>0</v>
      </c>
      <c r="S2640">
        <v>3.2000000000000001E-2</v>
      </c>
      <c r="T2640">
        <v>0</v>
      </c>
      <c r="U2640">
        <v>19.5</v>
      </c>
      <c r="V2640">
        <v>46</v>
      </c>
      <c r="W2640">
        <v>7.6</v>
      </c>
      <c r="X2640">
        <v>18.5</v>
      </c>
      <c r="Y2640">
        <v>8.65</v>
      </c>
      <c r="Z2640">
        <v>7.4200000000000002E-2</v>
      </c>
      <c r="AA2640">
        <v>117</v>
      </c>
      <c r="AB2640">
        <v>1</v>
      </c>
      <c r="AC2640">
        <v>100</v>
      </c>
      <c r="AD2640">
        <v>5</v>
      </c>
      <c r="AE2640" s="7">
        <f t="shared" si="451"/>
        <v>30</v>
      </c>
      <c r="AF2640" s="7">
        <f t="shared" si="452"/>
        <v>4</v>
      </c>
      <c r="AG2640" s="7">
        <f t="shared" si="453"/>
        <v>2024</v>
      </c>
      <c r="AH2640" s="8">
        <f t="shared" si="454"/>
        <v>3</v>
      </c>
      <c r="AI2640" s="8">
        <f t="shared" si="455"/>
        <v>45</v>
      </c>
      <c r="AJ2640" s="9">
        <f t="shared" si="456"/>
        <v>345</v>
      </c>
      <c r="AK2640" s="23">
        <f t="shared" si="457"/>
        <v>3</v>
      </c>
      <c r="AL2640" s="8">
        <f t="shared" si="460"/>
        <v>3</v>
      </c>
      <c r="AM2640" s="8">
        <f t="shared" si="459"/>
        <v>30</v>
      </c>
      <c r="AN2640" s="10">
        <f t="shared" si="458"/>
        <v>45411</v>
      </c>
      <c r="AO2640" s="10">
        <f t="shared" si="461"/>
        <v>45412</v>
      </c>
    </row>
    <row r="2641" spans="1:41" x14ac:dyDescent="0.35">
      <c r="A2641" s="1">
        <v>45412</v>
      </c>
      <c r="B2641" s="2">
        <v>0.15972222222222224</v>
      </c>
      <c r="C2641">
        <v>9</v>
      </c>
      <c r="D2641">
        <v>9.1</v>
      </c>
      <c r="E2641">
        <v>9</v>
      </c>
      <c r="F2641">
        <v>80</v>
      </c>
      <c r="G2641">
        <v>5.7</v>
      </c>
      <c r="H2641">
        <v>4.3</v>
      </c>
      <c r="I2641" t="s">
        <v>16</v>
      </c>
      <c r="J2641">
        <v>0.36</v>
      </c>
      <c r="K2641">
        <v>12.2</v>
      </c>
      <c r="L2641" t="s">
        <v>16</v>
      </c>
      <c r="M2641">
        <v>7.8</v>
      </c>
      <c r="N2641">
        <v>8.9</v>
      </c>
      <c r="O2641">
        <v>7.8</v>
      </c>
      <c r="P2641">
        <v>1008.1</v>
      </c>
      <c r="Q2641">
        <v>0</v>
      </c>
      <c r="R2641">
        <v>0</v>
      </c>
      <c r="S2641">
        <v>3.2000000000000001E-2</v>
      </c>
      <c r="T2641">
        <v>0</v>
      </c>
      <c r="U2641">
        <v>19.5</v>
      </c>
      <c r="V2641">
        <v>46</v>
      </c>
      <c r="W2641">
        <v>7.6</v>
      </c>
      <c r="X2641">
        <v>18.5</v>
      </c>
      <c r="Y2641">
        <v>8.65</v>
      </c>
      <c r="Z2641">
        <v>7.4200000000000002E-2</v>
      </c>
      <c r="AA2641">
        <v>116</v>
      </c>
      <c r="AB2641">
        <v>1</v>
      </c>
      <c r="AC2641">
        <v>100</v>
      </c>
      <c r="AD2641">
        <v>5</v>
      </c>
      <c r="AE2641" s="7">
        <f t="shared" si="451"/>
        <v>30</v>
      </c>
      <c r="AF2641" s="7">
        <f t="shared" si="452"/>
        <v>4</v>
      </c>
      <c r="AG2641" s="7">
        <f t="shared" si="453"/>
        <v>2024</v>
      </c>
      <c r="AH2641" s="8">
        <f t="shared" si="454"/>
        <v>3</v>
      </c>
      <c r="AI2641" s="8">
        <f t="shared" si="455"/>
        <v>50</v>
      </c>
      <c r="AJ2641" s="9">
        <f t="shared" si="456"/>
        <v>350</v>
      </c>
      <c r="AK2641" s="23">
        <f t="shared" si="457"/>
        <v>3</v>
      </c>
      <c r="AL2641" s="8">
        <f t="shared" si="460"/>
        <v>3</v>
      </c>
      <c r="AM2641" s="8">
        <f t="shared" si="459"/>
        <v>30</v>
      </c>
      <c r="AN2641" s="10">
        <f t="shared" si="458"/>
        <v>45411</v>
      </c>
      <c r="AO2641" s="10">
        <f t="shared" si="461"/>
        <v>45412</v>
      </c>
    </row>
    <row r="2642" spans="1:41" x14ac:dyDescent="0.35">
      <c r="A2642" s="1">
        <v>45412</v>
      </c>
      <c r="B2642" s="2">
        <v>0.16319444444444445</v>
      </c>
      <c r="C2642">
        <v>9</v>
      </c>
      <c r="D2642">
        <v>9</v>
      </c>
      <c r="E2642">
        <v>8.9</v>
      </c>
      <c r="F2642">
        <v>80</v>
      </c>
      <c r="G2642">
        <v>5.7</v>
      </c>
      <c r="H2642">
        <v>2.6</v>
      </c>
      <c r="I2642" t="s">
        <v>13</v>
      </c>
      <c r="J2642">
        <v>0.22</v>
      </c>
      <c r="K2642">
        <v>7.8</v>
      </c>
      <c r="L2642" t="s">
        <v>14</v>
      </c>
      <c r="M2642">
        <v>8.6999999999999993</v>
      </c>
      <c r="N2642">
        <v>8.9</v>
      </c>
      <c r="O2642">
        <v>8.6</v>
      </c>
      <c r="P2642">
        <v>1008.1</v>
      </c>
      <c r="Q2642">
        <v>0</v>
      </c>
      <c r="R2642">
        <v>0</v>
      </c>
      <c r="S2642">
        <v>3.2000000000000001E-2</v>
      </c>
      <c r="T2642">
        <v>0</v>
      </c>
      <c r="U2642">
        <v>19.5</v>
      </c>
      <c r="V2642">
        <v>46</v>
      </c>
      <c r="W2642">
        <v>7.6</v>
      </c>
      <c r="X2642">
        <v>18.5</v>
      </c>
      <c r="Y2642">
        <v>8.65</v>
      </c>
      <c r="Z2642">
        <v>7.4200000000000002E-2</v>
      </c>
      <c r="AA2642">
        <v>117</v>
      </c>
      <c r="AB2642">
        <v>1</v>
      </c>
      <c r="AC2642">
        <v>100</v>
      </c>
      <c r="AD2642">
        <v>5</v>
      </c>
      <c r="AE2642" s="7">
        <f t="shared" si="451"/>
        <v>30</v>
      </c>
      <c r="AF2642" s="7">
        <f t="shared" si="452"/>
        <v>4</v>
      </c>
      <c r="AG2642" s="7">
        <f t="shared" si="453"/>
        <v>2024</v>
      </c>
      <c r="AH2642" s="8">
        <f t="shared" si="454"/>
        <v>3</v>
      </c>
      <c r="AI2642" s="8">
        <f t="shared" si="455"/>
        <v>55</v>
      </c>
      <c r="AJ2642" s="9">
        <f t="shared" si="456"/>
        <v>355</v>
      </c>
      <c r="AK2642" s="23">
        <f t="shared" si="457"/>
        <v>3</v>
      </c>
      <c r="AL2642" s="8">
        <f t="shared" si="460"/>
        <v>3</v>
      </c>
      <c r="AM2642" s="8">
        <f t="shared" si="459"/>
        <v>30</v>
      </c>
      <c r="AN2642" s="10">
        <f t="shared" si="458"/>
        <v>45411</v>
      </c>
      <c r="AO2642" s="10">
        <f t="shared" si="461"/>
        <v>45412</v>
      </c>
    </row>
    <row r="2643" spans="1:41" x14ac:dyDescent="0.35">
      <c r="A2643" s="1">
        <v>45412</v>
      </c>
      <c r="B2643" s="2">
        <v>0.16666666666666666</v>
      </c>
      <c r="C2643">
        <v>8.9</v>
      </c>
      <c r="D2643">
        <v>8.9</v>
      </c>
      <c r="E2643">
        <v>8.9</v>
      </c>
      <c r="F2643">
        <v>80</v>
      </c>
      <c r="G2643">
        <v>5.7</v>
      </c>
      <c r="H2643">
        <v>3.5</v>
      </c>
      <c r="I2643" t="s">
        <v>14</v>
      </c>
      <c r="J2643">
        <v>0.28999999999999998</v>
      </c>
      <c r="K2643">
        <v>7.8</v>
      </c>
      <c r="L2643" t="s">
        <v>14</v>
      </c>
      <c r="M2643">
        <v>8.1999999999999993</v>
      </c>
      <c r="N2643">
        <v>8.9</v>
      </c>
      <c r="O2643">
        <v>8.1</v>
      </c>
      <c r="P2643">
        <v>1008.1</v>
      </c>
      <c r="Q2643">
        <v>0</v>
      </c>
      <c r="R2643">
        <v>0</v>
      </c>
      <c r="S2643">
        <v>3.3000000000000002E-2</v>
      </c>
      <c r="T2643">
        <v>0</v>
      </c>
      <c r="U2643">
        <v>19.5</v>
      </c>
      <c r="V2643">
        <v>46</v>
      </c>
      <c r="W2643">
        <v>7.6</v>
      </c>
      <c r="X2643">
        <v>18.5</v>
      </c>
      <c r="Y2643">
        <v>8.65</v>
      </c>
      <c r="Z2643">
        <v>7.4200000000000002E-2</v>
      </c>
      <c r="AA2643">
        <v>117</v>
      </c>
      <c r="AB2643">
        <v>1</v>
      </c>
      <c r="AC2643">
        <v>100</v>
      </c>
      <c r="AD2643">
        <v>5</v>
      </c>
      <c r="AE2643" s="7">
        <f t="shared" si="451"/>
        <v>30</v>
      </c>
      <c r="AF2643" s="7">
        <f t="shared" si="452"/>
        <v>4</v>
      </c>
      <c r="AG2643" s="7">
        <f t="shared" si="453"/>
        <v>2024</v>
      </c>
      <c r="AH2643" s="8">
        <f t="shared" si="454"/>
        <v>4</v>
      </c>
      <c r="AI2643" s="8">
        <f t="shared" si="455"/>
        <v>0</v>
      </c>
      <c r="AJ2643" s="9">
        <f t="shared" si="456"/>
        <v>400</v>
      </c>
      <c r="AK2643" s="23">
        <f t="shared" si="457"/>
        <v>3</v>
      </c>
      <c r="AL2643" s="8">
        <f t="shared" si="460"/>
        <v>3</v>
      </c>
      <c r="AM2643" s="8">
        <f t="shared" si="459"/>
        <v>30</v>
      </c>
      <c r="AN2643" s="10">
        <f t="shared" si="458"/>
        <v>45411</v>
      </c>
      <c r="AO2643" s="10">
        <f t="shared" si="461"/>
        <v>45412</v>
      </c>
    </row>
    <row r="2644" spans="1:41" x14ac:dyDescent="0.35">
      <c r="A2644" s="1">
        <v>45412</v>
      </c>
      <c r="B2644" s="2">
        <v>0.17013888888888887</v>
      </c>
      <c r="C2644">
        <v>8.9</v>
      </c>
      <c r="D2644">
        <v>8.9</v>
      </c>
      <c r="E2644">
        <v>8.9</v>
      </c>
      <c r="F2644">
        <v>80</v>
      </c>
      <c r="G2644">
        <v>5.7</v>
      </c>
      <c r="H2644">
        <v>4.3</v>
      </c>
      <c r="I2644" t="s">
        <v>14</v>
      </c>
      <c r="J2644">
        <v>0.36</v>
      </c>
      <c r="K2644">
        <v>12.2</v>
      </c>
      <c r="L2644" t="s">
        <v>14</v>
      </c>
      <c r="M2644">
        <v>7.8</v>
      </c>
      <c r="N2644">
        <v>8.9</v>
      </c>
      <c r="O2644">
        <v>7.7</v>
      </c>
      <c r="P2644">
        <v>1008.1</v>
      </c>
      <c r="Q2644">
        <v>0</v>
      </c>
      <c r="R2644">
        <v>0</v>
      </c>
      <c r="S2644">
        <v>3.3000000000000002E-2</v>
      </c>
      <c r="T2644">
        <v>0</v>
      </c>
      <c r="U2644">
        <v>19.399999999999999</v>
      </c>
      <c r="V2644">
        <v>46</v>
      </c>
      <c r="W2644">
        <v>7.5</v>
      </c>
      <c r="X2644">
        <v>18.399999999999999</v>
      </c>
      <c r="Y2644">
        <v>8.65</v>
      </c>
      <c r="Z2644">
        <v>7.4200000000000002E-2</v>
      </c>
      <c r="AA2644">
        <v>117</v>
      </c>
      <c r="AB2644">
        <v>1</v>
      </c>
      <c r="AC2644">
        <v>100</v>
      </c>
      <c r="AD2644">
        <v>5</v>
      </c>
      <c r="AE2644" s="7">
        <f t="shared" si="451"/>
        <v>30</v>
      </c>
      <c r="AF2644" s="7">
        <f t="shared" si="452"/>
        <v>4</v>
      </c>
      <c r="AG2644" s="7">
        <f t="shared" si="453"/>
        <v>2024</v>
      </c>
      <c r="AH2644" s="8">
        <f t="shared" si="454"/>
        <v>4</v>
      </c>
      <c r="AI2644" s="8">
        <f t="shared" si="455"/>
        <v>5</v>
      </c>
      <c r="AJ2644" s="9">
        <f t="shared" si="456"/>
        <v>405</v>
      </c>
      <c r="AK2644" s="23">
        <f t="shared" si="457"/>
        <v>4</v>
      </c>
      <c r="AL2644" s="8">
        <f t="shared" si="460"/>
        <v>4</v>
      </c>
      <c r="AM2644" s="8">
        <f t="shared" si="459"/>
        <v>30</v>
      </c>
      <c r="AN2644" s="10">
        <f t="shared" si="458"/>
        <v>45411</v>
      </c>
      <c r="AO2644" s="10">
        <f t="shared" si="461"/>
        <v>45412</v>
      </c>
    </row>
    <row r="2645" spans="1:41" x14ac:dyDescent="0.35">
      <c r="A2645" s="1">
        <v>45412</v>
      </c>
      <c r="B2645" s="2">
        <v>0.17361111111111113</v>
      </c>
      <c r="C2645">
        <v>8.9</v>
      </c>
      <c r="D2645">
        <v>8.9</v>
      </c>
      <c r="E2645">
        <v>8.9</v>
      </c>
      <c r="F2645">
        <v>80</v>
      </c>
      <c r="G2645">
        <v>5.7</v>
      </c>
      <c r="H2645">
        <v>4.3</v>
      </c>
      <c r="I2645" t="s">
        <v>14</v>
      </c>
      <c r="J2645">
        <v>0.36</v>
      </c>
      <c r="K2645">
        <v>9.6</v>
      </c>
      <c r="L2645" t="s">
        <v>14</v>
      </c>
      <c r="M2645">
        <v>7.8</v>
      </c>
      <c r="N2645">
        <v>8.9</v>
      </c>
      <c r="O2645">
        <v>7.7</v>
      </c>
      <c r="P2645">
        <v>1008.2</v>
      </c>
      <c r="Q2645">
        <v>0</v>
      </c>
      <c r="R2645">
        <v>0</v>
      </c>
      <c r="S2645">
        <v>3.3000000000000002E-2</v>
      </c>
      <c r="T2645">
        <v>0</v>
      </c>
      <c r="U2645">
        <v>19.399999999999999</v>
      </c>
      <c r="V2645">
        <v>46</v>
      </c>
      <c r="W2645">
        <v>7.5</v>
      </c>
      <c r="X2645">
        <v>18.399999999999999</v>
      </c>
      <c r="Y2645">
        <v>8.65</v>
      </c>
      <c r="Z2645">
        <v>7.4200000000000002E-2</v>
      </c>
      <c r="AA2645">
        <v>116</v>
      </c>
      <c r="AB2645">
        <v>1</v>
      </c>
      <c r="AC2645">
        <v>100</v>
      </c>
      <c r="AD2645">
        <v>5</v>
      </c>
      <c r="AE2645" s="7">
        <f t="shared" si="451"/>
        <v>30</v>
      </c>
      <c r="AF2645" s="7">
        <f t="shared" si="452"/>
        <v>4</v>
      </c>
      <c r="AG2645" s="7">
        <f t="shared" si="453"/>
        <v>2024</v>
      </c>
      <c r="AH2645" s="8">
        <f t="shared" si="454"/>
        <v>4</v>
      </c>
      <c r="AI2645" s="8">
        <f t="shared" si="455"/>
        <v>10</v>
      </c>
      <c r="AJ2645" s="9">
        <f t="shared" si="456"/>
        <v>410</v>
      </c>
      <c r="AK2645" s="23">
        <f t="shared" si="457"/>
        <v>4</v>
      </c>
      <c r="AL2645" s="8">
        <f t="shared" si="460"/>
        <v>4</v>
      </c>
      <c r="AM2645" s="8">
        <f t="shared" si="459"/>
        <v>30</v>
      </c>
      <c r="AN2645" s="10">
        <f t="shared" si="458"/>
        <v>45411</v>
      </c>
      <c r="AO2645" s="10">
        <f t="shared" si="461"/>
        <v>45412</v>
      </c>
    </row>
    <row r="2646" spans="1:41" x14ac:dyDescent="0.35">
      <c r="A2646" s="1">
        <v>45412</v>
      </c>
      <c r="B2646" s="2">
        <v>0.17708333333333334</v>
      </c>
      <c r="C2646">
        <v>8.9</v>
      </c>
      <c r="D2646">
        <v>8.9</v>
      </c>
      <c r="E2646">
        <v>8.9</v>
      </c>
      <c r="F2646">
        <v>80</v>
      </c>
      <c r="G2646">
        <v>5.7</v>
      </c>
      <c r="H2646">
        <v>3.5</v>
      </c>
      <c r="I2646" t="s">
        <v>13</v>
      </c>
      <c r="J2646">
        <v>0.28999999999999998</v>
      </c>
      <c r="K2646">
        <v>9.6</v>
      </c>
      <c r="L2646" t="s">
        <v>14</v>
      </c>
      <c r="M2646">
        <v>8.1999999999999993</v>
      </c>
      <c r="N2646">
        <v>8.9</v>
      </c>
      <c r="O2646">
        <v>8.1</v>
      </c>
      <c r="P2646">
        <v>1008.2</v>
      </c>
      <c r="Q2646">
        <v>0</v>
      </c>
      <c r="R2646">
        <v>0</v>
      </c>
      <c r="S2646">
        <v>3.3000000000000002E-2</v>
      </c>
      <c r="T2646">
        <v>0</v>
      </c>
      <c r="U2646">
        <v>19.399999999999999</v>
      </c>
      <c r="V2646">
        <v>46</v>
      </c>
      <c r="W2646">
        <v>7.5</v>
      </c>
      <c r="X2646">
        <v>18.399999999999999</v>
      </c>
      <c r="Y2646">
        <v>8.65</v>
      </c>
      <c r="Z2646">
        <v>7.4200000000000002E-2</v>
      </c>
      <c r="AA2646">
        <v>117</v>
      </c>
      <c r="AB2646">
        <v>1</v>
      </c>
      <c r="AC2646">
        <v>100</v>
      </c>
      <c r="AD2646">
        <v>5</v>
      </c>
      <c r="AE2646" s="7">
        <f t="shared" si="451"/>
        <v>30</v>
      </c>
      <c r="AF2646" s="7">
        <f t="shared" si="452"/>
        <v>4</v>
      </c>
      <c r="AG2646" s="7">
        <f t="shared" si="453"/>
        <v>2024</v>
      </c>
      <c r="AH2646" s="8">
        <f t="shared" si="454"/>
        <v>4</v>
      </c>
      <c r="AI2646" s="8">
        <f t="shared" si="455"/>
        <v>15</v>
      </c>
      <c r="AJ2646" s="9">
        <f t="shared" si="456"/>
        <v>415</v>
      </c>
      <c r="AK2646" s="23">
        <f t="shared" si="457"/>
        <v>4</v>
      </c>
      <c r="AL2646" s="8">
        <f t="shared" si="460"/>
        <v>4</v>
      </c>
      <c r="AM2646" s="8">
        <f t="shared" si="459"/>
        <v>30</v>
      </c>
      <c r="AN2646" s="10">
        <f t="shared" si="458"/>
        <v>45411</v>
      </c>
      <c r="AO2646" s="10">
        <f t="shared" si="461"/>
        <v>45412</v>
      </c>
    </row>
    <row r="2647" spans="1:41" x14ac:dyDescent="0.35">
      <c r="A2647" s="1">
        <v>45412</v>
      </c>
      <c r="B2647" s="2">
        <v>0.18055555555555555</v>
      </c>
      <c r="C2647">
        <v>8.9</v>
      </c>
      <c r="D2647">
        <v>8.9</v>
      </c>
      <c r="E2647">
        <v>8.9</v>
      </c>
      <c r="F2647">
        <v>80</v>
      </c>
      <c r="G2647">
        <v>5.7</v>
      </c>
      <c r="H2647">
        <v>3.5</v>
      </c>
      <c r="I2647" t="s">
        <v>13</v>
      </c>
      <c r="J2647">
        <v>0.28999999999999998</v>
      </c>
      <c r="K2647">
        <v>10.4</v>
      </c>
      <c r="L2647" t="s">
        <v>14</v>
      </c>
      <c r="M2647">
        <v>8.1999999999999993</v>
      </c>
      <c r="N2647">
        <v>8.9</v>
      </c>
      <c r="O2647">
        <v>8.1</v>
      </c>
      <c r="P2647">
        <v>1008.2</v>
      </c>
      <c r="Q2647">
        <v>0</v>
      </c>
      <c r="R2647">
        <v>0</v>
      </c>
      <c r="S2647">
        <v>3.3000000000000002E-2</v>
      </c>
      <c r="T2647">
        <v>0</v>
      </c>
      <c r="U2647">
        <v>19.399999999999999</v>
      </c>
      <c r="V2647">
        <v>46</v>
      </c>
      <c r="W2647">
        <v>7.5</v>
      </c>
      <c r="X2647">
        <v>18.399999999999999</v>
      </c>
      <c r="Y2647">
        <v>8.65</v>
      </c>
      <c r="Z2647">
        <v>7.4200000000000002E-2</v>
      </c>
      <c r="AA2647">
        <v>117</v>
      </c>
      <c r="AB2647">
        <v>1</v>
      </c>
      <c r="AC2647">
        <v>100</v>
      </c>
      <c r="AD2647">
        <v>5</v>
      </c>
      <c r="AE2647" s="7">
        <f t="shared" si="451"/>
        <v>30</v>
      </c>
      <c r="AF2647" s="7">
        <f t="shared" si="452"/>
        <v>4</v>
      </c>
      <c r="AG2647" s="7">
        <f t="shared" si="453"/>
        <v>2024</v>
      </c>
      <c r="AH2647" s="8">
        <f t="shared" si="454"/>
        <v>4</v>
      </c>
      <c r="AI2647" s="8">
        <f t="shared" si="455"/>
        <v>20</v>
      </c>
      <c r="AJ2647" s="9">
        <f t="shared" si="456"/>
        <v>420</v>
      </c>
      <c r="AK2647" s="23">
        <f t="shared" si="457"/>
        <v>4</v>
      </c>
      <c r="AL2647" s="8">
        <f t="shared" si="460"/>
        <v>4</v>
      </c>
      <c r="AM2647" s="8">
        <f t="shared" si="459"/>
        <v>30</v>
      </c>
      <c r="AN2647" s="10">
        <f t="shared" si="458"/>
        <v>45411</v>
      </c>
      <c r="AO2647" s="10">
        <f t="shared" si="461"/>
        <v>45412</v>
      </c>
    </row>
    <row r="2648" spans="1:41" x14ac:dyDescent="0.35">
      <c r="A2648" s="1">
        <v>45412</v>
      </c>
      <c r="B2648" s="2">
        <v>0.18402777777777779</v>
      </c>
      <c r="C2648">
        <v>8.9</v>
      </c>
      <c r="D2648">
        <v>8.9</v>
      </c>
      <c r="E2648">
        <v>8.9</v>
      </c>
      <c r="F2648">
        <v>80</v>
      </c>
      <c r="G2648">
        <v>5.7</v>
      </c>
      <c r="H2648">
        <v>4.3</v>
      </c>
      <c r="I2648" t="s">
        <v>14</v>
      </c>
      <c r="J2648">
        <v>0.36</v>
      </c>
      <c r="K2648">
        <v>10.4</v>
      </c>
      <c r="L2648" t="s">
        <v>13</v>
      </c>
      <c r="M2648">
        <v>7.8</v>
      </c>
      <c r="N2648">
        <v>8.9</v>
      </c>
      <c r="O2648">
        <v>7.7</v>
      </c>
      <c r="P2648">
        <v>1008.2</v>
      </c>
      <c r="Q2648">
        <v>0</v>
      </c>
      <c r="R2648">
        <v>0</v>
      </c>
      <c r="S2648">
        <v>3.3000000000000002E-2</v>
      </c>
      <c r="T2648">
        <v>0</v>
      </c>
      <c r="U2648">
        <v>19.399999999999999</v>
      </c>
      <c r="V2648">
        <v>46</v>
      </c>
      <c r="W2648">
        <v>7.5</v>
      </c>
      <c r="X2648">
        <v>18.399999999999999</v>
      </c>
      <c r="Y2648">
        <v>8.65</v>
      </c>
      <c r="Z2648">
        <v>7.4200000000000002E-2</v>
      </c>
      <c r="AA2648">
        <v>117</v>
      </c>
      <c r="AB2648">
        <v>1</v>
      </c>
      <c r="AC2648">
        <v>100</v>
      </c>
      <c r="AD2648">
        <v>5</v>
      </c>
      <c r="AE2648" s="7">
        <f t="shared" si="451"/>
        <v>30</v>
      </c>
      <c r="AF2648" s="7">
        <f t="shared" si="452"/>
        <v>4</v>
      </c>
      <c r="AG2648" s="7">
        <f t="shared" si="453"/>
        <v>2024</v>
      </c>
      <c r="AH2648" s="8">
        <f t="shared" si="454"/>
        <v>4</v>
      </c>
      <c r="AI2648" s="8">
        <f t="shared" si="455"/>
        <v>25</v>
      </c>
      <c r="AJ2648" s="9">
        <f t="shared" si="456"/>
        <v>425</v>
      </c>
      <c r="AK2648" s="23">
        <f t="shared" si="457"/>
        <v>4</v>
      </c>
      <c r="AL2648" s="8">
        <f t="shared" si="460"/>
        <v>4</v>
      </c>
      <c r="AM2648" s="8">
        <f t="shared" si="459"/>
        <v>30</v>
      </c>
      <c r="AN2648" s="10">
        <f t="shared" si="458"/>
        <v>45411</v>
      </c>
      <c r="AO2648" s="10">
        <f t="shared" si="461"/>
        <v>45412</v>
      </c>
    </row>
    <row r="2649" spans="1:41" x14ac:dyDescent="0.35">
      <c r="A2649" s="1">
        <v>45412</v>
      </c>
      <c r="B2649" s="2">
        <v>0.1875</v>
      </c>
      <c r="C2649">
        <v>9</v>
      </c>
      <c r="D2649">
        <v>9</v>
      </c>
      <c r="E2649">
        <v>8.9</v>
      </c>
      <c r="F2649">
        <v>80</v>
      </c>
      <c r="G2649">
        <v>5.7</v>
      </c>
      <c r="H2649">
        <v>5.2</v>
      </c>
      <c r="I2649" t="s">
        <v>14</v>
      </c>
      <c r="J2649">
        <v>0.43</v>
      </c>
      <c r="K2649">
        <v>13</v>
      </c>
      <c r="L2649" t="s">
        <v>14</v>
      </c>
      <c r="M2649">
        <v>7.5</v>
      </c>
      <c r="N2649">
        <v>8.9</v>
      </c>
      <c r="O2649">
        <v>7.4</v>
      </c>
      <c r="P2649">
        <v>1008.3</v>
      </c>
      <c r="Q2649">
        <v>0</v>
      </c>
      <c r="R2649">
        <v>0</v>
      </c>
      <c r="S2649">
        <v>3.2000000000000001E-2</v>
      </c>
      <c r="T2649">
        <v>0</v>
      </c>
      <c r="U2649">
        <v>19.399999999999999</v>
      </c>
      <c r="V2649">
        <v>46</v>
      </c>
      <c r="W2649">
        <v>7.5</v>
      </c>
      <c r="X2649">
        <v>18.399999999999999</v>
      </c>
      <c r="Y2649">
        <v>8.65</v>
      </c>
      <c r="Z2649">
        <v>7.4200000000000002E-2</v>
      </c>
      <c r="AA2649">
        <v>118</v>
      </c>
      <c r="AB2649">
        <v>1</v>
      </c>
      <c r="AC2649">
        <v>100</v>
      </c>
      <c r="AD2649">
        <v>5</v>
      </c>
      <c r="AE2649" s="7">
        <f t="shared" si="451"/>
        <v>30</v>
      </c>
      <c r="AF2649" s="7">
        <f t="shared" si="452"/>
        <v>4</v>
      </c>
      <c r="AG2649" s="7">
        <f t="shared" si="453"/>
        <v>2024</v>
      </c>
      <c r="AH2649" s="8">
        <f t="shared" si="454"/>
        <v>4</v>
      </c>
      <c r="AI2649" s="8">
        <f t="shared" si="455"/>
        <v>30</v>
      </c>
      <c r="AJ2649" s="9">
        <f t="shared" si="456"/>
        <v>430</v>
      </c>
      <c r="AK2649" s="23">
        <f t="shared" si="457"/>
        <v>4</v>
      </c>
      <c r="AL2649" s="8">
        <f t="shared" si="460"/>
        <v>4</v>
      </c>
      <c r="AM2649" s="8">
        <f t="shared" si="459"/>
        <v>30</v>
      </c>
      <c r="AN2649" s="10">
        <f t="shared" si="458"/>
        <v>45411</v>
      </c>
      <c r="AO2649" s="10">
        <f t="shared" si="461"/>
        <v>45412</v>
      </c>
    </row>
    <row r="2650" spans="1:41" x14ac:dyDescent="0.35">
      <c r="A2650" s="1">
        <v>45412</v>
      </c>
      <c r="B2650" s="2">
        <v>0.19097222222222221</v>
      </c>
      <c r="C2650">
        <v>9.1</v>
      </c>
      <c r="D2650">
        <v>9.1</v>
      </c>
      <c r="E2650">
        <v>8.9</v>
      </c>
      <c r="F2650">
        <v>80</v>
      </c>
      <c r="G2650">
        <v>5.8</v>
      </c>
      <c r="H2650">
        <v>5.2</v>
      </c>
      <c r="I2650" t="s">
        <v>14</v>
      </c>
      <c r="J2650">
        <v>0.43</v>
      </c>
      <c r="K2650">
        <v>10.4</v>
      </c>
      <c r="L2650" t="s">
        <v>16</v>
      </c>
      <c r="M2650">
        <v>7.6</v>
      </c>
      <c r="N2650">
        <v>9</v>
      </c>
      <c r="O2650">
        <v>7.6</v>
      </c>
      <c r="P2650">
        <v>1008.4</v>
      </c>
      <c r="Q2650">
        <v>0</v>
      </c>
      <c r="R2650">
        <v>0</v>
      </c>
      <c r="S2650">
        <v>3.2000000000000001E-2</v>
      </c>
      <c r="T2650">
        <v>0</v>
      </c>
      <c r="U2650">
        <v>19.399999999999999</v>
      </c>
      <c r="V2650">
        <v>46</v>
      </c>
      <c r="W2650">
        <v>7.5</v>
      </c>
      <c r="X2650">
        <v>18.399999999999999</v>
      </c>
      <c r="Y2650">
        <v>8.65</v>
      </c>
      <c r="Z2650">
        <v>7.4200000000000002E-2</v>
      </c>
      <c r="AA2650">
        <v>117</v>
      </c>
      <c r="AB2650">
        <v>1</v>
      </c>
      <c r="AC2650">
        <v>100</v>
      </c>
      <c r="AD2650">
        <v>5</v>
      </c>
      <c r="AE2650" s="7">
        <f t="shared" si="451"/>
        <v>30</v>
      </c>
      <c r="AF2650" s="7">
        <f t="shared" si="452"/>
        <v>4</v>
      </c>
      <c r="AG2650" s="7">
        <f t="shared" si="453"/>
        <v>2024</v>
      </c>
      <c r="AH2650" s="8">
        <f t="shared" si="454"/>
        <v>4</v>
      </c>
      <c r="AI2650" s="8">
        <f t="shared" si="455"/>
        <v>35</v>
      </c>
      <c r="AJ2650" s="9">
        <f t="shared" si="456"/>
        <v>435</v>
      </c>
      <c r="AK2650" s="23">
        <f t="shared" si="457"/>
        <v>4</v>
      </c>
      <c r="AL2650" s="8">
        <f t="shared" si="460"/>
        <v>4</v>
      </c>
      <c r="AM2650" s="8">
        <f t="shared" si="459"/>
        <v>30</v>
      </c>
      <c r="AN2650" s="10">
        <f t="shared" si="458"/>
        <v>45411</v>
      </c>
      <c r="AO2650" s="10">
        <f t="shared" si="461"/>
        <v>45412</v>
      </c>
    </row>
    <row r="2651" spans="1:41" x14ac:dyDescent="0.35">
      <c r="A2651" s="1">
        <v>45412</v>
      </c>
      <c r="B2651" s="2">
        <v>0.19444444444444445</v>
      </c>
      <c r="C2651">
        <v>9</v>
      </c>
      <c r="D2651">
        <v>9.1</v>
      </c>
      <c r="E2651">
        <v>9</v>
      </c>
      <c r="F2651">
        <v>81</v>
      </c>
      <c r="G2651">
        <v>5.9</v>
      </c>
      <c r="H2651">
        <v>2.6</v>
      </c>
      <c r="I2651" t="s">
        <v>12</v>
      </c>
      <c r="J2651">
        <v>0.22</v>
      </c>
      <c r="K2651">
        <v>9.6</v>
      </c>
      <c r="L2651" t="s">
        <v>16</v>
      </c>
      <c r="M2651">
        <v>8.6999999999999993</v>
      </c>
      <c r="N2651">
        <v>8.9</v>
      </c>
      <c r="O2651">
        <v>8.6</v>
      </c>
      <c r="P2651">
        <v>1008.4</v>
      </c>
      <c r="Q2651">
        <v>0</v>
      </c>
      <c r="R2651">
        <v>0</v>
      </c>
      <c r="S2651">
        <v>3.2000000000000001E-2</v>
      </c>
      <c r="T2651">
        <v>0</v>
      </c>
      <c r="U2651">
        <v>19.399999999999999</v>
      </c>
      <c r="V2651">
        <v>46</v>
      </c>
      <c r="W2651">
        <v>7.5</v>
      </c>
      <c r="X2651">
        <v>18.399999999999999</v>
      </c>
      <c r="Y2651">
        <v>8.65</v>
      </c>
      <c r="Z2651">
        <v>7.4200000000000002E-2</v>
      </c>
      <c r="AA2651">
        <v>117</v>
      </c>
      <c r="AB2651">
        <v>1</v>
      </c>
      <c r="AC2651">
        <v>100</v>
      </c>
      <c r="AD2651">
        <v>5</v>
      </c>
      <c r="AE2651" s="7">
        <f t="shared" si="451"/>
        <v>30</v>
      </c>
      <c r="AF2651" s="7">
        <f t="shared" si="452"/>
        <v>4</v>
      </c>
      <c r="AG2651" s="7">
        <f t="shared" si="453"/>
        <v>2024</v>
      </c>
      <c r="AH2651" s="8">
        <f t="shared" si="454"/>
        <v>4</v>
      </c>
      <c r="AI2651" s="8">
        <f t="shared" si="455"/>
        <v>40</v>
      </c>
      <c r="AJ2651" s="9">
        <f t="shared" si="456"/>
        <v>440</v>
      </c>
      <c r="AK2651" s="23">
        <f t="shared" si="457"/>
        <v>4</v>
      </c>
      <c r="AL2651" s="8">
        <f t="shared" si="460"/>
        <v>4</v>
      </c>
      <c r="AM2651" s="8">
        <f t="shared" si="459"/>
        <v>30</v>
      </c>
      <c r="AN2651" s="10">
        <f t="shared" si="458"/>
        <v>45411</v>
      </c>
      <c r="AO2651" s="10">
        <f t="shared" si="461"/>
        <v>45412</v>
      </c>
    </row>
    <row r="2652" spans="1:41" x14ac:dyDescent="0.35">
      <c r="A2652" s="1">
        <v>45412</v>
      </c>
      <c r="B2652" s="2">
        <v>0.19791666666666666</v>
      </c>
      <c r="C2652">
        <v>9</v>
      </c>
      <c r="D2652">
        <v>9.1</v>
      </c>
      <c r="E2652">
        <v>9</v>
      </c>
      <c r="F2652">
        <v>81</v>
      </c>
      <c r="G2652">
        <v>5.9</v>
      </c>
      <c r="H2652">
        <v>3.5</v>
      </c>
      <c r="I2652" t="s">
        <v>13</v>
      </c>
      <c r="J2652">
        <v>0.28999999999999998</v>
      </c>
      <c r="K2652">
        <v>10.4</v>
      </c>
      <c r="L2652" t="s">
        <v>10</v>
      </c>
      <c r="M2652">
        <v>8.1999999999999993</v>
      </c>
      <c r="N2652">
        <v>8.9</v>
      </c>
      <c r="O2652">
        <v>8.1999999999999993</v>
      </c>
      <c r="P2652">
        <v>1008.5</v>
      </c>
      <c r="Q2652">
        <v>0</v>
      </c>
      <c r="R2652">
        <v>0</v>
      </c>
      <c r="S2652">
        <v>3.2000000000000001E-2</v>
      </c>
      <c r="T2652">
        <v>0</v>
      </c>
      <c r="U2652">
        <v>19.3</v>
      </c>
      <c r="V2652">
        <v>46</v>
      </c>
      <c r="W2652">
        <v>7.4</v>
      </c>
      <c r="X2652">
        <v>18.3</v>
      </c>
      <c r="Y2652">
        <v>8.65</v>
      </c>
      <c r="Z2652">
        <v>7.4300000000000005E-2</v>
      </c>
      <c r="AA2652">
        <v>117</v>
      </c>
      <c r="AB2652">
        <v>1</v>
      </c>
      <c r="AC2652">
        <v>100</v>
      </c>
      <c r="AD2652">
        <v>5</v>
      </c>
      <c r="AE2652" s="7">
        <f t="shared" si="451"/>
        <v>30</v>
      </c>
      <c r="AF2652" s="7">
        <f t="shared" si="452"/>
        <v>4</v>
      </c>
      <c r="AG2652" s="7">
        <f t="shared" si="453"/>
        <v>2024</v>
      </c>
      <c r="AH2652" s="8">
        <f t="shared" si="454"/>
        <v>4</v>
      </c>
      <c r="AI2652" s="8">
        <f t="shared" si="455"/>
        <v>45</v>
      </c>
      <c r="AJ2652" s="9">
        <f t="shared" si="456"/>
        <v>445</v>
      </c>
      <c r="AK2652" s="23">
        <f t="shared" si="457"/>
        <v>4</v>
      </c>
      <c r="AL2652" s="8">
        <f t="shared" si="460"/>
        <v>4</v>
      </c>
      <c r="AM2652" s="8">
        <f t="shared" si="459"/>
        <v>30</v>
      </c>
      <c r="AN2652" s="10">
        <f t="shared" si="458"/>
        <v>45411</v>
      </c>
      <c r="AO2652" s="10">
        <f t="shared" si="461"/>
        <v>45412</v>
      </c>
    </row>
    <row r="2653" spans="1:41" x14ac:dyDescent="0.35">
      <c r="A2653" s="1">
        <v>45412</v>
      </c>
      <c r="B2653" s="2">
        <v>0.20138888888888887</v>
      </c>
      <c r="C2653">
        <v>9.1</v>
      </c>
      <c r="D2653">
        <v>9.1</v>
      </c>
      <c r="E2653">
        <v>9</v>
      </c>
      <c r="F2653">
        <v>81</v>
      </c>
      <c r="G2653">
        <v>6</v>
      </c>
      <c r="H2653">
        <v>2.6</v>
      </c>
      <c r="I2653" t="s">
        <v>12</v>
      </c>
      <c r="J2653">
        <v>0.22</v>
      </c>
      <c r="K2653">
        <v>7.8</v>
      </c>
      <c r="L2653" t="s">
        <v>15</v>
      </c>
      <c r="M2653">
        <v>8.6999999999999993</v>
      </c>
      <c r="N2653">
        <v>9</v>
      </c>
      <c r="O2653">
        <v>8.6999999999999993</v>
      </c>
      <c r="P2653">
        <v>1008.5</v>
      </c>
      <c r="Q2653">
        <v>0</v>
      </c>
      <c r="R2653">
        <v>0</v>
      </c>
      <c r="S2653">
        <v>3.2000000000000001E-2</v>
      </c>
      <c r="T2653">
        <v>0</v>
      </c>
      <c r="U2653">
        <v>19.3</v>
      </c>
      <c r="V2653">
        <v>46</v>
      </c>
      <c r="W2653">
        <v>7.4</v>
      </c>
      <c r="X2653">
        <v>18.3</v>
      </c>
      <c r="Y2653">
        <v>8.65</v>
      </c>
      <c r="Z2653">
        <v>7.4300000000000005E-2</v>
      </c>
      <c r="AA2653">
        <v>117</v>
      </c>
      <c r="AB2653">
        <v>1</v>
      </c>
      <c r="AC2653">
        <v>100</v>
      </c>
      <c r="AD2653">
        <v>5</v>
      </c>
      <c r="AE2653" s="7">
        <f t="shared" si="451"/>
        <v>30</v>
      </c>
      <c r="AF2653" s="7">
        <f t="shared" si="452"/>
        <v>4</v>
      </c>
      <c r="AG2653" s="7">
        <f t="shared" si="453"/>
        <v>2024</v>
      </c>
      <c r="AH2653" s="8">
        <f t="shared" si="454"/>
        <v>4</v>
      </c>
      <c r="AI2653" s="8">
        <f t="shared" si="455"/>
        <v>50</v>
      </c>
      <c r="AJ2653" s="9">
        <f t="shared" si="456"/>
        <v>450</v>
      </c>
      <c r="AK2653" s="23">
        <f t="shared" si="457"/>
        <v>4</v>
      </c>
      <c r="AL2653" s="8">
        <f t="shared" si="460"/>
        <v>4</v>
      </c>
      <c r="AM2653" s="8">
        <f t="shared" si="459"/>
        <v>30</v>
      </c>
      <c r="AN2653" s="10">
        <f t="shared" si="458"/>
        <v>45411</v>
      </c>
      <c r="AO2653" s="10">
        <f t="shared" si="461"/>
        <v>45412</v>
      </c>
    </row>
    <row r="2654" spans="1:41" x14ac:dyDescent="0.35">
      <c r="A2654" s="1">
        <v>45412</v>
      </c>
      <c r="B2654" s="2">
        <v>0.20486111111111113</v>
      </c>
      <c r="C2654">
        <v>9</v>
      </c>
      <c r="D2654">
        <v>9.1</v>
      </c>
      <c r="E2654">
        <v>9</v>
      </c>
      <c r="F2654">
        <v>81</v>
      </c>
      <c r="G2654">
        <v>5.9</v>
      </c>
      <c r="H2654">
        <v>3.5</v>
      </c>
      <c r="I2654" t="s">
        <v>13</v>
      </c>
      <c r="J2654">
        <v>0.28999999999999998</v>
      </c>
      <c r="K2654">
        <v>9.6</v>
      </c>
      <c r="L2654" t="s">
        <v>13</v>
      </c>
      <c r="M2654">
        <v>8.1999999999999993</v>
      </c>
      <c r="N2654">
        <v>8.9</v>
      </c>
      <c r="O2654">
        <v>8.1999999999999993</v>
      </c>
      <c r="P2654">
        <v>1008.5</v>
      </c>
      <c r="Q2654">
        <v>0</v>
      </c>
      <c r="R2654">
        <v>0</v>
      </c>
      <c r="S2654">
        <v>3.2000000000000001E-2</v>
      </c>
      <c r="T2654">
        <v>0</v>
      </c>
      <c r="U2654">
        <v>19.3</v>
      </c>
      <c r="V2654">
        <v>46</v>
      </c>
      <c r="W2654">
        <v>7.4</v>
      </c>
      <c r="X2654">
        <v>18.3</v>
      </c>
      <c r="Y2654">
        <v>8.65</v>
      </c>
      <c r="Z2654">
        <v>7.4300000000000005E-2</v>
      </c>
      <c r="AA2654">
        <v>116</v>
      </c>
      <c r="AB2654">
        <v>1</v>
      </c>
      <c r="AC2654">
        <v>100</v>
      </c>
      <c r="AD2654">
        <v>5</v>
      </c>
      <c r="AE2654" s="7">
        <f t="shared" si="451"/>
        <v>30</v>
      </c>
      <c r="AF2654" s="7">
        <f t="shared" si="452"/>
        <v>4</v>
      </c>
      <c r="AG2654" s="7">
        <f t="shared" si="453"/>
        <v>2024</v>
      </c>
      <c r="AH2654" s="8">
        <f t="shared" si="454"/>
        <v>4</v>
      </c>
      <c r="AI2654" s="8">
        <f t="shared" si="455"/>
        <v>55</v>
      </c>
      <c r="AJ2654" s="9">
        <f t="shared" si="456"/>
        <v>455</v>
      </c>
      <c r="AK2654" s="23">
        <f t="shared" si="457"/>
        <v>4</v>
      </c>
      <c r="AL2654" s="8">
        <f t="shared" si="460"/>
        <v>4</v>
      </c>
      <c r="AM2654" s="8">
        <f t="shared" si="459"/>
        <v>30</v>
      </c>
      <c r="AN2654" s="10">
        <f t="shared" si="458"/>
        <v>45411</v>
      </c>
      <c r="AO2654" s="10">
        <f t="shared" si="461"/>
        <v>45412</v>
      </c>
    </row>
    <row r="2655" spans="1:41" x14ac:dyDescent="0.35">
      <c r="A2655" s="1">
        <v>45412</v>
      </c>
      <c r="B2655" s="2">
        <v>0.20833333333333334</v>
      </c>
      <c r="C2655">
        <v>9</v>
      </c>
      <c r="D2655">
        <v>9</v>
      </c>
      <c r="E2655">
        <v>8.9</v>
      </c>
      <c r="F2655">
        <v>81</v>
      </c>
      <c r="G2655">
        <v>5.9</v>
      </c>
      <c r="H2655">
        <v>4.3</v>
      </c>
      <c r="I2655" t="s">
        <v>13</v>
      </c>
      <c r="J2655">
        <v>0.36</v>
      </c>
      <c r="K2655">
        <v>10.4</v>
      </c>
      <c r="L2655" t="s">
        <v>16</v>
      </c>
      <c r="M2655">
        <v>7.8</v>
      </c>
      <c r="N2655">
        <v>8.9</v>
      </c>
      <c r="O2655">
        <v>7.8</v>
      </c>
      <c r="P2655">
        <v>1008.6</v>
      </c>
      <c r="Q2655">
        <v>0</v>
      </c>
      <c r="R2655">
        <v>0</v>
      </c>
      <c r="S2655">
        <v>3.2000000000000001E-2</v>
      </c>
      <c r="T2655">
        <v>0</v>
      </c>
      <c r="U2655">
        <v>19.3</v>
      </c>
      <c r="V2655">
        <v>46</v>
      </c>
      <c r="W2655">
        <v>7.4</v>
      </c>
      <c r="X2655">
        <v>18.3</v>
      </c>
      <c r="Y2655">
        <v>8.65</v>
      </c>
      <c r="Z2655">
        <v>7.4300000000000005E-2</v>
      </c>
      <c r="AA2655">
        <v>116</v>
      </c>
      <c r="AB2655">
        <v>1</v>
      </c>
      <c r="AC2655">
        <v>100</v>
      </c>
      <c r="AD2655">
        <v>5</v>
      </c>
      <c r="AE2655" s="7">
        <f t="shared" si="451"/>
        <v>30</v>
      </c>
      <c r="AF2655" s="7">
        <f t="shared" si="452"/>
        <v>4</v>
      </c>
      <c r="AG2655" s="7">
        <f t="shared" si="453"/>
        <v>2024</v>
      </c>
      <c r="AH2655" s="8">
        <f t="shared" si="454"/>
        <v>5</v>
      </c>
      <c r="AI2655" s="8">
        <f t="shared" si="455"/>
        <v>0</v>
      </c>
      <c r="AJ2655" s="9">
        <f t="shared" si="456"/>
        <v>500</v>
      </c>
      <c r="AK2655" s="23">
        <f t="shared" si="457"/>
        <v>4</v>
      </c>
      <c r="AL2655" s="8">
        <f t="shared" si="460"/>
        <v>4</v>
      </c>
      <c r="AM2655" s="8">
        <f t="shared" si="459"/>
        <v>30</v>
      </c>
      <c r="AN2655" s="10">
        <f t="shared" si="458"/>
        <v>45411</v>
      </c>
      <c r="AO2655" s="10">
        <f t="shared" si="461"/>
        <v>45412</v>
      </c>
    </row>
    <row r="2656" spans="1:41" x14ac:dyDescent="0.35">
      <c r="A2656" s="1">
        <v>45412</v>
      </c>
      <c r="B2656" s="2">
        <v>0.21180555555555555</v>
      </c>
      <c r="C2656">
        <v>9</v>
      </c>
      <c r="D2656">
        <v>9</v>
      </c>
      <c r="E2656">
        <v>9</v>
      </c>
      <c r="F2656">
        <v>82</v>
      </c>
      <c r="G2656">
        <v>6.1</v>
      </c>
      <c r="H2656">
        <v>3.5</v>
      </c>
      <c r="I2656" t="s">
        <v>12</v>
      </c>
      <c r="J2656">
        <v>0.28999999999999998</v>
      </c>
      <c r="K2656">
        <v>7</v>
      </c>
      <c r="L2656" t="s">
        <v>14</v>
      </c>
      <c r="M2656">
        <v>8.1999999999999993</v>
      </c>
      <c r="N2656">
        <v>8.9</v>
      </c>
      <c r="O2656">
        <v>8.1999999999999993</v>
      </c>
      <c r="P2656">
        <v>1008.6</v>
      </c>
      <c r="Q2656">
        <v>0</v>
      </c>
      <c r="R2656">
        <v>0</v>
      </c>
      <c r="S2656">
        <v>3.2000000000000001E-2</v>
      </c>
      <c r="T2656">
        <v>0</v>
      </c>
      <c r="U2656">
        <v>19.3</v>
      </c>
      <c r="V2656">
        <v>46</v>
      </c>
      <c r="W2656">
        <v>7.4</v>
      </c>
      <c r="X2656">
        <v>18.3</v>
      </c>
      <c r="Y2656">
        <v>8.65</v>
      </c>
      <c r="Z2656">
        <v>7.4300000000000005E-2</v>
      </c>
      <c r="AA2656">
        <v>117</v>
      </c>
      <c r="AB2656">
        <v>1</v>
      </c>
      <c r="AC2656">
        <v>100</v>
      </c>
      <c r="AD2656">
        <v>5</v>
      </c>
      <c r="AE2656" s="7">
        <f t="shared" si="451"/>
        <v>30</v>
      </c>
      <c r="AF2656" s="7">
        <f t="shared" si="452"/>
        <v>4</v>
      </c>
      <c r="AG2656" s="7">
        <f t="shared" si="453"/>
        <v>2024</v>
      </c>
      <c r="AH2656" s="8">
        <f t="shared" si="454"/>
        <v>5</v>
      </c>
      <c r="AI2656" s="8">
        <f t="shared" si="455"/>
        <v>5</v>
      </c>
      <c r="AJ2656" s="9">
        <f t="shared" si="456"/>
        <v>505</v>
      </c>
      <c r="AK2656" s="23">
        <f t="shared" si="457"/>
        <v>5</v>
      </c>
      <c r="AL2656" s="8">
        <f t="shared" si="460"/>
        <v>5</v>
      </c>
      <c r="AM2656" s="8">
        <f t="shared" si="459"/>
        <v>30</v>
      </c>
      <c r="AN2656" s="10">
        <f t="shared" si="458"/>
        <v>45411</v>
      </c>
      <c r="AO2656" s="10">
        <f t="shared" si="461"/>
        <v>45412</v>
      </c>
    </row>
    <row r="2657" spans="1:41" x14ac:dyDescent="0.35">
      <c r="A2657" s="1">
        <v>45412</v>
      </c>
      <c r="B2657" s="2">
        <v>0.21527777777777779</v>
      </c>
      <c r="C2657">
        <v>9</v>
      </c>
      <c r="D2657">
        <v>9</v>
      </c>
      <c r="E2657">
        <v>9</v>
      </c>
      <c r="F2657">
        <v>82</v>
      </c>
      <c r="G2657">
        <v>6.1</v>
      </c>
      <c r="H2657">
        <v>2.6</v>
      </c>
      <c r="I2657" t="s">
        <v>12</v>
      </c>
      <c r="J2657">
        <v>0.22</v>
      </c>
      <c r="K2657">
        <v>7.8</v>
      </c>
      <c r="L2657" t="s">
        <v>14</v>
      </c>
      <c r="M2657">
        <v>8.6999999999999993</v>
      </c>
      <c r="N2657">
        <v>8.9</v>
      </c>
      <c r="O2657">
        <v>8.6</v>
      </c>
      <c r="P2657">
        <v>1008.8</v>
      </c>
      <c r="Q2657">
        <v>0</v>
      </c>
      <c r="R2657">
        <v>0</v>
      </c>
      <c r="S2657">
        <v>3.2000000000000001E-2</v>
      </c>
      <c r="T2657">
        <v>0</v>
      </c>
      <c r="U2657">
        <v>19.3</v>
      </c>
      <c r="V2657">
        <v>46</v>
      </c>
      <c r="W2657">
        <v>7.4</v>
      </c>
      <c r="X2657">
        <v>18.3</v>
      </c>
      <c r="Y2657">
        <v>8.65</v>
      </c>
      <c r="Z2657">
        <v>7.4300000000000005E-2</v>
      </c>
      <c r="AA2657">
        <v>117</v>
      </c>
      <c r="AB2657">
        <v>1</v>
      </c>
      <c r="AC2657">
        <v>100</v>
      </c>
      <c r="AD2657">
        <v>5</v>
      </c>
      <c r="AE2657" s="7">
        <f t="shared" si="451"/>
        <v>30</v>
      </c>
      <c r="AF2657" s="7">
        <f t="shared" si="452"/>
        <v>4</v>
      </c>
      <c r="AG2657" s="7">
        <f t="shared" si="453"/>
        <v>2024</v>
      </c>
      <c r="AH2657" s="8">
        <f t="shared" si="454"/>
        <v>5</v>
      </c>
      <c r="AI2657" s="8">
        <f t="shared" si="455"/>
        <v>10</v>
      </c>
      <c r="AJ2657" s="9">
        <f t="shared" si="456"/>
        <v>510</v>
      </c>
      <c r="AK2657" s="23">
        <f t="shared" si="457"/>
        <v>5</v>
      </c>
      <c r="AL2657" s="8">
        <f t="shared" si="460"/>
        <v>5</v>
      </c>
      <c r="AM2657" s="8">
        <f t="shared" si="459"/>
        <v>30</v>
      </c>
      <c r="AN2657" s="10">
        <f t="shared" si="458"/>
        <v>45411</v>
      </c>
      <c r="AO2657" s="10">
        <f t="shared" si="461"/>
        <v>45412</v>
      </c>
    </row>
    <row r="2658" spans="1:41" x14ac:dyDescent="0.35">
      <c r="A2658" s="1">
        <v>45412</v>
      </c>
      <c r="B2658" s="2">
        <v>0.21875</v>
      </c>
      <c r="C2658">
        <v>9.1</v>
      </c>
      <c r="D2658">
        <v>9.1</v>
      </c>
      <c r="E2658">
        <v>9</v>
      </c>
      <c r="F2658">
        <v>81</v>
      </c>
      <c r="G2658">
        <v>6</v>
      </c>
      <c r="H2658">
        <v>4.3</v>
      </c>
      <c r="I2658" t="s">
        <v>12</v>
      </c>
      <c r="J2658">
        <v>0.36</v>
      </c>
      <c r="K2658">
        <v>13</v>
      </c>
      <c r="L2658" t="s">
        <v>12</v>
      </c>
      <c r="M2658">
        <v>7.9</v>
      </c>
      <c r="N2658">
        <v>9.1</v>
      </c>
      <c r="O2658">
        <v>7.9</v>
      </c>
      <c r="P2658">
        <v>1008.9</v>
      </c>
      <c r="Q2658">
        <v>0</v>
      </c>
      <c r="R2658">
        <v>0</v>
      </c>
      <c r="S2658">
        <v>3.2000000000000001E-2</v>
      </c>
      <c r="T2658">
        <v>0</v>
      </c>
      <c r="U2658">
        <v>19.3</v>
      </c>
      <c r="V2658">
        <v>46</v>
      </c>
      <c r="W2658">
        <v>7.4</v>
      </c>
      <c r="X2658">
        <v>18.3</v>
      </c>
      <c r="Y2658">
        <v>8.65</v>
      </c>
      <c r="Z2658">
        <v>7.4300000000000005E-2</v>
      </c>
      <c r="AA2658">
        <v>117</v>
      </c>
      <c r="AB2658">
        <v>1</v>
      </c>
      <c r="AC2658">
        <v>100</v>
      </c>
      <c r="AD2658">
        <v>5</v>
      </c>
      <c r="AE2658" s="7">
        <f t="shared" si="451"/>
        <v>30</v>
      </c>
      <c r="AF2658" s="7">
        <f t="shared" si="452"/>
        <v>4</v>
      </c>
      <c r="AG2658" s="7">
        <f t="shared" si="453"/>
        <v>2024</v>
      </c>
      <c r="AH2658" s="8">
        <f t="shared" si="454"/>
        <v>5</v>
      </c>
      <c r="AI2658" s="8">
        <f t="shared" si="455"/>
        <v>15</v>
      </c>
      <c r="AJ2658" s="9">
        <f t="shared" si="456"/>
        <v>515</v>
      </c>
      <c r="AK2658" s="23">
        <f t="shared" si="457"/>
        <v>5</v>
      </c>
      <c r="AL2658" s="8">
        <f t="shared" si="460"/>
        <v>5</v>
      </c>
      <c r="AM2658" s="8">
        <f t="shared" si="459"/>
        <v>30</v>
      </c>
      <c r="AN2658" s="10">
        <f t="shared" si="458"/>
        <v>45411</v>
      </c>
      <c r="AO2658" s="10">
        <f t="shared" si="461"/>
        <v>45412</v>
      </c>
    </row>
    <row r="2659" spans="1:41" x14ac:dyDescent="0.35">
      <c r="A2659" s="1">
        <v>45412</v>
      </c>
      <c r="B2659" s="2">
        <v>0.22222222222222221</v>
      </c>
      <c r="C2659">
        <v>9.1999999999999993</v>
      </c>
      <c r="D2659">
        <v>9.1999999999999993</v>
      </c>
      <c r="E2659">
        <v>9.1</v>
      </c>
      <c r="F2659">
        <v>81</v>
      </c>
      <c r="G2659">
        <v>6.1</v>
      </c>
      <c r="H2659">
        <v>4.3</v>
      </c>
      <c r="I2659" t="s">
        <v>13</v>
      </c>
      <c r="J2659">
        <v>0.36</v>
      </c>
      <c r="K2659">
        <v>9.6</v>
      </c>
      <c r="L2659" t="s">
        <v>13</v>
      </c>
      <c r="M2659">
        <v>8.1</v>
      </c>
      <c r="N2659">
        <v>9.1999999999999993</v>
      </c>
      <c r="O2659">
        <v>8.1</v>
      </c>
      <c r="P2659">
        <v>1008.9</v>
      </c>
      <c r="Q2659">
        <v>0</v>
      </c>
      <c r="R2659">
        <v>0</v>
      </c>
      <c r="S2659">
        <v>3.2000000000000001E-2</v>
      </c>
      <c r="T2659">
        <v>0</v>
      </c>
      <c r="U2659">
        <v>19.3</v>
      </c>
      <c r="V2659">
        <v>46</v>
      </c>
      <c r="W2659">
        <v>7.4</v>
      </c>
      <c r="X2659">
        <v>18.3</v>
      </c>
      <c r="Y2659">
        <v>8.65</v>
      </c>
      <c r="Z2659">
        <v>7.4300000000000005E-2</v>
      </c>
      <c r="AA2659">
        <v>117</v>
      </c>
      <c r="AB2659">
        <v>1</v>
      </c>
      <c r="AC2659">
        <v>100</v>
      </c>
      <c r="AD2659">
        <v>5</v>
      </c>
      <c r="AE2659" s="7">
        <f t="shared" ref="AE2659:AE2722" si="462">DAY(A2659)</f>
        <v>30</v>
      </c>
      <c r="AF2659" s="7">
        <f t="shared" ref="AF2659:AF2722" si="463">MONTH(A2659)</f>
        <v>4</v>
      </c>
      <c r="AG2659" s="7">
        <f t="shared" ref="AG2659:AG2722" si="464">YEAR(A2659)</f>
        <v>2024</v>
      </c>
      <c r="AH2659" s="8">
        <f t="shared" ref="AH2659:AH2722" si="465">HOUR(B2659)</f>
        <v>5</v>
      </c>
      <c r="AI2659" s="8">
        <f t="shared" ref="AI2659:AI2722" si="466">MINUTE(B2659)</f>
        <v>20</v>
      </c>
      <c r="AJ2659" s="9">
        <f t="shared" ref="AJ2659:AJ2722" si="467">(AH2659*100)+AI2659</f>
        <v>520</v>
      </c>
      <c r="AK2659" s="23">
        <f t="shared" ref="AK2659:AK2722" si="468">IF(AI2659=0,AH2659-1,AH2659)</f>
        <v>5</v>
      </c>
      <c r="AL2659" s="8">
        <f t="shared" si="460"/>
        <v>5</v>
      </c>
      <c r="AM2659" s="8">
        <f t="shared" si="459"/>
        <v>30</v>
      </c>
      <c r="AN2659" s="10">
        <f t="shared" ref="AN2659:AN2722" si="469">IF(AK2659&lt;9,A2659-1,A2659)</f>
        <v>45411</v>
      </c>
      <c r="AO2659" s="10">
        <f t="shared" si="461"/>
        <v>45412</v>
      </c>
    </row>
    <row r="2660" spans="1:41" x14ac:dyDescent="0.35">
      <c r="A2660" s="1">
        <v>45412</v>
      </c>
      <c r="B2660" s="2">
        <v>0.22569444444444445</v>
      </c>
      <c r="C2660">
        <v>9.3000000000000007</v>
      </c>
      <c r="D2660">
        <v>9.3000000000000007</v>
      </c>
      <c r="E2660">
        <v>9.1999999999999993</v>
      </c>
      <c r="F2660">
        <v>81</v>
      </c>
      <c r="G2660">
        <v>6.2</v>
      </c>
      <c r="H2660">
        <v>5.2</v>
      </c>
      <c r="I2660" t="s">
        <v>12</v>
      </c>
      <c r="J2660">
        <v>0.43</v>
      </c>
      <c r="K2660">
        <v>10.4</v>
      </c>
      <c r="L2660" t="s">
        <v>14</v>
      </c>
      <c r="M2660">
        <v>7.8</v>
      </c>
      <c r="N2660">
        <v>9.1999999999999993</v>
      </c>
      <c r="O2660">
        <v>7.8</v>
      </c>
      <c r="P2660">
        <v>1008.9</v>
      </c>
      <c r="Q2660">
        <v>0</v>
      </c>
      <c r="R2660">
        <v>0</v>
      </c>
      <c r="S2660">
        <v>3.1E-2</v>
      </c>
      <c r="T2660">
        <v>0</v>
      </c>
      <c r="U2660">
        <v>19.399999999999999</v>
      </c>
      <c r="V2660">
        <v>47</v>
      </c>
      <c r="W2660">
        <v>7.8</v>
      </c>
      <c r="X2660">
        <v>18.399999999999999</v>
      </c>
      <c r="Y2660">
        <v>8.81</v>
      </c>
      <c r="Z2660">
        <v>7.4300000000000005E-2</v>
      </c>
      <c r="AA2660">
        <v>117</v>
      </c>
      <c r="AB2660">
        <v>1</v>
      </c>
      <c r="AC2660">
        <v>100</v>
      </c>
      <c r="AD2660">
        <v>5</v>
      </c>
      <c r="AE2660" s="7">
        <f t="shared" si="462"/>
        <v>30</v>
      </c>
      <c r="AF2660" s="7">
        <f t="shared" si="463"/>
        <v>4</v>
      </c>
      <c r="AG2660" s="7">
        <f t="shared" si="464"/>
        <v>2024</v>
      </c>
      <c r="AH2660" s="8">
        <f t="shared" si="465"/>
        <v>5</v>
      </c>
      <c r="AI2660" s="8">
        <f t="shared" si="466"/>
        <v>25</v>
      </c>
      <c r="AJ2660" s="9">
        <f t="shared" si="467"/>
        <v>525</v>
      </c>
      <c r="AK2660" s="23">
        <f t="shared" si="468"/>
        <v>5</v>
      </c>
      <c r="AL2660" s="8">
        <f t="shared" si="460"/>
        <v>5</v>
      </c>
      <c r="AM2660" s="8">
        <f t="shared" ref="AM2660:AM2723" si="470">IF(AK2660=-1,AE2660-1,AE2660)</f>
        <v>30</v>
      </c>
      <c r="AN2660" s="10">
        <f t="shared" si="469"/>
        <v>45411</v>
      </c>
      <c r="AO2660" s="10">
        <f t="shared" si="461"/>
        <v>45412</v>
      </c>
    </row>
    <row r="2661" spans="1:41" x14ac:dyDescent="0.35">
      <c r="A2661" s="1">
        <v>45412</v>
      </c>
      <c r="B2661" s="2">
        <v>0.22916666666666666</v>
      </c>
      <c r="C2661">
        <v>9.3000000000000007</v>
      </c>
      <c r="D2661">
        <v>9.3000000000000007</v>
      </c>
      <c r="E2661">
        <v>9.3000000000000007</v>
      </c>
      <c r="F2661">
        <v>81</v>
      </c>
      <c r="G2661">
        <v>6.2</v>
      </c>
      <c r="H2661">
        <v>3.5</v>
      </c>
      <c r="I2661" t="s">
        <v>15</v>
      </c>
      <c r="J2661">
        <v>0.28999999999999998</v>
      </c>
      <c r="K2661">
        <v>11.3</v>
      </c>
      <c r="L2661" t="s">
        <v>13</v>
      </c>
      <c r="M2661">
        <v>8.6</v>
      </c>
      <c r="N2661">
        <v>9.1999999999999993</v>
      </c>
      <c r="O2661">
        <v>8.5</v>
      </c>
      <c r="P2661">
        <v>1009</v>
      </c>
      <c r="Q2661">
        <v>0</v>
      </c>
      <c r="R2661">
        <v>0</v>
      </c>
      <c r="S2661">
        <v>3.1E-2</v>
      </c>
      <c r="T2661">
        <v>0</v>
      </c>
      <c r="U2661">
        <v>19.399999999999999</v>
      </c>
      <c r="V2661">
        <v>47</v>
      </c>
      <c r="W2661">
        <v>7.8</v>
      </c>
      <c r="X2661">
        <v>18.399999999999999</v>
      </c>
      <c r="Y2661">
        <v>8.81</v>
      </c>
      <c r="Z2661">
        <v>7.4300000000000005E-2</v>
      </c>
      <c r="AA2661">
        <v>117</v>
      </c>
      <c r="AB2661">
        <v>1</v>
      </c>
      <c r="AC2661">
        <v>100</v>
      </c>
      <c r="AD2661">
        <v>5</v>
      </c>
      <c r="AE2661" s="7">
        <f t="shared" si="462"/>
        <v>30</v>
      </c>
      <c r="AF2661" s="7">
        <f t="shared" si="463"/>
        <v>4</v>
      </c>
      <c r="AG2661" s="7">
        <f t="shared" si="464"/>
        <v>2024</v>
      </c>
      <c r="AH2661" s="8">
        <f t="shared" si="465"/>
        <v>5</v>
      </c>
      <c r="AI2661" s="8">
        <f t="shared" si="466"/>
        <v>30</v>
      </c>
      <c r="AJ2661" s="9">
        <f t="shared" si="467"/>
        <v>530</v>
      </c>
      <c r="AK2661" s="23">
        <f t="shared" si="468"/>
        <v>5</v>
      </c>
      <c r="AL2661" s="8">
        <f t="shared" si="460"/>
        <v>5</v>
      </c>
      <c r="AM2661" s="8">
        <f t="shared" si="470"/>
        <v>30</v>
      </c>
      <c r="AN2661" s="10">
        <f t="shared" si="469"/>
        <v>45411</v>
      </c>
      <c r="AO2661" s="10">
        <f t="shared" si="461"/>
        <v>45412</v>
      </c>
    </row>
    <row r="2662" spans="1:41" x14ac:dyDescent="0.35">
      <c r="A2662" s="1">
        <v>45412</v>
      </c>
      <c r="B2662" s="2">
        <v>0.23263888888888887</v>
      </c>
      <c r="C2662">
        <v>9.3000000000000007</v>
      </c>
      <c r="D2662">
        <v>9.3000000000000007</v>
      </c>
      <c r="E2662">
        <v>9.3000000000000007</v>
      </c>
      <c r="F2662">
        <v>81</v>
      </c>
      <c r="G2662">
        <v>6.2</v>
      </c>
      <c r="H2662">
        <v>3.5</v>
      </c>
      <c r="I2662" t="s">
        <v>15</v>
      </c>
      <c r="J2662">
        <v>0.28999999999999998</v>
      </c>
      <c r="K2662">
        <v>16.5</v>
      </c>
      <c r="L2662" t="s">
        <v>14</v>
      </c>
      <c r="M2662">
        <v>8.6</v>
      </c>
      <c r="N2662">
        <v>9.1999999999999993</v>
      </c>
      <c r="O2662">
        <v>8.5</v>
      </c>
      <c r="P2662">
        <v>1009.1</v>
      </c>
      <c r="Q2662">
        <v>0</v>
      </c>
      <c r="R2662">
        <v>0</v>
      </c>
      <c r="S2662">
        <v>3.1E-2</v>
      </c>
      <c r="T2662">
        <v>0</v>
      </c>
      <c r="U2662">
        <v>19.5</v>
      </c>
      <c r="V2662">
        <v>47</v>
      </c>
      <c r="W2662">
        <v>7.9</v>
      </c>
      <c r="X2662">
        <v>18.600000000000001</v>
      </c>
      <c r="Y2662">
        <v>8.81</v>
      </c>
      <c r="Z2662">
        <v>7.4200000000000002E-2</v>
      </c>
      <c r="AA2662">
        <v>117</v>
      </c>
      <c r="AB2662">
        <v>1</v>
      </c>
      <c r="AC2662">
        <v>100</v>
      </c>
      <c r="AD2662">
        <v>5</v>
      </c>
      <c r="AE2662" s="7">
        <f t="shared" si="462"/>
        <v>30</v>
      </c>
      <c r="AF2662" s="7">
        <f t="shared" si="463"/>
        <v>4</v>
      </c>
      <c r="AG2662" s="7">
        <f t="shared" si="464"/>
        <v>2024</v>
      </c>
      <c r="AH2662" s="8">
        <f t="shared" si="465"/>
        <v>5</v>
      </c>
      <c r="AI2662" s="8">
        <f t="shared" si="466"/>
        <v>35</v>
      </c>
      <c r="AJ2662" s="9">
        <f t="shared" si="467"/>
        <v>535</v>
      </c>
      <c r="AK2662" s="23">
        <f t="shared" si="468"/>
        <v>5</v>
      </c>
      <c r="AL2662" s="8">
        <f t="shared" si="460"/>
        <v>5</v>
      </c>
      <c r="AM2662" s="8">
        <f t="shared" si="470"/>
        <v>30</v>
      </c>
      <c r="AN2662" s="10">
        <f t="shared" si="469"/>
        <v>45411</v>
      </c>
      <c r="AO2662" s="10">
        <f t="shared" si="461"/>
        <v>45412</v>
      </c>
    </row>
    <row r="2663" spans="1:41" x14ac:dyDescent="0.35">
      <c r="A2663" s="1">
        <v>45412</v>
      </c>
      <c r="B2663" s="2">
        <v>0.23611111111111113</v>
      </c>
      <c r="C2663">
        <v>9.3000000000000007</v>
      </c>
      <c r="D2663">
        <v>9.3000000000000007</v>
      </c>
      <c r="E2663">
        <v>9.3000000000000007</v>
      </c>
      <c r="F2663">
        <v>81</v>
      </c>
      <c r="G2663">
        <v>6.2</v>
      </c>
      <c r="H2663">
        <v>5.2</v>
      </c>
      <c r="I2663" t="s">
        <v>14</v>
      </c>
      <c r="J2663">
        <v>0.43</v>
      </c>
      <c r="K2663">
        <v>12.2</v>
      </c>
      <c r="L2663" t="s">
        <v>16</v>
      </c>
      <c r="M2663">
        <v>7.8</v>
      </c>
      <c r="N2663">
        <v>9.1999999999999993</v>
      </c>
      <c r="O2663">
        <v>7.8</v>
      </c>
      <c r="P2663">
        <v>1009.2</v>
      </c>
      <c r="Q2663">
        <v>0</v>
      </c>
      <c r="R2663">
        <v>0</v>
      </c>
      <c r="S2663">
        <v>3.1E-2</v>
      </c>
      <c r="T2663">
        <v>0</v>
      </c>
      <c r="U2663">
        <v>19.5</v>
      </c>
      <c r="V2663">
        <v>47</v>
      </c>
      <c r="W2663">
        <v>7.9</v>
      </c>
      <c r="X2663">
        <v>18.600000000000001</v>
      </c>
      <c r="Y2663">
        <v>8.81</v>
      </c>
      <c r="Z2663">
        <v>7.4200000000000002E-2</v>
      </c>
      <c r="AA2663">
        <v>118</v>
      </c>
      <c r="AB2663">
        <v>1</v>
      </c>
      <c r="AC2663">
        <v>100</v>
      </c>
      <c r="AD2663">
        <v>5</v>
      </c>
      <c r="AE2663" s="7">
        <f t="shared" si="462"/>
        <v>30</v>
      </c>
      <c r="AF2663" s="7">
        <f t="shared" si="463"/>
        <v>4</v>
      </c>
      <c r="AG2663" s="7">
        <f t="shared" si="464"/>
        <v>2024</v>
      </c>
      <c r="AH2663" s="8">
        <f t="shared" si="465"/>
        <v>5</v>
      </c>
      <c r="AI2663" s="8">
        <f t="shared" si="466"/>
        <v>40</v>
      </c>
      <c r="AJ2663" s="9">
        <f t="shared" si="467"/>
        <v>540</v>
      </c>
      <c r="AK2663" s="23">
        <f t="shared" si="468"/>
        <v>5</v>
      </c>
      <c r="AL2663" s="8">
        <f t="shared" si="460"/>
        <v>5</v>
      </c>
      <c r="AM2663" s="8">
        <f t="shared" si="470"/>
        <v>30</v>
      </c>
      <c r="AN2663" s="10">
        <f t="shared" si="469"/>
        <v>45411</v>
      </c>
      <c r="AO2663" s="10">
        <f t="shared" si="461"/>
        <v>45412</v>
      </c>
    </row>
    <row r="2664" spans="1:41" x14ac:dyDescent="0.35">
      <c r="A2664" s="1">
        <v>45412</v>
      </c>
      <c r="B2664" s="2">
        <v>0.23958333333333334</v>
      </c>
      <c r="C2664">
        <v>9.3000000000000007</v>
      </c>
      <c r="D2664">
        <v>9.3000000000000007</v>
      </c>
      <c r="E2664">
        <v>9.3000000000000007</v>
      </c>
      <c r="F2664">
        <v>81</v>
      </c>
      <c r="G2664">
        <v>6.2</v>
      </c>
      <c r="H2664">
        <v>3.5</v>
      </c>
      <c r="I2664" t="s">
        <v>12</v>
      </c>
      <c r="J2664">
        <v>0.28999999999999998</v>
      </c>
      <c r="K2664">
        <v>7</v>
      </c>
      <c r="L2664" t="s">
        <v>14</v>
      </c>
      <c r="M2664">
        <v>8.6</v>
      </c>
      <c r="N2664">
        <v>9.1999999999999993</v>
      </c>
      <c r="O2664">
        <v>8.5</v>
      </c>
      <c r="P2664">
        <v>1009.2</v>
      </c>
      <c r="Q2664">
        <v>0</v>
      </c>
      <c r="R2664">
        <v>0</v>
      </c>
      <c r="S2664">
        <v>3.1E-2</v>
      </c>
      <c r="T2664">
        <v>0</v>
      </c>
      <c r="U2664">
        <v>19.5</v>
      </c>
      <c r="V2664">
        <v>47</v>
      </c>
      <c r="W2664">
        <v>7.9</v>
      </c>
      <c r="X2664">
        <v>18.600000000000001</v>
      </c>
      <c r="Y2664">
        <v>8.81</v>
      </c>
      <c r="Z2664">
        <v>7.4200000000000002E-2</v>
      </c>
      <c r="AA2664">
        <v>116</v>
      </c>
      <c r="AB2664">
        <v>1</v>
      </c>
      <c r="AC2664">
        <v>100</v>
      </c>
      <c r="AD2664">
        <v>5</v>
      </c>
      <c r="AE2664" s="7">
        <f t="shared" si="462"/>
        <v>30</v>
      </c>
      <c r="AF2664" s="7">
        <f t="shared" si="463"/>
        <v>4</v>
      </c>
      <c r="AG2664" s="7">
        <f t="shared" si="464"/>
        <v>2024</v>
      </c>
      <c r="AH2664" s="8">
        <f t="shared" si="465"/>
        <v>5</v>
      </c>
      <c r="AI2664" s="8">
        <f t="shared" si="466"/>
        <v>45</v>
      </c>
      <c r="AJ2664" s="9">
        <f t="shared" si="467"/>
        <v>545</v>
      </c>
      <c r="AK2664" s="23">
        <f t="shared" si="468"/>
        <v>5</v>
      </c>
      <c r="AL2664" s="8">
        <f t="shared" si="460"/>
        <v>5</v>
      </c>
      <c r="AM2664" s="8">
        <f t="shared" si="470"/>
        <v>30</v>
      </c>
      <c r="AN2664" s="10">
        <f t="shared" si="469"/>
        <v>45411</v>
      </c>
      <c r="AO2664" s="10">
        <f t="shared" si="461"/>
        <v>45412</v>
      </c>
    </row>
    <row r="2665" spans="1:41" x14ac:dyDescent="0.35">
      <c r="A2665" s="1">
        <v>45412</v>
      </c>
      <c r="B2665" s="2">
        <v>0.24305555555555555</v>
      </c>
      <c r="C2665">
        <v>9.3000000000000007</v>
      </c>
      <c r="D2665">
        <v>9.3000000000000007</v>
      </c>
      <c r="E2665">
        <v>9.3000000000000007</v>
      </c>
      <c r="F2665">
        <v>82</v>
      </c>
      <c r="G2665">
        <v>6.4</v>
      </c>
      <c r="H2665">
        <v>3.5</v>
      </c>
      <c r="I2665" t="s">
        <v>13</v>
      </c>
      <c r="J2665">
        <v>0.28999999999999998</v>
      </c>
      <c r="K2665">
        <v>12.2</v>
      </c>
      <c r="L2665" t="s">
        <v>13</v>
      </c>
      <c r="M2665">
        <v>8.6</v>
      </c>
      <c r="N2665">
        <v>9.3000000000000007</v>
      </c>
      <c r="O2665">
        <v>8.6</v>
      </c>
      <c r="P2665">
        <v>1009.5</v>
      </c>
      <c r="Q2665">
        <v>0</v>
      </c>
      <c r="R2665">
        <v>0</v>
      </c>
      <c r="S2665">
        <v>3.1E-2</v>
      </c>
      <c r="T2665">
        <v>0</v>
      </c>
      <c r="U2665">
        <v>19.5</v>
      </c>
      <c r="V2665">
        <v>47</v>
      </c>
      <c r="W2665">
        <v>7.9</v>
      </c>
      <c r="X2665">
        <v>18.600000000000001</v>
      </c>
      <c r="Y2665">
        <v>8.81</v>
      </c>
      <c r="Z2665">
        <v>7.4300000000000005E-2</v>
      </c>
      <c r="AA2665">
        <v>117</v>
      </c>
      <c r="AB2665">
        <v>1</v>
      </c>
      <c r="AC2665">
        <v>100</v>
      </c>
      <c r="AD2665">
        <v>5</v>
      </c>
      <c r="AE2665" s="7">
        <f t="shared" si="462"/>
        <v>30</v>
      </c>
      <c r="AF2665" s="7">
        <f t="shared" si="463"/>
        <v>4</v>
      </c>
      <c r="AG2665" s="7">
        <f t="shared" si="464"/>
        <v>2024</v>
      </c>
      <c r="AH2665" s="8">
        <f t="shared" si="465"/>
        <v>5</v>
      </c>
      <c r="AI2665" s="8">
        <f t="shared" si="466"/>
        <v>50</v>
      </c>
      <c r="AJ2665" s="9">
        <f t="shared" si="467"/>
        <v>550</v>
      </c>
      <c r="AK2665" s="23">
        <f t="shared" si="468"/>
        <v>5</v>
      </c>
      <c r="AL2665" s="8">
        <f t="shared" si="460"/>
        <v>5</v>
      </c>
      <c r="AM2665" s="8">
        <f t="shared" si="470"/>
        <v>30</v>
      </c>
      <c r="AN2665" s="10">
        <f t="shared" si="469"/>
        <v>45411</v>
      </c>
      <c r="AO2665" s="10">
        <f t="shared" si="461"/>
        <v>45412</v>
      </c>
    </row>
    <row r="2666" spans="1:41" x14ac:dyDescent="0.35">
      <c r="A2666" s="1">
        <v>45412</v>
      </c>
      <c r="B2666" s="2">
        <v>0.24652777777777779</v>
      </c>
      <c r="C2666">
        <v>9.4</v>
      </c>
      <c r="D2666">
        <v>9.4</v>
      </c>
      <c r="E2666">
        <v>9.3000000000000007</v>
      </c>
      <c r="F2666">
        <v>82</v>
      </c>
      <c r="G2666">
        <v>6.5</v>
      </c>
      <c r="H2666">
        <v>3.5</v>
      </c>
      <c r="I2666" t="s">
        <v>15</v>
      </c>
      <c r="J2666">
        <v>0.28999999999999998</v>
      </c>
      <c r="K2666">
        <v>8.6999999999999993</v>
      </c>
      <c r="L2666" t="s">
        <v>12</v>
      </c>
      <c r="M2666">
        <v>8.6999999999999993</v>
      </c>
      <c r="N2666">
        <v>9.4</v>
      </c>
      <c r="O2666">
        <v>8.6999999999999993</v>
      </c>
      <c r="P2666">
        <v>1009.6</v>
      </c>
      <c r="Q2666">
        <v>0</v>
      </c>
      <c r="R2666">
        <v>0</v>
      </c>
      <c r="S2666">
        <v>3.1E-2</v>
      </c>
      <c r="T2666">
        <v>0</v>
      </c>
      <c r="U2666">
        <v>19.399999999999999</v>
      </c>
      <c r="V2666">
        <v>47</v>
      </c>
      <c r="W2666">
        <v>7.8</v>
      </c>
      <c r="X2666">
        <v>18.399999999999999</v>
      </c>
      <c r="Y2666">
        <v>8.81</v>
      </c>
      <c r="Z2666">
        <v>7.4300000000000005E-2</v>
      </c>
      <c r="AA2666">
        <v>116</v>
      </c>
      <c r="AB2666">
        <v>1</v>
      </c>
      <c r="AC2666">
        <v>100</v>
      </c>
      <c r="AD2666">
        <v>5</v>
      </c>
      <c r="AE2666" s="7">
        <f t="shared" si="462"/>
        <v>30</v>
      </c>
      <c r="AF2666" s="7">
        <f t="shared" si="463"/>
        <v>4</v>
      </c>
      <c r="AG2666" s="7">
        <f t="shared" si="464"/>
        <v>2024</v>
      </c>
      <c r="AH2666" s="8">
        <f t="shared" si="465"/>
        <v>5</v>
      </c>
      <c r="AI2666" s="8">
        <f t="shared" si="466"/>
        <v>55</v>
      </c>
      <c r="AJ2666" s="9">
        <f t="shared" si="467"/>
        <v>555</v>
      </c>
      <c r="AK2666" s="23">
        <f t="shared" si="468"/>
        <v>5</v>
      </c>
      <c r="AL2666" s="8">
        <f t="shared" si="460"/>
        <v>5</v>
      </c>
      <c r="AM2666" s="8">
        <f t="shared" si="470"/>
        <v>30</v>
      </c>
      <c r="AN2666" s="10">
        <f t="shared" si="469"/>
        <v>45411</v>
      </c>
      <c r="AO2666" s="10">
        <f t="shared" si="461"/>
        <v>45412</v>
      </c>
    </row>
    <row r="2667" spans="1:41" x14ac:dyDescent="0.35">
      <c r="A2667" s="1">
        <v>45412</v>
      </c>
      <c r="B2667" s="2">
        <v>0.25</v>
      </c>
      <c r="C2667">
        <v>9.4</v>
      </c>
      <c r="D2667">
        <v>9.4</v>
      </c>
      <c r="E2667">
        <v>9.4</v>
      </c>
      <c r="F2667">
        <v>82</v>
      </c>
      <c r="G2667">
        <v>6.5</v>
      </c>
      <c r="H2667">
        <v>3.5</v>
      </c>
      <c r="I2667" t="s">
        <v>14</v>
      </c>
      <c r="J2667">
        <v>0.28999999999999998</v>
      </c>
      <c r="K2667">
        <v>7</v>
      </c>
      <c r="L2667" t="s">
        <v>14</v>
      </c>
      <c r="M2667">
        <v>8.6999999999999993</v>
      </c>
      <c r="N2667">
        <v>9.4</v>
      </c>
      <c r="O2667">
        <v>8.6999999999999993</v>
      </c>
      <c r="P2667">
        <v>1009.6</v>
      </c>
      <c r="Q2667">
        <v>0</v>
      </c>
      <c r="R2667">
        <v>0</v>
      </c>
      <c r="S2667">
        <v>3.1E-2</v>
      </c>
      <c r="T2667">
        <v>0</v>
      </c>
      <c r="U2667">
        <v>19.399999999999999</v>
      </c>
      <c r="V2667">
        <v>47</v>
      </c>
      <c r="W2667">
        <v>7.8</v>
      </c>
      <c r="X2667">
        <v>18.399999999999999</v>
      </c>
      <c r="Y2667">
        <v>8.81</v>
      </c>
      <c r="Z2667">
        <v>7.4300000000000005E-2</v>
      </c>
      <c r="AA2667">
        <v>117</v>
      </c>
      <c r="AB2667">
        <v>1</v>
      </c>
      <c r="AC2667">
        <v>100</v>
      </c>
      <c r="AD2667">
        <v>5</v>
      </c>
      <c r="AE2667" s="7">
        <f t="shared" si="462"/>
        <v>30</v>
      </c>
      <c r="AF2667" s="7">
        <f t="shared" si="463"/>
        <v>4</v>
      </c>
      <c r="AG2667" s="7">
        <f t="shared" si="464"/>
        <v>2024</v>
      </c>
      <c r="AH2667" s="8">
        <f t="shared" si="465"/>
        <v>6</v>
      </c>
      <c r="AI2667" s="8">
        <f t="shared" si="466"/>
        <v>0</v>
      </c>
      <c r="AJ2667" s="9">
        <f t="shared" si="467"/>
        <v>600</v>
      </c>
      <c r="AK2667" s="23">
        <f t="shared" si="468"/>
        <v>5</v>
      </c>
      <c r="AL2667" s="8">
        <f t="shared" si="460"/>
        <v>5</v>
      </c>
      <c r="AM2667" s="8">
        <f t="shared" si="470"/>
        <v>30</v>
      </c>
      <c r="AN2667" s="10">
        <f t="shared" si="469"/>
        <v>45411</v>
      </c>
      <c r="AO2667" s="10">
        <f t="shared" si="461"/>
        <v>45412</v>
      </c>
    </row>
    <row r="2668" spans="1:41" x14ac:dyDescent="0.35">
      <c r="A2668" s="1">
        <v>45412</v>
      </c>
      <c r="B2668" s="2">
        <v>0.25347222222222221</v>
      </c>
      <c r="C2668">
        <v>9.4</v>
      </c>
      <c r="D2668">
        <v>9.4</v>
      </c>
      <c r="E2668">
        <v>9.4</v>
      </c>
      <c r="F2668">
        <v>82</v>
      </c>
      <c r="G2668">
        <v>6.5</v>
      </c>
      <c r="H2668">
        <v>3.5</v>
      </c>
      <c r="I2668" t="s">
        <v>14</v>
      </c>
      <c r="J2668">
        <v>0.28999999999999998</v>
      </c>
      <c r="K2668">
        <v>11.3</v>
      </c>
      <c r="L2668" t="s">
        <v>15</v>
      </c>
      <c r="M2668">
        <v>8.6999999999999993</v>
      </c>
      <c r="N2668">
        <v>9.4</v>
      </c>
      <c r="O2668">
        <v>8.6999999999999993</v>
      </c>
      <c r="P2668">
        <v>1009.7</v>
      </c>
      <c r="Q2668">
        <v>0</v>
      </c>
      <c r="R2668">
        <v>0</v>
      </c>
      <c r="S2668">
        <v>3.1E-2</v>
      </c>
      <c r="T2668">
        <v>0</v>
      </c>
      <c r="U2668">
        <v>19.399999999999999</v>
      </c>
      <c r="V2668">
        <v>47</v>
      </c>
      <c r="W2668">
        <v>7.8</v>
      </c>
      <c r="X2668">
        <v>18.399999999999999</v>
      </c>
      <c r="Y2668">
        <v>8.81</v>
      </c>
      <c r="Z2668">
        <v>7.4300000000000005E-2</v>
      </c>
      <c r="AA2668">
        <v>117</v>
      </c>
      <c r="AB2668">
        <v>1</v>
      </c>
      <c r="AC2668">
        <v>100</v>
      </c>
      <c r="AD2668">
        <v>5</v>
      </c>
      <c r="AE2668" s="7">
        <f t="shared" si="462"/>
        <v>30</v>
      </c>
      <c r="AF2668" s="7">
        <f t="shared" si="463"/>
        <v>4</v>
      </c>
      <c r="AG2668" s="7">
        <f t="shared" si="464"/>
        <v>2024</v>
      </c>
      <c r="AH2668" s="8">
        <f t="shared" si="465"/>
        <v>6</v>
      </c>
      <c r="AI2668" s="8">
        <f t="shared" si="466"/>
        <v>5</v>
      </c>
      <c r="AJ2668" s="9">
        <f t="shared" si="467"/>
        <v>605</v>
      </c>
      <c r="AK2668" s="23">
        <f t="shared" si="468"/>
        <v>6</v>
      </c>
      <c r="AL2668" s="8">
        <f t="shared" si="460"/>
        <v>6</v>
      </c>
      <c r="AM2668" s="8">
        <f t="shared" si="470"/>
        <v>30</v>
      </c>
      <c r="AN2668" s="10">
        <f t="shared" si="469"/>
        <v>45411</v>
      </c>
      <c r="AO2668" s="10">
        <f t="shared" si="461"/>
        <v>45412</v>
      </c>
    </row>
    <row r="2669" spans="1:41" x14ac:dyDescent="0.35">
      <c r="A2669" s="1">
        <v>45412</v>
      </c>
      <c r="B2669" s="2">
        <v>0.25694444444444448</v>
      </c>
      <c r="C2669">
        <v>9.4</v>
      </c>
      <c r="D2669">
        <v>9.4</v>
      </c>
      <c r="E2669">
        <v>9.4</v>
      </c>
      <c r="F2669">
        <v>82</v>
      </c>
      <c r="G2669">
        <v>6.5</v>
      </c>
      <c r="H2669">
        <v>3.5</v>
      </c>
      <c r="I2669" t="s">
        <v>16</v>
      </c>
      <c r="J2669">
        <v>0.28999999999999998</v>
      </c>
      <c r="K2669">
        <v>11.3</v>
      </c>
      <c r="L2669" t="s">
        <v>13</v>
      </c>
      <c r="M2669">
        <v>8.6999999999999993</v>
      </c>
      <c r="N2669">
        <v>9.4</v>
      </c>
      <c r="O2669">
        <v>8.6999999999999993</v>
      </c>
      <c r="P2669">
        <v>1009.8</v>
      </c>
      <c r="Q2669">
        <v>0</v>
      </c>
      <c r="R2669">
        <v>0</v>
      </c>
      <c r="S2669">
        <v>3.1E-2</v>
      </c>
      <c r="T2669">
        <v>0</v>
      </c>
      <c r="U2669">
        <v>19.399999999999999</v>
      </c>
      <c r="V2669">
        <v>47</v>
      </c>
      <c r="W2669">
        <v>7.8</v>
      </c>
      <c r="X2669">
        <v>18.399999999999999</v>
      </c>
      <c r="Y2669">
        <v>8.81</v>
      </c>
      <c r="Z2669">
        <v>7.4300000000000005E-2</v>
      </c>
      <c r="AA2669">
        <v>117</v>
      </c>
      <c r="AB2669">
        <v>1</v>
      </c>
      <c r="AC2669">
        <v>100</v>
      </c>
      <c r="AD2669">
        <v>5</v>
      </c>
      <c r="AE2669" s="7">
        <f t="shared" si="462"/>
        <v>30</v>
      </c>
      <c r="AF2669" s="7">
        <f t="shared" si="463"/>
        <v>4</v>
      </c>
      <c r="AG2669" s="7">
        <f t="shared" si="464"/>
        <v>2024</v>
      </c>
      <c r="AH2669" s="8">
        <f t="shared" si="465"/>
        <v>6</v>
      </c>
      <c r="AI2669" s="8">
        <f t="shared" si="466"/>
        <v>10</v>
      </c>
      <c r="AJ2669" s="9">
        <f t="shared" si="467"/>
        <v>610</v>
      </c>
      <c r="AK2669" s="23">
        <f t="shared" si="468"/>
        <v>6</v>
      </c>
      <c r="AL2669" s="8">
        <f t="shared" si="460"/>
        <v>6</v>
      </c>
      <c r="AM2669" s="8">
        <f t="shared" si="470"/>
        <v>30</v>
      </c>
      <c r="AN2669" s="10">
        <f t="shared" si="469"/>
        <v>45411</v>
      </c>
      <c r="AO2669" s="10">
        <f t="shared" si="461"/>
        <v>45412</v>
      </c>
    </row>
    <row r="2670" spans="1:41" x14ac:dyDescent="0.35">
      <c r="A2670" s="1">
        <v>45412</v>
      </c>
      <c r="B2670" s="2">
        <v>0.26041666666666669</v>
      </c>
      <c r="C2670">
        <v>9.4</v>
      </c>
      <c r="D2670">
        <v>9.4</v>
      </c>
      <c r="E2670">
        <v>9.4</v>
      </c>
      <c r="F2670">
        <v>82</v>
      </c>
      <c r="G2670">
        <v>6.5</v>
      </c>
      <c r="H2670">
        <v>3.5</v>
      </c>
      <c r="I2670" t="s">
        <v>12</v>
      </c>
      <c r="J2670">
        <v>0.28999999999999998</v>
      </c>
      <c r="K2670">
        <v>9.6</v>
      </c>
      <c r="L2670" t="s">
        <v>12</v>
      </c>
      <c r="M2670">
        <v>8.6999999999999993</v>
      </c>
      <c r="N2670">
        <v>9.4</v>
      </c>
      <c r="O2670">
        <v>8.6999999999999993</v>
      </c>
      <c r="P2670">
        <v>1009.8</v>
      </c>
      <c r="Q2670">
        <v>0</v>
      </c>
      <c r="R2670">
        <v>0</v>
      </c>
      <c r="S2670">
        <v>3.1E-2</v>
      </c>
      <c r="T2670">
        <v>0</v>
      </c>
      <c r="U2670">
        <v>19.399999999999999</v>
      </c>
      <c r="V2670">
        <v>47</v>
      </c>
      <c r="W2670">
        <v>7.8</v>
      </c>
      <c r="X2670">
        <v>18.399999999999999</v>
      </c>
      <c r="Y2670">
        <v>8.81</v>
      </c>
      <c r="Z2670">
        <v>7.4300000000000005E-2</v>
      </c>
      <c r="AA2670">
        <v>117</v>
      </c>
      <c r="AB2670">
        <v>1</v>
      </c>
      <c r="AC2670">
        <v>100</v>
      </c>
      <c r="AD2670">
        <v>5</v>
      </c>
      <c r="AE2670" s="7">
        <f t="shared" si="462"/>
        <v>30</v>
      </c>
      <c r="AF2670" s="7">
        <f t="shared" si="463"/>
        <v>4</v>
      </c>
      <c r="AG2670" s="7">
        <f t="shared" si="464"/>
        <v>2024</v>
      </c>
      <c r="AH2670" s="8">
        <f t="shared" si="465"/>
        <v>6</v>
      </c>
      <c r="AI2670" s="8">
        <f t="shared" si="466"/>
        <v>15</v>
      </c>
      <c r="AJ2670" s="9">
        <f t="shared" si="467"/>
        <v>615</v>
      </c>
      <c r="AK2670" s="23">
        <f t="shared" si="468"/>
        <v>6</v>
      </c>
      <c r="AL2670" s="8">
        <f t="shared" si="460"/>
        <v>6</v>
      </c>
      <c r="AM2670" s="8">
        <f t="shared" si="470"/>
        <v>30</v>
      </c>
      <c r="AN2670" s="10">
        <f t="shared" si="469"/>
        <v>45411</v>
      </c>
      <c r="AO2670" s="10">
        <f t="shared" si="461"/>
        <v>45412</v>
      </c>
    </row>
    <row r="2671" spans="1:41" x14ac:dyDescent="0.35">
      <c r="A2671" s="1">
        <v>45412</v>
      </c>
      <c r="B2671" s="2">
        <v>0.2638888888888889</v>
      </c>
      <c r="C2671">
        <v>9.5</v>
      </c>
      <c r="D2671">
        <v>9.5</v>
      </c>
      <c r="E2671">
        <v>9.4</v>
      </c>
      <c r="F2671">
        <v>82</v>
      </c>
      <c r="G2671">
        <v>6.6</v>
      </c>
      <c r="H2671">
        <v>4.3</v>
      </c>
      <c r="I2671" t="s">
        <v>15</v>
      </c>
      <c r="J2671">
        <v>0.36</v>
      </c>
      <c r="K2671">
        <v>10.4</v>
      </c>
      <c r="L2671" t="s">
        <v>12</v>
      </c>
      <c r="M2671">
        <v>8.4</v>
      </c>
      <c r="N2671">
        <v>9.5</v>
      </c>
      <c r="O2671">
        <v>8.4</v>
      </c>
      <c r="P2671">
        <v>1009.8</v>
      </c>
      <c r="Q2671">
        <v>0</v>
      </c>
      <c r="R2671">
        <v>0</v>
      </c>
      <c r="S2671">
        <v>3.1E-2</v>
      </c>
      <c r="T2671">
        <v>0</v>
      </c>
      <c r="U2671">
        <v>19.399999999999999</v>
      </c>
      <c r="V2671">
        <v>47</v>
      </c>
      <c r="W2671">
        <v>7.8</v>
      </c>
      <c r="X2671">
        <v>18.399999999999999</v>
      </c>
      <c r="Y2671">
        <v>8.81</v>
      </c>
      <c r="Z2671">
        <v>7.4300000000000005E-2</v>
      </c>
      <c r="AA2671">
        <v>117</v>
      </c>
      <c r="AB2671">
        <v>1</v>
      </c>
      <c r="AC2671">
        <v>100</v>
      </c>
      <c r="AD2671">
        <v>5</v>
      </c>
      <c r="AE2671" s="7">
        <f t="shared" si="462"/>
        <v>30</v>
      </c>
      <c r="AF2671" s="7">
        <f t="shared" si="463"/>
        <v>4</v>
      </c>
      <c r="AG2671" s="7">
        <f t="shared" si="464"/>
        <v>2024</v>
      </c>
      <c r="AH2671" s="8">
        <f t="shared" si="465"/>
        <v>6</v>
      </c>
      <c r="AI2671" s="8">
        <f t="shared" si="466"/>
        <v>20</v>
      </c>
      <c r="AJ2671" s="9">
        <f t="shared" si="467"/>
        <v>620</v>
      </c>
      <c r="AK2671" s="23">
        <f t="shared" si="468"/>
        <v>6</v>
      </c>
      <c r="AL2671" s="8">
        <f t="shared" si="460"/>
        <v>6</v>
      </c>
      <c r="AM2671" s="8">
        <f t="shared" si="470"/>
        <v>30</v>
      </c>
      <c r="AN2671" s="10">
        <f t="shared" si="469"/>
        <v>45411</v>
      </c>
      <c r="AO2671" s="10">
        <f t="shared" si="461"/>
        <v>45412</v>
      </c>
    </row>
    <row r="2672" spans="1:41" x14ac:dyDescent="0.35">
      <c r="A2672" s="1">
        <v>45412</v>
      </c>
      <c r="B2672" s="2">
        <v>0.2673611111111111</v>
      </c>
      <c r="C2672">
        <v>9.6</v>
      </c>
      <c r="D2672">
        <v>9.6</v>
      </c>
      <c r="E2672">
        <v>9.5</v>
      </c>
      <c r="F2672">
        <v>82</v>
      </c>
      <c r="G2672">
        <v>6.7</v>
      </c>
      <c r="H2672">
        <v>2.6</v>
      </c>
      <c r="I2672" t="s">
        <v>15</v>
      </c>
      <c r="J2672">
        <v>0.22</v>
      </c>
      <c r="K2672">
        <v>7.8</v>
      </c>
      <c r="L2672" t="s">
        <v>12</v>
      </c>
      <c r="M2672">
        <v>9.4</v>
      </c>
      <c r="N2672">
        <v>9.6</v>
      </c>
      <c r="O2672">
        <v>9.4</v>
      </c>
      <c r="P2672">
        <v>1010</v>
      </c>
      <c r="Q2672">
        <v>0</v>
      </c>
      <c r="R2672">
        <v>0</v>
      </c>
      <c r="S2672">
        <v>0.03</v>
      </c>
      <c r="T2672">
        <v>0</v>
      </c>
      <c r="U2672">
        <v>19.399999999999999</v>
      </c>
      <c r="V2672">
        <v>47</v>
      </c>
      <c r="W2672">
        <v>7.8</v>
      </c>
      <c r="X2672">
        <v>18.399999999999999</v>
      </c>
      <c r="Y2672">
        <v>8.81</v>
      </c>
      <c r="Z2672">
        <v>7.4300000000000005E-2</v>
      </c>
      <c r="AA2672">
        <v>117</v>
      </c>
      <c r="AB2672">
        <v>1</v>
      </c>
      <c r="AC2672">
        <v>100</v>
      </c>
      <c r="AD2672">
        <v>5</v>
      </c>
      <c r="AE2672" s="7">
        <f t="shared" si="462"/>
        <v>30</v>
      </c>
      <c r="AF2672" s="7">
        <f t="shared" si="463"/>
        <v>4</v>
      </c>
      <c r="AG2672" s="7">
        <f t="shared" si="464"/>
        <v>2024</v>
      </c>
      <c r="AH2672" s="8">
        <f t="shared" si="465"/>
        <v>6</v>
      </c>
      <c r="AI2672" s="8">
        <f t="shared" si="466"/>
        <v>25</v>
      </c>
      <c r="AJ2672" s="9">
        <f t="shared" si="467"/>
        <v>625</v>
      </c>
      <c r="AK2672" s="23">
        <f t="shared" si="468"/>
        <v>6</v>
      </c>
      <c r="AL2672" s="8">
        <f t="shared" si="460"/>
        <v>6</v>
      </c>
      <c r="AM2672" s="8">
        <f t="shared" si="470"/>
        <v>30</v>
      </c>
      <c r="AN2672" s="10">
        <f t="shared" si="469"/>
        <v>45411</v>
      </c>
      <c r="AO2672" s="10">
        <f t="shared" si="461"/>
        <v>45412</v>
      </c>
    </row>
    <row r="2673" spans="1:41" x14ac:dyDescent="0.35">
      <c r="A2673" s="1">
        <v>45412</v>
      </c>
      <c r="B2673" s="2">
        <v>0.27083333333333331</v>
      </c>
      <c r="C2673">
        <v>9.8000000000000007</v>
      </c>
      <c r="D2673">
        <v>9.8000000000000007</v>
      </c>
      <c r="E2673">
        <v>9.6</v>
      </c>
      <c r="F2673">
        <v>82</v>
      </c>
      <c r="G2673">
        <v>6.8</v>
      </c>
      <c r="H2673">
        <v>3.5</v>
      </c>
      <c r="I2673" t="s">
        <v>12</v>
      </c>
      <c r="J2673">
        <v>0.28999999999999998</v>
      </c>
      <c r="K2673">
        <v>7</v>
      </c>
      <c r="L2673" t="s">
        <v>16</v>
      </c>
      <c r="M2673">
        <v>9.1</v>
      </c>
      <c r="N2673">
        <v>9.8000000000000007</v>
      </c>
      <c r="O2673">
        <v>9.1</v>
      </c>
      <c r="P2673">
        <v>1010.2</v>
      </c>
      <c r="Q2673">
        <v>0</v>
      </c>
      <c r="R2673">
        <v>0</v>
      </c>
      <c r="S2673">
        <v>0.03</v>
      </c>
      <c r="T2673">
        <v>0</v>
      </c>
      <c r="U2673">
        <v>19.399999999999999</v>
      </c>
      <c r="V2673">
        <v>47</v>
      </c>
      <c r="W2673">
        <v>7.8</v>
      </c>
      <c r="X2673">
        <v>18.399999999999999</v>
      </c>
      <c r="Y2673">
        <v>8.81</v>
      </c>
      <c r="Z2673">
        <v>7.4399999999999994E-2</v>
      </c>
      <c r="AA2673">
        <v>116</v>
      </c>
      <c r="AB2673">
        <v>1</v>
      </c>
      <c r="AC2673">
        <v>100</v>
      </c>
      <c r="AD2673">
        <v>5</v>
      </c>
      <c r="AE2673" s="7">
        <f t="shared" si="462"/>
        <v>30</v>
      </c>
      <c r="AF2673" s="7">
        <f t="shared" si="463"/>
        <v>4</v>
      </c>
      <c r="AG2673" s="7">
        <f t="shared" si="464"/>
        <v>2024</v>
      </c>
      <c r="AH2673" s="8">
        <f t="shared" si="465"/>
        <v>6</v>
      </c>
      <c r="AI2673" s="8">
        <f t="shared" si="466"/>
        <v>30</v>
      </c>
      <c r="AJ2673" s="9">
        <f t="shared" si="467"/>
        <v>630</v>
      </c>
      <c r="AK2673" s="23">
        <f t="shared" si="468"/>
        <v>6</v>
      </c>
      <c r="AL2673" s="8">
        <f t="shared" si="460"/>
        <v>6</v>
      </c>
      <c r="AM2673" s="8">
        <f t="shared" si="470"/>
        <v>30</v>
      </c>
      <c r="AN2673" s="10">
        <f t="shared" si="469"/>
        <v>45411</v>
      </c>
      <c r="AO2673" s="10">
        <f t="shared" si="461"/>
        <v>45412</v>
      </c>
    </row>
    <row r="2674" spans="1:41" x14ac:dyDescent="0.35">
      <c r="A2674" s="1">
        <v>45412</v>
      </c>
      <c r="B2674" s="2">
        <v>0.27430555555555552</v>
      </c>
      <c r="C2674">
        <v>10</v>
      </c>
      <c r="D2674">
        <v>10</v>
      </c>
      <c r="E2674">
        <v>9.8000000000000007</v>
      </c>
      <c r="F2674">
        <v>80</v>
      </c>
      <c r="G2674">
        <v>6.7</v>
      </c>
      <c r="H2674">
        <v>4.3</v>
      </c>
      <c r="I2674" t="s">
        <v>13</v>
      </c>
      <c r="J2674">
        <v>0.36</v>
      </c>
      <c r="K2674">
        <v>11.3</v>
      </c>
      <c r="L2674" t="s">
        <v>14</v>
      </c>
      <c r="M2674">
        <v>9</v>
      </c>
      <c r="N2674">
        <v>10</v>
      </c>
      <c r="O2674">
        <v>9</v>
      </c>
      <c r="P2674">
        <v>1010.2</v>
      </c>
      <c r="Q2674">
        <v>0</v>
      </c>
      <c r="R2674">
        <v>0</v>
      </c>
      <c r="S2674">
        <v>2.9000000000000001E-2</v>
      </c>
      <c r="T2674">
        <v>0</v>
      </c>
      <c r="U2674">
        <v>19.399999999999999</v>
      </c>
      <c r="V2674">
        <v>47</v>
      </c>
      <c r="W2674">
        <v>7.8</v>
      </c>
      <c r="X2674">
        <v>18.399999999999999</v>
      </c>
      <c r="Y2674">
        <v>8.81</v>
      </c>
      <c r="Z2674">
        <v>7.4399999999999994E-2</v>
      </c>
      <c r="AA2674">
        <v>117</v>
      </c>
      <c r="AB2674">
        <v>1</v>
      </c>
      <c r="AC2674">
        <v>100</v>
      </c>
      <c r="AD2674">
        <v>5</v>
      </c>
      <c r="AE2674" s="7">
        <f t="shared" si="462"/>
        <v>30</v>
      </c>
      <c r="AF2674" s="7">
        <f t="shared" si="463"/>
        <v>4</v>
      </c>
      <c r="AG2674" s="7">
        <f t="shared" si="464"/>
        <v>2024</v>
      </c>
      <c r="AH2674" s="8">
        <f t="shared" si="465"/>
        <v>6</v>
      </c>
      <c r="AI2674" s="8">
        <f t="shared" si="466"/>
        <v>35</v>
      </c>
      <c r="AJ2674" s="9">
        <f t="shared" si="467"/>
        <v>635</v>
      </c>
      <c r="AK2674" s="23">
        <f t="shared" si="468"/>
        <v>6</v>
      </c>
      <c r="AL2674" s="8">
        <f t="shared" si="460"/>
        <v>6</v>
      </c>
      <c r="AM2674" s="8">
        <f t="shared" si="470"/>
        <v>30</v>
      </c>
      <c r="AN2674" s="10">
        <f t="shared" si="469"/>
        <v>45411</v>
      </c>
      <c r="AO2674" s="10">
        <f t="shared" si="461"/>
        <v>45412</v>
      </c>
    </row>
    <row r="2675" spans="1:41" x14ac:dyDescent="0.35">
      <c r="A2675" s="1">
        <v>45412</v>
      </c>
      <c r="B2675" s="2">
        <v>0.27777777777777779</v>
      </c>
      <c r="C2675">
        <v>10.199999999999999</v>
      </c>
      <c r="D2675">
        <v>10.199999999999999</v>
      </c>
      <c r="E2675">
        <v>10</v>
      </c>
      <c r="F2675">
        <v>80</v>
      </c>
      <c r="G2675">
        <v>6.9</v>
      </c>
      <c r="H2675">
        <v>4.3</v>
      </c>
      <c r="I2675" t="s">
        <v>15</v>
      </c>
      <c r="J2675">
        <v>0.36</v>
      </c>
      <c r="K2675">
        <v>13</v>
      </c>
      <c r="L2675" t="s">
        <v>14</v>
      </c>
      <c r="M2675">
        <v>9.1999999999999993</v>
      </c>
      <c r="N2675">
        <v>10.199999999999999</v>
      </c>
      <c r="O2675">
        <v>9.1999999999999993</v>
      </c>
      <c r="P2675">
        <v>1010.3</v>
      </c>
      <c r="Q2675">
        <v>0</v>
      </c>
      <c r="R2675">
        <v>0</v>
      </c>
      <c r="S2675">
        <v>2.8000000000000001E-2</v>
      </c>
      <c r="T2675">
        <v>0</v>
      </c>
      <c r="U2675">
        <v>19.399999999999999</v>
      </c>
      <c r="V2675">
        <v>47</v>
      </c>
      <c r="W2675">
        <v>7.8</v>
      </c>
      <c r="X2675">
        <v>18.399999999999999</v>
      </c>
      <c r="Y2675">
        <v>8.81</v>
      </c>
      <c r="Z2675">
        <v>7.4399999999999994E-2</v>
      </c>
      <c r="AA2675">
        <v>117</v>
      </c>
      <c r="AB2675">
        <v>1</v>
      </c>
      <c r="AC2675">
        <v>100</v>
      </c>
      <c r="AD2675">
        <v>5</v>
      </c>
      <c r="AE2675" s="7">
        <f t="shared" si="462"/>
        <v>30</v>
      </c>
      <c r="AF2675" s="7">
        <f t="shared" si="463"/>
        <v>4</v>
      </c>
      <c r="AG2675" s="7">
        <f t="shared" si="464"/>
        <v>2024</v>
      </c>
      <c r="AH2675" s="8">
        <f t="shared" si="465"/>
        <v>6</v>
      </c>
      <c r="AI2675" s="8">
        <f t="shared" si="466"/>
        <v>40</v>
      </c>
      <c r="AJ2675" s="9">
        <f t="shared" si="467"/>
        <v>640</v>
      </c>
      <c r="AK2675" s="23">
        <f t="shared" si="468"/>
        <v>6</v>
      </c>
      <c r="AL2675" s="8">
        <f t="shared" si="460"/>
        <v>6</v>
      </c>
      <c r="AM2675" s="8">
        <f t="shared" si="470"/>
        <v>30</v>
      </c>
      <c r="AN2675" s="10">
        <f t="shared" si="469"/>
        <v>45411</v>
      </c>
      <c r="AO2675" s="10">
        <f t="shared" si="461"/>
        <v>45412</v>
      </c>
    </row>
    <row r="2676" spans="1:41" x14ac:dyDescent="0.35">
      <c r="A2676" s="1">
        <v>45412</v>
      </c>
      <c r="B2676" s="2">
        <v>0.28125</v>
      </c>
      <c r="C2676">
        <v>10.3</v>
      </c>
      <c r="D2676">
        <v>10.3</v>
      </c>
      <c r="E2676">
        <v>10.199999999999999</v>
      </c>
      <c r="F2676">
        <v>80</v>
      </c>
      <c r="G2676">
        <v>7</v>
      </c>
      <c r="H2676">
        <v>3.5</v>
      </c>
      <c r="I2676" t="s">
        <v>15</v>
      </c>
      <c r="J2676">
        <v>0.28999999999999998</v>
      </c>
      <c r="K2676">
        <v>9.6</v>
      </c>
      <c r="L2676" t="s">
        <v>14</v>
      </c>
      <c r="M2676">
        <v>9.8000000000000007</v>
      </c>
      <c r="N2676">
        <v>10.3</v>
      </c>
      <c r="O2676">
        <v>9.6999999999999993</v>
      </c>
      <c r="P2676">
        <v>1010.5</v>
      </c>
      <c r="Q2676">
        <v>0</v>
      </c>
      <c r="R2676">
        <v>0</v>
      </c>
      <c r="S2676">
        <v>2.8000000000000001E-2</v>
      </c>
      <c r="T2676">
        <v>0</v>
      </c>
      <c r="U2676">
        <v>19.399999999999999</v>
      </c>
      <c r="V2676">
        <v>47</v>
      </c>
      <c r="W2676">
        <v>7.8</v>
      </c>
      <c r="X2676">
        <v>18.399999999999999</v>
      </c>
      <c r="Y2676">
        <v>8.81</v>
      </c>
      <c r="Z2676">
        <v>7.4399999999999994E-2</v>
      </c>
      <c r="AA2676">
        <v>117</v>
      </c>
      <c r="AB2676">
        <v>1</v>
      </c>
      <c r="AC2676">
        <v>100</v>
      </c>
      <c r="AD2676">
        <v>5</v>
      </c>
      <c r="AE2676" s="7">
        <f t="shared" si="462"/>
        <v>30</v>
      </c>
      <c r="AF2676" s="7">
        <f t="shared" si="463"/>
        <v>4</v>
      </c>
      <c r="AG2676" s="7">
        <f t="shared" si="464"/>
        <v>2024</v>
      </c>
      <c r="AH2676" s="8">
        <f t="shared" si="465"/>
        <v>6</v>
      </c>
      <c r="AI2676" s="8">
        <f t="shared" si="466"/>
        <v>45</v>
      </c>
      <c r="AJ2676" s="9">
        <f t="shared" si="467"/>
        <v>645</v>
      </c>
      <c r="AK2676" s="23">
        <f t="shared" si="468"/>
        <v>6</v>
      </c>
      <c r="AL2676" s="8">
        <f t="shared" si="460"/>
        <v>6</v>
      </c>
      <c r="AM2676" s="8">
        <f t="shared" si="470"/>
        <v>30</v>
      </c>
      <c r="AN2676" s="10">
        <f t="shared" si="469"/>
        <v>45411</v>
      </c>
      <c r="AO2676" s="10">
        <f t="shared" si="461"/>
        <v>45412</v>
      </c>
    </row>
    <row r="2677" spans="1:41" x14ac:dyDescent="0.35">
      <c r="A2677" s="1">
        <v>45412</v>
      </c>
      <c r="B2677" s="2">
        <v>0.28472222222222221</v>
      </c>
      <c r="C2677">
        <v>10.5</v>
      </c>
      <c r="D2677">
        <v>10.5</v>
      </c>
      <c r="E2677">
        <v>10.3</v>
      </c>
      <c r="F2677">
        <v>80</v>
      </c>
      <c r="G2677">
        <v>7.2</v>
      </c>
      <c r="H2677">
        <v>3.5</v>
      </c>
      <c r="I2677" t="s">
        <v>15</v>
      </c>
      <c r="J2677">
        <v>0.28999999999999998</v>
      </c>
      <c r="K2677">
        <v>13</v>
      </c>
      <c r="L2677" t="s">
        <v>14</v>
      </c>
      <c r="M2677">
        <v>9.9</v>
      </c>
      <c r="N2677">
        <v>10.4</v>
      </c>
      <c r="O2677">
        <v>9.9</v>
      </c>
      <c r="P2677">
        <v>1010.5</v>
      </c>
      <c r="Q2677">
        <v>0</v>
      </c>
      <c r="R2677">
        <v>0</v>
      </c>
      <c r="S2677">
        <v>2.7E-2</v>
      </c>
      <c r="T2677">
        <v>0</v>
      </c>
      <c r="U2677">
        <v>19.399999999999999</v>
      </c>
      <c r="V2677">
        <v>47</v>
      </c>
      <c r="W2677">
        <v>7.8</v>
      </c>
      <c r="X2677">
        <v>18.399999999999999</v>
      </c>
      <c r="Y2677">
        <v>8.81</v>
      </c>
      <c r="Z2677">
        <v>7.4399999999999994E-2</v>
      </c>
      <c r="AA2677">
        <v>117</v>
      </c>
      <c r="AB2677">
        <v>1</v>
      </c>
      <c r="AC2677">
        <v>100</v>
      </c>
      <c r="AD2677">
        <v>5</v>
      </c>
      <c r="AE2677" s="7">
        <f t="shared" si="462"/>
        <v>30</v>
      </c>
      <c r="AF2677" s="7">
        <f t="shared" si="463"/>
        <v>4</v>
      </c>
      <c r="AG2677" s="7">
        <f t="shared" si="464"/>
        <v>2024</v>
      </c>
      <c r="AH2677" s="8">
        <f t="shared" si="465"/>
        <v>6</v>
      </c>
      <c r="AI2677" s="8">
        <f t="shared" si="466"/>
        <v>50</v>
      </c>
      <c r="AJ2677" s="9">
        <f t="shared" si="467"/>
        <v>650</v>
      </c>
      <c r="AK2677" s="23">
        <f t="shared" si="468"/>
        <v>6</v>
      </c>
      <c r="AL2677" s="8">
        <f t="shared" si="460"/>
        <v>6</v>
      </c>
      <c r="AM2677" s="8">
        <f t="shared" si="470"/>
        <v>30</v>
      </c>
      <c r="AN2677" s="10">
        <f t="shared" si="469"/>
        <v>45411</v>
      </c>
      <c r="AO2677" s="10">
        <f t="shared" si="461"/>
        <v>45412</v>
      </c>
    </row>
    <row r="2678" spans="1:41" x14ac:dyDescent="0.35">
      <c r="A2678" s="1">
        <v>45412</v>
      </c>
      <c r="B2678" s="2">
        <v>0.28819444444444448</v>
      </c>
      <c r="C2678">
        <v>10.6</v>
      </c>
      <c r="D2678">
        <v>10.6</v>
      </c>
      <c r="E2678">
        <v>10.5</v>
      </c>
      <c r="F2678">
        <v>79</v>
      </c>
      <c r="G2678">
        <v>7.1</v>
      </c>
      <c r="H2678">
        <v>4.3</v>
      </c>
      <c r="I2678" t="s">
        <v>12</v>
      </c>
      <c r="J2678">
        <v>0.36</v>
      </c>
      <c r="K2678">
        <v>12.2</v>
      </c>
      <c r="L2678" t="s">
        <v>13</v>
      </c>
      <c r="M2678">
        <v>9.6999999999999993</v>
      </c>
      <c r="N2678">
        <v>10.6</v>
      </c>
      <c r="O2678">
        <v>9.6999999999999993</v>
      </c>
      <c r="P2678">
        <v>1010.7</v>
      </c>
      <c r="Q2678">
        <v>0</v>
      </c>
      <c r="R2678">
        <v>0</v>
      </c>
      <c r="S2678">
        <v>2.7E-2</v>
      </c>
      <c r="T2678">
        <v>0</v>
      </c>
      <c r="U2678">
        <v>19.399999999999999</v>
      </c>
      <c r="V2678">
        <v>47</v>
      </c>
      <c r="W2678">
        <v>7.8</v>
      </c>
      <c r="X2678">
        <v>18.399999999999999</v>
      </c>
      <c r="Y2678">
        <v>8.81</v>
      </c>
      <c r="Z2678">
        <v>7.4399999999999994E-2</v>
      </c>
      <c r="AA2678">
        <v>117</v>
      </c>
      <c r="AB2678">
        <v>1</v>
      </c>
      <c r="AC2678">
        <v>100</v>
      </c>
      <c r="AD2678">
        <v>5</v>
      </c>
      <c r="AE2678" s="7">
        <f t="shared" si="462"/>
        <v>30</v>
      </c>
      <c r="AF2678" s="7">
        <f t="shared" si="463"/>
        <v>4</v>
      </c>
      <c r="AG2678" s="7">
        <f t="shared" si="464"/>
        <v>2024</v>
      </c>
      <c r="AH2678" s="8">
        <f t="shared" si="465"/>
        <v>6</v>
      </c>
      <c r="AI2678" s="8">
        <f t="shared" si="466"/>
        <v>55</v>
      </c>
      <c r="AJ2678" s="9">
        <f t="shared" si="467"/>
        <v>655</v>
      </c>
      <c r="AK2678" s="23">
        <f t="shared" si="468"/>
        <v>6</v>
      </c>
      <c r="AL2678" s="8">
        <f t="shared" si="460"/>
        <v>6</v>
      </c>
      <c r="AM2678" s="8">
        <f t="shared" si="470"/>
        <v>30</v>
      </c>
      <c r="AN2678" s="10">
        <f t="shared" si="469"/>
        <v>45411</v>
      </c>
      <c r="AO2678" s="10">
        <f t="shared" si="461"/>
        <v>45412</v>
      </c>
    </row>
    <row r="2679" spans="1:41" x14ac:dyDescent="0.35">
      <c r="A2679" s="1">
        <v>45412</v>
      </c>
      <c r="B2679" s="2">
        <v>0.29166666666666669</v>
      </c>
      <c r="C2679">
        <v>10.7</v>
      </c>
      <c r="D2679">
        <v>10.7</v>
      </c>
      <c r="E2679">
        <v>10.6</v>
      </c>
      <c r="F2679">
        <v>80</v>
      </c>
      <c r="G2679">
        <v>7.4</v>
      </c>
      <c r="H2679">
        <v>3.5</v>
      </c>
      <c r="I2679" t="s">
        <v>13</v>
      </c>
      <c r="J2679">
        <v>0.28999999999999998</v>
      </c>
      <c r="K2679">
        <v>10.4</v>
      </c>
      <c r="L2679" t="s">
        <v>14</v>
      </c>
      <c r="M2679">
        <v>10.1</v>
      </c>
      <c r="N2679">
        <v>10.6</v>
      </c>
      <c r="O2679">
        <v>10.1</v>
      </c>
      <c r="P2679">
        <v>1010.9</v>
      </c>
      <c r="Q2679">
        <v>0</v>
      </c>
      <c r="R2679">
        <v>0</v>
      </c>
      <c r="S2679">
        <v>2.7E-2</v>
      </c>
      <c r="T2679">
        <v>0</v>
      </c>
      <c r="U2679">
        <v>19.399999999999999</v>
      </c>
      <c r="V2679">
        <v>47</v>
      </c>
      <c r="W2679">
        <v>7.8</v>
      </c>
      <c r="X2679">
        <v>18.399999999999999</v>
      </c>
      <c r="Y2679">
        <v>8.81</v>
      </c>
      <c r="Z2679">
        <v>7.4399999999999994E-2</v>
      </c>
      <c r="AA2679">
        <v>117</v>
      </c>
      <c r="AB2679">
        <v>1</v>
      </c>
      <c r="AC2679">
        <v>100</v>
      </c>
      <c r="AD2679">
        <v>5</v>
      </c>
      <c r="AE2679" s="7">
        <f t="shared" si="462"/>
        <v>30</v>
      </c>
      <c r="AF2679" s="7">
        <f t="shared" si="463"/>
        <v>4</v>
      </c>
      <c r="AG2679" s="7">
        <f t="shared" si="464"/>
        <v>2024</v>
      </c>
      <c r="AH2679" s="8">
        <f t="shared" si="465"/>
        <v>7</v>
      </c>
      <c r="AI2679" s="8">
        <f t="shared" si="466"/>
        <v>0</v>
      </c>
      <c r="AJ2679" s="9">
        <f t="shared" si="467"/>
        <v>700</v>
      </c>
      <c r="AK2679" s="23">
        <f t="shared" si="468"/>
        <v>6</v>
      </c>
      <c r="AL2679" s="8">
        <f t="shared" si="460"/>
        <v>6</v>
      </c>
      <c r="AM2679" s="8">
        <f t="shared" si="470"/>
        <v>30</v>
      </c>
      <c r="AN2679" s="10">
        <f t="shared" si="469"/>
        <v>45411</v>
      </c>
      <c r="AO2679" s="10">
        <f t="shared" si="461"/>
        <v>45412</v>
      </c>
    </row>
    <row r="2680" spans="1:41" x14ac:dyDescent="0.35">
      <c r="A2680" s="1">
        <v>45412</v>
      </c>
      <c r="B2680" s="2">
        <v>0.2951388888888889</v>
      </c>
      <c r="C2680">
        <v>10.9</v>
      </c>
      <c r="D2680">
        <v>10.9</v>
      </c>
      <c r="E2680">
        <v>10.7</v>
      </c>
      <c r="F2680">
        <v>78</v>
      </c>
      <c r="G2680">
        <v>7.2</v>
      </c>
      <c r="H2680">
        <v>4.3</v>
      </c>
      <c r="I2680" t="s">
        <v>12</v>
      </c>
      <c r="J2680">
        <v>0.36</v>
      </c>
      <c r="K2680">
        <v>12.2</v>
      </c>
      <c r="L2680" t="s">
        <v>16</v>
      </c>
      <c r="M2680">
        <v>10.1</v>
      </c>
      <c r="N2680">
        <v>10.8</v>
      </c>
      <c r="O2680">
        <v>9.9</v>
      </c>
      <c r="P2680">
        <v>1010.9</v>
      </c>
      <c r="Q2680">
        <v>0</v>
      </c>
      <c r="R2680">
        <v>0</v>
      </c>
      <c r="S2680">
        <v>2.5999999999999999E-2</v>
      </c>
      <c r="T2680">
        <v>0</v>
      </c>
      <c r="U2680">
        <v>19.399999999999999</v>
      </c>
      <c r="V2680">
        <v>47</v>
      </c>
      <c r="W2680">
        <v>7.8</v>
      </c>
      <c r="X2680">
        <v>18.399999999999999</v>
      </c>
      <c r="Y2680">
        <v>8.81</v>
      </c>
      <c r="Z2680">
        <v>7.4399999999999994E-2</v>
      </c>
      <c r="AA2680">
        <v>117</v>
      </c>
      <c r="AB2680">
        <v>1</v>
      </c>
      <c r="AC2680">
        <v>100</v>
      </c>
      <c r="AD2680">
        <v>5</v>
      </c>
      <c r="AE2680" s="7">
        <f t="shared" si="462"/>
        <v>30</v>
      </c>
      <c r="AF2680" s="7">
        <f t="shared" si="463"/>
        <v>4</v>
      </c>
      <c r="AG2680" s="7">
        <f t="shared" si="464"/>
        <v>2024</v>
      </c>
      <c r="AH2680" s="8">
        <f t="shared" si="465"/>
        <v>7</v>
      </c>
      <c r="AI2680" s="8">
        <f t="shared" si="466"/>
        <v>5</v>
      </c>
      <c r="AJ2680" s="9">
        <f t="shared" si="467"/>
        <v>705</v>
      </c>
      <c r="AK2680" s="23">
        <f t="shared" si="468"/>
        <v>7</v>
      </c>
      <c r="AL2680" s="8">
        <f t="shared" si="460"/>
        <v>7</v>
      </c>
      <c r="AM2680" s="8">
        <f t="shared" si="470"/>
        <v>30</v>
      </c>
      <c r="AN2680" s="10">
        <f t="shared" si="469"/>
        <v>45411</v>
      </c>
      <c r="AO2680" s="10">
        <f t="shared" si="461"/>
        <v>45412</v>
      </c>
    </row>
    <row r="2681" spans="1:41" x14ac:dyDescent="0.35">
      <c r="A2681" s="1">
        <v>45412</v>
      </c>
      <c r="B2681" s="2">
        <v>0.2986111111111111</v>
      </c>
      <c r="C2681">
        <v>11</v>
      </c>
      <c r="D2681">
        <v>11</v>
      </c>
      <c r="E2681">
        <v>10.9</v>
      </c>
      <c r="F2681">
        <v>79</v>
      </c>
      <c r="G2681">
        <v>7.5</v>
      </c>
      <c r="H2681">
        <v>3.5</v>
      </c>
      <c r="I2681" t="s">
        <v>5</v>
      </c>
      <c r="J2681">
        <v>0.28999999999999998</v>
      </c>
      <c r="K2681">
        <v>10.4</v>
      </c>
      <c r="L2681" t="s">
        <v>14</v>
      </c>
      <c r="M2681">
        <v>10.6</v>
      </c>
      <c r="N2681">
        <v>10.9</v>
      </c>
      <c r="O2681">
        <v>10.4</v>
      </c>
      <c r="P2681">
        <v>1011</v>
      </c>
      <c r="Q2681">
        <v>0</v>
      </c>
      <c r="R2681">
        <v>0</v>
      </c>
      <c r="S2681">
        <v>2.5000000000000001E-2</v>
      </c>
      <c r="T2681">
        <v>0</v>
      </c>
      <c r="U2681">
        <v>19.399999999999999</v>
      </c>
      <c r="V2681">
        <v>47</v>
      </c>
      <c r="W2681">
        <v>7.8</v>
      </c>
      <c r="X2681">
        <v>18.399999999999999</v>
      </c>
      <c r="Y2681">
        <v>8.81</v>
      </c>
      <c r="Z2681">
        <v>7.4399999999999994E-2</v>
      </c>
      <c r="AA2681">
        <v>116</v>
      </c>
      <c r="AB2681">
        <v>1</v>
      </c>
      <c r="AC2681">
        <v>100</v>
      </c>
      <c r="AD2681">
        <v>5</v>
      </c>
      <c r="AE2681" s="7">
        <f t="shared" si="462"/>
        <v>30</v>
      </c>
      <c r="AF2681" s="7">
        <f t="shared" si="463"/>
        <v>4</v>
      </c>
      <c r="AG2681" s="7">
        <f t="shared" si="464"/>
        <v>2024</v>
      </c>
      <c r="AH2681" s="8">
        <f t="shared" si="465"/>
        <v>7</v>
      </c>
      <c r="AI2681" s="8">
        <f t="shared" si="466"/>
        <v>10</v>
      </c>
      <c r="AJ2681" s="9">
        <f t="shared" si="467"/>
        <v>710</v>
      </c>
      <c r="AK2681" s="23">
        <f t="shared" si="468"/>
        <v>7</v>
      </c>
      <c r="AL2681" s="8">
        <f t="shared" si="460"/>
        <v>7</v>
      </c>
      <c r="AM2681" s="8">
        <f t="shared" si="470"/>
        <v>30</v>
      </c>
      <c r="AN2681" s="10">
        <f t="shared" si="469"/>
        <v>45411</v>
      </c>
      <c r="AO2681" s="10">
        <f t="shared" si="461"/>
        <v>45412</v>
      </c>
    </row>
    <row r="2682" spans="1:41" x14ac:dyDescent="0.35">
      <c r="A2682" s="1">
        <v>45412</v>
      </c>
      <c r="B2682" s="2">
        <v>0.30208333333333331</v>
      </c>
      <c r="C2682">
        <v>11.2</v>
      </c>
      <c r="D2682">
        <v>11.2</v>
      </c>
      <c r="E2682">
        <v>11</v>
      </c>
      <c r="F2682">
        <v>78</v>
      </c>
      <c r="G2682">
        <v>7.5</v>
      </c>
      <c r="H2682">
        <v>4.3</v>
      </c>
      <c r="I2682" t="s">
        <v>14</v>
      </c>
      <c r="J2682">
        <v>0.36</v>
      </c>
      <c r="K2682">
        <v>11.3</v>
      </c>
      <c r="L2682" t="s">
        <v>16</v>
      </c>
      <c r="M2682">
        <v>10.4</v>
      </c>
      <c r="N2682">
        <v>11</v>
      </c>
      <c r="O2682">
        <v>10.199999999999999</v>
      </c>
      <c r="P2682">
        <v>1011.1</v>
      </c>
      <c r="Q2682">
        <v>0</v>
      </c>
      <c r="R2682">
        <v>0</v>
      </c>
      <c r="S2682">
        <v>2.5000000000000001E-2</v>
      </c>
      <c r="T2682">
        <v>0</v>
      </c>
      <c r="U2682">
        <v>19.5</v>
      </c>
      <c r="V2682">
        <v>48</v>
      </c>
      <c r="W2682">
        <v>8.1999999999999993</v>
      </c>
      <c r="X2682">
        <v>18.600000000000001</v>
      </c>
      <c r="Y2682">
        <v>8.91</v>
      </c>
      <c r="Z2682">
        <v>7.4399999999999994E-2</v>
      </c>
      <c r="AA2682">
        <v>117</v>
      </c>
      <c r="AB2682">
        <v>1</v>
      </c>
      <c r="AC2682">
        <v>100</v>
      </c>
      <c r="AD2682">
        <v>5</v>
      </c>
      <c r="AE2682" s="7">
        <f t="shared" si="462"/>
        <v>30</v>
      </c>
      <c r="AF2682" s="7">
        <f t="shared" si="463"/>
        <v>4</v>
      </c>
      <c r="AG2682" s="7">
        <f t="shared" si="464"/>
        <v>2024</v>
      </c>
      <c r="AH2682" s="8">
        <f t="shared" si="465"/>
        <v>7</v>
      </c>
      <c r="AI2682" s="8">
        <f t="shared" si="466"/>
        <v>15</v>
      </c>
      <c r="AJ2682" s="9">
        <f t="shared" si="467"/>
        <v>715</v>
      </c>
      <c r="AK2682" s="23">
        <f t="shared" si="468"/>
        <v>7</v>
      </c>
      <c r="AL2682" s="8">
        <f t="shared" si="460"/>
        <v>7</v>
      </c>
      <c r="AM2682" s="8">
        <f t="shared" si="470"/>
        <v>30</v>
      </c>
      <c r="AN2682" s="10">
        <f t="shared" si="469"/>
        <v>45411</v>
      </c>
      <c r="AO2682" s="10">
        <f t="shared" si="461"/>
        <v>45412</v>
      </c>
    </row>
    <row r="2683" spans="1:41" x14ac:dyDescent="0.35">
      <c r="A2683" s="1">
        <v>45412</v>
      </c>
      <c r="B2683" s="2">
        <v>0.30555555555555552</v>
      </c>
      <c r="C2683">
        <v>11.3</v>
      </c>
      <c r="D2683">
        <v>11.3</v>
      </c>
      <c r="E2683">
        <v>11.2</v>
      </c>
      <c r="F2683">
        <v>76</v>
      </c>
      <c r="G2683">
        <v>7.3</v>
      </c>
      <c r="H2683">
        <v>3.5</v>
      </c>
      <c r="I2683" t="s">
        <v>13</v>
      </c>
      <c r="J2683">
        <v>0.28999999999999998</v>
      </c>
      <c r="K2683">
        <v>12.2</v>
      </c>
      <c r="L2683" t="s">
        <v>13</v>
      </c>
      <c r="M2683">
        <v>10.9</v>
      </c>
      <c r="N2683">
        <v>11.1</v>
      </c>
      <c r="O2683">
        <v>10.7</v>
      </c>
      <c r="P2683">
        <v>1011.1</v>
      </c>
      <c r="Q2683">
        <v>0</v>
      </c>
      <c r="R2683">
        <v>0</v>
      </c>
      <c r="S2683">
        <v>2.4E-2</v>
      </c>
      <c r="T2683">
        <v>0</v>
      </c>
      <c r="U2683">
        <v>19.600000000000001</v>
      </c>
      <c r="V2683">
        <v>48</v>
      </c>
      <c r="W2683">
        <v>8.1999999999999993</v>
      </c>
      <c r="X2683">
        <v>18.7</v>
      </c>
      <c r="Y2683">
        <v>8.91</v>
      </c>
      <c r="Z2683">
        <v>7.4399999999999994E-2</v>
      </c>
      <c r="AA2683">
        <v>117</v>
      </c>
      <c r="AB2683">
        <v>1</v>
      </c>
      <c r="AC2683">
        <v>100</v>
      </c>
      <c r="AD2683">
        <v>5</v>
      </c>
      <c r="AE2683" s="7">
        <f t="shared" si="462"/>
        <v>30</v>
      </c>
      <c r="AF2683" s="7">
        <f t="shared" si="463"/>
        <v>4</v>
      </c>
      <c r="AG2683" s="7">
        <f t="shared" si="464"/>
        <v>2024</v>
      </c>
      <c r="AH2683" s="8">
        <f t="shared" si="465"/>
        <v>7</v>
      </c>
      <c r="AI2683" s="8">
        <f t="shared" si="466"/>
        <v>20</v>
      </c>
      <c r="AJ2683" s="9">
        <f t="shared" si="467"/>
        <v>720</v>
      </c>
      <c r="AK2683" s="23">
        <f t="shared" si="468"/>
        <v>7</v>
      </c>
      <c r="AL2683" s="8">
        <f t="shared" si="460"/>
        <v>7</v>
      </c>
      <c r="AM2683" s="8">
        <f t="shared" si="470"/>
        <v>30</v>
      </c>
      <c r="AN2683" s="10">
        <f t="shared" si="469"/>
        <v>45411</v>
      </c>
      <c r="AO2683" s="10">
        <f t="shared" si="461"/>
        <v>45412</v>
      </c>
    </row>
    <row r="2684" spans="1:41" x14ac:dyDescent="0.35">
      <c r="A2684" s="1">
        <v>45412</v>
      </c>
      <c r="B2684" s="2">
        <v>0.30902777777777779</v>
      </c>
      <c r="C2684">
        <v>11.4</v>
      </c>
      <c r="D2684">
        <v>11.4</v>
      </c>
      <c r="E2684">
        <v>11.3</v>
      </c>
      <c r="F2684">
        <v>76</v>
      </c>
      <c r="G2684">
        <v>7.3</v>
      </c>
      <c r="H2684">
        <v>3.5</v>
      </c>
      <c r="I2684" t="s">
        <v>12</v>
      </c>
      <c r="J2684">
        <v>0.28999999999999998</v>
      </c>
      <c r="K2684">
        <v>10.4</v>
      </c>
      <c r="L2684" t="s">
        <v>15</v>
      </c>
      <c r="M2684">
        <v>11</v>
      </c>
      <c r="N2684">
        <v>11.2</v>
      </c>
      <c r="O2684">
        <v>10.8</v>
      </c>
      <c r="P2684">
        <v>1011.2</v>
      </c>
      <c r="Q2684">
        <v>0</v>
      </c>
      <c r="R2684">
        <v>0</v>
      </c>
      <c r="S2684">
        <v>2.4E-2</v>
      </c>
      <c r="T2684">
        <v>0</v>
      </c>
      <c r="U2684">
        <v>19.600000000000001</v>
      </c>
      <c r="V2684">
        <v>48</v>
      </c>
      <c r="W2684">
        <v>8.1999999999999993</v>
      </c>
      <c r="X2684">
        <v>18.7</v>
      </c>
      <c r="Y2684">
        <v>8.91</v>
      </c>
      <c r="Z2684">
        <v>7.4399999999999994E-2</v>
      </c>
      <c r="AA2684">
        <v>117</v>
      </c>
      <c r="AB2684">
        <v>1</v>
      </c>
      <c r="AC2684">
        <v>100</v>
      </c>
      <c r="AD2684">
        <v>5</v>
      </c>
      <c r="AE2684" s="7">
        <f t="shared" si="462"/>
        <v>30</v>
      </c>
      <c r="AF2684" s="7">
        <f t="shared" si="463"/>
        <v>4</v>
      </c>
      <c r="AG2684" s="7">
        <f t="shared" si="464"/>
        <v>2024</v>
      </c>
      <c r="AH2684" s="8">
        <f t="shared" si="465"/>
        <v>7</v>
      </c>
      <c r="AI2684" s="8">
        <f t="shared" si="466"/>
        <v>25</v>
      </c>
      <c r="AJ2684" s="9">
        <f t="shared" si="467"/>
        <v>725</v>
      </c>
      <c r="AK2684" s="23">
        <f t="shared" si="468"/>
        <v>7</v>
      </c>
      <c r="AL2684" s="8">
        <f t="shared" si="460"/>
        <v>7</v>
      </c>
      <c r="AM2684" s="8">
        <f t="shared" si="470"/>
        <v>30</v>
      </c>
      <c r="AN2684" s="10">
        <f t="shared" si="469"/>
        <v>45411</v>
      </c>
      <c r="AO2684" s="10">
        <f t="shared" si="461"/>
        <v>45412</v>
      </c>
    </row>
    <row r="2685" spans="1:41" x14ac:dyDescent="0.35">
      <c r="A2685" s="1">
        <v>45412</v>
      </c>
      <c r="B2685" s="2">
        <v>0.3125</v>
      </c>
      <c r="C2685">
        <v>11.4</v>
      </c>
      <c r="D2685">
        <v>11.5</v>
      </c>
      <c r="E2685">
        <v>11.4</v>
      </c>
      <c r="F2685">
        <v>76</v>
      </c>
      <c r="G2685">
        <v>7.4</v>
      </c>
      <c r="H2685">
        <v>4.3</v>
      </c>
      <c r="I2685" t="s">
        <v>5</v>
      </c>
      <c r="J2685">
        <v>0.36</v>
      </c>
      <c r="K2685">
        <v>11.3</v>
      </c>
      <c r="L2685" t="s">
        <v>15</v>
      </c>
      <c r="M2685">
        <v>10.7</v>
      </c>
      <c r="N2685">
        <v>11.2</v>
      </c>
      <c r="O2685">
        <v>10.5</v>
      </c>
      <c r="P2685">
        <v>1011.3</v>
      </c>
      <c r="Q2685">
        <v>0</v>
      </c>
      <c r="R2685">
        <v>0</v>
      </c>
      <c r="S2685">
        <v>2.4E-2</v>
      </c>
      <c r="T2685">
        <v>0</v>
      </c>
      <c r="U2685">
        <v>19.7</v>
      </c>
      <c r="V2685">
        <v>48</v>
      </c>
      <c r="W2685">
        <v>8.3000000000000007</v>
      </c>
      <c r="X2685">
        <v>18.8</v>
      </c>
      <c r="Y2685">
        <v>8.9</v>
      </c>
      <c r="Z2685">
        <v>7.4300000000000005E-2</v>
      </c>
      <c r="AA2685">
        <v>117</v>
      </c>
      <c r="AB2685">
        <v>1</v>
      </c>
      <c r="AC2685">
        <v>100</v>
      </c>
      <c r="AD2685">
        <v>5</v>
      </c>
      <c r="AE2685" s="7">
        <f t="shared" si="462"/>
        <v>30</v>
      </c>
      <c r="AF2685" s="7">
        <f t="shared" si="463"/>
        <v>4</v>
      </c>
      <c r="AG2685" s="7">
        <f t="shared" si="464"/>
        <v>2024</v>
      </c>
      <c r="AH2685" s="8">
        <f t="shared" si="465"/>
        <v>7</v>
      </c>
      <c r="AI2685" s="8">
        <f t="shared" si="466"/>
        <v>30</v>
      </c>
      <c r="AJ2685" s="9">
        <f t="shared" si="467"/>
        <v>730</v>
      </c>
      <c r="AK2685" s="23">
        <f t="shared" si="468"/>
        <v>7</v>
      </c>
      <c r="AL2685" s="8">
        <f t="shared" si="460"/>
        <v>7</v>
      </c>
      <c r="AM2685" s="8">
        <f t="shared" si="470"/>
        <v>30</v>
      </c>
      <c r="AN2685" s="10">
        <f t="shared" si="469"/>
        <v>45411</v>
      </c>
      <c r="AO2685" s="10">
        <f t="shared" si="461"/>
        <v>45412</v>
      </c>
    </row>
    <row r="2686" spans="1:41" x14ac:dyDescent="0.35">
      <c r="A2686" s="1">
        <v>45412</v>
      </c>
      <c r="B2686" s="2">
        <v>0.31597222222222221</v>
      </c>
      <c r="C2686">
        <v>11.5</v>
      </c>
      <c r="D2686">
        <v>11.5</v>
      </c>
      <c r="E2686">
        <v>11.4</v>
      </c>
      <c r="F2686">
        <v>75</v>
      </c>
      <c r="G2686">
        <v>7.2</v>
      </c>
      <c r="H2686">
        <v>4.3</v>
      </c>
      <c r="I2686" t="s">
        <v>12</v>
      </c>
      <c r="J2686">
        <v>0.36</v>
      </c>
      <c r="K2686">
        <v>13</v>
      </c>
      <c r="L2686" t="s">
        <v>15</v>
      </c>
      <c r="M2686">
        <v>10.8</v>
      </c>
      <c r="N2686">
        <v>11.2</v>
      </c>
      <c r="O2686">
        <v>10.5</v>
      </c>
      <c r="P2686">
        <v>1011.4</v>
      </c>
      <c r="Q2686">
        <v>0</v>
      </c>
      <c r="R2686">
        <v>0</v>
      </c>
      <c r="S2686">
        <v>2.4E-2</v>
      </c>
      <c r="T2686">
        <v>0</v>
      </c>
      <c r="U2686">
        <v>19.7</v>
      </c>
      <c r="V2686">
        <v>48</v>
      </c>
      <c r="W2686">
        <v>8.3000000000000007</v>
      </c>
      <c r="X2686">
        <v>18.8</v>
      </c>
      <c r="Y2686">
        <v>8.9</v>
      </c>
      <c r="Z2686">
        <v>7.4300000000000005E-2</v>
      </c>
      <c r="AA2686">
        <v>116</v>
      </c>
      <c r="AB2686">
        <v>1</v>
      </c>
      <c r="AC2686">
        <v>100</v>
      </c>
      <c r="AD2686">
        <v>5</v>
      </c>
      <c r="AE2686" s="7">
        <f t="shared" si="462"/>
        <v>30</v>
      </c>
      <c r="AF2686" s="7">
        <f t="shared" si="463"/>
        <v>4</v>
      </c>
      <c r="AG2686" s="7">
        <f t="shared" si="464"/>
        <v>2024</v>
      </c>
      <c r="AH2686" s="8">
        <f t="shared" si="465"/>
        <v>7</v>
      </c>
      <c r="AI2686" s="8">
        <f t="shared" si="466"/>
        <v>35</v>
      </c>
      <c r="AJ2686" s="9">
        <f t="shared" si="467"/>
        <v>735</v>
      </c>
      <c r="AK2686" s="23">
        <f t="shared" si="468"/>
        <v>7</v>
      </c>
      <c r="AL2686" s="8">
        <f t="shared" si="460"/>
        <v>7</v>
      </c>
      <c r="AM2686" s="8">
        <f t="shared" si="470"/>
        <v>30</v>
      </c>
      <c r="AN2686" s="10">
        <f t="shared" si="469"/>
        <v>45411</v>
      </c>
      <c r="AO2686" s="10">
        <f t="shared" si="461"/>
        <v>45412</v>
      </c>
    </row>
    <row r="2687" spans="1:41" x14ac:dyDescent="0.35">
      <c r="A2687" s="1">
        <v>45412</v>
      </c>
      <c r="B2687" s="2">
        <v>0.31944444444444448</v>
      </c>
      <c r="C2687">
        <v>11.6</v>
      </c>
      <c r="D2687">
        <v>11.6</v>
      </c>
      <c r="E2687">
        <v>11.5</v>
      </c>
      <c r="F2687">
        <v>75</v>
      </c>
      <c r="G2687">
        <v>7.3</v>
      </c>
      <c r="H2687">
        <v>5.2</v>
      </c>
      <c r="I2687" t="s">
        <v>15</v>
      </c>
      <c r="J2687">
        <v>0.43</v>
      </c>
      <c r="K2687">
        <v>13.9</v>
      </c>
      <c r="L2687" t="s">
        <v>14</v>
      </c>
      <c r="M2687">
        <v>10.6</v>
      </c>
      <c r="N2687">
        <v>11.3</v>
      </c>
      <c r="O2687">
        <v>10.3</v>
      </c>
      <c r="P2687">
        <v>1011.4</v>
      </c>
      <c r="Q2687">
        <v>0</v>
      </c>
      <c r="R2687">
        <v>0</v>
      </c>
      <c r="S2687">
        <v>2.3E-2</v>
      </c>
      <c r="T2687">
        <v>0</v>
      </c>
      <c r="U2687">
        <v>19.8</v>
      </c>
      <c r="V2687">
        <v>48</v>
      </c>
      <c r="W2687">
        <v>8.4</v>
      </c>
      <c r="X2687">
        <v>18.899999999999999</v>
      </c>
      <c r="Y2687">
        <v>8.9</v>
      </c>
      <c r="Z2687">
        <v>7.4300000000000005E-2</v>
      </c>
      <c r="AA2687">
        <v>117</v>
      </c>
      <c r="AB2687">
        <v>1</v>
      </c>
      <c r="AC2687">
        <v>100</v>
      </c>
      <c r="AD2687">
        <v>5</v>
      </c>
      <c r="AE2687" s="7">
        <f t="shared" si="462"/>
        <v>30</v>
      </c>
      <c r="AF2687" s="7">
        <f t="shared" si="463"/>
        <v>4</v>
      </c>
      <c r="AG2687" s="7">
        <f t="shared" si="464"/>
        <v>2024</v>
      </c>
      <c r="AH2687" s="8">
        <f t="shared" si="465"/>
        <v>7</v>
      </c>
      <c r="AI2687" s="8">
        <f t="shared" si="466"/>
        <v>40</v>
      </c>
      <c r="AJ2687" s="9">
        <f t="shared" si="467"/>
        <v>740</v>
      </c>
      <c r="AK2687" s="23">
        <f t="shared" si="468"/>
        <v>7</v>
      </c>
      <c r="AL2687" s="8">
        <f t="shared" si="460"/>
        <v>7</v>
      </c>
      <c r="AM2687" s="8">
        <f t="shared" si="470"/>
        <v>30</v>
      </c>
      <c r="AN2687" s="10">
        <f t="shared" si="469"/>
        <v>45411</v>
      </c>
      <c r="AO2687" s="10">
        <f t="shared" si="461"/>
        <v>45412</v>
      </c>
    </row>
    <row r="2688" spans="1:41" x14ac:dyDescent="0.35">
      <c r="A2688" s="1">
        <v>45412</v>
      </c>
      <c r="B2688" s="2">
        <v>0.32291666666666669</v>
      </c>
      <c r="C2688">
        <v>11.7</v>
      </c>
      <c r="D2688">
        <v>11.8</v>
      </c>
      <c r="E2688">
        <v>11.6</v>
      </c>
      <c r="F2688">
        <v>76</v>
      </c>
      <c r="G2688">
        <v>7.6</v>
      </c>
      <c r="H2688">
        <v>3.5</v>
      </c>
      <c r="I2688" t="s">
        <v>14</v>
      </c>
      <c r="J2688">
        <v>0.28999999999999998</v>
      </c>
      <c r="K2688">
        <v>9.6</v>
      </c>
      <c r="L2688" t="s">
        <v>15</v>
      </c>
      <c r="M2688">
        <v>11.3</v>
      </c>
      <c r="N2688">
        <v>11.4</v>
      </c>
      <c r="O2688">
        <v>11.1</v>
      </c>
      <c r="P2688">
        <v>1011.5</v>
      </c>
      <c r="Q2688">
        <v>0</v>
      </c>
      <c r="R2688">
        <v>0</v>
      </c>
      <c r="S2688">
        <v>2.3E-2</v>
      </c>
      <c r="T2688">
        <v>0</v>
      </c>
      <c r="U2688">
        <v>19.8</v>
      </c>
      <c r="V2688">
        <v>48</v>
      </c>
      <c r="W2688">
        <v>8.5</v>
      </c>
      <c r="X2688">
        <v>19</v>
      </c>
      <c r="Y2688">
        <v>8.9</v>
      </c>
      <c r="Z2688">
        <v>7.4300000000000005E-2</v>
      </c>
      <c r="AA2688">
        <v>117</v>
      </c>
      <c r="AB2688">
        <v>1</v>
      </c>
      <c r="AC2688">
        <v>100</v>
      </c>
      <c r="AD2688">
        <v>5</v>
      </c>
      <c r="AE2688" s="7">
        <f t="shared" si="462"/>
        <v>30</v>
      </c>
      <c r="AF2688" s="7">
        <f t="shared" si="463"/>
        <v>4</v>
      </c>
      <c r="AG2688" s="7">
        <f t="shared" si="464"/>
        <v>2024</v>
      </c>
      <c r="AH2688" s="8">
        <f t="shared" si="465"/>
        <v>7</v>
      </c>
      <c r="AI2688" s="8">
        <f t="shared" si="466"/>
        <v>45</v>
      </c>
      <c r="AJ2688" s="9">
        <f t="shared" si="467"/>
        <v>745</v>
      </c>
      <c r="AK2688" s="23">
        <f t="shared" si="468"/>
        <v>7</v>
      </c>
      <c r="AL2688" s="8">
        <f t="shared" si="460"/>
        <v>7</v>
      </c>
      <c r="AM2688" s="8">
        <f t="shared" si="470"/>
        <v>30</v>
      </c>
      <c r="AN2688" s="10">
        <f t="shared" si="469"/>
        <v>45411</v>
      </c>
      <c r="AO2688" s="10">
        <f t="shared" si="461"/>
        <v>45412</v>
      </c>
    </row>
    <row r="2689" spans="1:41" x14ac:dyDescent="0.35">
      <c r="A2689" s="1">
        <v>45412</v>
      </c>
      <c r="B2689" s="2">
        <v>0.3263888888888889</v>
      </c>
      <c r="C2689">
        <v>11.8</v>
      </c>
      <c r="D2689">
        <v>11.8</v>
      </c>
      <c r="E2689">
        <v>11.8</v>
      </c>
      <c r="F2689">
        <v>74</v>
      </c>
      <c r="G2689">
        <v>7.3</v>
      </c>
      <c r="H2689">
        <v>4.3</v>
      </c>
      <c r="I2689" t="s">
        <v>13</v>
      </c>
      <c r="J2689">
        <v>0.36</v>
      </c>
      <c r="K2689">
        <v>11.3</v>
      </c>
      <c r="L2689" t="s">
        <v>16</v>
      </c>
      <c r="M2689">
        <v>11.1</v>
      </c>
      <c r="N2689">
        <v>11.5</v>
      </c>
      <c r="O2689">
        <v>10.8</v>
      </c>
      <c r="P2689">
        <v>1011.6</v>
      </c>
      <c r="Q2689">
        <v>0</v>
      </c>
      <c r="R2689">
        <v>0</v>
      </c>
      <c r="S2689">
        <v>2.3E-2</v>
      </c>
      <c r="T2689">
        <v>0</v>
      </c>
      <c r="U2689">
        <v>19.8</v>
      </c>
      <c r="V2689">
        <v>48</v>
      </c>
      <c r="W2689">
        <v>8.5</v>
      </c>
      <c r="X2689">
        <v>19</v>
      </c>
      <c r="Y2689">
        <v>8.9</v>
      </c>
      <c r="Z2689">
        <v>7.4300000000000005E-2</v>
      </c>
      <c r="AA2689">
        <v>117</v>
      </c>
      <c r="AB2689">
        <v>1</v>
      </c>
      <c r="AC2689">
        <v>100</v>
      </c>
      <c r="AD2689">
        <v>5</v>
      </c>
      <c r="AE2689" s="7">
        <f t="shared" si="462"/>
        <v>30</v>
      </c>
      <c r="AF2689" s="7">
        <f t="shared" si="463"/>
        <v>4</v>
      </c>
      <c r="AG2689" s="7">
        <f t="shared" si="464"/>
        <v>2024</v>
      </c>
      <c r="AH2689" s="8">
        <f t="shared" si="465"/>
        <v>7</v>
      </c>
      <c r="AI2689" s="8">
        <f t="shared" si="466"/>
        <v>50</v>
      </c>
      <c r="AJ2689" s="9">
        <f t="shared" si="467"/>
        <v>750</v>
      </c>
      <c r="AK2689" s="23">
        <f t="shared" si="468"/>
        <v>7</v>
      </c>
      <c r="AL2689" s="8">
        <f t="shared" si="460"/>
        <v>7</v>
      </c>
      <c r="AM2689" s="8">
        <f t="shared" si="470"/>
        <v>30</v>
      </c>
      <c r="AN2689" s="10">
        <f t="shared" si="469"/>
        <v>45411</v>
      </c>
      <c r="AO2689" s="10">
        <f t="shared" si="461"/>
        <v>45412</v>
      </c>
    </row>
    <row r="2690" spans="1:41" x14ac:dyDescent="0.35">
      <c r="A2690" s="1">
        <v>45412</v>
      </c>
      <c r="B2690" s="2">
        <v>0.3298611111111111</v>
      </c>
      <c r="C2690">
        <v>11.7</v>
      </c>
      <c r="D2690">
        <v>11.8</v>
      </c>
      <c r="E2690">
        <v>11.7</v>
      </c>
      <c r="F2690">
        <v>74</v>
      </c>
      <c r="G2690">
        <v>7.2</v>
      </c>
      <c r="H2690">
        <v>4.3</v>
      </c>
      <c r="I2690" t="s">
        <v>12</v>
      </c>
      <c r="J2690">
        <v>0.36</v>
      </c>
      <c r="K2690">
        <v>10.4</v>
      </c>
      <c r="L2690" t="s">
        <v>14</v>
      </c>
      <c r="M2690">
        <v>11</v>
      </c>
      <c r="N2690">
        <v>11.4</v>
      </c>
      <c r="O2690">
        <v>10.7</v>
      </c>
      <c r="P2690">
        <v>1011.7</v>
      </c>
      <c r="Q2690">
        <v>0</v>
      </c>
      <c r="R2690">
        <v>0</v>
      </c>
      <c r="S2690">
        <v>2.3E-2</v>
      </c>
      <c r="T2690">
        <v>0</v>
      </c>
      <c r="U2690">
        <v>19.899999999999999</v>
      </c>
      <c r="V2690">
        <v>48</v>
      </c>
      <c r="W2690">
        <v>8.6</v>
      </c>
      <c r="X2690">
        <v>19.100000000000001</v>
      </c>
      <c r="Y2690">
        <v>8.89</v>
      </c>
      <c r="Z2690">
        <v>7.4300000000000005E-2</v>
      </c>
      <c r="AA2690">
        <v>117</v>
      </c>
      <c r="AB2690">
        <v>1</v>
      </c>
      <c r="AC2690">
        <v>100</v>
      </c>
      <c r="AD2690">
        <v>5</v>
      </c>
      <c r="AE2690" s="7">
        <f t="shared" si="462"/>
        <v>30</v>
      </c>
      <c r="AF2690" s="7">
        <f t="shared" si="463"/>
        <v>4</v>
      </c>
      <c r="AG2690" s="7">
        <f t="shared" si="464"/>
        <v>2024</v>
      </c>
      <c r="AH2690" s="8">
        <f t="shared" si="465"/>
        <v>7</v>
      </c>
      <c r="AI2690" s="8">
        <f t="shared" si="466"/>
        <v>55</v>
      </c>
      <c r="AJ2690" s="9">
        <f t="shared" si="467"/>
        <v>755</v>
      </c>
      <c r="AK2690" s="23">
        <f t="shared" si="468"/>
        <v>7</v>
      </c>
      <c r="AL2690" s="8">
        <f t="shared" si="460"/>
        <v>7</v>
      </c>
      <c r="AM2690" s="8">
        <f t="shared" si="470"/>
        <v>30</v>
      </c>
      <c r="AN2690" s="10">
        <f t="shared" si="469"/>
        <v>45411</v>
      </c>
      <c r="AO2690" s="10">
        <f t="shared" si="461"/>
        <v>45412</v>
      </c>
    </row>
    <row r="2691" spans="1:41" x14ac:dyDescent="0.35">
      <c r="A2691" s="1">
        <v>45412</v>
      </c>
      <c r="B2691" s="2">
        <v>0.33333333333333331</v>
      </c>
      <c r="C2691">
        <v>11.7</v>
      </c>
      <c r="D2691">
        <v>11.7</v>
      </c>
      <c r="E2691">
        <v>11.7</v>
      </c>
      <c r="F2691">
        <v>75</v>
      </c>
      <c r="G2691">
        <v>7.4</v>
      </c>
      <c r="H2691">
        <v>3.5</v>
      </c>
      <c r="I2691" t="s">
        <v>5</v>
      </c>
      <c r="J2691">
        <v>0.28999999999999998</v>
      </c>
      <c r="K2691">
        <v>11.3</v>
      </c>
      <c r="L2691" t="s">
        <v>16</v>
      </c>
      <c r="M2691">
        <v>11.3</v>
      </c>
      <c r="N2691">
        <v>11.4</v>
      </c>
      <c r="O2691">
        <v>11.1</v>
      </c>
      <c r="P2691">
        <v>1011.8</v>
      </c>
      <c r="Q2691">
        <v>0</v>
      </c>
      <c r="R2691">
        <v>0</v>
      </c>
      <c r="S2691">
        <v>2.3E-2</v>
      </c>
      <c r="T2691">
        <v>0</v>
      </c>
      <c r="U2691">
        <v>20.100000000000001</v>
      </c>
      <c r="V2691">
        <v>48</v>
      </c>
      <c r="W2691">
        <v>8.6999999999999993</v>
      </c>
      <c r="X2691">
        <v>19.2</v>
      </c>
      <c r="Y2691">
        <v>8.89</v>
      </c>
      <c r="Z2691">
        <v>7.4200000000000002E-2</v>
      </c>
      <c r="AA2691">
        <v>117</v>
      </c>
      <c r="AB2691">
        <v>1</v>
      </c>
      <c r="AC2691">
        <v>100</v>
      </c>
      <c r="AD2691">
        <v>5</v>
      </c>
      <c r="AE2691" s="7">
        <f t="shared" si="462"/>
        <v>30</v>
      </c>
      <c r="AF2691" s="7">
        <f t="shared" si="463"/>
        <v>4</v>
      </c>
      <c r="AG2691" s="7">
        <f t="shared" si="464"/>
        <v>2024</v>
      </c>
      <c r="AH2691" s="8">
        <f t="shared" si="465"/>
        <v>8</v>
      </c>
      <c r="AI2691" s="8">
        <f t="shared" si="466"/>
        <v>0</v>
      </c>
      <c r="AJ2691" s="9">
        <f t="shared" si="467"/>
        <v>800</v>
      </c>
      <c r="AK2691" s="23">
        <f t="shared" si="468"/>
        <v>7</v>
      </c>
      <c r="AL2691" s="8">
        <f t="shared" si="460"/>
        <v>7</v>
      </c>
      <c r="AM2691" s="8">
        <f t="shared" si="470"/>
        <v>30</v>
      </c>
      <c r="AN2691" s="10">
        <f t="shared" si="469"/>
        <v>45411</v>
      </c>
      <c r="AO2691" s="10">
        <f t="shared" si="461"/>
        <v>45412</v>
      </c>
    </row>
    <row r="2692" spans="1:41" x14ac:dyDescent="0.35">
      <c r="A2692" s="1">
        <v>45412</v>
      </c>
      <c r="B2692" s="2">
        <v>0.33680555555555558</v>
      </c>
      <c r="C2692">
        <v>11.8</v>
      </c>
      <c r="D2692">
        <v>11.8</v>
      </c>
      <c r="E2692">
        <v>11.7</v>
      </c>
      <c r="F2692">
        <v>74</v>
      </c>
      <c r="G2692">
        <v>7.3</v>
      </c>
      <c r="H2692">
        <v>4.3</v>
      </c>
      <c r="I2692" t="s">
        <v>15</v>
      </c>
      <c r="J2692">
        <v>0.36</v>
      </c>
      <c r="K2692">
        <v>9.6</v>
      </c>
      <c r="L2692" t="s">
        <v>15</v>
      </c>
      <c r="M2692">
        <v>11.2</v>
      </c>
      <c r="N2692">
        <v>11.6</v>
      </c>
      <c r="O2692">
        <v>10.9</v>
      </c>
      <c r="P2692">
        <v>1011.8</v>
      </c>
      <c r="Q2692">
        <v>0</v>
      </c>
      <c r="R2692">
        <v>0</v>
      </c>
      <c r="S2692">
        <v>2.3E-2</v>
      </c>
      <c r="T2692">
        <v>0</v>
      </c>
      <c r="U2692">
        <v>20.100000000000001</v>
      </c>
      <c r="V2692">
        <v>48</v>
      </c>
      <c r="W2692">
        <v>8.6999999999999993</v>
      </c>
      <c r="X2692">
        <v>19.2</v>
      </c>
      <c r="Y2692">
        <v>8.89</v>
      </c>
      <c r="Z2692">
        <v>7.4300000000000005E-2</v>
      </c>
      <c r="AA2692">
        <v>117</v>
      </c>
      <c r="AB2692">
        <v>1</v>
      </c>
      <c r="AC2692">
        <v>100</v>
      </c>
      <c r="AD2692">
        <v>5</v>
      </c>
      <c r="AE2692" s="7">
        <f t="shared" si="462"/>
        <v>30</v>
      </c>
      <c r="AF2692" s="7">
        <f t="shared" si="463"/>
        <v>4</v>
      </c>
      <c r="AG2692" s="7">
        <f t="shared" si="464"/>
        <v>2024</v>
      </c>
      <c r="AH2692" s="8">
        <f t="shared" si="465"/>
        <v>8</v>
      </c>
      <c r="AI2692" s="8">
        <f t="shared" si="466"/>
        <v>5</v>
      </c>
      <c r="AJ2692" s="9">
        <f t="shared" si="467"/>
        <v>805</v>
      </c>
      <c r="AK2692" s="23">
        <f t="shared" si="468"/>
        <v>8</v>
      </c>
      <c r="AL2692" s="8">
        <f t="shared" si="460"/>
        <v>8</v>
      </c>
      <c r="AM2692" s="8">
        <f t="shared" si="470"/>
        <v>30</v>
      </c>
      <c r="AN2692" s="10">
        <f t="shared" si="469"/>
        <v>45411</v>
      </c>
      <c r="AO2692" s="10">
        <f t="shared" si="461"/>
        <v>45412</v>
      </c>
    </row>
    <row r="2693" spans="1:41" x14ac:dyDescent="0.35">
      <c r="A2693" s="1">
        <v>45412</v>
      </c>
      <c r="B2693" s="2">
        <v>0.34027777777777773</v>
      </c>
      <c r="C2693">
        <v>12</v>
      </c>
      <c r="D2693">
        <v>12</v>
      </c>
      <c r="E2693">
        <v>11.8</v>
      </c>
      <c r="F2693">
        <v>72</v>
      </c>
      <c r="G2693">
        <v>7.1</v>
      </c>
      <c r="H2693">
        <v>6.1</v>
      </c>
      <c r="I2693" t="s">
        <v>14</v>
      </c>
      <c r="J2693">
        <v>0.51</v>
      </c>
      <c r="K2693">
        <v>12.2</v>
      </c>
      <c r="L2693" t="s">
        <v>16</v>
      </c>
      <c r="M2693">
        <v>10.8</v>
      </c>
      <c r="N2693">
        <v>11.7</v>
      </c>
      <c r="O2693">
        <v>10.5</v>
      </c>
      <c r="P2693">
        <v>1012</v>
      </c>
      <c r="Q2693">
        <v>0</v>
      </c>
      <c r="R2693">
        <v>0</v>
      </c>
      <c r="S2693">
        <v>2.1999999999999999E-2</v>
      </c>
      <c r="T2693">
        <v>0</v>
      </c>
      <c r="U2693">
        <v>20.100000000000001</v>
      </c>
      <c r="V2693">
        <v>48</v>
      </c>
      <c r="W2693">
        <v>8.8000000000000007</v>
      </c>
      <c r="X2693">
        <v>19.3</v>
      </c>
      <c r="Y2693">
        <v>8.89</v>
      </c>
      <c r="Z2693">
        <v>7.4200000000000002E-2</v>
      </c>
      <c r="AA2693">
        <v>117</v>
      </c>
      <c r="AB2693">
        <v>1</v>
      </c>
      <c r="AC2693">
        <v>100</v>
      </c>
      <c r="AD2693">
        <v>5</v>
      </c>
      <c r="AE2693" s="7">
        <f t="shared" si="462"/>
        <v>30</v>
      </c>
      <c r="AF2693" s="7">
        <f t="shared" si="463"/>
        <v>4</v>
      </c>
      <c r="AG2693" s="7">
        <f t="shared" si="464"/>
        <v>2024</v>
      </c>
      <c r="AH2693" s="8">
        <f t="shared" si="465"/>
        <v>8</v>
      </c>
      <c r="AI2693" s="8">
        <f t="shared" si="466"/>
        <v>10</v>
      </c>
      <c r="AJ2693" s="9">
        <f t="shared" si="467"/>
        <v>810</v>
      </c>
      <c r="AK2693" s="23">
        <f t="shared" si="468"/>
        <v>8</v>
      </c>
      <c r="AL2693" s="8">
        <f t="shared" ref="AL2693:AL2756" si="471">IF(AK2693=-1,0,AK2693)</f>
        <v>8</v>
      </c>
      <c r="AM2693" s="8">
        <f t="shared" si="470"/>
        <v>30</v>
      </c>
      <c r="AN2693" s="10">
        <f t="shared" si="469"/>
        <v>45411</v>
      </c>
      <c r="AO2693" s="10">
        <f t="shared" ref="AO2693:AO2756" si="472">AN2693+1</f>
        <v>45412</v>
      </c>
    </row>
    <row r="2694" spans="1:41" x14ac:dyDescent="0.35">
      <c r="A2694" s="1">
        <v>45412</v>
      </c>
      <c r="B2694" s="2">
        <v>0.34375</v>
      </c>
      <c r="C2694">
        <v>11.8</v>
      </c>
      <c r="D2694">
        <v>12</v>
      </c>
      <c r="E2694">
        <v>11.8</v>
      </c>
      <c r="F2694">
        <v>72</v>
      </c>
      <c r="G2694">
        <v>6.9</v>
      </c>
      <c r="H2694">
        <v>5.2</v>
      </c>
      <c r="I2694" t="s">
        <v>13</v>
      </c>
      <c r="J2694">
        <v>0.43</v>
      </c>
      <c r="K2694">
        <v>18.3</v>
      </c>
      <c r="L2694" t="s">
        <v>16</v>
      </c>
      <c r="M2694">
        <v>10.8</v>
      </c>
      <c r="N2694">
        <v>11.4</v>
      </c>
      <c r="O2694">
        <v>10.4</v>
      </c>
      <c r="P2694">
        <v>1012.1</v>
      </c>
      <c r="Q2694">
        <v>0</v>
      </c>
      <c r="R2694">
        <v>0</v>
      </c>
      <c r="S2694">
        <v>2.3E-2</v>
      </c>
      <c r="T2694">
        <v>0</v>
      </c>
      <c r="U2694">
        <v>20.100000000000001</v>
      </c>
      <c r="V2694">
        <v>48</v>
      </c>
      <c r="W2694">
        <v>8.8000000000000007</v>
      </c>
      <c r="X2694">
        <v>19.3</v>
      </c>
      <c r="Y2694">
        <v>8.89</v>
      </c>
      <c r="Z2694">
        <v>7.4300000000000005E-2</v>
      </c>
      <c r="AA2694">
        <v>116</v>
      </c>
      <c r="AB2694">
        <v>1</v>
      </c>
      <c r="AC2694">
        <v>100</v>
      </c>
      <c r="AD2694">
        <v>5</v>
      </c>
      <c r="AE2694" s="7">
        <f t="shared" si="462"/>
        <v>30</v>
      </c>
      <c r="AF2694" s="7">
        <f t="shared" si="463"/>
        <v>4</v>
      </c>
      <c r="AG2694" s="7">
        <f t="shared" si="464"/>
        <v>2024</v>
      </c>
      <c r="AH2694" s="8">
        <f t="shared" si="465"/>
        <v>8</v>
      </c>
      <c r="AI2694" s="8">
        <f t="shared" si="466"/>
        <v>15</v>
      </c>
      <c r="AJ2694" s="9">
        <f t="shared" si="467"/>
        <v>815</v>
      </c>
      <c r="AK2694" s="23">
        <f t="shared" si="468"/>
        <v>8</v>
      </c>
      <c r="AL2694" s="8">
        <f t="shared" si="471"/>
        <v>8</v>
      </c>
      <c r="AM2694" s="8">
        <f t="shared" si="470"/>
        <v>30</v>
      </c>
      <c r="AN2694" s="10">
        <f t="shared" si="469"/>
        <v>45411</v>
      </c>
      <c r="AO2694" s="10">
        <f t="shared" si="472"/>
        <v>45412</v>
      </c>
    </row>
    <row r="2695" spans="1:41" x14ac:dyDescent="0.35">
      <c r="A2695" s="1">
        <v>45412</v>
      </c>
      <c r="B2695" s="2">
        <v>0.34722222222222227</v>
      </c>
      <c r="C2695">
        <v>11.8</v>
      </c>
      <c r="D2695">
        <v>11.8</v>
      </c>
      <c r="E2695">
        <v>11.7</v>
      </c>
      <c r="F2695">
        <v>73</v>
      </c>
      <c r="G2695">
        <v>7.1</v>
      </c>
      <c r="H2695">
        <v>4.3</v>
      </c>
      <c r="I2695" t="s">
        <v>12</v>
      </c>
      <c r="J2695">
        <v>0.36</v>
      </c>
      <c r="K2695">
        <v>9.6</v>
      </c>
      <c r="L2695" t="s">
        <v>13</v>
      </c>
      <c r="M2695">
        <v>11.2</v>
      </c>
      <c r="N2695">
        <v>11.5</v>
      </c>
      <c r="O2695">
        <v>10.8</v>
      </c>
      <c r="P2695">
        <v>1012.3</v>
      </c>
      <c r="Q2695">
        <v>0</v>
      </c>
      <c r="R2695">
        <v>0</v>
      </c>
      <c r="S2695">
        <v>2.3E-2</v>
      </c>
      <c r="T2695">
        <v>0</v>
      </c>
      <c r="U2695">
        <v>20.2</v>
      </c>
      <c r="V2695">
        <v>48</v>
      </c>
      <c r="W2695">
        <v>8.9</v>
      </c>
      <c r="X2695">
        <v>19.399999999999999</v>
      </c>
      <c r="Y2695">
        <v>8.8800000000000008</v>
      </c>
      <c r="Z2695">
        <v>7.4200000000000002E-2</v>
      </c>
      <c r="AA2695">
        <v>116</v>
      </c>
      <c r="AB2695">
        <v>1</v>
      </c>
      <c r="AC2695">
        <v>100</v>
      </c>
      <c r="AD2695">
        <v>5</v>
      </c>
      <c r="AE2695" s="7">
        <f t="shared" si="462"/>
        <v>30</v>
      </c>
      <c r="AF2695" s="7">
        <f t="shared" si="463"/>
        <v>4</v>
      </c>
      <c r="AG2695" s="7">
        <f t="shared" si="464"/>
        <v>2024</v>
      </c>
      <c r="AH2695" s="8">
        <f t="shared" si="465"/>
        <v>8</v>
      </c>
      <c r="AI2695" s="8">
        <f t="shared" si="466"/>
        <v>20</v>
      </c>
      <c r="AJ2695" s="9">
        <f t="shared" si="467"/>
        <v>820</v>
      </c>
      <c r="AK2695" s="23">
        <f t="shared" si="468"/>
        <v>8</v>
      </c>
      <c r="AL2695" s="8">
        <f t="shared" si="471"/>
        <v>8</v>
      </c>
      <c r="AM2695" s="8">
        <f t="shared" si="470"/>
        <v>30</v>
      </c>
      <c r="AN2695" s="10">
        <f t="shared" si="469"/>
        <v>45411</v>
      </c>
      <c r="AO2695" s="10">
        <f t="shared" si="472"/>
        <v>45412</v>
      </c>
    </row>
    <row r="2696" spans="1:41" x14ac:dyDescent="0.35">
      <c r="A2696" s="1">
        <v>45412</v>
      </c>
      <c r="B2696" s="2">
        <v>0.35069444444444442</v>
      </c>
      <c r="C2696">
        <v>12.1</v>
      </c>
      <c r="D2696">
        <v>12.1</v>
      </c>
      <c r="E2696">
        <v>11.8</v>
      </c>
      <c r="F2696">
        <v>73</v>
      </c>
      <c r="G2696">
        <v>7.4</v>
      </c>
      <c r="H2696">
        <v>4.3</v>
      </c>
      <c r="I2696" t="s">
        <v>13</v>
      </c>
      <c r="J2696">
        <v>0.36</v>
      </c>
      <c r="K2696">
        <v>11.3</v>
      </c>
      <c r="L2696" t="s">
        <v>14</v>
      </c>
      <c r="M2696">
        <v>11.4</v>
      </c>
      <c r="N2696">
        <v>11.7</v>
      </c>
      <c r="O2696">
        <v>11.1</v>
      </c>
      <c r="P2696">
        <v>1012.3</v>
      </c>
      <c r="Q2696">
        <v>0</v>
      </c>
      <c r="R2696">
        <v>0</v>
      </c>
      <c r="S2696">
        <v>2.1999999999999999E-2</v>
      </c>
      <c r="T2696">
        <v>0</v>
      </c>
      <c r="U2696">
        <v>20.2</v>
      </c>
      <c r="V2696">
        <v>48</v>
      </c>
      <c r="W2696">
        <v>8.9</v>
      </c>
      <c r="X2696">
        <v>19.399999999999999</v>
      </c>
      <c r="Y2696">
        <v>8.8800000000000008</v>
      </c>
      <c r="Z2696">
        <v>7.4200000000000002E-2</v>
      </c>
      <c r="AA2696">
        <v>117</v>
      </c>
      <c r="AB2696">
        <v>1</v>
      </c>
      <c r="AC2696">
        <v>100</v>
      </c>
      <c r="AD2696">
        <v>5</v>
      </c>
      <c r="AE2696" s="7">
        <f t="shared" si="462"/>
        <v>30</v>
      </c>
      <c r="AF2696" s="7">
        <f t="shared" si="463"/>
        <v>4</v>
      </c>
      <c r="AG2696" s="7">
        <f t="shared" si="464"/>
        <v>2024</v>
      </c>
      <c r="AH2696" s="8">
        <f t="shared" si="465"/>
        <v>8</v>
      </c>
      <c r="AI2696" s="8">
        <f t="shared" si="466"/>
        <v>25</v>
      </c>
      <c r="AJ2696" s="9">
        <f t="shared" si="467"/>
        <v>825</v>
      </c>
      <c r="AK2696" s="23">
        <f t="shared" si="468"/>
        <v>8</v>
      </c>
      <c r="AL2696" s="8">
        <f t="shared" si="471"/>
        <v>8</v>
      </c>
      <c r="AM2696" s="8">
        <f t="shared" si="470"/>
        <v>30</v>
      </c>
      <c r="AN2696" s="10">
        <f t="shared" si="469"/>
        <v>45411</v>
      </c>
      <c r="AO2696" s="10">
        <f t="shared" si="472"/>
        <v>45412</v>
      </c>
    </row>
    <row r="2697" spans="1:41" x14ac:dyDescent="0.35">
      <c r="A2697" s="1">
        <v>45412</v>
      </c>
      <c r="B2697" s="2">
        <v>0.35416666666666669</v>
      </c>
      <c r="C2697">
        <v>12.1</v>
      </c>
      <c r="D2697">
        <v>12.1</v>
      </c>
      <c r="E2697">
        <v>12.1</v>
      </c>
      <c r="F2697">
        <v>73</v>
      </c>
      <c r="G2697">
        <v>7.4</v>
      </c>
      <c r="H2697">
        <v>4.3</v>
      </c>
      <c r="I2697" t="s">
        <v>15</v>
      </c>
      <c r="J2697">
        <v>0.36</v>
      </c>
      <c r="K2697">
        <v>10.4</v>
      </c>
      <c r="L2697" t="s">
        <v>13</v>
      </c>
      <c r="M2697">
        <v>11.4</v>
      </c>
      <c r="N2697">
        <v>11.7</v>
      </c>
      <c r="O2697">
        <v>11.1</v>
      </c>
      <c r="P2697">
        <v>1012.4</v>
      </c>
      <c r="Q2697">
        <v>0</v>
      </c>
      <c r="R2697">
        <v>0</v>
      </c>
      <c r="S2697">
        <v>2.1999999999999999E-2</v>
      </c>
      <c r="T2697">
        <v>0</v>
      </c>
      <c r="U2697">
        <v>20.2</v>
      </c>
      <c r="V2697">
        <v>48</v>
      </c>
      <c r="W2697">
        <v>8.9</v>
      </c>
      <c r="X2697">
        <v>19.399999999999999</v>
      </c>
      <c r="Y2697">
        <v>8.8800000000000008</v>
      </c>
      <c r="Z2697">
        <v>7.4200000000000002E-2</v>
      </c>
      <c r="AA2697">
        <v>117</v>
      </c>
      <c r="AB2697">
        <v>1</v>
      </c>
      <c r="AC2697">
        <v>100</v>
      </c>
      <c r="AD2697">
        <v>5</v>
      </c>
      <c r="AE2697" s="7">
        <f t="shared" si="462"/>
        <v>30</v>
      </c>
      <c r="AF2697" s="7">
        <f t="shared" si="463"/>
        <v>4</v>
      </c>
      <c r="AG2697" s="7">
        <f t="shared" si="464"/>
        <v>2024</v>
      </c>
      <c r="AH2697" s="8">
        <f t="shared" si="465"/>
        <v>8</v>
      </c>
      <c r="AI2697" s="8">
        <f t="shared" si="466"/>
        <v>30</v>
      </c>
      <c r="AJ2697" s="9">
        <f t="shared" si="467"/>
        <v>830</v>
      </c>
      <c r="AK2697" s="23">
        <f t="shared" si="468"/>
        <v>8</v>
      </c>
      <c r="AL2697" s="8">
        <f t="shared" si="471"/>
        <v>8</v>
      </c>
      <c r="AM2697" s="8">
        <f t="shared" si="470"/>
        <v>30</v>
      </c>
      <c r="AN2697" s="10">
        <f t="shared" si="469"/>
        <v>45411</v>
      </c>
      <c r="AO2697" s="10">
        <f t="shared" si="472"/>
        <v>45412</v>
      </c>
    </row>
    <row r="2698" spans="1:41" x14ac:dyDescent="0.35">
      <c r="A2698" s="1">
        <v>45412</v>
      </c>
      <c r="B2698" s="2">
        <v>0.3576388888888889</v>
      </c>
      <c r="C2698">
        <v>12.2</v>
      </c>
      <c r="D2698">
        <v>12.2</v>
      </c>
      <c r="E2698">
        <v>12.1</v>
      </c>
      <c r="F2698">
        <v>73</v>
      </c>
      <c r="G2698">
        <v>7.5</v>
      </c>
      <c r="H2698">
        <v>3.5</v>
      </c>
      <c r="I2698" t="s">
        <v>13</v>
      </c>
      <c r="J2698">
        <v>0.28999999999999998</v>
      </c>
      <c r="K2698">
        <v>10.4</v>
      </c>
      <c r="L2698" t="s">
        <v>5</v>
      </c>
      <c r="M2698">
        <v>11.9</v>
      </c>
      <c r="N2698">
        <v>11.9</v>
      </c>
      <c r="O2698">
        <v>11.6</v>
      </c>
      <c r="P2698">
        <v>1012.5</v>
      </c>
      <c r="Q2698">
        <v>0</v>
      </c>
      <c r="R2698">
        <v>0</v>
      </c>
      <c r="S2698">
        <v>2.1000000000000001E-2</v>
      </c>
      <c r="T2698">
        <v>0</v>
      </c>
      <c r="U2698">
        <v>20.2</v>
      </c>
      <c r="V2698">
        <v>48</v>
      </c>
      <c r="W2698">
        <v>8.9</v>
      </c>
      <c r="X2698">
        <v>19.399999999999999</v>
      </c>
      <c r="Y2698">
        <v>8.8800000000000008</v>
      </c>
      <c r="Z2698">
        <v>7.4300000000000005E-2</v>
      </c>
      <c r="AA2698">
        <v>117</v>
      </c>
      <c r="AB2698">
        <v>1</v>
      </c>
      <c r="AC2698">
        <v>100</v>
      </c>
      <c r="AD2698">
        <v>5</v>
      </c>
      <c r="AE2698" s="7">
        <f t="shared" si="462"/>
        <v>30</v>
      </c>
      <c r="AF2698" s="7">
        <f t="shared" si="463"/>
        <v>4</v>
      </c>
      <c r="AG2698" s="7">
        <f t="shared" si="464"/>
        <v>2024</v>
      </c>
      <c r="AH2698" s="8">
        <f t="shared" si="465"/>
        <v>8</v>
      </c>
      <c r="AI2698" s="8">
        <f t="shared" si="466"/>
        <v>35</v>
      </c>
      <c r="AJ2698" s="9">
        <f t="shared" si="467"/>
        <v>835</v>
      </c>
      <c r="AK2698" s="23">
        <f t="shared" si="468"/>
        <v>8</v>
      </c>
      <c r="AL2698" s="8">
        <f t="shared" si="471"/>
        <v>8</v>
      </c>
      <c r="AM2698" s="8">
        <f t="shared" si="470"/>
        <v>30</v>
      </c>
      <c r="AN2698" s="10">
        <f t="shared" si="469"/>
        <v>45411</v>
      </c>
      <c r="AO2698" s="10">
        <f t="shared" si="472"/>
        <v>45412</v>
      </c>
    </row>
    <row r="2699" spans="1:41" x14ac:dyDescent="0.35">
      <c r="A2699" s="1">
        <v>45412</v>
      </c>
      <c r="B2699" s="2">
        <v>0.3611111111111111</v>
      </c>
      <c r="C2699">
        <v>12.4</v>
      </c>
      <c r="D2699">
        <v>12.4</v>
      </c>
      <c r="E2699">
        <v>12.2</v>
      </c>
      <c r="F2699">
        <v>70</v>
      </c>
      <c r="G2699">
        <v>7.1</v>
      </c>
      <c r="H2699">
        <v>4.3</v>
      </c>
      <c r="I2699" t="s">
        <v>14</v>
      </c>
      <c r="J2699">
        <v>0.36</v>
      </c>
      <c r="K2699">
        <v>11.3</v>
      </c>
      <c r="L2699" t="s">
        <v>15</v>
      </c>
      <c r="M2699">
        <v>11.8</v>
      </c>
      <c r="N2699">
        <v>12</v>
      </c>
      <c r="O2699">
        <v>11.4</v>
      </c>
      <c r="P2699">
        <v>1012.5</v>
      </c>
      <c r="Q2699">
        <v>0</v>
      </c>
      <c r="R2699">
        <v>0</v>
      </c>
      <c r="S2699">
        <v>2.1000000000000001E-2</v>
      </c>
      <c r="T2699">
        <v>0</v>
      </c>
      <c r="U2699">
        <v>20.100000000000001</v>
      </c>
      <c r="V2699">
        <v>48</v>
      </c>
      <c r="W2699">
        <v>8.8000000000000007</v>
      </c>
      <c r="X2699">
        <v>19.3</v>
      </c>
      <c r="Y2699">
        <v>8.89</v>
      </c>
      <c r="Z2699">
        <v>7.4300000000000005E-2</v>
      </c>
      <c r="AA2699">
        <v>117</v>
      </c>
      <c r="AB2699">
        <v>1</v>
      </c>
      <c r="AC2699">
        <v>100</v>
      </c>
      <c r="AD2699">
        <v>5</v>
      </c>
      <c r="AE2699" s="7">
        <f t="shared" si="462"/>
        <v>30</v>
      </c>
      <c r="AF2699" s="7">
        <f t="shared" si="463"/>
        <v>4</v>
      </c>
      <c r="AG2699" s="7">
        <f t="shared" si="464"/>
        <v>2024</v>
      </c>
      <c r="AH2699" s="8">
        <f t="shared" si="465"/>
        <v>8</v>
      </c>
      <c r="AI2699" s="8">
        <f t="shared" si="466"/>
        <v>40</v>
      </c>
      <c r="AJ2699" s="9">
        <f t="shared" si="467"/>
        <v>840</v>
      </c>
      <c r="AK2699" s="23">
        <f t="shared" si="468"/>
        <v>8</v>
      </c>
      <c r="AL2699" s="8">
        <f t="shared" si="471"/>
        <v>8</v>
      </c>
      <c r="AM2699" s="8">
        <f t="shared" si="470"/>
        <v>30</v>
      </c>
      <c r="AN2699" s="10">
        <f t="shared" si="469"/>
        <v>45411</v>
      </c>
      <c r="AO2699" s="10">
        <f t="shared" si="472"/>
        <v>45412</v>
      </c>
    </row>
    <row r="2700" spans="1:41" x14ac:dyDescent="0.35">
      <c r="A2700" s="1">
        <v>45412</v>
      </c>
      <c r="B2700" s="2">
        <v>0.36458333333333331</v>
      </c>
      <c r="C2700">
        <v>12.6</v>
      </c>
      <c r="D2700">
        <v>12.6</v>
      </c>
      <c r="E2700">
        <v>12.4</v>
      </c>
      <c r="F2700">
        <v>71</v>
      </c>
      <c r="G2700">
        <v>7.5</v>
      </c>
      <c r="H2700">
        <v>3.5</v>
      </c>
      <c r="I2700" t="s">
        <v>5</v>
      </c>
      <c r="J2700">
        <v>0.28999999999999998</v>
      </c>
      <c r="K2700">
        <v>10.4</v>
      </c>
      <c r="L2700" t="s">
        <v>15</v>
      </c>
      <c r="M2700">
        <v>12.4</v>
      </c>
      <c r="N2700">
        <v>12.2</v>
      </c>
      <c r="O2700">
        <v>12</v>
      </c>
      <c r="P2700">
        <v>1012.5</v>
      </c>
      <c r="Q2700">
        <v>0</v>
      </c>
      <c r="R2700">
        <v>0</v>
      </c>
      <c r="S2700">
        <v>0.02</v>
      </c>
      <c r="T2700">
        <v>0</v>
      </c>
      <c r="U2700">
        <v>20.100000000000001</v>
      </c>
      <c r="V2700">
        <v>48</v>
      </c>
      <c r="W2700">
        <v>8.8000000000000007</v>
      </c>
      <c r="X2700">
        <v>19.3</v>
      </c>
      <c r="Y2700">
        <v>8.89</v>
      </c>
      <c r="Z2700">
        <v>7.4300000000000005E-2</v>
      </c>
      <c r="AA2700">
        <v>117</v>
      </c>
      <c r="AB2700">
        <v>1</v>
      </c>
      <c r="AC2700">
        <v>100</v>
      </c>
      <c r="AD2700">
        <v>5</v>
      </c>
      <c r="AE2700" s="7">
        <f t="shared" si="462"/>
        <v>30</v>
      </c>
      <c r="AF2700" s="7">
        <f t="shared" si="463"/>
        <v>4</v>
      </c>
      <c r="AG2700" s="7">
        <f t="shared" si="464"/>
        <v>2024</v>
      </c>
      <c r="AH2700" s="8">
        <f t="shared" si="465"/>
        <v>8</v>
      </c>
      <c r="AI2700" s="8">
        <f t="shared" si="466"/>
        <v>45</v>
      </c>
      <c r="AJ2700" s="9">
        <f t="shared" si="467"/>
        <v>845</v>
      </c>
      <c r="AK2700" s="23">
        <f t="shared" si="468"/>
        <v>8</v>
      </c>
      <c r="AL2700" s="8">
        <f t="shared" si="471"/>
        <v>8</v>
      </c>
      <c r="AM2700" s="8">
        <f t="shared" si="470"/>
        <v>30</v>
      </c>
      <c r="AN2700" s="10">
        <f t="shared" si="469"/>
        <v>45411</v>
      </c>
      <c r="AO2700" s="10">
        <f t="shared" si="472"/>
        <v>45412</v>
      </c>
    </row>
    <row r="2701" spans="1:41" x14ac:dyDescent="0.35">
      <c r="A2701" s="1">
        <v>45412</v>
      </c>
      <c r="B2701" s="2">
        <v>0.36805555555555558</v>
      </c>
      <c r="C2701">
        <v>12.7</v>
      </c>
      <c r="D2701">
        <v>12.7</v>
      </c>
      <c r="E2701">
        <v>12.6</v>
      </c>
      <c r="F2701">
        <v>71</v>
      </c>
      <c r="G2701">
        <v>7.5</v>
      </c>
      <c r="H2701">
        <v>4.3</v>
      </c>
      <c r="I2701" t="s">
        <v>13</v>
      </c>
      <c r="J2701">
        <v>0.36</v>
      </c>
      <c r="K2701">
        <v>10.4</v>
      </c>
      <c r="L2701" t="s">
        <v>14</v>
      </c>
      <c r="M2701">
        <v>12.2</v>
      </c>
      <c r="N2701">
        <v>12.3</v>
      </c>
      <c r="O2701">
        <v>11.8</v>
      </c>
      <c r="P2701">
        <v>1012.6</v>
      </c>
      <c r="Q2701">
        <v>0</v>
      </c>
      <c r="R2701">
        <v>0</v>
      </c>
      <c r="S2701">
        <v>0.02</v>
      </c>
      <c r="T2701">
        <v>0</v>
      </c>
      <c r="U2701">
        <v>20.100000000000001</v>
      </c>
      <c r="V2701">
        <v>48</v>
      </c>
      <c r="W2701">
        <v>8.8000000000000007</v>
      </c>
      <c r="X2701">
        <v>19.3</v>
      </c>
      <c r="Y2701">
        <v>8.89</v>
      </c>
      <c r="Z2701">
        <v>7.4300000000000005E-2</v>
      </c>
      <c r="AA2701">
        <v>116</v>
      </c>
      <c r="AB2701">
        <v>1</v>
      </c>
      <c r="AC2701">
        <v>100</v>
      </c>
      <c r="AD2701">
        <v>5</v>
      </c>
      <c r="AE2701" s="7">
        <f t="shared" si="462"/>
        <v>30</v>
      </c>
      <c r="AF2701" s="7">
        <f t="shared" si="463"/>
        <v>4</v>
      </c>
      <c r="AG2701" s="7">
        <f t="shared" si="464"/>
        <v>2024</v>
      </c>
      <c r="AH2701" s="8">
        <f t="shared" si="465"/>
        <v>8</v>
      </c>
      <c r="AI2701" s="8">
        <f t="shared" si="466"/>
        <v>50</v>
      </c>
      <c r="AJ2701" s="9">
        <f t="shared" si="467"/>
        <v>850</v>
      </c>
      <c r="AK2701" s="23">
        <f t="shared" si="468"/>
        <v>8</v>
      </c>
      <c r="AL2701" s="8">
        <f t="shared" si="471"/>
        <v>8</v>
      </c>
      <c r="AM2701" s="8">
        <f t="shared" si="470"/>
        <v>30</v>
      </c>
      <c r="AN2701" s="10">
        <f t="shared" si="469"/>
        <v>45411</v>
      </c>
      <c r="AO2701" s="10">
        <f t="shared" si="472"/>
        <v>45412</v>
      </c>
    </row>
    <row r="2702" spans="1:41" x14ac:dyDescent="0.35">
      <c r="A2702" s="1">
        <v>45412</v>
      </c>
      <c r="B2702" s="2">
        <v>0.37152777777777773</v>
      </c>
      <c r="C2702">
        <v>12.6</v>
      </c>
      <c r="D2702">
        <v>12.7</v>
      </c>
      <c r="E2702">
        <v>12.6</v>
      </c>
      <c r="F2702">
        <v>70</v>
      </c>
      <c r="G2702">
        <v>7.2</v>
      </c>
      <c r="H2702">
        <v>4.3</v>
      </c>
      <c r="I2702" t="s">
        <v>13</v>
      </c>
      <c r="J2702">
        <v>0.36</v>
      </c>
      <c r="K2702">
        <v>12.2</v>
      </c>
      <c r="L2702" t="s">
        <v>14</v>
      </c>
      <c r="M2702">
        <v>12</v>
      </c>
      <c r="N2702">
        <v>12.1</v>
      </c>
      <c r="O2702">
        <v>11.6</v>
      </c>
      <c r="P2702">
        <v>1012.6</v>
      </c>
      <c r="Q2702">
        <v>0</v>
      </c>
      <c r="R2702">
        <v>0</v>
      </c>
      <c r="S2702">
        <v>0.02</v>
      </c>
      <c r="T2702">
        <v>0</v>
      </c>
      <c r="U2702">
        <v>20.100000000000001</v>
      </c>
      <c r="V2702">
        <v>48</v>
      </c>
      <c r="W2702">
        <v>8.8000000000000007</v>
      </c>
      <c r="X2702">
        <v>19.3</v>
      </c>
      <c r="Y2702">
        <v>8.89</v>
      </c>
      <c r="Z2702">
        <v>7.4300000000000005E-2</v>
      </c>
      <c r="AA2702">
        <v>117</v>
      </c>
      <c r="AB2702">
        <v>1</v>
      </c>
      <c r="AC2702">
        <v>100</v>
      </c>
      <c r="AD2702">
        <v>5</v>
      </c>
      <c r="AE2702" s="7">
        <f t="shared" si="462"/>
        <v>30</v>
      </c>
      <c r="AF2702" s="7">
        <f t="shared" si="463"/>
        <v>4</v>
      </c>
      <c r="AG2702" s="7">
        <f t="shared" si="464"/>
        <v>2024</v>
      </c>
      <c r="AH2702" s="8">
        <f t="shared" si="465"/>
        <v>8</v>
      </c>
      <c r="AI2702" s="8">
        <f t="shared" si="466"/>
        <v>55</v>
      </c>
      <c r="AJ2702" s="9">
        <f t="shared" si="467"/>
        <v>855</v>
      </c>
      <c r="AK2702" s="23">
        <f t="shared" si="468"/>
        <v>8</v>
      </c>
      <c r="AL2702" s="8">
        <f t="shared" si="471"/>
        <v>8</v>
      </c>
      <c r="AM2702" s="8">
        <f t="shared" si="470"/>
        <v>30</v>
      </c>
      <c r="AN2702" s="10">
        <f t="shared" si="469"/>
        <v>45411</v>
      </c>
      <c r="AO2702" s="10">
        <f t="shared" si="472"/>
        <v>45412</v>
      </c>
    </row>
    <row r="2703" spans="1:41" x14ac:dyDescent="0.35">
      <c r="A2703" s="1">
        <v>45412</v>
      </c>
      <c r="B2703" s="2">
        <v>0.375</v>
      </c>
      <c r="C2703">
        <v>12.7</v>
      </c>
      <c r="D2703">
        <v>12.7</v>
      </c>
      <c r="E2703">
        <v>12.6</v>
      </c>
      <c r="F2703">
        <v>70</v>
      </c>
      <c r="G2703">
        <v>7.4</v>
      </c>
      <c r="H2703">
        <v>3.5</v>
      </c>
      <c r="I2703" t="s">
        <v>12</v>
      </c>
      <c r="J2703">
        <v>0.28999999999999998</v>
      </c>
      <c r="K2703">
        <v>10.4</v>
      </c>
      <c r="L2703" t="s">
        <v>14</v>
      </c>
      <c r="M2703">
        <v>12.5</v>
      </c>
      <c r="N2703">
        <v>12.3</v>
      </c>
      <c r="O2703">
        <v>12.1</v>
      </c>
      <c r="P2703">
        <v>1012.6</v>
      </c>
      <c r="Q2703">
        <v>0</v>
      </c>
      <c r="R2703">
        <v>0</v>
      </c>
      <c r="S2703">
        <v>1.9E-2</v>
      </c>
      <c r="T2703">
        <v>0</v>
      </c>
      <c r="U2703">
        <v>20.100000000000001</v>
      </c>
      <c r="V2703">
        <v>48</v>
      </c>
      <c r="W2703">
        <v>8.8000000000000007</v>
      </c>
      <c r="X2703">
        <v>19.3</v>
      </c>
      <c r="Y2703">
        <v>8.89</v>
      </c>
      <c r="Z2703">
        <v>7.4300000000000005E-2</v>
      </c>
      <c r="AA2703">
        <v>117</v>
      </c>
      <c r="AB2703">
        <v>1</v>
      </c>
      <c r="AC2703">
        <v>100</v>
      </c>
      <c r="AD2703">
        <v>5</v>
      </c>
      <c r="AE2703" s="7">
        <f t="shared" si="462"/>
        <v>30</v>
      </c>
      <c r="AF2703" s="7">
        <f t="shared" si="463"/>
        <v>4</v>
      </c>
      <c r="AG2703" s="7">
        <f t="shared" si="464"/>
        <v>2024</v>
      </c>
      <c r="AH2703" s="8">
        <f t="shared" si="465"/>
        <v>9</v>
      </c>
      <c r="AI2703" s="8">
        <f t="shared" si="466"/>
        <v>0</v>
      </c>
      <c r="AJ2703" s="9">
        <f t="shared" si="467"/>
        <v>900</v>
      </c>
      <c r="AK2703" s="23">
        <f t="shared" si="468"/>
        <v>8</v>
      </c>
      <c r="AL2703" s="8">
        <f t="shared" si="471"/>
        <v>8</v>
      </c>
      <c r="AM2703" s="8">
        <f t="shared" si="470"/>
        <v>30</v>
      </c>
      <c r="AN2703" s="10">
        <f t="shared" si="469"/>
        <v>45411</v>
      </c>
      <c r="AO2703" s="10">
        <f t="shared" si="472"/>
        <v>45412</v>
      </c>
    </row>
    <row r="2704" spans="1:41" x14ac:dyDescent="0.35">
      <c r="A2704" s="1">
        <v>45412</v>
      </c>
      <c r="B2704" s="2">
        <v>0.37847222222222227</v>
      </c>
      <c r="C2704">
        <v>13</v>
      </c>
      <c r="D2704">
        <v>13</v>
      </c>
      <c r="E2704">
        <v>12.7</v>
      </c>
      <c r="F2704">
        <v>68</v>
      </c>
      <c r="G2704">
        <v>7.2</v>
      </c>
      <c r="H2704">
        <v>3.5</v>
      </c>
      <c r="I2704" t="s">
        <v>13</v>
      </c>
      <c r="J2704">
        <v>0.28999999999999998</v>
      </c>
      <c r="K2704">
        <v>10.4</v>
      </c>
      <c r="L2704" t="s">
        <v>16</v>
      </c>
      <c r="M2704">
        <v>12.8</v>
      </c>
      <c r="N2704">
        <v>12.5</v>
      </c>
      <c r="O2704">
        <v>12.3</v>
      </c>
      <c r="P2704">
        <v>1012.6</v>
      </c>
      <c r="Q2704">
        <v>0</v>
      </c>
      <c r="R2704">
        <v>0</v>
      </c>
      <c r="S2704">
        <v>1.9E-2</v>
      </c>
      <c r="T2704">
        <v>0</v>
      </c>
      <c r="U2704">
        <v>20.100000000000001</v>
      </c>
      <c r="V2704">
        <v>48</v>
      </c>
      <c r="W2704">
        <v>8.8000000000000007</v>
      </c>
      <c r="X2704">
        <v>19.3</v>
      </c>
      <c r="Y2704">
        <v>8.89</v>
      </c>
      <c r="Z2704">
        <v>7.4300000000000005E-2</v>
      </c>
      <c r="AA2704">
        <v>118</v>
      </c>
      <c r="AB2704">
        <v>1</v>
      </c>
      <c r="AC2704">
        <v>100</v>
      </c>
      <c r="AD2704">
        <v>5</v>
      </c>
      <c r="AE2704" s="7">
        <f t="shared" si="462"/>
        <v>30</v>
      </c>
      <c r="AF2704" s="7">
        <f t="shared" si="463"/>
        <v>4</v>
      </c>
      <c r="AG2704" s="7">
        <f t="shared" si="464"/>
        <v>2024</v>
      </c>
      <c r="AH2704" s="8">
        <f t="shared" si="465"/>
        <v>9</v>
      </c>
      <c r="AI2704" s="8">
        <f t="shared" si="466"/>
        <v>5</v>
      </c>
      <c r="AJ2704" s="9">
        <f t="shared" si="467"/>
        <v>905</v>
      </c>
      <c r="AK2704" s="23">
        <f t="shared" si="468"/>
        <v>9</v>
      </c>
      <c r="AL2704" s="8">
        <f t="shared" si="471"/>
        <v>9</v>
      </c>
      <c r="AM2704" s="8">
        <f t="shared" si="470"/>
        <v>30</v>
      </c>
      <c r="AN2704" s="10">
        <f t="shared" si="469"/>
        <v>45412</v>
      </c>
      <c r="AO2704" s="10">
        <f t="shared" si="472"/>
        <v>45413</v>
      </c>
    </row>
    <row r="2705" spans="1:41" x14ac:dyDescent="0.35">
      <c r="A2705" s="1">
        <v>45412</v>
      </c>
      <c r="B2705" s="2">
        <v>0.38194444444444442</v>
      </c>
      <c r="C2705">
        <v>13.3</v>
      </c>
      <c r="D2705">
        <v>13.3</v>
      </c>
      <c r="E2705">
        <v>13</v>
      </c>
      <c r="F2705">
        <v>67</v>
      </c>
      <c r="G2705">
        <v>7.3</v>
      </c>
      <c r="H2705">
        <v>4.3</v>
      </c>
      <c r="I2705" t="s">
        <v>14</v>
      </c>
      <c r="J2705">
        <v>0.36</v>
      </c>
      <c r="K2705">
        <v>13.9</v>
      </c>
      <c r="L2705" t="s">
        <v>16</v>
      </c>
      <c r="M2705">
        <v>12.9</v>
      </c>
      <c r="N2705">
        <v>12.8</v>
      </c>
      <c r="O2705">
        <v>12.4</v>
      </c>
      <c r="P2705">
        <v>1012.8</v>
      </c>
      <c r="Q2705">
        <v>0</v>
      </c>
      <c r="R2705">
        <v>0</v>
      </c>
      <c r="S2705">
        <v>1.7000000000000001E-2</v>
      </c>
      <c r="T2705">
        <v>0</v>
      </c>
      <c r="U2705">
        <v>20.100000000000001</v>
      </c>
      <c r="V2705">
        <v>47</v>
      </c>
      <c r="W2705">
        <v>8.4</v>
      </c>
      <c r="X2705">
        <v>19.2</v>
      </c>
      <c r="Y2705">
        <v>8.7899999999999991</v>
      </c>
      <c r="Z2705">
        <v>7.4300000000000005E-2</v>
      </c>
      <c r="AA2705">
        <v>117</v>
      </c>
      <c r="AB2705">
        <v>1</v>
      </c>
      <c r="AC2705">
        <v>100</v>
      </c>
      <c r="AD2705">
        <v>5</v>
      </c>
      <c r="AE2705" s="7">
        <f t="shared" si="462"/>
        <v>30</v>
      </c>
      <c r="AF2705" s="7">
        <f t="shared" si="463"/>
        <v>4</v>
      </c>
      <c r="AG2705" s="7">
        <f t="shared" si="464"/>
        <v>2024</v>
      </c>
      <c r="AH2705" s="8">
        <f t="shared" si="465"/>
        <v>9</v>
      </c>
      <c r="AI2705" s="8">
        <f t="shared" si="466"/>
        <v>10</v>
      </c>
      <c r="AJ2705" s="9">
        <f t="shared" si="467"/>
        <v>910</v>
      </c>
      <c r="AK2705" s="23">
        <f t="shared" si="468"/>
        <v>9</v>
      </c>
      <c r="AL2705" s="8">
        <f t="shared" si="471"/>
        <v>9</v>
      </c>
      <c r="AM2705" s="8">
        <f t="shared" si="470"/>
        <v>30</v>
      </c>
      <c r="AN2705" s="10">
        <f t="shared" si="469"/>
        <v>45412</v>
      </c>
      <c r="AO2705" s="10">
        <f t="shared" si="472"/>
        <v>45413</v>
      </c>
    </row>
    <row r="2706" spans="1:41" x14ac:dyDescent="0.35">
      <c r="A2706" s="1">
        <v>45412</v>
      </c>
      <c r="B2706" s="2">
        <v>0.38541666666666669</v>
      </c>
      <c r="C2706">
        <v>13.4</v>
      </c>
      <c r="D2706">
        <v>13.4</v>
      </c>
      <c r="E2706">
        <v>13.3</v>
      </c>
      <c r="F2706">
        <v>67</v>
      </c>
      <c r="G2706">
        <v>7.4</v>
      </c>
      <c r="H2706">
        <v>4.3</v>
      </c>
      <c r="I2706" t="s">
        <v>14</v>
      </c>
      <c r="J2706">
        <v>0.36</v>
      </c>
      <c r="K2706">
        <v>12.2</v>
      </c>
      <c r="L2706" t="s">
        <v>11</v>
      </c>
      <c r="M2706">
        <v>13</v>
      </c>
      <c r="N2706">
        <v>12.9</v>
      </c>
      <c r="O2706">
        <v>12.5</v>
      </c>
      <c r="P2706">
        <v>1012.8</v>
      </c>
      <c r="Q2706">
        <v>0</v>
      </c>
      <c r="R2706">
        <v>0</v>
      </c>
      <c r="S2706">
        <v>1.7000000000000001E-2</v>
      </c>
      <c r="T2706">
        <v>0</v>
      </c>
      <c r="U2706">
        <v>20.100000000000001</v>
      </c>
      <c r="V2706">
        <v>47</v>
      </c>
      <c r="W2706">
        <v>8.4</v>
      </c>
      <c r="X2706">
        <v>19.2</v>
      </c>
      <c r="Y2706">
        <v>8.7899999999999991</v>
      </c>
      <c r="Z2706">
        <v>7.4300000000000005E-2</v>
      </c>
      <c r="AA2706">
        <v>117</v>
      </c>
      <c r="AB2706">
        <v>1</v>
      </c>
      <c r="AC2706">
        <v>100</v>
      </c>
      <c r="AD2706">
        <v>5</v>
      </c>
      <c r="AE2706" s="7">
        <f t="shared" si="462"/>
        <v>30</v>
      </c>
      <c r="AF2706" s="7">
        <f t="shared" si="463"/>
        <v>4</v>
      </c>
      <c r="AG2706" s="7">
        <f t="shared" si="464"/>
        <v>2024</v>
      </c>
      <c r="AH2706" s="8">
        <f t="shared" si="465"/>
        <v>9</v>
      </c>
      <c r="AI2706" s="8">
        <f t="shared" si="466"/>
        <v>15</v>
      </c>
      <c r="AJ2706" s="9">
        <f t="shared" si="467"/>
        <v>915</v>
      </c>
      <c r="AK2706" s="23">
        <f t="shared" si="468"/>
        <v>9</v>
      </c>
      <c r="AL2706" s="8">
        <f t="shared" si="471"/>
        <v>9</v>
      </c>
      <c r="AM2706" s="8">
        <f t="shared" si="470"/>
        <v>30</v>
      </c>
      <c r="AN2706" s="10">
        <f t="shared" si="469"/>
        <v>45412</v>
      </c>
      <c r="AO2706" s="10">
        <f t="shared" si="472"/>
        <v>45413</v>
      </c>
    </row>
    <row r="2707" spans="1:41" x14ac:dyDescent="0.35">
      <c r="A2707" s="1">
        <v>45412</v>
      </c>
      <c r="B2707" s="2">
        <v>0.3888888888888889</v>
      </c>
      <c r="C2707">
        <v>13.2</v>
      </c>
      <c r="D2707">
        <v>13.4</v>
      </c>
      <c r="E2707">
        <v>13.2</v>
      </c>
      <c r="F2707">
        <v>65</v>
      </c>
      <c r="G2707">
        <v>6.8</v>
      </c>
      <c r="H2707">
        <v>6.1</v>
      </c>
      <c r="I2707" t="s">
        <v>14</v>
      </c>
      <c r="J2707">
        <v>0.51</v>
      </c>
      <c r="K2707">
        <v>11.3</v>
      </c>
      <c r="L2707" t="s">
        <v>14</v>
      </c>
      <c r="M2707">
        <v>12.3</v>
      </c>
      <c r="N2707">
        <v>12.7</v>
      </c>
      <c r="O2707">
        <v>11.8</v>
      </c>
      <c r="P2707">
        <v>1012.9</v>
      </c>
      <c r="Q2707">
        <v>0</v>
      </c>
      <c r="R2707">
        <v>0</v>
      </c>
      <c r="S2707">
        <v>1.7999999999999999E-2</v>
      </c>
      <c r="T2707">
        <v>0</v>
      </c>
      <c r="U2707">
        <v>20.100000000000001</v>
      </c>
      <c r="V2707">
        <v>47</v>
      </c>
      <c r="W2707">
        <v>8.4</v>
      </c>
      <c r="X2707">
        <v>19.2</v>
      </c>
      <c r="Y2707">
        <v>8.7899999999999991</v>
      </c>
      <c r="Z2707">
        <v>7.4300000000000005E-2</v>
      </c>
      <c r="AA2707">
        <v>117</v>
      </c>
      <c r="AB2707">
        <v>1</v>
      </c>
      <c r="AC2707">
        <v>100</v>
      </c>
      <c r="AD2707">
        <v>5</v>
      </c>
      <c r="AE2707" s="7">
        <f t="shared" si="462"/>
        <v>30</v>
      </c>
      <c r="AF2707" s="7">
        <f t="shared" si="463"/>
        <v>4</v>
      </c>
      <c r="AG2707" s="7">
        <f t="shared" si="464"/>
        <v>2024</v>
      </c>
      <c r="AH2707" s="8">
        <f t="shared" si="465"/>
        <v>9</v>
      </c>
      <c r="AI2707" s="8">
        <f t="shared" si="466"/>
        <v>20</v>
      </c>
      <c r="AJ2707" s="9">
        <f t="shared" si="467"/>
        <v>920</v>
      </c>
      <c r="AK2707" s="23">
        <f t="shared" si="468"/>
        <v>9</v>
      </c>
      <c r="AL2707" s="8">
        <f t="shared" si="471"/>
        <v>9</v>
      </c>
      <c r="AM2707" s="8">
        <f t="shared" si="470"/>
        <v>30</v>
      </c>
      <c r="AN2707" s="10">
        <f t="shared" si="469"/>
        <v>45412</v>
      </c>
      <c r="AO2707" s="10">
        <f t="shared" si="472"/>
        <v>45413</v>
      </c>
    </row>
    <row r="2708" spans="1:41" x14ac:dyDescent="0.35">
      <c r="A2708" s="1">
        <v>45412</v>
      </c>
      <c r="B2708" s="2">
        <v>0.3923611111111111</v>
      </c>
      <c r="C2708">
        <v>13.4</v>
      </c>
      <c r="D2708">
        <v>13.4</v>
      </c>
      <c r="E2708">
        <v>13.2</v>
      </c>
      <c r="F2708">
        <v>67</v>
      </c>
      <c r="G2708">
        <v>7.4</v>
      </c>
      <c r="H2708">
        <v>5.2</v>
      </c>
      <c r="I2708" t="s">
        <v>13</v>
      </c>
      <c r="J2708">
        <v>0.43</v>
      </c>
      <c r="K2708">
        <v>15.7</v>
      </c>
      <c r="L2708" t="s">
        <v>14</v>
      </c>
      <c r="M2708">
        <v>12.7</v>
      </c>
      <c r="N2708">
        <v>12.9</v>
      </c>
      <c r="O2708">
        <v>12.2</v>
      </c>
      <c r="P2708">
        <v>1013.1</v>
      </c>
      <c r="Q2708">
        <v>0</v>
      </c>
      <c r="R2708">
        <v>0</v>
      </c>
      <c r="S2708">
        <v>1.7000000000000001E-2</v>
      </c>
      <c r="T2708">
        <v>0</v>
      </c>
      <c r="U2708">
        <v>20.2</v>
      </c>
      <c r="V2708">
        <v>48</v>
      </c>
      <c r="W2708">
        <v>8.9</v>
      </c>
      <c r="X2708">
        <v>19.399999999999999</v>
      </c>
      <c r="Y2708">
        <v>8.8800000000000008</v>
      </c>
      <c r="Z2708">
        <v>7.4300000000000005E-2</v>
      </c>
      <c r="AA2708">
        <v>117</v>
      </c>
      <c r="AB2708">
        <v>1</v>
      </c>
      <c r="AC2708">
        <v>100</v>
      </c>
      <c r="AD2708">
        <v>5</v>
      </c>
      <c r="AE2708" s="7">
        <f t="shared" si="462"/>
        <v>30</v>
      </c>
      <c r="AF2708" s="7">
        <f t="shared" si="463"/>
        <v>4</v>
      </c>
      <c r="AG2708" s="7">
        <f t="shared" si="464"/>
        <v>2024</v>
      </c>
      <c r="AH2708" s="8">
        <f t="shared" si="465"/>
        <v>9</v>
      </c>
      <c r="AI2708" s="8">
        <f t="shared" si="466"/>
        <v>25</v>
      </c>
      <c r="AJ2708" s="9">
        <f t="shared" si="467"/>
        <v>925</v>
      </c>
      <c r="AK2708" s="23">
        <f t="shared" si="468"/>
        <v>9</v>
      </c>
      <c r="AL2708" s="8">
        <f t="shared" si="471"/>
        <v>9</v>
      </c>
      <c r="AM2708" s="8">
        <f t="shared" si="470"/>
        <v>30</v>
      </c>
      <c r="AN2708" s="10">
        <f t="shared" si="469"/>
        <v>45412</v>
      </c>
      <c r="AO2708" s="10">
        <f t="shared" si="472"/>
        <v>45413</v>
      </c>
    </row>
    <row r="2709" spans="1:41" x14ac:dyDescent="0.35">
      <c r="A2709" s="1">
        <v>45412</v>
      </c>
      <c r="B2709" s="2">
        <v>0.39583333333333331</v>
      </c>
      <c r="C2709">
        <v>13.3</v>
      </c>
      <c r="D2709">
        <v>13.4</v>
      </c>
      <c r="E2709">
        <v>13.3</v>
      </c>
      <c r="F2709">
        <v>66</v>
      </c>
      <c r="G2709">
        <v>7.1</v>
      </c>
      <c r="H2709">
        <v>5.2</v>
      </c>
      <c r="I2709" t="s">
        <v>14</v>
      </c>
      <c r="J2709">
        <v>0.43</v>
      </c>
      <c r="K2709">
        <v>12.2</v>
      </c>
      <c r="L2709" t="s">
        <v>14</v>
      </c>
      <c r="M2709">
        <v>12.6</v>
      </c>
      <c r="N2709">
        <v>12.7</v>
      </c>
      <c r="O2709">
        <v>12.1</v>
      </c>
      <c r="P2709">
        <v>1013.1</v>
      </c>
      <c r="Q2709">
        <v>0</v>
      </c>
      <c r="R2709">
        <v>0</v>
      </c>
      <c r="S2709">
        <v>1.7999999999999999E-2</v>
      </c>
      <c r="T2709">
        <v>0</v>
      </c>
      <c r="U2709">
        <v>20.2</v>
      </c>
      <c r="V2709">
        <v>48</v>
      </c>
      <c r="W2709">
        <v>8.9</v>
      </c>
      <c r="X2709">
        <v>19.399999999999999</v>
      </c>
      <c r="Y2709">
        <v>8.8800000000000008</v>
      </c>
      <c r="Z2709">
        <v>7.4300000000000005E-2</v>
      </c>
      <c r="AA2709">
        <v>117</v>
      </c>
      <c r="AB2709">
        <v>1</v>
      </c>
      <c r="AC2709">
        <v>100</v>
      </c>
      <c r="AD2709">
        <v>5</v>
      </c>
      <c r="AE2709" s="7">
        <f t="shared" si="462"/>
        <v>30</v>
      </c>
      <c r="AF2709" s="7">
        <f t="shared" si="463"/>
        <v>4</v>
      </c>
      <c r="AG2709" s="7">
        <f t="shared" si="464"/>
        <v>2024</v>
      </c>
      <c r="AH2709" s="8">
        <f t="shared" si="465"/>
        <v>9</v>
      </c>
      <c r="AI2709" s="8">
        <f t="shared" si="466"/>
        <v>30</v>
      </c>
      <c r="AJ2709" s="9">
        <f t="shared" si="467"/>
        <v>930</v>
      </c>
      <c r="AK2709" s="23">
        <f t="shared" si="468"/>
        <v>9</v>
      </c>
      <c r="AL2709" s="8">
        <f t="shared" si="471"/>
        <v>9</v>
      </c>
      <c r="AM2709" s="8">
        <f t="shared" si="470"/>
        <v>30</v>
      </c>
      <c r="AN2709" s="10">
        <f t="shared" si="469"/>
        <v>45412</v>
      </c>
      <c r="AO2709" s="10">
        <f t="shared" si="472"/>
        <v>45413</v>
      </c>
    </row>
    <row r="2710" spans="1:41" x14ac:dyDescent="0.35">
      <c r="A2710" s="1">
        <v>45412</v>
      </c>
      <c r="B2710" s="2">
        <v>0.39930555555555558</v>
      </c>
      <c r="C2710">
        <v>13.2</v>
      </c>
      <c r="D2710">
        <v>13.3</v>
      </c>
      <c r="E2710">
        <v>13.2</v>
      </c>
      <c r="F2710">
        <v>68</v>
      </c>
      <c r="G2710">
        <v>7.4</v>
      </c>
      <c r="H2710">
        <v>5.2</v>
      </c>
      <c r="I2710" t="s">
        <v>12</v>
      </c>
      <c r="J2710">
        <v>0.43</v>
      </c>
      <c r="K2710">
        <v>18.3</v>
      </c>
      <c r="L2710" t="s">
        <v>14</v>
      </c>
      <c r="M2710">
        <v>12.6</v>
      </c>
      <c r="N2710">
        <v>12.7</v>
      </c>
      <c r="O2710">
        <v>12.1</v>
      </c>
      <c r="P2710">
        <v>1013.1</v>
      </c>
      <c r="Q2710">
        <v>0</v>
      </c>
      <c r="R2710">
        <v>0</v>
      </c>
      <c r="S2710">
        <v>1.7999999999999999E-2</v>
      </c>
      <c r="T2710">
        <v>0</v>
      </c>
      <c r="U2710">
        <v>20.2</v>
      </c>
      <c r="V2710">
        <v>48</v>
      </c>
      <c r="W2710">
        <v>8.9</v>
      </c>
      <c r="X2710">
        <v>19.399999999999999</v>
      </c>
      <c r="Y2710">
        <v>8.8800000000000008</v>
      </c>
      <c r="Z2710">
        <v>7.4300000000000005E-2</v>
      </c>
      <c r="AA2710">
        <v>116</v>
      </c>
      <c r="AB2710">
        <v>1</v>
      </c>
      <c r="AC2710">
        <v>100</v>
      </c>
      <c r="AD2710">
        <v>5</v>
      </c>
      <c r="AE2710" s="7">
        <f t="shared" si="462"/>
        <v>30</v>
      </c>
      <c r="AF2710" s="7">
        <f t="shared" si="463"/>
        <v>4</v>
      </c>
      <c r="AG2710" s="7">
        <f t="shared" si="464"/>
        <v>2024</v>
      </c>
      <c r="AH2710" s="8">
        <f t="shared" si="465"/>
        <v>9</v>
      </c>
      <c r="AI2710" s="8">
        <f t="shared" si="466"/>
        <v>35</v>
      </c>
      <c r="AJ2710" s="9">
        <f t="shared" si="467"/>
        <v>935</v>
      </c>
      <c r="AK2710" s="23">
        <f t="shared" si="468"/>
        <v>9</v>
      </c>
      <c r="AL2710" s="8">
        <f t="shared" si="471"/>
        <v>9</v>
      </c>
      <c r="AM2710" s="8">
        <f t="shared" si="470"/>
        <v>30</v>
      </c>
      <c r="AN2710" s="10">
        <f t="shared" si="469"/>
        <v>45412</v>
      </c>
      <c r="AO2710" s="10">
        <f t="shared" si="472"/>
        <v>45413</v>
      </c>
    </row>
    <row r="2711" spans="1:41" x14ac:dyDescent="0.35">
      <c r="A2711" s="1">
        <v>45412</v>
      </c>
      <c r="B2711" s="2">
        <v>0.40277777777777773</v>
      </c>
      <c r="C2711">
        <v>13.3</v>
      </c>
      <c r="D2711">
        <v>13.3</v>
      </c>
      <c r="E2711">
        <v>13.3</v>
      </c>
      <c r="F2711">
        <v>68</v>
      </c>
      <c r="G2711">
        <v>7.5</v>
      </c>
      <c r="H2711">
        <v>4.3</v>
      </c>
      <c r="I2711" t="s">
        <v>5</v>
      </c>
      <c r="J2711">
        <v>0.36</v>
      </c>
      <c r="K2711">
        <v>11.3</v>
      </c>
      <c r="L2711" t="s">
        <v>16</v>
      </c>
      <c r="M2711">
        <v>12.9</v>
      </c>
      <c r="N2711">
        <v>12.8</v>
      </c>
      <c r="O2711">
        <v>12.4</v>
      </c>
      <c r="P2711">
        <v>1013.1</v>
      </c>
      <c r="Q2711">
        <v>0</v>
      </c>
      <c r="R2711">
        <v>0</v>
      </c>
      <c r="S2711">
        <v>1.7999999999999999E-2</v>
      </c>
      <c r="T2711">
        <v>0</v>
      </c>
      <c r="U2711">
        <v>20.3</v>
      </c>
      <c r="V2711">
        <v>48</v>
      </c>
      <c r="W2711">
        <v>9</v>
      </c>
      <c r="X2711">
        <v>19.399999999999999</v>
      </c>
      <c r="Y2711">
        <v>8.8800000000000008</v>
      </c>
      <c r="Z2711">
        <v>7.4300000000000005E-2</v>
      </c>
      <c r="AA2711">
        <v>110</v>
      </c>
      <c r="AB2711">
        <v>1</v>
      </c>
      <c r="AC2711">
        <v>96.5</v>
      </c>
      <c r="AD2711">
        <v>5</v>
      </c>
      <c r="AE2711" s="7">
        <f t="shared" si="462"/>
        <v>30</v>
      </c>
      <c r="AF2711" s="7">
        <f t="shared" si="463"/>
        <v>4</v>
      </c>
      <c r="AG2711" s="7">
        <f t="shared" si="464"/>
        <v>2024</v>
      </c>
      <c r="AH2711" s="8">
        <f t="shared" si="465"/>
        <v>9</v>
      </c>
      <c r="AI2711" s="8">
        <f t="shared" si="466"/>
        <v>40</v>
      </c>
      <c r="AJ2711" s="9">
        <f t="shared" si="467"/>
        <v>940</v>
      </c>
      <c r="AK2711" s="23">
        <f t="shared" si="468"/>
        <v>9</v>
      </c>
      <c r="AL2711" s="8">
        <f t="shared" si="471"/>
        <v>9</v>
      </c>
      <c r="AM2711" s="8">
        <f t="shared" si="470"/>
        <v>30</v>
      </c>
      <c r="AN2711" s="10">
        <f t="shared" si="469"/>
        <v>45412</v>
      </c>
      <c r="AO2711" s="10">
        <f t="shared" si="472"/>
        <v>45413</v>
      </c>
    </row>
    <row r="2712" spans="1:41" x14ac:dyDescent="0.35">
      <c r="A2712" s="1">
        <v>45412</v>
      </c>
      <c r="B2712" s="2">
        <v>0.40625</v>
      </c>
      <c r="C2712">
        <v>13.2</v>
      </c>
      <c r="D2712">
        <v>13.3</v>
      </c>
      <c r="E2712">
        <v>13.2</v>
      </c>
      <c r="F2712">
        <v>66</v>
      </c>
      <c r="G2712">
        <v>7</v>
      </c>
      <c r="H2712">
        <v>4.3</v>
      </c>
      <c r="I2712" t="s">
        <v>14</v>
      </c>
      <c r="J2712">
        <v>0.36</v>
      </c>
      <c r="K2712">
        <v>11.3</v>
      </c>
      <c r="L2712" t="s">
        <v>14</v>
      </c>
      <c r="M2712">
        <v>12.7</v>
      </c>
      <c r="N2712">
        <v>12.6</v>
      </c>
      <c r="O2712">
        <v>12.2</v>
      </c>
      <c r="P2712">
        <v>1013.2</v>
      </c>
      <c r="Q2712">
        <v>0</v>
      </c>
      <c r="R2712">
        <v>0</v>
      </c>
      <c r="S2712">
        <v>1.7999999999999999E-2</v>
      </c>
      <c r="T2712">
        <v>0</v>
      </c>
      <c r="U2712">
        <v>20.3</v>
      </c>
      <c r="V2712">
        <v>48</v>
      </c>
      <c r="W2712">
        <v>9</v>
      </c>
      <c r="X2712">
        <v>19.399999999999999</v>
      </c>
      <c r="Y2712">
        <v>8.8800000000000008</v>
      </c>
      <c r="Z2712">
        <v>7.4300000000000005E-2</v>
      </c>
      <c r="AA2712">
        <v>117</v>
      </c>
      <c r="AB2712">
        <v>1</v>
      </c>
      <c r="AC2712">
        <v>100</v>
      </c>
      <c r="AD2712">
        <v>5</v>
      </c>
      <c r="AE2712" s="7">
        <f t="shared" si="462"/>
        <v>30</v>
      </c>
      <c r="AF2712" s="7">
        <f t="shared" si="463"/>
        <v>4</v>
      </c>
      <c r="AG2712" s="7">
        <f t="shared" si="464"/>
        <v>2024</v>
      </c>
      <c r="AH2712" s="8">
        <f t="shared" si="465"/>
        <v>9</v>
      </c>
      <c r="AI2712" s="8">
        <f t="shared" si="466"/>
        <v>45</v>
      </c>
      <c r="AJ2712" s="9">
        <f t="shared" si="467"/>
        <v>945</v>
      </c>
      <c r="AK2712" s="23">
        <f t="shared" si="468"/>
        <v>9</v>
      </c>
      <c r="AL2712" s="8">
        <f t="shared" si="471"/>
        <v>9</v>
      </c>
      <c r="AM2712" s="8">
        <f t="shared" si="470"/>
        <v>30</v>
      </c>
      <c r="AN2712" s="10">
        <f t="shared" si="469"/>
        <v>45412</v>
      </c>
      <c r="AO2712" s="10">
        <f t="shared" si="472"/>
        <v>45413</v>
      </c>
    </row>
    <row r="2713" spans="1:41" x14ac:dyDescent="0.35">
      <c r="A2713" s="1">
        <v>45412</v>
      </c>
      <c r="B2713" s="2">
        <v>0.40972222222222227</v>
      </c>
      <c r="C2713">
        <v>13.1</v>
      </c>
      <c r="D2713">
        <v>13.2</v>
      </c>
      <c r="E2713">
        <v>13.1</v>
      </c>
      <c r="F2713">
        <v>67</v>
      </c>
      <c r="G2713">
        <v>7.1</v>
      </c>
      <c r="H2713">
        <v>4.3</v>
      </c>
      <c r="I2713" t="s">
        <v>14</v>
      </c>
      <c r="J2713">
        <v>0.36</v>
      </c>
      <c r="K2713">
        <v>11.3</v>
      </c>
      <c r="L2713" t="s">
        <v>14</v>
      </c>
      <c r="M2713">
        <v>12.7</v>
      </c>
      <c r="N2713">
        <v>12.6</v>
      </c>
      <c r="O2713">
        <v>12.2</v>
      </c>
      <c r="P2713">
        <v>1013.1</v>
      </c>
      <c r="Q2713">
        <v>0</v>
      </c>
      <c r="R2713">
        <v>0</v>
      </c>
      <c r="S2713">
        <v>1.7999999999999999E-2</v>
      </c>
      <c r="T2713">
        <v>0</v>
      </c>
      <c r="U2713">
        <v>20.399999999999999</v>
      </c>
      <c r="V2713">
        <v>48</v>
      </c>
      <c r="W2713">
        <v>9</v>
      </c>
      <c r="X2713">
        <v>19.5</v>
      </c>
      <c r="Y2713">
        <v>8.8800000000000008</v>
      </c>
      <c r="Z2713">
        <v>7.4200000000000002E-2</v>
      </c>
      <c r="AA2713">
        <v>117</v>
      </c>
      <c r="AB2713">
        <v>1</v>
      </c>
      <c r="AC2713">
        <v>100</v>
      </c>
      <c r="AD2713">
        <v>5</v>
      </c>
      <c r="AE2713" s="7">
        <f t="shared" si="462"/>
        <v>30</v>
      </c>
      <c r="AF2713" s="7">
        <f t="shared" si="463"/>
        <v>4</v>
      </c>
      <c r="AG2713" s="7">
        <f t="shared" si="464"/>
        <v>2024</v>
      </c>
      <c r="AH2713" s="8">
        <f t="shared" si="465"/>
        <v>9</v>
      </c>
      <c r="AI2713" s="8">
        <f t="shared" si="466"/>
        <v>50</v>
      </c>
      <c r="AJ2713" s="9">
        <f t="shared" si="467"/>
        <v>950</v>
      </c>
      <c r="AK2713" s="23">
        <f t="shared" si="468"/>
        <v>9</v>
      </c>
      <c r="AL2713" s="8">
        <f t="shared" si="471"/>
        <v>9</v>
      </c>
      <c r="AM2713" s="8">
        <f t="shared" si="470"/>
        <v>30</v>
      </c>
      <c r="AN2713" s="10">
        <f t="shared" si="469"/>
        <v>45412</v>
      </c>
      <c r="AO2713" s="10">
        <f t="shared" si="472"/>
        <v>45413</v>
      </c>
    </row>
    <row r="2714" spans="1:41" x14ac:dyDescent="0.35">
      <c r="A2714" s="1">
        <v>45412</v>
      </c>
      <c r="B2714" s="2">
        <v>0.41319444444444442</v>
      </c>
      <c r="C2714">
        <v>13.1</v>
      </c>
      <c r="D2714">
        <v>13.1</v>
      </c>
      <c r="E2714">
        <v>13.1</v>
      </c>
      <c r="F2714">
        <v>68</v>
      </c>
      <c r="G2714">
        <v>7.3</v>
      </c>
      <c r="H2714">
        <v>4.3</v>
      </c>
      <c r="I2714" t="s">
        <v>14</v>
      </c>
      <c r="J2714">
        <v>0.36</v>
      </c>
      <c r="K2714">
        <v>9.6</v>
      </c>
      <c r="L2714" t="s">
        <v>14</v>
      </c>
      <c r="M2714">
        <v>12.7</v>
      </c>
      <c r="N2714">
        <v>12.6</v>
      </c>
      <c r="O2714">
        <v>12.2</v>
      </c>
      <c r="P2714">
        <v>1013.1</v>
      </c>
      <c r="Q2714">
        <v>0</v>
      </c>
      <c r="R2714">
        <v>0</v>
      </c>
      <c r="S2714">
        <v>1.7999999999999999E-2</v>
      </c>
      <c r="T2714">
        <v>0</v>
      </c>
      <c r="U2714">
        <v>20.5</v>
      </c>
      <c r="V2714">
        <v>48</v>
      </c>
      <c r="W2714">
        <v>9.1</v>
      </c>
      <c r="X2714">
        <v>19.600000000000001</v>
      </c>
      <c r="Y2714">
        <v>8.8699999999999992</v>
      </c>
      <c r="Z2714">
        <v>7.4200000000000002E-2</v>
      </c>
      <c r="AA2714">
        <v>116</v>
      </c>
      <c r="AB2714">
        <v>1</v>
      </c>
      <c r="AC2714">
        <v>100</v>
      </c>
      <c r="AD2714">
        <v>5</v>
      </c>
      <c r="AE2714" s="7">
        <f t="shared" si="462"/>
        <v>30</v>
      </c>
      <c r="AF2714" s="7">
        <f t="shared" si="463"/>
        <v>4</v>
      </c>
      <c r="AG2714" s="7">
        <f t="shared" si="464"/>
        <v>2024</v>
      </c>
      <c r="AH2714" s="8">
        <f t="shared" si="465"/>
        <v>9</v>
      </c>
      <c r="AI2714" s="8">
        <f t="shared" si="466"/>
        <v>55</v>
      </c>
      <c r="AJ2714" s="9">
        <f t="shared" si="467"/>
        <v>955</v>
      </c>
      <c r="AK2714" s="23">
        <f t="shared" si="468"/>
        <v>9</v>
      </c>
      <c r="AL2714" s="8">
        <f t="shared" si="471"/>
        <v>9</v>
      </c>
      <c r="AM2714" s="8">
        <f t="shared" si="470"/>
        <v>30</v>
      </c>
      <c r="AN2714" s="10">
        <f t="shared" si="469"/>
        <v>45412</v>
      </c>
      <c r="AO2714" s="10">
        <f t="shared" si="472"/>
        <v>45413</v>
      </c>
    </row>
    <row r="2715" spans="1:41" x14ac:dyDescent="0.35">
      <c r="A2715" s="1">
        <v>45412</v>
      </c>
      <c r="B2715" s="2">
        <v>0.41666666666666669</v>
      </c>
      <c r="C2715">
        <v>13.1</v>
      </c>
      <c r="D2715">
        <v>13.1</v>
      </c>
      <c r="E2715">
        <v>13.1</v>
      </c>
      <c r="F2715">
        <v>68</v>
      </c>
      <c r="G2715">
        <v>7.3</v>
      </c>
      <c r="H2715">
        <v>6.1</v>
      </c>
      <c r="I2715" t="s">
        <v>14</v>
      </c>
      <c r="J2715">
        <v>0.51</v>
      </c>
      <c r="K2715">
        <v>12.2</v>
      </c>
      <c r="L2715" t="s">
        <v>16</v>
      </c>
      <c r="M2715">
        <v>12.1</v>
      </c>
      <c r="N2715">
        <v>12.6</v>
      </c>
      <c r="O2715">
        <v>11.6</v>
      </c>
      <c r="P2715">
        <v>1013.3</v>
      </c>
      <c r="Q2715">
        <v>0</v>
      </c>
      <c r="R2715">
        <v>0</v>
      </c>
      <c r="S2715">
        <v>1.7999999999999999E-2</v>
      </c>
      <c r="T2715">
        <v>0</v>
      </c>
      <c r="U2715">
        <v>20.5</v>
      </c>
      <c r="V2715">
        <v>48</v>
      </c>
      <c r="W2715">
        <v>9.1</v>
      </c>
      <c r="X2715">
        <v>19.600000000000001</v>
      </c>
      <c r="Y2715">
        <v>8.8699999999999992</v>
      </c>
      <c r="Z2715">
        <v>7.4200000000000002E-2</v>
      </c>
      <c r="AA2715">
        <v>114</v>
      </c>
      <c r="AB2715">
        <v>1</v>
      </c>
      <c r="AC2715">
        <v>100</v>
      </c>
      <c r="AD2715">
        <v>5</v>
      </c>
      <c r="AE2715" s="7">
        <f t="shared" si="462"/>
        <v>30</v>
      </c>
      <c r="AF2715" s="7">
        <f t="shared" si="463"/>
        <v>4</v>
      </c>
      <c r="AG2715" s="7">
        <f t="shared" si="464"/>
        <v>2024</v>
      </c>
      <c r="AH2715" s="8">
        <f t="shared" si="465"/>
        <v>10</v>
      </c>
      <c r="AI2715" s="8">
        <f t="shared" si="466"/>
        <v>0</v>
      </c>
      <c r="AJ2715" s="9">
        <f t="shared" si="467"/>
        <v>1000</v>
      </c>
      <c r="AK2715" s="23">
        <f t="shared" si="468"/>
        <v>9</v>
      </c>
      <c r="AL2715" s="8">
        <f t="shared" si="471"/>
        <v>9</v>
      </c>
      <c r="AM2715" s="8">
        <f t="shared" si="470"/>
        <v>30</v>
      </c>
      <c r="AN2715" s="10">
        <f t="shared" si="469"/>
        <v>45412</v>
      </c>
      <c r="AO2715" s="10">
        <f t="shared" si="472"/>
        <v>45413</v>
      </c>
    </row>
    <row r="2716" spans="1:41" x14ac:dyDescent="0.35">
      <c r="A2716" s="1">
        <v>45412</v>
      </c>
      <c r="B2716" s="2">
        <v>0.4201388888888889</v>
      </c>
      <c r="C2716">
        <v>13.2</v>
      </c>
      <c r="D2716">
        <v>13.2</v>
      </c>
      <c r="E2716">
        <v>13.1</v>
      </c>
      <c r="F2716">
        <v>68</v>
      </c>
      <c r="G2716">
        <v>7.4</v>
      </c>
      <c r="H2716">
        <v>6.1</v>
      </c>
      <c r="I2716" t="s">
        <v>14</v>
      </c>
      <c r="J2716">
        <v>0.51</v>
      </c>
      <c r="K2716">
        <v>12.2</v>
      </c>
      <c r="L2716" t="s">
        <v>14</v>
      </c>
      <c r="M2716">
        <v>12.2</v>
      </c>
      <c r="N2716">
        <v>12.7</v>
      </c>
      <c r="O2716">
        <v>11.7</v>
      </c>
      <c r="P2716">
        <v>1013.2</v>
      </c>
      <c r="Q2716">
        <v>0</v>
      </c>
      <c r="R2716">
        <v>0</v>
      </c>
      <c r="S2716">
        <v>1.7999999999999999E-2</v>
      </c>
      <c r="T2716">
        <v>0</v>
      </c>
      <c r="U2716">
        <v>20.6</v>
      </c>
      <c r="V2716">
        <v>48</v>
      </c>
      <c r="W2716">
        <v>9.1999999999999993</v>
      </c>
      <c r="X2716">
        <v>19.7</v>
      </c>
      <c r="Y2716">
        <v>8.8699999999999992</v>
      </c>
      <c r="Z2716">
        <v>7.4200000000000002E-2</v>
      </c>
      <c r="AA2716">
        <v>116</v>
      </c>
      <c r="AB2716">
        <v>1</v>
      </c>
      <c r="AC2716">
        <v>100</v>
      </c>
      <c r="AD2716">
        <v>5</v>
      </c>
      <c r="AE2716" s="7">
        <f t="shared" si="462"/>
        <v>30</v>
      </c>
      <c r="AF2716" s="7">
        <f t="shared" si="463"/>
        <v>4</v>
      </c>
      <c r="AG2716" s="7">
        <f t="shared" si="464"/>
        <v>2024</v>
      </c>
      <c r="AH2716" s="8">
        <f t="shared" si="465"/>
        <v>10</v>
      </c>
      <c r="AI2716" s="8">
        <f t="shared" si="466"/>
        <v>5</v>
      </c>
      <c r="AJ2716" s="9">
        <f t="shared" si="467"/>
        <v>1005</v>
      </c>
      <c r="AK2716" s="23">
        <f t="shared" si="468"/>
        <v>10</v>
      </c>
      <c r="AL2716" s="8">
        <f t="shared" si="471"/>
        <v>10</v>
      </c>
      <c r="AM2716" s="8">
        <f t="shared" si="470"/>
        <v>30</v>
      </c>
      <c r="AN2716" s="10">
        <f t="shared" si="469"/>
        <v>45412</v>
      </c>
      <c r="AO2716" s="10">
        <f t="shared" si="472"/>
        <v>45413</v>
      </c>
    </row>
    <row r="2717" spans="1:41" x14ac:dyDescent="0.35">
      <c r="A2717" s="1">
        <v>45412</v>
      </c>
      <c r="B2717" s="2">
        <v>0.4236111111111111</v>
      </c>
      <c r="C2717">
        <v>13.2</v>
      </c>
      <c r="D2717">
        <v>13.2</v>
      </c>
      <c r="E2717">
        <v>13.2</v>
      </c>
      <c r="F2717">
        <v>68</v>
      </c>
      <c r="G2717">
        <v>7.4</v>
      </c>
      <c r="H2717">
        <v>3.5</v>
      </c>
      <c r="I2717" t="s">
        <v>14</v>
      </c>
      <c r="J2717">
        <v>0.28999999999999998</v>
      </c>
      <c r="K2717">
        <v>8.6999999999999993</v>
      </c>
      <c r="L2717" t="s">
        <v>16</v>
      </c>
      <c r="M2717">
        <v>13.1</v>
      </c>
      <c r="N2717">
        <v>12.7</v>
      </c>
      <c r="O2717">
        <v>12.6</v>
      </c>
      <c r="P2717">
        <v>1013.2</v>
      </c>
      <c r="Q2717">
        <v>0</v>
      </c>
      <c r="R2717">
        <v>0</v>
      </c>
      <c r="S2717">
        <v>1.7999999999999999E-2</v>
      </c>
      <c r="T2717">
        <v>0</v>
      </c>
      <c r="U2717">
        <v>20.7</v>
      </c>
      <c r="V2717">
        <v>48</v>
      </c>
      <c r="W2717">
        <v>9.3000000000000007</v>
      </c>
      <c r="X2717">
        <v>19.7</v>
      </c>
      <c r="Y2717">
        <v>8.8699999999999992</v>
      </c>
      <c r="Z2717">
        <v>7.4200000000000002E-2</v>
      </c>
      <c r="AA2717">
        <v>117</v>
      </c>
      <c r="AB2717">
        <v>1</v>
      </c>
      <c r="AC2717">
        <v>100</v>
      </c>
      <c r="AD2717">
        <v>5</v>
      </c>
      <c r="AE2717" s="7">
        <f t="shared" si="462"/>
        <v>30</v>
      </c>
      <c r="AF2717" s="7">
        <f t="shared" si="463"/>
        <v>4</v>
      </c>
      <c r="AG2717" s="7">
        <f t="shared" si="464"/>
        <v>2024</v>
      </c>
      <c r="AH2717" s="8">
        <f t="shared" si="465"/>
        <v>10</v>
      </c>
      <c r="AI2717" s="8">
        <f t="shared" si="466"/>
        <v>10</v>
      </c>
      <c r="AJ2717" s="9">
        <f t="shared" si="467"/>
        <v>1010</v>
      </c>
      <c r="AK2717" s="23">
        <f t="shared" si="468"/>
        <v>10</v>
      </c>
      <c r="AL2717" s="8">
        <f t="shared" si="471"/>
        <v>10</v>
      </c>
      <c r="AM2717" s="8">
        <f t="shared" si="470"/>
        <v>30</v>
      </c>
      <c r="AN2717" s="10">
        <f t="shared" si="469"/>
        <v>45412</v>
      </c>
      <c r="AO2717" s="10">
        <f t="shared" si="472"/>
        <v>45413</v>
      </c>
    </row>
    <row r="2718" spans="1:41" x14ac:dyDescent="0.35">
      <c r="A2718" s="1">
        <v>45412</v>
      </c>
      <c r="B2718" s="2">
        <v>0.42708333333333331</v>
      </c>
      <c r="C2718">
        <v>13.1</v>
      </c>
      <c r="D2718">
        <v>13.2</v>
      </c>
      <c r="E2718">
        <v>13.1</v>
      </c>
      <c r="F2718">
        <v>68</v>
      </c>
      <c r="G2718">
        <v>7.3</v>
      </c>
      <c r="H2718">
        <v>4.3</v>
      </c>
      <c r="I2718" t="s">
        <v>14</v>
      </c>
      <c r="J2718">
        <v>0.36</v>
      </c>
      <c r="K2718">
        <v>9.6</v>
      </c>
      <c r="L2718" t="s">
        <v>14</v>
      </c>
      <c r="M2718">
        <v>12.7</v>
      </c>
      <c r="N2718">
        <v>12.6</v>
      </c>
      <c r="O2718">
        <v>12.2</v>
      </c>
      <c r="P2718">
        <v>1013.3</v>
      </c>
      <c r="Q2718">
        <v>0</v>
      </c>
      <c r="R2718">
        <v>0</v>
      </c>
      <c r="S2718">
        <v>1.7999999999999999E-2</v>
      </c>
      <c r="T2718">
        <v>0</v>
      </c>
      <c r="U2718">
        <v>20.7</v>
      </c>
      <c r="V2718">
        <v>48</v>
      </c>
      <c r="W2718">
        <v>9.3000000000000007</v>
      </c>
      <c r="X2718">
        <v>19.7</v>
      </c>
      <c r="Y2718">
        <v>8.8699999999999992</v>
      </c>
      <c r="Z2718">
        <v>7.4200000000000002E-2</v>
      </c>
      <c r="AA2718">
        <v>117</v>
      </c>
      <c r="AB2718">
        <v>1</v>
      </c>
      <c r="AC2718">
        <v>100</v>
      </c>
      <c r="AD2718">
        <v>5</v>
      </c>
      <c r="AE2718" s="7">
        <f t="shared" si="462"/>
        <v>30</v>
      </c>
      <c r="AF2718" s="7">
        <f t="shared" si="463"/>
        <v>4</v>
      </c>
      <c r="AG2718" s="7">
        <f t="shared" si="464"/>
        <v>2024</v>
      </c>
      <c r="AH2718" s="8">
        <f t="shared" si="465"/>
        <v>10</v>
      </c>
      <c r="AI2718" s="8">
        <f t="shared" si="466"/>
        <v>15</v>
      </c>
      <c r="AJ2718" s="9">
        <f t="shared" si="467"/>
        <v>1015</v>
      </c>
      <c r="AK2718" s="23">
        <f t="shared" si="468"/>
        <v>10</v>
      </c>
      <c r="AL2718" s="8">
        <f t="shared" si="471"/>
        <v>10</v>
      </c>
      <c r="AM2718" s="8">
        <f t="shared" si="470"/>
        <v>30</v>
      </c>
      <c r="AN2718" s="10">
        <f t="shared" si="469"/>
        <v>45412</v>
      </c>
      <c r="AO2718" s="10">
        <f t="shared" si="472"/>
        <v>45413</v>
      </c>
    </row>
    <row r="2719" spans="1:41" x14ac:dyDescent="0.35">
      <c r="A2719" s="1">
        <v>45412</v>
      </c>
      <c r="B2719" s="2">
        <v>0.43055555555555558</v>
      </c>
      <c r="C2719">
        <v>13.2</v>
      </c>
      <c r="D2719">
        <v>13.2</v>
      </c>
      <c r="E2719">
        <v>13</v>
      </c>
      <c r="F2719">
        <v>68</v>
      </c>
      <c r="G2719">
        <v>7.4</v>
      </c>
      <c r="H2719">
        <v>4.3</v>
      </c>
      <c r="I2719" t="s">
        <v>13</v>
      </c>
      <c r="J2719">
        <v>0.36</v>
      </c>
      <c r="K2719">
        <v>9.6</v>
      </c>
      <c r="L2719" t="s">
        <v>13</v>
      </c>
      <c r="M2719">
        <v>12.7</v>
      </c>
      <c r="N2719">
        <v>12.7</v>
      </c>
      <c r="O2719">
        <v>12.2</v>
      </c>
      <c r="P2719">
        <v>1013.2</v>
      </c>
      <c r="Q2719">
        <v>0</v>
      </c>
      <c r="R2719">
        <v>0</v>
      </c>
      <c r="S2719">
        <v>1.7999999999999999E-2</v>
      </c>
      <c r="T2719">
        <v>0</v>
      </c>
      <c r="U2719">
        <v>20.8</v>
      </c>
      <c r="V2719">
        <v>48</v>
      </c>
      <c r="W2719">
        <v>9.4</v>
      </c>
      <c r="X2719">
        <v>19.8</v>
      </c>
      <c r="Y2719">
        <v>8.86</v>
      </c>
      <c r="Z2719">
        <v>7.4099999999999999E-2</v>
      </c>
      <c r="AA2719">
        <v>116</v>
      </c>
      <c r="AB2719">
        <v>1</v>
      </c>
      <c r="AC2719">
        <v>100</v>
      </c>
      <c r="AD2719">
        <v>5</v>
      </c>
      <c r="AE2719" s="7">
        <f t="shared" si="462"/>
        <v>30</v>
      </c>
      <c r="AF2719" s="7">
        <f t="shared" si="463"/>
        <v>4</v>
      </c>
      <c r="AG2719" s="7">
        <f t="shared" si="464"/>
        <v>2024</v>
      </c>
      <c r="AH2719" s="8">
        <f t="shared" si="465"/>
        <v>10</v>
      </c>
      <c r="AI2719" s="8">
        <f t="shared" si="466"/>
        <v>20</v>
      </c>
      <c r="AJ2719" s="9">
        <f t="shared" si="467"/>
        <v>1020</v>
      </c>
      <c r="AK2719" s="23">
        <f t="shared" si="468"/>
        <v>10</v>
      </c>
      <c r="AL2719" s="8">
        <f t="shared" si="471"/>
        <v>10</v>
      </c>
      <c r="AM2719" s="8">
        <f t="shared" si="470"/>
        <v>30</v>
      </c>
      <c r="AN2719" s="10">
        <f t="shared" si="469"/>
        <v>45412</v>
      </c>
      <c r="AO2719" s="10">
        <f t="shared" si="472"/>
        <v>45413</v>
      </c>
    </row>
    <row r="2720" spans="1:41" x14ac:dyDescent="0.35">
      <c r="A2720" s="1">
        <v>45412</v>
      </c>
      <c r="B2720" s="2">
        <v>0.43402777777777773</v>
      </c>
      <c r="C2720">
        <v>13.6</v>
      </c>
      <c r="D2720">
        <v>13.6</v>
      </c>
      <c r="E2720">
        <v>13.2</v>
      </c>
      <c r="F2720">
        <v>67</v>
      </c>
      <c r="G2720">
        <v>7.5</v>
      </c>
      <c r="H2720">
        <v>5.2</v>
      </c>
      <c r="I2720" t="s">
        <v>14</v>
      </c>
      <c r="J2720">
        <v>0.43</v>
      </c>
      <c r="K2720">
        <v>13</v>
      </c>
      <c r="L2720" t="s">
        <v>13</v>
      </c>
      <c r="M2720">
        <v>12.9</v>
      </c>
      <c r="N2720">
        <v>13.1</v>
      </c>
      <c r="O2720">
        <v>12.4</v>
      </c>
      <c r="P2720">
        <v>1013.2</v>
      </c>
      <c r="Q2720">
        <v>0</v>
      </c>
      <c r="R2720">
        <v>0</v>
      </c>
      <c r="S2720">
        <v>1.7000000000000001E-2</v>
      </c>
      <c r="T2720">
        <v>0</v>
      </c>
      <c r="U2720">
        <v>20.8</v>
      </c>
      <c r="V2720">
        <v>48</v>
      </c>
      <c r="W2720">
        <v>9.4</v>
      </c>
      <c r="X2720">
        <v>19.8</v>
      </c>
      <c r="Y2720">
        <v>8.86</v>
      </c>
      <c r="Z2720">
        <v>7.4099999999999999E-2</v>
      </c>
      <c r="AA2720">
        <v>117</v>
      </c>
      <c r="AB2720">
        <v>1</v>
      </c>
      <c r="AC2720">
        <v>100</v>
      </c>
      <c r="AD2720">
        <v>5</v>
      </c>
      <c r="AE2720" s="7">
        <f t="shared" si="462"/>
        <v>30</v>
      </c>
      <c r="AF2720" s="7">
        <f t="shared" si="463"/>
        <v>4</v>
      </c>
      <c r="AG2720" s="7">
        <f t="shared" si="464"/>
        <v>2024</v>
      </c>
      <c r="AH2720" s="8">
        <f t="shared" si="465"/>
        <v>10</v>
      </c>
      <c r="AI2720" s="8">
        <f t="shared" si="466"/>
        <v>25</v>
      </c>
      <c r="AJ2720" s="9">
        <f t="shared" si="467"/>
        <v>1025</v>
      </c>
      <c r="AK2720" s="23">
        <f t="shared" si="468"/>
        <v>10</v>
      </c>
      <c r="AL2720" s="8">
        <f t="shared" si="471"/>
        <v>10</v>
      </c>
      <c r="AM2720" s="8">
        <f t="shared" si="470"/>
        <v>30</v>
      </c>
      <c r="AN2720" s="10">
        <f t="shared" si="469"/>
        <v>45412</v>
      </c>
      <c r="AO2720" s="10">
        <f t="shared" si="472"/>
        <v>45413</v>
      </c>
    </row>
    <row r="2721" spans="1:41" x14ac:dyDescent="0.35">
      <c r="A2721" s="1">
        <v>45412</v>
      </c>
      <c r="B2721" s="2">
        <v>0.4375</v>
      </c>
      <c r="C2721">
        <v>13.8</v>
      </c>
      <c r="D2721">
        <v>13.8</v>
      </c>
      <c r="E2721">
        <v>13.6</v>
      </c>
      <c r="F2721">
        <v>68</v>
      </c>
      <c r="G2721">
        <v>8</v>
      </c>
      <c r="H2721">
        <v>4.3</v>
      </c>
      <c r="I2721" t="s">
        <v>13</v>
      </c>
      <c r="J2721">
        <v>0.36</v>
      </c>
      <c r="K2721">
        <v>9.6</v>
      </c>
      <c r="L2721" t="s">
        <v>14</v>
      </c>
      <c r="M2721">
        <v>13.5</v>
      </c>
      <c r="N2721">
        <v>13.3</v>
      </c>
      <c r="O2721">
        <v>13</v>
      </c>
      <c r="P2721">
        <v>1013.2</v>
      </c>
      <c r="Q2721">
        <v>0</v>
      </c>
      <c r="R2721">
        <v>0</v>
      </c>
      <c r="S2721">
        <v>1.6E-2</v>
      </c>
      <c r="T2721">
        <v>0</v>
      </c>
      <c r="U2721">
        <v>20.8</v>
      </c>
      <c r="V2721">
        <v>48</v>
      </c>
      <c r="W2721">
        <v>9.4</v>
      </c>
      <c r="X2721">
        <v>19.8</v>
      </c>
      <c r="Y2721">
        <v>8.86</v>
      </c>
      <c r="Z2721">
        <v>7.4099999999999999E-2</v>
      </c>
      <c r="AA2721">
        <v>117</v>
      </c>
      <c r="AB2721">
        <v>1</v>
      </c>
      <c r="AC2721">
        <v>100</v>
      </c>
      <c r="AD2721">
        <v>5</v>
      </c>
      <c r="AE2721" s="7">
        <f t="shared" si="462"/>
        <v>30</v>
      </c>
      <c r="AF2721" s="7">
        <f t="shared" si="463"/>
        <v>4</v>
      </c>
      <c r="AG2721" s="7">
        <f t="shared" si="464"/>
        <v>2024</v>
      </c>
      <c r="AH2721" s="8">
        <f t="shared" si="465"/>
        <v>10</v>
      </c>
      <c r="AI2721" s="8">
        <f t="shared" si="466"/>
        <v>30</v>
      </c>
      <c r="AJ2721" s="9">
        <f t="shared" si="467"/>
        <v>1030</v>
      </c>
      <c r="AK2721" s="23">
        <f t="shared" si="468"/>
        <v>10</v>
      </c>
      <c r="AL2721" s="8">
        <f t="shared" si="471"/>
        <v>10</v>
      </c>
      <c r="AM2721" s="8">
        <f t="shared" si="470"/>
        <v>30</v>
      </c>
      <c r="AN2721" s="10">
        <f t="shared" si="469"/>
        <v>45412</v>
      </c>
      <c r="AO2721" s="10">
        <f t="shared" si="472"/>
        <v>45413</v>
      </c>
    </row>
    <row r="2722" spans="1:41" x14ac:dyDescent="0.35">
      <c r="A2722" s="1">
        <v>45412</v>
      </c>
      <c r="B2722" s="2">
        <v>0.44097222222222227</v>
      </c>
      <c r="C2722">
        <v>13.8</v>
      </c>
      <c r="D2722">
        <v>13.8</v>
      </c>
      <c r="E2722">
        <v>13.8</v>
      </c>
      <c r="F2722">
        <v>66</v>
      </c>
      <c r="G2722">
        <v>7.5</v>
      </c>
      <c r="H2722">
        <v>5.2</v>
      </c>
      <c r="I2722" t="s">
        <v>12</v>
      </c>
      <c r="J2722">
        <v>0.43</v>
      </c>
      <c r="K2722">
        <v>10.4</v>
      </c>
      <c r="L2722" t="s">
        <v>16</v>
      </c>
      <c r="M2722">
        <v>13.2</v>
      </c>
      <c r="N2722">
        <v>13.2</v>
      </c>
      <c r="O2722">
        <v>12.7</v>
      </c>
      <c r="P2722">
        <v>1013.2</v>
      </c>
      <c r="Q2722">
        <v>0</v>
      </c>
      <c r="R2722">
        <v>0</v>
      </c>
      <c r="S2722">
        <v>1.6E-2</v>
      </c>
      <c r="T2722">
        <v>0</v>
      </c>
      <c r="U2722">
        <v>20.9</v>
      </c>
      <c r="V2722">
        <v>48</v>
      </c>
      <c r="W2722">
        <v>9.5</v>
      </c>
      <c r="X2722">
        <v>19.899999999999999</v>
      </c>
      <c r="Y2722">
        <v>8.86</v>
      </c>
      <c r="Z2722">
        <v>7.4099999999999999E-2</v>
      </c>
      <c r="AA2722">
        <v>118</v>
      </c>
      <c r="AB2722">
        <v>1</v>
      </c>
      <c r="AC2722">
        <v>100</v>
      </c>
      <c r="AD2722">
        <v>5</v>
      </c>
      <c r="AE2722" s="7">
        <f t="shared" si="462"/>
        <v>30</v>
      </c>
      <c r="AF2722" s="7">
        <f t="shared" si="463"/>
        <v>4</v>
      </c>
      <c r="AG2722" s="7">
        <f t="shared" si="464"/>
        <v>2024</v>
      </c>
      <c r="AH2722" s="8">
        <f t="shared" si="465"/>
        <v>10</v>
      </c>
      <c r="AI2722" s="8">
        <f t="shared" si="466"/>
        <v>35</v>
      </c>
      <c r="AJ2722" s="9">
        <f t="shared" si="467"/>
        <v>1035</v>
      </c>
      <c r="AK2722" s="23">
        <f t="shared" si="468"/>
        <v>10</v>
      </c>
      <c r="AL2722" s="8">
        <f t="shared" si="471"/>
        <v>10</v>
      </c>
      <c r="AM2722" s="8">
        <f t="shared" si="470"/>
        <v>30</v>
      </c>
      <c r="AN2722" s="10">
        <f t="shared" si="469"/>
        <v>45412</v>
      </c>
      <c r="AO2722" s="10">
        <f t="shared" si="472"/>
        <v>45413</v>
      </c>
    </row>
    <row r="2723" spans="1:41" x14ac:dyDescent="0.35">
      <c r="A2723" s="1">
        <v>45412</v>
      </c>
      <c r="B2723" s="2">
        <v>0.44444444444444442</v>
      </c>
      <c r="C2723">
        <v>13.9</v>
      </c>
      <c r="D2723">
        <v>13.9</v>
      </c>
      <c r="E2723">
        <v>13.8</v>
      </c>
      <c r="F2723">
        <v>65</v>
      </c>
      <c r="G2723">
        <v>7.4</v>
      </c>
      <c r="H2723">
        <v>6.1</v>
      </c>
      <c r="I2723" t="s">
        <v>14</v>
      </c>
      <c r="J2723">
        <v>0.51</v>
      </c>
      <c r="K2723">
        <v>12.2</v>
      </c>
      <c r="L2723" t="s">
        <v>13</v>
      </c>
      <c r="M2723">
        <v>13.1</v>
      </c>
      <c r="N2723">
        <v>13.3</v>
      </c>
      <c r="O2723">
        <v>12.6</v>
      </c>
      <c r="P2723">
        <v>1013.2</v>
      </c>
      <c r="Q2723">
        <v>0</v>
      </c>
      <c r="R2723">
        <v>0</v>
      </c>
      <c r="S2723">
        <v>1.4999999999999999E-2</v>
      </c>
      <c r="T2723">
        <v>0</v>
      </c>
      <c r="U2723">
        <v>20.9</v>
      </c>
      <c r="V2723">
        <v>48</v>
      </c>
      <c r="W2723">
        <v>9.5</v>
      </c>
      <c r="X2723">
        <v>19.899999999999999</v>
      </c>
      <c r="Y2723">
        <v>8.86</v>
      </c>
      <c r="Z2723">
        <v>7.4099999999999999E-2</v>
      </c>
      <c r="AA2723">
        <v>117</v>
      </c>
      <c r="AB2723">
        <v>1</v>
      </c>
      <c r="AC2723">
        <v>100</v>
      </c>
      <c r="AD2723">
        <v>5</v>
      </c>
      <c r="AE2723" s="7">
        <f t="shared" ref="AE2723:AE2786" si="473">DAY(A2723)</f>
        <v>30</v>
      </c>
      <c r="AF2723" s="7">
        <f t="shared" ref="AF2723:AF2786" si="474">MONTH(A2723)</f>
        <v>4</v>
      </c>
      <c r="AG2723" s="7">
        <f t="shared" ref="AG2723:AG2786" si="475">YEAR(A2723)</f>
        <v>2024</v>
      </c>
      <c r="AH2723" s="8">
        <f t="shared" ref="AH2723:AH2786" si="476">HOUR(B2723)</f>
        <v>10</v>
      </c>
      <c r="AI2723" s="8">
        <f t="shared" ref="AI2723:AI2786" si="477">MINUTE(B2723)</f>
        <v>40</v>
      </c>
      <c r="AJ2723" s="9">
        <f t="shared" ref="AJ2723:AJ2786" si="478">(AH2723*100)+AI2723</f>
        <v>1040</v>
      </c>
      <c r="AK2723" s="23">
        <f t="shared" ref="AK2723:AK2786" si="479">IF(AI2723=0,AH2723-1,AH2723)</f>
        <v>10</v>
      </c>
      <c r="AL2723" s="8">
        <f t="shared" si="471"/>
        <v>10</v>
      </c>
      <c r="AM2723" s="8">
        <f t="shared" si="470"/>
        <v>30</v>
      </c>
      <c r="AN2723" s="10">
        <f t="shared" ref="AN2723:AN2786" si="480">IF(AK2723&lt;9,A2723-1,A2723)</f>
        <v>45412</v>
      </c>
      <c r="AO2723" s="10">
        <f t="shared" si="472"/>
        <v>45413</v>
      </c>
    </row>
    <row r="2724" spans="1:41" x14ac:dyDescent="0.35">
      <c r="A2724" s="1">
        <v>45412</v>
      </c>
      <c r="B2724" s="2">
        <v>0.44791666666666669</v>
      </c>
      <c r="C2724">
        <v>14.2</v>
      </c>
      <c r="D2724">
        <v>14.2</v>
      </c>
      <c r="E2724">
        <v>13.9</v>
      </c>
      <c r="F2724">
        <v>65</v>
      </c>
      <c r="G2724">
        <v>7.7</v>
      </c>
      <c r="H2724">
        <v>5.2</v>
      </c>
      <c r="I2724" t="s">
        <v>13</v>
      </c>
      <c r="J2724">
        <v>0.43</v>
      </c>
      <c r="K2724">
        <v>10.4</v>
      </c>
      <c r="L2724" t="s">
        <v>14</v>
      </c>
      <c r="M2724">
        <v>13.7</v>
      </c>
      <c r="N2724">
        <v>13.6</v>
      </c>
      <c r="O2724">
        <v>13.1</v>
      </c>
      <c r="P2724">
        <v>1013.2</v>
      </c>
      <c r="Q2724">
        <v>0</v>
      </c>
      <c r="R2724">
        <v>0</v>
      </c>
      <c r="S2724">
        <v>1.4E-2</v>
      </c>
      <c r="T2724">
        <v>0</v>
      </c>
      <c r="U2724">
        <v>20.9</v>
      </c>
      <c r="V2724">
        <v>48</v>
      </c>
      <c r="W2724">
        <v>9.5</v>
      </c>
      <c r="X2724">
        <v>19.899999999999999</v>
      </c>
      <c r="Y2724">
        <v>8.86</v>
      </c>
      <c r="Z2724">
        <v>7.4099999999999999E-2</v>
      </c>
      <c r="AA2724">
        <v>116</v>
      </c>
      <c r="AB2724">
        <v>1</v>
      </c>
      <c r="AC2724">
        <v>100</v>
      </c>
      <c r="AD2724">
        <v>5</v>
      </c>
      <c r="AE2724" s="7">
        <f t="shared" si="473"/>
        <v>30</v>
      </c>
      <c r="AF2724" s="7">
        <f t="shared" si="474"/>
        <v>4</v>
      </c>
      <c r="AG2724" s="7">
        <f t="shared" si="475"/>
        <v>2024</v>
      </c>
      <c r="AH2724" s="8">
        <f t="shared" si="476"/>
        <v>10</v>
      </c>
      <c r="AI2724" s="8">
        <f t="shared" si="477"/>
        <v>45</v>
      </c>
      <c r="AJ2724" s="9">
        <f t="shared" si="478"/>
        <v>1045</v>
      </c>
      <c r="AK2724" s="23">
        <f t="shared" si="479"/>
        <v>10</v>
      </c>
      <c r="AL2724" s="8">
        <f t="shared" si="471"/>
        <v>10</v>
      </c>
      <c r="AM2724" s="8">
        <f t="shared" ref="AM2724:AM2787" si="481">IF(AK2724=-1,AE2724-1,AE2724)</f>
        <v>30</v>
      </c>
      <c r="AN2724" s="10">
        <f t="shared" si="480"/>
        <v>45412</v>
      </c>
      <c r="AO2724" s="10">
        <f t="shared" si="472"/>
        <v>45413</v>
      </c>
    </row>
    <row r="2725" spans="1:41" x14ac:dyDescent="0.35">
      <c r="A2725" s="1">
        <v>45412</v>
      </c>
      <c r="B2725" s="2">
        <v>0.4513888888888889</v>
      </c>
      <c r="C2725">
        <v>14.4</v>
      </c>
      <c r="D2725">
        <v>14.4</v>
      </c>
      <c r="E2725">
        <v>14.2</v>
      </c>
      <c r="F2725">
        <v>64</v>
      </c>
      <c r="G2725">
        <v>7.7</v>
      </c>
      <c r="H2725">
        <v>5.2</v>
      </c>
      <c r="I2725" t="s">
        <v>13</v>
      </c>
      <c r="J2725">
        <v>0.43</v>
      </c>
      <c r="K2725">
        <v>11.3</v>
      </c>
      <c r="L2725" t="s">
        <v>16</v>
      </c>
      <c r="M2725">
        <v>14</v>
      </c>
      <c r="N2725">
        <v>13.8</v>
      </c>
      <c r="O2725">
        <v>13.4</v>
      </c>
      <c r="P2725">
        <v>1013.2</v>
      </c>
      <c r="Q2725">
        <v>0</v>
      </c>
      <c r="R2725">
        <v>0</v>
      </c>
      <c r="S2725">
        <v>1.4E-2</v>
      </c>
      <c r="T2725">
        <v>0</v>
      </c>
      <c r="U2725">
        <v>21</v>
      </c>
      <c r="V2725">
        <v>48</v>
      </c>
      <c r="W2725">
        <v>9.6</v>
      </c>
      <c r="X2725">
        <v>20</v>
      </c>
      <c r="Y2725">
        <v>8.85</v>
      </c>
      <c r="Z2725">
        <v>7.4099999999999999E-2</v>
      </c>
      <c r="AA2725">
        <v>117</v>
      </c>
      <c r="AB2725">
        <v>1</v>
      </c>
      <c r="AC2725">
        <v>100</v>
      </c>
      <c r="AD2725">
        <v>5</v>
      </c>
      <c r="AE2725" s="7">
        <f t="shared" si="473"/>
        <v>30</v>
      </c>
      <c r="AF2725" s="7">
        <f t="shared" si="474"/>
        <v>4</v>
      </c>
      <c r="AG2725" s="7">
        <f t="shared" si="475"/>
        <v>2024</v>
      </c>
      <c r="AH2725" s="8">
        <f t="shared" si="476"/>
        <v>10</v>
      </c>
      <c r="AI2725" s="8">
        <f t="shared" si="477"/>
        <v>50</v>
      </c>
      <c r="AJ2725" s="9">
        <f t="shared" si="478"/>
        <v>1050</v>
      </c>
      <c r="AK2725" s="23">
        <f t="shared" si="479"/>
        <v>10</v>
      </c>
      <c r="AL2725" s="8">
        <f t="shared" si="471"/>
        <v>10</v>
      </c>
      <c r="AM2725" s="8">
        <f t="shared" si="481"/>
        <v>30</v>
      </c>
      <c r="AN2725" s="10">
        <f t="shared" si="480"/>
        <v>45412</v>
      </c>
      <c r="AO2725" s="10">
        <f t="shared" si="472"/>
        <v>45413</v>
      </c>
    </row>
    <row r="2726" spans="1:41" x14ac:dyDescent="0.35">
      <c r="A2726" s="1">
        <v>45412</v>
      </c>
      <c r="B2726" s="2">
        <v>0.4548611111111111</v>
      </c>
      <c r="C2726">
        <v>14.6</v>
      </c>
      <c r="D2726">
        <v>14.6</v>
      </c>
      <c r="E2726">
        <v>14.4</v>
      </c>
      <c r="F2726">
        <v>66</v>
      </c>
      <c r="G2726">
        <v>8.3000000000000007</v>
      </c>
      <c r="H2726">
        <v>3.5</v>
      </c>
      <c r="I2726" t="s">
        <v>13</v>
      </c>
      <c r="J2726">
        <v>0.28999999999999998</v>
      </c>
      <c r="K2726">
        <v>9.6</v>
      </c>
      <c r="L2726" t="s">
        <v>0</v>
      </c>
      <c r="M2726">
        <v>14.6</v>
      </c>
      <c r="N2726">
        <v>14.1</v>
      </c>
      <c r="O2726">
        <v>14.1</v>
      </c>
      <c r="P2726">
        <v>1013.2</v>
      </c>
      <c r="Q2726">
        <v>0</v>
      </c>
      <c r="R2726">
        <v>0</v>
      </c>
      <c r="S2726">
        <v>1.2999999999999999E-2</v>
      </c>
      <c r="T2726">
        <v>0</v>
      </c>
      <c r="U2726">
        <v>21</v>
      </c>
      <c r="V2726">
        <v>48</v>
      </c>
      <c r="W2726">
        <v>9.6</v>
      </c>
      <c r="X2726">
        <v>20</v>
      </c>
      <c r="Y2726">
        <v>8.85</v>
      </c>
      <c r="Z2726">
        <v>7.4099999999999999E-2</v>
      </c>
      <c r="AA2726">
        <v>117</v>
      </c>
      <c r="AB2726">
        <v>1</v>
      </c>
      <c r="AC2726">
        <v>100</v>
      </c>
      <c r="AD2726">
        <v>5</v>
      </c>
      <c r="AE2726" s="7">
        <f t="shared" si="473"/>
        <v>30</v>
      </c>
      <c r="AF2726" s="7">
        <f t="shared" si="474"/>
        <v>4</v>
      </c>
      <c r="AG2726" s="7">
        <f t="shared" si="475"/>
        <v>2024</v>
      </c>
      <c r="AH2726" s="8">
        <f t="shared" si="476"/>
        <v>10</v>
      </c>
      <c r="AI2726" s="8">
        <f t="shared" si="477"/>
        <v>55</v>
      </c>
      <c r="AJ2726" s="9">
        <f t="shared" si="478"/>
        <v>1055</v>
      </c>
      <c r="AK2726" s="23">
        <f t="shared" si="479"/>
        <v>10</v>
      </c>
      <c r="AL2726" s="8">
        <f t="shared" si="471"/>
        <v>10</v>
      </c>
      <c r="AM2726" s="8">
        <f t="shared" si="481"/>
        <v>30</v>
      </c>
      <c r="AN2726" s="10">
        <f t="shared" si="480"/>
        <v>45412</v>
      </c>
      <c r="AO2726" s="10">
        <f t="shared" si="472"/>
        <v>45413</v>
      </c>
    </row>
    <row r="2727" spans="1:41" x14ac:dyDescent="0.35">
      <c r="A2727" s="1">
        <v>45412</v>
      </c>
      <c r="B2727" s="2">
        <v>0.45833333333333331</v>
      </c>
      <c r="C2727">
        <v>14.8</v>
      </c>
      <c r="D2727">
        <v>14.8</v>
      </c>
      <c r="E2727">
        <v>14.6</v>
      </c>
      <c r="F2727">
        <v>65</v>
      </c>
      <c r="G2727">
        <v>8.3000000000000007</v>
      </c>
      <c r="H2727">
        <v>2.6</v>
      </c>
      <c r="I2727" t="s">
        <v>12</v>
      </c>
      <c r="J2727">
        <v>0.22</v>
      </c>
      <c r="K2727">
        <v>6.1</v>
      </c>
      <c r="L2727" t="s">
        <v>10</v>
      </c>
      <c r="M2727">
        <v>14.8</v>
      </c>
      <c r="N2727">
        <v>14.2</v>
      </c>
      <c r="O2727">
        <v>14.2</v>
      </c>
      <c r="P2727">
        <v>1013.3</v>
      </c>
      <c r="Q2727">
        <v>0</v>
      </c>
      <c r="R2727">
        <v>0</v>
      </c>
      <c r="S2727">
        <v>1.2E-2</v>
      </c>
      <c r="T2727">
        <v>0</v>
      </c>
      <c r="U2727">
        <v>21.1</v>
      </c>
      <c r="V2727">
        <v>48</v>
      </c>
      <c r="W2727">
        <v>9.6</v>
      </c>
      <c r="X2727">
        <v>20</v>
      </c>
      <c r="Y2727">
        <v>8.85</v>
      </c>
      <c r="Z2727">
        <v>7.4099999999999999E-2</v>
      </c>
      <c r="AA2727">
        <v>117</v>
      </c>
      <c r="AB2727">
        <v>1</v>
      </c>
      <c r="AC2727">
        <v>100</v>
      </c>
      <c r="AD2727">
        <v>5</v>
      </c>
      <c r="AE2727" s="7">
        <f t="shared" si="473"/>
        <v>30</v>
      </c>
      <c r="AF2727" s="7">
        <f t="shared" si="474"/>
        <v>4</v>
      </c>
      <c r="AG2727" s="7">
        <f t="shared" si="475"/>
        <v>2024</v>
      </c>
      <c r="AH2727" s="8">
        <f t="shared" si="476"/>
        <v>11</v>
      </c>
      <c r="AI2727" s="8">
        <f t="shared" si="477"/>
        <v>0</v>
      </c>
      <c r="AJ2727" s="9">
        <f t="shared" si="478"/>
        <v>1100</v>
      </c>
      <c r="AK2727" s="23">
        <f t="shared" si="479"/>
        <v>10</v>
      </c>
      <c r="AL2727" s="8">
        <f t="shared" si="471"/>
        <v>10</v>
      </c>
      <c r="AM2727" s="8">
        <f t="shared" si="481"/>
        <v>30</v>
      </c>
      <c r="AN2727" s="10">
        <f t="shared" si="480"/>
        <v>45412</v>
      </c>
      <c r="AO2727" s="10">
        <f t="shared" si="472"/>
        <v>45413</v>
      </c>
    </row>
    <row r="2728" spans="1:41" x14ac:dyDescent="0.35">
      <c r="A2728" s="1">
        <v>45412</v>
      </c>
      <c r="B2728" s="2">
        <v>0.46180555555555558</v>
      </c>
      <c r="C2728">
        <v>14.9</v>
      </c>
      <c r="D2728">
        <v>14.9</v>
      </c>
      <c r="E2728">
        <v>14.8</v>
      </c>
      <c r="F2728">
        <v>63</v>
      </c>
      <c r="G2728">
        <v>7.9</v>
      </c>
      <c r="H2728">
        <v>4.3</v>
      </c>
      <c r="I2728" t="s">
        <v>13</v>
      </c>
      <c r="J2728">
        <v>0.36</v>
      </c>
      <c r="K2728">
        <v>11.3</v>
      </c>
      <c r="L2728" t="s">
        <v>14</v>
      </c>
      <c r="M2728">
        <v>14.8</v>
      </c>
      <c r="N2728">
        <v>14.3</v>
      </c>
      <c r="O2728">
        <v>14.2</v>
      </c>
      <c r="P2728">
        <v>1013.2</v>
      </c>
      <c r="Q2728">
        <v>0</v>
      </c>
      <c r="R2728">
        <v>0</v>
      </c>
      <c r="S2728">
        <v>1.2E-2</v>
      </c>
      <c r="T2728">
        <v>0</v>
      </c>
      <c r="U2728">
        <v>21.1</v>
      </c>
      <c r="V2728">
        <v>48</v>
      </c>
      <c r="W2728">
        <v>9.6</v>
      </c>
      <c r="X2728">
        <v>20</v>
      </c>
      <c r="Y2728">
        <v>8.85</v>
      </c>
      <c r="Z2728">
        <v>7.4099999999999999E-2</v>
      </c>
      <c r="AA2728">
        <v>117</v>
      </c>
      <c r="AB2728">
        <v>1</v>
      </c>
      <c r="AC2728">
        <v>100</v>
      </c>
      <c r="AD2728">
        <v>5</v>
      </c>
      <c r="AE2728" s="7">
        <f t="shared" si="473"/>
        <v>30</v>
      </c>
      <c r="AF2728" s="7">
        <f t="shared" si="474"/>
        <v>4</v>
      </c>
      <c r="AG2728" s="7">
        <f t="shared" si="475"/>
        <v>2024</v>
      </c>
      <c r="AH2728" s="8">
        <f t="shared" si="476"/>
        <v>11</v>
      </c>
      <c r="AI2728" s="8">
        <f t="shared" si="477"/>
        <v>5</v>
      </c>
      <c r="AJ2728" s="9">
        <f t="shared" si="478"/>
        <v>1105</v>
      </c>
      <c r="AK2728" s="23">
        <f t="shared" si="479"/>
        <v>11</v>
      </c>
      <c r="AL2728" s="8">
        <f t="shared" si="471"/>
        <v>11</v>
      </c>
      <c r="AM2728" s="8">
        <f t="shared" si="481"/>
        <v>30</v>
      </c>
      <c r="AN2728" s="10">
        <f t="shared" si="480"/>
        <v>45412</v>
      </c>
      <c r="AO2728" s="10">
        <f t="shared" si="472"/>
        <v>45413</v>
      </c>
    </row>
    <row r="2729" spans="1:41" x14ac:dyDescent="0.35">
      <c r="A2729" s="1">
        <v>45412</v>
      </c>
      <c r="B2729" s="2">
        <v>0.46527777777777773</v>
      </c>
      <c r="C2729">
        <v>14.9</v>
      </c>
      <c r="D2729">
        <v>14.9</v>
      </c>
      <c r="E2729">
        <v>14.8</v>
      </c>
      <c r="F2729">
        <v>64</v>
      </c>
      <c r="G2729">
        <v>8.1</v>
      </c>
      <c r="H2729">
        <v>3.5</v>
      </c>
      <c r="I2729" t="s">
        <v>13</v>
      </c>
      <c r="J2729">
        <v>0.28999999999999998</v>
      </c>
      <c r="K2729">
        <v>7.8</v>
      </c>
      <c r="L2729" t="s">
        <v>12</v>
      </c>
      <c r="M2729">
        <v>14.9</v>
      </c>
      <c r="N2729">
        <v>14.3</v>
      </c>
      <c r="O2729">
        <v>14.3</v>
      </c>
      <c r="P2729">
        <v>1013.1</v>
      </c>
      <c r="Q2729">
        <v>0</v>
      </c>
      <c r="R2729">
        <v>0</v>
      </c>
      <c r="S2729">
        <v>1.2E-2</v>
      </c>
      <c r="T2729">
        <v>0</v>
      </c>
      <c r="U2729">
        <v>21.1</v>
      </c>
      <c r="V2729">
        <v>48</v>
      </c>
      <c r="W2729">
        <v>9.6</v>
      </c>
      <c r="X2729">
        <v>20</v>
      </c>
      <c r="Y2729">
        <v>8.85</v>
      </c>
      <c r="Z2729">
        <v>7.3999999999999996E-2</v>
      </c>
      <c r="AA2729">
        <v>117</v>
      </c>
      <c r="AB2729">
        <v>1</v>
      </c>
      <c r="AC2729">
        <v>100</v>
      </c>
      <c r="AD2729">
        <v>5</v>
      </c>
      <c r="AE2729" s="7">
        <f t="shared" si="473"/>
        <v>30</v>
      </c>
      <c r="AF2729" s="7">
        <f t="shared" si="474"/>
        <v>4</v>
      </c>
      <c r="AG2729" s="7">
        <f t="shared" si="475"/>
        <v>2024</v>
      </c>
      <c r="AH2729" s="8">
        <f t="shared" si="476"/>
        <v>11</v>
      </c>
      <c r="AI2729" s="8">
        <f t="shared" si="477"/>
        <v>10</v>
      </c>
      <c r="AJ2729" s="9">
        <f t="shared" si="478"/>
        <v>1110</v>
      </c>
      <c r="AK2729" s="23">
        <f t="shared" si="479"/>
        <v>11</v>
      </c>
      <c r="AL2729" s="8">
        <f t="shared" si="471"/>
        <v>11</v>
      </c>
      <c r="AM2729" s="8">
        <f t="shared" si="481"/>
        <v>30</v>
      </c>
      <c r="AN2729" s="10">
        <f t="shared" si="480"/>
        <v>45412</v>
      </c>
      <c r="AO2729" s="10">
        <f t="shared" si="472"/>
        <v>45413</v>
      </c>
    </row>
    <row r="2730" spans="1:41" x14ac:dyDescent="0.35">
      <c r="A2730" s="1">
        <v>45412</v>
      </c>
      <c r="B2730" s="2">
        <v>0.46875</v>
      </c>
      <c r="C2730">
        <v>14.9</v>
      </c>
      <c r="D2730">
        <v>14.9</v>
      </c>
      <c r="E2730">
        <v>14.9</v>
      </c>
      <c r="F2730">
        <v>61</v>
      </c>
      <c r="G2730">
        <v>7.4</v>
      </c>
      <c r="H2730">
        <v>5.2</v>
      </c>
      <c r="I2730" t="s">
        <v>16</v>
      </c>
      <c r="J2730">
        <v>0.43</v>
      </c>
      <c r="K2730">
        <v>12.2</v>
      </c>
      <c r="L2730" t="s">
        <v>16</v>
      </c>
      <c r="M2730">
        <v>14.6</v>
      </c>
      <c r="N2730">
        <v>14.2</v>
      </c>
      <c r="O2730">
        <v>13.9</v>
      </c>
      <c r="P2730">
        <v>1013.1</v>
      </c>
      <c r="Q2730">
        <v>0</v>
      </c>
      <c r="R2730">
        <v>0</v>
      </c>
      <c r="S2730">
        <v>1.2E-2</v>
      </c>
      <c r="T2730">
        <v>0</v>
      </c>
      <c r="U2730">
        <v>21.1</v>
      </c>
      <c r="V2730">
        <v>48</v>
      </c>
      <c r="W2730">
        <v>9.6</v>
      </c>
      <c r="X2730">
        <v>20</v>
      </c>
      <c r="Y2730">
        <v>8.85</v>
      </c>
      <c r="Z2730">
        <v>7.3999999999999996E-2</v>
      </c>
      <c r="AA2730">
        <v>117</v>
      </c>
      <c r="AB2730">
        <v>1</v>
      </c>
      <c r="AC2730">
        <v>100</v>
      </c>
      <c r="AD2730">
        <v>5</v>
      </c>
      <c r="AE2730" s="7">
        <f t="shared" si="473"/>
        <v>30</v>
      </c>
      <c r="AF2730" s="7">
        <f t="shared" si="474"/>
        <v>4</v>
      </c>
      <c r="AG2730" s="7">
        <f t="shared" si="475"/>
        <v>2024</v>
      </c>
      <c r="AH2730" s="8">
        <f t="shared" si="476"/>
        <v>11</v>
      </c>
      <c r="AI2730" s="8">
        <f t="shared" si="477"/>
        <v>15</v>
      </c>
      <c r="AJ2730" s="9">
        <f t="shared" si="478"/>
        <v>1115</v>
      </c>
      <c r="AK2730" s="23">
        <f t="shared" si="479"/>
        <v>11</v>
      </c>
      <c r="AL2730" s="8">
        <f t="shared" si="471"/>
        <v>11</v>
      </c>
      <c r="AM2730" s="8">
        <f t="shared" si="481"/>
        <v>30</v>
      </c>
      <c r="AN2730" s="10">
        <f t="shared" si="480"/>
        <v>45412</v>
      </c>
      <c r="AO2730" s="10">
        <f t="shared" si="472"/>
        <v>45413</v>
      </c>
    </row>
    <row r="2731" spans="1:41" x14ac:dyDescent="0.35">
      <c r="A2731" s="1">
        <v>45412</v>
      </c>
      <c r="B2731" s="2">
        <v>0.47222222222222227</v>
      </c>
      <c r="C2731">
        <v>14.9</v>
      </c>
      <c r="D2731">
        <v>14.9</v>
      </c>
      <c r="E2731">
        <v>14.9</v>
      </c>
      <c r="F2731">
        <v>59</v>
      </c>
      <c r="G2731">
        <v>6.9</v>
      </c>
      <c r="H2731">
        <v>4.3</v>
      </c>
      <c r="I2731" t="s">
        <v>13</v>
      </c>
      <c r="J2731">
        <v>0.36</v>
      </c>
      <c r="K2731">
        <v>9.6</v>
      </c>
      <c r="L2731" t="s">
        <v>16</v>
      </c>
      <c r="M2731">
        <v>14.8</v>
      </c>
      <c r="N2731">
        <v>14.1</v>
      </c>
      <c r="O2731">
        <v>14</v>
      </c>
      <c r="P2731">
        <v>1013.1</v>
      </c>
      <c r="Q2731">
        <v>0</v>
      </c>
      <c r="R2731">
        <v>0</v>
      </c>
      <c r="S2731">
        <v>1.2E-2</v>
      </c>
      <c r="T2731">
        <v>0</v>
      </c>
      <c r="U2731">
        <v>21.2</v>
      </c>
      <c r="V2731">
        <v>48</v>
      </c>
      <c r="W2731">
        <v>9.6999999999999993</v>
      </c>
      <c r="X2731">
        <v>20.100000000000001</v>
      </c>
      <c r="Y2731">
        <v>8.85</v>
      </c>
      <c r="Z2731">
        <v>7.3999999999999996E-2</v>
      </c>
      <c r="AA2731">
        <v>116</v>
      </c>
      <c r="AB2731">
        <v>1</v>
      </c>
      <c r="AC2731">
        <v>100</v>
      </c>
      <c r="AD2731">
        <v>5</v>
      </c>
      <c r="AE2731" s="7">
        <f t="shared" si="473"/>
        <v>30</v>
      </c>
      <c r="AF2731" s="7">
        <f t="shared" si="474"/>
        <v>4</v>
      </c>
      <c r="AG2731" s="7">
        <f t="shared" si="475"/>
        <v>2024</v>
      </c>
      <c r="AH2731" s="8">
        <f t="shared" si="476"/>
        <v>11</v>
      </c>
      <c r="AI2731" s="8">
        <f t="shared" si="477"/>
        <v>20</v>
      </c>
      <c r="AJ2731" s="9">
        <f t="shared" si="478"/>
        <v>1120</v>
      </c>
      <c r="AK2731" s="23">
        <f t="shared" si="479"/>
        <v>11</v>
      </c>
      <c r="AL2731" s="8">
        <f t="shared" si="471"/>
        <v>11</v>
      </c>
      <c r="AM2731" s="8">
        <f t="shared" si="481"/>
        <v>30</v>
      </c>
      <c r="AN2731" s="10">
        <f t="shared" si="480"/>
        <v>45412</v>
      </c>
      <c r="AO2731" s="10">
        <f t="shared" si="472"/>
        <v>45413</v>
      </c>
    </row>
    <row r="2732" spans="1:41" x14ac:dyDescent="0.35">
      <c r="A2732" s="1">
        <v>45412</v>
      </c>
      <c r="B2732" s="2">
        <v>0.47569444444444442</v>
      </c>
      <c r="C2732">
        <v>15</v>
      </c>
      <c r="D2732">
        <v>15</v>
      </c>
      <c r="E2732">
        <v>14.9</v>
      </c>
      <c r="F2732">
        <v>60</v>
      </c>
      <c r="G2732">
        <v>7.3</v>
      </c>
      <c r="H2732">
        <v>5.2</v>
      </c>
      <c r="I2732" t="s">
        <v>16</v>
      </c>
      <c r="J2732">
        <v>0.43</v>
      </c>
      <c r="K2732">
        <v>10.4</v>
      </c>
      <c r="L2732" t="s">
        <v>16</v>
      </c>
      <c r="M2732">
        <v>14.7</v>
      </c>
      <c r="N2732">
        <v>14.3</v>
      </c>
      <c r="O2732">
        <v>13.9</v>
      </c>
      <c r="P2732">
        <v>1013.2</v>
      </c>
      <c r="Q2732">
        <v>0</v>
      </c>
      <c r="R2732">
        <v>0</v>
      </c>
      <c r="S2732">
        <v>1.2E-2</v>
      </c>
      <c r="T2732">
        <v>0</v>
      </c>
      <c r="U2732">
        <v>21.2</v>
      </c>
      <c r="V2732">
        <v>48</v>
      </c>
      <c r="W2732">
        <v>9.6999999999999993</v>
      </c>
      <c r="X2732">
        <v>20.100000000000001</v>
      </c>
      <c r="Y2732">
        <v>8.85</v>
      </c>
      <c r="Z2732">
        <v>7.3999999999999996E-2</v>
      </c>
      <c r="AA2732">
        <v>117</v>
      </c>
      <c r="AB2732">
        <v>1</v>
      </c>
      <c r="AC2732">
        <v>100</v>
      </c>
      <c r="AD2732">
        <v>5</v>
      </c>
      <c r="AE2732" s="7">
        <f t="shared" si="473"/>
        <v>30</v>
      </c>
      <c r="AF2732" s="7">
        <f t="shared" si="474"/>
        <v>4</v>
      </c>
      <c r="AG2732" s="7">
        <f t="shared" si="475"/>
        <v>2024</v>
      </c>
      <c r="AH2732" s="8">
        <f t="shared" si="476"/>
        <v>11</v>
      </c>
      <c r="AI2732" s="8">
        <f t="shared" si="477"/>
        <v>25</v>
      </c>
      <c r="AJ2732" s="9">
        <f t="shared" si="478"/>
        <v>1125</v>
      </c>
      <c r="AK2732" s="23">
        <f t="shared" si="479"/>
        <v>11</v>
      </c>
      <c r="AL2732" s="8">
        <f t="shared" si="471"/>
        <v>11</v>
      </c>
      <c r="AM2732" s="8">
        <f t="shared" si="481"/>
        <v>30</v>
      </c>
      <c r="AN2732" s="10">
        <f t="shared" si="480"/>
        <v>45412</v>
      </c>
      <c r="AO2732" s="10">
        <f t="shared" si="472"/>
        <v>45413</v>
      </c>
    </row>
    <row r="2733" spans="1:41" x14ac:dyDescent="0.35">
      <c r="A2733" s="1">
        <v>45412</v>
      </c>
      <c r="B2733" s="2">
        <v>0.47916666666666669</v>
      </c>
      <c r="C2733">
        <v>14.9</v>
      </c>
      <c r="D2733">
        <v>15</v>
      </c>
      <c r="E2733">
        <v>14.9</v>
      </c>
      <c r="F2733">
        <v>62</v>
      </c>
      <c r="G2733">
        <v>7.7</v>
      </c>
      <c r="H2733">
        <v>5.2</v>
      </c>
      <c r="I2733" t="s">
        <v>16</v>
      </c>
      <c r="J2733">
        <v>0.43</v>
      </c>
      <c r="K2733">
        <v>11.3</v>
      </c>
      <c r="L2733" t="s">
        <v>14</v>
      </c>
      <c r="M2733">
        <v>14.6</v>
      </c>
      <c r="N2733">
        <v>14.3</v>
      </c>
      <c r="O2733">
        <v>13.9</v>
      </c>
      <c r="P2733">
        <v>1013.1</v>
      </c>
      <c r="Q2733">
        <v>0</v>
      </c>
      <c r="R2733">
        <v>0</v>
      </c>
      <c r="S2733">
        <v>1.2E-2</v>
      </c>
      <c r="T2733">
        <v>0</v>
      </c>
      <c r="U2733">
        <v>21.3</v>
      </c>
      <c r="V2733">
        <v>48</v>
      </c>
      <c r="W2733">
        <v>9.8000000000000007</v>
      </c>
      <c r="X2733">
        <v>20.3</v>
      </c>
      <c r="Y2733">
        <v>8.86</v>
      </c>
      <c r="Z2733">
        <v>7.3999999999999996E-2</v>
      </c>
      <c r="AA2733">
        <v>117</v>
      </c>
      <c r="AB2733">
        <v>1</v>
      </c>
      <c r="AC2733">
        <v>100</v>
      </c>
      <c r="AD2733">
        <v>5</v>
      </c>
      <c r="AE2733" s="7">
        <f t="shared" si="473"/>
        <v>30</v>
      </c>
      <c r="AF2733" s="7">
        <f t="shared" si="474"/>
        <v>4</v>
      </c>
      <c r="AG2733" s="7">
        <f t="shared" si="475"/>
        <v>2024</v>
      </c>
      <c r="AH2733" s="8">
        <f t="shared" si="476"/>
        <v>11</v>
      </c>
      <c r="AI2733" s="8">
        <f t="shared" si="477"/>
        <v>30</v>
      </c>
      <c r="AJ2733" s="9">
        <f t="shared" si="478"/>
        <v>1130</v>
      </c>
      <c r="AK2733" s="23">
        <f t="shared" si="479"/>
        <v>11</v>
      </c>
      <c r="AL2733" s="8">
        <f t="shared" si="471"/>
        <v>11</v>
      </c>
      <c r="AM2733" s="8">
        <f t="shared" si="481"/>
        <v>30</v>
      </c>
      <c r="AN2733" s="10">
        <f t="shared" si="480"/>
        <v>45412</v>
      </c>
      <c r="AO2733" s="10">
        <f t="shared" si="472"/>
        <v>45413</v>
      </c>
    </row>
    <row r="2734" spans="1:41" x14ac:dyDescent="0.35">
      <c r="A2734" s="1">
        <v>45412</v>
      </c>
      <c r="B2734" s="2">
        <v>0.4826388888888889</v>
      </c>
      <c r="C2734">
        <v>15.1</v>
      </c>
      <c r="D2734">
        <v>15.1</v>
      </c>
      <c r="E2734">
        <v>14.9</v>
      </c>
      <c r="F2734">
        <v>61</v>
      </c>
      <c r="G2734">
        <v>7.6</v>
      </c>
      <c r="H2734">
        <v>3.5</v>
      </c>
      <c r="I2734" t="s">
        <v>16</v>
      </c>
      <c r="J2734">
        <v>0.28999999999999998</v>
      </c>
      <c r="K2734">
        <v>10.4</v>
      </c>
      <c r="L2734" t="s">
        <v>16</v>
      </c>
      <c r="M2734">
        <v>15.1</v>
      </c>
      <c r="N2734">
        <v>14.4</v>
      </c>
      <c r="O2734">
        <v>14.4</v>
      </c>
      <c r="P2734">
        <v>1013.3</v>
      </c>
      <c r="Q2734">
        <v>0</v>
      </c>
      <c r="R2734">
        <v>0</v>
      </c>
      <c r="S2734">
        <v>1.0999999999999999E-2</v>
      </c>
      <c r="T2734">
        <v>0</v>
      </c>
      <c r="U2734">
        <v>21.3</v>
      </c>
      <c r="V2734">
        <v>48</v>
      </c>
      <c r="W2734">
        <v>9.8000000000000007</v>
      </c>
      <c r="X2734">
        <v>20.3</v>
      </c>
      <c r="Y2734">
        <v>8.86</v>
      </c>
      <c r="Z2734">
        <v>7.3999999999999996E-2</v>
      </c>
      <c r="AA2734">
        <v>117</v>
      </c>
      <c r="AB2734">
        <v>1</v>
      </c>
      <c r="AC2734">
        <v>100</v>
      </c>
      <c r="AD2734">
        <v>5</v>
      </c>
      <c r="AE2734" s="7">
        <f t="shared" si="473"/>
        <v>30</v>
      </c>
      <c r="AF2734" s="7">
        <f t="shared" si="474"/>
        <v>4</v>
      </c>
      <c r="AG2734" s="7">
        <f t="shared" si="475"/>
        <v>2024</v>
      </c>
      <c r="AH2734" s="8">
        <f t="shared" si="476"/>
        <v>11</v>
      </c>
      <c r="AI2734" s="8">
        <f t="shared" si="477"/>
        <v>35</v>
      </c>
      <c r="AJ2734" s="9">
        <f t="shared" si="478"/>
        <v>1135</v>
      </c>
      <c r="AK2734" s="23">
        <f t="shared" si="479"/>
        <v>11</v>
      </c>
      <c r="AL2734" s="8">
        <f t="shared" si="471"/>
        <v>11</v>
      </c>
      <c r="AM2734" s="8">
        <f t="shared" si="481"/>
        <v>30</v>
      </c>
      <c r="AN2734" s="10">
        <f t="shared" si="480"/>
        <v>45412</v>
      </c>
      <c r="AO2734" s="10">
        <f t="shared" si="472"/>
        <v>45413</v>
      </c>
    </row>
    <row r="2735" spans="1:41" x14ac:dyDescent="0.35">
      <c r="A2735" s="1">
        <v>45412</v>
      </c>
      <c r="B2735" s="2">
        <v>0.4861111111111111</v>
      </c>
      <c r="C2735">
        <v>15.3</v>
      </c>
      <c r="D2735">
        <v>15.3</v>
      </c>
      <c r="E2735">
        <v>15.1</v>
      </c>
      <c r="F2735">
        <v>60</v>
      </c>
      <c r="G2735">
        <v>7.6</v>
      </c>
      <c r="H2735">
        <v>4.3</v>
      </c>
      <c r="I2735" t="s">
        <v>14</v>
      </c>
      <c r="J2735">
        <v>0.36</v>
      </c>
      <c r="K2735">
        <v>9.6</v>
      </c>
      <c r="L2735" t="s">
        <v>14</v>
      </c>
      <c r="M2735">
        <v>15.3</v>
      </c>
      <c r="N2735">
        <v>14.6</v>
      </c>
      <c r="O2735">
        <v>14.6</v>
      </c>
      <c r="P2735">
        <v>1013.3</v>
      </c>
      <c r="Q2735">
        <v>0</v>
      </c>
      <c r="R2735">
        <v>0</v>
      </c>
      <c r="S2735">
        <v>0.01</v>
      </c>
      <c r="T2735">
        <v>0</v>
      </c>
      <c r="U2735">
        <v>21.3</v>
      </c>
      <c r="V2735">
        <v>48</v>
      </c>
      <c r="W2735">
        <v>9.8000000000000007</v>
      </c>
      <c r="X2735">
        <v>20.3</v>
      </c>
      <c r="Y2735">
        <v>8.86</v>
      </c>
      <c r="Z2735">
        <v>7.3999999999999996E-2</v>
      </c>
      <c r="AA2735">
        <v>117</v>
      </c>
      <c r="AB2735">
        <v>1</v>
      </c>
      <c r="AC2735">
        <v>100</v>
      </c>
      <c r="AD2735">
        <v>5</v>
      </c>
      <c r="AE2735" s="7">
        <f t="shared" si="473"/>
        <v>30</v>
      </c>
      <c r="AF2735" s="7">
        <f t="shared" si="474"/>
        <v>4</v>
      </c>
      <c r="AG2735" s="7">
        <f t="shared" si="475"/>
        <v>2024</v>
      </c>
      <c r="AH2735" s="8">
        <f t="shared" si="476"/>
        <v>11</v>
      </c>
      <c r="AI2735" s="8">
        <f t="shared" si="477"/>
        <v>40</v>
      </c>
      <c r="AJ2735" s="9">
        <f t="shared" si="478"/>
        <v>1140</v>
      </c>
      <c r="AK2735" s="23">
        <f t="shared" si="479"/>
        <v>11</v>
      </c>
      <c r="AL2735" s="8">
        <f t="shared" si="471"/>
        <v>11</v>
      </c>
      <c r="AM2735" s="8">
        <f t="shared" si="481"/>
        <v>30</v>
      </c>
      <c r="AN2735" s="10">
        <f t="shared" si="480"/>
        <v>45412</v>
      </c>
      <c r="AO2735" s="10">
        <f t="shared" si="472"/>
        <v>45413</v>
      </c>
    </row>
    <row r="2736" spans="1:41" x14ac:dyDescent="0.35">
      <c r="A2736" s="1">
        <v>45412</v>
      </c>
      <c r="B2736" s="2">
        <v>0.48958333333333331</v>
      </c>
      <c r="C2736">
        <v>15.4</v>
      </c>
      <c r="D2736">
        <v>15.4</v>
      </c>
      <c r="E2736">
        <v>15.3</v>
      </c>
      <c r="F2736">
        <v>60</v>
      </c>
      <c r="G2736">
        <v>7.7</v>
      </c>
      <c r="H2736">
        <v>4.3</v>
      </c>
      <c r="I2736" t="s">
        <v>14</v>
      </c>
      <c r="J2736">
        <v>0.36</v>
      </c>
      <c r="K2736">
        <v>9.6</v>
      </c>
      <c r="L2736" t="s">
        <v>14</v>
      </c>
      <c r="M2736">
        <v>15.3</v>
      </c>
      <c r="N2736">
        <v>14.7</v>
      </c>
      <c r="O2736">
        <v>14.6</v>
      </c>
      <c r="P2736">
        <v>1013.3</v>
      </c>
      <c r="Q2736">
        <v>0</v>
      </c>
      <c r="R2736">
        <v>0</v>
      </c>
      <c r="S2736">
        <v>0.01</v>
      </c>
      <c r="T2736">
        <v>0</v>
      </c>
      <c r="U2736">
        <v>21.3</v>
      </c>
      <c r="V2736">
        <v>48</v>
      </c>
      <c r="W2736">
        <v>9.8000000000000007</v>
      </c>
      <c r="X2736">
        <v>20.3</v>
      </c>
      <c r="Y2736">
        <v>8.86</v>
      </c>
      <c r="Z2736">
        <v>7.3999999999999996E-2</v>
      </c>
      <c r="AA2736">
        <v>118</v>
      </c>
      <c r="AB2736">
        <v>1</v>
      </c>
      <c r="AC2736">
        <v>100</v>
      </c>
      <c r="AD2736">
        <v>5</v>
      </c>
      <c r="AE2736" s="7">
        <f t="shared" si="473"/>
        <v>30</v>
      </c>
      <c r="AF2736" s="7">
        <f t="shared" si="474"/>
        <v>4</v>
      </c>
      <c r="AG2736" s="7">
        <f t="shared" si="475"/>
        <v>2024</v>
      </c>
      <c r="AH2736" s="8">
        <f t="shared" si="476"/>
        <v>11</v>
      </c>
      <c r="AI2736" s="8">
        <f t="shared" si="477"/>
        <v>45</v>
      </c>
      <c r="AJ2736" s="9">
        <f t="shared" si="478"/>
        <v>1145</v>
      </c>
      <c r="AK2736" s="23">
        <f t="shared" si="479"/>
        <v>11</v>
      </c>
      <c r="AL2736" s="8">
        <f t="shared" si="471"/>
        <v>11</v>
      </c>
      <c r="AM2736" s="8">
        <f t="shared" si="481"/>
        <v>30</v>
      </c>
      <c r="AN2736" s="10">
        <f t="shared" si="480"/>
        <v>45412</v>
      </c>
      <c r="AO2736" s="10">
        <f t="shared" si="472"/>
        <v>45413</v>
      </c>
    </row>
    <row r="2737" spans="1:41" x14ac:dyDescent="0.35">
      <c r="A2737" s="1">
        <v>45412</v>
      </c>
      <c r="B2737" s="2">
        <v>0.49305555555555558</v>
      </c>
      <c r="C2737">
        <v>15.5</v>
      </c>
      <c r="D2737">
        <v>15.5</v>
      </c>
      <c r="E2737">
        <v>15.4</v>
      </c>
      <c r="F2737">
        <v>58</v>
      </c>
      <c r="G2737">
        <v>7.3</v>
      </c>
      <c r="H2737">
        <v>4.3</v>
      </c>
      <c r="I2737" t="s">
        <v>14</v>
      </c>
      <c r="J2737">
        <v>0.36</v>
      </c>
      <c r="K2737">
        <v>10.4</v>
      </c>
      <c r="L2737" t="s">
        <v>14</v>
      </c>
      <c r="M2737">
        <v>15.5</v>
      </c>
      <c r="N2737">
        <v>14.7</v>
      </c>
      <c r="O2737">
        <v>14.7</v>
      </c>
      <c r="P2737">
        <v>1013.3</v>
      </c>
      <c r="Q2737">
        <v>0</v>
      </c>
      <c r="R2737">
        <v>0</v>
      </c>
      <c r="S2737">
        <v>0.01</v>
      </c>
      <c r="T2737">
        <v>0</v>
      </c>
      <c r="U2737">
        <v>21.3</v>
      </c>
      <c r="V2737">
        <v>48</v>
      </c>
      <c r="W2737">
        <v>9.9</v>
      </c>
      <c r="X2737">
        <v>20.3</v>
      </c>
      <c r="Y2737">
        <v>8.86</v>
      </c>
      <c r="Z2737">
        <v>7.3999999999999996E-2</v>
      </c>
      <c r="AA2737">
        <v>117</v>
      </c>
      <c r="AB2737">
        <v>1</v>
      </c>
      <c r="AC2737">
        <v>100</v>
      </c>
      <c r="AD2737">
        <v>5</v>
      </c>
      <c r="AE2737" s="7">
        <f t="shared" si="473"/>
        <v>30</v>
      </c>
      <c r="AF2737" s="7">
        <f t="shared" si="474"/>
        <v>4</v>
      </c>
      <c r="AG2737" s="7">
        <f t="shared" si="475"/>
        <v>2024</v>
      </c>
      <c r="AH2737" s="8">
        <f t="shared" si="476"/>
        <v>11</v>
      </c>
      <c r="AI2737" s="8">
        <f t="shared" si="477"/>
        <v>50</v>
      </c>
      <c r="AJ2737" s="9">
        <f t="shared" si="478"/>
        <v>1150</v>
      </c>
      <c r="AK2737" s="23">
        <f t="shared" si="479"/>
        <v>11</v>
      </c>
      <c r="AL2737" s="8">
        <f t="shared" si="471"/>
        <v>11</v>
      </c>
      <c r="AM2737" s="8">
        <f t="shared" si="481"/>
        <v>30</v>
      </c>
      <c r="AN2737" s="10">
        <f t="shared" si="480"/>
        <v>45412</v>
      </c>
      <c r="AO2737" s="10">
        <f t="shared" si="472"/>
        <v>45413</v>
      </c>
    </row>
    <row r="2738" spans="1:41" x14ac:dyDescent="0.35">
      <c r="A2738" s="1">
        <v>45412</v>
      </c>
      <c r="B2738" s="2">
        <v>0.49652777777777773</v>
      </c>
      <c r="C2738">
        <v>15.7</v>
      </c>
      <c r="D2738">
        <v>15.7</v>
      </c>
      <c r="E2738">
        <v>15.5</v>
      </c>
      <c r="F2738">
        <v>57</v>
      </c>
      <c r="G2738">
        <v>7.2</v>
      </c>
      <c r="H2738">
        <v>4.3</v>
      </c>
      <c r="I2738" t="s">
        <v>14</v>
      </c>
      <c r="J2738">
        <v>0.36</v>
      </c>
      <c r="K2738">
        <v>10.4</v>
      </c>
      <c r="L2738" t="s">
        <v>16</v>
      </c>
      <c r="M2738">
        <v>15.7</v>
      </c>
      <c r="N2738">
        <v>14.8</v>
      </c>
      <c r="O2738">
        <v>14.8</v>
      </c>
      <c r="P2738">
        <v>1013.2</v>
      </c>
      <c r="Q2738">
        <v>0</v>
      </c>
      <c r="R2738">
        <v>0</v>
      </c>
      <c r="S2738">
        <v>8.9999999999999993E-3</v>
      </c>
      <c r="T2738">
        <v>0</v>
      </c>
      <c r="U2738">
        <v>21.3</v>
      </c>
      <c r="V2738">
        <v>48</v>
      </c>
      <c r="W2738">
        <v>9.8000000000000007</v>
      </c>
      <c r="X2738">
        <v>20.3</v>
      </c>
      <c r="Y2738">
        <v>8.86</v>
      </c>
      <c r="Z2738">
        <v>7.3999999999999996E-2</v>
      </c>
      <c r="AA2738">
        <v>117</v>
      </c>
      <c r="AB2738">
        <v>1</v>
      </c>
      <c r="AC2738">
        <v>100</v>
      </c>
      <c r="AD2738">
        <v>5</v>
      </c>
      <c r="AE2738" s="7">
        <f t="shared" si="473"/>
        <v>30</v>
      </c>
      <c r="AF2738" s="7">
        <f t="shared" si="474"/>
        <v>4</v>
      </c>
      <c r="AG2738" s="7">
        <f t="shared" si="475"/>
        <v>2024</v>
      </c>
      <c r="AH2738" s="8">
        <f t="shared" si="476"/>
        <v>11</v>
      </c>
      <c r="AI2738" s="8">
        <f t="shared" si="477"/>
        <v>55</v>
      </c>
      <c r="AJ2738" s="9">
        <f t="shared" si="478"/>
        <v>1155</v>
      </c>
      <c r="AK2738" s="23">
        <f t="shared" si="479"/>
        <v>11</v>
      </c>
      <c r="AL2738" s="8">
        <f t="shared" si="471"/>
        <v>11</v>
      </c>
      <c r="AM2738" s="8">
        <f t="shared" si="481"/>
        <v>30</v>
      </c>
      <c r="AN2738" s="10">
        <f t="shared" si="480"/>
        <v>45412</v>
      </c>
      <c r="AO2738" s="10">
        <f t="shared" si="472"/>
        <v>45413</v>
      </c>
    </row>
    <row r="2739" spans="1:41" x14ac:dyDescent="0.35">
      <c r="A2739" s="1">
        <v>45412</v>
      </c>
      <c r="B2739" s="2">
        <v>0.5</v>
      </c>
      <c r="C2739">
        <v>15.7</v>
      </c>
      <c r="D2739">
        <v>15.7</v>
      </c>
      <c r="E2739">
        <v>15.7</v>
      </c>
      <c r="F2739">
        <v>54</v>
      </c>
      <c r="G2739">
        <v>6.4</v>
      </c>
      <c r="H2739">
        <v>5.2</v>
      </c>
      <c r="I2739" t="s">
        <v>14</v>
      </c>
      <c r="J2739">
        <v>0.43</v>
      </c>
      <c r="K2739">
        <v>12.2</v>
      </c>
      <c r="L2739" t="s">
        <v>14</v>
      </c>
      <c r="M2739">
        <v>15.4</v>
      </c>
      <c r="N2739">
        <v>14.7</v>
      </c>
      <c r="O2739">
        <v>14.5</v>
      </c>
      <c r="P2739">
        <v>1013.2</v>
      </c>
      <c r="Q2739">
        <v>0</v>
      </c>
      <c r="R2739">
        <v>0</v>
      </c>
      <c r="S2739">
        <v>8.9999999999999993E-3</v>
      </c>
      <c r="T2739">
        <v>0</v>
      </c>
      <c r="U2739">
        <v>21.3</v>
      </c>
      <c r="V2739">
        <v>47</v>
      </c>
      <c r="W2739">
        <v>9.5</v>
      </c>
      <c r="X2739">
        <v>20.2</v>
      </c>
      <c r="Y2739">
        <v>8.75</v>
      </c>
      <c r="Z2739">
        <v>7.3999999999999996E-2</v>
      </c>
      <c r="AA2739">
        <v>117</v>
      </c>
      <c r="AB2739">
        <v>1</v>
      </c>
      <c r="AC2739">
        <v>100</v>
      </c>
      <c r="AD2739">
        <v>5</v>
      </c>
      <c r="AE2739" s="7">
        <f t="shared" si="473"/>
        <v>30</v>
      </c>
      <c r="AF2739" s="7">
        <f t="shared" si="474"/>
        <v>4</v>
      </c>
      <c r="AG2739" s="7">
        <f t="shared" si="475"/>
        <v>2024</v>
      </c>
      <c r="AH2739" s="8">
        <f t="shared" si="476"/>
        <v>12</v>
      </c>
      <c r="AI2739" s="8">
        <f t="shared" si="477"/>
        <v>0</v>
      </c>
      <c r="AJ2739" s="9">
        <f t="shared" si="478"/>
        <v>1200</v>
      </c>
      <c r="AK2739" s="23">
        <f t="shared" si="479"/>
        <v>11</v>
      </c>
      <c r="AL2739" s="8">
        <f t="shared" si="471"/>
        <v>11</v>
      </c>
      <c r="AM2739" s="8">
        <f t="shared" si="481"/>
        <v>30</v>
      </c>
      <c r="AN2739" s="10">
        <f t="shared" si="480"/>
        <v>45412</v>
      </c>
      <c r="AO2739" s="10">
        <f t="shared" si="472"/>
        <v>45413</v>
      </c>
    </row>
    <row r="2740" spans="1:41" x14ac:dyDescent="0.35">
      <c r="A2740" s="1">
        <v>45412</v>
      </c>
      <c r="B2740" s="2">
        <v>0.50347222222222221</v>
      </c>
      <c r="C2740">
        <v>15.7</v>
      </c>
      <c r="D2740">
        <v>15.7</v>
      </c>
      <c r="E2740">
        <v>15.6</v>
      </c>
      <c r="F2740">
        <v>55</v>
      </c>
      <c r="G2740">
        <v>6.6</v>
      </c>
      <c r="H2740">
        <v>5.2</v>
      </c>
      <c r="I2740" t="s">
        <v>16</v>
      </c>
      <c r="J2740">
        <v>0.43</v>
      </c>
      <c r="K2740">
        <v>10.4</v>
      </c>
      <c r="L2740" t="s">
        <v>16</v>
      </c>
      <c r="M2740">
        <v>15.4</v>
      </c>
      <c r="N2740">
        <v>14.8</v>
      </c>
      <c r="O2740">
        <v>14.6</v>
      </c>
      <c r="P2740">
        <v>1013.1</v>
      </c>
      <c r="Q2740">
        <v>0</v>
      </c>
      <c r="R2740">
        <v>0</v>
      </c>
      <c r="S2740">
        <v>8.9999999999999993E-3</v>
      </c>
      <c r="T2740">
        <v>0</v>
      </c>
      <c r="U2740">
        <v>21.3</v>
      </c>
      <c r="V2740">
        <v>47</v>
      </c>
      <c r="W2740">
        <v>9.5</v>
      </c>
      <c r="X2740">
        <v>20.2</v>
      </c>
      <c r="Y2740">
        <v>8.75</v>
      </c>
      <c r="Z2740">
        <v>7.3999999999999996E-2</v>
      </c>
      <c r="AA2740">
        <v>117</v>
      </c>
      <c r="AB2740">
        <v>1</v>
      </c>
      <c r="AC2740">
        <v>100</v>
      </c>
      <c r="AD2740">
        <v>5</v>
      </c>
      <c r="AE2740" s="7">
        <f t="shared" si="473"/>
        <v>30</v>
      </c>
      <c r="AF2740" s="7">
        <f t="shared" si="474"/>
        <v>4</v>
      </c>
      <c r="AG2740" s="7">
        <f t="shared" si="475"/>
        <v>2024</v>
      </c>
      <c r="AH2740" s="8">
        <f t="shared" si="476"/>
        <v>12</v>
      </c>
      <c r="AI2740" s="8">
        <f t="shared" si="477"/>
        <v>5</v>
      </c>
      <c r="AJ2740" s="9">
        <f t="shared" si="478"/>
        <v>1205</v>
      </c>
      <c r="AK2740" s="23">
        <f t="shared" si="479"/>
        <v>12</v>
      </c>
      <c r="AL2740" s="8">
        <f t="shared" si="471"/>
        <v>12</v>
      </c>
      <c r="AM2740" s="8">
        <f t="shared" si="481"/>
        <v>30</v>
      </c>
      <c r="AN2740" s="10">
        <f t="shared" si="480"/>
        <v>45412</v>
      </c>
      <c r="AO2740" s="10">
        <f t="shared" si="472"/>
        <v>45413</v>
      </c>
    </row>
    <row r="2741" spans="1:41" x14ac:dyDescent="0.35">
      <c r="A2741" s="1">
        <v>45412</v>
      </c>
      <c r="B2741" s="2">
        <v>0.50694444444444442</v>
      </c>
      <c r="C2741">
        <v>15.8</v>
      </c>
      <c r="D2741">
        <v>15.8</v>
      </c>
      <c r="E2741">
        <v>15.6</v>
      </c>
      <c r="F2741">
        <v>57</v>
      </c>
      <c r="G2741">
        <v>7.3</v>
      </c>
      <c r="H2741">
        <v>5.2</v>
      </c>
      <c r="I2741" t="s">
        <v>16</v>
      </c>
      <c r="J2741">
        <v>0.43</v>
      </c>
      <c r="K2741">
        <v>9.6</v>
      </c>
      <c r="L2741" t="s">
        <v>14</v>
      </c>
      <c r="M2741">
        <v>15.6</v>
      </c>
      <c r="N2741">
        <v>14.9</v>
      </c>
      <c r="O2741">
        <v>14.8</v>
      </c>
      <c r="P2741">
        <v>1013.1</v>
      </c>
      <c r="Q2741">
        <v>0</v>
      </c>
      <c r="R2741">
        <v>0</v>
      </c>
      <c r="S2741">
        <v>8.9999999999999993E-3</v>
      </c>
      <c r="T2741">
        <v>0</v>
      </c>
      <c r="U2741">
        <v>21.2</v>
      </c>
      <c r="V2741">
        <v>47</v>
      </c>
      <c r="W2741">
        <v>9.4</v>
      </c>
      <c r="X2741">
        <v>20.100000000000001</v>
      </c>
      <c r="Y2741">
        <v>8.75</v>
      </c>
      <c r="Z2741">
        <v>7.3999999999999996E-2</v>
      </c>
      <c r="AA2741">
        <v>117</v>
      </c>
      <c r="AB2741">
        <v>1</v>
      </c>
      <c r="AC2741">
        <v>100</v>
      </c>
      <c r="AD2741">
        <v>5</v>
      </c>
      <c r="AE2741" s="7">
        <f t="shared" si="473"/>
        <v>30</v>
      </c>
      <c r="AF2741" s="7">
        <f t="shared" si="474"/>
        <v>4</v>
      </c>
      <c r="AG2741" s="7">
        <f t="shared" si="475"/>
        <v>2024</v>
      </c>
      <c r="AH2741" s="8">
        <f t="shared" si="476"/>
        <v>12</v>
      </c>
      <c r="AI2741" s="8">
        <f t="shared" si="477"/>
        <v>10</v>
      </c>
      <c r="AJ2741" s="9">
        <f t="shared" si="478"/>
        <v>1210</v>
      </c>
      <c r="AK2741" s="23">
        <f t="shared" si="479"/>
        <v>12</v>
      </c>
      <c r="AL2741" s="8">
        <f t="shared" si="471"/>
        <v>12</v>
      </c>
      <c r="AM2741" s="8">
        <f t="shared" si="481"/>
        <v>30</v>
      </c>
      <c r="AN2741" s="10">
        <f t="shared" si="480"/>
        <v>45412</v>
      </c>
      <c r="AO2741" s="10">
        <f t="shared" si="472"/>
        <v>45413</v>
      </c>
    </row>
    <row r="2742" spans="1:41" x14ac:dyDescent="0.35">
      <c r="A2742" s="1">
        <v>45412</v>
      </c>
      <c r="B2742" s="2">
        <v>0.51041666666666663</v>
      </c>
      <c r="C2742">
        <v>16</v>
      </c>
      <c r="D2742">
        <v>16</v>
      </c>
      <c r="E2742">
        <v>15.8</v>
      </c>
      <c r="F2742">
        <v>55</v>
      </c>
      <c r="G2742">
        <v>7</v>
      </c>
      <c r="H2742">
        <v>6.1</v>
      </c>
      <c r="I2742" t="s">
        <v>14</v>
      </c>
      <c r="J2742">
        <v>0.51</v>
      </c>
      <c r="K2742">
        <v>14.8</v>
      </c>
      <c r="L2742" t="s">
        <v>13</v>
      </c>
      <c r="M2742">
        <v>15.7</v>
      </c>
      <c r="N2742">
        <v>15.1</v>
      </c>
      <c r="O2742">
        <v>14.8</v>
      </c>
      <c r="P2742">
        <v>1013.1</v>
      </c>
      <c r="Q2742">
        <v>0</v>
      </c>
      <c r="R2742">
        <v>0</v>
      </c>
      <c r="S2742">
        <v>8.0000000000000002E-3</v>
      </c>
      <c r="T2742">
        <v>0</v>
      </c>
      <c r="U2742">
        <v>21.2</v>
      </c>
      <c r="V2742">
        <v>47</v>
      </c>
      <c r="W2742">
        <v>9.4</v>
      </c>
      <c r="X2742">
        <v>20.100000000000001</v>
      </c>
      <c r="Y2742">
        <v>8.75</v>
      </c>
      <c r="Z2742">
        <v>7.3999999999999996E-2</v>
      </c>
      <c r="AA2742">
        <v>117</v>
      </c>
      <c r="AB2742">
        <v>1</v>
      </c>
      <c r="AC2742">
        <v>100</v>
      </c>
      <c r="AD2742">
        <v>5</v>
      </c>
      <c r="AE2742" s="7">
        <f t="shared" si="473"/>
        <v>30</v>
      </c>
      <c r="AF2742" s="7">
        <f t="shared" si="474"/>
        <v>4</v>
      </c>
      <c r="AG2742" s="7">
        <f t="shared" si="475"/>
        <v>2024</v>
      </c>
      <c r="AH2742" s="8">
        <f t="shared" si="476"/>
        <v>12</v>
      </c>
      <c r="AI2742" s="8">
        <f t="shared" si="477"/>
        <v>15</v>
      </c>
      <c r="AJ2742" s="9">
        <f t="shared" si="478"/>
        <v>1215</v>
      </c>
      <c r="AK2742" s="23">
        <f t="shared" si="479"/>
        <v>12</v>
      </c>
      <c r="AL2742" s="8">
        <f t="shared" si="471"/>
        <v>12</v>
      </c>
      <c r="AM2742" s="8">
        <f t="shared" si="481"/>
        <v>30</v>
      </c>
      <c r="AN2742" s="10">
        <f t="shared" si="480"/>
        <v>45412</v>
      </c>
      <c r="AO2742" s="10">
        <f t="shared" si="472"/>
        <v>45413</v>
      </c>
    </row>
    <row r="2743" spans="1:41" x14ac:dyDescent="0.35">
      <c r="A2743" s="1">
        <v>45412</v>
      </c>
      <c r="B2743" s="2">
        <v>0.51388888888888895</v>
      </c>
      <c r="C2743">
        <v>16.100000000000001</v>
      </c>
      <c r="D2743">
        <v>16.100000000000001</v>
      </c>
      <c r="E2743">
        <v>15.9</v>
      </c>
      <c r="F2743">
        <v>57</v>
      </c>
      <c r="G2743">
        <v>7.5</v>
      </c>
      <c r="H2743">
        <v>6.1</v>
      </c>
      <c r="I2743" t="s">
        <v>14</v>
      </c>
      <c r="J2743">
        <v>0.51</v>
      </c>
      <c r="K2743">
        <v>11.3</v>
      </c>
      <c r="L2743" t="s">
        <v>14</v>
      </c>
      <c r="M2743">
        <v>15.7</v>
      </c>
      <c r="N2743">
        <v>15.3</v>
      </c>
      <c r="O2743">
        <v>14.9</v>
      </c>
      <c r="P2743">
        <v>1013.1</v>
      </c>
      <c r="Q2743">
        <v>0</v>
      </c>
      <c r="R2743">
        <v>0</v>
      </c>
      <c r="S2743">
        <v>8.0000000000000002E-3</v>
      </c>
      <c r="T2743">
        <v>0</v>
      </c>
      <c r="U2743">
        <v>21.2</v>
      </c>
      <c r="V2743">
        <v>47</v>
      </c>
      <c r="W2743">
        <v>9.4</v>
      </c>
      <c r="X2743">
        <v>20.100000000000001</v>
      </c>
      <c r="Y2743">
        <v>8.75</v>
      </c>
      <c r="Z2743">
        <v>7.3999999999999996E-2</v>
      </c>
      <c r="AA2743">
        <v>117</v>
      </c>
      <c r="AB2743">
        <v>1</v>
      </c>
      <c r="AC2743">
        <v>100</v>
      </c>
      <c r="AD2743">
        <v>5</v>
      </c>
      <c r="AE2743" s="7">
        <f t="shared" si="473"/>
        <v>30</v>
      </c>
      <c r="AF2743" s="7">
        <f t="shared" si="474"/>
        <v>4</v>
      </c>
      <c r="AG2743" s="7">
        <f t="shared" si="475"/>
        <v>2024</v>
      </c>
      <c r="AH2743" s="8">
        <f t="shared" si="476"/>
        <v>12</v>
      </c>
      <c r="AI2743" s="8">
        <f t="shared" si="477"/>
        <v>20</v>
      </c>
      <c r="AJ2743" s="9">
        <f t="shared" si="478"/>
        <v>1220</v>
      </c>
      <c r="AK2743" s="23">
        <f t="shared" si="479"/>
        <v>12</v>
      </c>
      <c r="AL2743" s="8">
        <f t="shared" si="471"/>
        <v>12</v>
      </c>
      <c r="AM2743" s="8">
        <f t="shared" si="481"/>
        <v>30</v>
      </c>
      <c r="AN2743" s="10">
        <f t="shared" si="480"/>
        <v>45412</v>
      </c>
      <c r="AO2743" s="10">
        <f t="shared" si="472"/>
        <v>45413</v>
      </c>
    </row>
    <row r="2744" spans="1:41" x14ac:dyDescent="0.35">
      <c r="A2744" s="1">
        <v>45412</v>
      </c>
      <c r="B2744" s="2">
        <v>0.51736111111111105</v>
      </c>
      <c r="C2744">
        <v>16</v>
      </c>
      <c r="D2744">
        <v>16.100000000000001</v>
      </c>
      <c r="E2744">
        <v>16</v>
      </c>
      <c r="F2744">
        <v>54</v>
      </c>
      <c r="G2744">
        <v>6.7</v>
      </c>
      <c r="H2744">
        <v>6.1</v>
      </c>
      <c r="I2744" t="s">
        <v>14</v>
      </c>
      <c r="J2744">
        <v>0.51</v>
      </c>
      <c r="K2744">
        <v>13</v>
      </c>
      <c r="L2744" t="s">
        <v>16</v>
      </c>
      <c r="M2744">
        <v>15.7</v>
      </c>
      <c r="N2744">
        <v>15.1</v>
      </c>
      <c r="O2744">
        <v>14.7</v>
      </c>
      <c r="P2744">
        <v>1013.2</v>
      </c>
      <c r="Q2744">
        <v>0</v>
      </c>
      <c r="R2744">
        <v>0</v>
      </c>
      <c r="S2744">
        <v>8.0000000000000002E-3</v>
      </c>
      <c r="T2744">
        <v>0</v>
      </c>
      <c r="U2744">
        <v>21.2</v>
      </c>
      <c r="V2744">
        <v>47</v>
      </c>
      <c r="W2744">
        <v>9.4</v>
      </c>
      <c r="X2744">
        <v>20.100000000000001</v>
      </c>
      <c r="Y2744">
        <v>8.75</v>
      </c>
      <c r="Z2744">
        <v>7.3999999999999996E-2</v>
      </c>
      <c r="AA2744">
        <v>117</v>
      </c>
      <c r="AB2744">
        <v>1</v>
      </c>
      <c r="AC2744">
        <v>100</v>
      </c>
      <c r="AD2744">
        <v>5</v>
      </c>
      <c r="AE2744" s="7">
        <f t="shared" si="473"/>
        <v>30</v>
      </c>
      <c r="AF2744" s="7">
        <f t="shared" si="474"/>
        <v>4</v>
      </c>
      <c r="AG2744" s="7">
        <f t="shared" si="475"/>
        <v>2024</v>
      </c>
      <c r="AH2744" s="8">
        <f t="shared" si="476"/>
        <v>12</v>
      </c>
      <c r="AI2744" s="8">
        <f t="shared" si="477"/>
        <v>25</v>
      </c>
      <c r="AJ2744" s="9">
        <f t="shared" si="478"/>
        <v>1225</v>
      </c>
      <c r="AK2744" s="23">
        <f t="shared" si="479"/>
        <v>12</v>
      </c>
      <c r="AL2744" s="8">
        <f t="shared" si="471"/>
        <v>12</v>
      </c>
      <c r="AM2744" s="8">
        <f t="shared" si="481"/>
        <v>30</v>
      </c>
      <c r="AN2744" s="10">
        <f t="shared" si="480"/>
        <v>45412</v>
      </c>
      <c r="AO2744" s="10">
        <f t="shared" si="472"/>
        <v>45413</v>
      </c>
    </row>
    <row r="2745" spans="1:41" x14ac:dyDescent="0.35">
      <c r="A2745" s="1">
        <v>45412</v>
      </c>
      <c r="B2745" s="2">
        <v>0.52083333333333337</v>
      </c>
      <c r="C2745">
        <v>16.100000000000001</v>
      </c>
      <c r="D2745">
        <v>16.100000000000001</v>
      </c>
      <c r="E2745">
        <v>16</v>
      </c>
      <c r="F2745">
        <v>53</v>
      </c>
      <c r="G2745">
        <v>6.5</v>
      </c>
      <c r="H2745">
        <v>5.2</v>
      </c>
      <c r="I2745" t="s">
        <v>16</v>
      </c>
      <c r="J2745">
        <v>0.43</v>
      </c>
      <c r="K2745">
        <v>8.6999999999999993</v>
      </c>
      <c r="L2745" t="s">
        <v>16</v>
      </c>
      <c r="M2745">
        <v>16</v>
      </c>
      <c r="N2745">
        <v>15.1</v>
      </c>
      <c r="O2745">
        <v>15</v>
      </c>
      <c r="P2745">
        <v>1013.3</v>
      </c>
      <c r="Q2745">
        <v>0</v>
      </c>
      <c r="R2745">
        <v>0</v>
      </c>
      <c r="S2745">
        <v>8.0000000000000002E-3</v>
      </c>
      <c r="T2745">
        <v>0</v>
      </c>
      <c r="U2745">
        <v>21.1</v>
      </c>
      <c r="V2745">
        <v>47</v>
      </c>
      <c r="W2745">
        <v>9.3000000000000007</v>
      </c>
      <c r="X2745">
        <v>19.899999999999999</v>
      </c>
      <c r="Y2745">
        <v>8.75</v>
      </c>
      <c r="Z2745">
        <v>7.4099999999999999E-2</v>
      </c>
      <c r="AA2745">
        <v>117</v>
      </c>
      <c r="AB2745">
        <v>1</v>
      </c>
      <c r="AC2745">
        <v>100</v>
      </c>
      <c r="AD2745">
        <v>5</v>
      </c>
      <c r="AE2745" s="7">
        <f t="shared" si="473"/>
        <v>30</v>
      </c>
      <c r="AF2745" s="7">
        <f t="shared" si="474"/>
        <v>4</v>
      </c>
      <c r="AG2745" s="7">
        <f t="shared" si="475"/>
        <v>2024</v>
      </c>
      <c r="AH2745" s="8">
        <f t="shared" si="476"/>
        <v>12</v>
      </c>
      <c r="AI2745" s="8">
        <f t="shared" si="477"/>
        <v>30</v>
      </c>
      <c r="AJ2745" s="9">
        <f t="shared" si="478"/>
        <v>1230</v>
      </c>
      <c r="AK2745" s="23">
        <f t="shared" si="479"/>
        <v>12</v>
      </c>
      <c r="AL2745" s="8">
        <f t="shared" si="471"/>
        <v>12</v>
      </c>
      <c r="AM2745" s="8">
        <f t="shared" si="481"/>
        <v>30</v>
      </c>
      <c r="AN2745" s="10">
        <f t="shared" si="480"/>
        <v>45412</v>
      </c>
      <c r="AO2745" s="10">
        <f t="shared" si="472"/>
        <v>45413</v>
      </c>
    </row>
    <row r="2746" spans="1:41" x14ac:dyDescent="0.35">
      <c r="A2746" s="1">
        <v>45412</v>
      </c>
      <c r="B2746" s="2">
        <v>0.52430555555555558</v>
      </c>
      <c r="C2746">
        <v>16.2</v>
      </c>
      <c r="D2746">
        <v>16.2</v>
      </c>
      <c r="E2746">
        <v>16.100000000000001</v>
      </c>
      <c r="F2746">
        <v>54</v>
      </c>
      <c r="G2746">
        <v>6.8</v>
      </c>
      <c r="H2746">
        <v>3.5</v>
      </c>
      <c r="I2746" t="s">
        <v>13</v>
      </c>
      <c r="J2746">
        <v>0.28999999999999998</v>
      </c>
      <c r="K2746">
        <v>9.6</v>
      </c>
      <c r="L2746" t="s">
        <v>16</v>
      </c>
      <c r="M2746">
        <v>16.2</v>
      </c>
      <c r="N2746">
        <v>15.2</v>
      </c>
      <c r="O2746">
        <v>15.2</v>
      </c>
      <c r="P2746">
        <v>1013.3</v>
      </c>
      <c r="Q2746">
        <v>0</v>
      </c>
      <c r="R2746">
        <v>0</v>
      </c>
      <c r="S2746">
        <v>8.0000000000000002E-3</v>
      </c>
      <c r="T2746">
        <v>0</v>
      </c>
      <c r="U2746">
        <v>21.1</v>
      </c>
      <c r="V2746">
        <v>47</v>
      </c>
      <c r="W2746">
        <v>9.3000000000000007</v>
      </c>
      <c r="X2746">
        <v>19.899999999999999</v>
      </c>
      <c r="Y2746">
        <v>8.75</v>
      </c>
      <c r="Z2746">
        <v>7.4099999999999999E-2</v>
      </c>
      <c r="AA2746">
        <v>117</v>
      </c>
      <c r="AB2746">
        <v>1</v>
      </c>
      <c r="AC2746">
        <v>100</v>
      </c>
      <c r="AD2746">
        <v>5</v>
      </c>
      <c r="AE2746" s="7">
        <f t="shared" si="473"/>
        <v>30</v>
      </c>
      <c r="AF2746" s="7">
        <f t="shared" si="474"/>
        <v>4</v>
      </c>
      <c r="AG2746" s="7">
        <f t="shared" si="475"/>
        <v>2024</v>
      </c>
      <c r="AH2746" s="8">
        <f t="shared" si="476"/>
        <v>12</v>
      </c>
      <c r="AI2746" s="8">
        <f t="shared" si="477"/>
        <v>35</v>
      </c>
      <c r="AJ2746" s="9">
        <f t="shared" si="478"/>
        <v>1235</v>
      </c>
      <c r="AK2746" s="23">
        <f t="shared" si="479"/>
        <v>12</v>
      </c>
      <c r="AL2746" s="8">
        <f t="shared" si="471"/>
        <v>12</v>
      </c>
      <c r="AM2746" s="8">
        <f t="shared" si="481"/>
        <v>30</v>
      </c>
      <c r="AN2746" s="10">
        <f t="shared" si="480"/>
        <v>45412</v>
      </c>
      <c r="AO2746" s="10">
        <f t="shared" si="472"/>
        <v>45413</v>
      </c>
    </row>
    <row r="2747" spans="1:41" x14ac:dyDescent="0.35">
      <c r="A2747" s="1">
        <v>45412</v>
      </c>
      <c r="B2747" s="2">
        <v>0.52777777777777779</v>
      </c>
      <c r="C2747">
        <v>16.399999999999999</v>
      </c>
      <c r="D2747">
        <v>16.399999999999999</v>
      </c>
      <c r="E2747">
        <v>16.2</v>
      </c>
      <c r="F2747">
        <v>56</v>
      </c>
      <c r="G2747">
        <v>7.6</v>
      </c>
      <c r="H2747">
        <v>5.2</v>
      </c>
      <c r="I2747" t="s">
        <v>14</v>
      </c>
      <c r="J2747">
        <v>0.43</v>
      </c>
      <c r="K2747">
        <v>11.3</v>
      </c>
      <c r="L2747" t="s">
        <v>16</v>
      </c>
      <c r="M2747">
        <v>16.399999999999999</v>
      </c>
      <c r="N2747">
        <v>15.6</v>
      </c>
      <c r="O2747">
        <v>15.6</v>
      </c>
      <c r="P2747">
        <v>1013.3</v>
      </c>
      <c r="Q2747">
        <v>0</v>
      </c>
      <c r="R2747">
        <v>0</v>
      </c>
      <c r="S2747">
        <v>7.0000000000000001E-3</v>
      </c>
      <c r="T2747">
        <v>0</v>
      </c>
      <c r="U2747">
        <v>21.1</v>
      </c>
      <c r="V2747">
        <v>47</v>
      </c>
      <c r="W2747">
        <v>9.3000000000000007</v>
      </c>
      <c r="X2747">
        <v>19.899999999999999</v>
      </c>
      <c r="Y2747">
        <v>8.75</v>
      </c>
      <c r="Z2747">
        <v>7.4099999999999999E-2</v>
      </c>
      <c r="AA2747">
        <v>117</v>
      </c>
      <c r="AB2747">
        <v>1</v>
      </c>
      <c r="AC2747">
        <v>100</v>
      </c>
      <c r="AD2747">
        <v>5</v>
      </c>
      <c r="AE2747" s="7">
        <f t="shared" si="473"/>
        <v>30</v>
      </c>
      <c r="AF2747" s="7">
        <f t="shared" si="474"/>
        <v>4</v>
      </c>
      <c r="AG2747" s="7">
        <f t="shared" si="475"/>
        <v>2024</v>
      </c>
      <c r="AH2747" s="8">
        <f t="shared" si="476"/>
        <v>12</v>
      </c>
      <c r="AI2747" s="8">
        <f t="shared" si="477"/>
        <v>40</v>
      </c>
      <c r="AJ2747" s="9">
        <f t="shared" si="478"/>
        <v>1240</v>
      </c>
      <c r="AK2747" s="23">
        <f t="shared" si="479"/>
        <v>12</v>
      </c>
      <c r="AL2747" s="8">
        <f t="shared" si="471"/>
        <v>12</v>
      </c>
      <c r="AM2747" s="8">
        <f t="shared" si="481"/>
        <v>30</v>
      </c>
      <c r="AN2747" s="10">
        <f t="shared" si="480"/>
        <v>45412</v>
      </c>
      <c r="AO2747" s="10">
        <f t="shared" si="472"/>
        <v>45413</v>
      </c>
    </row>
    <row r="2748" spans="1:41" x14ac:dyDescent="0.35">
      <c r="A2748" s="1">
        <v>45412</v>
      </c>
      <c r="B2748" s="2">
        <v>0.53125</v>
      </c>
      <c r="C2748">
        <v>16.3</v>
      </c>
      <c r="D2748">
        <v>16.399999999999999</v>
      </c>
      <c r="E2748">
        <v>16.3</v>
      </c>
      <c r="F2748">
        <v>54</v>
      </c>
      <c r="G2748">
        <v>6.9</v>
      </c>
      <c r="H2748">
        <v>6.1</v>
      </c>
      <c r="I2748" t="s">
        <v>14</v>
      </c>
      <c r="J2748">
        <v>0.51</v>
      </c>
      <c r="K2748">
        <v>15.7</v>
      </c>
      <c r="L2748" t="s">
        <v>16</v>
      </c>
      <c r="M2748">
        <v>16</v>
      </c>
      <c r="N2748">
        <v>15.3</v>
      </c>
      <c r="O2748">
        <v>15.1</v>
      </c>
      <c r="P2748">
        <v>1013.4</v>
      </c>
      <c r="Q2748">
        <v>0</v>
      </c>
      <c r="R2748">
        <v>0</v>
      </c>
      <c r="S2748">
        <v>7.0000000000000001E-3</v>
      </c>
      <c r="T2748">
        <v>0</v>
      </c>
      <c r="U2748">
        <v>21.1</v>
      </c>
      <c r="V2748">
        <v>47</v>
      </c>
      <c r="W2748">
        <v>9.3000000000000007</v>
      </c>
      <c r="X2748">
        <v>19.899999999999999</v>
      </c>
      <c r="Y2748">
        <v>8.75</v>
      </c>
      <c r="Z2748">
        <v>7.4099999999999999E-2</v>
      </c>
      <c r="AA2748">
        <v>117</v>
      </c>
      <c r="AB2748">
        <v>1</v>
      </c>
      <c r="AC2748">
        <v>100</v>
      </c>
      <c r="AD2748">
        <v>5</v>
      </c>
      <c r="AE2748" s="7">
        <f t="shared" si="473"/>
        <v>30</v>
      </c>
      <c r="AF2748" s="7">
        <f t="shared" si="474"/>
        <v>4</v>
      </c>
      <c r="AG2748" s="7">
        <f t="shared" si="475"/>
        <v>2024</v>
      </c>
      <c r="AH2748" s="8">
        <f t="shared" si="476"/>
        <v>12</v>
      </c>
      <c r="AI2748" s="8">
        <f t="shared" si="477"/>
        <v>45</v>
      </c>
      <c r="AJ2748" s="9">
        <f t="shared" si="478"/>
        <v>1245</v>
      </c>
      <c r="AK2748" s="23">
        <f t="shared" si="479"/>
        <v>12</v>
      </c>
      <c r="AL2748" s="8">
        <f t="shared" si="471"/>
        <v>12</v>
      </c>
      <c r="AM2748" s="8">
        <f t="shared" si="481"/>
        <v>30</v>
      </c>
      <c r="AN2748" s="10">
        <f t="shared" si="480"/>
        <v>45412</v>
      </c>
      <c r="AO2748" s="10">
        <f t="shared" si="472"/>
        <v>45413</v>
      </c>
    </row>
    <row r="2749" spans="1:41" x14ac:dyDescent="0.35">
      <c r="A2749" s="1">
        <v>45412</v>
      </c>
      <c r="B2749" s="2">
        <v>0.53472222222222221</v>
      </c>
      <c r="C2749">
        <v>16.2</v>
      </c>
      <c r="D2749">
        <v>16.3</v>
      </c>
      <c r="E2749">
        <v>16.100000000000001</v>
      </c>
      <c r="F2749">
        <v>55</v>
      </c>
      <c r="G2749">
        <v>7.1</v>
      </c>
      <c r="H2749">
        <v>5.2</v>
      </c>
      <c r="I2749" t="s">
        <v>16</v>
      </c>
      <c r="J2749">
        <v>0.43</v>
      </c>
      <c r="K2749">
        <v>12.2</v>
      </c>
      <c r="L2749" t="s">
        <v>14</v>
      </c>
      <c r="M2749">
        <v>16.100000000000001</v>
      </c>
      <c r="N2749">
        <v>15.3</v>
      </c>
      <c r="O2749">
        <v>15.2</v>
      </c>
      <c r="P2749">
        <v>1013.3</v>
      </c>
      <c r="Q2749">
        <v>0</v>
      </c>
      <c r="R2749">
        <v>0</v>
      </c>
      <c r="S2749">
        <v>8.0000000000000002E-3</v>
      </c>
      <c r="T2749">
        <v>0</v>
      </c>
      <c r="U2749">
        <v>21.1</v>
      </c>
      <c r="V2749">
        <v>47</v>
      </c>
      <c r="W2749">
        <v>9.3000000000000007</v>
      </c>
      <c r="X2749">
        <v>19.899999999999999</v>
      </c>
      <c r="Y2749">
        <v>8.75</v>
      </c>
      <c r="Z2749">
        <v>7.4099999999999999E-2</v>
      </c>
      <c r="AA2749">
        <v>118</v>
      </c>
      <c r="AB2749">
        <v>1</v>
      </c>
      <c r="AC2749">
        <v>100</v>
      </c>
      <c r="AD2749">
        <v>5</v>
      </c>
      <c r="AE2749" s="7">
        <f t="shared" si="473"/>
        <v>30</v>
      </c>
      <c r="AF2749" s="7">
        <f t="shared" si="474"/>
        <v>4</v>
      </c>
      <c r="AG2749" s="7">
        <f t="shared" si="475"/>
        <v>2024</v>
      </c>
      <c r="AH2749" s="8">
        <f t="shared" si="476"/>
        <v>12</v>
      </c>
      <c r="AI2749" s="8">
        <f t="shared" si="477"/>
        <v>50</v>
      </c>
      <c r="AJ2749" s="9">
        <f t="shared" si="478"/>
        <v>1250</v>
      </c>
      <c r="AK2749" s="23">
        <f t="shared" si="479"/>
        <v>12</v>
      </c>
      <c r="AL2749" s="8">
        <f t="shared" si="471"/>
        <v>12</v>
      </c>
      <c r="AM2749" s="8">
        <f t="shared" si="481"/>
        <v>30</v>
      </c>
      <c r="AN2749" s="10">
        <f t="shared" si="480"/>
        <v>45412</v>
      </c>
      <c r="AO2749" s="10">
        <f t="shared" si="472"/>
        <v>45413</v>
      </c>
    </row>
    <row r="2750" spans="1:41" x14ac:dyDescent="0.35">
      <c r="A2750" s="1">
        <v>45412</v>
      </c>
      <c r="B2750" s="2">
        <v>0.53819444444444442</v>
      </c>
      <c r="C2750">
        <v>16</v>
      </c>
      <c r="D2750">
        <v>16.100000000000001</v>
      </c>
      <c r="E2750">
        <v>16</v>
      </c>
      <c r="F2750">
        <v>55</v>
      </c>
      <c r="G2750">
        <v>7</v>
      </c>
      <c r="H2750">
        <v>4.3</v>
      </c>
      <c r="I2750" t="s">
        <v>14</v>
      </c>
      <c r="J2750">
        <v>0.36</v>
      </c>
      <c r="K2750">
        <v>9.6</v>
      </c>
      <c r="L2750" t="s">
        <v>16</v>
      </c>
      <c r="M2750">
        <v>16</v>
      </c>
      <c r="N2750">
        <v>15.1</v>
      </c>
      <c r="O2750">
        <v>15.1</v>
      </c>
      <c r="P2750">
        <v>1013.4</v>
      </c>
      <c r="Q2750">
        <v>0</v>
      </c>
      <c r="R2750">
        <v>0</v>
      </c>
      <c r="S2750">
        <v>8.0000000000000002E-3</v>
      </c>
      <c r="T2750">
        <v>0</v>
      </c>
      <c r="U2750">
        <v>21.1</v>
      </c>
      <c r="V2750">
        <v>47</v>
      </c>
      <c r="W2750">
        <v>9.3000000000000007</v>
      </c>
      <c r="X2750">
        <v>19.899999999999999</v>
      </c>
      <c r="Y2750">
        <v>8.75</v>
      </c>
      <c r="Z2750">
        <v>7.4099999999999999E-2</v>
      </c>
      <c r="AA2750">
        <v>116</v>
      </c>
      <c r="AB2750">
        <v>1</v>
      </c>
      <c r="AC2750">
        <v>100</v>
      </c>
      <c r="AD2750">
        <v>5</v>
      </c>
      <c r="AE2750" s="7">
        <f t="shared" si="473"/>
        <v>30</v>
      </c>
      <c r="AF2750" s="7">
        <f t="shared" si="474"/>
        <v>4</v>
      </c>
      <c r="AG2750" s="7">
        <f t="shared" si="475"/>
        <v>2024</v>
      </c>
      <c r="AH2750" s="8">
        <f t="shared" si="476"/>
        <v>12</v>
      </c>
      <c r="AI2750" s="8">
        <f t="shared" si="477"/>
        <v>55</v>
      </c>
      <c r="AJ2750" s="9">
        <f t="shared" si="478"/>
        <v>1255</v>
      </c>
      <c r="AK2750" s="23">
        <f t="shared" si="479"/>
        <v>12</v>
      </c>
      <c r="AL2750" s="8">
        <f t="shared" si="471"/>
        <v>12</v>
      </c>
      <c r="AM2750" s="8">
        <f t="shared" si="481"/>
        <v>30</v>
      </c>
      <c r="AN2750" s="10">
        <f t="shared" si="480"/>
        <v>45412</v>
      </c>
      <c r="AO2750" s="10">
        <f t="shared" si="472"/>
        <v>45413</v>
      </c>
    </row>
    <row r="2751" spans="1:41" x14ac:dyDescent="0.35">
      <c r="A2751" s="1">
        <v>45412</v>
      </c>
      <c r="B2751" s="2">
        <v>0.54166666666666663</v>
      </c>
      <c r="C2751">
        <v>16.100000000000001</v>
      </c>
      <c r="D2751">
        <v>16.100000000000001</v>
      </c>
      <c r="E2751">
        <v>16</v>
      </c>
      <c r="F2751">
        <v>57</v>
      </c>
      <c r="G2751">
        <v>7.5</v>
      </c>
      <c r="H2751">
        <v>4.3</v>
      </c>
      <c r="I2751" t="s">
        <v>14</v>
      </c>
      <c r="J2751">
        <v>0.36</v>
      </c>
      <c r="K2751">
        <v>10.4</v>
      </c>
      <c r="L2751" t="s">
        <v>16</v>
      </c>
      <c r="M2751">
        <v>16.100000000000001</v>
      </c>
      <c r="N2751">
        <v>15.3</v>
      </c>
      <c r="O2751">
        <v>15.3</v>
      </c>
      <c r="P2751">
        <v>1013.4</v>
      </c>
      <c r="Q2751">
        <v>0</v>
      </c>
      <c r="R2751">
        <v>0</v>
      </c>
      <c r="S2751">
        <v>8.0000000000000002E-3</v>
      </c>
      <c r="T2751">
        <v>0</v>
      </c>
      <c r="U2751">
        <v>21.2</v>
      </c>
      <c r="V2751">
        <v>47</v>
      </c>
      <c r="W2751">
        <v>9.4</v>
      </c>
      <c r="X2751">
        <v>20.100000000000001</v>
      </c>
      <c r="Y2751">
        <v>8.75</v>
      </c>
      <c r="Z2751">
        <v>7.4099999999999999E-2</v>
      </c>
      <c r="AA2751">
        <v>117</v>
      </c>
      <c r="AB2751">
        <v>1</v>
      </c>
      <c r="AC2751">
        <v>100</v>
      </c>
      <c r="AD2751">
        <v>5</v>
      </c>
      <c r="AE2751" s="7">
        <f t="shared" si="473"/>
        <v>30</v>
      </c>
      <c r="AF2751" s="7">
        <f t="shared" si="474"/>
        <v>4</v>
      </c>
      <c r="AG2751" s="7">
        <f t="shared" si="475"/>
        <v>2024</v>
      </c>
      <c r="AH2751" s="8">
        <f t="shared" si="476"/>
        <v>13</v>
      </c>
      <c r="AI2751" s="8">
        <f t="shared" si="477"/>
        <v>0</v>
      </c>
      <c r="AJ2751" s="9">
        <f t="shared" si="478"/>
        <v>1300</v>
      </c>
      <c r="AK2751" s="23">
        <f t="shared" si="479"/>
        <v>12</v>
      </c>
      <c r="AL2751" s="8">
        <f t="shared" si="471"/>
        <v>12</v>
      </c>
      <c r="AM2751" s="8">
        <f t="shared" si="481"/>
        <v>30</v>
      </c>
      <c r="AN2751" s="10">
        <f t="shared" si="480"/>
        <v>45412</v>
      </c>
      <c r="AO2751" s="10">
        <f t="shared" si="472"/>
        <v>45413</v>
      </c>
    </row>
    <row r="2752" spans="1:41" x14ac:dyDescent="0.35">
      <c r="A2752" s="1">
        <v>45412</v>
      </c>
      <c r="B2752" s="2">
        <v>0.54513888888888895</v>
      </c>
      <c r="C2752">
        <v>16.100000000000001</v>
      </c>
      <c r="D2752">
        <v>16.2</v>
      </c>
      <c r="E2752">
        <v>16.100000000000001</v>
      </c>
      <c r="F2752">
        <v>56</v>
      </c>
      <c r="G2752">
        <v>7.3</v>
      </c>
      <c r="H2752">
        <v>4.3</v>
      </c>
      <c r="I2752" t="s">
        <v>14</v>
      </c>
      <c r="J2752">
        <v>0.36</v>
      </c>
      <c r="K2752">
        <v>9.6</v>
      </c>
      <c r="L2752" t="s">
        <v>10</v>
      </c>
      <c r="M2752">
        <v>16.100000000000001</v>
      </c>
      <c r="N2752">
        <v>15.3</v>
      </c>
      <c r="O2752">
        <v>15.3</v>
      </c>
      <c r="P2752">
        <v>1013.5</v>
      </c>
      <c r="Q2752">
        <v>0</v>
      </c>
      <c r="R2752">
        <v>0</v>
      </c>
      <c r="S2752">
        <v>8.0000000000000002E-3</v>
      </c>
      <c r="T2752">
        <v>0</v>
      </c>
      <c r="U2752">
        <v>21.2</v>
      </c>
      <c r="V2752">
        <v>47</v>
      </c>
      <c r="W2752">
        <v>9.4</v>
      </c>
      <c r="X2752">
        <v>20.100000000000001</v>
      </c>
      <c r="Y2752">
        <v>8.75</v>
      </c>
      <c r="Z2752">
        <v>7.4099999999999999E-2</v>
      </c>
      <c r="AA2752">
        <v>117</v>
      </c>
      <c r="AB2752">
        <v>1</v>
      </c>
      <c r="AC2752">
        <v>100</v>
      </c>
      <c r="AD2752">
        <v>5</v>
      </c>
      <c r="AE2752" s="7">
        <f t="shared" si="473"/>
        <v>30</v>
      </c>
      <c r="AF2752" s="7">
        <f t="shared" si="474"/>
        <v>4</v>
      </c>
      <c r="AG2752" s="7">
        <f t="shared" si="475"/>
        <v>2024</v>
      </c>
      <c r="AH2752" s="8">
        <f t="shared" si="476"/>
        <v>13</v>
      </c>
      <c r="AI2752" s="8">
        <f t="shared" si="477"/>
        <v>5</v>
      </c>
      <c r="AJ2752" s="9">
        <f t="shared" si="478"/>
        <v>1305</v>
      </c>
      <c r="AK2752" s="23">
        <f t="shared" si="479"/>
        <v>13</v>
      </c>
      <c r="AL2752" s="8">
        <f t="shared" si="471"/>
        <v>13</v>
      </c>
      <c r="AM2752" s="8">
        <f t="shared" si="481"/>
        <v>30</v>
      </c>
      <c r="AN2752" s="10">
        <f t="shared" si="480"/>
        <v>45412</v>
      </c>
      <c r="AO2752" s="10">
        <f t="shared" si="472"/>
        <v>45413</v>
      </c>
    </row>
    <row r="2753" spans="1:41" x14ac:dyDescent="0.35">
      <c r="A2753" s="1">
        <v>45412</v>
      </c>
      <c r="B2753" s="2">
        <v>0.54861111111111105</v>
      </c>
      <c r="C2753">
        <v>16.100000000000001</v>
      </c>
      <c r="D2753">
        <v>16.2</v>
      </c>
      <c r="E2753">
        <v>16.100000000000001</v>
      </c>
      <c r="F2753">
        <v>54</v>
      </c>
      <c r="G2753">
        <v>6.8</v>
      </c>
      <c r="H2753">
        <v>4.3</v>
      </c>
      <c r="I2753" t="s">
        <v>14</v>
      </c>
      <c r="J2753">
        <v>0.36</v>
      </c>
      <c r="K2753">
        <v>10.4</v>
      </c>
      <c r="L2753" t="s">
        <v>14</v>
      </c>
      <c r="M2753">
        <v>16.100000000000001</v>
      </c>
      <c r="N2753">
        <v>15.2</v>
      </c>
      <c r="O2753">
        <v>15.2</v>
      </c>
      <c r="P2753">
        <v>1013.4</v>
      </c>
      <c r="Q2753">
        <v>0</v>
      </c>
      <c r="R2753">
        <v>0</v>
      </c>
      <c r="S2753">
        <v>8.0000000000000002E-3</v>
      </c>
      <c r="T2753">
        <v>0</v>
      </c>
      <c r="U2753">
        <v>21.3</v>
      </c>
      <c r="V2753">
        <v>47</v>
      </c>
      <c r="W2753">
        <v>9.5</v>
      </c>
      <c r="X2753">
        <v>20.2</v>
      </c>
      <c r="Y2753">
        <v>8.75</v>
      </c>
      <c r="Z2753">
        <v>7.3999999999999996E-2</v>
      </c>
      <c r="AA2753">
        <v>117</v>
      </c>
      <c r="AB2753">
        <v>1</v>
      </c>
      <c r="AC2753">
        <v>100</v>
      </c>
      <c r="AD2753">
        <v>5</v>
      </c>
      <c r="AE2753" s="7">
        <f t="shared" si="473"/>
        <v>30</v>
      </c>
      <c r="AF2753" s="7">
        <f t="shared" si="474"/>
        <v>4</v>
      </c>
      <c r="AG2753" s="7">
        <f t="shared" si="475"/>
        <v>2024</v>
      </c>
      <c r="AH2753" s="8">
        <f t="shared" si="476"/>
        <v>13</v>
      </c>
      <c r="AI2753" s="8">
        <f t="shared" si="477"/>
        <v>10</v>
      </c>
      <c r="AJ2753" s="9">
        <f t="shared" si="478"/>
        <v>1310</v>
      </c>
      <c r="AK2753" s="23">
        <f t="shared" si="479"/>
        <v>13</v>
      </c>
      <c r="AL2753" s="8">
        <f t="shared" si="471"/>
        <v>13</v>
      </c>
      <c r="AM2753" s="8">
        <f t="shared" si="481"/>
        <v>30</v>
      </c>
      <c r="AN2753" s="10">
        <f t="shared" si="480"/>
        <v>45412</v>
      </c>
      <c r="AO2753" s="10">
        <f t="shared" si="472"/>
        <v>45413</v>
      </c>
    </row>
    <row r="2754" spans="1:41" x14ac:dyDescent="0.35">
      <c r="A2754" s="1">
        <v>45412</v>
      </c>
      <c r="B2754" s="2">
        <v>0.55208333333333337</v>
      </c>
      <c r="C2754">
        <v>16.100000000000001</v>
      </c>
      <c r="D2754">
        <v>16.100000000000001</v>
      </c>
      <c r="E2754">
        <v>16.100000000000001</v>
      </c>
      <c r="F2754">
        <v>53</v>
      </c>
      <c r="G2754">
        <v>6.5</v>
      </c>
      <c r="H2754">
        <v>6.1</v>
      </c>
      <c r="I2754" t="s">
        <v>16</v>
      </c>
      <c r="J2754">
        <v>0.51</v>
      </c>
      <c r="K2754">
        <v>12.2</v>
      </c>
      <c r="L2754" t="s">
        <v>16</v>
      </c>
      <c r="M2754">
        <v>15.7</v>
      </c>
      <c r="N2754">
        <v>15.1</v>
      </c>
      <c r="O2754">
        <v>14.7</v>
      </c>
      <c r="P2754">
        <v>1013.5</v>
      </c>
      <c r="Q2754">
        <v>0</v>
      </c>
      <c r="R2754">
        <v>0</v>
      </c>
      <c r="S2754">
        <v>8.0000000000000002E-3</v>
      </c>
      <c r="T2754">
        <v>0</v>
      </c>
      <c r="U2754">
        <v>21.3</v>
      </c>
      <c r="V2754">
        <v>47</v>
      </c>
      <c r="W2754">
        <v>9.5</v>
      </c>
      <c r="X2754">
        <v>20.2</v>
      </c>
      <c r="Y2754">
        <v>8.75</v>
      </c>
      <c r="Z2754">
        <v>7.3999999999999996E-2</v>
      </c>
      <c r="AA2754">
        <v>116</v>
      </c>
      <c r="AB2754">
        <v>1</v>
      </c>
      <c r="AC2754">
        <v>100</v>
      </c>
      <c r="AD2754">
        <v>5</v>
      </c>
      <c r="AE2754" s="7">
        <f t="shared" si="473"/>
        <v>30</v>
      </c>
      <c r="AF2754" s="7">
        <f t="shared" si="474"/>
        <v>4</v>
      </c>
      <c r="AG2754" s="7">
        <f t="shared" si="475"/>
        <v>2024</v>
      </c>
      <c r="AH2754" s="8">
        <f t="shared" si="476"/>
        <v>13</v>
      </c>
      <c r="AI2754" s="8">
        <f t="shared" si="477"/>
        <v>15</v>
      </c>
      <c r="AJ2754" s="9">
        <f t="shared" si="478"/>
        <v>1315</v>
      </c>
      <c r="AK2754" s="23">
        <f t="shared" si="479"/>
        <v>13</v>
      </c>
      <c r="AL2754" s="8">
        <f t="shared" si="471"/>
        <v>13</v>
      </c>
      <c r="AM2754" s="8">
        <f t="shared" si="481"/>
        <v>30</v>
      </c>
      <c r="AN2754" s="10">
        <f t="shared" si="480"/>
        <v>45412</v>
      </c>
      <c r="AO2754" s="10">
        <f t="shared" si="472"/>
        <v>45413</v>
      </c>
    </row>
    <row r="2755" spans="1:41" x14ac:dyDescent="0.35">
      <c r="A2755" s="1">
        <v>45412</v>
      </c>
      <c r="B2755" s="2">
        <v>0.55555555555555558</v>
      </c>
      <c r="C2755">
        <v>16.3</v>
      </c>
      <c r="D2755">
        <v>16.3</v>
      </c>
      <c r="E2755">
        <v>16</v>
      </c>
      <c r="F2755">
        <v>54</v>
      </c>
      <c r="G2755">
        <v>6.9</v>
      </c>
      <c r="H2755">
        <v>6.1</v>
      </c>
      <c r="I2755" t="s">
        <v>16</v>
      </c>
      <c r="J2755">
        <v>0.51</v>
      </c>
      <c r="K2755">
        <v>12.2</v>
      </c>
      <c r="L2755" t="s">
        <v>14</v>
      </c>
      <c r="M2755">
        <v>16</v>
      </c>
      <c r="N2755">
        <v>15.3</v>
      </c>
      <c r="O2755">
        <v>15.1</v>
      </c>
      <c r="P2755">
        <v>1013.4</v>
      </c>
      <c r="Q2755">
        <v>0</v>
      </c>
      <c r="R2755">
        <v>0</v>
      </c>
      <c r="S2755">
        <v>7.0000000000000001E-3</v>
      </c>
      <c r="T2755">
        <v>0</v>
      </c>
      <c r="U2755">
        <v>21.3</v>
      </c>
      <c r="V2755">
        <v>47</v>
      </c>
      <c r="W2755">
        <v>9.5</v>
      </c>
      <c r="X2755">
        <v>20.2</v>
      </c>
      <c r="Y2755">
        <v>8.75</v>
      </c>
      <c r="Z2755">
        <v>7.3999999999999996E-2</v>
      </c>
      <c r="AA2755">
        <v>117</v>
      </c>
      <c r="AB2755">
        <v>1</v>
      </c>
      <c r="AC2755">
        <v>100</v>
      </c>
      <c r="AD2755">
        <v>5</v>
      </c>
      <c r="AE2755" s="7">
        <f t="shared" si="473"/>
        <v>30</v>
      </c>
      <c r="AF2755" s="7">
        <f t="shared" si="474"/>
        <v>4</v>
      </c>
      <c r="AG2755" s="7">
        <f t="shared" si="475"/>
        <v>2024</v>
      </c>
      <c r="AH2755" s="8">
        <f t="shared" si="476"/>
        <v>13</v>
      </c>
      <c r="AI2755" s="8">
        <f t="shared" si="477"/>
        <v>20</v>
      </c>
      <c r="AJ2755" s="9">
        <f t="shared" si="478"/>
        <v>1320</v>
      </c>
      <c r="AK2755" s="23">
        <f t="shared" si="479"/>
        <v>13</v>
      </c>
      <c r="AL2755" s="8">
        <f t="shared" si="471"/>
        <v>13</v>
      </c>
      <c r="AM2755" s="8">
        <f t="shared" si="481"/>
        <v>30</v>
      </c>
      <c r="AN2755" s="10">
        <f t="shared" si="480"/>
        <v>45412</v>
      </c>
      <c r="AO2755" s="10">
        <f t="shared" si="472"/>
        <v>45413</v>
      </c>
    </row>
    <row r="2756" spans="1:41" x14ac:dyDescent="0.35">
      <c r="A2756" s="1">
        <v>45412</v>
      </c>
      <c r="B2756" s="2">
        <v>0.55902777777777779</v>
      </c>
      <c r="C2756">
        <v>16.7</v>
      </c>
      <c r="D2756">
        <v>16.7</v>
      </c>
      <c r="E2756">
        <v>16.3</v>
      </c>
      <c r="F2756">
        <v>52</v>
      </c>
      <c r="G2756">
        <v>6.8</v>
      </c>
      <c r="H2756">
        <v>5.2</v>
      </c>
      <c r="I2756" t="s">
        <v>13</v>
      </c>
      <c r="J2756">
        <v>0.43</v>
      </c>
      <c r="K2756">
        <v>13</v>
      </c>
      <c r="L2756" t="s">
        <v>13</v>
      </c>
      <c r="M2756">
        <v>16.7</v>
      </c>
      <c r="N2756">
        <v>15.7</v>
      </c>
      <c r="O2756">
        <v>15.7</v>
      </c>
      <c r="P2756">
        <v>1013.4</v>
      </c>
      <c r="Q2756">
        <v>0</v>
      </c>
      <c r="R2756">
        <v>0</v>
      </c>
      <c r="S2756">
        <v>6.0000000000000001E-3</v>
      </c>
      <c r="T2756">
        <v>0</v>
      </c>
      <c r="U2756">
        <v>21.3</v>
      </c>
      <c r="V2756">
        <v>47</v>
      </c>
      <c r="W2756">
        <v>9.5</v>
      </c>
      <c r="X2756">
        <v>20.2</v>
      </c>
      <c r="Y2756">
        <v>8.75</v>
      </c>
      <c r="Z2756">
        <v>7.3999999999999996E-2</v>
      </c>
      <c r="AA2756">
        <v>117</v>
      </c>
      <c r="AB2756">
        <v>1</v>
      </c>
      <c r="AC2756">
        <v>100</v>
      </c>
      <c r="AD2756">
        <v>5</v>
      </c>
      <c r="AE2756" s="7">
        <f t="shared" si="473"/>
        <v>30</v>
      </c>
      <c r="AF2756" s="7">
        <f t="shared" si="474"/>
        <v>4</v>
      </c>
      <c r="AG2756" s="7">
        <f t="shared" si="475"/>
        <v>2024</v>
      </c>
      <c r="AH2756" s="8">
        <f t="shared" si="476"/>
        <v>13</v>
      </c>
      <c r="AI2756" s="8">
        <f t="shared" si="477"/>
        <v>25</v>
      </c>
      <c r="AJ2756" s="9">
        <f t="shared" si="478"/>
        <v>1325</v>
      </c>
      <c r="AK2756" s="23">
        <f t="shared" si="479"/>
        <v>13</v>
      </c>
      <c r="AL2756" s="8">
        <f t="shared" si="471"/>
        <v>13</v>
      </c>
      <c r="AM2756" s="8">
        <f t="shared" si="481"/>
        <v>30</v>
      </c>
      <c r="AN2756" s="10">
        <f t="shared" si="480"/>
        <v>45412</v>
      </c>
      <c r="AO2756" s="10">
        <f t="shared" si="472"/>
        <v>45413</v>
      </c>
    </row>
    <row r="2757" spans="1:41" x14ac:dyDescent="0.35">
      <c r="A2757" s="1">
        <v>45412</v>
      </c>
      <c r="B2757" s="2">
        <v>0.5625</v>
      </c>
      <c r="C2757">
        <v>16.8</v>
      </c>
      <c r="D2757">
        <v>16.8</v>
      </c>
      <c r="E2757">
        <v>16.7</v>
      </c>
      <c r="F2757">
        <v>53</v>
      </c>
      <c r="G2757">
        <v>7.1</v>
      </c>
      <c r="H2757">
        <v>6.1</v>
      </c>
      <c r="I2757" t="s">
        <v>14</v>
      </c>
      <c r="J2757">
        <v>0.51</v>
      </c>
      <c r="K2757">
        <v>15.7</v>
      </c>
      <c r="L2757" t="s">
        <v>16</v>
      </c>
      <c r="M2757">
        <v>16.600000000000001</v>
      </c>
      <c r="N2757">
        <v>15.9</v>
      </c>
      <c r="O2757">
        <v>15.7</v>
      </c>
      <c r="P2757">
        <v>1013.3</v>
      </c>
      <c r="Q2757">
        <v>0</v>
      </c>
      <c r="R2757">
        <v>0</v>
      </c>
      <c r="S2757">
        <v>5.0000000000000001E-3</v>
      </c>
      <c r="T2757">
        <v>0</v>
      </c>
      <c r="U2757">
        <v>21.3</v>
      </c>
      <c r="V2757">
        <v>47</v>
      </c>
      <c r="W2757">
        <v>9.5</v>
      </c>
      <c r="X2757">
        <v>20.2</v>
      </c>
      <c r="Y2757">
        <v>8.75</v>
      </c>
      <c r="Z2757">
        <v>7.3999999999999996E-2</v>
      </c>
      <c r="AA2757">
        <v>117</v>
      </c>
      <c r="AB2757">
        <v>1</v>
      </c>
      <c r="AC2757">
        <v>100</v>
      </c>
      <c r="AD2757">
        <v>5</v>
      </c>
      <c r="AE2757" s="7">
        <f t="shared" si="473"/>
        <v>30</v>
      </c>
      <c r="AF2757" s="7">
        <f t="shared" si="474"/>
        <v>4</v>
      </c>
      <c r="AG2757" s="7">
        <f t="shared" si="475"/>
        <v>2024</v>
      </c>
      <c r="AH2757" s="8">
        <f t="shared" si="476"/>
        <v>13</v>
      </c>
      <c r="AI2757" s="8">
        <f t="shared" si="477"/>
        <v>30</v>
      </c>
      <c r="AJ2757" s="9">
        <f t="shared" si="478"/>
        <v>1330</v>
      </c>
      <c r="AK2757" s="23">
        <f t="shared" si="479"/>
        <v>13</v>
      </c>
      <c r="AL2757" s="8">
        <f t="shared" ref="AL2757:AL2820" si="482">IF(AK2757=-1,0,AK2757)</f>
        <v>13</v>
      </c>
      <c r="AM2757" s="8">
        <f t="shared" si="481"/>
        <v>30</v>
      </c>
      <c r="AN2757" s="10">
        <f t="shared" si="480"/>
        <v>45412</v>
      </c>
      <c r="AO2757" s="10">
        <f t="shared" ref="AO2757:AO2820" si="483">AN2757+1</f>
        <v>45413</v>
      </c>
    </row>
    <row r="2758" spans="1:41" x14ac:dyDescent="0.35">
      <c r="A2758" s="1">
        <v>45412</v>
      </c>
      <c r="B2758" s="2">
        <v>0.56597222222222221</v>
      </c>
      <c r="C2758">
        <v>17</v>
      </c>
      <c r="D2758">
        <v>17</v>
      </c>
      <c r="E2758">
        <v>16.8</v>
      </c>
      <c r="F2758">
        <v>54</v>
      </c>
      <c r="G2758">
        <v>7.6</v>
      </c>
      <c r="H2758">
        <v>5.2</v>
      </c>
      <c r="I2758" t="s">
        <v>14</v>
      </c>
      <c r="J2758">
        <v>0.43</v>
      </c>
      <c r="K2758">
        <v>11.3</v>
      </c>
      <c r="L2758" t="s">
        <v>16</v>
      </c>
      <c r="M2758">
        <v>17</v>
      </c>
      <c r="N2758">
        <v>16.2</v>
      </c>
      <c r="O2758">
        <v>16.2</v>
      </c>
      <c r="P2758">
        <v>1013.4</v>
      </c>
      <c r="Q2758">
        <v>0</v>
      </c>
      <c r="R2758">
        <v>0</v>
      </c>
      <c r="S2758">
        <v>5.0000000000000001E-3</v>
      </c>
      <c r="T2758">
        <v>0</v>
      </c>
      <c r="U2758">
        <v>21.3</v>
      </c>
      <c r="V2758">
        <v>47</v>
      </c>
      <c r="W2758">
        <v>9.5</v>
      </c>
      <c r="X2758">
        <v>20.2</v>
      </c>
      <c r="Y2758">
        <v>8.75</v>
      </c>
      <c r="Z2758">
        <v>7.3999999999999996E-2</v>
      </c>
      <c r="AA2758">
        <v>117</v>
      </c>
      <c r="AB2758">
        <v>1</v>
      </c>
      <c r="AC2758">
        <v>100</v>
      </c>
      <c r="AD2758">
        <v>5</v>
      </c>
      <c r="AE2758" s="7">
        <f t="shared" si="473"/>
        <v>30</v>
      </c>
      <c r="AF2758" s="7">
        <f t="shared" si="474"/>
        <v>4</v>
      </c>
      <c r="AG2758" s="7">
        <f t="shared" si="475"/>
        <v>2024</v>
      </c>
      <c r="AH2758" s="8">
        <f t="shared" si="476"/>
        <v>13</v>
      </c>
      <c r="AI2758" s="8">
        <f t="shared" si="477"/>
        <v>35</v>
      </c>
      <c r="AJ2758" s="9">
        <f t="shared" si="478"/>
        <v>1335</v>
      </c>
      <c r="AK2758" s="23">
        <f t="shared" si="479"/>
        <v>13</v>
      </c>
      <c r="AL2758" s="8">
        <f t="shared" si="482"/>
        <v>13</v>
      </c>
      <c r="AM2758" s="8">
        <f t="shared" si="481"/>
        <v>30</v>
      </c>
      <c r="AN2758" s="10">
        <f t="shared" si="480"/>
        <v>45412</v>
      </c>
      <c r="AO2758" s="10">
        <f t="shared" si="483"/>
        <v>45413</v>
      </c>
    </row>
    <row r="2759" spans="1:41" x14ac:dyDescent="0.35">
      <c r="A2759" s="1">
        <v>45412</v>
      </c>
      <c r="B2759" s="2">
        <v>0.56944444444444442</v>
      </c>
      <c r="C2759">
        <v>17</v>
      </c>
      <c r="D2759">
        <v>17.100000000000001</v>
      </c>
      <c r="E2759">
        <v>17</v>
      </c>
      <c r="F2759">
        <v>52</v>
      </c>
      <c r="G2759">
        <v>7.1</v>
      </c>
      <c r="H2759">
        <v>5.2</v>
      </c>
      <c r="I2759" t="s">
        <v>14</v>
      </c>
      <c r="J2759">
        <v>0.43</v>
      </c>
      <c r="K2759">
        <v>13</v>
      </c>
      <c r="L2759" t="s">
        <v>14</v>
      </c>
      <c r="M2759">
        <v>17</v>
      </c>
      <c r="N2759">
        <v>16.100000000000001</v>
      </c>
      <c r="O2759">
        <v>16.100000000000001</v>
      </c>
      <c r="P2759">
        <v>1013.4</v>
      </c>
      <c r="Q2759">
        <v>0</v>
      </c>
      <c r="R2759">
        <v>0</v>
      </c>
      <c r="S2759">
        <v>5.0000000000000001E-3</v>
      </c>
      <c r="T2759">
        <v>0</v>
      </c>
      <c r="U2759">
        <v>21.3</v>
      </c>
      <c r="V2759">
        <v>47</v>
      </c>
      <c r="W2759">
        <v>9.5</v>
      </c>
      <c r="X2759">
        <v>20.2</v>
      </c>
      <c r="Y2759">
        <v>8.75</v>
      </c>
      <c r="Z2759">
        <v>7.3999999999999996E-2</v>
      </c>
      <c r="AA2759">
        <v>117</v>
      </c>
      <c r="AB2759">
        <v>1</v>
      </c>
      <c r="AC2759">
        <v>100</v>
      </c>
      <c r="AD2759">
        <v>5</v>
      </c>
      <c r="AE2759" s="7">
        <f t="shared" si="473"/>
        <v>30</v>
      </c>
      <c r="AF2759" s="7">
        <f t="shared" si="474"/>
        <v>4</v>
      </c>
      <c r="AG2759" s="7">
        <f t="shared" si="475"/>
        <v>2024</v>
      </c>
      <c r="AH2759" s="8">
        <f t="shared" si="476"/>
        <v>13</v>
      </c>
      <c r="AI2759" s="8">
        <f t="shared" si="477"/>
        <v>40</v>
      </c>
      <c r="AJ2759" s="9">
        <f t="shared" si="478"/>
        <v>1340</v>
      </c>
      <c r="AK2759" s="23">
        <f t="shared" si="479"/>
        <v>13</v>
      </c>
      <c r="AL2759" s="8">
        <f t="shared" si="482"/>
        <v>13</v>
      </c>
      <c r="AM2759" s="8">
        <f t="shared" si="481"/>
        <v>30</v>
      </c>
      <c r="AN2759" s="10">
        <f t="shared" si="480"/>
        <v>45412</v>
      </c>
      <c r="AO2759" s="10">
        <f t="shared" si="483"/>
        <v>45413</v>
      </c>
    </row>
    <row r="2760" spans="1:41" x14ac:dyDescent="0.35">
      <c r="A2760" s="1">
        <v>45412</v>
      </c>
      <c r="B2760" s="2">
        <v>0.57291666666666663</v>
      </c>
      <c r="C2760">
        <v>17.100000000000001</v>
      </c>
      <c r="D2760">
        <v>17.100000000000001</v>
      </c>
      <c r="E2760">
        <v>16.899999999999999</v>
      </c>
      <c r="F2760">
        <v>53</v>
      </c>
      <c r="G2760">
        <v>7.4</v>
      </c>
      <c r="H2760">
        <v>4.3</v>
      </c>
      <c r="I2760" t="s">
        <v>13</v>
      </c>
      <c r="J2760">
        <v>0.36</v>
      </c>
      <c r="K2760">
        <v>9.6</v>
      </c>
      <c r="L2760" t="s">
        <v>13</v>
      </c>
      <c r="M2760">
        <v>17.100000000000001</v>
      </c>
      <c r="N2760">
        <v>16.2</v>
      </c>
      <c r="O2760">
        <v>16.2</v>
      </c>
      <c r="P2760">
        <v>1013.4</v>
      </c>
      <c r="Q2760">
        <v>0</v>
      </c>
      <c r="R2760">
        <v>0</v>
      </c>
      <c r="S2760">
        <v>4.0000000000000001E-3</v>
      </c>
      <c r="T2760">
        <v>0</v>
      </c>
      <c r="U2760">
        <v>21.3</v>
      </c>
      <c r="V2760">
        <v>47</v>
      </c>
      <c r="W2760">
        <v>9.5</v>
      </c>
      <c r="X2760">
        <v>20.2</v>
      </c>
      <c r="Y2760">
        <v>8.75</v>
      </c>
      <c r="Z2760">
        <v>7.3999999999999996E-2</v>
      </c>
      <c r="AA2760">
        <v>117</v>
      </c>
      <c r="AB2760">
        <v>1</v>
      </c>
      <c r="AC2760">
        <v>100</v>
      </c>
      <c r="AD2760">
        <v>5</v>
      </c>
      <c r="AE2760" s="7">
        <f t="shared" si="473"/>
        <v>30</v>
      </c>
      <c r="AF2760" s="7">
        <f t="shared" si="474"/>
        <v>4</v>
      </c>
      <c r="AG2760" s="7">
        <f t="shared" si="475"/>
        <v>2024</v>
      </c>
      <c r="AH2760" s="8">
        <f t="shared" si="476"/>
        <v>13</v>
      </c>
      <c r="AI2760" s="8">
        <f t="shared" si="477"/>
        <v>45</v>
      </c>
      <c r="AJ2760" s="9">
        <f t="shared" si="478"/>
        <v>1345</v>
      </c>
      <c r="AK2760" s="23">
        <f t="shared" si="479"/>
        <v>13</v>
      </c>
      <c r="AL2760" s="8">
        <f t="shared" si="482"/>
        <v>13</v>
      </c>
      <c r="AM2760" s="8">
        <f t="shared" si="481"/>
        <v>30</v>
      </c>
      <c r="AN2760" s="10">
        <f t="shared" si="480"/>
        <v>45412</v>
      </c>
      <c r="AO2760" s="10">
        <f t="shared" si="483"/>
        <v>45413</v>
      </c>
    </row>
    <row r="2761" spans="1:41" x14ac:dyDescent="0.35">
      <c r="A2761" s="1">
        <v>45412</v>
      </c>
      <c r="B2761" s="2">
        <v>0.57638888888888895</v>
      </c>
      <c r="C2761">
        <v>17.2</v>
      </c>
      <c r="D2761">
        <v>17.2</v>
      </c>
      <c r="E2761">
        <v>17.2</v>
      </c>
      <c r="F2761">
        <v>50</v>
      </c>
      <c r="G2761">
        <v>6.6</v>
      </c>
      <c r="H2761">
        <v>5.2</v>
      </c>
      <c r="I2761" t="s">
        <v>14</v>
      </c>
      <c r="J2761">
        <v>0.43</v>
      </c>
      <c r="K2761">
        <v>12.2</v>
      </c>
      <c r="L2761" t="s">
        <v>14</v>
      </c>
      <c r="M2761">
        <v>17.2</v>
      </c>
      <c r="N2761">
        <v>16.100000000000001</v>
      </c>
      <c r="O2761">
        <v>16.100000000000001</v>
      </c>
      <c r="P2761">
        <v>1013.5</v>
      </c>
      <c r="Q2761">
        <v>0</v>
      </c>
      <c r="R2761">
        <v>0</v>
      </c>
      <c r="S2761">
        <v>4.0000000000000001E-3</v>
      </c>
      <c r="T2761">
        <v>0</v>
      </c>
      <c r="U2761">
        <v>21.3</v>
      </c>
      <c r="V2761">
        <v>47</v>
      </c>
      <c r="W2761">
        <v>9.5</v>
      </c>
      <c r="X2761">
        <v>20.2</v>
      </c>
      <c r="Y2761">
        <v>8.75</v>
      </c>
      <c r="Z2761">
        <v>7.3999999999999996E-2</v>
      </c>
      <c r="AA2761">
        <v>117</v>
      </c>
      <c r="AB2761">
        <v>1</v>
      </c>
      <c r="AC2761">
        <v>100</v>
      </c>
      <c r="AD2761">
        <v>5</v>
      </c>
      <c r="AE2761" s="7">
        <f t="shared" si="473"/>
        <v>30</v>
      </c>
      <c r="AF2761" s="7">
        <f t="shared" si="474"/>
        <v>4</v>
      </c>
      <c r="AG2761" s="7">
        <f t="shared" si="475"/>
        <v>2024</v>
      </c>
      <c r="AH2761" s="8">
        <f t="shared" si="476"/>
        <v>13</v>
      </c>
      <c r="AI2761" s="8">
        <f t="shared" si="477"/>
        <v>50</v>
      </c>
      <c r="AJ2761" s="9">
        <f t="shared" si="478"/>
        <v>1350</v>
      </c>
      <c r="AK2761" s="23">
        <f t="shared" si="479"/>
        <v>13</v>
      </c>
      <c r="AL2761" s="8">
        <f t="shared" si="482"/>
        <v>13</v>
      </c>
      <c r="AM2761" s="8">
        <f t="shared" si="481"/>
        <v>30</v>
      </c>
      <c r="AN2761" s="10">
        <f t="shared" si="480"/>
        <v>45412</v>
      </c>
      <c r="AO2761" s="10">
        <f t="shared" si="483"/>
        <v>45413</v>
      </c>
    </row>
    <row r="2762" spans="1:41" x14ac:dyDescent="0.35">
      <c r="A2762" s="1">
        <v>45412</v>
      </c>
      <c r="B2762" s="2">
        <v>0.57986111111111105</v>
      </c>
      <c r="C2762">
        <v>17.3</v>
      </c>
      <c r="D2762">
        <v>17.3</v>
      </c>
      <c r="E2762">
        <v>17.2</v>
      </c>
      <c r="F2762">
        <v>52</v>
      </c>
      <c r="G2762">
        <v>7.3</v>
      </c>
      <c r="H2762">
        <v>4.3</v>
      </c>
      <c r="I2762" t="s">
        <v>14</v>
      </c>
      <c r="J2762">
        <v>0.36</v>
      </c>
      <c r="K2762">
        <v>9.6</v>
      </c>
      <c r="L2762" t="s">
        <v>14</v>
      </c>
      <c r="M2762">
        <v>17.3</v>
      </c>
      <c r="N2762">
        <v>16.3</v>
      </c>
      <c r="O2762">
        <v>16.3</v>
      </c>
      <c r="P2762">
        <v>1013.4</v>
      </c>
      <c r="Q2762">
        <v>0</v>
      </c>
      <c r="R2762">
        <v>0</v>
      </c>
      <c r="S2762">
        <v>4.0000000000000001E-3</v>
      </c>
      <c r="T2762">
        <v>0</v>
      </c>
      <c r="U2762">
        <v>21.3</v>
      </c>
      <c r="V2762">
        <v>47</v>
      </c>
      <c r="W2762">
        <v>9.5</v>
      </c>
      <c r="X2762">
        <v>20.2</v>
      </c>
      <c r="Y2762">
        <v>8.75</v>
      </c>
      <c r="Z2762">
        <v>7.3999999999999996E-2</v>
      </c>
      <c r="AA2762">
        <v>117</v>
      </c>
      <c r="AB2762">
        <v>1</v>
      </c>
      <c r="AC2762">
        <v>100</v>
      </c>
      <c r="AD2762">
        <v>5</v>
      </c>
      <c r="AE2762" s="7">
        <f t="shared" si="473"/>
        <v>30</v>
      </c>
      <c r="AF2762" s="7">
        <f t="shared" si="474"/>
        <v>4</v>
      </c>
      <c r="AG2762" s="7">
        <f t="shared" si="475"/>
        <v>2024</v>
      </c>
      <c r="AH2762" s="8">
        <f t="shared" si="476"/>
        <v>13</v>
      </c>
      <c r="AI2762" s="8">
        <f t="shared" si="477"/>
        <v>55</v>
      </c>
      <c r="AJ2762" s="9">
        <f t="shared" si="478"/>
        <v>1355</v>
      </c>
      <c r="AK2762" s="23">
        <f t="shared" si="479"/>
        <v>13</v>
      </c>
      <c r="AL2762" s="8">
        <f t="shared" si="482"/>
        <v>13</v>
      </c>
      <c r="AM2762" s="8">
        <f t="shared" si="481"/>
        <v>30</v>
      </c>
      <c r="AN2762" s="10">
        <f t="shared" si="480"/>
        <v>45412</v>
      </c>
      <c r="AO2762" s="10">
        <f t="shared" si="483"/>
        <v>45413</v>
      </c>
    </row>
    <row r="2763" spans="1:41" x14ac:dyDescent="0.35">
      <c r="A2763" s="1">
        <v>45412</v>
      </c>
      <c r="B2763" s="2">
        <v>0.58333333333333337</v>
      </c>
      <c r="C2763">
        <v>17.2</v>
      </c>
      <c r="D2763">
        <v>17.3</v>
      </c>
      <c r="E2763">
        <v>17.2</v>
      </c>
      <c r="F2763">
        <v>52</v>
      </c>
      <c r="G2763">
        <v>7.2</v>
      </c>
      <c r="H2763">
        <v>5.2</v>
      </c>
      <c r="I2763" t="s">
        <v>14</v>
      </c>
      <c r="J2763">
        <v>0.43</v>
      </c>
      <c r="K2763">
        <v>10.4</v>
      </c>
      <c r="L2763" t="s">
        <v>14</v>
      </c>
      <c r="M2763">
        <v>17.2</v>
      </c>
      <c r="N2763">
        <v>16.2</v>
      </c>
      <c r="O2763">
        <v>16.2</v>
      </c>
      <c r="P2763">
        <v>1013.4</v>
      </c>
      <c r="Q2763">
        <v>0</v>
      </c>
      <c r="R2763">
        <v>0</v>
      </c>
      <c r="S2763">
        <v>4.0000000000000001E-3</v>
      </c>
      <c r="T2763">
        <v>0</v>
      </c>
      <c r="U2763">
        <v>21.3</v>
      </c>
      <c r="V2763">
        <v>47</v>
      </c>
      <c r="W2763">
        <v>9.5</v>
      </c>
      <c r="X2763">
        <v>20.2</v>
      </c>
      <c r="Y2763">
        <v>8.75</v>
      </c>
      <c r="Z2763">
        <v>7.3999999999999996E-2</v>
      </c>
      <c r="AA2763">
        <v>118</v>
      </c>
      <c r="AB2763">
        <v>1</v>
      </c>
      <c r="AC2763">
        <v>100</v>
      </c>
      <c r="AD2763">
        <v>5</v>
      </c>
      <c r="AE2763" s="7">
        <f t="shared" si="473"/>
        <v>30</v>
      </c>
      <c r="AF2763" s="7">
        <f t="shared" si="474"/>
        <v>4</v>
      </c>
      <c r="AG2763" s="7">
        <f t="shared" si="475"/>
        <v>2024</v>
      </c>
      <c r="AH2763" s="8">
        <f t="shared" si="476"/>
        <v>14</v>
      </c>
      <c r="AI2763" s="8">
        <f t="shared" si="477"/>
        <v>0</v>
      </c>
      <c r="AJ2763" s="9">
        <f t="shared" si="478"/>
        <v>1400</v>
      </c>
      <c r="AK2763" s="23">
        <f t="shared" si="479"/>
        <v>13</v>
      </c>
      <c r="AL2763" s="8">
        <f t="shared" si="482"/>
        <v>13</v>
      </c>
      <c r="AM2763" s="8">
        <f t="shared" si="481"/>
        <v>30</v>
      </c>
      <c r="AN2763" s="10">
        <f t="shared" si="480"/>
        <v>45412</v>
      </c>
      <c r="AO2763" s="10">
        <f t="shared" si="483"/>
        <v>45413</v>
      </c>
    </row>
    <row r="2764" spans="1:41" x14ac:dyDescent="0.35">
      <c r="A2764" s="1">
        <v>45412</v>
      </c>
      <c r="B2764" s="2">
        <v>0.58680555555555558</v>
      </c>
      <c r="C2764">
        <v>17.3</v>
      </c>
      <c r="D2764">
        <v>17.3</v>
      </c>
      <c r="E2764">
        <v>17.2</v>
      </c>
      <c r="F2764">
        <v>52</v>
      </c>
      <c r="G2764">
        <v>7.3</v>
      </c>
      <c r="H2764">
        <v>3.5</v>
      </c>
      <c r="I2764" t="s">
        <v>16</v>
      </c>
      <c r="J2764">
        <v>0.28999999999999998</v>
      </c>
      <c r="K2764">
        <v>11.3</v>
      </c>
      <c r="L2764" t="s">
        <v>14</v>
      </c>
      <c r="M2764">
        <v>17.3</v>
      </c>
      <c r="N2764">
        <v>16.3</v>
      </c>
      <c r="O2764">
        <v>16.3</v>
      </c>
      <c r="P2764">
        <v>1013.4</v>
      </c>
      <c r="Q2764">
        <v>0</v>
      </c>
      <c r="R2764">
        <v>0</v>
      </c>
      <c r="S2764">
        <v>4.0000000000000001E-3</v>
      </c>
      <c r="T2764">
        <v>0</v>
      </c>
      <c r="U2764">
        <v>21.3</v>
      </c>
      <c r="V2764">
        <v>47</v>
      </c>
      <c r="W2764">
        <v>9.5</v>
      </c>
      <c r="X2764">
        <v>20.2</v>
      </c>
      <c r="Y2764">
        <v>8.75</v>
      </c>
      <c r="Z2764">
        <v>7.3999999999999996E-2</v>
      </c>
      <c r="AA2764">
        <v>117</v>
      </c>
      <c r="AB2764">
        <v>1</v>
      </c>
      <c r="AC2764">
        <v>100</v>
      </c>
      <c r="AD2764">
        <v>5</v>
      </c>
      <c r="AE2764" s="7">
        <f t="shared" si="473"/>
        <v>30</v>
      </c>
      <c r="AF2764" s="7">
        <f t="shared" si="474"/>
        <v>4</v>
      </c>
      <c r="AG2764" s="7">
        <f t="shared" si="475"/>
        <v>2024</v>
      </c>
      <c r="AH2764" s="8">
        <f t="shared" si="476"/>
        <v>14</v>
      </c>
      <c r="AI2764" s="8">
        <f t="shared" si="477"/>
        <v>5</v>
      </c>
      <c r="AJ2764" s="9">
        <f t="shared" si="478"/>
        <v>1405</v>
      </c>
      <c r="AK2764" s="23">
        <f t="shared" si="479"/>
        <v>14</v>
      </c>
      <c r="AL2764" s="8">
        <f t="shared" si="482"/>
        <v>14</v>
      </c>
      <c r="AM2764" s="8">
        <f t="shared" si="481"/>
        <v>30</v>
      </c>
      <c r="AN2764" s="10">
        <f t="shared" si="480"/>
        <v>45412</v>
      </c>
      <c r="AO2764" s="10">
        <f t="shared" si="483"/>
        <v>45413</v>
      </c>
    </row>
    <row r="2765" spans="1:41" x14ac:dyDescent="0.35">
      <c r="A2765" s="1">
        <v>45412</v>
      </c>
      <c r="B2765" s="2">
        <v>0.59027777777777779</v>
      </c>
      <c r="C2765">
        <v>17.5</v>
      </c>
      <c r="D2765">
        <v>17.5</v>
      </c>
      <c r="E2765">
        <v>17.3</v>
      </c>
      <c r="F2765">
        <v>52</v>
      </c>
      <c r="G2765">
        <v>7.5</v>
      </c>
      <c r="H2765">
        <v>4.3</v>
      </c>
      <c r="I2765" t="s">
        <v>14</v>
      </c>
      <c r="J2765">
        <v>0.36</v>
      </c>
      <c r="K2765">
        <v>12.2</v>
      </c>
      <c r="L2765" t="s">
        <v>10</v>
      </c>
      <c r="M2765">
        <v>17.5</v>
      </c>
      <c r="N2765">
        <v>16.600000000000001</v>
      </c>
      <c r="O2765">
        <v>16.600000000000001</v>
      </c>
      <c r="P2765">
        <v>1013.5</v>
      </c>
      <c r="Q2765">
        <v>0</v>
      </c>
      <c r="R2765">
        <v>0</v>
      </c>
      <c r="S2765">
        <v>3.0000000000000001E-3</v>
      </c>
      <c r="T2765">
        <v>0</v>
      </c>
      <c r="U2765">
        <v>21.3</v>
      </c>
      <c r="V2765">
        <v>47</v>
      </c>
      <c r="W2765">
        <v>9.5</v>
      </c>
      <c r="X2765">
        <v>20.2</v>
      </c>
      <c r="Y2765">
        <v>8.75</v>
      </c>
      <c r="Z2765">
        <v>7.3999999999999996E-2</v>
      </c>
      <c r="AA2765">
        <v>117</v>
      </c>
      <c r="AB2765">
        <v>1</v>
      </c>
      <c r="AC2765">
        <v>100</v>
      </c>
      <c r="AD2765">
        <v>5</v>
      </c>
      <c r="AE2765" s="7">
        <f t="shared" si="473"/>
        <v>30</v>
      </c>
      <c r="AF2765" s="7">
        <f t="shared" si="474"/>
        <v>4</v>
      </c>
      <c r="AG2765" s="7">
        <f t="shared" si="475"/>
        <v>2024</v>
      </c>
      <c r="AH2765" s="8">
        <f t="shared" si="476"/>
        <v>14</v>
      </c>
      <c r="AI2765" s="8">
        <f t="shared" si="477"/>
        <v>10</v>
      </c>
      <c r="AJ2765" s="9">
        <f t="shared" si="478"/>
        <v>1410</v>
      </c>
      <c r="AK2765" s="23">
        <f t="shared" si="479"/>
        <v>14</v>
      </c>
      <c r="AL2765" s="8">
        <f t="shared" si="482"/>
        <v>14</v>
      </c>
      <c r="AM2765" s="8">
        <f t="shared" si="481"/>
        <v>30</v>
      </c>
      <c r="AN2765" s="10">
        <f t="shared" si="480"/>
        <v>45412</v>
      </c>
      <c r="AO2765" s="10">
        <f t="shared" si="483"/>
        <v>45413</v>
      </c>
    </row>
    <row r="2766" spans="1:41" x14ac:dyDescent="0.35">
      <c r="A2766" s="1">
        <v>45412</v>
      </c>
      <c r="B2766" s="2">
        <v>0.59375</v>
      </c>
      <c r="C2766">
        <v>17.600000000000001</v>
      </c>
      <c r="D2766">
        <v>17.600000000000001</v>
      </c>
      <c r="E2766">
        <v>17.5</v>
      </c>
      <c r="F2766">
        <v>51</v>
      </c>
      <c r="G2766">
        <v>7.3</v>
      </c>
      <c r="H2766">
        <v>5.2</v>
      </c>
      <c r="I2766" t="s">
        <v>14</v>
      </c>
      <c r="J2766">
        <v>0.43</v>
      </c>
      <c r="K2766">
        <v>10.4</v>
      </c>
      <c r="L2766" t="s">
        <v>16</v>
      </c>
      <c r="M2766">
        <v>17.600000000000001</v>
      </c>
      <c r="N2766">
        <v>16.600000000000001</v>
      </c>
      <c r="O2766">
        <v>16.600000000000001</v>
      </c>
      <c r="P2766">
        <v>1013.6</v>
      </c>
      <c r="Q2766">
        <v>0</v>
      </c>
      <c r="R2766">
        <v>0</v>
      </c>
      <c r="S2766">
        <v>3.0000000000000001E-3</v>
      </c>
      <c r="T2766">
        <v>0</v>
      </c>
      <c r="U2766">
        <v>21.3</v>
      </c>
      <c r="V2766">
        <v>47</v>
      </c>
      <c r="W2766">
        <v>9.5</v>
      </c>
      <c r="X2766">
        <v>20.2</v>
      </c>
      <c r="Y2766">
        <v>8.75</v>
      </c>
      <c r="Z2766">
        <v>7.3999999999999996E-2</v>
      </c>
      <c r="AA2766">
        <v>117</v>
      </c>
      <c r="AB2766">
        <v>1</v>
      </c>
      <c r="AC2766">
        <v>100</v>
      </c>
      <c r="AD2766">
        <v>5</v>
      </c>
      <c r="AE2766" s="7">
        <f t="shared" si="473"/>
        <v>30</v>
      </c>
      <c r="AF2766" s="7">
        <f t="shared" si="474"/>
        <v>4</v>
      </c>
      <c r="AG2766" s="7">
        <f t="shared" si="475"/>
        <v>2024</v>
      </c>
      <c r="AH2766" s="8">
        <f t="shared" si="476"/>
        <v>14</v>
      </c>
      <c r="AI2766" s="8">
        <f t="shared" si="477"/>
        <v>15</v>
      </c>
      <c r="AJ2766" s="9">
        <f t="shared" si="478"/>
        <v>1415</v>
      </c>
      <c r="AK2766" s="23">
        <f t="shared" si="479"/>
        <v>14</v>
      </c>
      <c r="AL2766" s="8">
        <f t="shared" si="482"/>
        <v>14</v>
      </c>
      <c r="AM2766" s="8">
        <f t="shared" si="481"/>
        <v>30</v>
      </c>
      <c r="AN2766" s="10">
        <f t="shared" si="480"/>
        <v>45412</v>
      </c>
      <c r="AO2766" s="10">
        <f t="shared" si="483"/>
        <v>45413</v>
      </c>
    </row>
    <row r="2767" spans="1:41" x14ac:dyDescent="0.35">
      <c r="A2767" s="1">
        <v>45412</v>
      </c>
      <c r="B2767" s="2">
        <v>0.59722222222222221</v>
      </c>
      <c r="C2767">
        <v>17.600000000000001</v>
      </c>
      <c r="D2767">
        <v>17.600000000000001</v>
      </c>
      <c r="E2767">
        <v>17.600000000000001</v>
      </c>
      <c r="F2767">
        <v>51</v>
      </c>
      <c r="G2767">
        <v>7.3</v>
      </c>
      <c r="H2767">
        <v>5.2</v>
      </c>
      <c r="I2767" t="s">
        <v>13</v>
      </c>
      <c r="J2767">
        <v>0.43</v>
      </c>
      <c r="K2767">
        <v>9.6</v>
      </c>
      <c r="L2767" t="s">
        <v>16</v>
      </c>
      <c r="M2767">
        <v>17.600000000000001</v>
      </c>
      <c r="N2767">
        <v>16.600000000000001</v>
      </c>
      <c r="O2767">
        <v>16.600000000000001</v>
      </c>
      <c r="P2767">
        <v>1013.5</v>
      </c>
      <c r="Q2767">
        <v>0</v>
      </c>
      <c r="R2767">
        <v>0</v>
      </c>
      <c r="S2767">
        <v>3.0000000000000001E-3</v>
      </c>
      <c r="T2767">
        <v>0</v>
      </c>
      <c r="U2767">
        <v>21.3</v>
      </c>
      <c r="V2767">
        <v>47</v>
      </c>
      <c r="W2767">
        <v>9.5</v>
      </c>
      <c r="X2767">
        <v>20.2</v>
      </c>
      <c r="Y2767">
        <v>8.75</v>
      </c>
      <c r="Z2767">
        <v>7.3999999999999996E-2</v>
      </c>
      <c r="AA2767">
        <v>117</v>
      </c>
      <c r="AB2767">
        <v>1</v>
      </c>
      <c r="AC2767">
        <v>100</v>
      </c>
      <c r="AD2767">
        <v>5</v>
      </c>
      <c r="AE2767" s="7">
        <f t="shared" si="473"/>
        <v>30</v>
      </c>
      <c r="AF2767" s="7">
        <f t="shared" si="474"/>
        <v>4</v>
      </c>
      <c r="AG2767" s="7">
        <f t="shared" si="475"/>
        <v>2024</v>
      </c>
      <c r="AH2767" s="8">
        <f t="shared" si="476"/>
        <v>14</v>
      </c>
      <c r="AI2767" s="8">
        <f t="shared" si="477"/>
        <v>20</v>
      </c>
      <c r="AJ2767" s="9">
        <f t="shared" si="478"/>
        <v>1420</v>
      </c>
      <c r="AK2767" s="23">
        <f t="shared" si="479"/>
        <v>14</v>
      </c>
      <c r="AL2767" s="8">
        <f t="shared" si="482"/>
        <v>14</v>
      </c>
      <c r="AM2767" s="8">
        <f t="shared" si="481"/>
        <v>30</v>
      </c>
      <c r="AN2767" s="10">
        <f t="shared" si="480"/>
        <v>45412</v>
      </c>
      <c r="AO2767" s="10">
        <f t="shared" si="483"/>
        <v>45413</v>
      </c>
    </row>
    <row r="2768" spans="1:41" x14ac:dyDescent="0.35">
      <c r="A2768" s="1">
        <v>45412</v>
      </c>
      <c r="B2768" s="2">
        <v>0.60069444444444442</v>
      </c>
      <c r="C2768">
        <v>17.2</v>
      </c>
      <c r="D2768">
        <v>17.600000000000001</v>
      </c>
      <c r="E2768">
        <v>17.2</v>
      </c>
      <c r="F2768">
        <v>50</v>
      </c>
      <c r="G2768">
        <v>6.7</v>
      </c>
      <c r="H2768">
        <v>4.3</v>
      </c>
      <c r="I2768" t="s">
        <v>13</v>
      </c>
      <c r="J2768">
        <v>0.36</v>
      </c>
      <c r="K2768">
        <v>11.3</v>
      </c>
      <c r="L2768" t="s">
        <v>16</v>
      </c>
      <c r="M2768">
        <v>17.2</v>
      </c>
      <c r="N2768">
        <v>16.2</v>
      </c>
      <c r="O2768">
        <v>16.2</v>
      </c>
      <c r="P2768">
        <v>1013.4</v>
      </c>
      <c r="Q2768">
        <v>0</v>
      </c>
      <c r="R2768">
        <v>0</v>
      </c>
      <c r="S2768">
        <v>4.0000000000000001E-3</v>
      </c>
      <c r="T2768">
        <v>0</v>
      </c>
      <c r="U2768">
        <v>21.3</v>
      </c>
      <c r="V2768">
        <v>47</v>
      </c>
      <c r="W2768">
        <v>9.5</v>
      </c>
      <c r="X2768">
        <v>20.2</v>
      </c>
      <c r="Y2768">
        <v>8.75</v>
      </c>
      <c r="Z2768">
        <v>7.3999999999999996E-2</v>
      </c>
      <c r="AA2768">
        <v>117</v>
      </c>
      <c r="AB2768">
        <v>1</v>
      </c>
      <c r="AC2768">
        <v>100</v>
      </c>
      <c r="AD2768">
        <v>5</v>
      </c>
      <c r="AE2768" s="7">
        <f t="shared" si="473"/>
        <v>30</v>
      </c>
      <c r="AF2768" s="7">
        <f t="shared" si="474"/>
        <v>4</v>
      </c>
      <c r="AG2768" s="7">
        <f t="shared" si="475"/>
        <v>2024</v>
      </c>
      <c r="AH2768" s="8">
        <f t="shared" si="476"/>
        <v>14</v>
      </c>
      <c r="AI2768" s="8">
        <f t="shared" si="477"/>
        <v>25</v>
      </c>
      <c r="AJ2768" s="9">
        <f t="shared" si="478"/>
        <v>1425</v>
      </c>
      <c r="AK2768" s="23">
        <f t="shared" si="479"/>
        <v>14</v>
      </c>
      <c r="AL2768" s="8">
        <f t="shared" si="482"/>
        <v>14</v>
      </c>
      <c r="AM2768" s="8">
        <f t="shared" si="481"/>
        <v>30</v>
      </c>
      <c r="AN2768" s="10">
        <f t="shared" si="480"/>
        <v>45412</v>
      </c>
      <c r="AO2768" s="10">
        <f t="shared" si="483"/>
        <v>45413</v>
      </c>
    </row>
    <row r="2769" spans="1:41" x14ac:dyDescent="0.35">
      <c r="A2769" s="1">
        <v>45412</v>
      </c>
      <c r="B2769" s="2">
        <v>0.60416666666666663</v>
      </c>
      <c r="C2769">
        <v>17.2</v>
      </c>
      <c r="D2769">
        <v>17.2</v>
      </c>
      <c r="E2769">
        <v>17.2</v>
      </c>
      <c r="F2769">
        <v>55</v>
      </c>
      <c r="G2769">
        <v>8.1</v>
      </c>
      <c r="H2769">
        <v>2.6</v>
      </c>
      <c r="I2769" t="s">
        <v>14</v>
      </c>
      <c r="J2769">
        <v>0.22</v>
      </c>
      <c r="K2769">
        <v>7</v>
      </c>
      <c r="L2769" t="s">
        <v>10</v>
      </c>
      <c r="M2769">
        <v>17.2</v>
      </c>
      <c r="N2769">
        <v>16.399999999999999</v>
      </c>
      <c r="O2769">
        <v>16.399999999999999</v>
      </c>
      <c r="P2769">
        <v>1013.4</v>
      </c>
      <c r="Q2769">
        <v>0</v>
      </c>
      <c r="R2769">
        <v>0</v>
      </c>
      <c r="S2769">
        <v>4.0000000000000001E-3</v>
      </c>
      <c r="T2769">
        <v>0</v>
      </c>
      <c r="U2769">
        <v>21.3</v>
      </c>
      <c r="V2769">
        <v>47</v>
      </c>
      <c r="W2769">
        <v>9.5</v>
      </c>
      <c r="X2769">
        <v>20.2</v>
      </c>
      <c r="Y2769">
        <v>8.75</v>
      </c>
      <c r="Z2769">
        <v>7.3999999999999996E-2</v>
      </c>
      <c r="AA2769">
        <v>116</v>
      </c>
      <c r="AB2769">
        <v>1</v>
      </c>
      <c r="AC2769">
        <v>100</v>
      </c>
      <c r="AD2769">
        <v>5</v>
      </c>
      <c r="AE2769" s="7">
        <f t="shared" si="473"/>
        <v>30</v>
      </c>
      <c r="AF2769" s="7">
        <f t="shared" si="474"/>
        <v>4</v>
      </c>
      <c r="AG2769" s="7">
        <f t="shared" si="475"/>
        <v>2024</v>
      </c>
      <c r="AH2769" s="8">
        <f t="shared" si="476"/>
        <v>14</v>
      </c>
      <c r="AI2769" s="8">
        <f t="shared" si="477"/>
        <v>30</v>
      </c>
      <c r="AJ2769" s="9">
        <f t="shared" si="478"/>
        <v>1430</v>
      </c>
      <c r="AK2769" s="23">
        <f t="shared" si="479"/>
        <v>14</v>
      </c>
      <c r="AL2769" s="8">
        <f t="shared" si="482"/>
        <v>14</v>
      </c>
      <c r="AM2769" s="8">
        <f t="shared" si="481"/>
        <v>30</v>
      </c>
      <c r="AN2769" s="10">
        <f t="shared" si="480"/>
        <v>45412</v>
      </c>
      <c r="AO2769" s="10">
        <f t="shared" si="483"/>
        <v>45413</v>
      </c>
    </row>
    <row r="2770" spans="1:41" x14ac:dyDescent="0.35">
      <c r="A2770" s="1">
        <v>45412</v>
      </c>
      <c r="B2770" s="2">
        <v>0.60763888888888895</v>
      </c>
      <c r="C2770">
        <v>17.3</v>
      </c>
      <c r="D2770">
        <v>17.3</v>
      </c>
      <c r="E2770">
        <v>17.2</v>
      </c>
      <c r="F2770">
        <v>50</v>
      </c>
      <c r="G2770">
        <v>6.8</v>
      </c>
      <c r="H2770">
        <v>4.3</v>
      </c>
      <c r="I2770" t="s">
        <v>13</v>
      </c>
      <c r="J2770">
        <v>0.36</v>
      </c>
      <c r="K2770">
        <v>12.2</v>
      </c>
      <c r="L2770" t="s">
        <v>13</v>
      </c>
      <c r="M2770">
        <v>17.3</v>
      </c>
      <c r="N2770">
        <v>16.2</v>
      </c>
      <c r="O2770">
        <v>16.2</v>
      </c>
      <c r="P2770">
        <v>1013.3</v>
      </c>
      <c r="Q2770">
        <v>0</v>
      </c>
      <c r="R2770">
        <v>0</v>
      </c>
      <c r="S2770">
        <v>4.0000000000000001E-3</v>
      </c>
      <c r="T2770">
        <v>0</v>
      </c>
      <c r="U2770">
        <v>21.3</v>
      </c>
      <c r="V2770">
        <v>47</v>
      </c>
      <c r="W2770">
        <v>9.6</v>
      </c>
      <c r="X2770">
        <v>20.3</v>
      </c>
      <c r="Y2770">
        <v>8.75</v>
      </c>
      <c r="Z2770">
        <v>7.3999999999999996E-2</v>
      </c>
      <c r="AA2770">
        <v>116</v>
      </c>
      <c r="AB2770">
        <v>1</v>
      </c>
      <c r="AC2770">
        <v>100</v>
      </c>
      <c r="AD2770">
        <v>5</v>
      </c>
      <c r="AE2770" s="7">
        <f t="shared" si="473"/>
        <v>30</v>
      </c>
      <c r="AF2770" s="7">
        <f t="shared" si="474"/>
        <v>4</v>
      </c>
      <c r="AG2770" s="7">
        <f t="shared" si="475"/>
        <v>2024</v>
      </c>
      <c r="AH2770" s="8">
        <f t="shared" si="476"/>
        <v>14</v>
      </c>
      <c r="AI2770" s="8">
        <f t="shared" si="477"/>
        <v>35</v>
      </c>
      <c r="AJ2770" s="9">
        <f t="shared" si="478"/>
        <v>1435</v>
      </c>
      <c r="AK2770" s="23">
        <f t="shared" si="479"/>
        <v>14</v>
      </c>
      <c r="AL2770" s="8">
        <f t="shared" si="482"/>
        <v>14</v>
      </c>
      <c r="AM2770" s="8">
        <f t="shared" si="481"/>
        <v>30</v>
      </c>
      <c r="AN2770" s="10">
        <f t="shared" si="480"/>
        <v>45412</v>
      </c>
      <c r="AO2770" s="10">
        <f t="shared" si="483"/>
        <v>45413</v>
      </c>
    </row>
    <row r="2771" spans="1:41" x14ac:dyDescent="0.35">
      <c r="A2771" s="1">
        <v>45412</v>
      </c>
      <c r="B2771" s="2">
        <v>0.61111111111111105</v>
      </c>
      <c r="C2771">
        <v>17.600000000000001</v>
      </c>
      <c r="D2771">
        <v>17.600000000000001</v>
      </c>
      <c r="E2771">
        <v>17.3</v>
      </c>
      <c r="F2771">
        <v>51</v>
      </c>
      <c r="G2771">
        <v>7.3</v>
      </c>
      <c r="H2771">
        <v>3.5</v>
      </c>
      <c r="I2771" t="s">
        <v>15</v>
      </c>
      <c r="J2771">
        <v>0.28999999999999998</v>
      </c>
      <c r="K2771">
        <v>7.8</v>
      </c>
      <c r="L2771" t="s">
        <v>13</v>
      </c>
      <c r="M2771">
        <v>17.600000000000001</v>
      </c>
      <c r="N2771">
        <v>16.600000000000001</v>
      </c>
      <c r="O2771">
        <v>16.600000000000001</v>
      </c>
      <c r="P2771">
        <v>1013.3</v>
      </c>
      <c r="Q2771">
        <v>0</v>
      </c>
      <c r="R2771">
        <v>0</v>
      </c>
      <c r="S2771">
        <v>3.0000000000000001E-3</v>
      </c>
      <c r="T2771">
        <v>0</v>
      </c>
      <c r="U2771">
        <v>21.3</v>
      </c>
      <c r="V2771">
        <v>47</v>
      </c>
      <c r="W2771">
        <v>9.6</v>
      </c>
      <c r="X2771">
        <v>20.3</v>
      </c>
      <c r="Y2771">
        <v>8.75</v>
      </c>
      <c r="Z2771">
        <v>7.3999999999999996E-2</v>
      </c>
      <c r="AA2771">
        <v>116</v>
      </c>
      <c r="AB2771">
        <v>1</v>
      </c>
      <c r="AC2771">
        <v>100</v>
      </c>
      <c r="AD2771">
        <v>5</v>
      </c>
      <c r="AE2771" s="7">
        <f t="shared" si="473"/>
        <v>30</v>
      </c>
      <c r="AF2771" s="7">
        <f t="shared" si="474"/>
        <v>4</v>
      </c>
      <c r="AG2771" s="7">
        <f t="shared" si="475"/>
        <v>2024</v>
      </c>
      <c r="AH2771" s="8">
        <f t="shared" si="476"/>
        <v>14</v>
      </c>
      <c r="AI2771" s="8">
        <f t="shared" si="477"/>
        <v>40</v>
      </c>
      <c r="AJ2771" s="9">
        <f t="shared" si="478"/>
        <v>1440</v>
      </c>
      <c r="AK2771" s="23">
        <f t="shared" si="479"/>
        <v>14</v>
      </c>
      <c r="AL2771" s="8">
        <f t="shared" si="482"/>
        <v>14</v>
      </c>
      <c r="AM2771" s="8">
        <f t="shared" si="481"/>
        <v>30</v>
      </c>
      <c r="AN2771" s="10">
        <f t="shared" si="480"/>
        <v>45412</v>
      </c>
      <c r="AO2771" s="10">
        <f t="shared" si="483"/>
        <v>45413</v>
      </c>
    </row>
    <row r="2772" spans="1:41" x14ac:dyDescent="0.35">
      <c r="A2772" s="1">
        <v>45412</v>
      </c>
      <c r="B2772" s="2">
        <v>0.61458333333333337</v>
      </c>
      <c r="C2772">
        <v>17.899999999999999</v>
      </c>
      <c r="D2772">
        <v>17.899999999999999</v>
      </c>
      <c r="E2772">
        <v>17.600000000000001</v>
      </c>
      <c r="F2772">
        <v>52</v>
      </c>
      <c r="G2772">
        <v>7.9</v>
      </c>
      <c r="H2772">
        <v>3.5</v>
      </c>
      <c r="I2772" t="s">
        <v>14</v>
      </c>
      <c r="J2772">
        <v>0.28999999999999998</v>
      </c>
      <c r="K2772">
        <v>7.8</v>
      </c>
      <c r="L2772" t="s">
        <v>13</v>
      </c>
      <c r="M2772">
        <v>17.899999999999999</v>
      </c>
      <c r="N2772">
        <v>17</v>
      </c>
      <c r="O2772">
        <v>17</v>
      </c>
      <c r="P2772">
        <v>1013.2</v>
      </c>
      <c r="Q2772">
        <v>0</v>
      </c>
      <c r="R2772">
        <v>0</v>
      </c>
      <c r="S2772">
        <v>2E-3</v>
      </c>
      <c r="T2772">
        <v>0</v>
      </c>
      <c r="U2772">
        <v>21.3</v>
      </c>
      <c r="V2772">
        <v>47</v>
      </c>
      <c r="W2772">
        <v>9.6</v>
      </c>
      <c r="X2772">
        <v>20.3</v>
      </c>
      <c r="Y2772">
        <v>8.75</v>
      </c>
      <c r="Z2772">
        <v>7.3999999999999996E-2</v>
      </c>
      <c r="AA2772">
        <v>117</v>
      </c>
      <c r="AB2772">
        <v>1</v>
      </c>
      <c r="AC2772">
        <v>100</v>
      </c>
      <c r="AD2772">
        <v>5</v>
      </c>
      <c r="AE2772" s="7">
        <f t="shared" si="473"/>
        <v>30</v>
      </c>
      <c r="AF2772" s="7">
        <f t="shared" si="474"/>
        <v>4</v>
      </c>
      <c r="AG2772" s="7">
        <f t="shared" si="475"/>
        <v>2024</v>
      </c>
      <c r="AH2772" s="8">
        <f t="shared" si="476"/>
        <v>14</v>
      </c>
      <c r="AI2772" s="8">
        <f t="shared" si="477"/>
        <v>45</v>
      </c>
      <c r="AJ2772" s="9">
        <f t="shared" si="478"/>
        <v>1445</v>
      </c>
      <c r="AK2772" s="23">
        <f t="shared" si="479"/>
        <v>14</v>
      </c>
      <c r="AL2772" s="8">
        <f t="shared" si="482"/>
        <v>14</v>
      </c>
      <c r="AM2772" s="8">
        <f t="shared" si="481"/>
        <v>30</v>
      </c>
      <c r="AN2772" s="10">
        <f t="shared" si="480"/>
        <v>45412</v>
      </c>
      <c r="AO2772" s="10">
        <f t="shared" si="483"/>
        <v>45413</v>
      </c>
    </row>
    <row r="2773" spans="1:41" x14ac:dyDescent="0.35">
      <c r="A2773" s="1">
        <v>45412</v>
      </c>
      <c r="B2773" s="2">
        <v>0.61805555555555558</v>
      </c>
      <c r="C2773">
        <v>17.899999999999999</v>
      </c>
      <c r="D2773">
        <v>17.899999999999999</v>
      </c>
      <c r="E2773">
        <v>17.899999999999999</v>
      </c>
      <c r="F2773">
        <v>51</v>
      </c>
      <c r="G2773">
        <v>7.7</v>
      </c>
      <c r="H2773">
        <v>4.3</v>
      </c>
      <c r="I2773" t="s">
        <v>14</v>
      </c>
      <c r="J2773">
        <v>0.36</v>
      </c>
      <c r="K2773">
        <v>11.3</v>
      </c>
      <c r="L2773" t="s">
        <v>16</v>
      </c>
      <c r="M2773">
        <v>17.899999999999999</v>
      </c>
      <c r="N2773">
        <v>17</v>
      </c>
      <c r="O2773">
        <v>17</v>
      </c>
      <c r="P2773">
        <v>1013.2</v>
      </c>
      <c r="Q2773">
        <v>0</v>
      </c>
      <c r="R2773">
        <v>0</v>
      </c>
      <c r="S2773">
        <v>1E-3</v>
      </c>
      <c r="T2773">
        <v>0</v>
      </c>
      <c r="U2773">
        <v>21.3</v>
      </c>
      <c r="V2773">
        <v>47</v>
      </c>
      <c r="W2773">
        <v>9.6</v>
      </c>
      <c r="X2773">
        <v>20.3</v>
      </c>
      <c r="Y2773">
        <v>8.75</v>
      </c>
      <c r="Z2773">
        <v>7.3999999999999996E-2</v>
      </c>
      <c r="AA2773">
        <v>117</v>
      </c>
      <c r="AB2773">
        <v>1</v>
      </c>
      <c r="AC2773">
        <v>100</v>
      </c>
      <c r="AD2773">
        <v>5</v>
      </c>
      <c r="AE2773" s="7">
        <f t="shared" si="473"/>
        <v>30</v>
      </c>
      <c r="AF2773" s="7">
        <f t="shared" si="474"/>
        <v>4</v>
      </c>
      <c r="AG2773" s="7">
        <f t="shared" si="475"/>
        <v>2024</v>
      </c>
      <c r="AH2773" s="8">
        <f t="shared" si="476"/>
        <v>14</v>
      </c>
      <c r="AI2773" s="8">
        <f t="shared" si="477"/>
        <v>50</v>
      </c>
      <c r="AJ2773" s="9">
        <f t="shared" si="478"/>
        <v>1450</v>
      </c>
      <c r="AK2773" s="23">
        <f t="shared" si="479"/>
        <v>14</v>
      </c>
      <c r="AL2773" s="8">
        <f t="shared" si="482"/>
        <v>14</v>
      </c>
      <c r="AM2773" s="8">
        <f t="shared" si="481"/>
        <v>30</v>
      </c>
      <c r="AN2773" s="10">
        <f t="shared" si="480"/>
        <v>45412</v>
      </c>
      <c r="AO2773" s="10">
        <f t="shared" si="483"/>
        <v>45413</v>
      </c>
    </row>
    <row r="2774" spans="1:41" x14ac:dyDescent="0.35">
      <c r="A2774" s="1">
        <v>45412</v>
      </c>
      <c r="B2774" s="2">
        <v>0.62152777777777779</v>
      </c>
      <c r="C2774">
        <v>18</v>
      </c>
      <c r="D2774">
        <v>18</v>
      </c>
      <c r="E2774">
        <v>17.899999999999999</v>
      </c>
      <c r="F2774">
        <v>51</v>
      </c>
      <c r="G2774">
        <v>7.7</v>
      </c>
      <c r="H2774">
        <v>3.5</v>
      </c>
      <c r="I2774" t="s">
        <v>16</v>
      </c>
      <c r="J2774">
        <v>0.28999999999999998</v>
      </c>
      <c r="K2774">
        <v>7.8</v>
      </c>
      <c r="L2774" t="s">
        <v>14</v>
      </c>
      <c r="M2774">
        <v>18</v>
      </c>
      <c r="N2774">
        <v>17.100000000000001</v>
      </c>
      <c r="O2774">
        <v>17.100000000000001</v>
      </c>
      <c r="P2774">
        <v>1013.2</v>
      </c>
      <c r="Q2774">
        <v>0</v>
      </c>
      <c r="R2774">
        <v>0</v>
      </c>
      <c r="S2774">
        <v>1E-3</v>
      </c>
      <c r="T2774">
        <v>0</v>
      </c>
      <c r="U2774">
        <v>21.3</v>
      </c>
      <c r="V2774">
        <v>47</v>
      </c>
      <c r="W2774">
        <v>9.6</v>
      </c>
      <c r="X2774">
        <v>20.3</v>
      </c>
      <c r="Y2774">
        <v>8.75</v>
      </c>
      <c r="Z2774">
        <v>7.3999999999999996E-2</v>
      </c>
      <c r="AA2774">
        <v>117</v>
      </c>
      <c r="AB2774">
        <v>1</v>
      </c>
      <c r="AC2774">
        <v>100</v>
      </c>
      <c r="AD2774">
        <v>5</v>
      </c>
      <c r="AE2774" s="7">
        <f t="shared" si="473"/>
        <v>30</v>
      </c>
      <c r="AF2774" s="7">
        <f t="shared" si="474"/>
        <v>4</v>
      </c>
      <c r="AG2774" s="7">
        <f t="shared" si="475"/>
        <v>2024</v>
      </c>
      <c r="AH2774" s="8">
        <f t="shared" si="476"/>
        <v>14</v>
      </c>
      <c r="AI2774" s="8">
        <f t="shared" si="477"/>
        <v>55</v>
      </c>
      <c r="AJ2774" s="9">
        <f t="shared" si="478"/>
        <v>1455</v>
      </c>
      <c r="AK2774" s="23">
        <f t="shared" si="479"/>
        <v>14</v>
      </c>
      <c r="AL2774" s="8">
        <f t="shared" si="482"/>
        <v>14</v>
      </c>
      <c r="AM2774" s="8">
        <f t="shared" si="481"/>
        <v>30</v>
      </c>
      <c r="AN2774" s="10">
        <f t="shared" si="480"/>
        <v>45412</v>
      </c>
      <c r="AO2774" s="10">
        <f t="shared" si="483"/>
        <v>45413</v>
      </c>
    </row>
    <row r="2775" spans="1:41" x14ac:dyDescent="0.35">
      <c r="A2775" s="1">
        <v>45412</v>
      </c>
      <c r="B2775" s="2">
        <v>0.625</v>
      </c>
      <c r="C2775">
        <v>18.100000000000001</v>
      </c>
      <c r="D2775">
        <v>18.100000000000001</v>
      </c>
      <c r="E2775">
        <v>18.100000000000001</v>
      </c>
      <c r="F2775">
        <v>51</v>
      </c>
      <c r="G2775">
        <v>7.8</v>
      </c>
      <c r="H2775">
        <v>3.5</v>
      </c>
      <c r="I2775" t="s">
        <v>12</v>
      </c>
      <c r="J2775">
        <v>0.28999999999999998</v>
      </c>
      <c r="K2775">
        <v>8.6999999999999993</v>
      </c>
      <c r="L2775" t="s">
        <v>16</v>
      </c>
      <c r="M2775">
        <v>18.100000000000001</v>
      </c>
      <c r="N2775">
        <v>17.100000000000001</v>
      </c>
      <c r="O2775">
        <v>17.100000000000001</v>
      </c>
      <c r="P2775">
        <v>1013.2</v>
      </c>
      <c r="Q2775">
        <v>0</v>
      </c>
      <c r="R2775">
        <v>0</v>
      </c>
      <c r="S2775">
        <v>1E-3</v>
      </c>
      <c r="T2775">
        <v>0</v>
      </c>
      <c r="U2775">
        <v>21.4</v>
      </c>
      <c r="V2775">
        <v>47</v>
      </c>
      <c r="W2775">
        <v>9.6999999999999993</v>
      </c>
      <c r="X2775">
        <v>20.399999999999999</v>
      </c>
      <c r="Y2775">
        <v>8.75</v>
      </c>
      <c r="Z2775">
        <v>7.3999999999999996E-2</v>
      </c>
      <c r="AA2775">
        <v>117</v>
      </c>
      <c r="AB2775">
        <v>1</v>
      </c>
      <c r="AC2775">
        <v>100</v>
      </c>
      <c r="AD2775">
        <v>5</v>
      </c>
      <c r="AE2775" s="7">
        <f t="shared" si="473"/>
        <v>30</v>
      </c>
      <c r="AF2775" s="7">
        <f t="shared" si="474"/>
        <v>4</v>
      </c>
      <c r="AG2775" s="7">
        <f t="shared" si="475"/>
        <v>2024</v>
      </c>
      <c r="AH2775" s="8">
        <f t="shared" si="476"/>
        <v>15</v>
      </c>
      <c r="AI2775" s="8">
        <f t="shared" si="477"/>
        <v>0</v>
      </c>
      <c r="AJ2775" s="9">
        <f t="shared" si="478"/>
        <v>1500</v>
      </c>
      <c r="AK2775" s="23">
        <f t="shared" si="479"/>
        <v>14</v>
      </c>
      <c r="AL2775" s="8">
        <f t="shared" si="482"/>
        <v>14</v>
      </c>
      <c r="AM2775" s="8">
        <f t="shared" si="481"/>
        <v>30</v>
      </c>
      <c r="AN2775" s="10">
        <f t="shared" si="480"/>
        <v>45412</v>
      </c>
      <c r="AO2775" s="10">
        <f t="shared" si="483"/>
        <v>45413</v>
      </c>
    </row>
    <row r="2776" spans="1:41" x14ac:dyDescent="0.35">
      <c r="A2776" s="1">
        <v>45412</v>
      </c>
      <c r="B2776" s="2">
        <v>0.62847222222222221</v>
      </c>
      <c r="C2776">
        <v>18</v>
      </c>
      <c r="D2776">
        <v>18.100000000000001</v>
      </c>
      <c r="E2776">
        <v>18</v>
      </c>
      <c r="F2776">
        <v>48</v>
      </c>
      <c r="G2776">
        <v>6.8</v>
      </c>
      <c r="H2776">
        <v>6.1</v>
      </c>
      <c r="I2776" t="s">
        <v>13</v>
      </c>
      <c r="J2776">
        <v>0.51</v>
      </c>
      <c r="K2776">
        <v>12.2</v>
      </c>
      <c r="L2776" t="s">
        <v>14</v>
      </c>
      <c r="M2776">
        <v>18</v>
      </c>
      <c r="N2776">
        <v>16.899999999999999</v>
      </c>
      <c r="O2776">
        <v>16.899999999999999</v>
      </c>
      <c r="P2776">
        <v>1013.3</v>
      </c>
      <c r="Q2776">
        <v>0</v>
      </c>
      <c r="R2776">
        <v>0</v>
      </c>
      <c r="S2776">
        <v>1E-3</v>
      </c>
      <c r="T2776">
        <v>0</v>
      </c>
      <c r="U2776">
        <v>21.4</v>
      </c>
      <c r="V2776">
        <v>47</v>
      </c>
      <c r="W2776">
        <v>9.6999999999999993</v>
      </c>
      <c r="X2776">
        <v>20.399999999999999</v>
      </c>
      <c r="Y2776">
        <v>8.75</v>
      </c>
      <c r="Z2776">
        <v>7.3999999999999996E-2</v>
      </c>
      <c r="AA2776">
        <v>118</v>
      </c>
      <c r="AB2776">
        <v>1</v>
      </c>
      <c r="AC2776">
        <v>100</v>
      </c>
      <c r="AD2776">
        <v>5</v>
      </c>
      <c r="AE2776" s="7">
        <f t="shared" si="473"/>
        <v>30</v>
      </c>
      <c r="AF2776" s="7">
        <f t="shared" si="474"/>
        <v>4</v>
      </c>
      <c r="AG2776" s="7">
        <f t="shared" si="475"/>
        <v>2024</v>
      </c>
      <c r="AH2776" s="8">
        <f t="shared" si="476"/>
        <v>15</v>
      </c>
      <c r="AI2776" s="8">
        <f t="shared" si="477"/>
        <v>5</v>
      </c>
      <c r="AJ2776" s="9">
        <f t="shared" si="478"/>
        <v>1505</v>
      </c>
      <c r="AK2776" s="23">
        <f t="shared" si="479"/>
        <v>15</v>
      </c>
      <c r="AL2776" s="8">
        <f t="shared" si="482"/>
        <v>15</v>
      </c>
      <c r="AM2776" s="8">
        <f t="shared" si="481"/>
        <v>30</v>
      </c>
      <c r="AN2776" s="10">
        <f t="shared" si="480"/>
        <v>45412</v>
      </c>
      <c r="AO2776" s="10">
        <f t="shared" si="483"/>
        <v>45413</v>
      </c>
    </row>
    <row r="2777" spans="1:41" x14ac:dyDescent="0.35">
      <c r="A2777" s="1">
        <v>45412</v>
      </c>
      <c r="B2777" s="2">
        <v>0.63194444444444442</v>
      </c>
      <c r="C2777">
        <v>18.100000000000001</v>
      </c>
      <c r="D2777">
        <v>18.100000000000001</v>
      </c>
      <c r="E2777">
        <v>17.899999999999999</v>
      </c>
      <c r="F2777">
        <v>49</v>
      </c>
      <c r="G2777">
        <v>7.2</v>
      </c>
      <c r="H2777">
        <v>2.6</v>
      </c>
      <c r="I2777" t="s">
        <v>14</v>
      </c>
      <c r="J2777">
        <v>0.22</v>
      </c>
      <c r="K2777">
        <v>5.2</v>
      </c>
      <c r="L2777" t="s">
        <v>14</v>
      </c>
      <c r="M2777">
        <v>18.100000000000001</v>
      </c>
      <c r="N2777">
        <v>17.100000000000001</v>
      </c>
      <c r="O2777">
        <v>17.100000000000001</v>
      </c>
      <c r="P2777">
        <v>1013.4</v>
      </c>
      <c r="Q2777">
        <v>0</v>
      </c>
      <c r="R2777">
        <v>0</v>
      </c>
      <c r="S2777">
        <v>1E-3</v>
      </c>
      <c r="T2777">
        <v>0</v>
      </c>
      <c r="U2777">
        <v>21.6</v>
      </c>
      <c r="V2777">
        <v>48</v>
      </c>
      <c r="W2777">
        <v>10.1</v>
      </c>
      <c r="X2777">
        <v>20.6</v>
      </c>
      <c r="Y2777">
        <v>8.8699999999999992</v>
      </c>
      <c r="Z2777">
        <v>7.3899999999999993E-2</v>
      </c>
      <c r="AA2777">
        <v>116</v>
      </c>
      <c r="AB2777">
        <v>1</v>
      </c>
      <c r="AC2777">
        <v>100</v>
      </c>
      <c r="AD2777">
        <v>5</v>
      </c>
      <c r="AE2777" s="7">
        <f t="shared" si="473"/>
        <v>30</v>
      </c>
      <c r="AF2777" s="7">
        <f t="shared" si="474"/>
        <v>4</v>
      </c>
      <c r="AG2777" s="7">
        <f t="shared" si="475"/>
        <v>2024</v>
      </c>
      <c r="AH2777" s="8">
        <f t="shared" si="476"/>
        <v>15</v>
      </c>
      <c r="AI2777" s="8">
        <f t="shared" si="477"/>
        <v>10</v>
      </c>
      <c r="AJ2777" s="9">
        <f t="shared" si="478"/>
        <v>1510</v>
      </c>
      <c r="AK2777" s="23">
        <f t="shared" si="479"/>
        <v>15</v>
      </c>
      <c r="AL2777" s="8">
        <f t="shared" si="482"/>
        <v>15</v>
      </c>
      <c r="AM2777" s="8">
        <f t="shared" si="481"/>
        <v>30</v>
      </c>
      <c r="AN2777" s="10">
        <f t="shared" si="480"/>
        <v>45412</v>
      </c>
      <c r="AO2777" s="10">
        <f t="shared" si="483"/>
        <v>45413</v>
      </c>
    </row>
    <row r="2778" spans="1:41" x14ac:dyDescent="0.35">
      <c r="A2778" s="1">
        <v>45412</v>
      </c>
      <c r="B2778" s="2">
        <v>0.63541666666666663</v>
      </c>
      <c r="C2778">
        <v>18.3</v>
      </c>
      <c r="D2778">
        <v>18.3</v>
      </c>
      <c r="E2778">
        <v>18.100000000000001</v>
      </c>
      <c r="F2778">
        <v>50</v>
      </c>
      <c r="G2778">
        <v>7.7</v>
      </c>
      <c r="H2778">
        <v>2.6</v>
      </c>
      <c r="I2778" t="s">
        <v>13</v>
      </c>
      <c r="J2778">
        <v>0.22</v>
      </c>
      <c r="K2778">
        <v>7.8</v>
      </c>
      <c r="L2778" t="s">
        <v>16</v>
      </c>
      <c r="M2778">
        <v>18.3</v>
      </c>
      <c r="N2778">
        <v>17.3</v>
      </c>
      <c r="O2778">
        <v>17.3</v>
      </c>
      <c r="P2778">
        <v>1013.3</v>
      </c>
      <c r="Q2778">
        <v>0</v>
      </c>
      <c r="R2778">
        <v>0</v>
      </c>
      <c r="S2778">
        <v>0</v>
      </c>
      <c r="T2778">
        <v>0</v>
      </c>
      <c r="U2778">
        <v>21.6</v>
      </c>
      <c r="V2778">
        <v>48</v>
      </c>
      <c r="W2778">
        <v>10.1</v>
      </c>
      <c r="X2778">
        <v>20.7</v>
      </c>
      <c r="Y2778">
        <v>8.8699999999999992</v>
      </c>
      <c r="Z2778">
        <v>7.3899999999999993E-2</v>
      </c>
      <c r="AA2778">
        <v>117</v>
      </c>
      <c r="AB2778">
        <v>1</v>
      </c>
      <c r="AC2778">
        <v>100</v>
      </c>
      <c r="AD2778">
        <v>5</v>
      </c>
      <c r="AE2778" s="7">
        <f t="shared" si="473"/>
        <v>30</v>
      </c>
      <c r="AF2778" s="7">
        <f t="shared" si="474"/>
        <v>4</v>
      </c>
      <c r="AG2778" s="7">
        <f t="shared" si="475"/>
        <v>2024</v>
      </c>
      <c r="AH2778" s="8">
        <f t="shared" si="476"/>
        <v>15</v>
      </c>
      <c r="AI2778" s="8">
        <f t="shared" si="477"/>
        <v>15</v>
      </c>
      <c r="AJ2778" s="9">
        <f t="shared" si="478"/>
        <v>1515</v>
      </c>
      <c r="AK2778" s="23">
        <f t="shared" si="479"/>
        <v>15</v>
      </c>
      <c r="AL2778" s="8">
        <f t="shared" si="482"/>
        <v>15</v>
      </c>
      <c r="AM2778" s="8">
        <f t="shared" si="481"/>
        <v>30</v>
      </c>
      <c r="AN2778" s="10">
        <f t="shared" si="480"/>
        <v>45412</v>
      </c>
      <c r="AO2778" s="10">
        <f t="shared" si="483"/>
        <v>45413</v>
      </c>
    </row>
    <row r="2779" spans="1:41" x14ac:dyDescent="0.35">
      <c r="A2779" s="1">
        <v>45412</v>
      </c>
      <c r="B2779" s="2">
        <v>0.63888888888888895</v>
      </c>
      <c r="C2779">
        <v>18.399999999999999</v>
      </c>
      <c r="D2779">
        <v>18.399999999999999</v>
      </c>
      <c r="E2779">
        <v>18.3</v>
      </c>
      <c r="F2779">
        <v>49</v>
      </c>
      <c r="G2779">
        <v>7.5</v>
      </c>
      <c r="H2779">
        <v>2.6</v>
      </c>
      <c r="I2779" t="s">
        <v>14</v>
      </c>
      <c r="J2779">
        <v>0.22</v>
      </c>
      <c r="K2779">
        <v>10.4</v>
      </c>
      <c r="L2779" t="s">
        <v>14</v>
      </c>
      <c r="M2779">
        <v>18.399999999999999</v>
      </c>
      <c r="N2779">
        <v>17.399999999999999</v>
      </c>
      <c r="O2779">
        <v>17.399999999999999</v>
      </c>
      <c r="P2779">
        <v>1013.3</v>
      </c>
      <c r="Q2779">
        <v>0</v>
      </c>
      <c r="R2779">
        <v>0</v>
      </c>
      <c r="S2779">
        <v>0</v>
      </c>
      <c r="T2779">
        <v>0</v>
      </c>
      <c r="U2779">
        <v>21.7</v>
      </c>
      <c r="V2779">
        <v>48</v>
      </c>
      <c r="W2779">
        <v>10.199999999999999</v>
      </c>
      <c r="X2779">
        <v>20.9</v>
      </c>
      <c r="Y2779">
        <v>8.8699999999999992</v>
      </c>
      <c r="Z2779">
        <v>7.3899999999999993E-2</v>
      </c>
      <c r="AA2779">
        <v>117</v>
      </c>
      <c r="AB2779">
        <v>1</v>
      </c>
      <c r="AC2779">
        <v>100</v>
      </c>
      <c r="AD2779">
        <v>5</v>
      </c>
      <c r="AE2779" s="7">
        <f t="shared" si="473"/>
        <v>30</v>
      </c>
      <c r="AF2779" s="7">
        <f t="shared" si="474"/>
        <v>4</v>
      </c>
      <c r="AG2779" s="7">
        <f t="shared" si="475"/>
        <v>2024</v>
      </c>
      <c r="AH2779" s="8">
        <f t="shared" si="476"/>
        <v>15</v>
      </c>
      <c r="AI2779" s="8">
        <f t="shared" si="477"/>
        <v>20</v>
      </c>
      <c r="AJ2779" s="9">
        <f t="shared" si="478"/>
        <v>1520</v>
      </c>
      <c r="AK2779" s="23">
        <f t="shared" si="479"/>
        <v>15</v>
      </c>
      <c r="AL2779" s="8">
        <f t="shared" si="482"/>
        <v>15</v>
      </c>
      <c r="AM2779" s="8">
        <f t="shared" si="481"/>
        <v>30</v>
      </c>
      <c r="AN2779" s="10">
        <f t="shared" si="480"/>
        <v>45412</v>
      </c>
      <c r="AO2779" s="10">
        <f t="shared" si="483"/>
        <v>45413</v>
      </c>
    </row>
    <row r="2780" spans="1:41" x14ac:dyDescent="0.35">
      <c r="A2780" s="1">
        <v>45412</v>
      </c>
      <c r="B2780" s="2">
        <v>0.64236111111111105</v>
      </c>
      <c r="C2780">
        <v>18.399999999999999</v>
      </c>
      <c r="D2780">
        <v>18.5</v>
      </c>
      <c r="E2780">
        <v>18.399999999999999</v>
      </c>
      <c r="F2780">
        <v>49</v>
      </c>
      <c r="G2780">
        <v>7.5</v>
      </c>
      <c r="H2780">
        <v>3.5</v>
      </c>
      <c r="I2780" t="s">
        <v>14</v>
      </c>
      <c r="J2780">
        <v>0.28999999999999998</v>
      </c>
      <c r="K2780">
        <v>7</v>
      </c>
      <c r="L2780" t="s">
        <v>13</v>
      </c>
      <c r="M2780">
        <v>18.399999999999999</v>
      </c>
      <c r="N2780">
        <v>17.399999999999999</v>
      </c>
      <c r="O2780">
        <v>17.399999999999999</v>
      </c>
      <c r="P2780">
        <v>1013.2</v>
      </c>
      <c r="Q2780">
        <v>0</v>
      </c>
      <c r="R2780">
        <v>0</v>
      </c>
      <c r="S2780">
        <v>0</v>
      </c>
      <c r="T2780">
        <v>0</v>
      </c>
      <c r="U2780">
        <v>21.9</v>
      </c>
      <c r="V2780">
        <v>48</v>
      </c>
      <c r="W2780">
        <v>10.4</v>
      </c>
      <c r="X2780">
        <v>21.1</v>
      </c>
      <c r="Y2780">
        <v>8.8800000000000008</v>
      </c>
      <c r="Z2780">
        <v>7.3800000000000004E-2</v>
      </c>
      <c r="AA2780">
        <v>117</v>
      </c>
      <c r="AB2780">
        <v>1</v>
      </c>
      <c r="AC2780">
        <v>100</v>
      </c>
      <c r="AD2780">
        <v>5</v>
      </c>
      <c r="AE2780" s="7">
        <f t="shared" si="473"/>
        <v>30</v>
      </c>
      <c r="AF2780" s="7">
        <f t="shared" si="474"/>
        <v>4</v>
      </c>
      <c r="AG2780" s="7">
        <f t="shared" si="475"/>
        <v>2024</v>
      </c>
      <c r="AH2780" s="8">
        <f t="shared" si="476"/>
        <v>15</v>
      </c>
      <c r="AI2780" s="8">
        <f t="shared" si="477"/>
        <v>25</v>
      </c>
      <c r="AJ2780" s="9">
        <f t="shared" si="478"/>
        <v>1525</v>
      </c>
      <c r="AK2780" s="23">
        <f t="shared" si="479"/>
        <v>15</v>
      </c>
      <c r="AL2780" s="8">
        <f t="shared" si="482"/>
        <v>15</v>
      </c>
      <c r="AM2780" s="8">
        <f t="shared" si="481"/>
        <v>30</v>
      </c>
      <c r="AN2780" s="10">
        <f t="shared" si="480"/>
        <v>45412</v>
      </c>
      <c r="AO2780" s="10">
        <f t="shared" si="483"/>
        <v>45413</v>
      </c>
    </row>
    <row r="2781" spans="1:41" x14ac:dyDescent="0.35">
      <c r="A2781" s="1">
        <v>45412</v>
      </c>
      <c r="B2781" s="2">
        <v>0.64583333333333337</v>
      </c>
      <c r="C2781">
        <v>18.399999999999999</v>
      </c>
      <c r="D2781">
        <v>18.399999999999999</v>
      </c>
      <c r="E2781">
        <v>18.399999999999999</v>
      </c>
      <c r="F2781">
        <v>50</v>
      </c>
      <c r="G2781">
        <v>7.8</v>
      </c>
      <c r="H2781">
        <v>4.3</v>
      </c>
      <c r="I2781" t="s">
        <v>13</v>
      </c>
      <c r="J2781">
        <v>0.36</v>
      </c>
      <c r="K2781">
        <v>10.4</v>
      </c>
      <c r="L2781" t="s">
        <v>16</v>
      </c>
      <c r="M2781">
        <v>18.399999999999999</v>
      </c>
      <c r="N2781">
        <v>17.5</v>
      </c>
      <c r="O2781">
        <v>17.5</v>
      </c>
      <c r="P2781">
        <v>1013.3</v>
      </c>
      <c r="Q2781">
        <v>0</v>
      </c>
      <c r="R2781">
        <v>0</v>
      </c>
      <c r="S2781">
        <v>0</v>
      </c>
      <c r="T2781">
        <v>0</v>
      </c>
      <c r="U2781">
        <v>22</v>
      </c>
      <c r="V2781">
        <v>48</v>
      </c>
      <c r="W2781">
        <v>10.5</v>
      </c>
      <c r="X2781">
        <v>21.3</v>
      </c>
      <c r="Y2781">
        <v>8.8800000000000008</v>
      </c>
      <c r="Z2781">
        <v>7.3800000000000004E-2</v>
      </c>
      <c r="AA2781">
        <v>117</v>
      </c>
      <c r="AB2781">
        <v>1</v>
      </c>
      <c r="AC2781">
        <v>100</v>
      </c>
      <c r="AD2781">
        <v>5</v>
      </c>
      <c r="AE2781" s="7">
        <f t="shared" si="473"/>
        <v>30</v>
      </c>
      <c r="AF2781" s="7">
        <f t="shared" si="474"/>
        <v>4</v>
      </c>
      <c r="AG2781" s="7">
        <f t="shared" si="475"/>
        <v>2024</v>
      </c>
      <c r="AH2781" s="8">
        <f t="shared" si="476"/>
        <v>15</v>
      </c>
      <c r="AI2781" s="8">
        <f t="shared" si="477"/>
        <v>30</v>
      </c>
      <c r="AJ2781" s="9">
        <f t="shared" si="478"/>
        <v>1530</v>
      </c>
      <c r="AK2781" s="23">
        <f t="shared" si="479"/>
        <v>15</v>
      </c>
      <c r="AL2781" s="8">
        <f t="shared" si="482"/>
        <v>15</v>
      </c>
      <c r="AM2781" s="8">
        <f t="shared" si="481"/>
        <v>30</v>
      </c>
      <c r="AN2781" s="10">
        <f t="shared" si="480"/>
        <v>45412</v>
      </c>
      <c r="AO2781" s="10">
        <f t="shared" si="483"/>
        <v>45413</v>
      </c>
    </row>
    <row r="2782" spans="1:41" x14ac:dyDescent="0.35">
      <c r="A2782" s="1">
        <v>45412</v>
      </c>
      <c r="B2782" s="2">
        <v>0.64930555555555558</v>
      </c>
      <c r="C2782">
        <v>18.399999999999999</v>
      </c>
      <c r="D2782">
        <v>18.5</v>
      </c>
      <c r="E2782">
        <v>18.399999999999999</v>
      </c>
      <c r="F2782">
        <v>49</v>
      </c>
      <c r="G2782">
        <v>7.5</v>
      </c>
      <c r="H2782">
        <v>4.3</v>
      </c>
      <c r="I2782" t="s">
        <v>14</v>
      </c>
      <c r="J2782">
        <v>0.36</v>
      </c>
      <c r="K2782">
        <v>10.4</v>
      </c>
      <c r="L2782" t="s">
        <v>16</v>
      </c>
      <c r="M2782">
        <v>18.399999999999999</v>
      </c>
      <c r="N2782">
        <v>17.399999999999999</v>
      </c>
      <c r="O2782">
        <v>17.399999999999999</v>
      </c>
      <c r="P2782">
        <v>1013.2</v>
      </c>
      <c r="Q2782">
        <v>0</v>
      </c>
      <c r="R2782">
        <v>0</v>
      </c>
      <c r="S2782">
        <v>0</v>
      </c>
      <c r="T2782">
        <v>0</v>
      </c>
      <c r="U2782">
        <v>22.1</v>
      </c>
      <c r="V2782">
        <v>48</v>
      </c>
      <c r="W2782">
        <v>10.6</v>
      </c>
      <c r="X2782">
        <v>21.4</v>
      </c>
      <c r="Y2782">
        <v>8.89</v>
      </c>
      <c r="Z2782">
        <v>7.3700000000000002E-2</v>
      </c>
      <c r="AA2782">
        <v>117</v>
      </c>
      <c r="AB2782">
        <v>1</v>
      </c>
      <c r="AC2782">
        <v>100</v>
      </c>
      <c r="AD2782">
        <v>5</v>
      </c>
      <c r="AE2782" s="7">
        <f t="shared" si="473"/>
        <v>30</v>
      </c>
      <c r="AF2782" s="7">
        <f t="shared" si="474"/>
        <v>4</v>
      </c>
      <c r="AG2782" s="7">
        <f t="shared" si="475"/>
        <v>2024</v>
      </c>
      <c r="AH2782" s="8">
        <f t="shared" si="476"/>
        <v>15</v>
      </c>
      <c r="AI2782" s="8">
        <f t="shared" si="477"/>
        <v>35</v>
      </c>
      <c r="AJ2782" s="9">
        <f t="shared" si="478"/>
        <v>1535</v>
      </c>
      <c r="AK2782" s="23">
        <f t="shared" si="479"/>
        <v>15</v>
      </c>
      <c r="AL2782" s="8">
        <f t="shared" si="482"/>
        <v>15</v>
      </c>
      <c r="AM2782" s="8">
        <f t="shared" si="481"/>
        <v>30</v>
      </c>
      <c r="AN2782" s="10">
        <f t="shared" si="480"/>
        <v>45412</v>
      </c>
      <c r="AO2782" s="10">
        <f t="shared" si="483"/>
        <v>45413</v>
      </c>
    </row>
    <row r="2783" spans="1:41" x14ac:dyDescent="0.35">
      <c r="A2783" s="1">
        <v>45412</v>
      </c>
      <c r="B2783" s="2">
        <v>0.65277777777777779</v>
      </c>
      <c r="C2783">
        <v>18.3</v>
      </c>
      <c r="D2783">
        <v>18.5</v>
      </c>
      <c r="E2783">
        <v>18.3</v>
      </c>
      <c r="F2783">
        <v>51</v>
      </c>
      <c r="G2783">
        <v>8</v>
      </c>
      <c r="H2783">
        <v>4.3</v>
      </c>
      <c r="I2783" t="s">
        <v>14</v>
      </c>
      <c r="J2783">
        <v>0.36</v>
      </c>
      <c r="K2783">
        <v>8.6999999999999993</v>
      </c>
      <c r="L2783" t="s">
        <v>10</v>
      </c>
      <c r="M2783">
        <v>18.3</v>
      </c>
      <c r="N2783">
        <v>17.399999999999999</v>
      </c>
      <c r="O2783">
        <v>17.399999999999999</v>
      </c>
      <c r="P2783">
        <v>1013.2</v>
      </c>
      <c r="Q2783">
        <v>0</v>
      </c>
      <c r="R2783">
        <v>0</v>
      </c>
      <c r="S2783">
        <v>0</v>
      </c>
      <c r="T2783">
        <v>0</v>
      </c>
      <c r="U2783">
        <v>22.2</v>
      </c>
      <c r="V2783">
        <v>48</v>
      </c>
      <c r="W2783">
        <v>10.7</v>
      </c>
      <c r="X2783">
        <v>21.6</v>
      </c>
      <c r="Y2783">
        <v>8.89</v>
      </c>
      <c r="Z2783">
        <v>7.3700000000000002E-2</v>
      </c>
      <c r="AA2783">
        <v>117</v>
      </c>
      <c r="AB2783">
        <v>1</v>
      </c>
      <c r="AC2783">
        <v>100</v>
      </c>
      <c r="AD2783">
        <v>5</v>
      </c>
      <c r="AE2783" s="7">
        <f t="shared" si="473"/>
        <v>30</v>
      </c>
      <c r="AF2783" s="7">
        <f t="shared" si="474"/>
        <v>4</v>
      </c>
      <c r="AG2783" s="7">
        <f t="shared" si="475"/>
        <v>2024</v>
      </c>
      <c r="AH2783" s="8">
        <f t="shared" si="476"/>
        <v>15</v>
      </c>
      <c r="AI2783" s="8">
        <f t="shared" si="477"/>
        <v>40</v>
      </c>
      <c r="AJ2783" s="9">
        <f t="shared" si="478"/>
        <v>1540</v>
      </c>
      <c r="AK2783" s="23">
        <f t="shared" si="479"/>
        <v>15</v>
      </c>
      <c r="AL2783" s="8">
        <f t="shared" si="482"/>
        <v>15</v>
      </c>
      <c r="AM2783" s="8">
        <f t="shared" si="481"/>
        <v>30</v>
      </c>
      <c r="AN2783" s="10">
        <f t="shared" si="480"/>
        <v>45412</v>
      </c>
      <c r="AO2783" s="10">
        <f t="shared" si="483"/>
        <v>45413</v>
      </c>
    </row>
    <row r="2784" spans="1:41" x14ac:dyDescent="0.35">
      <c r="A2784" s="1">
        <v>45412</v>
      </c>
      <c r="B2784" s="2">
        <v>0.65625</v>
      </c>
      <c r="C2784">
        <v>18</v>
      </c>
      <c r="D2784">
        <v>18.3</v>
      </c>
      <c r="E2784">
        <v>18</v>
      </c>
      <c r="F2784">
        <v>51</v>
      </c>
      <c r="G2784">
        <v>7.7</v>
      </c>
      <c r="H2784">
        <v>4.3</v>
      </c>
      <c r="I2784" t="s">
        <v>16</v>
      </c>
      <c r="J2784">
        <v>0.36</v>
      </c>
      <c r="K2784">
        <v>9.6</v>
      </c>
      <c r="L2784" t="s">
        <v>16</v>
      </c>
      <c r="M2784">
        <v>18</v>
      </c>
      <c r="N2784">
        <v>17.100000000000001</v>
      </c>
      <c r="O2784">
        <v>17.100000000000001</v>
      </c>
      <c r="P2784">
        <v>1013.2</v>
      </c>
      <c r="Q2784">
        <v>0</v>
      </c>
      <c r="R2784">
        <v>0</v>
      </c>
      <c r="S2784">
        <v>1E-3</v>
      </c>
      <c r="T2784">
        <v>0</v>
      </c>
      <c r="U2784">
        <v>22.3</v>
      </c>
      <c r="V2784">
        <v>48</v>
      </c>
      <c r="W2784">
        <v>10.7</v>
      </c>
      <c r="X2784">
        <v>21.7</v>
      </c>
      <c r="Y2784">
        <v>8.89</v>
      </c>
      <c r="Z2784">
        <v>7.3700000000000002E-2</v>
      </c>
      <c r="AA2784">
        <v>117</v>
      </c>
      <c r="AB2784">
        <v>1</v>
      </c>
      <c r="AC2784">
        <v>100</v>
      </c>
      <c r="AD2784">
        <v>5</v>
      </c>
      <c r="AE2784" s="7">
        <f t="shared" si="473"/>
        <v>30</v>
      </c>
      <c r="AF2784" s="7">
        <f t="shared" si="474"/>
        <v>4</v>
      </c>
      <c r="AG2784" s="7">
        <f t="shared" si="475"/>
        <v>2024</v>
      </c>
      <c r="AH2784" s="8">
        <f t="shared" si="476"/>
        <v>15</v>
      </c>
      <c r="AI2784" s="8">
        <f t="shared" si="477"/>
        <v>45</v>
      </c>
      <c r="AJ2784" s="9">
        <f t="shared" si="478"/>
        <v>1545</v>
      </c>
      <c r="AK2784" s="23">
        <f t="shared" si="479"/>
        <v>15</v>
      </c>
      <c r="AL2784" s="8">
        <f t="shared" si="482"/>
        <v>15</v>
      </c>
      <c r="AM2784" s="8">
        <f t="shared" si="481"/>
        <v>30</v>
      </c>
      <c r="AN2784" s="10">
        <f t="shared" si="480"/>
        <v>45412</v>
      </c>
      <c r="AO2784" s="10">
        <f t="shared" si="483"/>
        <v>45413</v>
      </c>
    </row>
    <row r="2785" spans="1:41" x14ac:dyDescent="0.35">
      <c r="A2785" s="1">
        <v>45412</v>
      </c>
      <c r="B2785" s="2">
        <v>0.65972222222222221</v>
      </c>
      <c r="C2785">
        <v>17.7</v>
      </c>
      <c r="D2785">
        <v>18</v>
      </c>
      <c r="E2785">
        <v>17.7</v>
      </c>
      <c r="F2785">
        <v>51</v>
      </c>
      <c r="G2785">
        <v>7.4</v>
      </c>
      <c r="H2785">
        <v>4.3</v>
      </c>
      <c r="I2785" t="s">
        <v>14</v>
      </c>
      <c r="J2785">
        <v>0.36</v>
      </c>
      <c r="K2785">
        <v>11.3</v>
      </c>
      <c r="L2785" t="s">
        <v>14</v>
      </c>
      <c r="M2785">
        <v>17.7</v>
      </c>
      <c r="N2785">
        <v>16.7</v>
      </c>
      <c r="O2785">
        <v>16.7</v>
      </c>
      <c r="P2785">
        <v>1013.2</v>
      </c>
      <c r="Q2785">
        <v>0</v>
      </c>
      <c r="R2785">
        <v>0</v>
      </c>
      <c r="S2785">
        <v>2E-3</v>
      </c>
      <c r="T2785">
        <v>0</v>
      </c>
      <c r="U2785">
        <v>22.3</v>
      </c>
      <c r="V2785">
        <v>48</v>
      </c>
      <c r="W2785">
        <v>10.7</v>
      </c>
      <c r="X2785">
        <v>21.7</v>
      </c>
      <c r="Y2785">
        <v>8.89</v>
      </c>
      <c r="Z2785">
        <v>7.3700000000000002E-2</v>
      </c>
      <c r="AA2785">
        <v>117</v>
      </c>
      <c r="AB2785">
        <v>1</v>
      </c>
      <c r="AC2785">
        <v>100</v>
      </c>
      <c r="AD2785">
        <v>5</v>
      </c>
      <c r="AE2785" s="7">
        <f t="shared" si="473"/>
        <v>30</v>
      </c>
      <c r="AF2785" s="7">
        <f t="shared" si="474"/>
        <v>4</v>
      </c>
      <c r="AG2785" s="7">
        <f t="shared" si="475"/>
        <v>2024</v>
      </c>
      <c r="AH2785" s="8">
        <f t="shared" si="476"/>
        <v>15</v>
      </c>
      <c r="AI2785" s="8">
        <f t="shared" si="477"/>
        <v>50</v>
      </c>
      <c r="AJ2785" s="9">
        <f t="shared" si="478"/>
        <v>1550</v>
      </c>
      <c r="AK2785" s="23">
        <f t="shared" si="479"/>
        <v>15</v>
      </c>
      <c r="AL2785" s="8">
        <f t="shared" si="482"/>
        <v>15</v>
      </c>
      <c r="AM2785" s="8">
        <f t="shared" si="481"/>
        <v>30</v>
      </c>
      <c r="AN2785" s="10">
        <f t="shared" si="480"/>
        <v>45412</v>
      </c>
      <c r="AO2785" s="10">
        <f t="shared" si="483"/>
        <v>45413</v>
      </c>
    </row>
    <row r="2786" spans="1:41" x14ac:dyDescent="0.35">
      <c r="A2786" s="1">
        <v>45412</v>
      </c>
      <c r="B2786" s="2">
        <v>0.66319444444444442</v>
      </c>
      <c r="C2786">
        <v>17.399999999999999</v>
      </c>
      <c r="D2786">
        <v>17.7</v>
      </c>
      <c r="E2786">
        <v>17.399999999999999</v>
      </c>
      <c r="F2786">
        <v>53</v>
      </c>
      <c r="G2786">
        <v>7.7</v>
      </c>
      <c r="H2786">
        <v>5.2</v>
      </c>
      <c r="I2786" t="s">
        <v>14</v>
      </c>
      <c r="J2786">
        <v>0.43</v>
      </c>
      <c r="K2786">
        <v>10.4</v>
      </c>
      <c r="L2786" t="s">
        <v>16</v>
      </c>
      <c r="M2786">
        <v>17.399999999999999</v>
      </c>
      <c r="N2786">
        <v>16.5</v>
      </c>
      <c r="O2786">
        <v>16.5</v>
      </c>
      <c r="P2786">
        <v>1013.3</v>
      </c>
      <c r="Q2786">
        <v>0</v>
      </c>
      <c r="R2786">
        <v>0</v>
      </c>
      <c r="S2786">
        <v>3.0000000000000001E-3</v>
      </c>
      <c r="T2786">
        <v>0</v>
      </c>
      <c r="U2786">
        <v>22.4</v>
      </c>
      <c r="V2786">
        <v>48</v>
      </c>
      <c r="W2786">
        <v>10.8</v>
      </c>
      <c r="X2786">
        <v>21.8</v>
      </c>
      <c r="Y2786">
        <v>8.9</v>
      </c>
      <c r="Z2786">
        <v>7.3599999999999999E-2</v>
      </c>
      <c r="AA2786">
        <v>117</v>
      </c>
      <c r="AB2786">
        <v>1</v>
      </c>
      <c r="AC2786">
        <v>100</v>
      </c>
      <c r="AD2786">
        <v>5</v>
      </c>
      <c r="AE2786" s="7">
        <f t="shared" si="473"/>
        <v>30</v>
      </c>
      <c r="AF2786" s="7">
        <f t="shared" si="474"/>
        <v>4</v>
      </c>
      <c r="AG2786" s="7">
        <f t="shared" si="475"/>
        <v>2024</v>
      </c>
      <c r="AH2786" s="8">
        <f t="shared" si="476"/>
        <v>15</v>
      </c>
      <c r="AI2786" s="8">
        <f t="shared" si="477"/>
        <v>55</v>
      </c>
      <c r="AJ2786" s="9">
        <f t="shared" si="478"/>
        <v>1555</v>
      </c>
      <c r="AK2786" s="23">
        <f t="shared" si="479"/>
        <v>15</v>
      </c>
      <c r="AL2786" s="8">
        <f t="shared" si="482"/>
        <v>15</v>
      </c>
      <c r="AM2786" s="8">
        <f t="shared" si="481"/>
        <v>30</v>
      </c>
      <c r="AN2786" s="10">
        <f t="shared" si="480"/>
        <v>45412</v>
      </c>
      <c r="AO2786" s="10">
        <f t="shared" si="483"/>
        <v>45413</v>
      </c>
    </row>
    <row r="2787" spans="1:41" x14ac:dyDescent="0.35">
      <c r="A2787" s="1">
        <v>45412</v>
      </c>
      <c r="B2787" s="2">
        <v>0.66666666666666663</v>
      </c>
      <c r="C2787">
        <v>17.100000000000001</v>
      </c>
      <c r="D2787">
        <v>17.399999999999999</v>
      </c>
      <c r="E2787">
        <v>17.100000000000001</v>
      </c>
      <c r="F2787">
        <v>55</v>
      </c>
      <c r="G2787">
        <v>8</v>
      </c>
      <c r="H2787">
        <v>5.2</v>
      </c>
      <c r="I2787" t="s">
        <v>14</v>
      </c>
      <c r="J2787">
        <v>0.43</v>
      </c>
      <c r="K2787">
        <v>16.5</v>
      </c>
      <c r="L2787" t="s">
        <v>14</v>
      </c>
      <c r="M2787">
        <v>17.100000000000001</v>
      </c>
      <c r="N2787">
        <v>16.3</v>
      </c>
      <c r="O2787">
        <v>16.3</v>
      </c>
      <c r="P2787">
        <v>1013.3</v>
      </c>
      <c r="Q2787">
        <v>0</v>
      </c>
      <c r="R2787">
        <v>0</v>
      </c>
      <c r="S2787">
        <v>4.0000000000000001E-3</v>
      </c>
      <c r="T2787">
        <v>0</v>
      </c>
      <c r="U2787">
        <v>22.4</v>
      </c>
      <c r="V2787">
        <v>48</v>
      </c>
      <c r="W2787">
        <v>10.8</v>
      </c>
      <c r="X2787">
        <v>21.8</v>
      </c>
      <c r="Y2787">
        <v>8.9</v>
      </c>
      <c r="Z2787">
        <v>7.3599999999999999E-2</v>
      </c>
      <c r="AA2787">
        <v>117</v>
      </c>
      <c r="AB2787">
        <v>1</v>
      </c>
      <c r="AC2787">
        <v>100</v>
      </c>
      <c r="AD2787">
        <v>5</v>
      </c>
      <c r="AE2787" s="7">
        <f t="shared" ref="AE2787:AE2850" si="484">DAY(A2787)</f>
        <v>30</v>
      </c>
      <c r="AF2787" s="7">
        <f t="shared" ref="AF2787:AF2850" si="485">MONTH(A2787)</f>
        <v>4</v>
      </c>
      <c r="AG2787" s="7">
        <f t="shared" ref="AG2787:AG2850" si="486">YEAR(A2787)</f>
        <v>2024</v>
      </c>
      <c r="AH2787" s="8">
        <f t="shared" ref="AH2787:AH2850" si="487">HOUR(B2787)</f>
        <v>16</v>
      </c>
      <c r="AI2787" s="8">
        <f t="shared" ref="AI2787:AI2850" si="488">MINUTE(B2787)</f>
        <v>0</v>
      </c>
      <c r="AJ2787" s="9">
        <f t="shared" ref="AJ2787:AJ2850" si="489">(AH2787*100)+AI2787</f>
        <v>1600</v>
      </c>
      <c r="AK2787" s="23">
        <f t="shared" ref="AK2787:AK2850" si="490">IF(AI2787=0,AH2787-1,AH2787)</f>
        <v>15</v>
      </c>
      <c r="AL2787" s="8">
        <f t="shared" si="482"/>
        <v>15</v>
      </c>
      <c r="AM2787" s="8">
        <f t="shared" si="481"/>
        <v>30</v>
      </c>
      <c r="AN2787" s="10">
        <f t="shared" ref="AN2787:AN2850" si="491">IF(AK2787&lt;9,A2787-1,A2787)</f>
        <v>45412</v>
      </c>
      <c r="AO2787" s="10">
        <f t="shared" si="483"/>
        <v>45413</v>
      </c>
    </row>
    <row r="2788" spans="1:41" x14ac:dyDescent="0.35">
      <c r="A2788" s="1">
        <v>45412</v>
      </c>
      <c r="B2788" s="2">
        <v>0.67013888888888884</v>
      </c>
      <c r="C2788">
        <v>16.899999999999999</v>
      </c>
      <c r="D2788">
        <v>17.100000000000001</v>
      </c>
      <c r="E2788">
        <v>16.899999999999999</v>
      </c>
      <c r="F2788">
        <v>58</v>
      </c>
      <c r="G2788">
        <v>8.6</v>
      </c>
      <c r="H2788">
        <v>4.3</v>
      </c>
      <c r="I2788" t="s">
        <v>16</v>
      </c>
      <c r="J2788">
        <v>0.36</v>
      </c>
      <c r="K2788">
        <v>10.4</v>
      </c>
      <c r="L2788" t="s">
        <v>16</v>
      </c>
      <c r="M2788">
        <v>16.899999999999999</v>
      </c>
      <c r="N2788">
        <v>16.2</v>
      </c>
      <c r="O2788">
        <v>16.2</v>
      </c>
      <c r="P2788">
        <v>1013.2</v>
      </c>
      <c r="Q2788">
        <v>0</v>
      </c>
      <c r="R2788">
        <v>0</v>
      </c>
      <c r="S2788">
        <v>5.0000000000000001E-3</v>
      </c>
      <c r="T2788">
        <v>0</v>
      </c>
      <c r="U2788">
        <v>22.4</v>
      </c>
      <c r="V2788">
        <v>48</v>
      </c>
      <c r="W2788">
        <v>10.8</v>
      </c>
      <c r="X2788">
        <v>21.8</v>
      </c>
      <c r="Y2788">
        <v>8.9</v>
      </c>
      <c r="Z2788">
        <v>7.3599999999999999E-2</v>
      </c>
      <c r="AA2788">
        <v>117</v>
      </c>
      <c r="AB2788">
        <v>1</v>
      </c>
      <c r="AC2788">
        <v>100</v>
      </c>
      <c r="AD2788">
        <v>5</v>
      </c>
      <c r="AE2788" s="7">
        <f t="shared" si="484"/>
        <v>30</v>
      </c>
      <c r="AF2788" s="7">
        <f t="shared" si="485"/>
        <v>4</v>
      </c>
      <c r="AG2788" s="7">
        <f t="shared" si="486"/>
        <v>2024</v>
      </c>
      <c r="AH2788" s="8">
        <f t="shared" si="487"/>
        <v>16</v>
      </c>
      <c r="AI2788" s="8">
        <f t="shared" si="488"/>
        <v>5</v>
      </c>
      <c r="AJ2788" s="9">
        <f t="shared" si="489"/>
        <v>1605</v>
      </c>
      <c r="AK2788" s="23">
        <f t="shared" si="490"/>
        <v>16</v>
      </c>
      <c r="AL2788" s="8">
        <f t="shared" si="482"/>
        <v>16</v>
      </c>
      <c r="AM2788" s="8">
        <f t="shared" ref="AM2788:AM2851" si="492">IF(AK2788=-1,AE2788-1,AE2788)</f>
        <v>30</v>
      </c>
      <c r="AN2788" s="10">
        <f t="shared" si="491"/>
        <v>45412</v>
      </c>
      <c r="AO2788" s="10">
        <f t="shared" si="483"/>
        <v>45413</v>
      </c>
    </row>
    <row r="2789" spans="1:41" x14ac:dyDescent="0.35">
      <c r="A2789" s="1">
        <v>45412</v>
      </c>
      <c r="B2789" s="2">
        <v>0.67361111111111116</v>
      </c>
      <c r="C2789">
        <v>16.8</v>
      </c>
      <c r="D2789">
        <v>16.899999999999999</v>
      </c>
      <c r="E2789">
        <v>16.8</v>
      </c>
      <c r="F2789">
        <v>61</v>
      </c>
      <c r="G2789">
        <v>9.1999999999999993</v>
      </c>
      <c r="H2789">
        <v>2.6</v>
      </c>
      <c r="I2789" t="s">
        <v>14</v>
      </c>
      <c r="J2789">
        <v>0.22</v>
      </c>
      <c r="K2789">
        <v>7</v>
      </c>
      <c r="L2789" t="s">
        <v>16</v>
      </c>
      <c r="M2789">
        <v>16.8</v>
      </c>
      <c r="N2789">
        <v>16.2</v>
      </c>
      <c r="O2789">
        <v>16.2</v>
      </c>
      <c r="P2789">
        <v>1013.3</v>
      </c>
      <c r="Q2789">
        <v>0</v>
      </c>
      <c r="R2789">
        <v>0</v>
      </c>
      <c r="S2789">
        <v>5.0000000000000001E-3</v>
      </c>
      <c r="T2789">
        <v>0</v>
      </c>
      <c r="U2789">
        <v>22.4</v>
      </c>
      <c r="V2789">
        <v>48</v>
      </c>
      <c r="W2789">
        <v>10.8</v>
      </c>
      <c r="X2789">
        <v>21.8</v>
      </c>
      <c r="Y2789">
        <v>8.9</v>
      </c>
      <c r="Z2789">
        <v>7.3599999999999999E-2</v>
      </c>
      <c r="AA2789">
        <v>117</v>
      </c>
      <c r="AB2789">
        <v>1</v>
      </c>
      <c r="AC2789">
        <v>100</v>
      </c>
      <c r="AD2789">
        <v>5</v>
      </c>
      <c r="AE2789" s="7">
        <f t="shared" si="484"/>
        <v>30</v>
      </c>
      <c r="AF2789" s="7">
        <f t="shared" si="485"/>
        <v>4</v>
      </c>
      <c r="AG2789" s="7">
        <f t="shared" si="486"/>
        <v>2024</v>
      </c>
      <c r="AH2789" s="8">
        <f t="shared" si="487"/>
        <v>16</v>
      </c>
      <c r="AI2789" s="8">
        <f t="shared" si="488"/>
        <v>10</v>
      </c>
      <c r="AJ2789" s="9">
        <f t="shared" si="489"/>
        <v>1610</v>
      </c>
      <c r="AK2789" s="23">
        <f t="shared" si="490"/>
        <v>16</v>
      </c>
      <c r="AL2789" s="8">
        <f t="shared" si="482"/>
        <v>16</v>
      </c>
      <c r="AM2789" s="8">
        <f t="shared" si="492"/>
        <v>30</v>
      </c>
      <c r="AN2789" s="10">
        <f t="shared" si="491"/>
        <v>45412</v>
      </c>
      <c r="AO2789" s="10">
        <f t="shared" si="483"/>
        <v>45413</v>
      </c>
    </row>
    <row r="2790" spans="1:41" x14ac:dyDescent="0.35">
      <c r="A2790" s="1">
        <v>45412</v>
      </c>
      <c r="B2790" s="2">
        <v>0.67708333333333337</v>
      </c>
      <c r="C2790">
        <v>16.7</v>
      </c>
      <c r="D2790">
        <v>16.8</v>
      </c>
      <c r="E2790">
        <v>16.7</v>
      </c>
      <c r="F2790">
        <v>61</v>
      </c>
      <c r="G2790">
        <v>9.1999999999999993</v>
      </c>
      <c r="H2790">
        <v>2.6</v>
      </c>
      <c r="I2790" t="s">
        <v>16</v>
      </c>
      <c r="J2790">
        <v>0.22</v>
      </c>
      <c r="K2790">
        <v>7.8</v>
      </c>
      <c r="L2790" t="s">
        <v>14</v>
      </c>
      <c r="M2790">
        <v>16.7</v>
      </c>
      <c r="N2790">
        <v>16.100000000000001</v>
      </c>
      <c r="O2790">
        <v>16.100000000000001</v>
      </c>
      <c r="P2790">
        <v>1013.1</v>
      </c>
      <c r="Q2790">
        <v>0</v>
      </c>
      <c r="R2790">
        <v>0</v>
      </c>
      <c r="S2790">
        <v>6.0000000000000001E-3</v>
      </c>
      <c r="T2790">
        <v>0</v>
      </c>
      <c r="U2790">
        <v>22.4</v>
      </c>
      <c r="V2790">
        <v>48</v>
      </c>
      <c r="W2790">
        <v>10.8</v>
      </c>
      <c r="X2790">
        <v>21.8</v>
      </c>
      <c r="Y2790">
        <v>8.9</v>
      </c>
      <c r="Z2790">
        <v>7.3599999999999999E-2</v>
      </c>
      <c r="AA2790">
        <v>118</v>
      </c>
      <c r="AB2790">
        <v>1</v>
      </c>
      <c r="AC2790">
        <v>100</v>
      </c>
      <c r="AD2790">
        <v>5</v>
      </c>
      <c r="AE2790" s="7">
        <f t="shared" si="484"/>
        <v>30</v>
      </c>
      <c r="AF2790" s="7">
        <f t="shared" si="485"/>
        <v>4</v>
      </c>
      <c r="AG2790" s="7">
        <f t="shared" si="486"/>
        <v>2024</v>
      </c>
      <c r="AH2790" s="8">
        <f t="shared" si="487"/>
        <v>16</v>
      </c>
      <c r="AI2790" s="8">
        <f t="shared" si="488"/>
        <v>15</v>
      </c>
      <c r="AJ2790" s="9">
        <f t="shared" si="489"/>
        <v>1615</v>
      </c>
      <c r="AK2790" s="23">
        <f t="shared" si="490"/>
        <v>16</v>
      </c>
      <c r="AL2790" s="8">
        <f t="shared" si="482"/>
        <v>16</v>
      </c>
      <c r="AM2790" s="8">
        <f t="shared" si="492"/>
        <v>30</v>
      </c>
      <c r="AN2790" s="10">
        <f t="shared" si="491"/>
        <v>45412</v>
      </c>
      <c r="AO2790" s="10">
        <f t="shared" si="483"/>
        <v>45413</v>
      </c>
    </row>
    <row r="2791" spans="1:41" x14ac:dyDescent="0.35">
      <c r="A2791" s="1">
        <v>45412</v>
      </c>
      <c r="B2791" s="2">
        <v>0.68055555555555547</v>
      </c>
      <c r="C2791">
        <v>16.8</v>
      </c>
      <c r="D2791">
        <v>16.8</v>
      </c>
      <c r="E2791">
        <v>16.7</v>
      </c>
      <c r="F2791">
        <v>62</v>
      </c>
      <c r="G2791">
        <v>9.5</v>
      </c>
      <c r="H2791">
        <v>1.7</v>
      </c>
      <c r="I2791" t="s">
        <v>16</v>
      </c>
      <c r="J2791">
        <v>0.14000000000000001</v>
      </c>
      <c r="K2791">
        <v>7.8</v>
      </c>
      <c r="L2791" t="s">
        <v>14</v>
      </c>
      <c r="M2791">
        <v>16.8</v>
      </c>
      <c r="N2791">
        <v>16.3</v>
      </c>
      <c r="O2791">
        <v>16.3</v>
      </c>
      <c r="P2791">
        <v>1013.1</v>
      </c>
      <c r="Q2791">
        <v>0</v>
      </c>
      <c r="R2791">
        <v>0</v>
      </c>
      <c r="S2791">
        <v>5.0000000000000001E-3</v>
      </c>
      <c r="T2791">
        <v>0</v>
      </c>
      <c r="U2791">
        <v>22.3</v>
      </c>
      <c r="V2791">
        <v>47</v>
      </c>
      <c r="W2791">
        <v>10.4</v>
      </c>
      <c r="X2791">
        <v>21.6</v>
      </c>
      <c r="Y2791">
        <v>8.75</v>
      </c>
      <c r="Z2791">
        <v>7.3700000000000002E-2</v>
      </c>
      <c r="AA2791">
        <v>117</v>
      </c>
      <c r="AB2791">
        <v>1</v>
      </c>
      <c r="AC2791">
        <v>100</v>
      </c>
      <c r="AD2791">
        <v>5</v>
      </c>
      <c r="AE2791" s="7">
        <f t="shared" si="484"/>
        <v>30</v>
      </c>
      <c r="AF2791" s="7">
        <f t="shared" si="485"/>
        <v>4</v>
      </c>
      <c r="AG2791" s="7">
        <f t="shared" si="486"/>
        <v>2024</v>
      </c>
      <c r="AH2791" s="8">
        <f t="shared" si="487"/>
        <v>16</v>
      </c>
      <c r="AI2791" s="8">
        <f t="shared" si="488"/>
        <v>20</v>
      </c>
      <c r="AJ2791" s="9">
        <f t="shared" si="489"/>
        <v>1620</v>
      </c>
      <c r="AK2791" s="23">
        <f t="shared" si="490"/>
        <v>16</v>
      </c>
      <c r="AL2791" s="8">
        <f t="shared" si="482"/>
        <v>16</v>
      </c>
      <c r="AM2791" s="8">
        <f t="shared" si="492"/>
        <v>30</v>
      </c>
      <c r="AN2791" s="10">
        <f t="shared" si="491"/>
        <v>45412</v>
      </c>
      <c r="AO2791" s="10">
        <f t="shared" si="483"/>
        <v>45413</v>
      </c>
    </row>
    <row r="2792" spans="1:41" x14ac:dyDescent="0.35">
      <c r="A2792" s="1">
        <v>45412</v>
      </c>
      <c r="B2792" s="2">
        <v>0.68402777777777779</v>
      </c>
      <c r="C2792">
        <v>16.899999999999999</v>
      </c>
      <c r="D2792">
        <v>16.899999999999999</v>
      </c>
      <c r="E2792">
        <v>16.8</v>
      </c>
      <c r="F2792">
        <v>61</v>
      </c>
      <c r="G2792">
        <v>9.3000000000000007</v>
      </c>
      <c r="H2792">
        <v>2.6</v>
      </c>
      <c r="I2792" t="s">
        <v>16</v>
      </c>
      <c r="J2792">
        <v>0.22</v>
      </c>
      <c r="K2792">
        <v>11.3</v>
      </c>
      <c r="L2792" t="s">
        <v>14</v>
      </c>
      <c r="M2792">
        <v>16.899999999999999</v>
      </c>
      <c r="N2792">
        <v>16.3</v>
      </c>
      <c r="O2792">
        <v>16.3</v>
      </c>
      <c r="P2792">
        <v>1013</v>
      </c>
      <c r="Q2792">
        <v>0</v>
      </c>
      <c r="R2792">
        <v>0</v>
      </c>
      <c r="S2792">
        <v>5.0000000000000001E-3</v>
      </c>
      <c r="T2792">
        <v>0</v>
      </c>
      <c r="U2792">
        <v>22.3</v>
      </c>
      <c r="V2792">
        <v>47</v>
      </c>
      <c r="W2792">
        <v>10.4</v>
      </c>
      <c r="X2792">
        <v>21.6</v>
      </c>
      <c r="Y2792">
        <v>8.75</v>
      </c>
      <c r="Z2792">
        <v>7.3700000000000002E-2</v>
      </c>
      <c r="AA2792">
        <v>117</v>
      </c>
      <c r="AB2792">
        <v>1</v>
      </c>
      <c r="AC2792">
        <v>100</v>
      </c>
      <c r="AD2792">
        <v>5</v>
      </c>
      <c r="AE2792" s="7">
        <f t="shared" si="484"/>
        <v>30</v>
      </c>
      <c r="AF2792" s="7">
        <f t="shared" si="485"/>
        <v>4</v>
      </c>
      <c r="AG2792" s="7">
        <f t="shared" si="486"/>
        <v>2024</v>
      </c>
      <c r="AH2792" s="8">
        <f t="shared" si="487"/>
        <v>16</v>
      </c>
      <c r="AI2792" s="8">
        <f t="shared" si="488"/>
        <v>25</v>
      </c>
      <c r="AJ2792" s="9">
        <f t="shared" si="489"/>
        <v>1625</v>
      </c>
      <c r="AK2792" s="23">
        <f t="shared" si="490"/>
        <v>16</v>
      </c>
      <c r="AL2792" s="8">
        <f t="shared" si="482"/>
        <v>16</v>
      </c>
      <c r="AM2792" s="8">
        <f t="shared" si="492"/>
        <v>30</v>
      </c>
      <c r="AN2792" s="10">
        <f t="shared" si="491"/>
        <v>45412</v>
      </c>
      <c r="AO2792" s="10">
        <f t="shared" si="483"/>
        <v>45413</v>
      </c>
    </row>
    <row r="2793" spans="1:41" x14ac:dyDescent="0.35">
      <c r="A2793" s="1">
        <v>45412</v>
      </c>
      <c r="B2793" s="2">
        <v>0.6875</v>
      </c>
      <c r="C2793">
        <v>17</v>
      </c>
      <c r="D2793">
        <v>17</v>
      </c>
      <c r="E2793">
        <v>16.899999999999999</v>
      </c>
      <c r="F2793">
        <v>60</v>
      </c>
      <c r="G2793">
        <v>9.1999999999999993</v>
      </c>
      <c r="H2793">
        <v>2.6</v>
      </c>
      <c r="I2793" t="s">
        <v>14</v>
      </c>
      <c r="J2793">
        <v>0.22</v>
      </c>
      <c r="K2793">
        <v>9.6</v>
      </c>
      <c r="L2793" t="s">
        <v>14</v>
      </c>
      <c r="M2793">
        <v>17</v>
      </c>
      <c r="N2793">
        <v>16.399999999999999</v>
      </c>
      <c r="O2793">
        <v>16.399999999999999</v>
      </c>
      <c r="P2793">
        <v>1013</v>
      </c>
      <c r="Q2793">
        <v>0</v>
      </c>
      <c r="R2793">
        <v>0</v>
      </c>
      <c r="S2793">
        <v>5.0000000000000001E-3</v>
      </c>
      <c r="T2793">
        <v>0</v>
      </c>
      <c r="U2793">
        <v>22.3</v>
      </c>
      <c r="V2793">
        <v>47</v>
      </c>
      <c r="W2793">
        <v>10.4</v>
      </c>
      <c r="X2793">
        <v>21.6</v>
      </c>
      <c r="Y2793">
        <v>8.75</v>
      </c>
      <c r="Z2793">
        <v>7.3700000000000002E-2</v>
      </c>
      <c r="AA2793">
        <v>116</v>
      </c>
      <c r="AB2793">
        <v>1</v>
      </c>
      <c r="AC2793">
        <v>100</v>
      </c>
      <c r="AD2793">
        <v>5</v>
      </c>
      <c r="AE2793" s="7">
        <f t="shared" si="484"/>
        <v>30</v>
      </c>
      <c r="AF2793" s="7">
        <f t="shared" si="485"/>
        <v>4</v>
      </c>
      <c r="AG2793" s="7">
        <f t="shared" si="486"/>
        <v>2024</v>
      </c>
      <c r="AH2793" s="8">
        <f t="shared" si="487"/>
        <v>16</v>
      </c>
      <c r="AI2793" s="8">
        <f t="shared" si="488"/>
        <v>30</v>
      </c>
      <c r="AJ2793" s="9">
        <f t="shared" si="489"/>
        <v>1630</v>
      </c>
      <c r="AK2793" s="23">
        <f t="shared" si="490"/>
        <v>16</v>
      </c>
      <c r="AL2793" s="8">
        <f t="shared" si="482"/>
        <v>16</v>
      </c>
      <c r="AM2793" s="8">
        <f t="shared" si="492"/>
        <v>30</v>
      </c>
      <c r="AN2793" s="10">
        <f t="shared" si="491"/>
        <v>45412</v>
      </c>
      <c r="AO2793" s="10">
        <f t="shared" si="483"/>
        <v>45413</v>
      </c>
    </row>
    <row r="2794" spans="1:41" x14ac:dyDescent="0.35">
      <c r="A2794" s="1">
        <v>45412</v>
      </c>
      <c r="B2794" s="2">
        <v>0.69097222222222221</v>
      </c>
      <c r="C2794">
        <v>17.3</v>
      </c>
      <c r="D2794">
        <v>17.3</v>
      </c>
      <c r="E2794">
        <v>17</v>
      </c>
      <c r="F2794">
        <v>60</v>
      </c>
      <c r="G2794">
        <v>9.4</v>
      </c>
      <c r="H2794">
        <v>3.5</v>
      </c>
      <c r="I2794" t="s">
        <v>16</v>
      </c>
      <c r="J2794">
        <v>0.28999999999999998</v>
      </c>
      <c r="K2794">
        <v>9.6</v>
      </c>
      <c r="L2794" t="s">
        <v>16</v>
      </c>
      <c r="M2794">
        <v>17.3</v>
      </c>
      <c r="N2794">
        <v>16.7</v>
      </c>
      <c r="O2794">
        <v>16.7</v>
      </c>
      <c r="P2794">
        <v>1012.9</v>
      </c>
      <c r="Q2794">
        <v>0</v>
      </c>
      <c r="R2794">
        <v>0</v>
      </c>
      <c r="S2794">
        <v>4.0000000000000001E-3</v>
      </c>
      <c r="T2794">
        <v>0</v>
      </c>
      <c r="U2794">
        <v>22.3</v>
      </c>
      <c r="V2794">
        <v>47</v>
      </c>
      <c r="W2794">
        <v>10.4</v>
      </c>
      <c r="X2794">
        <v>21.6</v>
      </c>
      <c r="Y2794">
        <v>8.75</v>
      </c>
      <c r="Z2794">
        <v>7.3700000000000002E-2</v>
      </c>
      <c r="AA2794">
        <v>117</v>
      </c>
      <c r="AB2794">
        <v>1</v>
      </c>
      <c r="AC2794">
        <v>100</v>
      </c>
      <c r="AD2794">
        <v>5</v>
      </c>
      <c r="AE2794" s="7">
        <f t="shared" si="484"/>
        <v>30</v>
      </c>
      <c r="AF2794" s="7">
        <f t="shared" si="485"/>
        <v>4</v>
      </c>
      <c r="AG2794" s="7">
        <f t="shared" si="486"/>
        <v>2024</v>
      </c>
      <c r="AH2794" s="8">
        <f t="shared" si="487"/>
        <v>16</v>
      </c>
      <c r="AI2794" s="8">
        <f t="shared" si="488"/>
        <v>35</v>
      </c>
      <c r="AJ2794" s="9">
        <f t="shared" si="489"/>
        <v>1635</v>
      </c>
      <c r="AK2794" s="23">
        <f t="shared" si="490"/>
        <v>16</v>
      </c>
      <c r="AL2794" s="8">
        <f t="shared" si="482"/>
        <v>16</v>
      </c>
      <c r="AM2794" s="8">
        <f t="shared" si="492"/>
        <v>30</v>
      </c>
      <c r="AN2794" s="10">
        <f t="shared" si="491"/>
        <v>45412</v>
      </c>
      <c r="AO2794" s="10">
        <f t="shared" si="483"/>
        <v>45413</v>
      </c>
    </row>
    <row r="2795" spans="1:41" x14ac:dyDescent="0.35">
      <c r="A2795" s="1">
        <v>45412</v>
      </c>
      <c r="B2795" s="2">
        <v>0.69444444444444453</v>
      </c>
      <c r="C2795">
        <v>17.7</v>
      </c>
      <c r="D2795">
        <v>17.7</v>
      </c>
      <c r="E2795">
        <v>17.3</v>
      </c>
      <c r="F2795">
        <v>59</v>
      </c>
      <c r="G2795">
        <v>9.6</v>
      </c>
      <c r="H2795">
        <v>3.5</v>
      </c>
      <c r="I2795" t="s">
        <v>16</v>
      </c>
      <c r="J2795">
        <v>0.28999999999999998</v>
      </c>
      <c r="K2795">
        <v>9.6</v>
      </c>
      <c r="L2795" t="s">
        <v>16</v>
      </c>
      <c r="M2795">
        <v>17.7</v>
      </c>
      <c r="N2795">
        <v>17.100000000000001</v>
      </c>
      <c r="O2795">
        <v>17.100000000000001</v>
      </c>
      <c r="P2795">
        <v>1012.9</v>
      </c>
      <c r="Q2795">
        <v>0</v>
      </c>
      <c r="R2795">
        <v>0</v>
      </c>
      <c r="S2795">
        <v>2E-3</v>
      </c>
      <c r="T2795">
        <v>0</v>
      </c>
      <c r="U2795">
        <v>22.3</v>
      </c>
      <c r="V2795">
        <v>47</v>
      </c>
      <c r="W2795">
        <v>10.4</v>
      </c>
      <c r="X2795">
        <v>21.6</v>
      </c>
      <c r="Y2795">
        <v>8.75</v>
      </c>
      <c r="Z2795">
        <v>7.3700000000000002E-2</v>
      </c>
      <c r="AA2795">
        <v>117</v>
      </c>
      <c r="AB2795">
        <v>1</v>
      </c>
      <c r="AC2795">
        <v>100</v>
      </c>
      <c r="AD2795">
        <v>5</v>
      </c>
      <c r="AE2795" s="7">
        <f t="shared" si="484"/>
        <v>30</v>
      </c>
      <c r="AF2795" s="7">
        <f t="shared" si="485"/>
        <v>4</v>
      </c>
      <c r="AG2795" s="7">
        <f t="shared" si="486"/>
        <v>2024</v>
      </c>
      <c r="AH2795" s="8">
        <f t="shared" si="487"/>
        <v>16</v>
      </c>
      <c r="AI2795" s="8">
        <f t="shared" si="488"/>
        <v>40</v>
      </c>
      <c r="AJ2795" s="9">
        <f t="shared" si="489"/>
        <v>1640</v>
      </c>
      <c r="AK2795" s="23">
        <f t="shared" si="490"/>
        <v>16</v>
      </c>
      <c r="AL2795" s="8">
        <f t="shared" si="482"/>
        <v>16</v>
      </c>
      <c r="AM2795" s="8">
        <f t="shared" si="492"/>
        <v>30</v>
      </c>
      <c r="AN2795" s="10">
        <f t="shared" si="491"/>
        <v>45412</v>
      </c>
      <c r="AO2795" s="10">
        <f t="shared" si="483"/>
        <v>45413</v>
      </c>
    </row>
    <row r="2796" spans="1:41" x14ac:dyDescent="0.35">
      <c r="A2796" s="1">
        <v>45412</v>
      </c>
      <c r="B2796" s="2">
        <v>0.69791666666666663</v>
      </c>
      <c r="C2796">
        <v>17.8</v>
      </c>
      <c r="D2796">
        <v>17.8</v>
      </c>
      <c r="E2796">
        <v>17.7</v>
      </c>
      <c r="F2796">
        <v>59</v>
      </c>
      <c r="G2796">
        <v>9.6999999999999993</v>
      </c>
      <c r="H2796">
        <v>4.3</v>
      </c>
      <c r="I2796" t="s">
        <v>14</v>
      </c>
      <c r="J2796">
        <v>0.36</v>
      </c>
      <c r="K2796">
        <v>10.4</v>
      </c>
      <c r="L2796" t="s">
        <v>14</v>
      </c>
      <c r="M2796">
        <v>17.8</v>
      </c>
      <c r="N2796">
        <v>17.3</v>
      </c>
      <c r="O2796">
        <v>17.3</v>
      </c>
      <c r="P2796">
        <v>1013</v>
      </c>
      <c r="Q2796">
        <v>0</v>
      </c>
      <c r="R2796">
        <v>0</v>
      </c>
      <c r="S2796">
        <v>2E-3</v>
      </c>
      <c r="T2796">
        <v>0</v>
      </c>
      <c r="U2796">
        <v>22.4</v>
      </c>
      <c r="V2796">
        <v>47</v>
      </c>
      <c r="W2796">
        <v>10.5</v>
      </c>
      <c r="X2796">
        <v>21.8</v>
      </c>
      <c r="Y2796">
        <v>8.75</v>
      </c>
      <c r="Z2796">
        <v>7.3599999999999999E-2</v>
      </c>
      <c r="AA2796">
        <v>117</v>
      </c>
      <c r="AB2796">
        <v>1</v>
      </c>
      <c r="AC2796">
        <v>100</v>
      </c>
      <c r="AD2796">
        <v>5</v>
      </c>
      <c r="AE2796" s="7">
        <f t="shared" si="484"/>
        <v>30</v>
      </c>
      <c r="AF2796" s="7">
        <f t="shared" si="485"/>
        <v>4</v>
      </c>
      <c r="AG2796" s="7">
        <f t="shared" si="486"/>
        <v>2024</v>
      </c>
      <c r="AH2796" s="8">
        <f t="shared" si="487"/>
        <v>16</v>
      </c>
      <c r="AI2796" s="8">
        <f t="shared" si="488"/>
        <v>45</v>
      </c>
      <c r="AJ2796" s="9">
        <f t="shared" si="489"/>
        <v>1645</v>
      </c>
      <c r="AK2796" s="23">
        <f t="shared" si="490"/>
        <v>16</v>
      </c>
      <c r="AL2796" s="8">
        <f t="shared" si="482"/>
        <v>16</v>
      </c>
      <c r="AM2796" s="8">
        <f t="shared" si="492"/>
        <v>30</v>
      </c>
      <c r="AN2796" s="10">
        <f t="shared" si="491"/>
        <v>45412</v>
      </c>
      <c r="AO2796" s="10">
        <f t="shared" si="483"/>
        <v>45413</v>
      </c>
    </row>
    <row r="2797" spans="1:41" x14ac:dyDescent="0.35">
      <c r="A2797" s="1">
        <v>45412</v>
      </c>
      <c r="B2797" s="2">
        <v>0.70138888888888884</v>
      </c>
      <c r="C2797">
        <v>17.7</v>
      </c>
      <c r="D2797">
        <v>17.899999999999999</v>
      </c>
      <c r="E2797">
        <v>17.7</v>
      </c>
      <c r="F2797">
        <v>58</v>
      </c>
      <c r="G2797">
        <v>9.3000000000000007</v>
      </c>
      <c r="H2797">
        <v>5.2</v>
      </c>
      <c r="I2797" t="s">
        <v>16</v>
      </c>
      <c r="J2797">
        <v>0.43</v>
      </c>
      <c r="K2797">
        <v>13.9</v>
      </c>
      <c r="L2797" t="s">
        <v>14</v>
      </c>
      <c r="M2797">
        <v>17.7</v>
      </c>
      <c r="N2797">
        <v>17.100000000000001</v>
      </c>
      <c r="O2797">
        <v>17.100000000000001</v>
      </c>
      <c r="P2797">
        <v>1013</v>
      </c>
      <c r="Q2797">
        <v>0</v>
      </c>
      <c r="R2797">
        <v>0</v>
      </c>
      <c r="S2797">
        <v>2E-3</v>
      </c>
      <c r="T2797">
        <v>0</v>
      </c>
      <c r="U2797">
        <v>22.4</v>
      </c>
      <c r="V2797">
        <v>47</v>
      </c>
      <c r="W2797">
        <v>10.5</v>
      </c>
      <c r="X2797">
        <v>21.8</v>
      </c>
      <c r="Y2797">
        <v>8.75</v>
      </c>
      <c r="Z2797">
        <v>7.3599999999999999E-2</v>
      </c>
      <c r="AA2797">
        <v>117</v>
      </c>
      <c r="AB2797">
        <v>1</v>
      </c>
      <c r="AC2797">
        <v>100</v>
      </c>
      <c r="AD2797">
        <v>5</v>
      </c>
      <c r="AE2797" s="7">
        <f t="shared" si="484"/>
        <v>30</v>
      </c>
      <c r="AF2797" s="7">
        <f t="shared" si="485"/>
        <v>4</v>
      </c>
      <c r="AG2797" s="7">
        <f t="shared" si="486"/>
        <v>2024</v>
      </c>
      <c r="AH2797" s="8">
        <f t="shared" si="487"/>
        <v>16</v>
      </c>
      <c r="AI2797" s="8">
        <f t="shared" si="488"/>
        <v>50</v>
      </c>
      <c r="AJ2797" s="9">
        <f t="shared" si="489"/>
        <v>1650</v>
      </c>
      <c r="AK2797" s="23">
        <f t="shared" si="490"/>
        <v>16</v>
      </c>
      <c r="AL2797" s="8">
        <f t="shared" si="482"/>
        <v>16</v>
      </c>
      <c r="AM2797" s="8">
        <f t="shared" si="492"/>
        <v>30</v>
      </c>
      <c r="AN2797" s="10">
        <f t="shared" si="491"/>
        <v>45412</v>
      </c>
      <c r="AO2797" s="10">
        <f t="shared" si="483"/>
        <v>45413</v>
      </c>
    </row>
    <row r="2798" spans="1:41" x14ac:dyDescent="0.35">
      <c r="A2798" s="1">
        <v>45412</v>
      </c>
      <c r="B2798" s="2">
        <v>0.70486111111111116</v>
      </c>
      <c r="C2798">
        <v>17.399999999999999</v>
      </c>
      <c r="D2798">
        <v>17.600000000000001</v>
      </c>
      <c r="E2798">
        <v>17.399999999999999</v>
      </c>
      <c r="F2798">
        <v>60</v>
      </c>
      <c r="G2798">
        <v>9.5</v>
      </c>
      <c r="H2798">
        <v>3.5</v>
      </c>
      <c r="I2798" t="s">
        <v>10</v>
      </c>
      <c r="J2798">
        <v>0.28999999999999998</v>
      </c>
      <c r="K2798">
        <v>12.2</v>
      </c>
      <c r="L2798" t="s">
        <v>14</v>
      </c>
      <c r="M2798">
        <v>17.399999999999999</v>
      </c>
      <c r="N2798">
        <v>16.8</v>
      </c>
      <c r="O2798">
        <v>16.8</v>
      </c>
      <c r="P2798">
        <v>1013.1</v>
      </c>
      <c r="Q2798">
        <v>0</v>
      </c>
      <c r="R2798">
        <v>0</v>
      </c>
      <c r="S2798">
        <v>3.0000000000000001E-3</v>
      </c>
      <c r="T2798">
        <v>0</v>
      </c>
      <c r="U2798">
        <v>22.4</v>
      </c>
      <c r="V2798">
        <v>47</v>
      </c>
      <c r="W2798">
        <v>10.5</v>
      </c>
      <c r="X2798">
        <v>21.8</v>
      </c>
      <c r="Y2798">
        <v>8.75</v>
      </c>
      <c r="Z2798">
        <v>7.3700000000000002E-2</v>
      </c>
      <c r="AA2798">
        <v>117</v>
      </c>
      <c r="AB2798">
        <v>1</v>
      </c>
      <c r="AC2798">
        <v>100</v>
      </c>
      <c r="AD2798">
        <v>5</v>
      </c>
      <c r="AE2798" s="7">
        <f t="shared" si="484"/>
        <v>30</v>
      </c>
      <c r="AF2798" s="7">
        <f t="shared" si="485"/>
        <v>4</v>
      </c>
      <c r="AG2798" s="7">
        <f t="shared" si="486"/>
        <v>2024</v>
      </c>
      <c r="AH2798" s="8">
        <f t="shared" si="487"/>
        <v>16</v>
      </c>
      <c r="AI2798" s="8">
        <f t="shared" si="488"/>
        <v>55</v>
      </c>
      <c r="AJ2798" s="9">
        <f t="shared" si="489"/>
        <v>1655</v>
      </c>
      <c r="AK2798" s="23">
        <f t="shared" si="490"/>
        <v>16</v>
      </c>
      <c r="AL2798" s="8">
        <f t="shared" si="482"/>
        <v>16</v>
      </c>
      <c r="AM2798" s="8">
        <f t="shared" si="492"/>
        <v>30</v>
      </c>
      <c r="AN2798" s="10">
        <f t="shared" si="491"/>
        <v>45412</v>
      </c>
      <c r="AO2798" s="10">
        <f t="shared" si="483"/>
        <v>45413</v>
      </c>
    </row>
    <row r="2799" spans="1:41" x14ac:dyDescent="0.35">
      <c r="A2799" s="1">
        <v>45412</v>
      </c>
      <c r="B2799" s="2">
        <v>0.70833333333333337</v>
      </c>
      <c r="C2799">
        <v>17.3</v>
      </c>
      <c r="D2799">
        <v>17.399999999999999</v>
      </c>
      <c r="E2799">
        <v>17.3</v>
      </c>
      <c r="F2799">
        <v>60</v>
      </c>
      <c r="G2799">
        <v>9.4</v>
      </c>
      <c r="H2799">
        <v>3.5</v>
      </c>
      <c r="I2799" t="s">
        <v>11</v>
      </c>
      <c r="J2799">
        <v>0.28999999999999998</v>
      </c>
      <c r="K2799">
        <v>7</v>
      </c>
      <c r="L2799" t="s">
        <v>16</v>
      </c>
      <c r="M2799">
        <v>17.3</v>
      </c>
      <c r="N2799">
        <v>16.7</v>
      </c>
      <c r="O2799">
        <v>16.7</v>
      </c>
      <c r="P2799">
        <v>1013.2</v>
      </c>
      <c r="Q2799">
        <v>0</v>
      </c>
      <c r="R2799">
        <v>0</v>
      </c>
      <c r="S2799">
        <v>4.0000000000000001E-3</v>
      </c>
      <c r="T2799">
        <v>0</v>
      </c>
      <c r="U2799">
        <v>22.5</v>
      </c>
      <c r="V2799">
        <v>47</v>
      </c>
      <c r="W2799">
        <v>10.6</v>
      </c>
      <c r="X2799">
        <v>21.9</v>
      </c>
      <c r="Y2799">
        <v>8.75</v>
      </c>
      <c r="Z2799">
        <v>7.3599999999999999E-2</v>
      </c>
      <c r="AA2799">
        <v>117</v>
      </c>
      <c r="AB2799">
        <v>1</v>
      </c>
      <c r="AC2799">
        <v>100</v>
      </c>
      <c r="AD2799">
        <v>5</v>
      </c>
      <c r="AE2799" s="7">
        <f t="shared" si="484"/>
        <v>30</v>
      </c>
      <c r="AF2799" s="7">
        <f t="shared" si="485"/>
        <v>4</v>
      </c>
      <c r="AG2799" s="7">
        <f t="shared" si="486"/>
        <v>2024</v>
      </c>
      <c r="AH2799" s="8">
        <f t="shared" si="487"/>
        <v>17</v>
      </c>
      <c r="AI2799" s="8">
        <f t="shared" si="488"/>
        <v>0</v>
      </c>
      <c r="AJ2799" s="9">
        <f t="shared" si="489"/>
        <v>1700</v>
      </c>
      <c r="AK2799" s="23">
        <f t="shared" si="490"/>
        <v>16</v>
      </c>
      <c r="AL2799" s="8">
        <f t="shared" si="482"/>
        <v>16</v>
      </c>
      <c r="AM2799" s="8">
        <f t="shared" si="492"/>
        <v>30</v>
      </c>
      <c r="AN2799" s="10">
        <f t="shared" si="491"/>
        <v>45412</v>
      </c>
      <c r="AO2799" s="10">
        <f t="shared" si="483"/>
        <v>45413</v>
      </c>
    </row>
    <row r="2800" spans="1:41" x14ac:dyDescent="0.35">
      <c r="A2800" s="1">
        <v>45412</v>
      </c>
      <c r="B2800" s="2">
        <v>0.71180555555555547</v>
      </c>
      <c r="C2800">
        <v>17.2</v>
      </c>
      <c r="D2800">
        <v>17.3</v>
      </c>
      <c r="E2800">
        <v>17.2</v>
      </c>
      <c r="F2800">
        <v>60</v>
      </c>
      <c r="G2800">
        <v>9.4</v>
      </c>
      <c r="H2800">
        <v>3.5</v>
      </c>
      <c r="I2800" t="s">
        <v>16</v>
      </c>
      <c r="J2800">
        <v>0.28999999999999998</v>
      </c>
      <c r="K2800">
        <v>13</v>
      </c>
      <c r="L2800" t="s">
        <v>14</v>
      </c>
      <c r="M2800">
        <v>17.2</v>
      </c>
      <c r="N2800">
        <v>16.600000000000001</v>
      </c>
      <c r="O2800">
        <v>16.600000000000001</v>
      </c>
      <c r="P2800">
        <v>1013.2</v>
      </c>
      <c r="Q2800">
        <v>0</v>
      </c>
      <c r="R2800">
        <v>0</v>
      </c>
      <c r="S2800">
        <v>4.0000000000000001E-3</v>
      </c>
      <c r="T2800">
        <v>0</v>
      </c>
      <c r="U2800">
        <v>22.5</v>
      </c>
      <c r="V2800">
        <v>47</v>
      </c>
      <c r="W2800">
        <v>10.6</v>
      </c>
      <c r="X2800">
        <v>21.9</v>
      </c>
      <c r="Y2800">
        <v>8.75</v>
      </c>
      <c r="Z2800">
        <v>7.3599999999999999E-2</v>
      </c>
      <c r="AA2800">
        <v>117</v>
      </c>
      <c r="AB2800">
        <v>1</v>
      </c>
      <c r="AC2800">
        <v>100</v>
      </c>
      <c r="AD2800">
        <v>5</v>
      </c>
      <c r="AE2800" s="7">
        <f t="shared" si="484"/>
        <v>30</v>
      </c>
      <c r="AF2800" s="7">
        <f t="shared" si="485"/>
        <v>4</v>
      </c>
      <c r="AG2800" s="7">
        <f t="shared" si="486"/>
        <v>2024</v>
      </c>
      <c r="AH2800" s="8">
        <f t="shared" si="487"/>
        <v>17</v>
      </c>
      <c r="AI2800" s="8">
        <f t="shared" si="488"/>
        <v>5</v>
      </c>
      <c r="AJ2800" s="9">
        <f t="shared" si="489"/>
        <v>1705</v>
      </c>
      <c r="AK2800" s="23">
        <f t="shared" si="490"/>
        <v>17</v>
      </c>
      <c r="AL2800" s="8">
        <f t="shared" si="482"/>
        <v>17</v>
      </c>
      <c r="AM2800" s="8">
        <f t="shared" si="492"/>
        <v>30</v>
      </c>
      <c r="AN2800" s="10">
        <f t="shared" si="491"/>
        <v>45412</v>
      </c>
      <c r="AO2800" s="10">
        <f t="shared" si="483"/>
        <v>45413</v>
      </c>
    </row>
    <row r="2801" spans="1:41" x14ac:dyDescent="0.35">
      <c r="A2801" s="1">
        <v>45412</v>
      </c>
      <c r="B2801" s="2">
        <v>0.71527777777777779</v>
      </c>
      <c r="C2801">
        <v>17.2</v>
      </c>
      <c r="D2801">
        <v>17.2</v>
      </c>
      <c r="E2801">
        <v>17.2</v>
      </c>
      <c r="F2801">
        <v>60</v>
      </c>
      <c r="G2801">
        <v>9.4</v>
      </c>
      <c r="H2801">
        <v>3.5</v>
      </c>
      <c r="I2801" t="s">
        <v>10</v>
      </c>
      <c r="J2801">
        <v>0.28999999999999998</v>
      </c>
      <c r="K2801">
        <v>10.4</v>
      </c>
      <c r="L2801" t="s">
        <v>14</v>
      </c>
      <c r="M2801">
        <v>17.2</v>
      </c>
      <c r="N2801">
        <v>16.600000000000001</v>
      </c>
      <c r="O2801">
        <v>16.600000000000001</v>
      </c>
      <c r="P2801">
        <v>1013.3</v>
      </c>
      <c r="Q2801">
        <v>0</v>
      </c>
      <c r="R2801">
        <v>0</v>
      </c>
      <c r="S2801">
        <v>4.0000000000000001E-3</v>
      </c>
      <c r="T2801">
        <v>0</v>
      </c>
      <c r="U2801">
        <v>22.5</v>
      </c>
      <c r="V2801">
        <v>47</v>
      </c>
      <c r="W2801">
        <v>10.6</v>
      </c>
      <c r="X2801">
        <v>21.9</v>
      </c>
      <c r="Y2801">
        <v>8.75</v>
      </c>
      <c r="Z2801">
        <v>7.3599999999999999E-2</v>
      </c>
      <c r="AA2801">
        <v>117</v>
      </c>
      <c r="AB2801">
        <v>1</v>
      </c>
      <c r="AC2801">
        <v>100</v>
      </c>
      <c r="AD2801">
        <v>5</v>
      </c>
      <c r="AE2801" s="7">
        <f t="shared" si="484"/>
        <v>30</v>
      </c>
      <c r="AF2801" s="7">
        <f t="shared" si="485"/>
        <v>4</v>
      </c>
      <c r="AG2801" s="7">
        <f t="shared" si="486"/>
        <v>2024</v>
      </c>
      <c r="AH2801" s="8">
        <f t="shared" si="487"/>
        <v>17</v>
      </c>
      <c r="AI2801" s="8">
        <f t="shared" si="488"/>
        <v>10</v>
      </c>
      <c r="AJ2801" s="9">
        <f t="shared" si="489"/>
        <v>1710</v>
      </c>
      <c r="AK2801" s="23">
        <f t="shared" si="490"/>
        <v>17</v>
      </c>
      <c r="AL2801" s="8">
        <f t="shared" si="482"/>
        <v>17</v>
      </c>
      <c r="AM2801" s="8">
        <f t="shared" si="492"/>
        <v>30</v>
      </c>
      <c r="AN2801" s="10">
        <f t="shared" si="491"/>
        <v>45412</v>
      </c>
      <c r="AO2801" s="10">
        <f t="shared" si="483"/>
        <v>45413</v>
      </c>
    </row>
    <row r="2802" spans="1:41" x14ac:dyDescent="0.35">
      <c r="A2802" s="1">
        <v>45412</v>
      </c>
      <c r="B2802" s="2">
        <v>0.71875</v>
      </c>
      <c r="C2802">
        <v>17.2</v>
      </c>
      <c r="D2802">
        <v>17.2</v>
      </c>
      <c r="E2802">
        <v>17.2</v>
      </c>
      <c r="F2802">
        <v>60</v>
      </c>
      <c r="G2802">
        <v>9.4</v>
      </c>
      <c r="H2802">
        <v>4.3</v>
      </c>
      <c r="I2802" t="s">
        <v>16</v>
      </c>
      <c r="J2802">
        <v>0.36</v>
      </c>
      <c r="K2802">
        <v>9.6</v>
      </c>
      <c r="L2802" t="s">
        <v>16</v>
      </c>
      <c r="M2802">
        <v>17.2</v>
      </c>
      <c r="N2802">
        <v>16.600000000000001</v>
      </c>
      <c r="O2802">
        <v>16.600000000000001</v>
      </c>
      <c r="P2802">
        <v>1013.2</v>
      </c>
      <c r="Q2802">
        <v>0</v>
      </c>
      <c r="R2802">
        <v>0</v>
      </c>
      <c r="S2802">
        <v>4.0000000000000001E-3</v>
      </c>
      <c r="T2802">
        <v>0</v>
      </c>
      <c r="U2802">
        <v>22.5</v>
      </c>
      <c r="V2802">
        <v>47</v>
      </c>
      <c r="W2802">
        <v>10.6</v>
      </c>
      <c r="X2802">
        <v>21.9</v>
      </c>
      <c r="Y2802">
        <v>8.75</v>
      </c>
      <c r="Z2802">
        <v>7.3599999999999999E-2</v>
      </c>
      <c r="AA2802">
        <v>116</v>
      </c>
      <c r="AB2802">
        <v>1</v>
      </c>
      <c r="AC2802">
        <v>100</v>
      </c>
      <c r="AD2802">
        <v>5</v>
      </c>
      <c r="AE2802" s="7">
        <f t="shared" si="484"/>
        <v>30</v>
      </c>
      <c r="AF2802" s="7">
        <f t="shared" si="485"/>
        <v>4</v>
      </c>
      <c r="AG2802" s="7">
        <f t="shared" si="486"/>
        <v>2024</v>
      </c>
      <c r="AH2802" s="8">
        <f t="shared" si="487"/>
        <v>17</v>
      </c>
      <c r="AI2802" s="8">
        <f t="shared" si="488"/>
        <v>15</v>
      </c>
      <c r="AJ2802" s="9">
        <f t="shared" si="489"/>
        <v>1715</v>
      </c>
      <c r="AK2802" s="23">
        <f t="shared" si="490"/>
        <v>17</v>
      </c>
      <c r="AL2802" s="8">
        <f t="shared" si="482"/>
        <v>17</v>
      </c>
      <c r="AM2802" s="8">
        <f t="shared" si="492"/>
        <v>30</v>
      </c>
      <c r="AN2802" s="10">
        <f t="shared" si="491"/>
        <v>45412</v>
      </c>
      <c r="AO2802" s="10">
        <f t="shared" si="483"/>
        <v>45413</v>
      </c>
    </row>
    <row r="2803" spans="1:41" x14ac:dyDescent="0.35">
      <c r="A2803" s="1">
        <v>45412</v>
      </c>
      <c r="B2803" s="2">
        <v>0.72222222222222221</v>
      </c>
      <c r="C2803">
        <v>17.100000000000001</v>
      </c>
      <c r="D2803">
        <v>17.2</v>
      </c>
      <c r="E2803">
        <v>17.100000000000001</v>
      </c>
      <c r="F2803">
        <v>61</v>
      </c>
      <c r="G2803">
        <v>9.5</v>
      </c>
      <c r="H2803">
        <v>2.6</v>
      </c>
      <c r="I2803" t="s">
        <v>16</v>
      </c>
      <c r="J2803">
        <v>0.22</v>
      </c>
      <c r="K2803">
        <v>8.6999999999999993</v>
      </c>
      <c r="L2803" t="s">
        <v>16</v>
      </c>
      <c r="M2803">
        <v>17.100000000000001</v>
      </c>
      <c r="N2803">
        <v>16.5</v>
      </c>
      <c r="O2803">
        <v>16.5</v>
      </c>
      <c r="P2803">
        <v>1013.1</v>
      </c>
      <c r="Q2803">
        <v>0</v>
      </c>
      <c r="R2803">
        <v>0</v>
      </c>
      <c r="S2803">
        <v>4.0000000000000001E-3</v>
      </c>
      <c r="T2803">
        <v>0</v>
      </c>
      <c r="U2803">
        <v>22.5</v>
      </c>
      <c r="V2803">
        <v>47</v>
      </c>
      <c r="W2803">
        <v>10.6</v>
      </c>
      <c r="X2803">
        <v>21.9</v>
      </c>
      <c r="Y2803">
        <v>8.75</v>
      </c>
      <c r="Z2803">
        <v>7.3599999999999999E-2</v>
      </c>
      <c r="AA2803">
        <v>118</v>
      </c>
      <c r="AB2803">
        <v>1</v>
      </c>
      <c r="AC2803">
        <v>100</v>
      </c>
      <c r="AD2803">
        <v>5</v>
      </c>
      <c r="AE2803" s="7">
        <f t="shared" si="484"/>
        <v>30</v>
      </c>
      <c r="AF2803" s="7">
        <f t="shared" si="485"/>
        <v>4</v>
      </c>
      <c r="AG2803" s="7">
        <f t="shared" si="486"/>
        <v>2024</v>
      </c>
      <c r="AH2803" s="8">
        <f t="shared" si="487"/>
        <v>17</v>
      </c>
      <c r="AI2803" s="8">
        <f t="shared" si="488"/>
        <v>20</v>
      </c>
      <c r="AJ2803" s="9">
        <f t="shared" si="489"/>
        <v>1720</v>
      </c>
      <c r="AK2803" s="23">
        <f t="shared" si="490"/>
        <v>17</v>
      </c>
      <c r="AL2803" s="8">
        <f t="shared" si="482"/>
        <v>17</v>
      </c>
      <c r="AM2803" s="8">
        <f t="shared" si="492"/>
        <v>30</v>
      </c>
      <c r="AN2803" s="10">
        <f t="shared" si="491"/>
        <v>45412</v>
      </c>
      <c r="AO2803" s="10">
        <f t="shared" si="483"/>
        <v>45413</v>
      </c>
    </row>
    <row r="2804" spans="1:41" x14ac:dyDescent="0.35">
      <c r="A2804" s="1">
        <v>45412</v>
      </c>
      <c r="B2804" s="2">
        <v>0.72569444444444453</v>
      </c>
      <c r="C2804">
        <v>16.899999999999999</v>
      </c>
      <c r="D2804">
        <v>17</v>
      </c>
      <c r="E2804">
        <v>16.899999999999999</v>
      </c>
      <c r="F2804">
        <v>62</v>
      </c>
      <c r="G2804">
        <v>9.6</v>
      </c>
      <c r="H2804">
        <v>2.6</v>
      </c>
      <c r="I2804" t="s">
        <v>10</v>
      </c>
      <c r="J2804">
        <v>0.22</v>
      </c>
      <c r="K2804">
        <v>5.2</v>
      </c>
      <c r="L2804" t="s">
        <v>8</v>
      </c>
      <c r="M2804">
        <v>16.899999999999999</v>
      </c>
      <c r="N2804">
        <v>16.3</v>
      </c>
      <c r="O2804">
        <v>16.3</v>
      </c>
      <c r="P2804">
        <v>1013.2</v>
      </c>
      <c r="Q2804">
        <v>0</v>
      </c>
      <c r="R2804">
        <v>0</v>
      </c>
      <c r="S2804">
        <v>5.0000000000000001E-3</v>
      </c>
      <c r="T2804">
        <v>0</v>
      </c>
      <c r="U2804">
        <v>22.5</v>
      </c>
      <c r="V2804">
        <v>47</v>
      </c>
      <c r="W2804">
        <v>10.6</v>
      </c>
      <c r="X2804">
        <v>21.9</v>
      </c>
      <c r="Y2804">
        <v>8.75</v>
      </c>
      <c r="Z2804">
        <v>7.3599999999999999E-2</v>
      </c>
      <c r="AA2804">
        <v>117</v>
      </c>
      <c r="AB2804">
        <v>1</v>
      </c>
      <c r="AC2804">
        <v>100</v>
      </c>
      <c r="AD2804">
        <v>5</v>
      </c>
      <c r="AE2804" s="7">
        <f t="shared" si="484"/>
        <v>30</v>
      </c>
      <c r="AF2804" s="7">
        <f t="shared" si="485"/>
        <v>4</v>
      </c>
      <c r="AG2804" s="7">
        <f t="shared" si="486"/>
        <v>2024</v>
      </c>
      <c r="AH2804" s="8">
        <f t="shared" si="487"/>
        <v>17</v>
      </c>
      <c r="AI2804" s="8">
        <f t="shared" si="488"/>
        <v>25</v>
      </c>
      <c r="AJ2804" s="9">
        <f t="shared" si="489"/>
        <v>1725</v>
      </c>
      <c r="AK2804" s="23">
        <f t="shared" si="490"/>
        <v>17</v>
      </c>
      <c r="AL2804" s="8">
        <f t="shared" si="482"/>
        <v>17</v>
      </c>
      <c r="AM2804" s="8">
        <f t="shared" si="492"/>
        <v>30</v>
      </c>
      <c r="AN2804" s="10">
        <f t="shared" si="491"/>
        <v>45412</v>
      </c>
      <c r="AO2804" s="10">
        <f t="shared" si="483"/>
        <v>45413</v>
      </c>
    </row>
    <row r="2805" spans="1:41" x14ac:dyDescent="0.35">
      <c r="A2805" s="1">
        <v>45412</v>
      </c>
      <c r="B2805" s="2">
        <v>0.72916666666666663</v>
      </c>
      <c r="C2805">
        <v>16.7</v>
      </c>
      <c r="D2805">
        <v>16.899999999999999</v>
      </c>
      <c r="E2805">
        <v>16.7</v>
      </c>
      <c r="F2805">
        <v>62</v>
      </c>
      <c r="G2805">
        <v>9.4</v>
      </c>
      <c r="H2805">
        <v>3.5</v>
      </c>
      <c r="I2805" t="s">
        <v>11</v>
      </c>
      <c r="J2805">
        <v>0.28999999999999998</v>
      </c>
      <c r="K2805">
        <v>15.7</v>
      </c>
      <c r="L2805" t="s">
        <v>16</v>
      </c>
      <c r="M2805">
        <v>16.7</v>
      </c>
      <c r="N2805">
        <v>16.2</v>
      </c>
      <c r="O2805">
        <v>16.2</v>
      </c>
      <c r="P2805">
        <v>1013.2</v>
      </c>
      <c r="Q2805">
        <v>0</v>
      </c>
      <c r="R2805">
        <v>0</v>
      </c>
      <c r="S2805">
        <v>6.0000000000000001E-3</v>
      </c>
      <c r="T2805">
        <v>0</v>
      </c>
      <c r="U2805">
        <v>22.5</v>
      </c>
      <c r="V2805">
        <v>47</v>
      </c>
      <c r="W2805">
        <v>10.6</v>
      </c>
      <c r="X2805">
        <v>21.9</v>
      </c>
      <c r="Y2805">
        <v>8.75</v>
      </c>
      <c r="Z2805">
        <v>7.3599999999999999E-2</v>
      </c>
      <c r="AA2805">
        <v>115</v>
      </c>
      <c r="AB2805">
        <v>1</v>
      </c>
      <c r="AC2805">
        <v>100</v>
      </c>
      <c r="AD2805">
        <v>5</v>
      </c>
      <c r="AE2805" s="7">
        <f t="shared" si="484"/>
        <v>30</v>
      </c>
      <c r="AF2805" s="7">
        <f t="shared" si="485"/>
        <v>4</v>
      </c>
      <c r="AG2805" s="7">
        <f t="shared" si="486"/>
        <v>2024</v>
      </c>
      <c r="AH2805" s="8">
        <f t="shared" si="487"/>
        <v>17</v>
      </c>
      <c r="AI2805" s="8">
        <f t="shared" si="488"/>
        <v>30</v>
      </c>
      <c r="AJ2805" s="9">
        <f t="shared" si="489"/>
        <v>1730</v>
      </c>
      <c r="AK2805" s="23">
        <f t="shared" si="490"/>
        <v>17</v>
      </c>
      <c r="AL2805" s="8">
        <f t="shared" si="482"/>
        <v>17</v>
      </c>
      <c r="AM2805" s="8">
        <f t="shared" si="492"/>
        <v>30</v>
      </c>
      <c r="AN2805" s="10">
        <f t="shared" si="491"/>
        <v>45412</v>
      </c>
      <c r="AO2805" s="10">
        <f t="shared" si="483"/>
        <v>45413</v>
      </c>
    </row>
    <row r="2806" spans="1:41" x14ac:dyDescent="0.35">
      <c r="A2806" s="1">
        <v>45412</v>
      </c>
      <c r="B2806" s="2">
        <v>0.73263888888888884</v>
      </c>
      <c r="C2806">
        <v>16.399999999999999</v>
      </c>
      <c r="D2806">
        <v>16.7</v>
      </c>
      <c r="E2806">
        <v>16.399999999999999</v>
      </c>
      <c r="F2806">
        <v>62</v>
      </c>
      <c r="G2806">
        <v>9.1</v>
      </c>
      <c r="H2806">
        <v>5.2</v>
      </c>
      <c r="I2806" t="s">
        <v>16</v>
      </c>
      <c r="J2806">
        <v>0.43</v>
      </c>
      <c r="K2806">
        <v>10.4</v>
      </c>
      <c r="L2806" t="s">
        <v>13</v>
      </c>
      <c r="M2806">
        <v>16.399999999999999</v>
      </c>
      <c r="N2806">
        <v>15.9</v>
      </c>
      <c r="O2806">
        <v>15.8</v>
      </c>
      <c r="P2806">
        <v>1013.3</v>
      </c>
      <c r="Q2806">
        <v>0</v>
      </c>
      <c r="R2806">
        <v>0</v>
      </c>
      <c r="S2806">
        <v>7.0000000000000001E-3</v>
      </c>
      <c r="T2806">
        <v>0</v>
      </c>
      <c r="U2806">
        <v>22.5</v>
      </c>
      <c r="V2806">
        <v>47</v>
      </c>
      <c r="W2806">
        <v>10.6</v>
      </c>
      <c r="X2806">
        <v>21.9</v>
      </c>
      <c r="Y2806">
        <v>8.75</v>
      </c>
      <c r="Z2806">
        <v>7.3599999999999999E-2</v>
      </c>
      <c r="AA2806">
        <v>117</v>
      </c>
      <c r="AB2806">
        <v>1</v>
      </c>
      <c r="AC2806">
        <v>100</v>
      </c>
      <c r="AD2806">
        <v>5</v>
      </c>
      <c r="AE2806" s="7">
        <f t="shared" si="484"/>
        <v>30</v>
      </c>
      <c r="AF2806" s="7">
        <f t="shared" si="485"/>
        <v>4</v>
      </c>
      <c r="AG2806" s="7">
        <f t="shared" si="486"/>
        <v>2024</v>
      </c>
      <c r="AH2806" s="8">
        <f t="shared" si="487"/>
        <v>17</v>
      </c>
      <c r="AI2806" s="8">
        <f t="shared" si="488"/>
        <v>35</v>
      </c>
      <c r="AJ2806" s="9">
        <f t="shared" si="489"/>
        <v>1735</v>
      </c>
      <c r="AK2806" s="23">
        <f t="shared" si="490"/>
        <v>17</v>
      </c>
      <c r="AL2806" s="8">
        <f t="shared" si="482"/>
        <v>17</v>
      </c>
      <c r="AM2806" s="8">
        <f t="shared" si="492"/>
        <v>30</v>
      </c>
      <c r="AN2806" s="10">
        <f t="shared" si="491"/>
        <v>45412</v>
      </c>
      <c r="AO2806" s="10">
        <f t="shared" si="483"/>
        <v>45413</v>
      </c>
    </row>
    <row r="2807" spans="1:41" x14ac:dyDescent="0.35">
      <c r="A2807" s="1">
        <v>45412</v>
      </c>
      <c r="B2807" s="2">
        <v>0.73611111111111116</v>
      </c>
      <c r="C2807">
        <v>16.3</v>
      </c>
      <c r="D2807">
        <v>16.399999999999999</v>
      </c>
      <c r="E2807">
        <v>16.3</v>
      </c>
      <c r="F2807">
        <v>63</v>
      </c>
      <c r="G2807">
        <v>9.1999999999999993</v>
      </c>
      <c r="H2807">
        <v>1.7</v>
      </c>
      <c r="I2807" t="s">
        <v>16</v>
      </c>
      <c r="J2807">
        <v>0.14000000000000001</v>
      </c>
      <c r="K2807">
        <v>7</v>
      </c>
      <c r="L2807" t="s">
        <v>13</v>
      </c>
      <c r="M2807">
        <v>16.3</v>
      </c>
      <c r="N2807">
        <v>15.8</v>
      </c>
      <c r="O2807">
        <v>15.8</v>
      </c>
      <c r="P2807">
        <v>1013.3</v>
      </c>
      <c r="Q2807">
        <v>0</v>
      </c>
      <c r="R2807">
        <v>0</v>
      </c>
      <c r="S2807">
        <v>7.0000000000000001E-3</v>
      </c>
      <c r="T2807">
        <v>0</v>
      </c>
      <c r="U2807">
        <v>22.5</v>
      </c>
      <c r="V2807">
        <v>47</v>
      </c>
      <c r="W2807">
        <v>10.6</v>
      </c>
      <c r="X2807">
        <v>21.9</v>
      </c>
      <c r="Y2807">
        <v>8.75</v>
      </c>
      <c r="Z2807">
        <v>7.3599999999999999E-2</v>
      </c>
      <c r="AA2807">
        <v>117</v>
      </c>
      <c r="AB2807">
        <v>1</v>
      </c>
      <c r="AC2807">
        <v>100</v>
      </c>
      <c r="AD2807">
        <v>5</v>
      </c>
      <c r="AE2807" s="7">
        <f t="shared" si="484"/>
        <v>30</v>
      </c>
      <c r="AF2807" s="7">
        <f t="shared" si="485"/>
        <v>4</v>
      </c>
      <c r="AG2807" s="7">
        <f t="shared" si="486"/>
        <v>2024</v>
      </c>
      <c r="AH2807" s="8">
        <f t="shared" si="487"/>
        <v>17</v>
      </c>
      <c r="AI2807" s="8">
        <f t="shared" si="488"/>
        <v>40</v>
      </c>
      <c r="AJ2807" s="9">
        <f t="shared" si="489"/>
        <v>1740</v>
      </c>
      <c r="AK2807" s="23">
        <f t="shared" si="490"/>
        <v>17</v>
      </c>
      <c r="AL2807" s="8">
        <f t="shared" si="482"/>
        <v>17</v>
      </c>
      <c r="AM2807" s="8">
        <f t="shared" si="492"/>
        <v>30</v>
      </c>
      <c r="AN2807" s="10">
        <f t="shared" si="491"/>
        <v>45412</v>
      </c>
      <c r="AO2807" s="10">
        <f t="shared" si="483"/>
        <v>45413</v>
      </c>
    </row>
    <row r="2808" spans="1:41" x14ac:dyDescent="0.35">
      <c r="A2808" s="1">
        <v>45412</v>
      </c>
      <c r="B2808" s="2">
        <v>0.73958333333333337</v>
      </c>
      <c r="C2808">
        <v>16.100000000000001</v>
      </c>
      <c r="D2808">
        <v>16.3</v>
      </c>
      <c r="E2808">
        <v>16.100000000000001</v>
      </c>
      <c r="F2808">
        <v>63</v>
      </c>
      <c r="G2808">
        <v>9.1</v>
      </c>
      <c r="H2808">
        <v>2.6</v>
      </c>
      <c r="I2808" t="s">
        <v>11</v>
      </c>
      <c r="J2808">
        <v>0.22</v>
      </c>
      <c r="K2808">
        <v>6.1</v>
      </c>
      <c r="L2808" t="s">
        <v>16</v>
      </c>
      <c r="M2808">
        <v>16.100000000000001</v>
      </c>
      <c r="N2808">
        <v>15.6</v>
      </c>
      <c r="O2808">
        <v>15.6</v>
      </c>
      <c r="P2808">
        <v>1013.4</v>
      </c>
      <c r="Q2808">
        <v>0</v>
      </c>
      <c r="R2808">
        <v>0</v>
      </c>
      <c r="S2808">
        <v>8.0000000000000002E-3</v>
      </c>
      <c r="T2808">
        <v>0</v>
      </c>
      <c r="U2808">
        <v>22.5</v>
      </c>
      <c r="V2808">
        <v>48</v>
      </c>
      <c r="W2808">
        <v>10.9</v>
      </c>
      <c r="X2808">
        <v>22</v>
      </c>
      <c r="Y2808">
        <v>8.9</v>
      </c>
      <c r="Z2808">
        <v>7.3599999999999999E-2</v>
      </c>
      <c r="AA2808">
        <v>116</v>
      </c>
      <c r="AB2808">
        <v>1</v>
      </c>
      <c r="AC2808">
        <v>100</v>
      </c>
      <c r="AD2808">
        <v>5</v>
      </c>
      <c r="AE2808" s="7">
        <f t="shared" si="484"/>
        <v>30</v>
      </c>
      <c r="AF2808" s="7">
        <f t="shared" si="485"/>
        <v>4</v>
      </c>
      <c r="AG2808" s="7">
        <f t="shared" si="486"/>
        <v>2024</v>
      </c>
      <c r="AH2808" s="8">
        <f t="shared" si="487"/>
        <v>17</v>
      </c>
      <c r="AI2808" s="8">
        <f t="shared" si="488"/>
        <v>45</v>
      </c>
      <c r="AJ2808" s="9">
        <f t="shared" si="489"/>
        <v>1745</v>
      </c>
      <c r="AK2808" s="23">
        <f t="shared" si="490"/>
        <v>17</v>
      </c>
      <c r="AL2808" s="8">
        <f t="shared" si="482"/>
        <v>17</v>
      </c>
      <c r="AM2808" s="8">
        <f t="shared" si="492"/>
        <v>30</v>
      </c>
      <c r="AN2808" s="10">
        <f t="shared" si="491"/>
        <v>45412</v>
      </c>
      <c r="AO2808" s="10">
        <f t="shared" si="483"/>
        <v>45413</v>
      </c>
    </row>
    <row r="2809" spans="1:41" x14ac:dyDescent="0.35">
      <c r="A2809" s="1">
        <v>45412</v>
      </c>
      <c r="B2809" s="2">
        <v>0.74305555555555547</v>
      </c>
      <c r="C2809">
        <v>16</v>
      </c>
      <c r="D2809">
        <v>16.100000000000001</v>
      </c>
      <c r="E2809">
        <v>16</v>
      </c>
      <c r="F2809">
        <v>64</v>
      </c>
      <c r="G2809">
        <v>9.1999999999999993</v>
      </c>
      <c r="H2809">
        <v>2.6</v>
      </c>
      <c r="I2809" t="s">
        <v>11</v>
      </c>
      <c r="J2809">
        <v>0.22</v>
      </c>
      <c r="K2809">
        <v>7</v>
      </c>
      <c r="L2809" t="s">
        <v>16</v>
      </c>
      <c r="M2809">
        <v>16</v>
      </c>
      <c r="N2809">
        <v>15.5</v>
      </c>
      <c r="O2809">
        <v>15.5</v>
      </c>
      <c r="P2809">
        <v>1013.3</v>
      </c>
      <c r="Q2809">
        <v>0</v>
      </c>
      <c r="R2809">
        <v>0</v>
      </c>
      <c r="S2809">
        <v>8.0000000000000002E-3</v>
      </c>
      <c r="T2809">
        <v>0</v>
      </c>
      <c r="U2809">
        <v>22.5</v>
      </c>
      <c r="V2809">
        <v>48</v>
      </c>
      <c r="W2809">
        <v>10.9</v>
      </c>
      <c r="X2809">
        <v>22</v>
      </c>
      <c r="Y2809">
        <v>8.9</v>
      </c>
      <c r="Z2809">
        <v>7.3599999999999999E-2</v>
      </c>
      <c r="AA2809">
        <v>117</v>
      </c>
      <c r="AB2809">
        <v>1</v>
      </c>
      <c r="AC2809">
        <v>100</v>
      </c>
      <c r="AD2809">
        <v>5</v>
      </c>
      <c r="AE2809" s="7">
        <f t="shared" si="484"/>
        <v>30</v>
      </c>
      <c r="AF2809" s="7">
        <f t="shared" si="485"/>
        <v>4</v>
      </c>
      <c r="AG2809" s="7">
        <f t="shared" si="486"/>
        <v>2024</v>
      </c>
      <c r="AH2809" s="8">
        <f t="shared" si="487"/>
        <v>17</v>
      </c>
      <c r="AI2809" s="8">
        <f t="shared" si="488"/>
        <v>50</v>
      </c>
      <c r="AJ2809" s="9">
        <f t="shared" si="489"/>
        <v>1750</v>
      </c>
      <c r="AK2809" s="23">
        <f t="shared" si="490"/>
        <v>17</v>
      </c>
      <c r="AL2809" s="8">
        <f t="shared" si="482"/>
        <v>17</v>
      </c>
      <c r="AM2809" s="8">
        <f t="shared" si="492"/>
        <v>30</v>
      </c>
      <c r="AN2809" s="10">
        <f t="shared" si="491"/>
        <v>45412</v>
      </c>
      <c r="AO2809" s="10">
        <f t="shared" si="483"/>
        <v>45413</v>
      </c>
    </row>
    <row r="2810" spans="1:41" x14ac:dyDescent="0.35">
      <c r="A2810" s="1">
        <v>45412</v>
      </c>
      <c r="B2810" s="2">
        <v>0.74652777777777779</v>
      </c>
      <c r="C2810">
        <v>15.8</v>
      </c>
      <c r="D2810">
        <v>16</v>
      </c>
      <c r="E2810">
        <v>15.8</v>
      </c>
      <c r="F2810">
        <v>65</v>
      </c>
      <c r="G2810">
        <v>9.3000000000000007</v>
      </c>
      <c r="H2810">
        <v>2.6</v>
      </c>
      <c r="I2810" t="s">
        <v>11</v>
      </c>
      <c r="J2810">
        <v>0.22</v>
      </c>
      <c r="K2810">
        <v>8.6999999999999993</v>
      </c>
      <c r="L2810" t="s">
        <v>11</v>
      </c>
      <c r="M2810">
        <v>15.8</v>
      </c>
      <c r="N2810">
        <v>15.4</v>
      </c>
      <c r="O2810">
        <v>15.4</v>
      </c>
      <c r="P2810">
        <v>1013.4</v>
      </c>
      <c r="Q2810">
        <v>0</v>
      </c>
      <c r="R2810">
        <v>0</v>
      </c>
      <c r="S2810">
        <v>8.9999999999999993E-3</v>
      </c>
      <c r="T2810">
        <v>0</v>
      </c>
      <c r="U2810">
        <v>22.6</v>
      </c>
      <c r="V2810">
        <v>48</v>
      </c>
      <c r="W2810">
        <v>11</v>
      </c>
      <c r="X2810">
        <v>22.1</v>
      </c>
      <c r="Y2810">
        <v>8.9</v>
      </c>
      <c r="Z2810">
        <v>7.3599999999999999E-2</v>
      </c>
      <c r="AA2810">
        <v>117</v>
      </c>
      <c r="AB2810">
        <v>1</v>
      </c>
      <c r="AC2810">
        <v>100</v>
      </c>
      <c r="AD2810">
        <v>5</v>
      </c>
      <c r="AE2810" s="7">
        <f t="shared" si="484"/>
        <v>30</v>
      </c>
      <c r="AF2810" s="7">
        <f t="shared" si="485"/>
        <v>4</v>
      </c>
      <c r="AG2810" s="7">
        <f t="shared" si="486"/>
        <v>2024</v>
      </c>
      <c r="AH2810" s="8">
        <f t="shared" si="487"/>
        <v>17</v>
      </c>
      <c r="AI2810" s="8">
        <f t="shared" si="488"/>
        <v>55</v>
      </c>
      <c r="AJ2810" s="9">
        <f t="shared" si="489"/>
        <v>1755</v>
      </c>
      <c r="AK2810" s="23">
        <f t="shared" si="490"/>
        <v>17</v>
      </c>
      <c r="AL2810" s="8">
        <f t="shared" si="482"/>
        <v>17</v>
      </c>
      <c r="AM2810" s="8">
        <f t="shared" si="492"/>
        <v>30</v>
      </c>
      <c r="AN2810" s="10">
        <f t="shared" si="491"/>
        <v>45412</v>
      </c>
      <c r="AO2810" s="10">
        <f t="shared" si="483"/>
        <v>45413</v>
      </c>
    </row>
    <row r="2811" spans="1:41" x14ac:dyDescent="0.35">
      <c r="A2811" s="1">
        <v>45412</v>
      </c>
      <c r="B2811" s="2">
        <v>0.75</v>
      </c>
      <c r="C2811">
        <v>15.7</v>
      </c>
      <c r="D2811">
        <v>15.8</v>
      </c>
      <c r="E2811">
        <v>15.7</v>
      </c>
      <c r="F2811">
        <v>65</v>
      </c>
      <c r="G2811">
        <v>9.1999999999999993</v>
      </c>
      <c r="H2811">
        <v>3.5</v>
      </c>
      <c r="I2811" t="s">
        <v>16</v>
      </c>
      <c r="J2811">
        <v>0.28999999999999998</v>
      </c>
      <c r="K2811">
        <v>12.2</v>
      </c>
      <c r="L2811" t="s">
        <v>11</v>
      </c>
      <c r="M2811">
        <v>15.7</v>
      </c>
      <c r="N2811">
        <v>15.2</v>
      </c>
      <c r="O2811">
        <v>15.2</v>
      </c>
      <c r="P2811">
        <v>1013.4</v>
      </c>
      <c r="Q2811">
        <v>0</v>
      </c>
      <c r="R2811">
        <v>0</v>
      </c>
      <c r="S2811">
        <v>8.9999999999999993E-3</v>
      </c>
      <c r="T2811">
        <v>0</v>
      </c>
      <c r="U2811">
        <v>22.6</v>
      </c>
      <c r="V2811">
        <v>48</v>
      </c>
      <c r="W2811">
        <v>11</v>
      </c>
      <c r="X2811">
        <v>22.1</v>
      </c>
      <c r="Y2811">
        <v>8.9</v>
      </c>
      <c r="Z2811">
        <v>7.3599999999999999E-2</v>
      </c>
      <c r="AA2811">
        <v>116</v>
      </c>
      <c r="AB2811">
        <v>1</v>
      </c>
      <c r="AC2811">
        <v>100</v>
      </c>
      <c r="AD2811">
        <v>5</v>
      </c>
      <c r="AE2811" s="7">
        <f t="shared" si="484"/>
        <v>30</v>
      </c>
      <c r="AF2811" s="7">
        <f t="shared" si="485"/>
        <v>4</v>
      </c>
      <c r="AG2811" s="7">
        <f t="shared" si="486"/>
        <v>2024</v>
      </c>
      <c r="AH2811" s="8">
        <f t="shared" si="487"/>
        <v>18</v>
      </c>
      <c r="AI2811" s="8">
        <f t="shared" si="488"/>
        <v>0</v>
      </c>
      <c r="AJ2811" s="9">
        <f t="shared" si="489"/>
        <v>1800</v>
      </c>
      <c r="AK2811" s="23">
        <f t="shared" si="490"/>
        <v>17</v>
      </c>
      <c r="AL2811" s="8">
        <f t="shared" si="482"/>
        <v>17</v>
      </c>
      <c r="AM2811" s="8">
        <f t="shared" si="492"/>
        <v>30</v>
      </c>
      <c r="AN2811" s="10">
        <f t="shared" si="491"/>
        <v>45412</v>
      </c>
      <c r="AO2811" s="10">
        <f t="shared" si="483"/>
        <v>45413</v>
      </c>
    </row>
    <row r="2812" spans="1:41" x14ac:dyDescent="0.35">
      <c r="A2812" s="1">
        <v>45412</v>
      </c>
      <c r="B2812" s="2">
        <v>0.75347222222222221</v>
      </c>
      <c r="C2812">
        <v>15.7</v>
      </c>
      <c r="D2812">
        <v>15.7</v>
      </c>
      <c r="E2812">
        <v>15.7</v>
      </c>
      <c r="F2812">
        <v>66</v>
      </c>
      <c r="G2812">
        <v>9.3000000000000007</v>
      </c>
      <c r="H2812">
        <v>3.5</v>
      </c>
      <c r="I2812" t="s">
        <v>10</v>
      </c>
      <c r="J2812">
        <v>0.28999999999999998</v>
      </c>
      <c r="K2812">
        <v>7</v>
      </c>
      <c r="L2812" t="s">
        <v>16</v>
      </c>
      <c r="M2812">
        <v>15.7</v>
      </c>
      <c r="N2812">
        <v>15.2</v>
      </c>
      <c r="O2812">
        <v>15.2</v>
      </c>
      <c r="P2812">
        <v>1013.3</v>
      </c>
      <c r="Q2812">
        <v>0</v>
      </c>
      <c r="R2812">
        <v>0</v>
      </c>
      <c r="S2812">
        <v>8.9999999999999993E-3</v>
      </c>
      <c r="T2812">
        <v>0</v>
      </c>
      <c r="U2812">
        <v>22.6</v>
      </c>
      <c r="V2812">
        <v>48</v>
      </c>
      <c r="W2812">
        <v>11</v>
      </c>
      <c r="X2812">
        <v>22.1</v>
      </c>
      <c r="Y2812">
        <v>8.9</v>
      </c>
      <c r="Z2812">
        <v>7.3599999999999999E-2</v>
      </c>
      <c r="AA2812">
        <v>117</v>
      </c>
      <c r="AB2812">
        <v>1</v>
      </c>
      <c r="AC2812">
        <v>100</v>
      </c>
      <c r="AD2812">
        <v>5</v>
      </c>
      <c r="AE2812" s="7">
        <f t="shared" si="484"/>
        <v>30</v>
      </c>
      <c r="AF2812" s="7">
        <f t="shared" si="485"/>
        <v>4</v>
      </c>
      <c r="AG2812" s="7">
        <f t="shared" si="486"/>
        <v>2024</v>
      </c>
      <c r="AH2812" s="8">
        <f t="shared" si="487"/>
        <v>18</v>
      </c>
      <c r="AI2812" s="8">
        <f t="shared" si="488"/>
        <v>5</v>
      </c>
      <c r="AJ2812" s="9">
        <f t="shared" si="489"/>
        <v>1805</v>
      </c>
      <c r="AK2812" s="23">
        <f t="shared" si="490"/>
        <v>18</v>
      </c>
      <c r="AL2812" s="8">
        <f t="shared" si="482"/>
        <v>18</v>
      </c>
      <c r="AM2812" s="8">
        <f t="shared" si="492"/>
        <v>30</v>
      </c>
      <c r="AN2812" s="10">
        <f t="shared" si="491"/>
        <v>45412</v>
      </c>
      <c r="AO2812" s="10">
        <f t="shared" si="483"/>
        <v>45413</v>
      </c>
    </row>
    <row r="2813" spans="1:41" x14ac:dyDescent="0.35">
      <c r="A2813" s="1">
        <v>45412</v>
      </c>
      <c r="B2813" s="2">
        <v>0.75694444444444453</v>
      </c>
      <c r="C2813">
        <v>15.6</v>
      </c>
      <c r="D2813">
        <v>15.7</v>
      </c>
      <c r="E2813">
        <v>15.6</v>
      </c>
      <c r="F2813">
        <v>66</v>
      </c>
      <c r="G2813">
        <v>9.1999999999999993</v>
      </c>
      <c r="H2813">
        <v>2.6</v>
      </c>
      <c r="I2813" t="s">
        <v>11</v>
      </c>
      <c r="J2813">
        <v>0.22</v>
      </c>
      <c r="K2813">
        <v>6.1</v>
      </c>
      <c r="L2813" t="s">
        <v>13</v>
      </c>
      <c r="M2813">
        <v>15.6</v>
      </c>
      <c r="N2813">
        <v>15.1</v>
      </c>
      <c r="O2813">
        <v>15.1</v>
      </c>
      <c r="P2813">
        <v>1013.3</v>
      </c>
      <c r="Q2813">
        <v>0</v>
      </c>
      <c r="R2813">
        <v>0</v>
      </c>
      <c r="S2813">
        <v>0.01</v>
      </c>
      <c r="T2813">
        <v>0</v>
      </c>
      <c r="U2813">
        <v>22.6</v>
      </c>
      <c r="V2813">
        <v>48</v>
      </c>
      <c r="W2813">
        <v>11</v>
      </c>
      <c r="X2813">
        <v>22.1</v>
      </c>
      <c r="Y2813">
        <v>8.9</v>
      </c>
      <c r="Z2813">
        <v>7.3599999999999999E-2</v>
      </c>
      <c r="AA2813">
        <v>117</v>
      </c>
      <c r="AB2813">
        <v>1</v>
      </c>
      <c r="AC2813">
        <v>100</v>
      </c>
      <c r="AD2813">
        <v>5</v>
      </c>
      <c r="AE2813" s="7">
        <f t="shared" si="484"/>
        <v>30</v>
      </c>
      <c r="AF2813" s="7">
        <f t="shared" si="485"/>
        <v>4</v>
      </c>
      <c r="AG2813" s="7">
        <f t="shared" si="486"/>
        <v>2024</v>
      </c>
      <c r="AH2813" s="8">
        <f t="shared" si="487"/>
        <v>18</v>
      </c>
      <c r="AI2813" s="8">
        <f t="shared" si="488"/>
        <v>10</v>
      </c>
      <c r="AJ2813" s="9">
        <f t="shared" si="489"/>
        <v>1810</v>
      </c>
      <c r="AK2813" s="23">
        <f t="shared" si="490"/>
        <v>18</v>
      </c>
      <c r="AL2813" s="8">
        <f t="shared" si="482"/>
        <v>18</v>
      </c>
      <c r="AM2813" s="8">
        <f t="shared" si="492"/>
        <v>30</v>
      </c>
      <c r="AN2813" s="10">
        <f t="shared" si="491"/>
        <v>45412</v>
      </c>
      <c r="AO2813" s="10">
        <f t="shared" si="483"/>
        <v>45413</v>
      </c>
    </row>
    <row r="2814" spans="1:41" x14ac:dyDescent="0.35">
      <c r="A2814" s="1">
        <v>45412</v>
      </c>
      <c r="B2814" s="2">
        <v>0.76041666666666663</v>
      </c>
      <c r="C2814">
        <v>15.5</v>
      </c>
      <c r="D2814">
        <v>15.6</v>
      </c>
      <c r="E2814">
        <v>15.5</v>
      </c>
      <c r="F2814">
        <v>67</v>
      </c>
      <c r="G2814">
        <v>9.4</v>
      </c>
      <c r="H2814">
        <v>2.6</v>
      </c>
      <c r="I2814" t="s">
        <v>11</v>
      </c>
      <c r="J2814">
        <v>0.22</v>
      </c>
      <c r="K2814">
        <v>7</v>
      </c>
      <c r="L2814" t="s">
        <v>16</v>
      </c>
      <c r="M2814">
        <v>15.5</v>
      </c>
      <c r="N2814">
        <v>15.1</v>
      </c>
      <c r="O2814">
        <v>15.1</v>
      </c>
      <c r="P2814">
        <v>1013.3</v>
      </c>
      <c r="Q2814">
        <v>0</v>
      </c>
      <c r="R2814">
        <v>0</v>
      </c>
      <c r="S2814">
        <v>0.01</v>
      </c>
      <c r="T2814">
        <v>0</v>
      </c>
      <c r="U2814">
        <v>22.5</v>
      </c>
      <c r="V2814">
        <v>48</v>
      </c>
      <c r="W2814">
        <v>10.9</v>
      </c>
      <c r="X2814">
        <v>22</v>
      </c>
      <c r="Y2814">
        <v>8.9</v>
      </c>
      <c r="Z2814">
        <v>7.3599999999999999E-2</v>
      </c>
      <c r="AA2814">
        <v>117</v>
      </c>
      <c r="AB2814">
        <v>1</v>
      </c>
      <c r="AC2814">
        <v>100</v>
      </c>
      <c r="AD2814">
        <v>5</v>
      </c>
      <c r="AE2814" s="7">
        <f t="shared" si="484"/>
        <v>30</v>
      </c>
      <c r="AF2814" s="7">
        <f t="shared" si="485"/>
        <v>4</v>
      </c>
      <c r="AG2814" s="7">
        <f t="shared" si="486"/>
        <v>2024</v>
      </c>
      <c r="AH2814" s="8">
        <f t="shared" si="487"/>
        <v>18</v>
      </c>
      <c r="AI2814" s="8">
        <f t="shared" si="488"/>
        <v>15</v>
      </c>
      <c r="AJ2814" s="9">
        <f t="shared" si="489"/>
        <v>1815</v>
      </c>
      <c r="AK2814" s="23">
        <f t="shared" si="490"/>
        <v>18</v>
      </c>
      <c r="AL2814" s="8">
        <f t="shared" si="482"/>
        <v>18</v>
      </c>
      <c r="AM2814" s="8">
        <f t="shared" si="492"/>
        <v>30</v>
      </c>
      <c r="AN2814" s="10">
        <f t="shared" si="491"/>
        <v>45412</v>
      </c>
      <c r="AO2814" s="10">
        <f t="shared" si="483"/>
        <v>45413</v>
      </c>
    </row>
    <row r="2815" spans="1:41" x14ac:dyDescent="0.35">
      <c r="A2815" s="1">
        <v>45412</v>
      </c>
      <c r="B2815" s="2">
        <v>0.76388888888888884</v>
      </c>
      <c r="C2815">
        <v>15.3</v>
      </c>
      <c r="D2815">
        <v>15.5</v>
      </c>
      <c r="E2815">
        <v>15.3</v>
      </c>
      <c r="F2815">
        <v>68</v>
      </c>
      <c r="G2815">
        <v>9.5</v>
      </c>
      <c r="H2815">
        <v>1.7</v>
      </c>
      <c r="I2815" t="s">
        <v>11</v>
      </c>
      <c r="J2815">
        <v>0.14000000000000001</v>
      </c>
      <c r="K2815">
        <v>5.2</v>
      </c>
      <c r="L2815" t="s">
        <v>12</v>
      </c>
      <c r="M2815">
        <v>15.3</v>
      </c>
      <c r="N2815">
        <v>14.9</v>
      </c>
      <c r="O2815">
        <v>14.9</v>
      </c>
      <c r="P2815">
        <v>1013.3</v>
      </c>
      <c r="Q2815">
        <v>0</v>
      </c>
      <c r="R2815">
        <v>0</v>
      </c>
      <c r="S2815">
        <v>0.01</v>
      </c>
      <c r="T2815">
        <v>0</v>
      </c>
      <c r="U2815">
        <v>22.5</v>
      </c>
      <c r="V2815">
        <v>48</v>
      </c>
      <c r="W2815">
        <v>10.9</v>
      </c>
      <c r="X2815">
        <v>22</v>
      </c>
      <c r="Y2815">
        <v>8.9</v>
      </c>
      <c r="Z2815">
        <v>7.3599999999999999E-2</v>
      </c>
      <c r="AA2815">
        <v>116</v>
      </c>
      <c r="AB2815">
        <v>1</v>
      </c>
      <c r="AC2815">
        <v>100</v>
      </c>
      <c r="AD2815">
        <v>5</v>
      </c>
      <c r="AE2815" s="7">
        <f t="shared" si="484"/>
        <v>30</v>
      </c>
      <c r="AF2815" s="7">
        <f t="shared" si="485"/>
        <v>4</v>
      </c>
      <c r="AG2815" s="7">
        <f t="shared" si="486"/>
        <v>2024</v>
      </c>
      <c r="AH2815" s="8">
        <f t="shared" si="487"/>
        <v>18</v>
      </c>
      <c r="AI2815" s="8">
        <f t="shared" si="488"/>
        <v>20</v>
      </c>
      <c r="AJ2815" s="9">
        <f t="shared" si="489"/>
        <v>1820</v>
      </c>
      <c r="AK2815" s="23">
        <f t="shared" si="490"/>
        <v>18</v>
      </c>
      <c r="AL2815" s="8">
        <f t="shared" si="482"/>
        <v>18</v>
      </c>
      <c r="AM2815" s="8">
        <f t="shared" si="492"/>
        <v>30</v>
      </c>
      <c r="AN2815" s="10">
        <f t="shared" si="491"/>
        <v>45412</v>
      </c>
      <c r="AO2815" s="10">
        <f t="shared" si="483"/>
        <v>45413</v>
      </c>
    </row>
    <row r="2816" spans="1:41" x14ac:dyDescent="0.35">
      <c r="A2816" s="1">
        <v>45412</v>
      </c>
      <c r="B2816" s="2">
        <v>0.76736111111111116</v>
      </c>
      <c r="C2816">
        <v>15.2</v>
      </c>
      <c r="D2816">
        <v>15.3</v>
      </c>
      <c r="E2816">
        <v>15.2</v>
      </c>
      <c r="F2816">
        <v>69</v>
      </c>
      <c r="G2816">
        <v>9.5</v>
      </c>
      <c r="H2816">
        <v>1.7</v>
      </c>
      <c r="I2816" t="s">
        <v>11</v>
      </c>
      <c r="J2816">
        <v>0.14000000000000001</v>
      </c>
      <c r="K2816">
        <v>3.5</v>
      </c>
      <c r="L2816" t="s">
        <v>11</v>
      </c>
      <c r="M2816">
        <v>15.2</v>
      </c>
      <c r="N2816">
        <v>14.8</v>
      </c>
      <c r="O2816">
        <v>14.8</v>
      </c>
      <c r="P2816">
        <v>1013.3</v>
      </c>
      <c r="Q2816">
        <v>0</v>
      </c>
      <c r="R2816">
        <v>0</v>
      </c>
      <c r="S2816">
        <v>1.0999999999999999E-2</v>
      </c>
      <c r="T2816">
        <v>0</v>
      </c>
      <c r="U2816">
        <v>22.5</v>
      </c>
      <c r="V2816">
        <v>48</v>
      </c>
      <c r="W2816">
        <v>10.9</v>
      </c>
      <c r="X2816">
        <v>22</v>
      </c>
      <c r="Y2816">
        <v>8.9</v>
      </c>
      <c r="Z2816">
        <v>7.3599999999999999E-2</v>
      </c>
      <c r="AA2816">
        <v>117</v>
      </c>
      <c r="AB2816">
        <v>1</v>
      </c>
      <c r="AC2816">
        <v>100</v>
      </c>
      <c r="AD2816">
        <v>5</v>
      </c>
      <c r="AE2816" s="7">
        <f t="shared" si="484"/>
        <v>30</v>
      </c>
      <c r="AF2816" s="7">
        <f t="shared" si="485"/>
        <v>4</v>
      </c>
      <c r="AG2816" s="7">
        <f t="shared" si="486"/>
        <v>2024</v>
      </c>
      <c r="AH2816" s="8">
        <f t="shared" si="487"/>
        <v>18</v>
      </c>
      <c r="AI2816" s="8">
        <f t="shared" si="488"/>
        <v>25</v>
      </c>
      <c r="AJ2816" s="9">
        <f t="shared" si="489"/>
        <v>1825</v>
      </c>
      <c r="AK2816" s="23">
        <f t="shared" si="490"/>
        <v>18</v>
      </c>
      <c r="AL2816" s="8">
        <f t="shared" si="482"/>
        <v>18</v>
      </c>
      <c r="AM2816" s="8">
        <f t="shared" si="492"/>
        <v>30</v>
      </c>
      <c r="AN2816" s="10">
        <f t="shared" si="491"/>
        <v>45412</v>
      </c>
      <c r="AO2816" s="10">
        <f t="shared" si="483"/>
        <v>45413</v>
      </c>
    </row>
    <row r="2817" spans="1:41" x14ac:dyDescent="0.35">
      <c r="A2817" s="1">
        <v>45412</v>
      </c>
      <c r="B2817" s="2">
        <v>0.77083333333333337</v>
      </c>
      <c r="C2817">
        <v>15</v>
      </c>
      <c r="D2817">
        <v>15.2</v>
      </c>
      <c r="E2817">
        <v>15</v>
      </c>
      <c r="F2817">
        <v>70</v>
      </c>
      <c r="G2817">
        <v>9.6</v>
      </c>
      <c r="H2817">
        <v>1.7</v>
      </c>
      <c r="I2817" t="s">
        <v>11</v>
      </c>
      <c r="J2817">
        <v>0.14000000000000001</v>
      </c>
      <c r="K2817">
        <v>5.2</v>
      </c>
      <c r="L2817" t="s">
        <v>8</v>
      </c>
      <c r="M2817">
        <v>15</v>
      </c>
      <c r="N2817">
        <v>14.6</v>
      </c>
      <c r="O2817">
        <v>14.6</v>
      </c>
      <c r="P2817">
        <v>1013.3</v>
      </c>
      <c r="Q2817">
        <v>0</v>
      </c>
      <c r="R2817">
        <v>0</v>
      </c>
      <c r="S2817">
        <v>1.2E-2</v>
      </c>
      <c r="T2817">
        <v>0</v>
      </c>
      <c r="U2817">
        <v>22.5</v>
      </c>
      <c r="V2817">
        <v>48</v>
      </c>
      <c r="W2817">
        <v>10.9</v>
      </c>
      <c r="X2817">
        <v>22</v>
      </c>
      <c r="Y2817">
        <v>8.9</v>
      </c>
      <c r="Z2817">
        <v>7.3599999999999999E-2</v>
      </c>
      <c r="AA2817">
        <v>118</v>
      </c>
      <c r="AB2817">
        <v>1</v>
      </c>
      <c r="AC2817">
        <v>100</v>
      </c>
      <c r="AD2817">
        <v>5</v>
      </c>
      <c r="AE2817" s="7">
        <f t="shared" si="484"/>
        <v>30</v>
      </c>
      <c r="AF2817" s="7">
        <f t="shared" si="485"/>
        <v>4</v>
      </c>
      <c r="AG2817" s="7">
        <f t="shared" si="486"/>
        <v>2024</v>
      </c>
      <c r="AH2817" s="8">
        <f t="shared" si="487"/>
        <v>18</v>
      </c>
      <c r="AI2817" s="8">
        <f t="shared" si="488"/>
        <v>30</v>
      </c>
      <c r="AJ2817" s="9">
        <f t="shared" si="489"/>
        <v>1830</v>
      </c>
      <c r="AK2817" s="23">
        <f t="shared" si="490"/>
        <v>18</v>
      </c>
      <c r="AL2817" s="8">
        <f t="shared" si="482"/>
        <v>18</v>
      </c>
      <c r="AM2817" s="8">
        <f t="shared" si="492"/>
        <v>30</v>
      </c>
      <c r="AN2817" s="10">
        <f t="shared" si="491"/>
        <v>45412</v>
      </c>
      <c r="AO2817" s="10">
        <f t="shared" si="483"/>
        <v>45413</v>
      </c>
    </row>
    <row r="2818" spans="1:41" x14ac:dyDescent="0.35">
      <c r="A2818" s="1">
        <v>45412</v>
      </c>
      <c r="B2818" s="2">
        <v>0.77430555555555547</v>
      </c>
      <c r="C2818">
        <v>14.9</v>
      </c>
      <c r="D2818">
        <v>15</v>
      </c>
      <c r="E2818">
        <v>14.9</v>
      </c>
      <c r="F2818">
        <v>70</v>
      </c>
      <c r="G2818">
        <v>9.5</v>
      </c>
      <c r="H2818">
        <v>1.7</v>
      </c>
      <c r="I2818" t="s">
        <v>11</v>
      </c>
      <c r="J2818">
        <v>0.14000000000000001</v>
      </c>
      <c r="K2818">
        <v>7</v>
      </c>
      <c r="L2818" t="s">
        <v>10</v>
      </c>
      <c r="M2818">
        <v>14.9</v>
      </c>
      <c r="N2818">
        <v>14.6</v>
      </c>
      <c r="O2818">
        <v>14.6</v>
      </c>
      <c r="P2818">
        <v>1013.4</v>
      </c>
      <c r="Q2818">
        <v>0</v>
      </c>
      <c r="R2818">
        <v>0</v>
      </c>
      <c r="S2818">
        <v>1.2E-2</v>
      </c>
      <c r="T2818">
        <v>0</v>
      </c>
      <c r="U2818">
        <v>22.5</v>
      </c>
      <c r="V2818">
        <v>48</v>
      </c>
      <c r="W2818">
        <v>10.9</v>
      </c>
      <c r="X2818">
        <v>22</v>
      </c>
      <c r="Y2818">
        <v>8.9</v>
      </c>
      <c r="Z2818">
        <v>7.3599999999999999E-2</v>
      </c>
      <c r="AA2818">
        <v>116</v>
      </c>
      <c r="AB2818">
        <v>1</v>
      </c>
      <c r="AC2818">
        <v>100</v>
      </c>
      <c r="AD2818">
        <v>5</v>
      </c>
      <c r="AE2818" s="7">
        <f t="shared" si="484"/>
        <v>30</v>
      </c>
      <c r="AF2818" s="7">
        <f t="shared" si="485"/>
        <v>4</v>
      </c>
      <c r="AG2818" s="7">
        <f t="shared" si="486"/>
        <v>2024</v>
      </c>
      <c r="AH2818" s="8">
        <f t="shared" si="487"/>
        <v>18</v>
      </c>
      <c r="AI2818" s="8">
        <f t="shared" si="488"/>
        <v>35</v>
      </c>
      <c r="AJ2818" s="9">
        <f t="shared" si="489"/>
        <v>1835</v>
      </c>
      <c r="AK2818" s="23">
        <f t="shared" si="490"/>
        <v>18</v>
      </c>
      <c r="AL2818" s="8">
        <f t="shared" si="482"/>
        <v>18</v>
      </c>
      <c r="AM2818" s="8">
        <f t="shared" si="492"/>
        <v>30</v>
      </c>
      <c r="AN2818" s="10">
        <f t="shared" si="491"/>
        <v>45412</v>
      </c>
      <c r="AO2818" s="10">
        <f t="shared" si="483"/>
        <v>45413</v>
      </c>
    </row>
    <row r="2819" spans="1:41" x14ac:dyDescent="0.35">
      <c r="A2819" s="1">
        <v>45412</v>
      </c>
      <c r="B2819" s="2">
        <v>0.77777777777777779</v>
      </c>
      <c r="C2819">
        <v>14.9</v>
      </c>
      <c r="D2819">
        <v>14.9</v>
      </c>
      <c r="E2819">
        <v>14.9</v>
      </c>
      <c r="F2819">
        <v>71</v>
      </c>
      <c r="G2819">
        <v>9.6999999999999993</v>
      </c>
      <c r="H2819">
        <v>2.6</v>
      </c>
      <c r="I2819" t="s">
        <v>11</v>
      </c>
      <c r="J2819">
        <v>0.22</v>
      </c>
      <c r="K2819">
        <v>7</v>
      </c>
      <c r="L2819" t="s">
        <v>11</v>
      </c>
      <c r="M2819">
        <v>14.9</v>
      </c>
      <c r="N2819">
        <v>14.5</v>
      </c>
      <c r="O2819">
        <v>14.5</v>
      </c>
      <c r="P2819">
        <v>1013.5</v>
      </c>
      <c r="Q2819">
        <v>0</v>
      </c>
      <c r="R2819">
        <v>0</v>
      </c>
      <c r="S2819">
        <v>1.2E-2</v>
      </c>
      <c r="T2819">
        <v>0</v>
      </c>
      <c r="U2819">
        <v>22.5</v>
      </c>
      <c r="V2819">
        <v>48</v>
      </c>
      <c r="W2819">
        <v>10.9</v>
      </c>
      <c r="X2819">
        <v>22</v>
      </c>
      <c r="Y2819">
        <v>8.9</v>
      </c>
      <c r="Z2819">
        <v>7.3599999999999999E-2</v>
      </c>
      <c r="AA2819">
        <v>117</v>
      </c>
      <c r="AB2819">
        <v>1</v>
      </c>
      <c r="AC2819">
        <v>100</v>
      </c>
      <c r="AD2819">
        <v>5</v>
      </c>
      <c r="AE2819" s="7">
        <f t="shared" si="484"/>
        <v>30</v>
      </c>
      <c r="AF2819" s="7">
        <f t="shared" si="485"/>
        <v>4</v>
      </c>
      <c r="AG2819" s="7">
        <f t="shared" si="486"/>
        <v>2024</v>
      </c>
      <c r="AH2819" s="8">
        <f t="shared" si="487"/>
        <v>18</v>
      </c>
      <c r="AI2819" s="8">
        <f t="shared" si="488"/>
        <v>40</v>
      </c>
      <c r="AJ2819" s="9">
        <f t="shared" si="489"/>
        <v>1840</v>
      </c>
      <c r="AK2819" s="23">
        <f t="shared" si="490"/>
        <v>18</v>
      </c>
      <c r="AL2819" s="8">
        <f t="shared" si="482"/>
        <v>18</v>
      </c>
      <c r="AM2819" s="8">
        <f t="shared" si="492"/>
        <v>30</v>
      </c>
      <c r="AN2819" s="10">
        <f t="shared" si="491"/>
        <v>45412</v>
      </c>
      <c r="AO2819" s="10">
        <f t="shared" si="483"/>
        <v>45413</v>
      </c>
    </row>
    <row r="2820" spans="1:41" x14ac:dyDescent="0.35">
      <c r="A2820" s="1">
        <v>45412</v>
      </c>
      <c r="B2820" s="2">
        <v>0.78125</v>
      </c>
      <c r="C2820">
        <v>14.8</v>
      </c>
      <c r="D2820">
        <v>14.9</v>
      </c>
      <c r="E2820">
        <v>14.8</v>
      </c>
      <c r="F2820">
        <v>71</v>
      </c>
      <c r="G2820">
        <v>9.6</v>
      </c>
      <c r="H2820">
        <v>1.7</v>
      </c>
      <c r="I2820" t="s">
        <v>10</v>
      </c>
      <c r="J2820">
        <v>0.14000000000000001</v>
      </c>
      <c r="K2820">
        <v>5.2</v>
      </c>
      <c r="L2820" t="s">
        <v>11</v>
      </c>
      <c r="M2820">
        <v>14.8</v>
      </c>
      <c r="N2820">
        <v>14.4</v>
      </c>
      <c r="O2820">
        <v>14.4</v>
      </c>
      <c r="P2820">
        <v>1013.7</v>
      </c>
      <c r="Q2820">
        <v>0</v>
      </c>
      <c r="R2820">
        <v>0</v>
      </c>
      <c r="S2820">
        <v>1.2E-2</v>
      </c>
      <c r="T2820">
        <v>0</v>
      </c>
      <c r="U2820">
        <v>22.5</v>
      </c>
      <c r="V2820">
        <v>48</v>
      </c>
      <c r="W2820">
        <v>10.9</v>
      </c>
      <c r="X2820">
        <v>22</v>
      </c>
      <c r="Y2820">
        <v>8.9</v>
      </c>
      <c r="Z2820">
        <v>7.3599999999999999E-2</v>
      </c>
      <c r="AA2820">
        <v>116</v>
      </c>
      <c r="AB2820">
        <v>1</v>
      </c>
      <c r="AC2820">
        <v>100</v>
      </c>
      <c r="AD2820">
        <v>5</v>
      </c>
      <c r="AE2820" s="7">
        <f t="shared" si="484"/>
        <v>30</v>
      </c>
      <c r="AF2820" s="7">
        <f t="shared" si="485"/>
        <v>4</v>
      </c>
      <c r="AG2820" s="7">
        <f t="shared" si="486"/>
        <v>2024</v>
      </c>
      <c r="AH2820" s="8">
        <f t="shared" si="487"/>
        <v>18</v>
      </c>
      <c r="AI2820" s="8">
        <f t="shared" si="488"/>
        <v>45</v>
      </c>
      <c r="AJ2820" s="9">
        <f t="shared" si="489"/>
        <v>1845</v>
      </c>
      <c r="AK2820" s="23">
        <f t="shared" si="490"/>
        <v>18</v>
      </c>
      <c r="AL2820" s="8">
        <f t="shared" si="482"/>
        <v>18</v>
      </c>
      <c r="AM2820" s="8">
        <f t="shared" si="492"/>
        <v>30</v>
      </c>
      <c r="AN2820" s="10">
        <f t="shared" si="491"/>
        <v>45412</v>
      </c>
      <c r="AO2820" s="10">
        <f t="shared" si="483"/>
        <v>45413</v>
      </c>
    </row>
    <row r="2821" spans="1:41" x14ac:dyDescent="0.35">
      <c r="A2821" s="1">
        <v>45412</v>
      </c>
      <c r="B2821" s="2">
        <v>0.78472222222222221</v>
      </c>
      <c r="C2821">
        <v>14.8</v>
      </c>
      <c r="D2821">
        <v>14.8</v>
      </c>
      <c r="E2821">
        <v>14.8</v>
      </c>
      <c r="F2821">
        <v>71</v>
      </c>
      <c r="G2821">
        <v>9.6</v>
      </c>
      <c r="H2821">
        <v>2.6</v>
      </c>
      <c r="I2821" t="s">
        <v>10</v>
      </c>
      <c r="J2821">
        <v>0.22</v>
      </c>
      <c r="K2821">
        <v>6.1</v>
      </c>
      <c r="L2821" t="s">
        <v>13</v>
      </c>
      <c r="M2821">
        <v>14.8</v>
      </c>
      <c r="N2821">
        <v>14.4</v>
      </c>
      <c r="O2821">
        <v>14.4</v>
      </c>
      <c r="P2821">
        <v>1013.7</v>
      </c>
      <c r="Q2821">
        <v>0</v>
      </c>
      <c r="R2821">
        <v>0</v>
      </c>
      <c r="S2821">
        <v>1.2E-2</v>
      </c>
      <c r="T2821">
        <v>0</v>
      </c>
      <c r="U2821">
        <v>22.5</v>
      </c>
      <c r="V2821">
        <v>48</v>
      </c>
      <c r="W2821">
        <v>10.9</v>
      </c>
      <c r="X2821">
        <v>22</v>
      </c>
      <c r="Y2821">
        <v>8.9</v>
      </c>
      <c r="Z2821">
        <v>7.3599999999999999E-2</v>
      </c>
      <c r="AA2821">
        <v>117</v>
      </c>
      <c r="AB2821">
        <v>1</v>
      </c>
      <c r="AC2821">
        <v>100</v>
      </c>
      <c r="AD2821">
        <v>5</v>
      </c>
      <c r="AE2821" s="7">
        <f t="shared" si="484"/>
        <v>30</v>
      </c>
      <c r="AF2821" s="7">
        <f t="shared" si="485"/>
        <v>4</v>
      </c>
      <c r="AG2821" s="7">
        <f t="shared" si="486"/>
        <v>2024</v>
      </c>
      <c r="AH2821" s="8">
        <f t="shared" si="487"/>
        <v>18</v>
      </c>
      <c r="AI2821" s="8">
        <f t="shared" si="488"/>
        <v>50</v>
      </c>
      <c r="AJ2821" s="9">
        <f t="shared" si="489"/>
        <v>1850</v>
      </c>
      <c r="AK2821" s="23">
        <f t="shared" si="490"/>
        <v>18</v>
      </c>
      <c r="AL2821" s="8">
        <f t="shared" ref="AL2821:AL2882" si="493">IF(AK2821=-1,0,AK2821)</f>
        <v>18</v>
      </c>
      <c r="AM2821" s="8">
        <f t="shared" si="492"/>
        <v>30</v>
      </c>
      <c r="AN2821" s="10">
        <f t="shared" si="491"/>
        <v>45412</v>
      </c>
      <c r="AO2821" s="10">
        <f t="shared" ref="AO2821:AO2882" si="494">AN2821+1</f>
        <v>45413</v>
      </c>
    </row>
    <row r="2822" spans="1:41" x14ac:dyDescent="0.35">
      <c r="A2822" s="1">
        <v>45412</v>
      </c>
      <c r="B2822" s="2">
        <v>0.78819444444444453</v>
      </c>
      <c r="C2822">
        <v>14.7</v>
      </c>
      <c r="D2822">
        <v>14.8</v>
      </c>
      <c r="E2822">
        <v>14.7</v>
      </c>
      <c r="F2822">
        <v>72</v>
      </c>
      <c r="G2822">
        <v>9.6999999999999993</v>
      </c>
      <c r="H2822">
        <v>1.7</v>
      </c>
      <c r="I2822" t="s">
        <v>10</v>
      </c>
      <c r="J2822">
        <v>0.14000000000000001</v>
      </c>
      <c r="K2822">
        <v>5.2</v>
      </c>
      <c r="L2822" t="s">
        <v>16</v>
      </c>
      <c r="M2822">
        <v>14.7</v>
      </c>
      <c r="N2822">
        <v>14.3</v>
      </c>
      <c r="O2822">
        <v>14.3</v>
      </c>
      <c r="P2822">
        <v>1013.7</v>
      </c>
      <c r="Q2822">
        <v>0</v>
      </c>
      <c r="R2822">
        <v>0</v>
      </c>
      <c r="S2822">
        <v>1.2999999999999999E-2</v>
      </c>
      <c r="T2822">
        <v>0</v>
      </c>
      <c r="U2822">
        <v>22.5</v>
      </c>
      <c r="V2822">
        <v>48</v>
      </c>
      <c r="W2822">
        <v>10.9</v>
      </c>
      <c r="X2822">
        <v>22</v>
      </c>
      <c r="Y2822">
        <v>8.9</v>
      </c>
      <c r="Z2822">
        <v>7.3599999999999999E-2</v>
      </c>
      <c r="AA2822">
        <v>117</v>
      </c>
      <c r="AB2822">
        <v>1</v>
      </c>
      <c r="AC2822">
        <v>100</v>
      </c>
      <c r="AD2822">
        <v>5</v>
      </c>
      <c r="AE2822" s="7">
        <f t="shared" si="484"/>
        <v>30</v>
      </c>
      <c r="AF2822" s="7">
        <f t="shared" si="485"/>
        <v>4</v>
      </c>
      <c r="AG2822" s="7">
        <f t="shared" si="486"/>
        <v>2024</v>
      </c>
      <c r="AH2822" s="8">
        <f t="shared" si="487"/>
        <v>18</v>
      </c>
      <c r="AI2822" s="8">
        <f t="shared" si="488"/>
        <v>55</v>
      </c>
      <c r="AJ2822" s="9">
        <f t="shared" si="489"/>
        <v>1855</v>
      </c>
      <c r="AK2822" s="23">
        <f t="shared" si="490"/>
        <v>18</v>
      </c>
      <c r="AL2822" s="8">
        <f t="shared" si="493"/>
        <v>18</v>
      </c>
      <c r="AM2822" s="8">
        <f t="shared" si="492"/>
        <v>30</v>
      </c>
      <c r="AN2822" s="10">
        <f t="shared" si="491"/>
        <v>45412</v>
      </c>
      <c r="AO2822" s="10">
        <f t="shared" si="494"/>
        <v>45413</v>
      </c>
    </row>
    <row r="2823" spans="1:41" x14ac:dyDescent="0.35">
      <c r="A2823" s="1">
        <v>45412</v>
      </c>
      <c r="B2823" s="2">
        <v>0.79166666666666663</v>
      </c>
      <c r="C2823">
        <v>14.7</v>
      </c>
      <c r="D2823">
        <v>14.7</v>
      </c>
      <c r="E2823">
        <v>14.7</v>
      </c>
      <c r="F2823">
        <v>72</v>
      </c>
      <c r="G2823">
        <v>9.6999999999999993</v>
      </c>
      <c r="H2823">
        <v>3.5</v>
      </c>
      <c r="I2823" t="s">
        <v>11</v>
      </c>
      <c r="J2823">
        <v>0.28999999999999998</v>
      </c>
      <c r="K2823">
        <v>7</v>
      </c>
      <c r="L2823" t="s">
        <v>11</v>
      </c>
      <c r="M2823">
        <v>14.7</v>
      </c>
      <c r="N2823">
        <v>14.3</v>
      </c>
      <c r="O2823">
        <v>14.3</v>
      </c>
      <c r="P2823">
        <v>1013.5</v>
      </c>
      <c r="Q2823">
        <v>0</v>
      </c>
      <c r="R2823">
        <v>0</v>
      </c>
      <c r="S2823">
        <v>1.2999999999999999E-2</v>
      </c>
      <c r="T2823">
        <v>0</v>
      </c>
      <c r="U2823">
        <v>22.5</v>
      </c>
      <c r="V2823">
        <v>47</v>
      </c>
      <c r="W2823">
        <v>10.6</v>
      </c>
      <c r="X2823">
        <v>21.9</v>
      </c>
      <c r="Y2823">
        <v>8.75</v>
      </c>
      <c r="Z2823">
        <v>7.3700000000000002E-2</v>
      </c>
      <c r="AA2823">
        <v>117</v>
      </c>
      <c r="AB2823">
        <v>1</v>
      </c>
      <c r="AC2823">
        <v>100</v>
      </c>
      <c r="AD2823">
        <v>5</v>
      </c>
      <c r="AE2823" s="7">
        <f t="shared" si="484"/>
        <v>30</v>
      </c>
      <c r="AF2823" s="7">
        <f t="shared" si="485"/>
        <v>4</v>
      </c>
      <c r="AG2823" s="7">
        <f t="shared" si="486"/>
        <v>2024</v>
      </c>
      <c r="AH2823" s="8">
        <f t="shared" si="487"/>
        <v>19</v>
      </c>
      <c r="AI2823" s="8">
        <f t="shared" si="488"/>
        <v>0</v>
      </c>
      <c r="AJ2823" s="9">
        <f t="shared" si="489"/>
        <v>1900</v>
      </c>
      <c r="AK2823" s="23">
        <f t="shared" si="490"/>
        <v>18</v>
      </c>
      <c r="AL2823" s="8">
        <f t="shared" si="493"/>
        <v>18</v>
      </c>
      <c r="AM2823" s="8">
        <f t="shared" si="492"/>
        <v>30</v>
      </c>
      <c r="AN2823" s="10">
        <f t="shared" si="491"/>
        <v>45412</v>
      </c>
      <c r="AO2823" s="10">
        <f t="shared" si="494"/>
        <v>45413</v>
      </c>
    </row>
    <row r="2824" spans="1:41" x14ac:dyDescent="0.35">
      <c r="A2824" s="1">
        <v>45412</v>
      </c>
      <c r="B2824" s="2">
        <v>0.79513888888888884</v>
      </c>
      <c r="C2824">
        <v>14.6</v>
      </c>
      <c r="D2824">
        <v>14.7</v>
      </c>
      <c r="E2824">
        <v>14.6</v>
      </c>
      <c r="F2824">
        <v>72</v>
      </c>
      <c r="G2824">
        <v>9.6</v>
      </c>
      <c r="H2824">
        <v>2.6</v>
      </c>
      <c r="I2824" t="s">
        <v>10</v>
      </c>
      <c r="J2824">
        <v>0.22</v>
      </c>
      <c r="K2824">
        <v>5.2</v>
      </c>
      <c r="L2824" t="s">
        <v>8</v>
      </c>
      <c r="M2824">
        <v>14.6</v>
      </c>
      <c r="N2824">
        <v>14.2</v>
      </c>
      <c r="O2824">
        <v>14.2</v>
      </c>
      <c r="P2824">
        <v>1013.5</v>
      </c>
      <c r="Q2824">
        <v>0</v>
      </c>
      <c r="R2824">
        <v>0</v>
      </c>
      <c r="S2824">
        <v>1.2999999999999999E-2</v>
      </c>
      <c r="T2824">
        <v>0</v>
      </c>
      <c r="U2824">
        <v>22.5</v>
      </c>
      <c r="V2824">
        <v>47</v>
      </c>
      <c r="W2824">
        <v>10.6</v>
      </c>
      <c r="X2824">
        <v>21.9</v>
      </c>
      <c r="Y2824">
        <v>8.75</v>
      </c>
      <c r="Z2824">
        <v>7.3700000000000002E-2</v>
      </c>
      <c r="AA2824">
        <v>116</v>
      </c>
      <c r="AB2824">
        <v>1</v>
      </c>
      <c r="AC2824">
        <v>100</v>
      </c>
      <c r="AD2824">
        <v>5</v>
      </c>
      <c r="AE2824" s="7">
        <f t="shared" si="484"/>
        <v>30</v>
      </c>
      <c r="AF2824" s="7">
        <f t="shared" si="485"/>
        <v>4</v>
      </c>
      <c r="AG2824" s="7">
        <f t="shared" si="486"/>
        <v>2024</v>
      </c>
      <c r="AH2824" s="8">
        <f t="shared" si="487"/>
        <v>19</v>
      </c>
      <c r="AI2824" s="8">
        <f t="shared" si="488"/>
        <v>5</v>
      </c>
      <c r="AJ2824" s="9">
        <f t="shared" si="489"/>
        <v>1905</v>
      </c>
      <c r="AK2824" s="23">
        <f t="shared" si="490"/>
        <v>19</v>
      </c>
      <c r="AL2824" s="8">
        <f t="shared" si="493"/>
        <v>19</v>
      </c>
      <c r="AM2824" s="8">
        <f t="shared" si="492"/>
        <v>30</v>
      </c>
      <c r="AN2824" s="10">
        <f t="shared" si="491"/>
        <v>45412</v>
      </c>
      <c r="AO2824" s="10">
        <f t="shared" si="494"/>
        <v>45413</v>
      </c>
    </row>
    <row r="2825" spans="1:41" x14ac:dyDescent="0.35">
      <c r="A2825" s="1">
        <v>45412</v>
      </c>
      <c r="B2825" s="2">
        <v>0.79861111111111116</v>
      </c>
      <c r="C2825">
        <v>14.6</v>
      </c>
      <c r="D2825">
        <v>14.6</v>
      </c>
      <c r="E2825">
        <v>14.6</v>
      </c>
      <c r="F2825">
        <v>73</v>
      </c>
      <c r="G2825">
        <v>9.8000000000000007</v>
      </c>
      <c r="H2825">
        <v>1.7</v>
      </c>
      <c r="I2825" t="s">
        <v>11</v>
      </c>
      <c r="J2825">
        <v>0.14000000000000001</v>
      </c>
      <c r="K2825">
        <v>6.1</v>
      </c>
      <c r="L2825" t="s">
        <v>14</v>
      </c>
      <c r="M2825">
        <v>14.6</v>
      </c>
      <c r="N2825">
        <v>14.2</v>
      </c>
      <c r="O2825">
        <v>14.2</v>
      </c>
      <c r="P2825">
        <v>1013.6</v>
      </c>
      <c r="Q2825">
        <v>0</v>
      </c>
      <c r="R2825">
        <v>0</v>
      </c>
      <c r="S2825">
        <v>1.2999999999999999E-2</v>
      </c>
      <c r="T2825">
        <v>0</v>
      </c>
      <c r="U2825">
        <v>22.4</v>
      </c>
      <c r="V2825">
        <v>47</v>
      </c>
      <c r="W2825">
        <v>10.5</v>
      </c>
      <c r="X2825">
        <v>21.8</v>
      </c>
      <c r="Y2825">
        <v>8.75</v>
      </c>
      <c r="Z2825">
        <v>7.3700000000000002E-2</v>
      </c>
      <c r="AA2825">
        <v>117</v>
      </c>
      <c r="AB2825">
        <v>1</v>
      </c>
      <c r="AC2825">
        <v>100</v>
      </c>
      <c r="AD2825">
        <v>5</v>
      </c>
      <c r="AE2825" s="7">
        <f t="shared" si="484"/>
        <v>30</v>
      </c>
      <c r="AF2825" s="7">
        <f t="shared" si="485"/>
        <v>4</v>
      </c>
      <c r="AG2825" s="7">
        <f t="shared" si="486"/>
        <v>2024</v>
      </c>
      <c r="AH2825" s="8">
        <f t="shared" si="487"/>
        <v>19</v>
      </c>
      <c r="AI2825" s="8">
        <f t="shared" si="488"/>
        <v>10</v>
      </c>
      <c r="AJ2825" s="9">
        <f t="shared" si="489"/>
        <v>1910</v>
      </c>
      <c r="AK2825" s="23">
        <f t="shared" si="490"/>
        <v>19</v>
      </c>
      <c r="AL2825" s="8">
        <f t="shared" si="493"/>
        <v>19</v>
      </c>
      <c r="AM2825" s="8">
        <f t="shared" si="492"/>
        <v>30</v>
      </c>
      <c r="AN2825" s="10">
        <f t="shared" si="491"/>
        <v>45412</v>
      </c>
      <c r="AO2825" s="10">
        <f t="shared" si="494"/>
        <v>45413</v>
      </c>
    </row>
    <row r="2826" spans="1:41" x14ac:dyDescent="0.35">
      <c r="A2826" s="1">
        <v>45412</v>
      </c>
      <c r="B2826" s="2">
        <v>0.80208333333333337</v>
      </c>
      <c r="C2826">
        <v>14.5</v>
      </c>
      <c r="D2826">
        <v>14.6</v>
      </c>
      <c r="E2826">
        <v>14.5</v>
      </c>
      <c r="F2826">
        <v>73</v>
      </c>
      <c r="G2826">
        <v>9.6999999999999993</v>
      </c>
      <c r="H2826">
        <v>1.7</v>
      </c>
      <c r="I2826" t="s">
        <v>8</v>
      </c>
      <c r="J2826">
        <v>0.14000000000000001</v>
      </c>
      <c r="K2826">
        <v>5.2</v>
      </c>
      <c r="L2826" t="s">
        <v>8</v>
      </c>
      <c r="M2826">
        <v>14.5</v>
      </c>
      <c r="N2826">
        <v>14.2</v>
      </c>
      <c r="O2826">
        <v>14.2</v>
      </c>
      <c r="P2826">
        <v>1013.6</v>
      </c>
      <c r="Q2826">
        <v>0</v>
      </c>
      <c r="R2826">
        <v>0</v>
      </c>
      <c r="S2826">
        <v>1.2999999999999999E-2</v>
      </c>
      <c r="T2826">
        <v>0</v>
      </c>
      <c r="U2826">
        <v>22.4</v>
      </c>
      <c r="V2826">
        <v>47</v>
      </c>
      <c r="W2826">
        <v>10.5</v>
      </c>
      <c r="X2826">
        <v>21.8</v>
      </c>
      <c r="Y2826">
        <v>8.75</v>
      </c>
      <c r="Z2826">
        <v>7.3700000000000002E-2</v>
      </c>
      <c r="AA2826">
        <v>117</v>
      </c>
      <c r="AB2826">
        <v>1</v>
      </c>
      <c r="AC2826">
        <v>100</v>
      </c>
      <c r="AD2826">
        <v>5</v>
      </c>
      <c r="AE2826" s="7">
        <f t="shared" si="484"/>
        <v>30</v>
      </c>
      <c r="AF2826" s="7">
        <f t="shared" si="485"/>
        <v>4</v>
      </c>
      <c r="AG2826" s="7">
        <f t="shared" si="486"/>
        <v>2024</v>
      </c>
      <c r="AH2826" s="8">
        <f t="shared" si="487"/>
        <v>19</v>
      </c>
      <c r="AI2826" s="8">
        <f t="shared" si="488"/>
        <v>15</v>
      </c>
      <c r="AJ2826" s="9">
        <f t="shared" si="489"/>
        <v>1915</v>
      </c>
      <c r="AK2826" s="23">
        <f t="shared" si="490"/>
        <v>19</v>
      </c>
      <c r="AL2826" s="8">
        <f t="shared" si="493"/>
        <v>19</v>
      </c>
      <c r="AM2826" s="8">
        <f t="shared" si="492"/>
        <v>30</v>
      </c>
      <c r="AN2826" s="10">
        <f t="shared" si="491"/>
        <v>45412</v>
      </c>
      <c r="AO2826" s="10">
        <f t="shared" si="494"/>
        <v>45413</v>
      </c>
    </row>
    <row r="2827" spans="1:41" x14ac:dyDescent="0.35">
      <c r="A2827" s="1">
        <v>45412</v>
      </c>
      <c r="B2827" s="2">
        <v>0.80555555555555547</v>
      </c>
      <c r="C2827">
        <v>14.4</v>
      </c>
      <c r="D2827">
        <v>14.5</v>
      </c>
      <c r="E2827">
        <v>14.4</v>
      </c>
      <c r="F2827">
        <v>73</v>
      </c>
      <c r="G2827">
        <v>9.6999999999999993</v>
      </c>
      <c r="H2827">
        <v>1.7</v>
      </c>
      <c r="I2827" t="s">
        <v>10</v>
      </c>
      <c r="J2827">
        <v>0.14000000000000001</v>
      </c>
      <c r="K2827">
        <v>4.3</v>
      </c>
      <c r="L2827" t="s">
        <v>10</v>
      </c>
      <c r="M2827">
        <v>14.4</v>
      </c>
      <c r="N2827">
        <v>14.1</v>
      </c>
      <c r="O2827">
        <v>14.1</v>
      </c>
      <c r="P2827">
        <v>1013.5</v>
      </c>
      <c r="Q2827">
        <v>0</v>
      </c>
      <c r="R2827">
        <v>0</v>
      </c>
      <c r="S2827">
        <v>1.4E-2</v>
      </c>
      <c r="T2827">
        <v>0</v>
      </c>
      <c r="U2827">
        <v>22.4</v>
      </c>
      <c r="V2827">
        <v>47</v>
      </c>
      <c r="W2827">
        <v>10.5</v>
      </c>
      <c r="X2827">
        <v>21.8</v>
      </c>
      <c r="Y2827">
        <v>8.75</v>
      </c>
      <c r="Z2827">
        <v>7.3700000000000002E-2</v>
      </c>
      <c r="AA2827">
        <v>117</v>
      </c>
      <c r="AB2827">
        <v>1</v>
      </c>
      <c r="AC2827">
        <v>100</v>
      </c>
      <c r="AD2827">
        <v>5</v>
      </c>
      <c r="AE2827" s="7">
        <f t="shared" si="484"/>
        <v>30</v>
      </c>
      <c r="AF2827" s="7">
        <f t="shared" si="485"/>
        <v>4</v>
      </c>
      <c r="AG2827" s="7">
        <f t="shared" si="486"/>
        <v>2024</v>
      </c>
      <c r="AH2827" s="8">
        <f t="shared" si="487"/>
        <v>19</v>
      </c>
      <c r="AI2827" s="8">
        <f t="shared" si="488"/>
        <v>20</v>
      </c>
      <c r="AJ2827" s="9">
        <f t="shared" si="489"/>
        <v>1920</v>
      </c>
      <c r="AK2827" s="23">
        <f t="shared" si="490"/>
        <v>19</v>
      </c>
      <c r="AL2827" s="8">
        <f t="shared" si="493"/>
        <v>19</v>
      </c>
      <c r="AM2827" s="8">
        <f t="shared" si="492"/>
        <v>30</v>
      </c>
      <c r="AN2827" s="10">
        <f t="shared" si="491"/>
        <v>45412</v>
      </c>
      <c r="AO2827" s="10">
        <f t="shared" si="494"/>
        <v>45413</v>
      </c>
    </row>
    <row r="2828" spans="1:41" x14ac:dyDescent="0.35">
      <c r="A2828" s="1">
        <v>45412</v>
      </c>
      <c r="B2828" s="2">
        <v>0.80902777777777779</v>
      </c>
      <c r="C2828">
        <v>14.4</v>
      </c>
      <c r="D2828">
        <v>14.4</v>
      </c>
      <c r="E2828">
        <v>14.4</v>
      </c>
      <c r="F2828">
        <v>72</v>
      </c>
      <c r="G2828">
        <v>9.4</v>
      </c>
      <c r="H2828">
        <v>1.7</v>
      </c>
      <c r="I2828" t="s">
        <v>11</v>
      </c>
      <c r="J2828">
        <v>0.14000000000000001</v>
      </c>
      <c r="K2828">
        <v>5.2</v>
      </c>
      <c r="L2828" t="s">
        <v>11</v>
      </c>
      <c r="M2828">
        <v>14.4</v>
      </c>
      <c r="N2828">
        <v>14</v>
      </c>
      <c r="O2828">
        <v>14</v>
      </c>
      <c r="P2828">
        <v>1013.5</v>
      </c>
      <c r="Q2828">
        <v>0</v>
      </c>
      <c r="R2828">
        <v>0</v>
      </c>
      <c r="S2828">
        <v>1.4E-2</v>
      </c>
      <c r="T2828">
        <v>0</v>
      </c>
      <c r="U2828">
        <v>22.4</v>
      </c>
      <c r="V2828">
        <v>47</v>
      </c>
      <c r="W2828">
        <v>10.5</v>
      </c>
      <c r="X2828">
        <v>21.8</v>
      </c>
      <c r="Y2828">
        <v>8.75</v>
      </c>
      <c r="Z2828">
        <v>7.3700000000000002E-2</v>
      </c>
      <c r="AA2828">
        <v>116</v>
      </c>
      <c r="AB2828">
        <v>1</v>
      </c>
      <c r="AC2828">
        <v>100</v>
      </c>
      <c r="AD2828">
        <v>5</v>
      </c>
      <c r="AE2828" s="7">
        <f t="shared" si="484"/>
        <v>30</v>
      </c>
      <c r="AF2828" s="7">
        <f t="shared" si="485"/>
        <v>4</v>
      </c>
      <c r="AG2828" s="7">
        <f t="shared" si="486"/>
        <v>2024</v>
      </c>
      <c r="AH2828" s="8">
        <f t="shared" si="487"/>
        <v>19</v>
      </c>
      <c r="AI2828" s="8">
        <f t="shared" si="488"/>
        <v>25</v>
      </c>
      <c r="AJ2828" s="9">
        <f t="shared" si="489"/>
        <v>1925</v>
      </c>
      <c r="AK2828" s="23">
        <f t="shared" si="490"/>
        <v>19</v>
      </c>
      <c r="AL2828" s="8">
        <f t="shared" si="493"/>
        <v>19</v>
      </c>
      <c r="AM2828" s="8">
        <f t="shared" si="492"/>
        <v>30</v>
      </c>
      <c r="AN2828" s="10">
        <f t="shared" si="491"/>
        <v>45412</v>
      </c>
      <c r="AO2828" s="10">
        <f t="shared" si="494"/>
        <v>45413</v>
      </c>
    </row>
    <row r="2829" spans="1:41" x14ac:dyDescent="0.35">
      <c r="A2829" s="1">
        <v>45412</v>
      </c>
      <c r="B2829" s="2">
        <v>0.8125</v>
      </c>
      <c r="C2829">
        <v>14.4</v>
      </c>
      <c r="D2829">
        <v>14.4</v>
      </c>
      <c r="E2829">
        <v>14.4</v>
      </c>
      <c r="F2829">
        <v>72</v>
      </c>
      <c r="G2829">
        <v>9.4</v>
      </c>
      <c r="H2829">
        <v>2.6</v>
      </c>
      <c r="I2829" t="s">
        <v>11</v>
      </c>
      <c r="J2829">
        <v>0.22</v>
      </c>
      <c r="K2829">
        <v>5.2</v>
      </c>
      <c r="L2829" t="s">
        <v>11</v>
      </c>
      <c r="M2829">
        <v>14.4</v>
      </c>
      <c r="N2829">
        <v>14</v>
      </c>
      <c r="O2829">
        <v>14</v>
      </c>
      <c r="P2829">
        <v>1013.7</v>
      </c>
      <c r="Q2829">
        <v>0</v>
      </c>
      <c r="R2829">
        <v>0</v>
      </c>
      <c r="S2829">
        <v>1.4E-2</v>
      </c>
      <c r="T2829">
        <v>0</v>
      </c>
      <c r="U2829">
        <v>22.4</v>
      </c>
      <c r="V2829">
        <v>47</v>
      </c>
      <c r="W2829">
        <v>10.5</v>
      </c>
      <c r="X2829">
        <v>21.8</v>
      </c>
      <c r="Y2829">
        <v>8.75</v>
      </c>
      <c r="Z2829">
        <v>7.3700000000000002E-2</v>
      </c>
      <c r="AA2829">
        <v>117</v>
      </c>
      <c r="AB2829">
        <v>1</v>
      </c>
      <c r="AC2829">
        <v>100</v>
      </c>
      <c r="AD2829">
        <v>5</v>
      </c>
      <c r="AE2829" s="7">
        <f t="shared" si="484"/>
        <v>30</v>
      </c>
      <c r="AF2829" s="7">
        <f t="shared" si="485"/>
        <v>4</v>
      </c>
      <c r="AG2829" s="7">
        <f t="shared" si="486"/>
        <v>2024</v>
      </c>
      <c r="AH2829" s="8">
        <f t="shared" si="487"/>
        <v>19</v>
      </c>
      <c r="AI2829" s="8">
        <f t="shared" si="488"/>
        <v>30</v>
      </c>
      <c r="AJ2829" s="9">
        <f t="shared" si="489"/>
        <v>1930</v>
      </c>
      <c r="AK2829" s="23">
        <f t="shared" si="490"/>
        <v>19</v>
      </c>
      <c r="AL2829" s="8">
        <f t="shared" si="493"/>
        <v>19</v>
      </c>
      <c r="AM2829" s="8">
        <f t="shared" si="492"/>
        <v>30</v>
      </c>
      <c r="AN2829" s="10">
        <f t="shared" si="491"/>
        <v>45412</v>
      </c>
      <c r="AO2829" s="10">
        <f t="shared" si="494"/>
        <v>45413</v>
      </c>
    </row>
    <row r="2830" spans="1:41" x14ac:dyDescent="0.35">
      <c r="A2830" s="1">
        <v>45412</v>
      </c>
      <c r="B2830" s="2">
        <v>0.81597222222222221</v>
      </c>
      <c r="C2830">
        <v>14.4</v>
      </c>
      <c r="D2830">
        <v>14.4</v>
      </c>
      <c r="E2830">
        <v>14.4</v>
      </c>
      <c r="F2830">
        <v>72</v>
      </c>
      <c r="G2830">
        <v>9.4</v>
      </c>
      <c r="H2830">
        <v>2.6</v>
      </c>
      <c r="I2830" t="s">
        <v>11</v>
      </c>
      <c r="J2830">
        <v>0.22</v>
      </c>
      <c r="K2830">
        <v>7</v>
      </c>
      <c r="L2830" t="s">
        <v>16</v>
      </c>
      <c r="M2830">
        <v>14.4</v>
      </c>
      <c r="N2830">
        <v>14</v>
      </c>
      <c r="O2830">
        <v>14</v>
      </c>
      <c r="P2830">
        <v>1013.7</v>
      </c>
      <c r="Q2830">
        <v>0</v>
      </c>
      <c r="R2830">
        <v>0</v>
      </c>
      <c r="S2830">
        <v>1.4E-2</v>
      </c>
      <c r="T2830">
        <v>0</v>
      </c>
      <c r="U2830">
        <v>22.4</v>
      </c>
      <c r="V2830">
        <v>47</v>
      </c>
      <c r="W2830">
        <v>10.5</v>
      </c>
      <c r="X2830">
        <v>21.8</v>
      </c>
      <c r="Y2830">
        <v>8.75</v>
      </c>
      <c r="Z2830">
        <v>7.3700000000000002E-2</v>
      </c>
      <c r="AA2830">
        <v>118</v>
      </c>
      <c r="AB2830">
        <v>1</v>
      </c>
      <c r="AC2830">
        <v>100</v>
      </c>
      <c r="AD2830">
        <v>5</v>
      </c>
      <c r="AE2830" s="7">
        <f t="shared" si="484"/>
        <v>30</v>
      </c>
      <c r="AF2830" s="7">
        <f t="shared" si="485"/>
        <v>4</v>
      </c>
      <c r="AG2830" s="7">
        <f t="shared" si="486"/>
        <v>2024</v>
      </c>
      <c r="AH2830" s="8">
        <f t="shared" si="487"/>
        <v>19</v>
      </c>
      <c r="AI2830" s="8">
        <f t="shared" si="488"/>
        <v>35</v>
      </c>
      <c r="AJ2830" s="9">
        <f t="shared" si="489"/>
        <v>1935</v>
      </c>
      <c r="AK2830" s="23">
        <f t="shared" si="490"/>
        <v>19</v>
      </c>
      <c r="AL2830" s="8">
        <f t="shared" si="493"/>
        <v>19</v>
      </c>
      <c r="AM2830" s="8">
        <f t="shared" si="492"/>
        <v>30</v>
      </c>
      <c r="AN2830" s="10">
        <f t="shared" si="491"/>
        <v>45412</v>
      </c>
      <c r="AO2830" s="10">
        <f t="shared" si="494"/>
        <v>45413</v>
      </c>
    </row>
    <row r="2831" spans="1:41" x14ac:dyDescent="0.35">
      <c r="A2831" s="1">
        <v>45412</v>
      </c>
      <c r="B2831" s="2">
        <v>0.81944444444444453</v>
      </c>
      <c r="C2831">
        <v>14.4</v>
      </c>
      <c r="D2831">
        <v>14.4</v>
      </c>
      <c r="E2831">
        <v>14.4</v>
      </c>
      <c r="F2831">
        <v>72</v>
      </c>
      <c r="G2831">
        <v>9.4</v>
      </c>
      <c r="H2831">
        <v>1.7</v>
      </c>
      <c r="I2831" t="s">
        <v>11</v>
      </c>
      <c r="J2831">
        <v>0.14000000000000001</v>
      </c>
      <c r="K2831">
        <v>4.3</v>
      </c>
      <c r="L2831" t="s">
        <v>11</v>
      </c>
      <c r="M2831">
        <v>14.4</v>
      </c>
      <c r="N2831">
        <v>14</v>
      </c>
      <c r="O2831">
        <v>14</v>
      </c>
      <c r="P2831">
        <v>1013.8</v>
      </c>
      <c r="Q2831">
        <v>0</v>
      </c>
      <c r="R2831">
        <v>0</v>
      </c>
      <c r="S2831">
        <v>1.4E-2</v>
      </c>
      <c r="T2831">
        <v>0</v>
      </c>
      <c r="U2831">
        <v>22.5</v>
      </c>
      <c r="V2831">
        <v>47</v>
      </c>
      <c r="W2831">
        <v>10.6</v>
      </c>
      <c r="X2831">
        <v>21.9</v>
      </c>
      <c r="Y2831">
        <v>8.75</v>
      </c>
      <c r="Z2831">
        <v>7.3700000000000002E-2</v>
      </c>
      <c r="AA2831">
        <v>117</v>
      </c>
      <c r="AB2831">
        <v>1</v>
      </c>
      <c r="AC2831">
        <v>100</v>
      </c>
      <c r="AD2831">
        <v>5</v>
      </c>
      <c r="AE2831" s="7">
        <f t="shared" si="484"/>
        <v>30</v>
      </c>
      <c r="AF2831" s="7">
        <f t="shared" si="485"/>
        <v>4</v>
      </c>
      <c r="AG2831" s="7">
        <f t="shared" si="486"/>
        <v>2024</v>
      </c>
      <c r="AH2831" s="8">
        <f t="shared" si="487"/>
        <v>19</v>
      </c>
      <c r="AI2831" s="8">
        <f t="shared" si="488"/>
        <v>40</v>
      </c>
      <c r="AJ2831" s="9">
        <f t="shared" si="489"/>
        <v>1940</v>
      </c>
      <c r="AK2831" s="23">
        <f t="shared" si="490"/>
        <v>19</v>
      </c>
      <c r="AL2831" s="8">
        <f t="shared" si="493"/>
        <v>19</v>
      </c>
      <c r="AM2831" s="8">
        <f t="shared" si="492"/>
        <v>30</v>
      </c>
      <c r="AN2831" s="10">
        <f t="shared" si="491"/>
        <v>45412</v>
      </c>
      <c r="AO2831" s="10">
        <f t="shared" si="494"/>
        <v>45413</v>
      </c>
    </row>
    <row r="2832" spans="1:41" x14ac:dyDescent="0.35">
      <c r="A2832" s="1">
        <v>45412</v>
      </c>
      <c r="B2832" s="2">
        <v>0.82291666666666663</v>
      </c>
      <c r="C2832">
        <v>14.3</v>
      </c>
      <c r="D2832">
        <v>14.4</v>
      </c>
      <c r="E2832">
        <v>14.3</v>
      </c>
      <c r="F2832">
        <v>72</v>
      </c>
      <c r="G2832">
        <v>9.3000000000000007</v>
      </c>
      <c r="H2832">
        <v>0.9</v>
      </c>
      <c r="I2832" t="s">
        <v>16</v>
      </c>
      <c r="J2832">
        <v>7.0000000000000007E-2</v>
      </c>
      <c r="K2832">
        <v>4.3</v>
      </c>
      <c r="L2832" t="s">
        <v>16</v>
      </c>
      <c r="M2832">
        <v>14.3</v>
      </c>
      <c r="N2832">
        <v>13.9</v>
      </c>
      <c r="O2832">
        <v>13.9</v>
      </c>
      <c r="P2832">
        <v>1014</v>
      </c>
      <c r="Q2832">
        <v>0</v>
      </c>
      <c r="R2832">
        <v>0</v>
      </c>
      <c r="S2832">
        <v>1.4E-2</v>
      </c>
      <c r="T2832">
        <v>0</v>
      </c>
      <c r="U2832">
        <v>22.7</v>
      </c>
      <c r="V2832">
        <v>47</v>
      </c>
      <c r="W2832">
        <v>10.8</v>
      </c>
      <c r="X2832">
        <v>22.2</v>
      </c>
      <c r="Y2832">
        <v>8.75</v>
      </c>
      <c r="Z2832">
        <v>7.3599999999999999E-2</v>
      </c>
      <c r="AA2832">
        <v>117</v>
      </c>
      <c r="AB2832">
        <v>1</v>
      </c>
      <c r="AC2832">
        <v>100</v>
      </c>
      <c r="AD2832">
        <v>5</v>
      </c>
      <c r="AE2832" s="7">
        <f t="shared" si="484"/>
        <v>30</v>
      </c>
      <c r="AF2832" s="7">
        <f t="shared" si="485"/>
        <v>4</v>
      </c>
      <c r="AG2832" s="7">
        <f t="shared" si="486"/>
        <v>2024</v>
      </c>
      <c r="AH2832" s="8">
        <f t="shared" si="487"/>
        <v>19</v>
      </c>
      <c r="AI2832" s="8">
        <f t="shared" si="488"/>
        <v>45</v>
      </c>
      <c r="AJ2832" s="9">
        <f t="shared" si="489"/>
        <v>1945</v>
      </c>
      <c r="AK2832" s="23">
        <f t="shared" si="490"/>
        <v>19</v>
      </c>
      <c r="AL2832" s="8">
        <f t="shared" si="493"/>
        <v>19</v>
      </c>
      <c r="AM2832" s="8">
        <f t="shared" si="492"/>
        <v>30</v>
      </c>
      <c r="AN2832" s="10">
        <f t="shared" si="491"/>
        <v>45412</v>
      </c>
      <c r="AO2832" s="10">
        <f t="shared" si="494"/>
        <v>45413</v>
      </c>
    </row>
    <row r="2833" spans="1:41" x14ac:dyDescent="0.35">
      <c r="A2833" s="1">
        <v>45412</v>
      </c>
      <c r="B2833" s="2">
        <v>0.82638888888888884</v>
      </c>
      <c r="C2833">
        <v>14.3</v>
      </c>
      <c r="D2833">
        <v>14.3</v>
      </c>
      <c r="E2833">
        <v>14.3</v>
      </c>
      <c r="F2833">
        <v>73</v>
      </c>
      <c r="G2833">
        <v>9.5</v>
      </c>
      <c r="H2833">
        <v>0.9</v>
      </c>
      <c r="I2833" t="s">
        <v>16</v>
      </c>
      <c r="J2833">
        <v>7.0000000000000007E-2</v>
      </c>
      <c r="K2833">
        <v>2.6</v>
      </c>
      <c r="L2833" t="s">
        <v>16</v>
      </c>
      <c r="M2833">
        <v>14.3</v>
      </c>
      <c r="N2833">
        <v>13.9</v>
      </c>
      <c r="O2833">
        <v>13.9</v>
      </c>
      <c r="P2833">
        <v>1014</v>
      </c>
      <c r="Q2833">
        <v>0</v>
      </c>
      <c r="R2833">
        <v>0</v>
      </c>
      <c r="S2833">
        <v>1.4E-2</v>
      </c>
      <c r="T2833">
        <v>0</v>
      </c>
      <c r="U2833">
        <v>22.8</v>
      </c>
      <c r="V2833">
        <v>47</v>
      </c>
      <c r="W2833">
        <v>10.9</v>
      </c>
      <c r="X2833">
        <v>22.4</v>
      </c>
      <c r="Y2833">
        <v>8.75</v>
      </c>
      <c r="Z2833">
        <v>7.3599999999999999E-2</v>
      </c>
      <c r="AA2833">
        <v>117</v>
      </c>
      <c r="AB2833">
        <v>1</v>
      </c>
      <c r="AC2833">
        <v>100</v>
      </c>
      <c r="AD2833">
        <v>5</v>
      </c>
      <c r="AE2833" s="7">
        <f t="shared" si="484"/>
        <v>30</v>
      </c>
      <c r="AF2833" s="7">
        <f t="shared" si="485"/>
        <v>4</v>
      </c>
      <c r="AG2833" s="7">
        <f t="shared" si="486"/>
        <v>2024</v>
      </c>
      <c r="AH2833" s="8">
        <f t="shared" si="487"/>
        <v>19</v>
      </c>
      <c r="AI2833" s="8">
        <f t="shared" si="488"/>
        <v>50</v>
      </c>
      <c r="AJ2833" s="9">
        <f t="shared" si="489"/>
        <v>1950</v>
      </c>
      <c r="AK2833" s="23">
        <f t="shared" si="490"/>
        <v>19</v>
      </c>
      <c r="AL2833" s="8">
        <f t="shared" si="493"/>
        <v>19</v>
      </c>
      <c r="AM2833" s="8">
        <f t="shared" si="492"/>
        <v>30</v>
      </c>
      <c r="AN2833" s="10">
        <f t="shared" si="491"/>
        <v>45412</v>
      </c>
      <c r="AO2833" s="10">
        <f t="shared" si="494"/>
        <v>45413</v>
      </c>
    </row>
    <row r="2834" spans="1:41" x14ac:dyDescent="0.35">
      <c r="A2834" s="1">
        <v>45412</v>
      </c>
      <c r="B2834" s="2">
        <v>0.82986111111111116</v>
      </c>
      <c r="C2834">
        <v>14.2</v>
      </c>
      <c r="D2834">
        <v>14.2</v>
      </c>
      <c r="E2834">
        <v>14.2</v>
      </c>
      <c r="F2834">
        <v>73</v>
      </c>
      <c r="G2834">
        <v>9.4</v>
      </c>
      <c r="H2834">
        <v>1.7</v>
      </c>
      <c r="I2834" t="s">
        <v>11</v>
      </c>
      <c r="J2834">
        <v>0.14000000000000001</v>
      </c>
      <c r="K2834">
        <v>6.1</v>
      </c>
      <c r="L2834" t="s">
        <v>14</v>
      </c>
      <c r="M2834">
        <v>14.2</v>
      </c>
      <c r="N2834">
        <v>13.8</v>
      </c>
      <c r="O2834">
        <v>13.8</v>
      </c>
      <c r="P2834">
        <v>1014</v>
      </c>
      <c r="Q2834">
        <v>0</v>
      </c>
      <c r="R2834">
        <v>0</v>
      </c>
      <c r="S2834">
        <v>1.4E-2</v>
      </c>
      <c r="T2834">
        <v>0</v>
      </c>
      <c r="U2834">
        <v>22.9</v>
      </c>
      <c r="V2834">
        <v>47</v>
      </c>
      <c r="W2834">
        <v>11</v>
      </c>
      <c r="X2834">
        <v>22.5</v>
      </c>
      <c r="Y2834">
        <v>8.75</v>
      </c>
      <c r="Z2834">
        <v>7.3599999999999999E-2</v>
      </c>
      <c r="AA2834">
        <v>117</v>
      </c>
      <c r="AB2834">
        <v>1</v>
      </c>
      <c r="AC2834">
        <v>100</v>
      </c>
      <c r="AD2834">
        <v>5</v>
      </c>
      <c r="AE2834" s="7">
        <f t="shared" si="484"/>
        <v>30</v>
      </c>
      <c r="AF2834" s="7">
        <f t="shared" si="485"/>
        <v>4</v>
      </c>
      <c r="AG2834" s="7">
        <f t="shared" si="486"/>
        <v>2024</v>
      </c>
      <c r="AH2834" s="8">
        <f t="shared" si="487"/>
        <v>19</v>
      </c>
      <c r="AI2834" s="8">
        <f t="shared" si="488"/>
        <v>55</v>
      </c>
      <c r="AJ2834" s="9">
        <f t="shared" si="489"/>
        <v>1955</v>
      </c>
      <c r="AK2834" s="23">
        <f t="shared" si="490"/>
        <v>19</v>
      </c>
      <c r="AL2834" s="8">
        <f t="shared" si="493"/>
        <v>19</v>
      </c>
      <c r="AM2834" s="8">
        <f t="shared" si="492"/>
        <v>30</v>
      </c>
      <c r="AN2834" s="10">
        <f t="shared" si="491"/>
        <v>45412</v>
      </c>
      <c r="AO2834" s="10">
        <f t="shared" si="494"/>
        <v>45413</v>
      </c>
    </row>
    <row r="2835" spans="1:41" x14ac:dyDescent="0.35">
      <c r="A2835" s="1">
        <v>45412</v>
      </c>
      <c r="B2835" s="2">
        <v>0.83333333333333337</v>
      </c>
      <c r="C2835">
        <v>14.1</v>
      </c>
      <c r="D2835">
        <v>14.2</v>
      </c>
      <c r="E2835">
        <v>14.1</v>
      </c>
      <c r="F2835">
        <v>74</v>
      </c>
      <c r="G2835">
        <v>9.5</v>
      </c>
      <c r="H2835">
        <v>1.7</v>
      </c>
      <c r="I2835" t="s">
        <v>11</v>
      </c>
      <c r="J2835">
        <v>0.14000000000000001</v>
      </c>
      <c r="K2835">
        <v>4.3</v>
      </c>
      <c r="L2835" t="s">
        <v>11</v>
      </c>
      <c r="M2835">
        <v>14.1</v>
      </c>
      <c r="N2835">
        <v>13.8</v>
      </c>
      <c r="O2835">
        <v>13.8</v>
      </c>
      <c r="P2835">
        <v>1014</v>
      </c>
      <c r="Q2835">
        <v>0</v>
      </c>
      <c r="R2835">
        <v>0</v>
      </c>
      <c r="S2835">
        <v>1.4999999999999999E-2</v>
      </c>
      <c r="T2835">
        <v>0</v>
      </c>
      <c r="U2835">
        <v>22.9</v>
      </c>
      <c r="V2835">
        <v>47</v>
      </c>
      <c r="W2835">
        <v>11</v>
      </c>
      <c r="X2835">
        <v>22.6</v>
      </c>
      <c r="Y2835">
        <v>8.75</v>
      </c>
      <c r="Z2835">
        <v>7.3599999999999999E-2</v>
      </c>
      <c r="AA2835">
        <v>117</v>
      </c>
      <c r="AB2835">
        <v>1</v>
      </c>
      <c r="AC2835">
        <v>100</v>
      </c>
      <c r="AD2835">
        <v>5</v>
      </c>
      <c r="AE2835" s="7">
        <f t="shared" si="484"/>
        <v>30</v>
      </c>
      <c r="AF2835" s="7">
        <f t="shared" si="485"/>
        <v>4</v>
      </c>
      <c r="AG2835" s="7">
        <f t="shared" si="486"/>
        <v>2024</v>
      </c>
      <c r="AH2835" s="8">
        <f t="shared" si="487"/>
        <v>20</v>
      </c>
      <c r="AI2835" s="8">
        <f t="shared" si="488"/>
        <v>0</v>
      </c>
      <c r="AJ2835" s="9">
        <f t="shared" si="489"/>
        <v>2000</v>
      </c>
      <c r="AK2835" s="23">
        <f t="shared" si="490"/>
        <v>19</v>
      </c>
      <c r="AL2835" s="8">
        <f t="shared" si="493"/>
        <v>19</v>
      </c>
      <c r="AM2835" s="8">
        <f t="shared" si="492"/>
        <v>30</v>
      </c>
      <c r="AN2835" s="10">
        <f t="shared" si="491"/>
        <v>45412</v>
      </c>
      <c r="AO2835" s="10">
        <f t="shared" si="494"/>
        <v>45413</v>
      </c>
    </row>
    <row r="2836" spans="1:41" x14ac:dyDescent="0.35">
      <c r="A2836" s="1">
        <v>45412</v>
      </c>
      <c r="B2836" s="2">
        <v>0.83680555555555547</v>
      </c>
      <c r="C2836">
        <v>14.1</v>
      </c>
      <c r="D2836">
        <v>14.1</v>
      </c>
      <c r="E2836">
        <v>14.1</v>
      </c>
      <c r="F2836">
        <v>74</v>
      </c>
      <c r="G2836">
        <v>9.5</v>
      </c>
      <c r="H2836">
        <v>3.5</v>
      </c>
      <c r="I2836" t="s">
        <v>11</v>
      </c>
      <c r="J2836">
        <v>0.28999999999999998</v>
      </c>
      <c r="K2836">
        <v>10.4</v>
      </c>
      <c r="L2836" t="s">
        <v>13</v>
      </c>
      <c r="M2836">
        <v>14.1</v>
      </c>
      <c r="N2836">
        <v>13.8</v>
      </c>
      <c r="O2836">
        <v>13.8</v>
      </c>
      <c r="P2836">
        <v>1014.1</v>
      </c>
      <c r="Q2836">
        <v>0</v>
      </c>
      <c r="R2836">
        <v>0</v>
      </c>
      <c r="S2836">
        <v>1.4999999999999999E-2</v>
      </c>
      <c r="T2836">
        <v>0</v>
      </c>
      <c r="U2836">
        <v>22.9</v>
      </c>
      <c r="V2836">
        <v>47</v>
      </c>
      <c r="W2836">
        <v>11</v>
      </c>
      <c r="X2836">
        <v>22.6</v>
      </c>
      <c r="Y2836">
        <v>8.75</v>
      </c>
      <c r="Z2836">
        <v>7.3599999999999999E-2</v>
      </c>
      <c r="AA2836">
        <v>116</v>
      </c>
      <c r="AB2836">
        <v>1</v>
      </c>
      <c r="AC2836">
        <v>100</v>
      </c>
      <c r="AD2836">
        <v>5</v>
      </c>
      <c r="AE2836" s="7">
        <f t="shared" si="484"/>
        <v>30</v>
      </c>
      <c r="AF2836" s="7">
        <f t="shared" si="485"/>
        <v>4</v>
      </c>
      <c r="AG2836" s="7">
        <f t="shared" si="486"/>
        <v>2024</v>
      </c>
      <c r="AH2836" s="8">
        <f t="shared" si="487"/>
        <v>20</v>
      </c>
      <c r="AI2836" s="8">
        <f t="shared" si="488"/>
        <v>5</v>
      </c>
      <c r="AJ2836" s="9">
        <f t="shared" si="489"/>
        <v>2005</v>
      </c>
      <c r="AK2836" s="23">
        <f t="shared" si="490"/>
        <v>20</v>
      </c>
      <c r="AL2836" s="8">
        <f t="shared" si="493"/>
        <v>20</v>
      </c>
      <c r="AM2836" s="8">
        <f t="shared" si="492"/>
        <v>30</v>
      </c>
      <c r="AN2836" s="10">
        <f t="shared" si="491"/>
        <v>45412</v>
      </c>
      <c r="AO2836" s="10">
        <f t="shared" si="494"/>
        <v>45413</v>
      </c>
    </row>
    <row r="2837" spans="1:41" x14ac:dyDescent="0.35">
      <c r="A2837" s="1">
        <v>45412</v>
      </c>
      <c r="B2837" s="2">
        <v>0.84027777777777779</v>
      </c>
      <c r="C2837">
        <v>14.2</v>
      </c>
      <c r="D2837">
        <v>14.2</v>
      </c>
      <c r="E2837">
        <v>14.1</v>
      </c>
      <c r="F2837">
        <v>74</v>
      </c>
      <c r="G2837">
        <v>9.6</v>
      </c>
      <c r="H2837">
        <v>1.7</v>
      </c>
      <c r="I2837" t="s">
        <v>11</v>
      </c>
      <c r="J2837">
        <v>0.14000000000000001</v>
      </c>
      <c r="K2837">
        <v>5.2</v>
      </c>
      <c r="L2837" t="s">
        <v>14</v>
      </c>
      <c r="M2837">
        <v>14.2</v>
      </c>
      <c r="N2837">
        <v>13.8</v>
      </c>
      <c r="O2837">
        <v>13.8</v>
      </c>
      <c r="P2837">
        <v>1014.2</v>
      </c>
      <c r="Q2837">
        <v>0</v>
      </c>
      <c r="R2837">
        <v>0</v>
      </c>
      <c r="S2837">
        <v>1.4E-2</v>
      </c>
      <c r="T2837">
        <v>0</v>
      </c>
      <c r="U2837">
        <v>22.9</v>
      </c>
      <c r="V2837">
        <v>47</v>
      </c>
      <c r="W2837">
        <v>11</v>
      </c>
      <c r="X2837">
        <v>22.5</v>
      </c>
      <c r="Y2837">
        <v>8.75</v>
      </c>
      <c r="Z2837">
        <v>7.3599999999999999E-2</v>
      </c>
      <c r="AA2837">
        <v>117</v>
      </c>
      <c r="AB2837">
        <v>1</v>
      </c>
      <c r="AC2837">
        <v>100</v>
      </c>
      <c r="AD2837">
        <v>5</v>
      </c>
      <c r="AE2837" s="7">
        <f t="shared" si="484"/>
        <v>30</v>
      </c>
      <c r="AF2837" s="7">
        <f t="shared" si="485"/>
        <v>4</v>
      </c>
      <c r="AG2837" s="7">
        <f t="shared" si="486"/>
        <v>2024</v>
      </c>
      <c r="AH2837" s="8">
        <f t="shared" si="487"/>
        <v>20</v>
      </c>
      <c r="AI2837" s="8">
        <f t="shared" si="488"/>
        <v>10</v>
      </c>
      <c r="AJ2837" s="9">
        <f t="shared" si="489"/>
        <v>2010</v>
      </c>
      <c r="AK2837" s="23">
        <f t="shared" si="490"/>
        <v>20</v>
      </c>
      <c r="AL2837" s="8">
        <f t="shared" si="493"/>
        <v>20</v>
      </c>
      <c r="AM2837" s="8">
        <f t="shared" si="492"/>
        <v>30</v>
      </c>
      <c r="AN2837" s="10">
        <f t="shared" si="491"/>
        <v>45412</v>
      </c>
      <c r="AO2837" s="10">
        <f t="shared" si="494"/>
        <v>45413</v>
      </c>
    </row>
    <row r="2838" spans="1:41" x14ac:dyDescent="0.35">
      <c r="A2838" s="1">
        <v>45412</v>
      </c>
      <c r="B2838" s="2">
        <v>0.84375</v>
      </c>
      <c r="C2838">
        <v>14.2</v>
      </c>
      <c r="D2838">
        <v>14.2</v>
      </c>
      <c r="E2838">
        <v>14.2</v>
      </c>
      <c r="F2838">
        <v>74</v>
      </c>
      <c r="G2838">
        <v>9.6</v>
      </c>
      <c r="H2838">
        <v>2.6</v>
      </c>
      <c r="I2838" t="s">
        <v>9</v>
      </c>
      <c r="J2838">
        <v>0.22</v>
      </c>
      <c r="K2838">
        <v>7</v>
      </c>
      <c r="L2838" t="s">
        <v>11</v>
      </c>
      <c r="M2838">
        <v>14.2</v>
      </c>
      <c r="N2838">
        <v>13.8</v>
      </c>
      <c r="O2838">
        <v>13.8</v>
      </c>
      <c r="P2838">
        <v>1014.1</v>
      </c>
      <c r="Q2838">
        <v>0</v>
      </c>
      <c r="R2838">
        <v>0</v>
      </c>
      <c r="S2838">
        <v>1.4E-2</v>
      </c>
      <c r="T2838">
        <v>0</v>
      </c>
      <c r="U2838">
        <v>22.9</v>
      </c>
      <c r="V2838">
        <v>47</v>
      </c>
      <c r="W2838">
        <v>11</v>
      </c>
      <c r="X2838">
        <v>22.5</v>
      </c>
      <c r="Y2838">
        <v>8.75</v>
      </c>
      <c r="Z2838">
        <v>7.3599999999999999E-2</v>
      </c>
      <c r="AA2838">
        <v>117</v>
      </c>
      <c r="AB2838">
        <v>1</v>
      </c>
      <c r="AC2838">
        <v>100</v>
      </c>
      <c r="AD2838">
        <v>5</v>
      </c>
      <c r="AE2838" s="7">
        <f t="shared" si="484"/>
        <v>30</v>
      </c>
      <c r="AF2838" s="7">
        <f t="shared" si="485"/>
        <v>4</v>
      </c>
      <c r="AG2838" s="7">
        <f t="shared" si="486"/>
        <v>2024</v>
      </c>
      <c r="AH2838" s="8">
        <f t="shared" si="487"/>
        <v>20</v>
      </c>
      <c r="AI2838" s="8">
        <f t="shared" si="488"/>
        <v>15</v>
      </c>
      <c r="AJ2838" s="9">
        <f t="shared" si="489"/>
        <v>2015</v>
      </c>
      <c r="AK2838" s="23">
        <f t="shared" si="490"/>
        <v>20</v>
      </c>
      <c r="AL2838" s="8">
        <f t="shared" si="493"/>
        <v>20</v>
      </c>
      <c r="AM2838" s="8">
        <f t="shared" si="492"/>
        <v>30</v>
      </c>
      <c r="AN2838" s="10">
        <f t="shared" si="491"/>
        <v>45412</v>
      </c>
      <c r="AO2838" s="10">
        <f t="shared" si="494"/>
        <v>45413</v>
      </c>
    </row>
    <row r="2839" spans="1:41" x14ac:dyDescent="0.35">
      <c r="A2839" s="1">
        <v>45412</v>
      </c>
      <c r="B2839" s="2">
        <v>0.84722222222222221</v>
      </c>
      <c r="C2839">
        <v>14.2</v>
      </c>
      <c r="D2839">
        <v>14.2</v>
      </c>
      <c r="E2839">
        <v>14.2</v>
      </c>
      <c r="F2839">
        <v>75</v>
      </c>
      <c r="G2839">
        <v>9.8000000000000007</v>
      </c>
      <c r="H2839">
        <v>1.7</v>
      </c>
      <c r="I2839" t="s">
        <v>10</v>
      </c>
      <c r="J2839">
        <v>0.14000000000000001</v>
      </c>
      <c r="K2839">
        <v>8.6999999999999993</v>
      </c>
      <c r="L2839" t="s">
        <v>10</v>
      </c>
      <c r="M2839">
        <v>14.2</v>
      </c>
      <c r="N2839">
        <v>13.9</v>
      </c>
      <c r="O2839">
        <v>13.9</v>
      </c>
      <c r="P2839">
        <v>1014.2</v>
      </c>
      <c r="Q2839">
        <v>0</v>
      </c>
      <c r="R2839">
        <v>0</v>
      </c>
      <c r="S2839">
        <v>1.4E-2</v>
      </c>
      <c r="T2839">
        <v>0</v>
      </c>
      <c r="U2839">
        <v>22.8</v>
      </c>
      <c r="V2839">
        <v>47</v>
      </c>
      <c r="W2839">
        <v>10.9</v>
      </c>
      <c r="X2839">
        <v>22.4</v>
      </c>
      <c r="Y2839">
        <v>8.75</v>
      </c>
      <c r="Z2839">
        <v>7.3599999999999999E-2</v>
      </c>
      <c r="AA2839">
        <v>117</v>
      </c>
      <c r="AB2839">
        <v>1</v>
      </c>
      <c r="AC2839">
        <v>100</v>
      </c>
      <c r="AD2839">
        <v>5</v>
      </c>
      <c r="AE2839" s="7">
        <f t="shared" si="484"/>
        <v>30</v>
      </c>
      <c r="AF2839" s="7">
        <f t="shared" si="485"/>
        <v>4</v>
      </c>
      <c r="AG2839" s="7">
        <f t="shared" si="486"/>
        <v>2024</v>
      </c>
      <c r="AH2839" s="8">
        <f t="shared" si="487"/>
        <v>20</v>
      </c>
      <c r="AI2839" s="8">
        <f t="shared" si="488"/>
        <v>20</v>
      </c>
      <c r="AJ2839" s="9">
        <f t="shared" si="489"/>
        <v>2020</v>
      </c>
      <c r="AK2839" s="23">
        <f t="shared" si="490"/>
        <v>20</v>
      </c>
      <c r="AL2839" s="8">
        <f t="shared" si="493"/>
        <v>20</v>
      </c>
      <c r="AM2839" s="8">
        <f t="shared" si="492"/>
        <v>30</v>
      </c>
      <c r="AN2839" s="10">
        <f t="shared" si="491"/>
        <v>45412</v>
      </c>
      <c r="AO2839" s="10">
        <f t="shared" si="494"/>
        <v>45413</v>
      </c>
    </row>
    <row r="2840" spans="1:41" x14ac:dyDescent="0.35">
      <c r="A2840" s="1">
        <v>45412</v>
      </c>
      <c r="B2840" s="2">
        <v>0.85069444444444453</v>
      </c>
      <c r="C2840">
        <v>14.1</v>
      </c>
      <c r="D2840">
        <v>14.2</v>
      </c>
      <c r="E2840">
        <v>14.1</v>
      </c>
      <c r="F2840">
        <v>75</v>
      </c>
      <c r="G2840">
        <v>9.6999999999999993</v>
      </c>
      <c r="H2840">
        <v>2.6</v>
      </c>
      <c r="I2840" t="s">
        <v>16</v>
      </c>
      <c r="J2840">
        <v>0.22</v>
      </c>
      <c r="K2840">
        <v>9.6</v>
      </c>
      <c r="L2840" t="s">
        <v>16</v>
      </c>
      <c r="M2840">
        <v>14.1</v>
      </c>
      <c r="N2840">
        <v>13.8</v>
      </c>
      <c r="O2840">
        <v>13.8</v>
      </c>
      <c r="P2840">
        <v>1014.3</v>
      </c>
      <c r="Q2840">
        <v>0</v>
      </c>
      <c r="R2840">
        <v>0</v>
      </c>
      <c r="S2840">
        <v>1.4999999999999999E-2</v>
      </c>
      <c r="T2840">
        <v>0</v>
      </c>
      <c r="U2840">
        <v>22.8</v>
      </c>
      <c r="V2840">
        <v>47</v>
      </c>
      <c r="W2840">
        <v>10.9</v>
      </c>
      <c r="X2840">
        <v>22.4</v>
      </c>
      <c r="Y2840">
        <v>8.75</v>
      </c>
      <c r="Z2840">
        <v>7.3599999999999999E-2</v>
      </c>
      <c r="AA2840">
        <v>117</v>
      </c>
      <c r="AB2840">
        <v>1</v>
      </c>
      <c r="AC2840">
        <v>100</v>
      </c>
      <c r="AD2840">
        <v>5</v>
      </c>
      <c r="AE2840" s="7">
        <f t="shared" si="484"/>
        <v>30</v>
      </c>
      <c r="AF2840" s="7">
        <f t="shared" si="485"/>
        <v>4</v>
      </c>
      <c r="AG2840" s="7">
        <f t="shared" si="486"/>
        <v>2024</v>
      </c>
      <c r="AH2840" s="8">
        <f t="shared" si="487"/>
        <v>20</v>
      </c>
      <c r="AI2840" s="8">
        <f t="shared" si="488"/>
        <v>25</v>
      </c>
      <c r="AJ2840" s="9">
        <f t="shared" si="489"/>
        <v>2025</v>
      </c>
      <c r="AK2840" s="23">
        <f t="shared" si="490"/>
        <v>20</v>
      </c>
      <c r="AL2840" s="8">
        <f t="shared" si="493"/>
        <v>20</v>
      </c>
      <c r="AM2840" s="8">
        <f t="shared" si="492"/>
        <v>30</v>
      </c>
      <c r="AN2840" s="10">
        <f t="shared" si="491"/>
        <v>45412</v>
      </c>
      <c r="AO2840" s="10">
        <f t="shared" si="494"/>
        <v>45413</v>
      </c>
    </row>
    <row r="2841" spans="1:41" x14ac:dyDescent="0.35">
      <c r="A2841" s="1">
        <v>45412</v>
      </c>
      <c r="B2841" s="2">
        <v>0.85416666666666663</v>
      </c>
      <c r="C2841">
        <v>14.1</v>
      </c>
      <c r="D2841">
        <v>14.2</v>
      </c>
      <c r="E2841">
        <v>14.1</v>
      </c>
      <c r="F2841">
        <v>75</v>
      </c>
      <c r="G2841">
        <v>9.6999999999999993</v>
      </c>
      <c r="H2841">
        <v>2.6</v>
      </c>
      <c r="I2841" t="s">
        <v>16</v>
      </c>
      <c r="J2841">
        <v>0.22</v>
      </c>
      <c r="K2841">
        <v>7</v>
      </c>
      <c r="L2841" t="s">
        <v>16</v>
      </c>
      <c r="M2841">
        <v>14.1</v>
      </c>
      <c r="N2841">
        <v>13.8</v>
      </c>
      <c r="O2841">
        <v>13.8</v>
      </c>
      <c r="P2841">
        <v>1014.4</v>
      </c>
      <c r="Q2841">
        <v>0</v>
      </c>
      <c r="R2841">
        <v>0</v>
      </c>
      <c r="S2841">
        <v>1.4999999999999999E-2</v>
      </c>
      <c r="T2841">
        <v>0</v>
      </c>
      <c r="U2841">
        <v>22.8</v>
      </c>
      <c r="V2841">
        <v>47</v>
      </c>
      <c r="W2841">
        <v>10.9</v>
      </c>
      <c r="X2841">
        <v>22.4</v>
      </c>
      <c r="Y2841">
        <v>8.75</v>
      </c>
      <c r="Z2841">
        <v>7.3599999999999999E-2</v>
      </c>
      <c r="AA2841">
        <v>117</v>
      </c>
      <c r="AB2841">
        <v>1</v>
      </c>
      <c r="AC2841">
        <v>100</v>
      </c>
      <c r="AD2841">
        <v>5</v>
      </c>
      <c r="AE2841" s="7">
        <f t="shared" si="484"/>
        <v>30</v>
      </c>
      <c r="AF2841" s="7">
        <f t="shared" si="485"/>
        <v>4</v>
      </c>
      <c r="AG2841" s="7">
        <f t="shared" si="486"/>
        <v>2024</v>
      </c>
      <c r="AH2841" s="8">
        <f t="shared" si="487"/>
        <v>20</v>
      </c>
      <c r="AI2841" s="8">
        <f t="shared" si="488"/>
        <v>30</v>
      </c>
      <c r="AJ2841" s="9">
        <f t="shared" si="489"/>
        <v>2030</v>
      </c>
      <c r="AK2841" s="23">
        <f t="shared" si="490"/>
        <v>20</v>
      </c>
      <c r="AL2841" s="8">
        <f t="shared" si="493"/>
        <v>20</v>
      </c>
      <c r="AM2841" s="8">
        <f t="shared" si="492"/>
        <v>30</v>
      </c>
      <c r="AN2841" s="10">
        <f t="shared" si="491"/>
        <v>45412</v>
      </c>
      <c r="AO2841" s="10">
        <f t="shared" si="494"/>
        <v>45413</v>
      </c>
    </row>
    <row r="2842" spans="1:41" x14ac:dyDescent="0.35">
      <c r="A2842" s="1">
        <v>45412</v>
      </c>
      <c r="B2842" s="2">
        <v>0.85763888888888884</v>
      </c>
      <c r="C2842">
        <v>14.1</v>
      </c>
      <c r="D2842">
        <v>14.1</v>
      </c>
      <c r="E2842">
        <v>14.1</v>
      </c>
      <c r="F2842">
        <v>75</v>
      </c>
      <c r="G2842">
        <v>9.6999999999999993</v>
      </c>
      <c r="H2842">
        <v>3.5</v>
      </c>
      <c r="I2842" t="s">
        <v>14</v>
      </c>
      <c r="J2842">
        <v>0.28999999999999998</v>
      </c>
      <c r="K2842">
        <v>10.4</v>
      </c>
      <c r="L2842" t="s">
        <v>14</v>
      </c>
      <c r="M2842">
        <v>14.1</v>
      </c>
      <c r="N2842">
        <v>13.8</v>
      </c>
      <c r="O2842">
        <v>13.8</v>
      </c>
      <c r="P2842">
        <v>1014.5</v>
      </c>
      <c r="Q2842">
        <v>0</v>
      </c>
      <c r="R2842">
        <v>0</v>
      </c>
      <c r="S2842">
        <v>1.4999999999999999E-2</v>
      </c>
      <c r="T2842">
        <v>0</v>
      </c>
      <c r="U2842">
        <v>22.7</v>
      </c>
      <c r="V2842">
        <v>47</v>
      </c>
      <c r="W2842">
        <v>10.8</v>
      </c>
      <c r="X2842">
        <v>22.2</v>
      </c>
      <c r="Y2842">
        <v>8.75</v>
      </c>
      <c r="Z2842">
        <v>7.3700000000000002E-2</v>
      </c>
      <c r="AA2842">
        <v>117</v>
      </c>
      <c r="AB2842">
        <v>1</v>
      </c>
      <c r="AC2842">
        <v>100</v>
      </c>
      <c r="AD2842">
        <v>5</v>
      </c>
      <c r="AE2842" s="7">
        <f t="shared" si="484"/>
        <v>30</v>
      </c>
      <c r="AF2842" s="7">
        <f t="shared" si="485"/>
        <v>4</v>
      </c>
      <c r="AG2842" s="7">
        <f t="shared" si="486"/>
        <v>2024</v>
      </c>
      <c r="AH2842" s="8">
        <f t="shared" si="487"/>
        <v>20</v>
      </c>
      <c r="AI2842" s="8">
        <f t="shared" si="488"/>
        <v>35</v>
      </c>
      <c r="AJ2842" s="9">
        <f t="shared" si="489"/>
        <v>2035</v>
      </c>
      <c r="AK2842" s="23">
        <f t="shared" si="490"/>
        <v>20</v>
      </c>
      <c r="AL2842" s="8">
        <f t="shared" si="493"/>
        <v>20</v>
      </c>
      <c r="AM2842" s="8">
        <f t="shared" si="492"/>
        <v>30</v>
      </c>
      <c r="AN2842" s="10">
        <f t="shared" si="491"/>
        <v>45412</v>
      </c>
      <c r="AO2842" s="10">
        <f t="shared" si="494"/>
        <v>45413</v>
      </c>
    </row>
    <row r="2843" spans="1:41" x14ac:dyDescent="0.35">
      <c r="A2843" s="1">
        <v>45412</v>
      </c>
      <c r="B2843" s="2">
        <v>0.86111111111111116</v>
      </c>
      <c r="C2843">
        <v>14.1</v>
      </c>
      <c r="D2843">
        <v>14.1</v>
      </c>
      <c r="E2843">
        <v>14.1</v>
      </c>
      <c r="F2843">
        <v>75</v>
      </c>
      <c r="G2843">
        <v>9.6999999999999993</v>
      </c>
      <c r="H2843">
        <v>2.6</v>
      </c>
      <c r="I2843" t="s">
        <v>16</v>
      </c>
      <c r="J2843">
        <v>0.22</v>
      </c>
      <c r="K2843">
        <v>7</v>
      </c>
      <c r="L2843" t="s">
        <v>11</v>
      </c>
      <c r="M2843">
        <v>14.1</v>
      </c>
      <c r="N2843">
        <v>13.8</v>
      </c>
      <c r="O2843">
        <v>13.8</v>
      </c>
      <c r="P2843">
        <v>1014.4</v>
      </c>
      <c r="Q2843">
        <v>0</v>
      </c>
      <c r="R2843">
        <v>0</v>
      </c>
      <c r="S2843">
        <v>1.4999999999999999E-2</v>
      </c>
      <c r="T2843">
        <v>0</v>
      </c>
      <c r="U2843">
        <v>22.7</v>
      </c>
      <c r="V2843">
        <v>47</v>
      </c>
      <c r="W2843">
        <v>10.8</v>
      </c>
      <c r="X2843">
        <v>22.2</v>
      </c>
      <c r="Y2843">
        <v>8.75</v>
      </c>
      <c r="Z2843">
        <v>7.3700000000000002E-2</v>
      </c>
      <c r="AA2843">
        <v>116</v>
      </c>
      <c r="AB2843">
        <v>1</v>
      </c>
      <c r="AC2843">
        <v>100</v>
      </c>
      <c r="AD2843">
        <v>5</v>
      </c>
      <c r="AE2843" s="7">
        <f t="shared" si="484"/>
        <v>30</v>
      </c>
      <c r="AF2843" s="7">
        <f t="shared" si="485"/>
        <v>4</v>
      </c>
      <c r="AG2843" s="7">
        <f t="shared" si="486"/>
        <v>2024</v>
      </c>
      <c r="AH2843" s="8">
        <f t="shared" si="487"/>
        <v>20</v>
      </c>
      <c r="AI2843" s="8">
        <f t="shared" si="488"/>
        <v>40</v>
      </c>
      <c r="AJ2843" s="9">
        <f t="shared" si="489"/>
        <v>2040</v>
      </c>
      <c r="AK2843" s="23">
        <f t="shared" si="490"/>
        <v>20</v>
      </c>
      <c r="AL2843" s="8">
        <f t="shared" si="493"/>
        <v>20</v>
      </c>
      <c r="AM2843" s="8">
        <f t="shared" si="492"/>
        <v>30</v>
      </c>
      <c r="AN2843" s="10">
        <f t="shared" si="491"/>
        <v>45412</v>
      </c>
      <c r="AO2843" s="10">
        <f t="shared" si="494"/>
        <v>45413</v>
      </c>
    </row>
    <row r="2844" spans="1:41" x14ac:dyDescent="0.35">
      <c r="A2844" s="1">
        <v>45412</v>
      </c>
      <c r="B2844" s="2">
        <v>0.86458333333333337</v>
      </c>
      <c r="C2844">
        <v>14</v>
      </c>
      <c r="D2844">
        <v>14.1</v>
      </c>
      <c r="E2844">
        <v>14</v>
      </c>
      <c r="F2844">
        <v>75</v>
      </c>
      <c r="G2844">
        <v>9.6</v>
      </c>
      <c r="H2844">
        <v>2.6</v>
      </c>
      <c r="I2844" t="s">
        <v>11</v>
      </c>
      <c r="J2844">
        <v>0.22</v>
      </c>
      <c r="K2844">
        <v>7.8</v>
      </c>
      <c r="L2844" t="s">
        <v>11</v>
      </c>
      <c r="M2844">
        <v>14</v>
      </c>
      <c r="N2844">
        <v>13.7</v>
      </c>
      <c r="O2844">
        <v>13.7</v>
      </c>
      <c r="P2844">
        <v>1014.5</v>
      </c>
      <c r="Q2844">
        <v>0</v>
      </c>
      <c r="R2844">
        <v>0</v>
      </c>
      <c r="S2844">
        <v>1.4999999999999999E-2</v>
      </c>
      <c r="T2844">
        <v>0</v>
      </c>
      <c r="U2844">
        <v>22.7</v>
      </c>
      <c r="V2844">
        <v>47</v>
      </c>
      <c r="W2844">
        <v>10.8</v>
      </c>
      <c r="X2844">
        <v>22.2</v>
      </c>
      <c r="Y2844">
        <v>8.75</v>
      </c>
      <c r="Z2844">
        <v>7.3700000000000002E-2</v>
      </c>
      <c r="AA2844">
        <v>118</v>
      </c>
      <c r="AB2844">
        <v>1</v>
      </c>
      <c r="AC2844">
        <v>100</v>
      </c>
      <c r="AD2844">
        <v>5</v>
      </c>
      <c r="AE2844" s="7">
        <f t="shared" si="484"/>
        <v>30</v>
      </c>
      <c r="AF2844" s="7">
        <f t="shared" si="485"/>
        <v>4</v>
      </c>
      <c r="AG2844" s="7">
        <f t="shared" si="486"/>
        <v>2024</v>
      </c>
      <c r="AH2844" s="8">
        <f t="shared" si="487"/>
        <v>20</v>
      </c>
      <c r="AI2844" s="8">
        <f t="shared" si="488"/>
        <v>45</v>
      </c>
      <c r="AJ2844" s="9">
        <f t="shared" si="489"/>
        <v>2045</v>
      </c>
      <c r="AK2844" s="23">
        <f t="shared" si="490"/>
        <v>20</v>
      </c>
      <c r="AL2844" s="8">
        <f t="shared" si="493"/>
        <v>20</v>
      </c>
      <c r="AM2844" s="8">
        <f t="shared" si="492"/>
        <v>30</v>
      </c>
      <c r="AN2844" s="10">
        <f t="shared" si="491"/>
        <v>45412</v>
      </c>
      <c r="AO2844" s="10">
        <f t="shared" si="494"/>
        <v>45413</v>
      </c>
    </row>
    <row r="2845" spans="1:41" x14ac:dyDescent="0.35">
      <c r="A2845" s="1">
        <v>45412</v>
      </c>
      <c r="B2845" s="2">
        <v>0.86805555555555547</v>
      </c>
      <c r="C2845">
        <v>13.9</v>
      </c>
      <c r="D2845">
        <v>14</v>
      </c>
      <c r="E2845">
        <v>13.9</v>
      </c>
      <c r="F2845">
        <v>76</v>
      </c>
      <c r="G2845">
        <v>9.8000000000000007</v>
      </c>
      <c r="H2845">
        <v>1.7</v>
      </c>
      <c r="I2845" t="s">
        <v>11</v>
      </c>
      <c r="J2845">
        <v>0.14000000000000001</v>
      </c>
      <c r="K2845">
        <v>4.3</v>
      </c>
      <c r="L2845" t="s">
        <v>16</v>
      </c>
      <c r="M2845">
        <v>13.9</v>
      </c>
      <c r="N2845">
        <v>13.7</v>
      </c>
      <c r="O2845">
        <v>13.7</v>
      </c>
      <c r="P2845">
        <v>1014.4</v>
      </c>
      <c r="Q2845">
        <v>0</v>
      </c>
      <c r="R2845">
        <v>0</v>
      </c>
      <c r="S2845">
        <v>1.4999999999999999E-2</v>
      </c>
      <c r="T2845">
        <v>0</v>
      </c>
      <c r="U2845">
        <v>22.6</v>
      </c>
      <c r="V2845">
        <v>47</v>
      </c>
      <c r="W2845">
        <v>10.7</v>
      </c>
      <c r="X2845">
        <v>22.1</v>
      </c>
      <c r="Y2845">
        <v>8.75</v>
      </c>
      <c r="Z2845">
        <v>7.3700000000000002E-2</v>
      </c>
      <c r="AA2845">
        <v>117</v>
      </c>
      <c r="AB2845">
        <v>1</v>
      </c>
      <c r="AC2845">
        <v>100</v>
      </c>
      <c r="AD2845">
        <v>5</v>
      </c>
      <c r="AE2845" s="7">
        <f t="shared" si="484"/>
        <v>30</v>
      </c>
      <c r="AF2845" s="7">
        <f t="shared" si="485"/>
        <v>4</v>
      </c>
      <c r="AG2845" s="7">
        <f t="shared" si="486"/>
        <v>2024</v>
      </c>
      <c r="AH2845" s="8">
        <f t="shared" si="487"/>
        <v>20</v>
      </c>
      <c r="AI2845" s="8">
        <f t="shared" si="488"/>
        <v>50</v>
      </c>
      <c r="AJ2845" s="9">
        <f t="shared" si="489"/>
        <v>2050</v>
      </c>
      <c r="AK2845" s="23">
        <f t="shared" si="490"/>
        <v>20</v>
      </c>
      <c r="AL2845" s="8">
        <f t="shared" si="493"/>
        <v>20</v>
      </c>
      <c r="AM2845" s="8">
        <f t="shared" si="492"/>
        <v>30</v>
      </c>
      <c r="AN2845" s="10">
        <f t="shared" si="491"/>
        <v>45412</v>
      </c>
      <c r="AO2845" s="10">
        <f t="shared" si="494"/>
        <v>45413</v>
      </c>
    </row>
    <row r="2846" spans="1:41" x14ac:dyDescent="0.35">
      <c r="A2846" s="1">
        <v>45412</v>
      </c>
      <c r="B2846" s="2">
        <v>0.87152777777777779</v>
      </c>
      <c r="C2846">
        <v>13.9</v>
      </c>
      <c r="D2846">
        <v>13.9</v>
      </c>
      <c r="E2846">
        <v>13.9</v>
      </c>
      <c r="F2846">
        <v>76</v>
      </c>
      <c r="G2846">
        <v>9.6999999999999993</v>
      </c>
      <c r="H2846">
        <v>1.7</v>
      </c>
      <c r="I2846" t="s">
        <v>10</v>
      </c>
      <c r="J2846">
        <v>0.14000000000000001</v>
      </c>
      <c r="K2846">
        <v>7</v>
      </c>
      <c r="L2846" t="s">
        <v>11</v>
      </c>
      <c r="M2846">
        <v>13.9</v>
      </c>
      <c r="N2846">
        <v>13.6</v>
      </c>
      <c r="O2846">
        <v>13.6</v>
      </c>
      <c r="P2846">
        <v>1014.4</v>
      </c>
      <c r="Q2846">
        <v>0</v>
      </c>
      <c r="R2846">
        <v>0</v>
      </c>
      <c r="S2846">
        <v>1.4999999999999999E-2</v>
      </c>
      <c r="T2846">
        <v>0</v>
      </c>
      <c r="U2846">
        <v>22.6</v>
      </c>
      <c r="V2846">
        <v>47</v>
      </c>
      <c r="W2846">
        <v>10.7</v>
      </c>
      <c r="X2846">
        <v>22.1</v>
      </c>
      <c r="Y2846">
        <v>8.75</v>
      </c>
      <c r="Z2846">
        <v>7.3700000000000002E-2</v>
      </c>
      <c r="AA2846">
        <v>117</v>
      </c>
      <c r="AB2846">
        <v>1</v>
      </c>
      <c r="AC2846">
        <v>100</v>
      </c>
      <c r="AD2846">
        <v>5</v>
      </c>
      <c r="AE2846" s="7">
        <f t="shared" si="484"/>
        <v>30</v>
      </c>
      <c r="AF2846" s="7">
        <f t="shared" si="485"/>
        <v>4</v>
      </c>
      <c r="AG2846" s="7">
        <f t="shared" si="486"/>
        <v>2024</v>
      </c>
      <c r="AH2846" s="8">
        <f t="shared" si="487"/>
        <v>20</v>
      </c>
      <c r="AI2846" s="8">
        <f t="shared" si="488"/>
        <v>55</v>
      </c>
      <c r="AJ2846" s="9">
        <f t="shared" si="489"/>
        <v>2055</v>
      </c>
      <c r="AK2846" s="23">
        <f t="shared" si="490"/>
        <v>20</v>
      </c>
      <c r="AL2846" s="8">
        <f t="shared" si="493"/>
        <v>20</v>
      </c>
      <c r="AM2846" s="8">
        <f t="shared" si="492"/>
        <v>30</v>
      </c>
      <c r="AN2846" s="10">
        <f t="shared" si="491"/>
        <v>45412</v>
      </c>
      <c r="AO2846" s="10">
        <f t="shared" si="494"/>
        <v>45413</v>
      </c>
    </row>
    <row r="2847" spans="1:41" x14ac:dyDescent="0.35">
      <c r="A2847" s="1">
        <v>45412</v>
      </c>
      <c r="B2847" s="2">
        <v>0.875</v>
      </c>
      <c r="C2847">
        <v>13.8</v>
      </c>
      <c r="D2847">
        <v>13.9</v>
      </c>
      <c r="E2847">
        <v>13.8</v>
      </c>
      <c r="F2847">
        <v>76</v>
      </c>
      <c r="G2847">
        <v>9.6999999999999993</v>
      </c>
      <c r="H2847">
        <v>2.6</v>
      </c>
      <c r="I2847" t="s">
        <v>11</v>
      </c>
      <c r="J2847">
        <v>0.22</v>
      </c>
      <c r="K2847">
        <v>7.8</v>
      </c>
      <c r="L2847" t="s">
        <v>16</v>
      </c>
      <c r="M2847">
        <v>13.8</v>
      </c>
      <c r="N2847">
        <v>13.6</v>
      </c>
      <c r="O2847">
        <v>13.6</v>
      </c>
      <c r="P2847">
        <v>1014.5</v>
      </c>
      <c r="Q2847">
        <v>0</v>
      </c>
      <c r="R2847">
        <v>0</v>
      </c>
      <c r="S2847">
        <v>1.6E-2</v>
      </c>
      <c r="T2847">
        <v>0</v>
      </c>
      <c r="U2847">
        <v>22.6</v>
      </c>
      <c r="V2847">
        <v>47</v>
      </c>
      <c r="W2847">
        <v>10.7</v>
      </c>
      <c r="X2847">
        <v>22.1</v>
      </c>
      <c r="Y2847">
        <v>8.75</v>
      </c>
      <c r="Z2847">
        <v>7.3700000000000002E-2</v>
      </c>
      <c r="AA2847">
        <v>117</v>
      </c>
      <c r="AB2847">
        <v>1</v>
      </c>
      <c r="AC2847">
        <v>100</v>
      </c>
      <c r="AD2847">
        <v>5</v>
      </c>
      <c r="AE2847" s="7">
        <f t="shared" si="484"/>
        <v>30</v>
      </c>
      <c r="AF2847" s="7">
        <f t="shared" si="485"/>
        <v>4</v>
      </c>
      <c r="AG2847" s="7">
        <f t="shared" si="486"/>
        <v>2024</v>
      </c>
      <c r="AH2847" s="8">
        <f t="shared" si="487"/>
        <v>21</v>
      </c>
      <c r="AI2847" s="8">
        <f t="shared" si="488"/>
        <v>0</v>
      </c>
      <c r="AJ2847" s="9">
        <f t="shared" si="489"/>
        <v>2100</v>
      </c>
      <c r="AK2847" s="23">
        <f t="shared" si="490"/>
        <v>20</v>
      </c>
      <c r="AL2847" s="8">
        <f t="shared" si="493"/>
        <v>20</v>
      </c>
      <c r="AM2847" s="8">
        <f t="shared" si="492"/>
        <v>30</v>
      </c>
      <c r="AN2847" s="10">
        <f t="shared" si="491"/>
        <v>45412</v>
      </c>
      <c r="AO2847" s="10">
        <f t="shared" si="494"/>
        <v>45413</v>
      </c>
    </row>
    <row r="2848" spans="1:41" x14ac:dyDescent="0.35">
      <c r="A2848" s="1">
        <v>45412</v>
      </c>
      <c r="B2848" s="2">
        <v>0.87847222222222221</v>
      </c>
      <c r="C2848">
        <v>13.8</v>
      </c>
      <c r="D2848">
        <v>13.8</v>
      </c>
      <c r="E2848">
        <v>13.8</v>
      </c>
      <c r="F2848">
        <v>76</v>
      </c>
      <c r="G2848">
        <v>9.6</v>
      </c>
      <c r="H2848">
        <v>1.7</v>
      </c>
      <c r="I2848" t="s">
        <v>11</v>
      </c>
      <c r="J2848">
        <v>0.14000000000000001</v>
      </c>
      <c r="K2848">
        <v>10.4</v>
      </c>
      <c r="L2848" t="s">
        <v>13</v>
      </c>
      <c r="M2848">
        <v>13.8</v>
      </c>
      <c r="N2848">
        <v>13.5</v>
      </c>
      <c r="O2848">
        <v>13.5</v>
      </c>
      <c r="P2848">
        <v>1014.4</v>
      </c>
      <c r="Q2848">
        <v>0</v>
      </c>
      <c r="R2848">
        <v>0</v>
      </c>
      <c r="S2848">
        <v>1.6E-2</v>
      </c>
      <c r="T2848">
        <v>0</v>
      </c>
      <c r="U2848">
        <v>22.6</v>
      </c>
      <c r="V2848">
        <v>47</v>
      </c>
      <c r="W2848">
        <v>10.7</v>
      </c>
      <c r="X2848">
        <v>22.1</v>
      </c>
      <c r="Y2848">
        <v>8.75</v>
      </c>
      <c r="Z2848">
        <v>7.3700000000000002E-2</v>
      </c>
      <c r="AA2848">
        <v>117</v>
      </c>
      <c r="AB2848">
        <v>1</v>
      </c>
      <c r="AC2848">
        <v>100</v>
      </c>
      <c r="AD2848">
        <v>5</v>
      </c>
      <c r="AE2848" s="7">
        <f t="shared" si="484"/>
        <v>30</v>
      </c>
      <c r="AF2848" s="7">
        <f t="shared" si="485"/>
        <v>4</v>
      </c>
      <c r="AG2848" s="7">
        <f t="shared" si="486"/>
        <v>2024</v>
      </c>
      <c r="AH2848" s="8">
        <f t="shared" si="487"/>
        <v>21</v>
      </c>
      <c r="AI2848" s="8">
        <f t="shared" si="488"/>
        <v>5</v>
      </c>
      <c r="AJ2848" s="9">
        <f t="shared" si="489"/>
        <v>2105</v>
      </c>
      <c r="AK2848" s="23">
        <f t="shared" si="490"/>
        <v>21</v>
      </c>
      <c r="AL2848" s="8">
        <f t="shared" si="493"/>
        <v>21</v>
      </c>
      <c r="AM2848" s="8">
        <f t="shared" si="492"/>
        <v>30</v>
      </c>
      <c r="AN2848" s="10">
        <f t="shared" si="491"/>
        <v>45412</v>
      </c>
      <c r="AO2848" s="10">
        <f t="shared" si="494"/>
        <v>45413</v>
      </c>
    </row>
    <row r="2849" spans="1:41" x14ac:dyDescent="0.35">
      <c r="A2849" s="1">
        <v>45412</v>
      </c>
      <c r="B2849" s="2">
        <v>0.88194444444444453</v>
      </c>
      <c r="C2849">
        <v>13.7</v>
      </c>
      <c r="D2849">
        <v>13.8</v>
      </c>
      <c r="E2849">
        <v>13.7</v>
      </c>
      <c r="F2849">
        <v>76</v>
      </c>
      <c r="G2849">
        <v>9.5</v>
      </c>
      <c r="H2849">
        <v>5.2</v>
      </c>
      <c r="I2849" t="s">
        <v>16</v>
      </c>
      <c r="J2849">
        <v>0.43</v>
      </c>
      <c r="K2849">
        <v>10.4</v>
      </c>
      <c r="L2849" t="s">
        <v>11</v>
      </c>
      <c r="M2849">
        <v>13.1</v>
      </c>
      <c r="N2849">
        <v>13.4</v>
      </c>
      <c r="O2849">
        <v>12.8</v>
      </c>
      <c r="P2849">
        <v>1014.3</v>
      </c>
      <c r="Q2849">
        <v>0</v>
      </c>
      <c r="R2849">
        <v>0</v>
      </c>
      <c r="S2849">
        <v>1.6E-2</v>
      </c>
      <c r="T2849">
        <v>0</v>
      </c>
      <c r="U2849">
        <v>22.6</v>
      </c>
      <c r="V2849">
        <v>47</v>
      </c>
      <c r="W2849">
        <v>10.7</v>
      </c>
      <c r="X2849">
        <v>22.1</v>
      </c>
      <c r="Y2849">
        <v>8.75</v>
      </c>
      <c r="Z2849">
        <v>7.3700000000000002E-2</v>
      </c>
      <c r="AA2849">
        <v>117</v>
      </c>
      <c r="AB2849">
        <v>1</v>
      </c>
      <c r="AC2849">
        <v>100</v>
      </c>
      <c r="AD2849">
        <v>5</v>
      </c>
      <c r="AE2849" s="7">
        <f t="shared" si="484"/>
        <v>30</v>
      </c>
      <c r="AF2849" s="7">
        <f t="shared" si="485"/>
        <v>4</v>
      </c>
      <c r="AG2849" s="7">
        <f t="shared" si="486"/>
        <v>2024</v>
      </c>
      <c r="AH2849" s="8">
        <f t="shared" si="487"/>
        <v>21</v>
      </c>
      <c r="AI2849" s="8">
        <f t="shared" si="488"/>
        <v>10</v>
      </c>
      <c r="AJ2849" s="9">
        <f t="shared" si="489"/>
        <v>2110</v>
      </c>
      <c r="AK2849" s="23">
        <f t="shared" si="490"/>
        <v>21</v>
      </c>
      <c r="AL2849" s="8">
        <f t="shared" si="493"/>
        <v>21</v>
      </c>
      <c r="AM2849" s="8">
        <f t="shared" si="492"/>
        <v>30</v>
      </c>
      <c r="AN2849" s="10">
        <f t="shared" si="491"/>
        <v>45412</v>
      </c>
      <c r="AO2849" s="10">
        <f t="shared" si="494"/>
        <v>45413</v>
      </c>
    </row>
    <row r="2850" spans="1:41" x14ac:dyDescent="0.35">
      <c r="A2850" s="1">
        <v>45412</v>
      </c>
      <c r="B2850" s="2">
        <v>0.88541666666666663</v>
      </c>
      <c r="C2850">
        <v>13.6</v>
      </c>
      <c r="D2850">
        <v>13.7</v>
      </c>
      <c r="E2850">
        <v>13.6</v>
      </c>
      <c r="F2850">
        <v>77</v>
      </c>
      <c r="G2850">
        <v>9.6999999999999993</v>
      </c>
      <c r="H2850">
        <v>3.5</v>
      </c>
      <c r="I2850" t="s">
        <v>16</v>
      </c>
      <c r="J2850">
        <v>0.28999999999999998</v>
      </c>
      <c r="K2850">
        <v>7.8</v>
      </c>
      <c r="L2850" t="s">
        <v>14</v>
      </c>
      <c r="M2850">
        <v>13.6</v>
      </c>
      <c r="N2850">
        <v>13.4</v>
      </c>
      <c r="O2850">
        <v>13.3</v>
      </c>
      <c r="P2850">
        <v>1014.5</v>
      </c>
      <c r="Q2850">
        <v>0</v>
      </c>
      <c r="R2850">
        <v>0</v>
      </c>
      <c r="S2850">
        <v>1.6E-2</v>
      </c>
      <c r="T2850">
        <v>0</v>
      </c>
      <c r="U2850">
        <v>22.5</v>
      </c>
      <c r="V2850">
        <v>47</v>
      </c>
      <c r="W2850">
        <v>10.6</v>
      </c>
      <c r="X2850">
        <v>21.9</v>
      </c>
      <c r="Y2850">
        <v>8.75</v>
      </c>
      <c r="Z2850">
        <v>7.3700000000000002E-2</v>
      </c>
      <c r="AA2850">
        <v>117</v>
      </c>
      <c r="AB2850">
        <v>1</v>
      </c>
      <c r="AC2850">
        <v>100</v>
      </c>
      <c r="AD2850">
        <v>5</v>
      </c>
      <c r="AE2850" s="7">
        <f t="shared" si="484"/>
        <v>30</v>
      </c>
      <c r="AF2850" s="7">
        <f t="shared" si="485"/>
        <v>4</v>
      </c>
      <c r="AG2850" s="7">
        <f t="shared" si="486"/>
        <v>2024</v>
      </c>
      <c r="AH2850" s="8">
        <f t="shared" si="487"/>
        <v>21</v>
      </c>
      <c r="AI2850" s="8">
        <f t="shared" si="488"/>
        <v>15</v>
      </c>
      <c r="AJ2850" s="9">
        <f t="shared" si="489"/>
        <v>2115</v>
      </c>
      <c r="AK2850" s="23">
        <f t="shared" si="490"/>
        <v>21</v>
      </c>
      <c r="AL2850" s="8">
        <f t="shared" si="493"/>
        <v>21</v>
      </c>
      <c r="AM2850" s="8">
        <f t="shared" si="492"/>
        <v>30</v>
      </c>
      <c r="AN2850" s="10">
        <f t="shared" si="491"/>
        <v>45412</v>
      </c>
      <c r="AO2850" s="10">
        <f t="shared" si="494"/>
        <v>45413</v>
      </c>
    </row>
    <row r="2851" spans="1:41" x14ac:dyDescent="0.35">
      <c r="A2851" s="1">
        <v>45412</v>
      </c>
      <c r="B2851" s="2">
        <v>0.88888888888888884</v>
      </c>
      <c r="C2851">
        <v>13.6</v>
      </c>
      <c r="D2851">
        <v>13.6</v>
      </c>
      <c r="E2851">
        <v>13.6</v>
      </c>
      <c r="F2851">
        <v>77</v>
      </c>
      <c r="G2851">
        <v>9.6</v>
      </c>
      <c r="H2851">
        <v>2.6</v>
      </c>
      <c r="I2851" t="s">
        <v>16</v>
      </c>
      <c r="J2851">
        <v>0.22</v>
      </c>
      <c r="K2851">
        <v>7.8</v>
      </c>
      <c r="L2851" t="s">
        <v>14</v>
      </c>
      <c r="M2851">
        <v>13.6</v>
      </c>
      <c r="N2851">
        <v>13.3</v>
      </c>
      <c r="O2851">
        <v>13.3</v>
      </c>
      <c r="P2851">
        <v>1014.6</v>
      </c>
      <c r="Q2851">
        <v>0</v>
      </c>
      <c r="R2851">
        <v>0</v>
      </c>
      <c r="S2851">
        <v>1.7000000000000001E-2</v>
      </c>
      <c r="T2851">
        <v>0</v>
      </c>
      <c r="U2851">
        <v>22.5</v>
      </c>
      <c r="V2851">
        <v>47</v>
      </c>
      <c r="W2851">
        <v>10.6</v>
      </c>
      <c r="X2851">
        <v>21.9</v>
      </c>
      <c r="Y2851">
        <v>8.75</v>
      </c>
      <c r="Z2851">
        <v>7.3700000000000002E-2</v>
      </c>
      <c r="AA2851">
        <v>117</v>
      </c>
      <c r="AB2851">
        <v>1</v>
      </c>
      <c r="AC2851">
        <v>100</v>
      </c>
      <c r="AD2851">
        <v>5</v>
      </c>
      <c r="AE2851" s="7">
        <f t="shared" ref="AE2851:AE2882" si="495">DAY(A2851)</f>
        <v>30</v>
      </c>
      <c r="AF2851" s="7">
        <f t="shared" ref="AF2851:AF2882" si="496">MONTH(A2851)</f>
        <v>4</v>
      </c>
      <c r="AG2851" s="7">
        <f t="shared" ref="AG2851:AG2882" si="497">YEAR(A2851)</f>
        <v>2024</v>
      </c>
      <c r="AH2851" s="8">
        <f t="shared" ref="AH2851:AH2882" si="498">HOUR(B2851)</f>
        <v>21</v>
      </c>
      <c r="AI2851" s="8">
        <f t="shared" ref="AI2851:AI2882" si="499">MINUTE(B2851)</f>
        <v>20</v>
      </c>
      <c r="AJ2851" s="9">
        <f t="shared" ref="AJ2851:AJ2882" si="500">(AH2851*100)+AI2851</f>
        <v>2120</v>
      </c>
      <c r="AK2851" s="23">
        <f t="shared" ref="AK2851:AK2882" si="501">IF(AI2851=0,AH2851-1,AH2851)</f>
        <v>21</v>
      </c>
      <c r="AL2851" s="8">
        <f t="shared" si="493"/>
        <v>21</v>
      </c>
      <c r="AM2851" s="8">
        <f t="shared" si="492"/>
        <v>30</v>
      </c>
      <c r="AN2851" s="10">
        <f t="shared" ref="AN2851:AN2882" si="502">IF(AK2851&lt;9,A2851-1,A2851)</f>
        <v>45412</v>
      </c>
      <c r="AO2851" s="10">
        <f t="shared" si="494"/>
        <v>45413</v>
      </c>
    </row>
    <row r="2852" spans="1:41" x14ac:dyDescent="0.35">
      <c r="A2852" s="1">
        <v>45412</v>
      </c>
      <c r="B2852" s="2">
        <v>0.89236111111111116</v>
      </c>
      <c r="C2852">
        <v>13.4</v>
      </c>
      <c r="D2852">
        <v>13.6</v>
      </c>
      <c r="E2852">
        <v>13.4</v>
      </c>
      <c r="F2852">
        <v>78</v>
      </c>
      <c r="G2852">
        <v>9.6999999999999993</v>
      </c>
      <c r="H2852">
        <v>4.3</v>
      </c>
      <c r="I2852" t="s">
        <v>16</v>
      </c>
      <c r="J2852">
        <v>0.36</v>
      </c>
      <c r="K2852">
        <v>13</v>
      </c>
      <c r="L2852" t="s">
        <v>16</v>
      </c>
      <c r="M2852">
        <v>13.1</v>
      </c>
      <c r="N2852">
        <v>13.2</v>
      </c>
      <c r="O2852">
        <v>12.8</v>
      </c>
      <c r="P2852">
        <v>1014.6</v>
      </c>
      <c r="Q2852">
        <v>0</v>
      </c>
      <c r="R2852">
        <v>0</v>
      </c>
      <c r="S2852">
        <v>1.7000000000000001E-2</v>
      </c>
      <c r="T2852">
        <v>0</v>
      </c>
      <c r="U2852">
        <v>22.6</v>
      </c>
      <c r="V2852">
        <v>47</v>
      </c>
      <c r="W2852">
        <v>10.7</v>
      </c>
      <c r="X2852">
        <v>22.1</v>
      </c>
      <c r="Y2852">
        <v>8.75</v>
      </c>
      <c r="Z2852">
        <v>7.3700000000000002E-2</v>
      </c>
      <c r="AA2852">
        <v>117</v>
      </c>
      <c r="AB2852">
        <v>1</v>
      </c>
      <c r="AC2852">
        <v>100</v>
      </c>
      <c r="AD2852">
        <v>5</v>
      </c>
      <c r="AE2852" s="7">
        <f t="shared" si="495"/>
        <v>30</v>
      </c>
      <c r="AF2852" s="7">
        <f t="shared" si="496"/>
        <v>4</v>
      </c>
      <c r="AG2852" s="7">
        <f t="shared" si="497"/>
        <v>2024</v>
      </c>
      <c r="AH2852" s="8">
        <f t="shared" si="498"/>
        <v>21</v>
      </c>
      <c r="AI2852" s="8">
        <f t="shared" si="499"/>
        <v>25</v>
      </c>
      <c r="AJ2852" s="9">
        <f t="shared" si="500"/>
        <v>2125</v>
      </c>
      <c r="AK2852" s="23">
        <f t="shared" si="501"/>
        <v>21</v>
      </c>
      <c r="AL2852" s="8">
        <f t="shared" si="493"/>
        <v>21</v>
      </c>
      <c r="AM2852" s="8">
        <f t="shared" ref="AM2852:AM2882" si="503">IF(AK2852=-1,AE2852-1,AE2852)</f>
        <v>30</v>
      </c>
      <c r="AN2852" s="10">
        <f t="shared" si="502"/>
        <v>45412</v>
      </c>
      <c r="AO2852" s="10">
        <f t="shared" si="494"/>
        <v>45413</v>
      </c>
    </row>
    <row r="2853" spans="1:41" x14ac:dyDescent="0.35">
      <c r="A2853" s="1">
        <v>45412</v>
      </c>
      <c r="B2853" s="2">
        <v>0.89583333333333337</v>
      </c>
      <c r="C2853">
        <v>13.3</v>
      </c>
      <c r="D2853">
        <v>13.4</v>
      </c>
      <c r="E2853">
        <v>13.3</v>
      </c>
      <c r="F2853">
        <v>80</v>
      </c>
      <c r="G2853">
        <v>9.9</v>
      </c>
      <c r="H2853">
        <v>3.5</v>
      </c>
      <c r="I2853" t="s">
        <v>14</v>
      </c>
      <c r="J2853">
        <v>0.28999999999999998</v>
      </c>
      <c r="K2853">
        <v>9.6</v>
      </c>
      <c r="L2853" t="s">
        <v>14</v>
      </c>
      <c r="M2853">
        <v>13.2</v>
      </c>
      <c r="N2853">
        <v>13.1</v>
      </c>
      <c r="O2853">
        <v>13</v>
      </c>
      <c r="P2853">
        <v>1014.5</v>
      </c>
      <c r="Q2853">
        <v>0</v>
      </c>
      <c r="R2853">
        <v>0</v>
      </c>
      <c r="S2853">
        <v>1.7999999999999999E-2</v>
      </c>
      <c r="T2853">
        <v>0</v>
      </c>
      <c r="U2853">
        <v>22.7</v>
      </c>
      <c r="V2853">
        <v>47</v>
      </c>
      <c r="W2853">
        <v>10.8</v>
      </c>
      <c r="X2853">
        <v>22.2</v>
      </c>
      <c r="Y2853">
        <v>8.75</v>
      </c>
      <c r="Z2853">
        <v>7.3700000000000002E-2</v>
      </c>
      <c r="AA2853">
        <v>117</v>
      </c>
      <c r="AB2853">
        <v>1</v>
      </c>
      <c r="AC2853">
        <v>100</v>
      </c>
      <c r="AD2853">
        <v>5</v>
      </c>
      <c r="AE2853" s="7">
        <f t="shared" si="495"/>
        <v>30</v>
      </c>
      <c r="AF2853" s="7">
        <f t="shared" si="496"/>
        <v>4</v>
      </c>
      <c r="AG2853" s="7">
        <f t="shared" si="497"/>
        <v>2024</v>
      </c>
      <c r="AH2853" s="8">
        <f t="shared" si="498"/>
        <v>21</v>
      </c>
      <c r="AI2853" s="8">
        <f t="shared" si="499"/>
        <v>30</v>
      </c>
      <c r="AJ2853" s="9">
        <f t="shared" si="500"/>
        <v>2130</v>
      </c>
      <c r="AK2853" s="23">
        <f t="shared" si="501"/>
        <v>21</v>
      </c>
      <c r="AL2853" s="8">
        <f t="shared" si="493"/>
        <v>21</v>
      </c>
      <c r="AM2853" s="8">
        <f t="shared" si="503"/>
        <v>30</v>
      </c>
      <c r="AN2853" s="10">
        <f t="shared" si="502"/>
        <v>45412</v>
      </c>
      <c r="AO2853" s="10">
        <f t="shared" si="494"/>
        <v>45413</v>
      </c>
    </row>
    <row r="2854" spans="1:41" x14ac:dyDescent="0.35">
      <c r="A2854" s="1">
        <v>45412</v>
      </c>
      <c r="B2854" s="2">
        <v>0.89930555555555547</v>
      </c>
      <c r="C2854">
        <v>13.2</v>
      </c>
      <c r="D2854">
        <v>13.3</v>
      </c>
      <c r="E2854">
        <v>13.2</v>
      </c>
      <c r="F2854">
        <v>80</v>
      </c>
      <c r="G2854">
        <v>9.8000000000000007</v>
      </c>
      <c r="H2854">
        <v>2.6</v>
      </c>
      <c r="I2854" t="s">
        <v>14</v>
      </c>
      <c r="J2854">
        <v>0.22</v>
      </c>
      <c r="K2854">
        <v>7.8</v>
      </c>
      <c r="L2854" t="s">
        <v>16</v>
      </c>
      <c r="M2854">
        <v>13.2</v>
      </c>
      <c r="N2854">
        <v>13</v>
      </c>
      <c r="O2854">
        <v>13</v>
      </c>
      <c r="P2854">
        <v>1014.5</v>
      </c>
      <c r="Q2854">
        <v>0</v>
      </c>
      <c r="R2854">
        <v>0</v>
      </c>
      <c r="S2854">
        <v>1.7999999999999999E-2</v>
      </c>
      <c r="T2854">
        <v>0</v>
      </c>
      <c r="U2854">
        <v>22.8</v>
      </c>
      <c r="V2854">
        <v>47</v>
      </c>
      <c r="W2854">
        <v>10.9</v>
      </c>
      <c r="X2854">
        <v>22.4</v>
      </c>
      <c r="Y2854">
        <v>8.75</v>
      </c>
      <c r="Z2854">
        <v>7.3599999999999999E-2</v>
      </c>
      <c r="AA2854">
        <v>117</v>
      </c>
      <c r="AB2854">
        <v>1</v>
      </c>
      <c r="AC2854">
        <v>100</v>
      </c>
      <c r="AD2854">
        <v>5</v>
      </c>
      <c r="AE2854" s="7">
        <f t="shared" si="495"/>
        <v>30</v>
      </c>
      <c r="AF2854" s="7">
        <f t="shared" si="496"/>
        <v>4</v>
      </c>
      <c r="AG2854" s="7">
        <f t="shared" si="497"/>
        <v>2024</v>
      </c>
      <c r="AH2854" s="8">
        <f t="shared" si="498"/>
        <v>21</v>
      </c>
      <c r="AI2854" s="8">
        <f t="shared" si="499"/>
        <v>35</v>
      </c>
      <c r="AJ2854" s="9">
        <f t="shared" si="500"/>
        <v>2135</v>
      </c>
      <c r="AK2854" s="23">
        <f t="shared" si="501"/>
        <v>21</v>
      </c>
      <c r="AL2854" s="8">
        <f t="shared" si="493"/>
        <v>21</v>
      </c>
      <c r="AM2854" s="8">
        <f t="shared" si="503"/>
        <v>30</v>
      </c>
      <c r="AN2854" s="10">
        <f t="shared" si="502"/>
        <v>45412</v>
      </c>
      <c r="AO2854" s="10">
        <f t="shared" si="494"/>
        <v>45413</v>
      </c>
    </row>
    <row r="2855" spans="1:41" x14ac:dyDescent="0.35">
      <c r="A2855" s="1">
        <v>45412</v>
      </c>
      <c r="B2855" s="2">
        <v>0.90277777777777779</v>
      </c>
      <c r="C2855">
        <v>13.1</v>
      </c>
      <c r="D2855">
        <v>13.2</v>
      </c>
      <c r="E2855">
        <v>13.1</v>
      </c>
      <c r="F2855">
        <v>81</v>
      </c>
      <c r="G2855">
        <v>9.9</v>
      </c>
      <c r="H2855">
        <v>1.7</v>
      </c>
      <c r="I2855" t="s">
        <v>16</v>
      </c>
      <c r="J2855">
        <v>0.14000000000000001</v>
      </c>
      <c r="K2855">
        <v>7.8</v>
      </c>
      <c r="L2855" t="s">
        <v>14</v>
      </c>
      <c r="M2855">
        <v>13.1</v>
      </c>
      <c r="N2855">
        <v>12.9</v>
      </c>
      <c r="O2855">
        <v>12.9</v>
      </c>
      <c r="P2855">
        <v>1014.6</v>
      </c>
      <c r="Q2855">
        <v>0</v>
      </c>
      <c r="R2855">
        <v>0</v>
      </c>
      <c r="S2855">
        <v>1.7999999999999999E-2</v>
      </c>
      <c r="T2855">
        <v>0</v>
      </c>
      <c r="U2855">
        <v>22.9</v>
      </c>
      <c r="V2855">
        <v>47</v>
      </c>
      <c r="W2855">
        <v>11</v>
      </c>
      <c r="X2855">
        <v>22.5</v>
      </c>
      <c r="Y2855">
        <v>8.75</v>
      </c>
      <c r="Z2855">
        <v>7.3599999999999999E-2</v>
      </c>
      <c r="AA2855">
        <v>117</v>
      </c>
      <c r="AB2855">
        <v>1</v>
      </c>
      <c r="AC2855">
        <v>100</v>
      </c>
      <c r="AD2855">
        <v>5</v>
      </c>
      <c r="AE2855" s="7">
        <f t="shared" si="495"/>
        <v>30</v>
      </c>
      <c r="AF2855" s="7">
        <f t="shared" si="496"/>
        <v>4</v>
      </c>
      <c r="AG2855" s="7">
        <f t="shared" si="497"/>
        <v>2024</v>
      </c>
      <c r="AH2855" s="8">
        <f t="shared" si="498"/>
        <v>21</v>
      </c>
      <c r="AI2855" s="8">
        <f t="shared" si="499"/>
        <v>40</v>
      </c>
      <c r="AJ2855" s="9">
        <f t="shared" si="500"/>
        <v>2140</v>
      </c>
      <c r="AK2855" s="23">
        <f t="shared" si="501"/>
        <v>21</v>
      </c>
      <c r="AL2855" s="8">
        <f t="shared" si="493"/>
        <v>21</v>
      </c>
      <c r="AM2855" s="8">
        <f t="shared" si="503"/>
        <v>30</v>
      </c>
      <c r="AN2855" s="10">
        <f t="shared" si="502"/>
        <v>45412</v>
      </c>
      <c r="AO2855" s="10">
        <f t="shared" si="494"/>
        <v>45413</v>
      </c>
    </row>
    <row r="2856" spans="1:41" x14ac:dyDescent="0.35">
      <c r="A2856" s="1">
        <v>45412</v>
      </c>
      <c r="B2856" s="2">
        <v>0.90625</v>
      </c>
      <c r="C2856">
        <v>13</v>
      </c>
      <c r="D2856">
        <v>13.1</v>
      </c>
      <c r="E2856">
        <v>13</v>
      </c>
      <c r="F2856">
        <v>82</v>
      </c>
      <c r="G2856">
        <v>10</v>
      </c>
      <c r="H2856">
        <v>1.7</v>
      </c>
      <c r="I2856" t="s">
        <v>14</v>
      </c>
      <c r="J2856">
        <v>0.14000000000000001</v>
      </c>
      <c r="K2856">
        <v>6.1</v>
      </c>
      <c r="L2856" t="s">
        <v>14</v>
      </c>
      <c r="M2856">
        <v>13</v>
      </c>
      <c r="N2856">
        <v>12.9</v>
      </c>
      <c r="O2856">
        <v>12.9</v>
      </c>
      <c r="P2856">
        <v>1014.7</v>
      </c>
      <c r="Q2856">
        <v>0</v>
      </c>
      <c r="R2856">
        <v>0</v>
      </c>
      <c r="S2856">
        <v>1.9E-2</v>
      </c>
      <c r="T2856">
        <v>0</v>
      </c>
      <c r="U2856">
        <v>22.9</v>
      </c>
      <c r="V2856">
        <v>47</v>
      </c>
      <c r="W2856">
        <v>11</v>
      </c>
      <c r="X2856">
        <v>22.6</v>
      </c>
      <c r="Y2856">
        <v>8.75</v>
      </c>
      <c r="Z2856">
        <v>7.3599999999999999E-2</v>
      </c>
      <c r="AA2856">
        <v>117</v>
      </c>
      <c r="AB2856">
        <v>1</v>
      </c>
      <c r="AC2856">
        <v>100</v>
      </c>
      <c r="AD2856">
        <v>5</v>
      </c>
      <c r="AE2856" s="7">
        <f t="shared" si="495"/>
        <v>30</v>
      </c>
      <c r="AF2856" s="7">
        <f t="shared" si="496"/>
        <v>4</v>
      </c>
      <c r="AG2856" s="7">
        <f t="shared" si="497"/>
        <v>2024</v>
      </c>
      <c r="AH2856" s="8">
        <f t="shared" si="498"/>
        <v>21</v>
      </c>
      <c r="AI2856" s="8">
        <f t="shared" si="499"/>
        <v>45</v>
      </c>
      <c r="AJ2856" s="9">
        <f t="shared" si="500"/>
        <v>2145</v>
      </c>
      <c r="AK2856" s="23">
        <f t="shared" si="501"/>
        <v>21</v>
      </c>
      <c r="AL2856" s="8">
        <f t="shared" si="493"/>
        <v>21</v>
      </c>
      <c r="AM2856" s="8">
        <f t="shared" si="503"/>
        <v>30</v>
      </c>
      <c r="AN2856" s="10">
        <f t="shared" si="502"/>
        <v>45412</v>
      </c>
      <c r="AO2856" s="10">
        <f t="shared" si="494"/>
        <v>45413</v>
      </c>
    </row>
    <row r="2857" spans="1:41" x14ac:dyDescent="0.35">
      <c r="A2857" s="1">
        <v>45412</v>
      </c>
      <c r="B2857" s="2">
        <v>0.90972222222222221</v>
      </c>
      <c r="C2857">
        <v>12.9</v>
      </c>
      <c r="D2857">
        <v>13</v>
      </c>
      <c r="E2857">
        <v>12.9</v>
      </c>
      <c r="F2857">
        <v>83</v>
      </c>
      <c r="G2857">
        <v>10.1</v>
      </c>
      <c r="H2857">
        <v>0.9</v>
      </c>
      <c r="I2857" t="s">
        <v>16</v>
      </c>
      <c r="J2857">
        <v>7.0000000000000007E-2</v>
      </c>
      <c r="K2857">
        <v>4.3</v>
      </c>
      <c r="L2857" t="s">
        <v>14</v>
      </c>
      <c r="M2857">
        <v>12.9</v>
      </c>
      <c r="N2857">
        <v>12.8</v>
      </c>
      <c r="O2857">
        <v>12.8</v>
      </c>
      <c r="P2857">
        <v>1014.5</v>
      </c>
      <c r="Q2857">
        <v>0.2</v>
      </c>
      <c r="R2857">
        <v>0</v>
      </c>
      <c r="S2857">
        <v>1.9E-2</v>
      </c>
      <c r="T2857">
        <v>0</v>
      </c>
      <c r="U2857">
        <v>22.9</v>
      </c>
      <c r="V2857">
        <v>47</v>
      </c>
      <c r="W2857">
        <v>11</v>
      </c>
      <c r="X2857">
        <v>22.6</v>
      </c>
      <c r="Y2857">
        <v>8.75</v>
      </c>
      <c r="Z2857">
        <v>7.3599999999999999E-2</v>
      </c>
      <c r="AA2857">
        <v>118</v>
      </c>
      <c r="AB2857">
        <v>1</v>
      </c>
      <c r="AC2857">
        <v>100</v>
      </c>
      <c r="AD2857">
        <v>5</v>
      </c>
      <c r="AE2857" s="7">
        <f t="shared" si="495"/>
        <v>30</v>
      </c>
      <c r="AF2857" s="7">
        <f t="shared" si="496"/>
        <v>4</v>
      </c>
      <c r="AG2857" s="7">
        <f t="shared" si="497"/>
        <v>2024</v>
      </c>
      <c r="AH2857" s="8">
        <f t="shared" si="498"/>
        <v>21</v>
      </c>
      <c r="AI2857" s="8">
        <f t="shared" si="499"/>
        <v>50</v>
      </c>
      <c r="AJ2857" s="9">
        <f t="shared" si="500"/>
        <v>2150</v>
      </c>
      <c r="AK2857" s="23">
        <f t="shared" si="501"/>
        <v>21</v>
      </c>
      <c r="AL2857" s="8">
        <f t="shared" si="493"/>
        <v>21</v>
      </c>
      <c r="AM2857" s="8">
        <f t="shared" si="503"/>
        <v>30</v>
      </c>
      <c r="AN2857" s="10">
        <f t="shared" si="502"/>
        <v>45412</v>
      </c>
      <c r="AO2857" s="10">
        <f t="shared" si="494"/>
        <v>45413</v>
      </c>
    </row>
    <row r="2858" spans="1:41" x14ac:dyDescent="0.35">
      <c r="A2858" s="1">
        <v>45412</v>
      </c>
      <c r="B2858" s="2">
        <v>0.91319444444444453</v>
      </c>
      <c r="C2858">
        <v>12.7</v>
      </c>
      <c r="D2858">
        <v>12.9</v>
      </c>
      <c r="E2858">
        <v>12.7</v>
      </c>
      <c r="F2858">
        <v>85</v>
      </c>
      <c r="G2858">
        <v>10.3</v>
      </c>
      <c r="H2858">
        <v>0.9</v>
      </c>
      <c r="I2858" t="s">
        <v>10</v>
      </c>
      <c r="J2858">
        <v>7.0000000000000007E-2</v>
      </c>
      <c r="K2858">
        <v>3.5</v>
      </c>
      <c r="L2858" t="s">
        <v>10</v>
      </c>
      <c r="M2858">
        <v>12.7</v>
      </c>
      <c r="N2858">
        <v>12.7</v>
      </c>
      <c r="O2858">
        <v>12.7</v>
      </c>
      <c r="P2858">
        <v>1014.4</v>
      </c>
      <c r="Q2858">
        <v>0.2</v>
      </c>
      <c r="R2858">
        <v>1.8</v>
      </c>
      <c r="S2858">
        <v>1.9E-2</v>
      </c>
      <c r="T2858">
        <v>0</v>
      </c>
      <c r="U2858">
        <v>22.9</v>
      </c>
      <c r="V2858">
        <v>46</v>
      </c>
      <c r="W2858">
        <v>10.7</v>
      </c>
      <c r="X2858">
        <v>22.6</v>
      </c>
      <c r="Y2858">
        <v>8.58</v>
      </c>
      <c r="Z2858">
        <v>7.3599999999999999E-2</v>
      </c>
      <c r="AA2858">
        <v>117</v>
      </c>
      <c r="AB2858">
        <v>1</v>
      </c>
      <c r="AC2858">
        <v>100</v>
      </c>
      <c r="AD2858">
        <v>5</v>
      </c>
      <c r="AE2858" s="7">
        <f t="shared" si="495"/>
        <v>30</v>
      </c>
      <c r="AF2858" s="7">
        <f t="shared" si="496"/>
        <v>4</v>
      </c>
      <c r="AG2858" s="7">
        <f t="shared" si="497"/>
        <v>2024</v>
      </c>
      <c r="AH2858" s="8">
        <f t="shared" si="498"/>
        <v>21</v>
      </c>
      <c r="AI2858" s="8">
        <f t="shared" si="499"/>
        <v>55</v>
      </c>
      <c r="AJ2858" s="9">
        <f t="shared" si="500"/>
        <v>2155</v>
      </c>
      <c r="AK2858" s="23">
        <f t="shared" si="501"/>
        <v>21</v>
      </c>
      <c r="AL2858" s="8">
        <f t="shared" si="493"/>
        <v>21</v>
      </c>
      <c r="AM2858" s="8">
        <f t="shared" si="503"/>
        <v>30</v>
      </c>
      <c r="AN2858" s="10">
        <f t="shared" si="502"/>
        <v>45412</v>
      </c>
      <c r="AO2858" s="10">
        <f t="shared" si="494"/>
        <v>45413</v>
      </c>
    </row>
    <row r="2859" spans="1:41" x14ac:dyDescent="0.35">
      <c r="A2859" s="1">
        <v>45412</v>
      </c>
      <c r="B2859" s="2">
        <v>0.91666666666666663</v>
      </c>
      <c r="C2859">
        <v>12.5</v>
      </c>
      <c r="D2859">
        <v>12.7</v>
      </c>
      <c r="E2859">
        <v>12.5</v>
      </c>
      <c r="F2859">
        <v>86</v>
      </c>
      <c r="G2859">
        <v>10.199999999999999</v>
      </c>
      <c r="H2859">
        <v>0</v>
      </c>
      <c r="I2859" t="s">
        <v>10</v>
      </c>
      <c r="J2859">
        <v>0</v>
      </c>
      <c r="K2859">
        <v>2.6</v>
      </c>
      <c r="L2859" t="s">
        <v>10</v>
      </c>
      <c r="M2859">
        <v>12.5</v>
      </c>
      <c r="N2859">
        <v>12.4</v>
      </c>
      <c r="O2859">
        <v>12.4</v>
      </c>
      <c r="P2859">
        <v>1014.5</v>
      </c>
      <c r="Q2859">
        <v>0</v>
      </c>
      <c r="R2859">
        <v>1.8</v>
      </c>
      <c r="S2859">
        <v>0.02</v>
      </c>
      <c r="T2859">
        <v>0</v>
      </c>
      <c r="U2859">
        <v>22.9</v>
      </c>
      <c r="V2859">
        <v>46</v>
      </c>
      <c r="W2859">
        <v>10.7</v>
      </c>
      <c r="X2859">
        <v>22.4</v>
      </c>
      <c r="Y2859">
        <v>8.59</v>
      </c>
      <c r="Z2859">
        <v>7.3599999999999999E-2</v>
      </c>
      <c r="AA2859">
        <v>117</v>
      </c>
      <c r="AB2859">
        <v>1</v>
      </c>
      <c r="AC2859">
        <v>100</v>
      </c>
      <c r="AD2859">
        <v>5</v>
      </c>
      <c r="AE2859" s="7">
        <f t="shared" si="495"/>
        <v>30</v>
      </c>
      <c r="AF2859" s="7">
        <f t="shared" si="496"/>
        <v>4</v>
      </c>
      <c r="AG2859" s="7">
        <f t="shared" si="497"/>
        <v>2024</v>
      </c>
      <c r="AH2859" s="8">
        <f t="shared" si="498"/>
        <v>22</v>
      </c>
      <c r="AI2859" s="8">
        <f t="shared" si="499"/>
        <v>0</v>
      </c>
      <c r="AJ2859" s="9">
        <f t="shared" si="500"/>
        <v>2200</v>
      </c>
      <c r="AK2859" s="23">
        <f t="shared" si="501"/>
        <v>21</v>
      </c>
      <c r="AL2859" s="8">
        <f t="shared" si="493"/>
        <v>21</v>
      </c>
      <c r="AM2859" s="8">
        <f t="shared" si="503"/>
        <v>30</v>
      </c>
      <c r="AN2859" s="10">
        <f t="shared" si="502"/>
        <v>45412</v>
      </c>
      <c r="AO2859" s="10">
        <f t="shared" si="494"/>
        <v>45413</v>
      </c>
    </row>
    <row r="2860" spans="1:41" x14ac:dyDescent="0.35">
      <c r="A2860" s="1">
        <v>45412</v>
      </c>
      <c r="B2860" s="2">
        <v>0.92013888888888884</v>
      </c>
      <c r="C2860">
        <v>12.3</v>
      </c>
      <c r="D2860">
        <v>12.5</v>
      </c>
      <c r="E2860">
        <v>12.3</v>
      </c>
      <c r="F2860">
        <v>88</v>
      </c>
      <c r="G2860">
        <v>10.3</v>
      </c>
      <c r="H2860">
        <v>0.9</v>
      </c>
      <c r="I2860" t="s">
        <v>10</v>
      </c>
      <c r="J2860">
        <v>7.0000000000000007E-2</v>
      </c>
      <c r="K2860">
        <v>2.6</v>
      </c>
      <c r="L2860" t="s">
        <v>10</v>
      </c>
      <c r="M2860">
        <v>12.3</v>
      </c>
      <c r="N2860">
        <v>12.3</v>
      </c>
      <c r="O2860">
        <v>12.3</v>
      </c>
      <c r="P2860">
        <v>1014.3</v>
      </c>
      <c r="Q2860">
        <v>0</v>
      </c>
      <c r="R2860">
        <v>1</v>
      </c>
      <c r="S2860">
        <v>2.1000000000000001E-2</v>
      </c>
      <c r="T2860">
        <v>0</v>
      </c>
      <c r="U2860">
        <v>22.9</v>
      </c>
      <c r="V2860">
        <v>47</v>
      </c>
      <c r="W2860">
        <v>11</v>
      </c>
      <c r="X2860">
        <v>22.5</v>
      </c>
      <c r="Y2860">
        <v>8.75</v>
      </c>
      <c r="Z2860">
        <v>7.3599999999999999E-2</v>
      </c>
      <c r="AA2860">
        <v>115</v>
      </c>
      <c r="AB2860">
        <v>1</v>
      </c>
      <c r="AC2860">
        <v>100</v>
      </c>
      <c r="AD2860">
        <v>5</v>
      </c>
      <c r="AE2860" s="7">
        <f t="shared" si="495"/>
        <v>30</v>
      </c>
      <c r="AF2860" s="7">
        <f t="shared" si="496"/>
        <v>4</v>
      </c>
      <c r="AG2860" s="7">
        <f t="shared" si="497"/>
        <v>2024</v>
      </c>
      <c r="AH2860" s="8">
        <f t="shared" si="498"/>
        <v>22</v>
      </c>
      <c r="AI2860" s="8">
        <f t="shared" si="499"/>
        <v>5</v>
      </c>
      <c r="AJ2860" s="9">
        <f t="shared" si="500"/>
        <v>2205</v>
      </c>
      <c r="AK2860" s="23">
        <f t="shared" si="501"/>
        <v>22</v>
      </c>
      <c r="AL2860" s="8">
        <f t="shared" si="493"/>
        <v>22</v>
      </c>
      <c r="AM2860" s="8">
        <f t="shared" si="503"/>
        <v>30</v>
      </c>
      <c r="AN2860" s="10">
        <f t="shared" si="502"/>
        <v>45412</v>
      </c>
      <c r="AO2860" s="10">
        <f t="shared" si="494"/>
        <v>45413</v>
      </c>
    </row>
    <row r="2861" spans="1:41" x14ac:dyDescent="0.35">
      <c r="A2861" s="1">
        <v>45412</v>
      </c>
      <c r="B2861" s="2">
        <v>0.92361111111111116</v>
      </c>
      <c r="C2861">
        <v>12.1</v>
      </c>
      <c r="D2861">
        <v>12.3</v>
      </c>
      <c r="E2861">
        <v>12.1</v>
      </c>
      <c r="F2861">
        <v>88</v>
      </c>
      <c r="G2861">
        <v>10.199999999999999</v>
      </c>
      <c r="H2861">
        <v>0</v>
      </c>
      <c r="I2861" t="s">
        <v>10</v>
      </c>
      <c r="J2861">
        <v>0</v>
      </c>
      <c r="K2861">
        <v>1.7</v>
      </c>
      <c r="L2861" t="s">
        <v>10</v>
      </c>
      <c r="M2861">
        <v>12.1</v>
      </c>
      <c r="N2861">
        <v>12.1</v>
      </c>
      <c r="O2861">
        <v>12.1</v>
      </c>
      <c r="P2861">
        <v>1014.3</v>
      </c>
      <c r="Q2861">
        <v>0.2</v>
      </c>
      <c r="R2861">
        <v>1</v>
      </c>
      <c r="S2861">
        <v>2.1999999999999999E-2</v>
      </c>
      <c r="T2861">
        <v>0</v>
      </c>
      <c r="U2861">
        <v>22.8</v>
      </c>
      <c r="V2861">
        <v>47</v>
      </c>
      <c r="W2861">
        <v>10.9</v>
      </c>
      <c r="X2861">
        <v>22.4</v>
      </c>
      <c r="Y2861">
        <v>8.75</v>
      </c>
      <c r="Z2861">
        <v>7.3599999999999999E-2</v>
      </c>
      <c r="AA2861">
        <v>117</v>
      </c>
      <c r="AB2861">
        <v>1</v>
      </c>
      <c r="AC2861">
        <v>100</v>
      </c>
      <c r="AD2861">
        <v>5</v>
      </c>
      <c r="AE2861" s="7">
        <f t="shared" si="495"/>
        <v>30</v>
      </c>
      <c r="AF2861" s="7">
        <f t="shared" si="496"/>
        <v>4</v>
      </c>
      <c r="AG2861" s="7">
        <f t="shared" si="497"/>
        <v>2024</v>
      </c>
      <c r="AH2861" s="8">
        <f t="shared" si="498"/>
        <v>22</v>
      </c>
      <c r="AI2861" s="8">
        <f t="shared" si="499"/>
        <v>10</v>
      </c>
      <c r="AJ2861" s="9">
        <f t="shared" si="500"/>
        <v>2210</v>
      </c>
      <c r="AK2861" s="23">
        <f t="shared" si="501"/>
        <v>22</v>
      </c>
      <c r="AL2861" s="8">
        <f t="shared" si="493"/>
        <v>22</v>
      </c>
      <c r="AM2861" s="8">
        <f t="shared" si="503"/>
        <v>30</v>
      </c>
      <c r="AN2861" s="10">
        <f t="shared" si="502"/>
        <v>45412</v>
      </c>
      <c r="AO2861" s="10">
        <f t="shared" si="494"/>
        <v>45413</v>
      </c>
    </row>
    <row r="2862" spans="1:41" x14ac:dyDescent="0.35">
      <c r="A2862" s="1">
        <v>45412</v>
      </c>
      <c r="B2862" s="2">
        <v>0.92708333333333337</v>
      </c>
      <c r="C2862">
        <v>12</v>
      </c>
      <c r="D2862">
        <v>12.1</v>
      </c>
      <c r="E2862">
        <v>12</v>
      </c>
      <c r="F2862">
        <v>89</v>
      </c>
      <c r="G2862">
        <v>10.199999999999999</v>
      </c>
      <c r="H2862">
        <v>0</v>
      </c>
      <c r="I2862" t="s">
        <v>10</v>
      </c>
      <c r="J2862">
        <v>0</v>
      </c>
      <c r="K2862">
        <v>0.9</v>
      </c>
      <c r="L2862" t="s">
        <v>10</v>
      </c>
      <c r="M2862">
        <v>12</v>
      </c>
      <c r="N2862">
        <v>12.1</v>
      </c>
      <c r="O2862">
        <v>12.1</v>
      </c>
      <c r="P2862">
        <v>1014.2</v>
      </c>
      <c r="Q2862">
        <v>0</v>
      </c>
      <c r="R2862">
        <v>0.8</v>
      </c>
      <c r="S2862">
        <v>2.1999999999999999E-2</v>
      </c>
      <c r="T2862">
        <v>0</v>
      </c>
      <c r="U2862">
        <v>22.8</v>
      </c>
      <c r="V2862">
        <v>47</v>
      </c>
      <c r="W2862">
        <v>10.9</v>
      </c>
      <c r="X2862">
        <v>22.4</v>
      </c>
      <c r="Y2862">
        <v>8.75</v>
      </c>
      <c r="Z2862">
        <v>7.3599999999999999E-2</v>
      </c>
      <c r="AA2862">
        <v>117</v>
      </c>
      <c r="AB2862">
        <v>1</v>
      </c>
      <c r="AC2862">
        <v>100</v>
      </c>
      <c r="AD2862">
        <v>5</v>
      </c>
      <c r="AE2862" s="7">
        <f t="shared" si="495"/>
        <v>30</v>
      </c>
      <c r="AF2862" s="7">
        <f t="shared" si="496"/>
        <v>4</v>
      </c>
      <c r="AG2862" s="7">
        <f t="shared" si="497"/>
        <v>2024</v>
      </c>
      <c r="AH2862" s="8">
        <f t="shared" si="498"/>
        <v>22</v>
      </c>
      <c r="AI2862" s="8">
        <f t="shared" si="499"/>
        <v>15</v>
      </c>
      <c r="AJ2862" s="9">
        <f t="shared" si="500"/>
        <v>2215</v>
      </c>
      <c r="AK2862" s="23">
        <f t="shared" si="501"/>
        <v>22</v>
      </c>
      <c r="AL2862" s="8">
        <f t="shared" si="493"/>
        <v>22</v>
      </c>
      <c r="AM2862" s="8">
        <f t="shared" si="503"/>
        <v>30</v>
      </c>
      <c r="AN2862" s="10">
        <f t="shared" si="502"/>
        <v>45412</v>
      </c>
      <c r="AO2862" s="10">
        <f t="shared" si="494"/>
        <v>45413</v>
      </c>
    </row>
    <row r="2863" spans="1:41" x14ac:dyDescent="0.35">
      <c r="A2863" s="1">
        <v>45412</v>
      </c>
      <c r="B2863" s="2">
        <v>0.93055555555555547</v>
      </c>
      <c r="C2863">
        <v>11.9</v>
      </c>
      <c r="D2863">
        <v>12</v>
      </c>
      <c r="E2863">
        <v>11.9</v>
      </c>
      <c r="F2863">
        <v>90</v>
      </c>
      <c r="G2863">
        <v>10.3</v>
      </c>
      <c r="H2863">
        <v>0</v>
      </c>
      <c r="I2863" t="s">
        <v>10</v>
      </c>
      <c r="J2863">
        <v>0</v>
      </c>
      <c r="K2863">
        <v>1.7</v>
      </c>
      <c r="L2863" t="s">
        <v>10</v>
      </c>
      <c r="M2863">
        <v>11.9</v>
      </c>
      <c r="N2863">
        <v>11.9</v>
      </c>
      <c r="O2863">
        <v>11.9</v>
      </c>
      <c r="P2863">
        <v>1013.9</v>
      </c>
      <c r="Q2863">
        <v>0</v>
      </c>
      <c r="R2863">
        <v>0.8</v>
      </c>
      <c r="S2863">
        <v>2.1999999999999999E-2</v>
      </c>
      <c r="T2863">
        <v>0</v>
      </c>
      <c r="U2863">
        <v>22.7</v>
      </c>
      <c r="V2863">
        <v>47</v>
      </c>
      <c r="W2863">
        <v>10.8</v>
      </c>
      <c r="X2863">
        <v>22.2</v>
      </c>
      <c r="Y2863">
        <v>8.75</v>
      </c>
      <c r="Z2863">
        <v>7.3599999999999999E-2</v>
      </c>
      <c r="AA2863">
        <v>117</v>
      </c>
      <c r="AB2863">
        <v>1</v>
      </c>
      <c r="AC2863">
        <v>100</v>
      </c>
      <c r="AD2863">
        <v>5</v>
      </c>
      <c r="AE2863" s="7">
        <f t="shared" si="495"/>
        <v>30</v>
      </c>
      <c r="AF2863" s="7">
        <f t="shared" si="496"/>
        <v>4</v>
      </c>
      <c r="AG2863" s="7">
        <f t="shared" si="497"/>
        <v>2024</v>
      </c>
      <c r="AH2863" s="8">
        <f t="shared" si="498"/>
        <v>22</v>
      </c>
      <c r="AI2863" s="8">
        <f t="shared" si="499"/>
        <v>20</v>
      </c>
      <c r="AJ2863" s="9">
        <f t="shared" si="500"/>
        <v>2220</v>
      </c>
      <c r="AK2863" s="23">
        <f t="shared" si="501"/>
        <v>22</v>
      </c>
      <c r="AL2863" s="8">
        <f t="shared" si="493"/>
        <v>22</v>
      </c>
      <c r="AM2863" s="8">
        <f t="shared" si="503"/>
        <v>30</v>
      </c>
      <c r="AN2863" s="10">
        <f t="shared" si="502"/>
        <v>45412</v>
      </c>
      <c r="AO2863" s="10">
        <f t="shared" si="494"/>
        <v>45413</v>
      </c>
    </row>
    <row r="2864" spans="1:41" x14ac:dyDescent="0.35">
      <c r="A2864" s="1">
        <v>45412</v>
      </c>
      <c r="B2864" s="2">
        <v>0.93402777777777779</v>
      </c>
      <c r="C2864">
        <v>11.7</v>
      </c>
      <c r="D2864">
        <v>11.8</v>
      </c>
      <c r="E2864">
        <v>11.7</v>
      </c>
      <c r="F2864">
        <v>90</v>
      </c>
      <c r="G2864">
        <v>10.1</v>
      </c>
      <c r="H2864">
        <v>0</v>
      </c>
      <c r="I2864" t="s">
        <v>10</v>
      </c>
      <c r="J2864">
        <v>0</v>
      </c>
      <c r="K2864">
        <v>1.7</v>
      </c>
      <c r="L2864" t="s">
        <v>10</v>
      </c>
      <c r="M2864">
        <v>11.7</v>
      </c>
      <c r="N2864">
        <v>11.8</v>
      </c>
      <c r="O2864">
        <v>11.8</v>
      </c>
      <c r="P2864">
        <v>1013.8</v>
      </c>
      <c r="Q2864">
        <v>0</v>
      </c>
      <c r="R2864">
        <v>0.8</v>
      </c>
      <c r="S2864">
        <v>2.3E-2</v>
      </c>
      <c r="T2864">
        <v>0</v>
      </c>
      <c r="U2864">
        <v>22.7</v>
      </c>
      <c r="V2864">
        <v>47</v>
      </c>
      <c r="W2864">
        <v>10.8</v>
      </c>
      <c r="X2864">
        <v>22.2</v>
      </c>
      <c r="Y2864">
        <v>8.75</v>
      </c>
      <c r="Z2864">
        <v>7.3599999999999999E-2</v>
      </c>
      <c r="AA2864">
        <v>117</v>
      </c>
      <c r="AB2864">
        <v>1</v>
      </c>
      <c r="AC2864">
        <v>100</v>
      </c>
      <c r="AD2864">
        <v>5</v>
      </c>
      <c r="AE2864" s="7">
        <f t="shared" si="495"/>
        <v>30</v>
      </c>
      <c r="AF2864" s="7">
        <f t="shared" si="496"/>
        <v>4</v>
      </c>
      <c r="AG2864" s="7">
        <f t="shared" si="497"/>
        <v>2024</v>
      </c>
      <c r="AH2864" s="8">
        <f t="shared" si="498"/>
        <v>22</v>
      </c>
      <c r="AI2864" s="8">
        <f t="shared" si="499"/>
        <v>25</v>
      </c>
      <c r="AJ2864" s="9">
        <f t="shared" si="500"/>
        <v>2225</v>
      </c>
      <c r="AK2864" s="23">
        <f t="shared" si="501"/>
        <v>22</v>
      </c>
      <c r="AL2864" s="8">
        <f t="shared" si="493"/>
        <v>22</v>
      </c>
      <c r="AM2864" s="8">
        <f t="shared" si="503"/>
        <v>30</v>
      </c>
      <c r="AN2864" s="10">
        <f t="shared" si="502"/>
        <v>45412</v>
      </c>
      <c r="AO2864" s="10">
        <f t="shared" si="494"/>
        <v>45413</v>
      </c>
    </row>
    <row r="2865" spans="1:41" x14ac:dyDescent="0.35">
      <c r="A2865" s="1">
        <v>45412</v>
      </c>
      <c r="B2865" s="2">
        <v>0.9375</v>
      </c>
      <c r="C2865">
        <v>11.7</v>
      </c>
      <c r="D2865">
        <v>11.7</v>
      </c>
      <c r="E2865">
        <v>11.7</v>
      </c>
      <c r="F2865">
        <v>91</v>
      </c>
      <c r="G2865">
        <v>10.199999999999999</v>
      </c>
      <c r="H2865">
        <v>0.9</v>
      </c>
      <c r="I2865" t="s">
        <v>10</v>
      </c>
      <c r="J2865">
        <v>7.0000000000000007E-2</v>
      </c>
      <c r="K2865">
        <v>2.6</v>
      </c>
      <c r="L2865" t="s">
        <v>10</v>
      </c>
      <c r="M2865">
        <v>11.7</v>
      </c>
      <c r="N2865">
        <v>11.7</v>
      </c>
      <c r="O2865">
        <v>11.7</v>
      </c>
      <c r="P2865">
        <v>1013.5</v>
      </c>
      <c r="Q2865">
        <v>0</v>
      </c>
      <c r="R2865">
        <v>0</v>
      </c>
      <c r="S2865">
        <v>2.3E-2</v>
      </c>
      <c r="T2865">
        <v>0</v>
      </c>
      <c r="U2865">
        <v>22.7</v>
      </c>
      <c r="V2865">
        <v>47</v>
      </c>
      <c r="W2865">
        <v>10.8</v>
      </c>
      <c r="X2865">
        <v>22.2</v>
      </c>
      <c r="Y2865">
        <v>8.75</v>
      </c>
      <c r="Z2865">
        <v>7.3599999999999999E-2</v>
      </c>
      <c r="AA2865">
        <v>117</v>
      </c>
      <c r="AB2865">
        <v>1</v>
      </c>
      <c r="AC2865">
        <v>100</v>
      </c>
      <c r="AD2865">
        <v>5</v>
      </c>
      <c r="AE2865" s="7">
        <f t="shared" si="495"/>
        <v>30</v>
      </c>
      <c r="AF2865" s="7">
        <f t="shared" si="496"/>
        <v>4</v>
      </c>
      <c r="AG2865" s="7">
        <f t="shared" si="497"/>
        <v>2024</v>
      </c>
      <c r="AH2865" s="8">
        <f t="shared" si="498"/>
        <v>22</v>
      </c>
      <c r="AI2865" s="8">
        <f t="shared" si="499"/>
        <v>30</v>
      </c>
      <c r="AJ2865" s="9">
        <f t="shared" si="500"/>
        <v>2230</v>
      </c>
      <c r="AK2865" s="23">
        <f t="shared" si="501"/>
        <v>22</v>
      </c>
      <c r="AL2865" s="8">
        <f t="shared" si="493"/>
        <v>22</v>
      </c>
      <c r="AM2865" s="8">
        <f t="shared" si="503"/>
        <v>30</v>
      </c>
      <c r="AN2865" s="10">
        <f t="shared" si="502"/>
        <v>45412</v>
      </c>
      <c r="AO2865" s="10">
        <f t="shared" si="494"/>
        <v>45413</v>
      </c>
    </row>
    <row r="2866" spans="1:41" x14ac:dyDescent="0.35">
      <c r="A2866" s="1">
        <v>45412</v>
      </c>
      <c r="B2866" s="2">
        <v>0.94097222222222221</v>
      </c>
      <c r="C2866">
        <v>11.6</v>
      </c>
      <c r="D2866">
        <v>11.7</v>
      </c>
      <c r="E2866">
        <v>11.6</v>
      </c>
      <c r="F2866">
        <v>92</v>
      </c>
      <c r="G2866">
        <v>10.4</v>
      </c>
      <c r="H2866">
        <v>0</v>
      </c>
      <c r="I2866" t="s">
        <v>10</v>
      </c>
      <c r="J2866">
        <v>0</v>
      </c>
      <c r="K2866">
        <v>1.7</v>
      </c>
      <c r="L2866" t="s">
        <v>10</v>
      </c>
      <c r="M2866">
        <v>11.6</v>
      </c>
      <c r="N2866">
        <v>11.7</v>
      </c>
      <c r="O2866">
        <v>11.7</v>
      </c>
      <c r="P2866">
        <v>1013.6</v>
      </c>
      <c r="Q2866">
        <v>0</v>
      </c>
      <c r="R2866">
        <v>0</v>
      </c>
      <c r="S2866">
        <v>2.3E-2</v>
      </c>
      <c r="T2866">
        <v>0</v>
      </c>
      <c r="U2866">
        <v>22.6</v>
      </c>
      <c r="V2866">
        <v>47</v>
      </c>
      <c r="W2866">
        <v>10.7</v>
      </c>
      <c r="X2866">
        <v>22.1</v>
      </c>
      <c r="Y2866">
        <v>8.75</v>
      </c>
      <c r="Z2866">
        <v>7.3599999999999999E-2</v>
      </c>
      <c r="AA2866">
        <v>117</v>
      </c>
      <c r="AB2866">
        <v>1</v>
      </c>
      <c r="AC2866">
        <v>100</v>
      </c>
      <c r="AD2866">
        <v>5</v>
      </c>
      <c r="AE2866" s="7">
        <f t="shared" si="495"/>
        <v>30</v>
      </c>
      <c r="AF2866" s="7">
        <f t="shared" si="496"/>
        <v>4</v>
      </c>
      <c r="AG2866" s="7">
        <f t="shared" si="497"/>
        <v>2024</v>
      </c>
      <c r="AH2866" s="8">
        <f t="shared" si="498"/>
        <v>22</v>
      </c>
      <c r="AI2866" s="8">
        <f t="shared" si="499"/>
        <v>35</v>
      </c>
      <c r="AJ2866" s="9">
        <f t="shared" si="500"/>
        <v>2235</v>
      </c>
      <c r="AK2866" s="23">
        <f t="shared" si="501"/>
        <v>22</v>
      </c>
      <c r="AL2866" s="8">
        <f t="shared" si="493"/>
        <v>22</v>
      </c>
      <c r="AM2866" s="8">
        <f t="shared" si="503"/>
        <v>30</v>
      </c>
      <c r="AN2866" s="10">
        <f t="shared" si="502"/>
        <v>45412</v>
      </c>
      <c r="AO2866" s="10">
        <f t="shared" si="494"/>
        <v>45413</v>
      </c>
    </row>
    <row r="2867" spans="1:41" x14ac:dyDescent="0.35">
      <c r="A2867" s="1">
        <v>45412</v>
      </c>
      <c r="B2867" s="2">
        <v>0.94444444444444453</v>
      </c>
      <c r="C2867">
        <v>11.6</v>
      </c>
      <c r="D2867">
        <v>11.6</v>
      </c>
      <c r="E2867">
        <v>11.6</v>
      </c>
      <c r="F2867">
        <v>92</v>
      </c>
      <c r="G2867">
        <v>10.3</v>
      </c>
      <c r="H2867">
        <v>0</v>
      </c>
      <c r="I2867" t="s">
        <v>10</v>
      </c>
      <c r="J2867">
        <v>0</v>
      </c>
      <c r="K2867">
        <v>0.9</v>
      </c>
      <c r="L2867" t="s">
        <v>10</v>
      </c>
      <c r="M2867">
        <v>11.6</v>
      </c>
      <c r="N2867">
        <v>11.7</v>
      </c>
      <c r="O2867">
        <v>11.7</v>
      </c>
      <c r="P2867">
        <v>1013.5</v>
      </c>
      <c r="Q2867">
        <v>0</v>
      </c>
      <c r="R2867">
        <v>0</v>
      </c>
      <c r="S2867">
        <v>2.4E-2</v>
      </c>
      <c r="T2867">
        <v>0</v>
      </c>
      <c r="U2867">
        <v>22.6</v>
      </c>
      <c r="V2867">
        <v>47</v>
      </c>
      <c r="W2867">
        <v>10.7</v>
      </c>
      <c r="X2867">
        <v>22.1</v>
      </c>
      <c r="Y2867">
        <v>8.75</v>
      </c>
      <c r="Z2867">
        <v>7.3599999999999999E-2</v>
      </c>
      <c r="AA2867">
        <v>117</v>
      </c>
      <c r="AB2867">
        <v>1</v>
      </c>
      <c r="AC2867">
        <v>100</v>
      </c>
      <c r="AD2867">
        <v>5</v>
      </c>
      <c r="AE2867" s="7">
        <f t="shared" si="495"/>
        <v>30</v>
      </c>
      <c r="AF2867" s="7">
        <f t="shared" si="496"/>
        <v>4</v>
      </c>
      <c r="AG2867" s="7">
        <f t="shared" si="497"/>
        <v>2024</v>
      </c>
      <c r="AH2867" s="8">
        <f t="shared" si="498"/>
        <v>22</v>
      </c>
      <c r="AI2867" s="8">
        <f t="shared" si="499"/>
        <v>40</v>
      </c>
      <c r="AJ2867" s="9">
        <f t="shared" si="500"/>
        <v>2240</v>
      </c>
      <c r="AK2867" s="23">
        <f t="shared" si="501"/>
        <v>22</v>
      </c>
      <c r="AL2867" s="8">
        <f t="shared" si="493"/>
        <v>22</v>
      </c>
      <c r="AM2867" s="8">
        <f t="shared" si="503"/>
        <v>30</v>
      </c>
      <c r="AN2867" s="10">
        <f t="shared" si="502"/>
        <v>45412</v>
      </c>
      <c r="AO2867" s="10">
        <f t="shared" si="494"/>
        <v>45413</v>
      </c>
    </row>
    <row r="2868" spans="1:41" x14ac:dyDescent="0.35">
      <c r="A2868" s="1">
        <v>45412</v>
      </c>
      <c r="B2868" s="2">
        <v>0.94791666666666663</v>
      </c>
      <c r="C2868">
        <v>11.5</v>
      </c>
      <c r="D2868">
        <v>11.6</v>
      </c>
      <c r="E2868">
        <v>11.5</v>
      </c>
      <c r="F2868">
        <v>92</v>
      </c>
      <c r="G2868">
        <v>10.199999999999999</v>
      </c>
      <c r="H2868">
        <v>0</v>
      </c>
      <c r="I2868" t="s">
        <v>10</v>
      </c>
      <c r="J2868">
        <v>0</v>
      </c>
      <c r="K2868">
        <v>0.9</v>
      </c>
      <c r="L2868" t="s">
        <v>10</v>
      </c>
      <c r="M2868">
        <v>11.5</v>
      </c>
      <c r="N2868">
        <v>11.6</v>
      </c>
      <c r="O2868">
        <v>11.6</v>
      </c>
      <c r="P2868">
        <v>1013.3</v>
      </c>
      <c r="Q2868">
        <v>0</v>
      </c>
      <c r="R2868">
        <v>0</v>
      </c>
      <c r="S2868">
        <v>2.4E-2</v>
      </c>
      <c r="T2868">
        <v>0</v>
      </c>
      <c r="U2868">
        <v>22.6</v>
      </c>
      <c r="V2868">
        <v>47</v>
      </c>
      <c r="W2868">
        <v>10.7</v>
      </c>
      <c r="X2868">
        <v>22.1</v>
      </c>
      <c r="Y2868">
        <v>8.75</v>
      </c>
      <c r="Z2868">
        <v>7.3599999999999999E-2</v>
      </c>
      <c r="AA2868">
        <v>116</v>
      </c>
      <c r="AB2868">
        <v>1</v>
      </c>
      <c r="AC2868">
        <v>100</v>
      </c>
      <c r="AD2868">
        <v>5</v>
      </c>
      <c r="AE2868" s="7">
        <f t="shared" si="495"/>
        <v>30</v>
      </c>
      <c r="AF2868" s="7">
        <f t="shared" si="496"/>
        <v>4</v>
      </c>
      <c r="AG2868" s="7">
        <f t="shared" si="497"/>
        <v>2024</v>
      </c>
      <c r="AH2868" s="8">
        <f t="shared" si="498"/>
        <v>22</v>
      </c>
      <c r="AI2868" s="8">
        <f t="shared" si="499"/>
        <v>45</v>
      </c>
      <c r="AJ2868" s="9">
        <f t="shared" si="500"/>
        <v>2245</v>
      </c>
      <c r="AK2868" s="23">
        <f t="shared" si="501"/>
        <v>22</v>
      </c>
      <c r="AL2868" s="8">
        <f t="shared" si="493"/>
        <v>22</v>
      </c>
      <c r="AM2868" s="8">
        <f t="shared" si="503"/>
        <v>30</v>
      </c>
      <c r="AN2868" s="10">
        <f t="shared" si="502"/>
        <v>45412</v>
      </c>
      <c r="AO2868" s="10">
        <f t="shared" si="494"/>
        <v>45413</v>
      </c>
    </row>
    <row r="2869" spans="1:41" x14ac:dyDescent="0.35">
      <c r="A2869" s="1">
        <v>45412</v>
      </c>
      <c r="B2869" s="2">
        <v>0.95138888888888884</v>
      </c>
      <c r="C2869">
        <v>11.5</v>
      </c>
      <c r="D2869">
        <v>11.6</v>
      </c>
      <c r="E2869">
        <v>11.5</v>
      </c>
      <c r="F2869">
        <v>92</v>
      </c>
      <c r="G2869">
        <v>10.199999999999999</v>
      </c>
      <c r="H2869">
        <v>0</v>
      </c>
      <c r="I2869" t="s">
        <v>10</v>
      </c>
      <c r="J2869">
        <v>0</v>
      </c>
      <c r="K2869">
        <v>0.9</v>
      </c>
      <c r="L2869" t="s">
        <v>10</v>
      </c>
      <c r="M2869">
        <v>11.5</v>
      </c>
      <c r="N2869">
        <v>11.6</v>
      </c>
      <c r="O2869">
        <v>11.6</v>
      </c>
      <c r="P2869">
        <v>1013.4</v>
      </c>
      <c r="Q2869">
        <v>0</v>
      </c>
      <c r="R2869">
        <v>0</v>
      </c>
      <c r="S2869">
        <v>2.4E-2</v>
      </c>
      <c r="T2869">
        <v>0</v>
      </c>
      <c r="U2869">
        <v>22.6</v>
      </c>
      <c r="V2869">
        <v>47</v>
      </c>
      <c r="W2869">
        <v>10.7</v>
      </c>
      <c r="X2869">
        <v>22.1</v>
      </c>
      <c r="Y2869">
        <v>8.75</v>
      </c>
      <c r="Z2869">
        <v>7.3599999999999999E-2</v>
      </c>
      <c r="AA2869">
        <v>117</v>
      </c>
      <c r="AB2869">
        <v>1</v>
      </c>
      <c r="AC2869">
        <v>100</v>
      </c>
      <c r="AD2869">
        <v>5</v>
      </c>
      <c r="AE2869" s="7">
        <f t="shared" si="495"/>
        <v>30</v>
      </c>
      <c r="AF2869" s="7">
        <f t="shared" si="496"/>
        <v>4</v>
      </c>
      <c r="AG2869" s="7">
        <f t="shared" si="497"/>
        <v>2024</v>
      </c>
      <c r="AH2869" s="8">
        <f t="shared" si="498"/>
        <v>22</v>
      </c>
      <c r="AI2869" s="8">
        <f t="shared" si="499"/>
        <v>50</v>
      </c>
      <c r="AJ2869" s="9">
        <f t="shared" si="500"/>
        <v>2250</v>
      </c>
      <c r="AK2869" s="23">
        <f t="shared" si="501"/>
        <v>22</v>
      </c>
      <c r="AL2869" s="8">
        <f t="shared" si="493"/>
        <v>22</v>
      </c>
      <c r="AM2869" s="8">
        <f t="shared" si="503"/>
        <v>30</v>
      </c>
      <c r="AN2869" s="10">
        <f t="shared" si="502"/>
        <v>45412</v>
      </c>
      <c r="AO2869" s="10">
        <f t="shared" si="494"/>
        <v>45413</v>
      </c>
    </row>
    <row r="2870" spans="1:41" x14ac:dyDescent="0.35">
      <c r="A2870" s="1">
        <v>45412</v>
      </c>
      <c r="B2870" s="2">
        <v>0.95486111111111116</v>
      </c>
      <c r="C2870">
        <v>11.5</v>
      </c>
      <c r="D2870">
        <v>11.5</v>
      </c>
      <c r="E2870">
        <v>11.5</v>
      </c>
      <c r="F2870">
        <v>93</v>
      </c>
      <c r="G2870">
        <v>10.4</v>
      </c>
      <c r="H2870">
        <v>0</v>
      </c>
      <c r="I2870" t="s">
        <v>10</v>
      </c>
      <c r="J2870">
        <v>0</v>
      </c>
      <c r="K2870">
        <v>1.7</v>
      </c>
      <c r="L2870" t="s">
        <v>10</v>
      </c>
      <c r="M2870">
        <v>11.5</v>
      </c>
      <c r="N2870">
        <v>11.6</v>
      </c>
      <c r="O2870">
        <v>11.6</v>
      </c>
      <c r="P2870">
        <v>1013.4</v>
      </c>
      <c r="Q2870">
        <v>0</v>
      </c>
      <c r="R2870">
        <v>0</v>
      </c>
      <c r="S2870">
        <v>2.4E-2</v>
      </c>
      <c r="T2870">
        <v>0</v>
      </c>
      <c r="U2870">
        <v>22.6</v>
      </c>
      <c r="V2870">
        <v>47</v>
      </c>
      <c r="W2870">
        <v>10.7</v>
      </c>
      <c r="X2870">
        <v>22.1</v>
      </c>
      <c r="Y2870">
        <v>8.75</v>
      </c>
      <c r="Z2870">
        <v>7.3599999999999999E-2</v>
      </c>
      <c r="AA2870">
        <v>117</v>
      </c>
      <c r="AB2870">
        <v>1</v>
      </c>
      <c r="AC2870">
        <v>100</v>
      </c>
      <c r="AD2870">
        <v>5</v>
      </c>
      <c r="AE2870" s="7">
        <f t="shared" si="495"/>
        <v>30</v>
      </c>
      <c r="AF2870" s="7">
        <f t="shared" si="496"/>
        <v>4</v>
      </c>
      <c r="AG2870" s="7">
        <f t="shared" si="497"/>
        <v>2024</v>
      </c>
      <c r="AH2870" s="8">
        <f t="shared" si="498"/>
        <v>22</v>
      </c>
      <c r="AI2870" s="8">
        <f t="shared" si="499"/>
        <v>55</v>
      </c>
      <c r="AJ2870" s="9">
        <f t="shared" si="500"/>
        <v>2255</v>
      </c>
      <c r="AK2870" s="23">
        <f t="shared" si="501"/>
        <v>22</v>
      </c>
      <c r="AL2870" s="8">
        <f t="shared" si="493"/>
        <v>22</v>
      </c>
      <c r="AM2870" s="8">
        <f t="shared" si="503"/>
        <v>30</v>
      </c>
      <c r="AN2870" s="10">
        <f t="shared" si="502"/>
        <v>45412</v>
      </c>
      <c r="AO2870" s="10">
        <f t="shared" si="494"/>
        <v>45413</v>
      </c>
    </row>
    <row r="2871" spans="1:41" x14ac:dyDescent="0.35">
      <c r="A2871" s="1">
        <v>45412</v>
      </c>
      <c r="B2871" s="2">
        <v>0.95833333333333337</v>
      </c>
      <c r="C2871">
        <v>11.5</v>
      </c>
      <c r="D2871">
        <v>11.5</v>
      </c>
      <c r="E2871">
        <v>11.5</v>
      </c>
      <c r="F2871">
        <v>93</v>
      </c>
      <c r="G2871">
        <v>10.4</v>
      </c>
      <c r="H2871">
        <v>0</v>
      </c>
      <c r="I2871" t="s">
        <v>10</v>
      </c>
      <c r="J2871">
        <v>0</v>
      </c>
      <c r="K2871">
        <v>1.7</v>
      </c>
      <c r="L2871" t="s">
        <v>10</v>
      </c>
      <c r="M2871">
        <v>11.5</v>
      </c>
      <c r="N2871">
        <v>11.6</v>
      </c>
      <c r="O2871">
        <v>11.6</v>
      </c>
      <c r="P2871">
        <v>1013.2</v>
      </c>
      <c r="Q2871">
        <v>0</v>
      </c>
      <c r="R2871">
        <v>0</v>
      </c>
      <c r="S2871">
        <v>2.4E-2</v>
      </c>
      <c r="T2871">
        <v>0</v>
      </c>
      <c r="U2871">
        <v>22.6</v>
      </c>
      <c r="V2871">
        <v>47</v>
      </c>
      <c r="W2871">
        <v>10.7</v>
      </c>
      <c r="X2871">
        <v>22.1</v>
      </c>
      <c r="Y2871">
        <v>8.75</v>
      </c>
      <c r="Z2871">
        <v>7.3599999999999999E-2</v>
      </c>
      <c r="AA2871">
        <v>118</v>
      </c>
      <c r="AB2871">
        <v>1</v>
      </c>
      <c r="AC2871">
        <v>100</v>
      </c>
      <c r="AD2871">
        <v>5</v>
      </c>
      <c r="AE2871" s="7">
        <f t="shared" si="495"/>
        <v>30</v>
      </c>
      <c r="AF2871" s="7">
        <f t="shared" si="496"/>
        <v>4</v>
      </c>
      <c r="AG2871" s="7">
        <f t="shared" si="497"/>
        <v>2024</v>
      </c>
      <c r="AH2871" s="8">
        <f t="shared" si="498"/>
        <v>23</v>
      </c>
      <c r="AI2871" s="8">
        <f t="shared" si="499"/>
        <v>0</v>
      </c>
      <c r="AJ2871" s="9">
        <f t="shared" si="500"/>
        <v>2300</v>
      </c>
      <c r="AK2871" s="23">
        <f t="shared" si="501"/>
        <v>22</v>
      </c>
      <c r="AL2871" s="8">
        <f t="shared" si="493"/>
        <v>22</v>
      </c>
      <c r="AM2871" s="8">
        <f t="shared" si="503"/>
        <v>30</v>
      </c>
      <c r="AN2871" s="10">
        <f t="shared" si="502"/>
        <v>45412</v>
      </c>
      <c r="AO2871" s="10">
        <f t="shared" si="494"/>
        <v>45413</v>
      </c>
    </row>
    <row r="2872" spans="1:41" x14ac:dyDescent="0.35">
      <c r="A2872" s="1">
        <v>45412</v>
      </c>
      <c r="B2872" s="2">
        <v>0.96180555555555547</v>
      </c>
      <c r="C2872">
        <v>11.5</v>
      </c>
      <c r="D2872">
        <v>11.5</v>
      </c>
      <c r="E2872">
        <v>11.4</v>
      </c>
      <c r="F2872">
        <v>93</v>
      </c>
      <c r="G2872">
        <v>10.4</v>
      </c>
      <c r="H2872">
        <v>0</v>
      </c>
      <c r="I2872" t="s">
        <v>10</v>
      </c>
      <c r="J2872">
        <v>0</v>
      </c>
      <c r="K2872">
        <v>1.7</v>
      </c>
      <c r="L2872" t="s">
        <v>10</v>
      </c>
      <c r="M2872">
        <v>11.5</v>
      </c>
      <c r="N2872">
        <v>11.6</v>
      </c>
      <c r="O2872">
        <v>11.6</v>
      </c>
      <c r="P2872">
        <v>1013</v>
      </c>
      <c r="Q2872">
        <v>0</v>
      </c>
      <c r="R2872">
        <v>0</v>
      </c>
      <c r="S2872">
        <v>2.4E-2</v>
      </c>
      <c r="T2872">
        <v>0</v>
      </c>
      <c r="U2872">
        <v>22.6</v>
      </c>
      <c r="V2872">
        <v>47</v>
      </c>
      <c r="W2872">
        <v>10.7</v>
      </c>
      <c r="X2872">
        <v>22.1</v>
      </c>
      <c r="Y2872">
        <v>8.75</v>
      </c>
      <c r="Z2872">
        <v>7.3599999999999999E-2</v>
      </c>
      <c r="AA2872">
        <v>117</v>
      </c>
      <c r="AB2872">
        <v>1</v>
      </c>
      <c r="AC2872">
        <v>100</v>
      </c>
      <c r="AD2872">
        <v>5</v>
      </c>
      <c r="AE2872" s="7">
        <f t="shared" si="495"/>
        <v>30</v>
      </c>
      <c r="AF2872" s="7">
        <f t="shared" si="496"/>
        <v>4</v>
      </c>
      <c r="AG2872" s="7">
        <f t="shared" si="497"/>
        <v>2024</v>
      </c>
      <c r="AH2872" s="8">
        <f t="shared" si="498"/>
        <v>23</v>
      </c>
      <c r="AI2872" s="8">
        <f t="shared" si="499"/>
        <v>5</v>
      </c>
      <c r="AJ2872" s="9">
        <f t="shared" si="500"/>
        <v>2305</v>
      </c>
      <c r="AK2872" s="23">
        <f t="shared" si="501"/>
        <v>23</v>
      </c>
      <c r="AL2872" s="8">
        <f t="shared" si="493"/>
        <v>23</v>
      </c>
      <c r="AM2872" s="8">
        <f t="shared" si="503"/>
        <v>30</v>
      </c>
      <c r="AN2872" s="10">
        <f t="shared" si="502"/>
        <v>45412</v>
      </c>
      <c r="AO2872" s="10">
        <f t="shared" si="494"/>
        <v>45413</v>
      </c>
    </row>
    <row r="2873" spans="1:41" x14ac:dyDescent="0.35">
      <c r="A2873" s="1">
        <v>45412</v>
      </c>
      <c r="B2873" s="2">
        <v>0.96527777777777779</v>
      </c>
      <c r="C2873">
        <v>11.4</v>
      </c>
      <c r="D2873">
        <v>11.5</v>
      </c>
      <c r="E2873">
        <v>11.4</v>
      </c>
      <c r="F2873">
        <v>92</v>
      </c>
      <c r="G2873">
        <v>10.199999999999999</v>
      </c>
      <c r="H2873">
        <v>0</v>
      </c>
      <c r="I2873" t="s">
        <v>10</v>
      </c>
      <c r="J2873">
        <v>0</v>
      </c>
      <c r="K2873">
        <v>2.6</v>
      </c>
      <c r="L2873" t="s">
        <v>10</v>
      </c>
      <c r="M2873">
        <v>11.4</v>
      </c>
      <c r="N2873">
        <v>11.6</v>
      </c>
      <c r="O2873">
        <v>11.6</v>
      </c>
      <c r="P2873">
        <v>1013</v>
      </c>
      <c r="Q2873">
        <v>0</v>
      </c>
      <c r="R2873">
        <v>0</v>
      </c>
      <c r="S2873">
        <v>2.4E-2</v>
      </c>
      <c r="T2873">
        <v>0</v>
      </c>
      <c r="U2873">
        <v>22.6</v>
      </c>
      <c r="V2873">
        <v>47</v>
      </c>
      <c r="W2873">
        <v>10.7</v>
      </c>
      <c r="X2873">
        <v>22.1</v>
      </c>
      <c r="Y2873">
        <v>8.75</v>
      </c>
      <c r="Z2873">
        <v>7.3599999999999999E-2</v>
      </c>
      <c r="AA2873">
        <v>117</v>
      </c>
      <c r="AB2873">
        <v>1</v>
      </c>
      <c r="AC2873">
        <v>100</v>
      </c>
      <c r="AD2873">
        <v>5</v>
      </c>
      <c r="AE2873" s="7">
        <f t="shared" si="495"/>
        <v>30</v>
      </c>
      <c r="AF2873" s="7">
        <f t="shared" si="496"/>
        <v>4</v>
      </c>
      <c r="AG2873" s="7">
        <f t="shared" si="497"/>
        <v>2024</v>
      </c>
      <c r="AH2873" s="8">
        <f t="shared" si="498"/>
        <v>23</v>
      </c>
      <c r="AI2873" s="8">
        <f t="shared" si="499"/>
        <v>10</v>
      </c>
      <c r="AJ2873" s="9">
        <f t="shared" si="500"/>
        <v>2310</v>
      </c>
      <c r="AK2873" s="23">
        <f t="shared" si="501"/>
        <v>23</v>
      </c>
      <c r="AL2873" s="8">
        <f t="shared" si="493"/>
        <v>23</v>
      </c>
      <c r="AM2873" s="8">
        <f t="shared" si="503"/>
        <v>30</v>
      </c>
      <c r="AN2873" s="10">
        <f t="shared" si="502"/>
        <v>45412</v>
      </c>
      <c r="AO2873" s="10">
        <f t="shared" si="494"/>
        <v>45413</v>
      </c>
    </row>
    <row r="2874" spans="1:41" x14ac:dyDescent="0.35">
      <c r="A2874" s="1">
        <v>45412</v>
      </c>
      <c r="B2874" s="2">
        <v>0.96875</v>
      </c>
      <c r="C2874">
        <v>11.4</v>
      </c>
      <c r="D2874">
        <v>11.4</v>
      </c>
      <c r="E2874">
        <v>11.4</v>
      </c>
      <c r="F2874">
        <v>92</v>
      </c>
      <c r="G2874">
        <v>10.199999999999999</v>
      </c>
      <c r="H2874">
        <v>0.9</v>
      </c>
      <c r="I2874" t="s">
        <v>10</v>
      </c>
      <c r="J2874">
        <v>7.0000000000000007E-2</v>
      </c>
      <c r="K2874">
        <v>3.5</v>
      </c>
      <c r="L2874" t="s">
        <v>10</v>
      </c>
      <c r="M2874">
        <v>11.4</v>
      </c>
      <c r="N2874">
        <v>11.6</v>
      </c>
      <c r="O2874">
        <v>11.6</v>
      </c>
      <c r="P2874">
        <v>1012.9</v>
      </c>
      <c r="Q2874">
        <v>0</v>
      </c>
      <c r="R2874">
        <v>0</v>
      </c>
      <c r="S2874">
        <v>2.4E-2</v>
      </c>
      <c r="T2874">
        <v>0</v>
      </c>
      <c r="U2874">
        <v>22.6</v>
      </c>
      <c r="V2874">
        <v>47</v>
      </c>
      <c r="W2874">
        <v>10.7</v>
      </c>
      <c r="X2874">
        <v>22.1</v>
      </c>
      <c r="Y2874">
        <v>8.75</v>
      </c>
      <c r="Z2874">
        <v>7.3599999999999999E-2</v>
      </c>
      <c r="AA2874">
        <v>117</v>
      </c>
      <c r="AB2874">
        <v>1</v>
      </c>
      <c r="AC2874">
        <v>100</v>
      </c>
      <c r="AD2874">
        <v>5</v>
      </c>
      <c r="AE2874" s="7">
        <f t="shared" si="495"/>
        <v>30</v>
      </c>
      <c r="AF2874" s="7">
        <f t="shared" si="496"/>
        <v>4</v>
      </c>
      <c r="AG2874" s="7">
        <f t="shared" si="497"/>
        <v>2024</v>
      </c>
      <c r="AH2874" s="8">
        <f t="shared" si="498"/>
        <v>23</v>
      </c>
      <c r="AI2874" s="8">
        <f t="shared" si="499"/>
        <v>15</v>
      </c>
      <c r="AJ2874" s="9">
        <f t="shared" si="500"/>
        <v>2315</v>
      </c>
      <c r="AK2874" s="23">
        <f t="shared" si="501"/>
        <v>23</v>
      </c>
      <c r="AL2874" s="8">
        <f t="shared" si="493"/>
        <v>23</v>
      </c>
      <c r="AM2874" s="8">
        <f t="shared" si="503"/>
        <v>30</v>
      </c>
      <c r="AN2874" s="10">
        <f t="shared" si="502"/>
        <v>45412</v>
      </c>
      <c r="AO2874" s="10">
        <f t="shared" si="494"/>
        <v>45413</v>
      </c>
    </row>
    <row r="2875" spans="1:41" x14ac:dyDescent="0.35">
      <c r="A2875" s="1">
        <v>45412</v>
      </c>
      <c r="B2875" s="2">
        <v>0.97222222222222221</v>
      </c>
      <c r="C2875">
        <v>11.4</v>
      </c>
      <c r="D2875">
        <v>11.4</v>
      </c>
      <c r="E2875">
        <v>11.4</v>
      </c>
      <c r="F2875">
        <v>92</v>
      </c>
      <c r="G2875">
        <v>10.199999999999999</v>
      </c>
      <c r="H2875">
        <v>0.9</v>
      </c>
      <c r="I2875" t="s">
        <v>10</v>
      </c>
      <c r="J2875">
        <v>7.0000000000000007E-2</v>
      </c>
      <c r="K2875">
        <v>2.6</v>
      </c>
      <c r="L2875" t="s">
        <v>10</v>
      </c>
      <c r="M2875">
        <v>11.4</v>
      </c>
      <c r="N2875">
        <v>11.6</v>
      </c>
      <c r="O2875">
        <v>11.6</v>
      </c>
      <c r="P2875">
        <v>1012.9</v>
      </c>
      <c r="Q2875">
        <v>0</v>
      </c>
      <c r="R2875">
        <v>0</v>
      </c>
      <c r="S2875">
        <v>2.4E-2</v>
      </c>
      <c r="T2875">
        <v>0</v>
      </c>
      <c r="U2875">
        <v>22.6</v>
      </c>
      <c r="V2875">
        <v>47</v>
      </c>
      <c r="W2875">
        <v>10.7</v>
      </c>
      <c r="X2875">
        <v>22.1</v>
      </c>
      <c r="Y2875">
        <v>8.75</v>
      </c>
      <c r="Z2875">
        <v>7.3599999999999999E-2</v>
      </c>
      <c r="AA2875">
        <v>117</v>
      </c>
      <c r="AB2875">
        <v>1</v>
      </c>
      <c r="AC2875">
        <v>100</v>
      </c>
      <c r="AD2875">
        <v>5</v>
      </c>
      <c r="AE2875" s="7">
        <f t="shared" si="495"/>
        <v>30</v>
      </c>
      <c r="AF2875" s="7">
        <f t="shared" si="496"/>
        <v>4</v>
      </c>
      <c r="AG2875" s="7">
        <f t="shared" si="497"/>
        <v>2024</v>
      </c>
      <c r="AH2875" s="8">
        <f t="shared" si="498"/>
        <v>23</v>
      </c>
      <c r="AI2875" s="8">
        <f t="shared" si="499"/>
        <v>20</v>
      </c>
      <c r="AJ2875" s="9">
        <f t="shared" si="500"/>
        <v>2320</v>
      </c>
      <c r="AK2875" s="23">
        <f t="shared" si="501"/>
        <v>23</v>
      </c>
      <c r="AL2875" s="8">
        <f t="shared" si="493"/>
        <v>23</v>
      </c>
      <c r="AM2875" s="8">
        <f t="shared" si="503"/>
        <v>30</v>
      </c>
      <c r="AN2875" s="10">
        <f t="shared" si="502"/>
        <v>45412</v>
      </c>
      <c r="AO2875" s="10">
        <f t="shared" si="494"/>
        <v>45413</v>
      </c>
    </row>
    <row r="2876" spans="1:41" x14ac:dyDescent="0.35">
      <c r="A2876" s="1">
        <v>45412</v>
      </c>
      <c r="B2876" s="2">
        <v>0.97569444444444453</v>
      </c>
      <c r="C2876">
        <v>11.4</v>
      </c>
      <c r="D2876">
        <v>11.4</v>
      </c>
      <c r="E2876">
        <v>11.4</v>
      </c>
      <c r="F2876">
        <v>92</v>
      </c>
      <c r="G2876">
        <v>10.199999999999999</v>
      </c>
      <c r="H2876">
        <v>0.9</v>
      </c>
      <c r="I2876" t="s">
        <v>10</v>
      </c>
      <c r="J2876">
        <v>7.0000000000000007E-2</v>
      </c>
      <c r="K2876">
        <v>4.3</v>
      </c>
      <c r="L2876" t="s">
        <v>10</v>
      </c>
      <c r="M2876">
        <v>11.4</v>
      </c>
      <c r="N2876">
        <v>11.6</v>
      </c>
      <c r="O2876">
        <v>11.6</v>
      </c>
      <c r="P2876">
        <v>1012.9</v>
      </c>
      <c r="Q2876">
        <v>0</v>
      </c>
      <c r="R2876">
        <v>0</v>
      </c>
      <c r="S2876">
        <v>2.4E-2</v>
      </c>
      <c r="T2876">
        <v>0</v>
      </c>
      <c r="U2876">
        <v>22.6</v>
      </c>
      <c r="V2876">
        <v>47</v>
      </c>
      <c r="W2876">
        <v>10.7</v>
      </c>
      <c r="X2876">
        <v>22.1</v>
      </c>
      <c r="Y2876">
        <v>8.75</v>
      </c>
      <c r="Z2876">
        <v>7.3599999999999999E-2</v>
      </c>
      <c r="AA2876">
        <v>117</v>
      </c>
      <c r="AB2876">
        <v>1</v>
      </c>
      <c r="AC2876">
        <v>100</v>
      </c>
      <c r="AD2876">
        <v>5</v>
      </c>
      <c r="AE2876" s="7">
        <f t="shared" si="495"/>
        <v>30</v>
      </c>
      <c r="AF2876" s="7">
        <f t="shared" si="496"/>
        <v>4</v>
      </c>
      <c r="AG2876" s="7">
        <f t="shared" si="497"/>
        <v>2024</v>
      </c>
      <c r="AH2876" s="8">
        <f t="shared" si="498"/>
        <v>23</v>
      </c>
      <c r="AI2876" s="8">
        <f t="shared" si="499"/>
        <v>25</v>
      </c>
      <c r="AJ2876" s="9">
        <f t="shared" si="500"/>
        <v>2325</v>
      </c>
      <c r="AK2876" s="23">
        <f t="shared" si="501"/>
        <v>23</v>
      </c>
      <c r="AL2876" s="8">
        <f t="shared" si="493"/>
        <v>23</v>
      </c>
      <c r="AM2876" s="8">
        <f t="shared" si="503"/>
        <v>30</v>
      </c>
      <c r="AN2876" s="10">
        <f t="shared" si="502"/>
        <v>45412</v>
      </c>
      <c r="AO2876" s="10">
        <f t="shared" si="494"/>
        <v>45413</v>
      </c>
    </row>
    <row r="2877" spans="1:41" x14ac:dyDescent="0.35">
      <c r="A2877" s="1">
        <v>45412</v>
      </c>
      <c r="B2877" s="2">
        <v>0.97916666666666663</v>
      </c>
      <c r="C2877">
        <v>11.4</v>
      </c>
      <c r="D2877">
        <v>11.4</v>
      </c>
      <c r="E2877">
        <v>11.4</v>
      </c>
      <c r="F2877">
        <v>92</v>
      </c>
      <c r="G2877">
        <v>10.199999999999999</v>
      </c>
      <c r="H2877">
        <v>0.9</v>
      </c>
      <c r="I2877" t="s">
        <v>10</v>
      </c>
      <c r="J2877">
        <v>7.0000000000000007E-2</v>
      </c>
      <c r="K2877">
        <v>3.5</v>
      </c>
      <c r="L2877" t="s">
        <v>10</v>
      </c>
      <c r="M2877">
        <v>11.4</v>
      </c>
      <c r="N2877">
        <v>11.6</v>
      </c>
      <c r="O2877">
        <v>11.6</v>
      </c>
      <c r="P2877">
        <v>1012.9</v>
      </c>
      <c r="Q2877">
        <v>0</v>
      </c>
      <c r="R2877">
        <v>0</v>
      </c>
      <c r="S2877">
        <v>2.4E-2</v>
      </c>
      <c r="T2877">
        <v>0</v>
      </c>
      <c r="U2877">
        <v>22.6</v>
      </c>
      <c r="V2877">
        <v>47</v>
      </c>
      <c r="W2877">
        <v>10.7</v>
      </c>
      <c r="X2877">
        <v>22.1</v>
      </c>
      <c r="Y2877">
        <v>8.75</v>
      </c>
      <c r="Z2877">
        <v>7.3599999999999999E-2</v>
      </c>
      <c r="AA2877">
        <v>116</v>
      </c>
      <c r="AB2877">
        <v>1</v>
      </c>
      <c r="AC2877">
        <v>100</v>
      </c>
      <c r="AD2877">
        <v>5</v>
      </c>
      <c r="AE2877" s="7">
        <f t="shared" si="495"/>
        <v>30</v>
      </c>
      <c r="AF2877" s="7">
        <f t="shared" si="496"/>
        <v>4</v>
      </c>
      <c r="AG2877" s="7">
        <f t="shared" si="497"/>
        <v>2024</v>
      </c>
      <c r="AH2877" s="8">
        <f t="shared" si="498"/>
        <v>23</v>
      </c>
      <c r="AI2877" s="8">
        <f t="shared" si="499"/>
        <v>30</v>
      </c>
      <c r="AJ2877" s="9">
        <f t="shared" si="500"/>
        <v>2330</v>
      </c>
      <c r="AK2877" s="23">
        <f t="shared" si="501"/>
        <v>23</v>
      </c>
      <c r="AL2877" s="8">
        <f t="shared" si="493"/>
        <v>23</v>
      </c>
      <c r="AM2877" s="8">
        <f t="shared" si="503"/>
        <v>30</v>
      </c>
      <c r="AN2877" s="10">
        <f t="shared" si="502"/>
        <v>45412</v>
      </c>
      <c r="AO2877" s="10">
        <f t="shared" si="494"/>
        <v>45413</v>
      </c>
    </row>
    <row r="2878" spans="1:41" x14ac:dyDescent="0.35">
      <c r="A2878" s="1">
        <v>45412</v>
      </c>
      <c r="B2878" s="2">
        <v>0.98263888888888884</v>
      </c>
      <c r="C2878">
        <v>11.5</v>
      </c>
      <c r="D2878">
        <v>11.5</v>
      </c>
      <c r="E2878">
        <v>11.4</v>
      </c>
      <c r="F2878">
        <v>92</v>
      </c>
      <c r="G2878">
        <v>10.199999999999999</v>
      </c>
      <c r="H2878">
        <v>1.7</v>
      </c>
      <c r="I2878" t="s">
        <v>11</v>
      </c>
      <c r="J2878">
        <v>0.14000000000000001</v>
      </c>
      <c r="K2878">
        <v>6.1</v>
      </c>
      <c r="L2878" t="s">
        <v>10</v>
      </c>
      <c r="M2878">
        <v>11.5</v>
      </c>
      <c r="N2878">
        <v>11.6</v>
      </c>
      <c r="O2878">
        <v>11.6</v>
      </c>
      <c r="P2878">
        <v>1012.8</v>
      </c>
      <c r="Q2878">
        <v>0</v>
      </c>
      <c r="R2878">
        <v>0</v>
      </c>
      <c r="S2878">
        <v>2.4E-2</v>
      </c>
      <c r="T2878">
        <v>0</v>
      </c>
      <c r="U2878">
        <v>22.6</v>
      </c>
      <c r="V2878">
        <v>47</v>
      </c>
      <c r="W2878">
        <v>10.7</v>
      </c>
      <c r="X2878">
        <v>22.1</v>
      </c>
      <c r="Y2878">
        <v>8.75</v>
      </c>
      <c r="Z2878">
        <v>7.3599999999999999E-2</v>
      </c>
      <c r="AA2878">
        <v>117</v>
      </c>
      <c r="AB2878">
        <v>1</v>
      </c>
      <c r="AC2878">
        <v>100</v>
      </c>
      <c r="AD2878">
        <v>5</v>
      </c>
      <c r="AE2878" s="7">
        <f t="shared" si="495"/>
        <v>30</v>
      </c>
      <c r="AF2878" s="7">
        <f t="shared" si="496"/>
        <v>4</v>
      </c>
      <c r="AG2878" s="7">
        <f t="shared" si="497"/>
        <v>2024</v>
      </c>
      <c r="AH2878" s="8">
        <f t="shared" si="498"/>
        <v>23</v>
      </c>
      <c r="AI2878" s="8">
        <f t="shared" si="499"/>
        <v>35</v>
      </c>
      <c r="AJ2878" s="9">
        <f t="shared" si="500"/>
        <v>2335</v>
      </c>
      <c r="AK2878" s="23">
        <f t="shared" si="501"/>
        <v>23</v>
      </c>
      <c r="AL2878" s="8">
        <f t="shared" si="493"/>
        <v>23</v>
      </c>
      <c r="AM2878" s="8">
        <f t="shared" si="503"/>
        <v>30</v>
      </c>
      <c r="AN2878" s="10">
        <f t="shared" si="502"/>
        <v>45412</v>
      </c>
      <c r="AO2878" s="10">
        <f t="shared" si="494"/>
        <v>45413</v>
      </c>
    </row>
    <row r="2879" spans="1:41" x14ac:dyDescent="0.35">
      <c r="A2879" s="1">
        <v>45412</v>
      </c>
      <c r="B2879" s="2">
        <v>0.98611111111111116</v>
      </c>
      <c r="C2879">
        <v>11.6</v>
      </c>
      <c r="D2879">
        <v>11.6</v>
      </c>
      <c r="E2879">
        <v>11.5</v>
      </c>
      <c r="F2879">
        <v>91</v>
      </c>
      <c r="G2879">
        <v>10.199999999999999</v>
      </c>
      <c r="H2879">
        <v>0.9</v>
      </c>
      <c r="I2879" t="s">
        <v>11</v>
      </c>
      <c r="J2879">
        <v>7.0000000000000007E-2</v>
      </c>
      <c r="K2879">
        <v>4.3</v>
      </c>
      <c r="L2879" t="s">
        <v>11</v>
      </c>
      <c r="M2879">
        <v>11.6</v>
      </c>
      <c r="N2879">
        <v>11.7</v>
      </c>
      <c r="O2879">
        <v>11.7</v>
      </c>
      <c r="P2879">
        <v>1012.8</v>
      </c>
      <c r="Q2879">
        <v>0</v>
      </c>
      <c r="R2879">
        <v>0</v>
      </c>
      <c r="S2879">
        <v>2.3E-2</v>
      </c>
      <c r="T2879">
        <v>0</v>
      </c>
      <c r="U2879">
        <v>22.5</v>
      </c>
      <c r="V2879">
        <v>47</v>
      </c>
      <c r="W2879">
        <v>10.6</v>
      </c>
      <c r="X2879">
        <v>21.9</v>
      </c>
      <c r="Y2879">
        <v>8.75</v>
      </c>
      <c r="Z2879">
        <v>7.3599999999999999E-2</v>
      </c>
      <c r="AA2879">
        <v>117</v>
      </c>
      <c r="AB2879">
        <v>1</v>
      </c>
      <c r="AC2879">
        <v>100</v>
      </c>
      <c r="AD2879">
        <v>5</v>
      </c>
      <c r="AE2879" s="7">
        <f t="shared" si="495"/>
        <v>30</v>
      </c>
      <c r="AF2879" s="7">
        <f t="shared" si="496"/>
        <v>4</v>
      </c>
      <c r="AG2879" s="7">
        <f t="shared" si="497"/>
        <v>2024</v>
      </c>
      <c r="AH2879" s="8">
        <f t="shared" si="498"/>
        <v>23</v>
      </c>
      <c r="AI2879" s="8">
        <f t="shared" si="499"/>
        <v>40</v>
      </c>
      <c r="AJ2879" s="9">
        <f t="shared" si="500"/>
        <v>2340</v>
      </c>
      <c r="AK2879" s="23">
        <f t="shared" si="501"/>
        <v>23</v>
      </c>
      <c r="AL2879" s="8">
        <f t="shared" si="493"/>
        <v>23</v>
      </c>
      <c r="AM2879" s="8">
        <f t="shared" si="503"/>
        <v>30</v>
      </c>
      <c r="AN2879" s="10">
        <f t="shared" si="502"/>
        <v>45412</v>
      </c>
      <c r="AO2879" s="10">
        <f t="shared" si="494"/>
        <v>45413</v>
      </c>
    </row>
    <row r="2880" spans="1:41" x14ac:dyDescent="0.35">
      <c r="A2880" s="1">
        <v>45412</v>
      </c>
      <c r="B2880" s="2">
        <v>0.98958333333333337</v>
      </c>
      <c r="C2880">
        <v>11.7</v>
      </c>
      <c r="D2880">
        <v>11.7</v>
      </c>
      <c r="E2880">
        <v>11.6</v>
      </c>
      <c r="F2880">
        <v>91</v>
      </c>
      <c r="G2880">
        <v>10.199999999999999</v>
      </c>
      <c r="H2880">
        <v>0.9</v>
      </c>
      <c r="I2880" t="s">
        <v>11</v>
      </c>
      <c r="J2880">
        <v>7.0000000000000007E-2</v>
      </c>
      <c r="K2880">
        <v>2.6</v>
      </c>
      <c r="L2880" t="s">
        <v>11</v>
      </c>
      <c r="M2880">
        <v>11.7</v>
      </c>
      <c r="N2880">
        <v>11.7</v>
      </c>
      <c r="O2880">
        <v>11.7</v>
      </c>
      <c r="P2880">
        <v>1012.8</v>
      </c>
      <c r="Q2880">
        <v>0</v>
      </c>
      <c r="R2880">
        <v>0</v>
      </c>
      <c r="S2880">
        <v>2.3E-2</v>
      </c>
      <c r="T2880">
        <v>0</v>
      </c>
      <c r="U2880">
        <v>22.5</v>
      </c>
      <c r="V2880">
        <v>47</v>
      </c>
      <c r="W2880">
        <v>10.6</v>
      </c>
      <c r="X2880">
        <v>21.9</v>
      </c>
      <c r="Y2880">
        <v>8.75</v>
      </c>
      <c r="Z2880">
        <v>7.3599999999999999E-2</v>
      </c>
      <c r="AA2880">
        <v>117</v>
      </c>
      <c r="AB2880">
        <v>1</v>
      </c>
      <c r="AC2880">
        <v>100</v>
      </c>
      <c r="AD2880">
        <v>5</v>
      </c>
      <c r="AE2880" s="7">
        <f t="shared" si="495"/>
        <v>30</v>
      </c>
      <c r="AF2880" s="7">
        <f t="shared" si="496"/>
        <v>4</v>
      </c>
      <c r="AG2880" s="7">
        <f t="shared" si="497"/>
        <v>2024</v>
      </c>
      <c r="AH2880" s="8">
        <f t="shared" si="498"/>
        <v>23</v>
      </c>
      <c r="AI2880" s="8">
        <f t="shared" si="499"/>
        <v>45</v>
      </c>
      <c r="AJ2880" s="9">
        <f t="shared" si="500"/>
        <v>2345</v>
      </c>
      <c r="AK2880" s="23">
        <f t="shared" si="501"/>
        <v>23</v>
      </c>
      <c r="AL2880" s="8">
        <f t="shared" si="493"/>
        <v>23</v>
      </c>
      <c r="AM2880" s="8">
        <f t="shared" si="503"/>
        <v>30</v>
      </c>
      <c r="AN2880" s="10">
        <f t="shared" si="502"/>
        <v>45412</v>
      </c>
      <c r="AO2880" s="10">
        <f t="shared" si="494"/>
        <v>45413</v>
      </c>
    </row>
    <row r="2881" spans="1:41" x14ac:dyDescent="0.35">
      <c r="A2881" s="1">
        <v>45412</v>
      </c>
      <c r="B2881" s="2">
        <v>0.99305555555555547</v>
      </c>
      <c r="C2881">
        <v>11.8</v>
      </c>
      <c r="D2881">
        <v>11.8</v>
      </c>
      <c r="E2881">
        <v>11.7</v>
      </c>
      <c r="F2881">
        <v>90</v>
      </c>
      <c r="G2881">
        <v>10.199999999999999</v>
      </c>
      <c r="H2881">
        <v>1.7</v>
      </c>
      <c r="I2881" t="s">
        <v>11</v>
      </c>
      <c r="J2881">
        <v>0.14000000000000001</v>
      </c>
      <c r="K2881">
        <v>3.5</v>
      </c>
      <c r="L2881" t="s">
        <v>11</v>
      </c>
      <c r="M2881">
        <v>11.8</v>
      </c>
      <c r="N2881">
        <v>11.8</v>
      </c>
      <c r="O2881">
        <v>11.8</v>
      </c>
      <c r="P2881">
        <v>1012.7</v>
      </c>
      <c r="Q2881">
        <v>0</v>
      </c>
      <c r="R2881">
        <v>0</v>
      </c>
      <c r="S2881">
        <v>2.3E-2</v>
      </c>
      <c r="T2881">
        <v>0</v>
      </c>
      <c r="U2881">
        <v>22.5</v>
      </c>
      <c r="V2881">
        <v>47</v>
      </c>
      <c r="W2881">
        <v>10.6</v>
      </c>
      <c r="X2881">
        <v>21.9</v>
      </c>
      <c r="Y2881">
        <v>8.75</v>
      </c>
      <c r="Z2881">
        <v>7.3599999999999999E-2</v>
      </c>
      <c r="AA2881">
        <v>117</v>
      </c>
      <c r="AB2881">
        <v>1</v>
      </c>
      <c r="AC2881">
        <v>100</v>
      </c>
      <c r="AD2881">
        <v>5</v>
      </c>
      <c r="AE2881" s="7">
        <f t="shared" si="495"/>
        <v>30</v>
      </c>
      <c r="AF2881" s="7">
        <f t="shared" si="496"/>
        <v>4</v>
      </c>
      <c r="AG2881" s="7">
        <f t="shared" si="497"/>
        <v>2024</v>
      </c>
      <c r="AH2881" s="8">
        <f t="shared" si="498"/>
        <v>23</v>
      </c>
      <c r="AI2881" s="8">
        <f t="shared" si="499"/>
        <v>50</v>
      </c>
      <c r="AJ2881" s="9">
        <f t="shared" si="500"/>
        <v>2350</v>
      </c>
      <c r="AK2881" s="23">
        <f t="shared" si="501"/>
        <v>23</v>
      </c>
      <c r="AL2881" s="8">
        <f t="shared" si="493"/>
        <v>23</v>
      </c>
      <c r="AM2881" s="8">
        <f t="shared" si="503"/>
        <v>30</v>
      </c>
      <c r="AN2881" s="10">
        <f t="shared" si="502"/>
        <v>45412</v>
      </c>
      <c r="AO2881" s="10">
        <f t="shared" si="494"/>
        <v>45413</v>
      </c>
    </row>
    <row r="2882" spans="1:41" x14ac:dyDescent="0.35">
      <c r="A2882" s="1">
        <v>45412</v>
      </c>
      <c r="B2882" s="2">
        <v>0.99652777777777779</v>
      </c>
      <c r="C2882">
        <v>11.9</v>
      </c>
      <c r="D2882">
        <v>11.9</v>
      </c>
      <c r="E2882">
        <v>11.8</v>
      </c>
      <c r="F2882">
        <v>91</v>
      </c>
      <c r="G2882">
        <v>10.5</v>
      </c>
      <c r="H2882">
        <v>2.6</v>
      </c>
      <c r="I2882" t="s">
        <v>11</v>
      </c>
      <c r="J2882">
        <v>0.22</v>
      </c>
      <c r="K2882">
        <v>7.8</v>
      </c>
      <c r="L2882" t="s">
        <v>9</v>
      </c>
      <c r="M2882">
        <v>11.9</v>
      </c>
      <c r="N2882">
        <v>11.9</v>
      </c>
      <c r="O2882">
        <v>11.9</v>
      </c>
      <c r="P2882">
        <v>1012.6</v>
      </c>
      <c r="Q2882">
        <v>0</v>
      </c>
      <c r="R2882">
        <v>0</v>
      </c>
      <c r="S2882">
        <v>2.1999999999999999E-2</v>
      </c>
      <c r="T2882">
        <v>0</v>
      </c>
      <c r="U2882">
        <v>22.5</v>
      </c>
      <c r="V2882">
        <v>47</v>
      </c>
      <c r="W2882">
        <v>10.6</v>
      </c>
      <c r="X2882">
        <v>21.9</v>
      </c>
      <c r="Y2882">
        <v>8.75</v>
      </c>
      <c r="Z2882">
        <v>7.3599999999999999E-2</v>
      </c>
      <c r="AA2882">
        <v>117</v>
      </c>
      <c r="AB2882">
        <v>1</v>
      </c>
      <c r="AC2882">
        <v>100</v>
      </c>
      <c r="AD2882">
        <v>5</v>
      </c>
      <c r="AE2882" s="7">
        <f t="shared" si="495"/>
        <v>30</v>
      </c>
      <c r="AF2882" s="7">
        <f t="shared" si="496"/>
        <v>4</v>
      </c>
      <c r="AG2882" s="7">
        <f t="shared" si="497"/>
        <v>2024</v>
      </c>
      <c r="AH2882" s="8">
        <f t="shared" si="498"/>
        <v>23</v>
      </c>
      <c r="AI2882" s="8">
        <f t="shared" si="499"/>
        <v>55</v>
      </c>
      <c r="AJ2882" s="9">
        <f t="shared" si="500"/>
        <v>2355</v>
      </c>
      <c r="AK2882" s="23">
        <f t="shared" si="501"/>
        <v>23</v>
      </c>
      <c r="AL2882" s="8">
        <f t="shared" si="493"/>
        <v>23</v>
      </c>
      <c r="AM2882" s="8">
        <f t="shared" si="503"/>
        <v>30</v>
      </c>
      <c r="AN2882" s="10">
        <f t="shared" si="502"/>
        <v>45412</v>
      </c>
      <c r="AO2882" s="10">
        <f t="shared" si="494"/>
        <v>45413</v>
      </c>
    </row>
  </sheetData>
  <autoFilter ref="A1:AO866"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42"/>
  <sheetViews>
    <sheetView showGridLines="0" topLeftCell="A82" workbookViewId="0">
      <selection activeCell="L17" sqref="L17"/>
    </sheetView>
  </sheetViews>
  <sheetFormatPr defaultRowHeight="12" x14ac:dyDescent="0.35"/>
  <cols>
    <col min="1" max="1" width="12.36328125" bestFit="1" customWidth="1"/>
    <col min="2" max="2" width="13.7265625" style="14" bestFit="1" customWidth="1"/>
    <col min="3" max="3" width="10.26953125" style="30" bestFit="1" customWidth="1"/>
    <col min="4" max="4" width="6.36328125" style="14" bestFit="1" customWidth="1"/>
    <col min="5" max="5" width="8.36328125" style="14" bestFit="1" customWidth="1"/>
    <col min="6" max="6" width="7.36328125" style="15" bestFit="1" customWidth="1"/>
    <col min="7" max="7" width="6.36328125" style="16" bestFit="1" customWidth="1"/>
    <col min="8" max="8" width="6.7265625" bestFit="1" customWidth="1"/>
    <col min="9" max="9" width="7.90625" bestFit="1" customWidth="1"/>
    <col min="10" max="25" width="9.6328125" customWidth="1"/>
    <col min="26" max="26" width="11.6328125" customWidth="1"/>
    <col min="27" max="27" width="9" customWidth="1"/>
    <col min="28" max="28" width="17.6328125" bestFit="1" customWidth="1"/>
    <col min="29" max="29" width="13" bestFit="1" customWidth="1"/>
    <col min="30" max="30" width="14" bestFit="1" customWidth="1"/>
    <col min="31" max="31" width="15.1796875" bestFit="1" customWidth="1"/>
    <col min="32" max="32" width="9.453125" bestFit="1" customWidth="1"/>
    <col min="33" max="33" width="9" customWidth="1"/>
    <col min="34" max="34" width="17.6328125" bestFit="1" customWidth="1"/>
    <col min="35" max="35" width="13" bestFit="1" customWidth="1"/>
    <col min="36" max="36" width="14" bestFit="1" customWidth="1"/>
    <col min="37" max="37" width="15.1796875" bestFit="1" customWidth="1"/>
    <col min="38" max="38" width="9.453125" bestFit="1" customWidth="1"/>
    <col min="39" max="39" width="9" customWidth="1"/>
    <col min="40" max="40" width="17.6328125" bestFit="1" customWidth="1"/>
    <col min="41" max="41" width="13" bestFit="1" customWidth="1"/>
    <col min="42" max="42" width="14" bestFit="1" customWidth="1"/>
    <col min="43" max="43" width="15.1796875" bestFit="1" customWidth="1"/>
    <col min="44" max="44" width="9.453125" bestFit="1" customWidth="1"/>
    <col min="45" max="45" width="9" customWidth="1"/>
    <col min="46" max="46" width="17.6328125" bestFit="1" customWidth="1"/>
    <col min="47" max="47" width="13" bestFit="1" customWidth="1"/>
    <col min="48" max="48" width="14" bestFit="1" customWidth="1"/>
    <col min="49" max="49" width="15.1796875" bestFit="1" customWidth="1"/>
    <col min="50" max="50" width="9.453125" bestFit="1" customWidth="1"/>
    <col min="51" max="51" width="9" customWidth="1"/>
    <col min="52" max="52" width="17.6328125" bestFit="1" customWidth="1"/>
    <col min="53" max="53" width="13" bestFit="1" customWidth="1"/>
    <col min="54" max="54" width="14" bestFit="1" customWidth="1"/>
    <col min="55" max="55" width="15.1796875" bestFit="1" customWidth="1"/>
    <col min="56" max="56" width="9.453125" bestFit="1" customWidth="1"/>
    <col min="57" max="57" width="9" customWidth="1"/>
    <col min="58" max="58" width="17.6328125" bestFit="1" customWidth="1"/>
    <col min="59" max="59" width="13" bestFit="1" customWidth="1"/>
    <col min="60" max="60" width="14" bestFit="1" customWidth="1"/>
    <col min="61" max="61" width="15.1796875" bestFit="1" customWidth="1"/>
    <col min="62" max="62" width="9.453125" bestFit="1" customWidth="1"/>
    <col min="63" max="63" width="9" customWidth="1"/>
    <col min="64" max="64" width="17.6328125" bestFit="1" customWidth="1"/>
    <col min="65" max="65" width="13" bestFit="1" customWidth="1"/>
    <col min="66" max="66" width="14" bestFit="1" customWidth="1"/>
    <col min="67" max="67" width="15.1796875" bestFit="1" customWidth="1"/>
    <col min="68" max="68" width="9.453125" bestFit="1" customWidth="1"/>
    <col min="69" max="69" width="9" customWidth="1"/>
    <col min="70" max="70" width="17.6328125" bestFit="1" customWidth="1"/>
    <col min="71" max="71" width="13" bestFit="1" customWidth="1"/>
    <col min="72" max="72" width="14" bestFit="1" customWidth="1"/>
    <col min="73" max="73" width="15.1796875" bestFit="1" customWidth="1"/>
    <col min="74" max="74" width="9.453125" bestFit="1" customWidth="1"/>
    <col min="75" max="75" width="9" customWidth="1"/>
    <col min="76" max="76" width="17.6328125" bestFit="1" customWidth="1"/>
    <col min="77" max="77" width="13" bestFit="1" customWidth="1"/>
    <col min="78" max="78" width="14" bestFit="1" customWidth="1"/>
    <col min="79" max="79" width="15.1796875" bestFit="1" customWidth="1"/>
    <col min="80" max="80" width="9.453125" bestFit="1" customWidth="1"/>
    <col min="81" max="81" width="9" customWidth="1"/>
    <col min="82" max="82" width="17.6328125" bestFit="1" customWidth="1"/>
    <col min="83" max="83" width="13" bestFit="1" customWidth="1"/>
    <col min="84" max="84" width="14" bestFit="1" customWidth="1"/>
    <col min="85" max="85" width="15.1796875" bestFit="1" customWidth="1"/>
    <col min="86" max="86" width="9.453125" bestFit="1" customWidth="1"/>
    <col min="87" max="87" width="9" customWidth="1"/>
    <col min="88" max="88" width="17.6328125" bestFit="1" customWidth="1"/>
    <col min="89" max="89" width="13" bestFit="1" customWidth="1"/>
    <col min="90" max="90" width="14" bestFit="1" customWidth="1"/>
    <col min="91" max="91" width="15.1796875" bestFit="1" customWidth="1"/>
    <col min="92" max="92" width="9.453125" bestFit="1" customWidth="1"/>
    <col min="93" max="93" width="9" customWidth="1"/>
    <col min="94" max="94" width="17.6328125" bestFit="1" customWidth="1"/>
    <col min="95" max="95" width="13" bestFit="1" customWidth="1"/>
    <col min="96" max="96" width="14" bestFit="1" customWidth="1"/>
    <col min="97" max="97" width="15.1796875" bestFit="1" customWidth="1"/>
    <col min="98" max="98" width="9.453125" bestFit="1" customWidth="1"/>
    <col min="99" max="99" width="9" customWidth="1"/>
    <col min="100" max="100" width="17.6328125" bestFit="1" customWidth="1"/>
    <col min="101" max="101" width="13" bestFit="1" customWidth="1"/>
    <col min="102" max="102" width="14" bestFit="1" customWidth="1"/>
    <col min="103" max="103" width="15.1796875" bestFit="1" customWidth="1"/>
    <col min="104" max="104" width="9.453125" bestFit="1" customWidth="1"/>
    <col min="105" max="105" width="9" customWidth="1"/>
    <col min="106" max="106" width="17.6328125" bestFit="1" customWidth="1"/>
    <col min="107" max="107" width="13" bestFit="1" customWidth="1"/>
    <col min="108" max="108" width="14" bestFit="1" customWidth="1"/>
    <col min="109" max="109" width="15.1796875" bestFit="1" customWidth="1"/>
    <col min="110" max="110" width="9.453125" bestFit="1" customWidth="1"/>
    <col min="111" max="111" width="9" customWidth="1"/>
    <col min="112" max="112" width="17.6328125" bestFit="1" customWidth="1"/>
    <col min="113" max="113" width="13" bestFit="1" customWidth="1"/>
    <col min="114" max="114" width="14" bestFit="1" customWidth="1"/>
    <col min="115" max="115" width="15.1796875" bestFit="1" customWidth="1"/>
    <col min="116" max="116" width="9.453125" bestFit="1" customWidth="1"/>
    <col min="117" max="117" width="9" customWidth="1"/>
    <col min="118" max="118" width="17.6328125" bestFit="1" customWidth="1"/>
    <col min="119" max="119" width="13" bestFit="1" customWidth="1"/>
    <col min="120" max="120" width="14" bestFit="1" customWidth="1"/>
    <col min="121" max="121" width="15.1796875" bestFit="1" customWidth="1"/>
    <col min="122" max="122" width="9.453125" bestFit="1" customWidth="1"/>
    <col min="123" max="123" width="9" customWidth="1"/>
    <col min="124" max="124" width="17.6328125" bestFit="1" customWidth="1"/>
    <col min="125" max="125" width="13" bestFit="1" customWidth="1"/>
    <col min="126" max="126" width="14" bestFit="1" customWidth="1"/>
    <col min="127" max="127" width="15.1796875" bestFit="1" customWidth="1"/>
    <col min="128" max="128" width="9.453125" bestFit="1" customWidth="1"/>
    <col min="129" max="129" width="9" customWidth="1"/>
    <col min="130" max="130" width="17.6328125" bestFit="1" customWidth="1"/>
    <col min="131" max="131" width="13" bestFit="1" customWidth="1"/>
    <col min="132" max="132" width="14" bestFit="1" customWidth="1"/>
    <col min="133" max="133" width="15.1796875" bestFit="1" customWidth="1"/>
    <col min="134" max="134" width="9.453125" bestFit="1" customWidth="1"/>
    <col min="135" max="135" width="9" customWidth="1"/>
    <col min="136" max="136" width="17.6328125" bestFit="1" customWidth="1"/>
    <col min="137" max="137" width="13" bestFit="1" customWidth="1"/>
    <col min="138" max="138" width="14" bestFit="1" customWidth="1"/>
    <col min="139" max="139" width="15.1796875" bestFit="1" customWidth="1"/>
    <col min="140" max="140" width="9.453125" bestFit="1" customWidth="1"/>
    <col min="141" max="141" width="9" customWidth="1"/>
    <col min="142" max="142" width="17.6328125" bestFit="1" customWidth="1"/>
    <col min="143" max="143" width="13" bestFit="1" customWidth="1"/>
    <col min="144" max="144" width="14" bestFit="1" customWidth="1"/>
    <col min="145" max="145" width="15.1796875" bestFit="1" customWidth="1"/>
    <col min="146" max="146" width="14.36328125" customWidth="1"/>
    <col min="147" max="147" width="13.81640625" customWidth="1"/>
    <col min="148" max="148" width="22.453125" customWidth="1"/>
    <col min="149" max="149" width="18" customWidth="1"/>
    <col min="150" max="150" width="18.81640625" customWidth="1"/>
    <col min="151" max="151" width="20" customWidth="1"/>
    <col min="152" max="152" width="14.36328125" customWidth="1"/>
    <col min="153" max="153" width="13.81640625" customWidth="1"/>
    <col min="154" max="154" width="22.453125" customWidth="1"/>
    <col min="155" max="155" width="18" customWidth="1"/>
    <col min="156" max="156" width="18.81640625" customWidth="1"/>
    <col min="157" max="157" width="20" customWidth="1"/>
    <col min="158" max="158" width="16" bestFit="1" customWidth="1"/>
    <col min="159" max="159" width="15.453125" bestFit="1" customWidth="1"/>
    <col min="160" max="160" width="24.1796875" bestFit="1" customWidth="1"/>
    <col min="161" max="161" width="19.6328125" bestFit="1" customWidth="1"/>
    <col min="162" max="162" width="20.453125" bestFit="1" customWidth="1"/>
    <col min="163" max="163" width="21.81640625" bestFit="1" customWidth="1"/>
    <col min="164" max="164" width="14.36328125" bestFit="1" customWidth="1"/>
    <col min="165" max="165" width="13.81640625" bestFit="1" customWidth="1"/>
    <col min="166" max="166" width="22.453125" bestFit="1" customWidth="1"/>
    <col min="167" max="167" width="18" bestFit="1" customWidth="1"/>
    <col min="168" max="168" width="18.81640625" bestFit="1" customWidth="1"/>
    <col min="169" max="169" width="20" bestFit="1" customWidth="1"/>
  </cols>
  <sheetData>
    <row r="1" spans="1:12" ht="15.9" x14ac:dyDescent="0.45">
      <c r="A1" s="36" t="s">
        <v>156</v>
      </c>
    </row>
    <row r="3" spans="1:12" x14ac:dyDescent="0.35">
      <c r="B3" s="13" t="s">
        <v>145</v>
      </c>
      <c r="D3" s="30"/>
      <c r="E3" s="30"/>
      <c r="F3" s="30"/>
      <c r="G3" s="30"/>
      <c r="H3" s="30"/>
      <c r="I3" s="30"/>
    </row>
    <row r="4" spans="1:12" s="21" customFormat="1" ht="36" x14ac:dyDescent="0.35">
      <c r="A4" s="31" t="s">
        <v>88</v>
      </c>
      <c r="B4" s="21" t="s">
        <v>146</v>
      </c>
      <c r="C4" s="30" t="s">
        <v>150</v>
      </c>
      <c r="D4" s="32" t="s">
        <v>92</v>
      </c>
      <c r="E4" s="32" t="s">
        <v>93</v>
      </c>
      <c r="F4" s="32" t="s">
        <v>94</v>
      </c>
      <c r="G4" s="32" t="s">
        <v>95</v>
      </c>
      <c r="H4" s="32" t="s">
        <v>96</v>
      </c>
      <c r="I4" s="32" t="s">
        <v>97</v>
      </c>
    </row>
    <row r="5" spans="1:12" x14ac:dyDescent="0.35">
      <c r="A5" s="12">
        <v>4</v>
      </c>
      <c r="B5" s="29">
        <v>45407.501563042722</v>
      </c>
      <c r="C5" s="30">
        <v>0</v>
      </c>
      <c r="D5" s="14">
        <v>18.5</v>
      </c>
      <c r="E5" s="14">
        <v>1.2</v>
      </c>
      <c r="F5" s="14">
        <v>3.268496005557513</v>
      </c>
      <c r="G5" s="14">
        <v>25.2</v>
      </c>
      <c r="H5" s="15">
        <v>54.00000000000022</v>
      </c>
      <c r="I5" s="16">
        <v>41.2</v>
      </c>
    </row>
    <row r="6" spans="1:12" x14ac:dyDescent="0.35">
      <c r="A6" s="27">
        <v>21</v>
      </c>
      <c r="B6" s="29">
        <v>45403</v>
      </c>
      <c r="C6" s="30">
        <v>0</v>
      </c>
      <c r="D6" s="14">
        <v>13.1</v>
      </c>
      <c r="E6" s="14">
        <v>1.2</v>
      </c>
      <c r="F6" s="14">
        <v>1.5428571428571398</v>
      </c>
      <c r="G6" s="14">
        <v>13.9</v>
      </c>
      <c r="H6" s="15">
        <v>5.4000000000000012</v>
      </c>
      <c r="I6" s="16">
        <v>26</v>
      </c>
      <c r="L6" t="s">
        <v>152</v>
      </c>
    </row>
    <row r="7" spans="1:12" x14ac:dyDescent="0.35">
      <c r="A7" s="28">
        <v>0</v>
      </c>
      <c r="B7" s="29">
        <v>45403</v>
      </c>
      <c r="C7" s="30">
        <v>0</v>
      </c>
      <c r="D7" s="14">
        <v>4.8</v>
      </c>
      <c r="E7" s="14">
        <v>3.9</v>
      </c>
      <c r="F7" s="14">
        <v>1.5833333333333333</v>
      </c>
      <c r="G7" s="14">
        <v>4.3</v>
      </c>
      <c r="H7" s="15">
        <v>0</v>
      </c>
      <c r="I7" s="16">
        <v>0</v>
      </c>
      <c r="L7" t="s">
        <v>153</v>
      </c>
    </row>
    <row r="8" spans="1:12" x14ac:dyDescent="0.35">
      <c r="A8" s="28">
        <v>1</v>
      </c>
      <c r="B8" s="29">
        <v>45403</v>
      </c>
      <c r="C8" s="30">
        <v>1</v>
      </c>
      <c r="D8" s="14">
        <v>3.9</v>
      </c>
      <c r="E8" s="14">
        <v>2.9</v>
      </c>
      <c r="F8" s="14">
        <v>1.0916666666666666</v>
      </c>
      <c r="G8" s="14">
        <v>4.3</v>
      </c>
      <c r="H8" s="15">
        <v>0</v>
      </c>
      <c r="I8" s="16">
        <v>0</v>
      </c>
    </row>
    <row r="9" spans="1:12" x14ac:dyDescent="0.35">
      <c r="A9" s="28">
        <v>2</v>
      </c>
      <c r="B9" s="29">
        <v>45403</v>
      </c>
      <c r="C9" s="30">
        <v>2</v>
      </c>
      <c r="D9" s="14">
        <v>3.1</v>
      </c>
      <c r="E9" s="14">
        <v>2.6</v>
      </c>
      <c r="F9" s="14">
        <v>1.0166666666666666</v>
      </c>
      <c r="G9" s="14">
        <v>4.3</v>
      </c>
      <c r="H9" s="15">
        <v>0</v>
      </c>
      <c r="I9" s="16">
        <v>0</v>
      </c>
    </row>
    <row r="10" spans="1:12" x14ac:dyDescent="0.35">
      <c r="A10" s="28">
        <v>3</v>
      </c>
      <c r="B10" s="29">
        <v>45403</v>
      </c>
      <c r="C10" s="30">
        <v>3</v>
      </c>
      <c r="D10" s="14">
        <v>2.7</v>
      </c>
      <c r="E10" s="14">
        <v>1.8</v>
      </c>
      <c r="F10" s="14">
        <v>1.5166666666666664</v>
      </c>
      <c r="G10" s="14">
        <v>3.5</v>
      </c>
      <c r="H10" s="15">
        <v>0</v>
      </c>
      <c r="I10" s="16">
        <v>0</v>
      </c>
    </row>
    <row r="11" spans="1:12" x14ac:dyDescent="0.35">
      <c r="A11" s="28">
        <v>4</v>
      </c>
      <c r="B11" s="29">
        <v>45403</v>
      </c>
      <c r="C11" s="30">
        <v>4</v>
      </c>
      <c r="D11" s="14">
        <v>1.9</v>
      </c>
      <c r="E11" s="14">
        <v>1.2</v>
      </c>
      <c r="F11" s="14">
        <v>0.57500000000000007</v>
      </c>
      <c r="G11" s="14">
        <v>3.5</v>
      </c>
      <c r="H11" s="15">
        <v>0</v>
      </c>
      <c r="I11" s="16">
        <v>0</v>
      </c>
    </row>
    <row r="12" spans="1:12" x14ac:dyDescent="0.35">
      <c r="A12" s="28">
        <v>5</v>
      </c>
      <c r="B12" s="29">
        <v>45403</v>
      </c>
      <c r="C12" s="30">
        <v>5</v>
      </c>
      <c r="D12" s="14">
        <v>2.2999999999999998</v>
      </c>
      <c r="E12" s="14">
        <v>1.3</v>
      </c>
      <c r="F12" s="14">
        <v>0.80833333333333346</v>
      </c>
      <c r="G12" s="14">
        <v>2.6</v>
      </c>
      <c r="H12" s="15">
        <v>0</v>
      </c>
      <c r="I12" s="16">
        <v>0</v>
      </c>
    </row>
    <row r="13" spans="1:12" x14ac:dyDescent="0.35">
      <c r="A13" s="28">
        <v>6</v>
      </c>
      <c r="B13" s="29">
        <v>45403</v>
      </c>
      <c r="C13" s="30">
        <v>6</v>
      </c>
      <c r="D13" s="14">
        <v>3.6</v>
      </c>
      <c r="E13" s="14">
        <v>2.2999999999999998</v>
      </c>
      <c r="F13" s="14">
        <v>0.65833333333333344</v>
      </c>
      <c r="G13" s="14">
        <v>2.6</v>
      </c>
      <c r="H13" s="15">
        <v>0</v>
      </c>
      <c r="I13" s="16">
        <v>0</v>
      </c>
    </row>
    <row r="14" spans="1:12" x14ac:dyDescent="0.35">
      <c r="A14" s="28">
        <v>7</v>
      </c>
      <c r="B14" s="29">
        <v>45403</v>
      </c>
      <c r="C14" s="30">
        <v>7</v>
      </c>
      <c r="D14" s="14">
        <v>7.4</v>
      </c>
      <c r="E14" s="14">
        <v>3.6</v>
      </c>
      <c r="F14" s="14">
        <v>0.65833333333333333</v>
      </c>
      <c r="G14" s="14">
        <v>4.3</v>
      </c>
      <c r="H14" s="15">
        <v>0</v>
      </c>
      <c r="I14" s="16">
        <v>0</v>
      </c>
    </row>
    <row r="15" spans="1:12" x14ac:dyDescent="0.35">
      <c r="A15" s="28">
        <v>8</v>
      </c>
      <c r="B15" s="29">
        <v>45403</v>
      </c>
      <c r="C15" s="30">
        <v>8</v>
      </c>
      <c r="D15" s="14">
        <v>9</v>
      </c>
      <c r="E15" s="14">
        <v>7.4</v>
      </c>
      <c r="F15" s="14">
        <v>2.2250000000000001</v>
      </c>
      <c r="G15" s="14">
        <v>7</v>
      </c>
      <c r="H15" s="15">
        <v>0</v>
      </c>
      <c r="I15" s="16">
        <v>0</v>
      </c>
    </row>
    <row r="16" spans="1:12" x14ac:dyDescent="0.35">
      <c r="A16" s="28">
        <v>9</v>
      </c>
      <c r="B16" s="29">
        <v>45403</v>
      </c>
      <c r="C16" s="30">
        <v>9</v>
      </c>
      <c r="D16" s="14">
        <v>9.6</v>
      </c>
      <c r="E16" s="14">
        <v>8.9</v>
      </c>
      <c r="F16" s="14">
        <v>1.9500000000000002</v>
      </c>
      <c r="G16" s="14">
        <v>7.8</v>
      </c>
      <c r="H16" s="15">
        <v>0</v>
      </c>
      <c r="I16" s="16">
        <v>0</v>
      </c>
    </row>
    <row r="17" spans="1:9" x14ac:dyDescent="0.35">
      <c r="A17" s="28">
        <v>10</v>
      </c>
      <c r="B17" s="29">
        <v>45403</v>
      </c>
      <c r="C17" s="30">
        <v>10</v>
      </c>
      <c r="D17" s="14">
        <v>11.1</v>
      </c>
      <c r="E17" s="14">
        <v>9.3000000000000007</v>
      </c>
      <c r="F17" s="14">
        <v>2.3000000000000003</v>
      </c>
      <c r="G17" s="14">
        <v>8.6999999999999993</v>
      </c>
      <c r="H17" s="15">
        <v>0</v>
      </c>
      <c r="I17" s="16">
        <v>0</v>
      </c>
    </row>
    <row r="18" spans="1:9" x14ac:dyDescent="0.35">
      <c r="A18" s="28">
        <v>11</v>
      </c>
      <c r="B18" s="29">
        <v>45403</v>
      </c>
      <c r="C18" s="30">
        <v>11</v>
      </c>
      <c r="D18" s="14">
        <v>11.2</v>
      </c>
      <c r="E18" s="14">
        <v>10.7</v>
      </c>
      <c r="F18" s="14">
        <v>1.45</v>
      </c>
      <c r="G18" s="14">
        <v>7</v>
      </c>
      <c r="H18" s="15">
        <v>0</v>
      </c>
      <c r="I18" s="16">
        <v>0</v>
      </c>
    </row>
    <row r="19" spans="1:9" x14ac:dyDescent="0.35">
      <c r="A19" s="28">
        <v>12</v>
      </c>
      <c r="B19" s="29">
        <v>45403</v>
      </c>
      <c r="C19" s="30">
        <v>12</v>
      </c>
      <c r="D19" s="14">
        <v>11.8</v>
      </c>
      <c r="E19" s="14">
        <v>9.9</v>
      </c>
      <c r="F19" s="14">
        <v>1.9416666666666664</v>
      </c>
      <c r="G19" s="14">
        <v>11.3</v>
      </c>
      <c r="H19" s="15">
        <v>0.2</v>
      </c>
      <c r="I19" s="16">
        <v>0</v>
      </c>
    </row>
    <row r="20" spans="1:9" x14ac:dyDescent="0.35">
      <c r="A20" s="28">
        <v>13</v>
      </c>
      <c r="B20" s="29">
        <v>45403</v>
      </c>
      <c r="C20" s="30">
        <v>13</v>
      </c>
      <c r="D20" s="14">
        <v>13.1</v>
      </c>
      <c r="E20" s="14">
        <v>10.9</v>
      </c>
      <c r="F20" s="14">
        <v>3.1083333333333329</v>
      </c>
      <c r="G20" s="14">
        <v>10.4</v>
      </c>
      <c r="H20" s="15">
        <v>0</v>
      </c>
      <c r="I20" s="16">
        <v>0</v>
      </c>
    </row>
    <row r="21" spans="1:9" x14ac:dyDescent="0.35">
      <c r="A21" s="28">
        <v>14</v>
      </c>
      <c r="B21" s="29">
        <v>45403</v>
      </c>
      <c r="C21" s="30">
        <v>14</v>
      </c>
      <c r="D21" s="14">
        <v>13.1</v>
      </c>
      <c r="E21" s="14">
        <v>11.3</v>
      </c>
      <c r="F21" s="14">
        <v>2.3166666666666669</v>
      </c>
      <c r="G21" s="14">
        <v>10.4</v>
      </c>
      <c r="H21" s="15">
        <v>0</v>
      </c>
      <c r="I21" s="16">
        <v>0</v>
      </c>
    </row>
    <row r="22" spans="1:9" x14ac:dyDescent="0.35">
      <c r="A22" s="28">
        <v>15</v>
      </c>
      <c r="B22" s="29">
        <v>45403</v>
      </c>
      <c r="C22" s="30">
        <v>15</v>
      </c>
      <c r="D22" s="14">
        <v>11.3</v>
      </c>
      <c r="E22" s="14">
        <v>7.8</v>
      </c>
      <c r="F22" s="14">
        <v>1.8166666666666662</v>
      </c>
      <c r="G22" s="14">
        <v>13.9</v>
      </c>
      <c r="H22" s="15">
        <v>0.60000000000000009</v>
      </c>
      <c r="I22" s="16">
        <v>3.2</v>
      </c>
    </row>
    <row r="23" spans="1:9" x14ac:dyDescent="0.35">
      <c r="A23" s="28">
        <v>16</v>
      </c>
      <c r="B23" s="29">
        <v>45403</v>
      </c>
      <c r="C23" s="30">
        <v>16</v>
      </c>
      <c r="D23" s="14">
        <v>10.3</v>
      </c>
      <c r="E23" s="14">
        <v>9.1</v>
      </c>
      <c r="F23" s="14">
        <v>2.3083333333333336</v>
      </c>
      <c r="G23" s="14">
        <v>8.6999999999999993</v>
      </c>
      <c r="H23" s="15">
        <v>0.2</v>
      </c>
      <c r="I23" s="16">
        <v>0</v>
      </c>
    </row>
    <row r="24" spans="1:9" x14ac:dyDescent="0.35">
      <c r="A24" s="28">
        <v>17</v>
      </c>
      <c r="B24" s="29">
        <v>45403</v>
      </c>
      <c r="C24" s="30">
        <v>17</v>
      </c>
      <c r="D24" s="14">
        <v>10.3</v>
      </c>
      <c r="E24" s="14">
        <v>7.9</v>
      </c>
      <c r="F24" s="14">
        <v>1.7333333333333332</v>
      </c>
      <c r="G24" s="14">
        <v>13</v>
      </c>
      <c r="H24" s="15">
        <v>0</v>
      </c>
      <c r="I24" s="16">
        <v>0</v>
      </c>
    </row>
    <row r="25" spans="1:9" x14ac:dyDescent="0.35">
      <c r="A25" s="28">
        <v>18</v>
      </c>
      <c r="B25" s="29">
        <v>45403</v>
      </c>
      <c r="C25" s="30">
        <v>18</v>
      </c>
      <c r="D25" s="14">
        <v>8.1999999999999993</v>
      </c>
      <c r="E25" s="14">
        <v>6.3</v>
      </c>
      <c r="F25" s="14">
        <v>2.0249999999999999</v>
      </c>
      <c r="G25" s="14">
        <v>10.4</v>
      </c>
      <c r="H25" s="15">
        <v>2.8</v>
      </c>
      <c r="I25" s="16">
        <v>26</v>
      </c>
    </row>
    <row r="26" spans="1:9" x14ac:dyDescent="0.35">
      <c r="A26" s="28">
        <v>19</v>
      </c>
      <c r="B26" s="29">
        <v>45403</v>
      </c>
      <c r="C26" s="30">
        <v>19</v>
      </c>
      <c r="D26" s="14">
        <v>6.6</v>
      </c>
      <c r="E26" s="14">
        <v>6</v>
      </c>
      <c r="F26" s="14">
        <v>1.4666666666666666</v>
      </c>
      <c r="G26" s="14">
        <v>9.6</v>
      </c>
      <c r="H26" s="15">
        <v>1.4</v>
      </c>
      <c r="I26" s="16">
        <v>10.8</v>
      </c>
    </row>
    <row r="27" spans="1:9" x14ac:dyDescent="0.35">
      <c r="A27" s="28">
        <v>20</v>
      </c>
      <c r="B27" s="29">
        <v>45403</v>
      </c>
      <c r="C27" s="30">
        <v>20</v>
      </c>
      <c r="D27" s="14">
        <v>6.4</v>
      </c>
      <c r="E27" s="14">
        <v>6</v>
      </c>
      <c r="F27" s="14">
        <v>1.1666666666666665</v>
      </c>
      <c r="G27" s="14">
        <v>5.2</v>
      </c>
      <c r="H27" s="15">
        <v>0.2</v>
      </c>
      <c r="I27" s="16">
        <v>0</v>
      </c>
    </row>
    <row r="28" spans="1:9" x14ac:dyDescent="0.35">
      <c r="A28" s="28">
        <v>21</v>
      </c>
      <c r="B28" s="29">
        <v>45403</v>
      </c>
      <c r="C28" s="30">
        <v>21</v>
      </c>
      <c r="D28" s="14">
        <v>6.2</v>
      </c>
      <c r="E28" s="14">
        <v>5.4</v>
      </c>
      <c r="F28" s="14">
        <v>1.5083333333333329</v>
      </c>
      <c r="G28" s="14">
        <v>6.1</v>
      </c>
      <c r="H28" s="15">
        <v>0</v>
      </c>
      <c r="I28" s="16">
        <v>0</v>
      </c>
    </row>
    <row r="29" spans="1:9" x14ac:dyDescent="0.35">
      <c r="A29" s="28">
        <v>22</v>
      </c>
      <c r="B29" s="29">
        <v>45403</v>
      </c>
      <c r="C29" s="30">
        <v>22</v>
      </c>
      <c r="D29" s="14">
        <v>5.4</v>
      </c>
      <c r="E29" s="14">
        <v>4.4000000000000004</v>
      </c>
      <c r="F29" s="14">
        <v>0.375</v>
      </c>
      <c r="G29" s="14">
        <v>4.3</v>
      </c>
      <c r="H29" s="15">
        <v>0</v>
      </c>
      <c r="I29" s="16">
        <v>0</v>
      </c>
    </row>
    <row r="30" spans="1:9" x14ac:dyDescent="0.35">
      <c r="A30" s="28">
        <v>23</v>
      </c>
      <c r="B30" s="29">
        <v>45403</v>
      </c>
      <c r="C30" s="30">
        <v>23</v>
      </c>
      <c r="D30" s="14">
        <v>5.0999999999999996</v>
      </c>
      <c r="E30" s="14">
        <v>4.4000000000000004</v>
      </c>
      <c r="F30" s="14">
        <v>1.4181818181818182</v>
      </c>
      <c r="G30" s="14">
        <v>4.3</v>
      </c>
      <c r="H30" s="15">
        <v>0</v>
      </c>
      <c r="I30" s="16">
        <v>0</v>
      </c>
    </row>
    <row r="31" spans="1:9" x14ac:dyDescent="0.35">
      <c r="A31" s="27">
        <v>22</v>
      </c>
      <c r="B31" s="29">
        <v>45404</v>
      </c>
      <c r="C31" s="30">
        <v>0</v>
      </c>
      <c r="D31" s="14">
        <v>13.2</v>
      </c>
      <c r="E31" s="14">
        <v>1.9</v>
      </c>
      <c r="F31" s="14">
        <v>2.913888888888895</v>
      </c>
      <c r="G31" s="14">
        <v>18.3</v>
      </c>
      <c r="H31" s="15">
        <v>2.2000000000000002</v>
      </c>
      <c r="I31" s="16">
        <v>41.2</v>
      </c>
    </row>
    <row r="32" spans="1:9" x14ac:dyDescent="0.35">
      <c r="A32" s="28">
        <v>0</v>
      </c>
      <c r="B32" s="29">
        <v>45404</v>
      </c>
      <c r="C32" s="30">
        <v>0</v>
      </c>
      <c r="D32" s="14">
        <v>5.2</v>
      </c>
      <c r="E32" s="14">
        <v>4.2</v>
      </c>
      <c r="F32" s="14">
        <v>2.0461538461538464</v>
      </c>
      <c r="G32" s="14">
        <v>5.2</v>
      </c>
      <c r="H32" s="15">
        <v>0</v>
      </c>
      <c r="I32" s="16">
        <v>0</v>
      </c>
    </row>
    <row r="33" spans="1:9" x14ac:dyDescent="0.35">
      <c r="A33" s="28">
        <v>1</v>
      </c>
      <c r="B33" s="29">
        <v>45404</v>
      </c>
      <c r="C33" s="30">
        <v>1</v>
      </c>
      <c r="D33" s="14">
        <v>4.2</v>
      </c>
      <c r="E33" s="14">
        <v>3.4</v>
      </c>
      <c r="F33" s="14">
        <v>1.7166666666666661</v>
      </c>
      <c r="G33" s="14">
        <v>4.3</v>
      </c>
      <c r="H33" s="15">
        <v>0.2</v>
      </c>
      <c r="I33" s="16">
        <v>0</v>
      </c>
    </row>
    <row r="34" spans="1:9" x14ac:dyDescent="0.35">
      <c r="A34" s="28">
        <v>2</v>
      </c>
      <c r="B34" s="29">
        <v>45404</v>
      </c>
      <c r="C34" s="30">
        <v>2</v>
      </c>
      <c r="D34" s="14">
        <v>3.4</v>
      </c>
      <c r="E34" s="14">
        <v>2.9</v>
      </c>
      <c r="F34" s="14">
        <v>1.0083333333333333</v>
      </c>
      <c r="G34" s="14">
        <v>4.3</v>
      </c>
      <c r="H34" s="15">
        <v>0</v>
      </c>
      <c r="I34" s="16">
        <v>0</v>
      </c>
    </row>
    <row r="35" spans="1:9" x14ac:dyDescent="0.35">
      <c r="A35" s="28">
        <v>3</v>
      </c>
      <c r="B35" s="29">
        <v>45404</v>
      </c>
      <c r="C35" s="30">
        <v>3</v>
      </c>
      <c r="D35" s="14">
        <v>3.2</v>
      </c>
      <c r="E35" s="14">
        <v>2.4</v>
      </c>
      <c r="F35" s="14">
        <v>1.0083333333333333</v>
      </c>
      <c r="G35" s="14">
        <v>4.3</v>
      </c>
      <c r="H35" s="15">
        <v>0</v>
      </c>
      <c r="I35" s="16">
        <v>0</v>
      </c>
    </row>
    <row r="36" spans="1:9" x14ac:dyDescent="0.35">
      <c r="A36" s="28">
        <v>4</v>
      </c>
      <c r="B36" s="29">
        <v>45404</v>
      </c>
      <c r="C36" s="30">
        <v>4</v>
      </c>
      <c r="D36" s="14">
        <v>2.4</v>
      </c>
      <c r="E36" s="14">
        <v>2.1</v>
      </c>
      <c r="F36" s="14">
        <v>1.0666666666666667</v>
      </c>
      <c r="G36" s="14">
        <v>4.3</v>
      </c>
      <c r="H36" s="15">
        <v>0</v>
      </c>
      <c r="I36" s="16">
        <v>0</v>
      </c>
    </row>
    <row r="37" spans="1:9" x14ac:dyDescent="0.35">
      <c r="A37" s="28">
        <v>5</v>
      </c>
      <c r="B37" s="29">
        <v>45404</v>
      </c>
      <c r="C37" s="30">
        <v>5</v>
      </c>
      <c r="D37" s="14">
        <v>2.9</v>
      </c>
      <c r="E37" s="14">
        <v>1.9</v>
      </c>
      <c r="F37" s="14">
        <v>0.64166666666666672</v>
      </c>
      <c r="G37" s="14">
        <v>3.5</v>
      </c>
      <c r="H37" s="15">
        <v>0</v>
      </c>
      <c r="I37" s="16">
        <v>0</v>
      </c>
    </row>
    <row r="38" spans="1:9" x14ac:dyDescent="0.35">
      <c r="A38" s="28">
        <v>6</v>
      </c>
      <c r="B38" s="29">
        <v>45404</v>
      </c>
      <c r="C38" s="30">
        <v>6</v>
      </c>
      <c r="D38" s="14">
        <v>5.7</v>
      </c>
      <c r="E38" s="14">
        <v>2.9</v>
      </c>
      <c r="F38" s="14">
        <v>3.3416666666666668</v>
      </c>
      <c r="G38" s="14">
        <v>7</v>
      </c>
      <c r="H38" s="15">
        <v>0</v>
      </c>
      <c r="I38" s="16">
        <v>0</v>
      </c>
    </row>
    <row r="39" spans="1:9" x14ac:dyDescent="0.35">
      <c r="A39" s="28">
        <v>7</v>
      </c>
      <c r="B39" s="29">
        <v>45404</v>
      </c>
      <c r="C39" s="30">
        <v>7</v>
      </c>
      <c r="D39" s="14">
        <v>8.4</v>
      </c>
      <c r="E39" s="14">
        <v>5.8</v>
      </c>
      <c r="F39" s="14">
        <v>3.4083333333333337</v>
      </c>
      <c r="G39" s="14">
        <v>11.3</v>
      </c>
      <c r="H39" s="15">
        <v>0</v>
      </c>
      <c r="I39" s="16">
        <v>0</v>
      </c>
    </row>
    <row r="40" spans="1:9" x14ac:dyDescent="0.35">
      <c r="A40" s="28">
        <v>8</v>
      </c>
      <c r="B40" s="29">
        <v>45404</v>
      </c>
      <c r="C40" s="30">
        <v>8</v>
      </c>
      <c r="D40" s="14">
        <v>10.1</v>
      </c>
      <c r="E40" s="14">
        <v>8.4</v>
      </c>
      <c r="F40" s="14">
        <v>2.9000000000000004</v>
      </c>
      <c r="G40" s="14">
        <v>10.4</v>
      </c>
      <c r="H40" s="15">
        <v>0</v>
      </c>
      <c r="I40" s="16">
        <v>0</v>
      </c>
    </row>
    <row r="41" spans="1:9" x14ac:dyDescent="0.35">
      <c r="A41" s="28">
        <v>9</v>
      </c>
      <c r="B41" s="29">
        <v>45404</v>
      </c>
      <c r="C41" s="30">
        <v>9</v>
      </c>
      <c r="D41" s="14">
        <v>11.2</v>
      </c>
      <c r="E41" s="14">
        <v>9.6999999999999993</v>
      </c>
      <c r="F41" s="14">
        <v>3.1833333333333336</v>
      </c>
      <c r="G41" s="14">
        <v>8.6999999999999993</v>
      </c>
      <c r="H41" s="15">
        <v>0</v>
      </c>
      <c r="I41" s="16">
        <v>0</v>
      </c>
    </row>
    <row r="42" spans="1:9" x14ac:dyDescent="0.35">
      <c r="A42" s="28">
        <v>10</v>
      </c>
      <c r="B42" s="29">
        <v>45404</v>
      </c>
      <c r="C42" s="30">
        <v>10</v>
      </c>
      <c r="D42" s="14">
        <v>12.3</v>
      </c>
      <c r="E42" s="14">
        <v>10.199999999999999</v>
      </c>
      <c r="F42" s="14">
        <v>3.1083333333333338</v>
      </c>
      <c r="G42" s="14">
        <v>9.6</v>
      </c>
      <c r="H42" s="15">
        <v>0</v>
      </c>
      <c r="I42" s="16">
        <v>0</v>
      </c>
    </row>
    <row r="43" spans="1:9" x14ac:dyDescent="0.35">
      <c r="A43" s="28">
        <v>11</v>
      </c>
      <c r="B43" s="29">
        <v>45404</v>
      </c>
      <c r="C43" s="30">
        <v>11</v>
      </c>
      <c r="D43" s="14">
        <v>13.2</v>
      </c>
      <c r="E43" s="14">
        <v>11.8</v>
      </c>
      <c r="F43" s="14">
        <v>4.5666666666666664</v>
      </c>
      <c r="G43" s="14">
        <v>15.7</v>
      </c>
      <c r="H43" s="15">
        <v>0</v>
      </c>
      <c r="I43" s="16">
        <v>0</v>
      </c>
    </row>
    <row r="44" spans="1:9" x14ac:dyDescent="0.35">
      <c r="A44" s="28">
        <v>12</v>
      </c>
      <c r="B44" s="29">
        <v>45404</v>
      </c>
      <c r="C44" s="30">
        <v>12</v>
      </c>
      <c r="D44" s="14">
        <v>13.2</v>
      </c>
      <c r="E44" s="14">
        <v>11.8</v>
      </c>
      <c r="F44" s="14">
        <v>5.291666666666667</v>
      </c>
      <c r="G44" s="14">
        <v>16.5</v>
      </c>
      <c r="H44" s="15">
        <v>0</v>
      </c>
      <c r="I44" s="16">
        <v>0</v>
      </c>
    </row>
    <row r="45" spans="1:9" x14ac:dyDescent="0.35">
      <c r="A45" s="28">
        <v>13</v>
      </c>
      <c r="B45" s="29">
        <v>45404</v>
      </c>
      <c r="C45" s="30">
        <v>13</v>
      </c>
      <c r="D45" s="14">
        <v>12.2</v>
      </c>
      <c r="E45" s="14">
        <v>9</v>
      </c>
      <c r="F45" s="14">
        <v>4.3333333333333348</v>
      </c>
      <c r="G45" s="14">
        <v>18.3</v>
      </c>
      <c r="H45" s="15">
        <v>0.60000000000000009</v>
      </c>
      <c r="I45" s="16">
        <v>1.8</v>
      </c>
    </row>
    <row r="46" spans="1:9" x14ac:dyDescent="0.35">
      <c r="A46" s="28">
        <v>14</v>
      </c>
      <c r="B46" s="29">
        <v>45404</v>
      </c>
      <c r="C46" s="30">
        <v>14</v>
      </c>
      <c r="D46" s="14">
        <v>9.1</v>
      </c>
      <c r="E46" s="14">
        <v>8.1999999999999993</v>
      </c>
      <c r="F46" s="14">
        <v>3.4000000000000004</v>
      </c>
      <c r="G46" s="14">
        <v>13</v>
      </c>
      <c r="H46" s="15">
        <v>1.2</v>
      </c>
      <c r="I46" s="16">
        <v>41.2</v>
      </c>
    </row>
    <row r="47" spans="1:9" x14ac:dyDescent="0.35">
      <c r="A47" s="28">
        <v>15</v>
      </c>
      <c r="B47" s="29">
        <v>45404</v>
      </c>
      <c r="C47" s="30">
        <v>15</v>
      </c>
      <c r="D47" s="14">
        <v>9.3000000000000007</v>
      </c>
      <c r="E47" s="14">
        <v>7.2</v>
      </c>
      <c r="F47" s="14">
        <v>4.2666666666666666</v>
      </c>
      <c r="G47" s="14">
        <v>11.3</v>
      </c>
      <c r="H47" s="15">
        <v>0.2</v>
      </c>
      <c r="I47" s="16">
        <v>2.8</v>
      </c>
    </row>
    <row r="48" spans="1:9" x14ac:dyDescent="0.35">
      <c r="A48" s="28">
        <v>16</v>
      </c>
      <c r="B48" s="29">
        <v>45404</v>
      </c>
      <c r="C48" s="30">
        <v>16</v>
      </c>
      <c r="D48" s="14">
        <v>9.8000000000000007</v>
      </c>
      <c r="E48" s="14">
        <v>9</v>
      </c>
      <c r="F48" s="14">
        <v>5.7916666666666679</v>
      </c>
      <c r="G48" s="14">
        <v>12.2</v>
      </c>
      <c r="H48" s="15">
        <v>0</v>
      </c>
      <c r="I48" s="16">
        <v>0</v>
      </c>
    </row>
    <row r="49" spans="1:9" x14ac:dyDescent="0.35">
      <c r="A49" s="28">
        <v>17</v>
      </c>
      <c r="B49" s="29">
        <v>45404</v>
      </c>
      <c r="C49" s="30">
        <v>17</v>
      </c>
      <c r="D49" s="14">
        <v>10</v>
      </c>
      <c r="E49" s="14">
        <v>8.8000000000000007</v>
      </c>
      <c r="F49" s="14">
        <v>5.05</v>
      </c>
      <c r="G49" s="14">
        <v>13</v>
      </c>
      <c r="H49" s="15">
        <v>0</v>
      </c>
      <c r="I49" s="16">
        <v>0</v>
      </c>
    </row>
    <row r="50" spans="1:9" x14ac:dyDescent="0.35">
      <c r="A50" s="28">
        <v>18</v>
      </c>
      <c r="B50" s="29">
        <v>45404</v>
      </c>
      <c r="C50" s="30">
        <v>18</v>
      </c>
      <c r="D50" s="14">
        <v>9.1999999999999993</v>
      </c>
      <c r="E50" s="14">
        <v>8.6999999999999993</v>
      </c>
      <c r="F50" s="14">
        <v>3.3166666666666669</v>
      </c>
      <c r="G50" s="14">
        <v>7.8</v>
      </c>
      <c r="H50" s="15">
        <v>0</v>
      </c>
      <c r="I50" s="16">
        <v>0</v>
      </c>
    </row>
    <row r="51" spans="1:9" x14ac:dyDescent="0.35">
      <c r="A51" s="28">
        <v>19</v>
      </c>
      <c r="B51" s="29">
        <v>45404</v>
      </c>
      <c r="C51" s="30">
        <v>19</v>
      </c>
      <c r="D51" s="14">
        <v>9</v>
      </c>
      <c r="E51" s="14">
        <v>7.2</v>
      </c>
      <c r="F51" s="14">
        <v>1.45</v>
      </c>
      <c r="G51" s="14">
        <v>5.2</v>
      </c>
      <c r="H51" s="15">
        <v>0</v>
      </c>
      <c r="I51" s="16">
        <v>0</v>
      </c>
    </row>
    <row r="52" spans="1:9" x14ac:dyDescent="0.35">
      <c r="A52" s="28">
        <v>20</v>
      </c>
      <c r="B52" s="29">
        <v>45404</v>
      </c>
      <c r="C52" s="30">
        <v>20</v>
      </c>
      <c r="D52" s="14">
        <v>8.1999999999999993</v>
      </c>
      <c r="E52" s="14">
        <v>7.2</v>
      </c>
      <c r="F52" s="14">
        <v>2.3000000000000003</v>
      </c>
      <c r="G52" s="14">
        <v>7.8</v>
      </c>
      <c r="H52" s="15">
        <v>0</v>
      </c>
      <c r="I52" s="16">
        <v>0</v>
      </c>
    </row>
    <row r="53" spans="1:9" x14ac:dyDescent="0.35">
      <c r="A53" s="28">
        <v>21</v>
      </c>
      <c r="B53" s="29">
        <v>45404</v>
      </c>
      <c r="C53" s="30">
        <v>21</v>
      </c>
      <c r="D53" s="14">
        <v>7.8</v>
      </c>
      <c r="E53" s="14">
        <v>6.9</v>
      </c>
      <c r="F53" s="14">
        <v>2.3750000000000004</v>
      </c>
      <c r="G53" s="14">
        <v>6.1</v>
      </c>
      <c r="H53" s="15">
        <v>0</v>
      </c>
      <c r="I53" s="16">
        <v>0</v>
      </c>
    </row>
    <row r="54" spans="1:9" x14ac:dyDescent="0.35">
      <c r="A54" s="28">
        <v>22</v>
      </c>
      <c r="B54" s="29">
        <v>45404</v>
      </c>
      <c r="C54" s="30">
        <v>22</v>
      </c>
      <c r="D54" s="14">
        <v>7.1</v>
      </c>
      <c r="E54" s="14">
        <v>5.9</v>
      </c>
      <c r="F54" s="14">
        <v>2.6</v>
      </c>
      <c r="G54" s="14">
        <v>7.8</v>
      </c>
      <c r="H54" s="15">
        <v>0</v>
      </c>
      <c r="I54" s="16">
        <v>0</v>
      </c>
    </row>
    <row r="55" spans="1:9" x14ac:dyDescent="0.35">
      <c r="A55" s="28">
        <v>23</v>
      </c>
      <c r="B55" s="29">
        <v>45404</v>
      </c>
      <c r="C55" s="30">
        <v>23</v>
      </c>
      <c r="D55" s="14">
        <v>5.9</v>
      </c>
      <c r="E55" s="14">
        <v>5.5</v>
      </c>
      <c r="F55" s="14">
        <v>1.7363636363636366</v>
      </c>
      <c r="G55" s="14">
        <v>6.1</v>
      </c>
      <c r="H55" s="15">
        <v>0</v>
      </c>
      <c r="I55" s="16">
        <v>0</v>
      </c>
    </row>
    <row r="56" spans="1:9" x14ac:dyDescent="0.35">
      <c r="A56" s="27">
        <v>23</v>
      </c>
      <c r="B56" s="29">
        <v>45405</v>
      </c>
      <c r="C56" s="30">
        <v>0</v>
      </c>
      <c r="D56" s="14">
        <v>9.1</v>
      </c>
      <c r="E56" s="14">
        <v>4.4000000000000004</v>
      </c>
      <c r="F56" s="14">
        <v>2.4621527777777819</v>
      </c>
      <c r="G56" s="14">
        <v>17.399999999999999</v>
      </c>
      <c r="H56" s="15">
        <v>4.4000000000000012</v>
      </c>
      <c r="I56" s="16">
        <v>1</v>
      </c>
    </row>
    <row r="57" spans="1:9" x14ac:dyDescent="0.35">
      <c r="A57" s="28">
        <v>0</v>
      </c>
      <c r="B57" s="29">
        <v>45405</v>
      </c>
      <c r="C57" s="30">
        <v>0</v>
      </c>
      <c r="D57" s="14">
        <v>6.3</v>
      </c>
      <c r="E57" s="14">
        <v>5.8</v>
      </c>
      <c r="F57" s="14">
        <v>3.661538461538461</v>
      </c>
      <c r="G57" s="14">
        <v>8.6999999999999993</v>
      </c>
      <c r="H57" s="15">
        <v>0</v>
      </c>
      <c r="I57" s="16">
        <v>0</v>
      </c>
    </row>
    <row r="58" spans="1:9" x14ac:dyDescent="0.35">
      <c r="A58" s="28">
        <v>1</v>
      </c>
      <c r="B58" s="29">
        <v>45405</v>
      </c>
      <c r="C58" s="30">
        <v>1</v>
      </c>
      <c r="D58" s="14">
        <v>6.3</v>
      </c>
      <c r="E58" s="14">
        <v>5.7</v>
      </c>
      <c r="F58" s="14">
        <v>1.8666666666666663</v>
      </c>
      <c r="G58" s="14">
        <v>7</v>
      </c>
      <c r="H58" s="15">
        <v>0</v>
      </c>
      <c r="I58" s="16">
        <v>0</v>
      </c>
    </row>
    <row r="59" spans="1:9" x14ac:dyDescent="0.35">
      <c r="A59" s="28">
        <v>2</v>
      </c>
      <c r="B59" s="29">
        <v>45405</v>
      </c>
      <c r="C59" s="30">
        <v>2</v>
      </c>
      <c r="D59" s="14">
        <v>6.2</v>
      </c>
      <c r="E59" s="14">
        <v>5.8</v>
      </c>
      <c r="F59" s="14">
        <v>1.8666666666666663</v>
      </c>
      <c r="G59" s="14">
        <v>6.1</v>
      </c>
      <c r="H59" s="15">
        <v>0</v>
      </c>
      <c r="I59" s="16">
        <v>0</v>
      </c>
    </row>
    <row r="60" spans="1:9" x14ac:dyDescent="0.35">
      <c r="A60" s="28">
        <v>3</v>
      </c>
      <c r="B60" s="29">
        <v>45405</v>
      </c>
      <c r="C60" s="30">
        <v>3</v>
      </c>
      <c r="D60" s="14">
        <v>6.2</v>
      </c>
      <c r="E60" s="14">
        <v>5.6</v>
      </c>
      <c r="F60" s="14">
        <v>0.65833333333333344</v>
      </c>
      <c r="G60" s="14">
        <v>4.3</v>
      </c>
      <c r="H60" s="15">
        <v>0</v>
      </c>
      <c r="I60" s="16">
        <v>0</v>
      </c>
    </row>
    <row r="61" spans="1:9" x14ac:dyDescent="0.35">
      <c r="A61" s="28">
        <v>4</v>
      </c>
      <c r="B61" s="29">
        <v>45405</v>
      </c>
      <c r="C61" s="30">
        <v>4</v>
      </c>
      <c r="D61" s="14">
        <v>5.6</v>
      </c>
      <c r="E61" s="14">
        <v>4.5999999999999996</v>
      </c>
      <c r="F61" s="14">
        <v>0</v>
      </c>
      <c r="G61" s="14">
        <v>2.6</v>
      </c>
      <c r="H61" s="15">
        <v>0</v>
      </c>
      <c r="I61" s="16">
        <v>0</v>
      </c>
    </row>
    <row r="62" spans="1:9" x14ac:dyDescent="0.35">
      <c r="A62" s="28">
        <v>5</v>
      </c>
      <c r="B62" s="29">
        <v>45405</v>
      </c>
      <c r="C62" s="30">
        <v>5</v>
      </c>
      <c r="D62" s="14">
        <v>5.0999999999999996</v>
      </c>
      <c r="E62" s="14">
        <v>4.4000000000000004</v>
      </c>
      <c r="F62" s="14">
        <v>0</v>
      </c>
      <c r="G62" s="14">
        <v>1.7</v>
      </c>
      <c r="H62" s="15">
        <v>0</v>
      </c>
      <c r="I62" s="16">
        <v>0</v>
      </c>
    </row>
    <row r="63" spans="1:9" x14ac:dyDescent="0.35">
      <c r="A63" s="28">
        <v>6</v>
      </c>
      <c r="B63" s="29">
        <v>45405</v>
      </c>
      <c r="C63" s="30">
        <v>6</v>
      </c>
      <c r="D63" s="14">
        <v>7.4</v>
      </c>
      <c r="E63" s="14">
        <v>5.0999999999999996</v>
      </c>
      <c r="F63" s="14">
        <v>0.93333333333333324</v>
      </c>
      <c r="G63" s="14">
        <v>7.8</v>
      </c>
      <c r="H63" s="15">
        <v>0</v>
      </c>
      <c r="I63" s="16">
        <v>0</v>
      </c>
    </row>
    <row r="64" spans="1:9" x14ac:dyDescent="0.35">
      <c r="A64" s="28">
        <v>7</v>
      </c>
      <c r="B64" s="29">
        <v>45405</v>
      </c>
      <c r="C64" s="30">
        <v>7</v>
      </c>
      <c r="D64" s="14">
        <v>9.1</v>
      </c>
      <c r="E64" s="14">
        <v>7.4</v>
      </c>
      <c r="F64" s="14">
        <v>2.3916666666666671</v>
      </c>
      <c r="G64" s="14">
        <v>10.4</v>
      </c>
      <c r="H64" s="15">
        <v>0</v>
      </c>
      <c r="I64" s="16">
        <v>0</v>
      </c>
    </row>
    <row r="65" spans="1:9" x14ac:dyDescent="0.35">
      <c r="A65" s="28">
        <v>8</v>
      </c>
      <c r="B65" s="29">
        <v>45405</v>
      </c>
      <c r="C65" s="30">
        <v>8</v>
      </c>
      <c r="D65" s="14">
        <v>8.9</v>
      </c>
      <c r="E65" s="14">
        <v>7.8</v>
      </c>
      <c r="F65" s="14">
        <v>2.6583333333333332</v>
      </c>
      <c r="G65" s="14">
        <v>12.2</v>
      </c>
      <c r="H65" s="15">
        <v>0.60000000000000009</v>
      </c>
      <c r="I65" s="16">
        <v>1</v>
      </c>
    </row>
    <row r="66" spans="1:9" x14ac:dyDescent="0.35">
      <c r="A66" s="28">
        <v>9</v>
      </c>
      <c r="B66" s="29">
        <v>45405</v>
      </c>
      <c r="C66" s="30">
        <v>9</v>
      </c>
      <c r="D66" s="14">
        <v>8.1999999999999993</v>
      </c>
      <c r="E66" s="14">
        <v>7.8</v>
      </c>
      <c r="F66" s="14">
        <v>3.3166666666666664</v>
      </c>
      <c r="G66" s="14">
        <v>13</v>
      </c>
      <c r="H66" s="15">
        <v>0.4</v>
      </c>
      <c r="I66" s="16">
        <v>0.8</v>
      </c>
    </row>
    <row r="67" spans="1:9" x14ac:dyDescent="0.35">
      <c r="A67" s="28">
        <v>10</v>
      </c>
      <c r="B67" s="29">
        <v>45405</v>
      </c>
      <c r="C67" s="30">
        <v>10</v>
      </c>
      <c r="D67" s="14">
        <v>7.8</v>
      </c>
      <c r="E67" s="14">
        <v>7.4</v>
      </c>
      <c r="F67" s="14">
        <v>4.7666666666666666</v>
      </c>
      <c r="G67" s="14">
        <v>15.7</v>
      </c>
      <c r="H67" s="15">
        <v>0.4</v>
      </c>
      <c r="I67" s="16">
        <v>0</v>
      </c>
    </row>
    <row r="68" spans="1:9" x14ac:dyDescent="0.35">
      <c r="A68" s="28">
        <v>11</v>
      </c>
      <c r="B68" s="29">
        <v>45405</v>
      </c>
      <c r="C68" s="30">
        <v>11</v>
      </c>
      <c r="D68" s="14">
        <v>7.8</v>
      </c>
      <c r="E68" s="14">
        <v>7.4</v>
      </c>
      <c r="F68" s="14">
        <v>6.25</v>
      </c>
      <c r="G68" s="14">
        <v>17.399999999999999</v>
      </c>
      <c r="H68" s="15">
        <v>0.4</v>
      </c>
      <c r="I68" s="16">
        <v>0</v>
      </c>
    </row>
    <row r="69" spans="1:9" x14ac:dyDescent="0.35">
      <c r="A69" s="28">
        <v>12</v>
      </c>
      <c r="B69" s="29">
        <v>45405</v>
      </c>
      <c r="C69" s="30">
        <v>12</v>
      </c>
      <c r="D69" s="14">
        <v>7.4</v>
      </c>
      <c r="E69" s="14">
        <v>7.1</v>
      </c>
      <c r="F69" s="14">
        <v>5.6499999999999995</v>
      </c>
      <c r="G69" s="14">
        <v>14.8</v>
      </c>
      <c r="H69" s="15">
        <v>0.2</v>
      </c>
      <c r="I69" s="16">
        <v>0</v>
      </c>
    </row>
    <row r="70" spans="1:9" x14ac:dyDescent="0.35">
      <c r="A70" s="28">
        <v>13</v>
      </c>
      <c r="B70" s="29">
        <v>45405</v>
      </c>
      <c r="C70" s="30">
        <v>13</v>
      </c>
      <c r="D70" s="14">
        <v>7.7</v>
      </c>
      <c r="E70" s="14">
        <v>7.2</v>
      </c>
      <c r="F70" s="14">
        <v>4.1166666666666671</v>
      </c>
      <c r="G70" s="14">
        <v>13</v>
      </c>
      <c r="H70" s="15">
        <v>0.60000000000000009</v>
      </c>
      <c r="I70" s="16">
        <v>0</v>
      </c>
    </row>
    <row r="71" spans="1:9" x14ac:dyDescent="0.35">
      <c r="A71" s="28">
        <v>14</v>
      </c>
      <c r="B71" s="29">
        <v>45405</v>
      </c>
      <c r="C71" s="30">
        <v>14</v>
      </c>
      <c r="D71" s="14">
        <v>8</v>
      </c>
      <c r="E71" s="14">
        <v>7.4</v>
      </c>
      <c r="F71" s="14">
        <v>2.8916666666666671</v>
      </c>
      <c r="G71" s="14">
        <v>12.2</v>
      </c>
      <c r="H71" s="15">
        <v>0.2</v>
      </c>
      <c r="I71" s="16">
        <v>0</v>
      </c>
    </row>
    <row r="72" spans="1:9" x14ac:dyDescent="0.35">
      <c r="A72" s="28">
        <v>15</v>
      </c>
      <c r="B72" s="29">
        <v>45405</v>
      </c>
      <c r="C72" s="30">
        <v>15</v>
      </c>
      <c r="D72" s="14">
        <v>8</v>
      </c>
      <c r="E72" s="14">
        <v>7.7</v>
      </c>
      <c r="F72" s="14">
        <v>3.2500000000000004</v>
      </c>
      <c r="G72" s="14">
        <v>13</v>
      </c>
      <c r="H72" s="15">
        <v>0</v>
      </c>
      <c r="I72" s="16">
        <v>0</v>
      </c>
    </row>
    <row r="73" spans="1:9" x14ac:dyDescent="0.35">
      <c r="A73" s="28">
        <v>16</v>
      </c>
      <c r="B73" s="29">
        <v>45405</v>
      </c>
      <c r="C73" s="30">
        <v>16</v>
      </c>
      <c r="D73" s="14">
        <v>7.9</v>
      </c>
      <c r="E73" s="14">
        <v>7.4</v>
      </c>
      <c r="F73" s="14">
        <v>2.5333333333333337</v>
      </c>
      <c r="G73" s="14">
        <v>8.6999999999999993</v>
      </c>
      <c r="H73" s="15">
        <v>0.2</v>
      </c>
      <c r="I73" s="16">
        <v>0</v>
      </c>
    </row>
    <row r="74" spans="1:9" x14ac:dyDescent="0.35">
      <c r="A74" s="28">
        <v>17</v>
      </c>
      <c r="B74" s="29">
        <v>45405</v>
      </c>
      <c r="C74" s="30">
        <v>17</v>
      </c>
      <c r="D74" s="14">
        <v>7.4</v>
      </c>
      <c r="E74" s="14">
        <v>7.2</v>
      </c>
      <c r="F74" s="14">
        <v>3.0416666666666674</v>
      </c>
      <c r="G74" s="14">
        <v>9.6</v>
      </c>
      <c r="H74" s="15">
        <v>0.2</v>
      </c>
      <c r="I74" s="16">
        <v>0</v>
      </c>
    </row>
    <row r="75" spans="1:9" x14ac:dyDescent="0.35">
      <c r="A75" s="28">
        <v>18</v>
      </c>
      <c r="B75" s="29">
        <v>45405</v>
      </c>
      <c r="C75" s="30">
        <v>18</v>
      </c>
      <c r="D75" s="14">
        <v>7.2</v>
      </c>
      <c r="E75" s="14">
        <v>6.9</v>
      </c>
      <c r="F75" s="14">
        <v>2.7500000000000004</v>
      </c>
      <c r="G75" s="14">
        <v>7</v>
      </c>
      <c r="H75" s="15">
        <v>0.2</v>
      </c>
      <c r="I75" s="16">
        <v>0</v>
      </c>
    </row>
    <row r="76" spans="1:9" x14ac:dyDescent="0.35">
      <c r="A76" s="28">
        <v>19</v>
      </c>
      <c r="B76" s="29">
        <v>45405</v>
      </c>
      <c r="C76" s="30">
        <v>19</v>
      </c>
      <c r="D76" s="14">
        <v>6.9</v>
      </c>
      <c r="E76" s="14">
        <v>6.8</v>
      </c>
      <c r="F76" s="14">
        <v>1.8666666666666665</v>
      </c>
      <c r="G76" s="14">
        <v>8.6999999999999993</v>
      </c>
      <c r="H76" s="15">
        <v>0.2</v>
      </c>
      <c r="I76" s="16">
        <v>0</v>
      </c>
    </row>
    <row r="77" spans="1:9" x14ac:dyDescent="0.35">
      <c r="A77" s="28">
        <v>20</v>
      </c>
      <c r="B77" s="29">
        <v>45405</v>
      </c>
      <c r="C77" s="30">
        <v>20</v>
      </c>
      <c r="D77" s="14">
        <v>6.8</v>
      </c>
      <c r="E77" s="14">
        <v>6.7</v>
      </c>
      <c r="F77" s="14">
        <v>0.96666666666666679</v>
      </c>
      <c r="G77" s="14">
        <v>4.3</v>
      </c>
      <c r="H77" s="15">
        <v>0</v>
      </c>
      <c r="I77" s="16">
        <v>0</v>
      </c>
    </row>
    <row r="78" spans="1:9" x14ac:dyDescent="0.35">
      <c r="A78" s="28">
        <v>21</v>
      </c>
      <c r="B78" s="29">
        <v>45405</v>
      </c>
      <c r="C78" s="30">
        <v>21</v>
      </c>
      <c r="D78" s="14">
        <v>6.8</v>
      </c>
      <c r="E78" s="14">
        <v>6.7</v>
      </c>
      <c r="F78" s="14">
        <v>1.3</v>
      </c>
      <c r="G78" s="14">
        <v>5.2</v>
      </c>
      <c r="H78" s="15">
        <v>0</v>
      </c>
      <c r="I78" s="16">
        <v>0</v>
      </c>
    </row>
    <row r="79" spans="1:9" x14ac:dyDescent="0.35">
      <c r="A79" s="28">
        <v>22</v>
      </c>
      <c r="B79" s="29">
        <v>45405</v>
      </c>
      <c r="C79" s="30">
        <v>22</v>
      </c>
      <c r="D79" s="14">
        <v>6.8</v>
      </c>
      <c r="E79" s="14">
        <v>6.6</v>
      </c>
      <c r="F79" s="14">
        <v>1.0250000000000001</v>
      </c>
      <c r="G79" s="14">
        <v>6.1</v>
      </c>
      <c r="H79" s="15">
        <v>0.2</v>
      </c>
      <c r="I79" s="16">
        <v>0</v>
      </c>
    </row>
    <row r="80" spans="1:9" x14ac:dyDescent="0.35">
      <c r="A80" s="28">
        <v>23</v>
      </c>
      <c r="B80" s="29">
        <v>45405</v>
      </c>
      <c r="C80" s="30">
        <v>23</v>
      </c>
      <c r="D80" s="14">
        <v>6.6</v>
      </c>
      <c r="E80" s="14">
        <v>6.5</v>
      </c>
      <c r="F80" s="14">
        <v>1.1181818181818182</v>
      </c>
      <c r="G80" s="14">
        <v>7.8</v>
      </c>
      <c r="H80" s="15">
        <v>0.60000000000000009</v>
      </c>
      <c r="I80" s="16">
        <v>1</v>
      </c>
    </row>
    <row r="81" spans="1:9" x14ac:dyDescent="0.35">
      <c r="A81" s="27">
        <v>24</v>
      </c>
      <c r="B81" s="29">
        <v>45406</v>
      </c>
      <c r="C81" s="30">
        <v>0</v>
      </c>
      <c r="D81" s="14">
        <v>13.5</v>
      </c>
      <c r="E81" s="14">
        <v>4.5999999999999996</v>
      </c>
      <c r="F81" s="14">
        <v>1.2027777777777764</v>
      </c>
      <c r="G81" s="14">
        <v>12.2</v>
      </c>
      <c r="H81" s="15">
        <v>0.2</v>
      </c>
      <c r="I81" s="16">
        <v>0</v>
      </c>
    </row>
    <row r="82" spans="1:9" x14ac:dyDescent="0.35">
      <c r="A82" s="28">
        <v>0</v>
      </c>
      <c r="B82" s="29">
        <v>45406</v>
      </c>
      <c r="C82" s="30">
        <v>0</v>
      </c>
      <c r="D82" s="14">
        <v>6.5</v>
      </c>
      <c r="E82" s="14">
        <v>6.4</v>
      </c>
      <c r="F82" s="14">
        <v>1.0769230769230771</v>
      </c>
      <c r="G82" s="14">
        <v>7</v>
      </c>
      <c r="H82" s="15">
        <v>0</v>
      </c>
      <c r="I82" s="16">
        <v>0</v>
      </c>
    </row>
    <row r="83" spans="1:9" x14ac:dyDescent="0.35">
      <c r="A83" s="28">
        <v>1</v>
      </c>
      <c r="B83" s="29">
        <v>45406</v>
      </c>
      <c r="C83" s="30">
        <v>1</v>
      </c>
      <c r="D83" s="14">
        <v>6.4</v>
      </c>
      <c r="E83" s="14">
        <v>6.3</v>
      </c>
      <c r="F83" s="14">
        <v>0.95000000000000018</v>
      </c>
      <c r="G83" s="14">
        <v>7</v>
      </c>
      <c r="H83" s="15">
        <v>0.2</v>
      </c>
      <c r="I83" s="16">
        <v>0</v>
      </c>
    </row>
    <row r="84" spans="1:9" x14ac:dyDescent="0.35">
      <c r="A84" s="28">
        <v>2</v>
      </c>
      <c r="B84" s="29">
        <v>45406</v>
      </c>
      <c r="C84" s="30">
        <v>2</v>
      </c>
      <c r="D84" s="14">
        <v>6.3</v>
      </c>
      <c r="E84" s="14">
        <v>6.2</v>
      </c>
      <c r="F84" s="14">
        <v>0.60000000000000009</v>
      </c>
      <c r="G84" s="14">
        <v>6.1</v>
      </c>
      <c r="H84" s="15">
        <v>0</v>
      </c>
      <c r="I84" s="16">
        <v>0</v>
      </c>
    </row>
    <row r="85" spans="1:9" x14ac:dyDescent="0.35">
      <c r="A85" s="28">
        <v>3</v>
      </c>
      <c r="B85" s="29">
        <v>45406</v>
      </c>
      <c r="C85" s="30">
        <v>3</v>
      </c>
      <c r="D85" s="14">
        <v>6.3</v>
      </c>
      <c r="E85" s="14">
        <v>6.2</v>
      </c>
      <c r="F85" s="14">
        <v>1.0333333333333334</v>
      </c>
      <c r="G85" s="14">
        <v>6.1</v>
      </c>
      <c r="H85" s="15">
        <v>0</v>
      </c>
      <c r="I85" s="16">
        <v>0</v>
      </c>
    </row>
    <row r="86" spans="1:9" x14ac:dyDescent="0.35">
      <c r="A86" s="28">
        <v>4</v>
      </c>
      <c r="B86" s="29">
        <v>45406</v>
      </c>
      <c r="C86" s="30">
        <v>4</v>
      </c>
      <c r="D86" s="14">
        <v>6.4</v>
      </c>
      <c r="E86" s="14">
        <v>6.2</v>
      </c>
      <c r="F86" s="14">
        <v>0.9666666666666669</v>
      </c>
      <c r="G86" s="14">
        <v>7</v>
      </c>
      <c r="H86" s="15">
        <v>0</v>
      </c>
      <c r="I86" s="16">
        <v>0</v>
      </c>
    </row>
    <row r="87" spans="1:9" x14ac:dyDescent="0.35">
      <c r="A87" s="28">
        <v>5</v>
      </c>
      <c r="B87" s="29">
        <v>45406</v>
      </c>
      <c r="C87" s="30">
        <v>5</v>
      </c>
      <c r="D87" s="14">
        <v>6.4</v>
      </c>
      <c r="E87" s="14">
        <v>6.3</v>
      </c>
      <c r="F87" s="14">
        <v>1.1666666666666667</v>
      </c>
      <c r="G87" s="14">
        <v>7.8</v>
      </c>
      <c r="H87" s="15">
        <v>0</v>
      </c>
      <c r="I87" s="16">
        <v>0</v>
      </c>
    </row>
    <row r="88" spans="1:9" x14ac:dyDescent="0.35">
      <c r="A88" s="28">
        <v>6</v>
      </c>
      <c r="B88" s="29">
        <v>45406</v>
      </c>
      <c r="C88" s="30">
        <v>6</v>
      </c>
      <c r="D88" s="14">
        <v>6.8</v>
      </c>
      <c r="E88" s="14">
        <v>6.4</v>
      </c>
      <c r="F88" s="14">
        <v>1.1000000000000001</v>
      </c>
      <c r="G88" s="14">
        <v>7.8</v>
      </c>
      <c r="H88" s="15">
        <v>0</v>
      </c>
      <c r="I88" s="16">
        <v>0</v>
      </c>
    </row>
    <row r="89" spans="1:9" x14ac:dyDescent="0.35">
      <c r="A89" s="28">
        <v>7</v>
      </c>
      <c r="B89" s="29">
        <v>45406</v>
      </c>
      <c r="C89" s="30">
        <v>7</v>
      </c>
      <c r="D89" s="14">
        <v>7.1</v>
      </c>
      <c r="E89" s="14">
        <v>6.8</v>
      </c>
      <c r="F89" s="14">
        <v>1.2999999999999998</v>
      </c>
      <c r="G89" s="14">
        <v>7</v>
      </c>
      <c r="H89" s="15">
        <v>0</v>
      </c>
      <c r="I89" s="16">
        <v>0</v>
      </c>
    </row>
    <row r="90" spans="1:9" x14ac:dyDescent="0.35">
      <c r="A90" s="28">
        <v>8</v>
      </c>
      <c r="B90" s="29">
        <v>45406</v>
      </c>
      <c r="C90" s="30">
        <v>8</v>
      </c>
      <c r="D90" s="14">
        <v>7.7</v>
      </c>
      <c r="E90" s="14">
        <v>6.9</v>
      </c>
      <c r="F90" s="14">
        <v>1.4333333333333333</v>
      </c>
      <c r="G90" s="14">
        <v>7</v>
      </c>
      <c r="H90" s="15">
        <v>0</v>
      </c>
      <c r="I90" s="16">
        <v>0</v>
      </c>
    </row>
    <row r="91" spans="1:9" x14ac:dyDescent="0.35">
      <c r="A91" s="28">
        <v>9</v>
      </c>
      <c r="B91" s="29">
        <v>45406</v>
      </c>
      <c r="C91" s="30">
        <v>9</v>
      </c>
      <c r="D91" s="14">
        <v>9.6999999999999993</v>
      </c>
      <c r="E91" s="14">
        <v>7.7</v>
      </c>
      <c r="F91" s="14">
        <v>1.8583333333333332</v>
      </c>
      <c r="G91" s="14">
        <v>7.8</v>
      </c>
      <c r="H91" s="15">
        <v>0</v>
      </c>
      <c r="I91" s="16">
        <v>0</v>
      </c>
    </row>
    <row r="92" spans="1:9" x14ac:dyDescent="0.35">
      <c r="A92" s="28">
        <v>10</v>
      </c>
      <c r="B92" s="29">
        <v>45406</v>
      </c>
      <c r="C92" s="30">
        <v>10</v>
      </c>
      <c r="D92" s="14">
        <v>11.3</v>
      </c>
      <c r="E92" s="14">
        <v>9.6999999999999993</v>
      </c>
      <c r="F92" s="14">
        <v>1.9416666666666667</v>
      </c>
      <c r="G92" s="14">
        <v>7</v>
      </c>
      <c r="H92" s="15">
        <v>0</v>
      </c>
      <c r="I92" s="16">
        <v>0</v>
      </c>
    </row>
    <row r="93" spans="1:9" x14ac:dyDescent="0.35">
      <c r="A93" s="28">
        <v>11</v>
      </c>
      <c r="B93" s="29">
        <v>45406</v>
      </c>
      <c r="C93" s="30">
        <v>11</v>
      </c>
      <c r="D93" s="14">
        <v>12.2</v>
      </c>
      <c r="E93" s="14">
        <v>10.4</v>
      </c>
      <c r="F93" s="14">
        <v>1.7999999999999998</v>
      </c>
      <c r="G93" s="14">
        <v>7</v>
      </c>
      <c r="H93" s="15">
        <v>0</v>
      </c>
      <c r="I93" s="16">
        <v>0</v>
      </c>
    </row>
    <row r="94" spans="1:9" x14ac:dyDescent="0.35">
      <c r="A94" s="28">
        <v>12</v>
      </c>
      <c r="B94" s="29">
        <v>45406</v>
      </c>
      <c r="C94" s="30">
        <v>12</v>
      </c>
      <c r="D94" s="14">
        <v>12.5</v>
      </c>
      <c r="E94" s="14">
        <v>10.8</v>
      </c>
      <c r="F94" s="14">
        <v>2.3083333333333331</v>
      </c>
      <c r="G94" s="14">
        <v>7.8</v>
      </c>
      <c r="H94" s="15">
        <v>0</v>
      </c>
      <c r="I94" s="16">
        <v>0</v>
      </c>
    </row>
    <row r="95" spans="1:9" x14ac:dyDescent="0.35">
      <c r="A95" s="28">
        <v>13</v>
      </c>
      <c r="B95" s="29">
        <v>45406</v>
      </c>
      <c r="C95" s="30">
        <v>13</v>
      </c>
      <c r="D95" s="14">
        <v>13.1</v>
      </c>
      <c r="E95" s="14">
        <v>11.6</v>
      </c>
      <c r="F95" s="14">
        <v>1.3666666666666665</v>
      </c>
      <c r="G95" s="14">
        <v>6.1</v>
      </c>
      <c r="H95" s="15">
        <v>0</v>
      </c>
      <c r="I95" s="16">
        <v>0</v>
      </c>
    </row>
    <row r="96" spans="1:9" x14ac:dyDescent="0.35">
      <c r="A96" s="28">
        <v>14</v>
      </c>
      <c r="B96" s="29">
        <v>45406</v>
      </c>
      <c r="C96" s="30">
        <v>14</v>
      </c>
      <c r="D96" s="14">
        <v>13.5</v>
      </c>
      <c r="E96" s="14">
        <v>12.3</v>
      </c>
      <c r="F96" s="14">
        <v>1.3666666666666665</v>
      </c>
      <c r="G96" s="14">
        <v>7</v>
      </c>
      <c r="H96" s="15">
        <v>0</v>
      </c>
      <c r="I96" s="16">
        <v>0</v>
      </c>
    </row>
    <row r="97" spans="1:9" x14ac:dyDescent="0.35">
      <c r="A97" s="28">
        <v>15</v>
      </c>
      <c r="B97" s="29">
        <v>45406</v>
      </c>
      <c r="C97" s="30">
        <v>15</v>
      </c>
      <c r="D97" s="14">
        <v>13.4</v>
      </c>
      <c r="E97" s="14">
        <v>10.5</v>
      </c>
      <c r="F97" s="14">
        <v>1.45</v>
      </c>
      <c r="G97" s="14">
        <v>12.2</v>
      </c>
      <c r="H97" s="15">
        <v>0</v>
      </c>
      <c r="I97" s="16">
        <v>0</v>
      </c>
    </row>
    <row r="98" spans="1:9" x14ac:dyDescent="0.35">
      <c r="A98" s="28">
        <v>16</v>
      </c>
      <c r="B98" s="29">
        <v>45406</v>
      </c>
      <c r="C98" s="30">
        <v>16</v>
      </c>
      <c r="D98" s="14">
        <v>12</v>
      </c>
      <c r="E98" s="14">
        <v>10.1</v>
      </c>
      <c r="F98" s="14">
        <v>1.8499999999999996</v>
      </c>
      <c r="G98" s="14">
        <v>7</v>
      </c>
      <c r="H98" s="15">
        <v>0</v>
      </c>
      <c r="I98" s="16">
        <v>0</v>
      </c>
    </row>
    <row r="99" spans="1:9" x14ac:dyDescent="0.35">
      <c r="A99" s="28">
        <v>17</v>
      </c>
      <c r="B99" s="29">
        <v>45406</v>
      </c>
      <c r="C99" s="30">
        <v>17</v>
      </c>
      <c r="D99" s="14">
        <v>12</v>
      </c>
      <c r="E99" s="14">
        <v>11.1</v>
      </c>
      <c r="F99" s="14">
        <v>1.375</v>
      </c>
      <c r="G99" s="14">
        <v>6.1</v>
      </c>
      <c r="H99" s="15">
        <v>0</v>
      </c>
      <c r="I99" s="16">
        <v>0</v>
      </c>
    </row>
    <row r="100" spans="1:9" x14ac:dyDescent="0.35">
      <c r="A100" s="28">
        <v>18</v>
      </c>
      <c r="B100" s="29">
        <v>45406</v>
      </c>
      <c r="C100" s="30">
        <v>18</v>
      </c>
      <c r="D100" s="14">
        <v>11.1</v>
      </c>
      <c r="E100" s="14">
        <v>8.9</v>
      </c>
      <c r="F100" s="14">
        <v>2.8166666666666664</v>
      </c>
      <c r="G100" s="14">
        <v>7.8</v>
      </c>
      <c r="H100" s="15">
        <v>0</v>
      </c>
      <c r="I100" s="16">
        <v>0</v>
      </c>
    </row>
    <row r="101" spans="1:9" x14ac:dyDescent="0.35">
      <c r="A101" s="28">
        <v>19</v>
      </c>
      <c r="B101" s="29">
        <v>45406</v>
      </c>
      <c r="C101" s="30">
        <v>19</v>
      </c>
      <c r="D101" s="14">
        <v>8.9</v>
      </c>
      <c r="E101" s="14">
        <v>8.1999999999999993</v>
      </c>
      <c r="F101" s="14">
        <v>1.0166666666666668</v>
      </c>
      <c r="G101" s="14">
        <v>4.3</v>
      </c>
      <c r="H101" s="15">
        <v>0</v>
      </c>
      <c r="I101" s="16">
        <v>0</v>
      </c>
    </row>
    <row r="102" spans="1:9" x14ac:dyDescent="0.35">
      <c r="A102" s="28">
        <v>20</v>
      </c>
      <c r="B102" s="29">
        <v>45406</v>
      </c>
      <c r="C102" s="30">
        <v>20</v>
      </c>
      <c r="D102" s="14">
        <v>8.1999999999999993</v>
      </c>
      <c r="E102" s="14">
        <v>6.1</v>
      </c>
      <c r="F102" s="14">
        <v>0</v>
      </c>
      <c r="G102" s="14">
        <v>0.9</v>
      </c>
      <c r="H102" s="15">
        <v>0</v>
      </c>
      <c r="I102" s="16">
        <v>0</v>
      </c>
    </row>
    <row r="103" spans="1:9" x14ac:dyDescent="0.35">
      <c r="A103" s="28">
        <v>21</v>
      </c>
      <c r="B103" s="29">
        <v>45406</v>
      </c>
      <c r="C103" s="30">
        <v>21</v>
      </c>
      <c r="D103" s="14">
        <v>6.1</v>
      </c>
      <c r="E103" s="14">
        <v>4.8</v>
      </c>
      <c r="F103" s="14">
        <v>0</v>
      </c>
      <c r="G103" s="14">
        <v>0</v>
      </c>
      <c r="H103" s="15">
        <v>0</v>
      </c>
      <c r="I103" s="16">
        <v>0</v>
      </c>
    </row>
    <row r="104" spans="1:9" x14ac:dyDescent="0.35">
      <c r="A104" s="28">
        <v>22</v>
      </c>
      <c r="B104" s="29">
        <v>45406</v>
      </c>
      <c r="C104" s="30">
        <v>22</v>
      </c>
      <c r="D104" s="14">
        <v>4.9000000000000004</v>
      </c>
      <c r="E104" s="14">
        <v>4.5999999999999996</v>
      </c>
      <c r="F104" s="14">
        <v>0</v>
      </c>
      <c r="G104" s="14">
        <v>0</v>
      </c>
      <c r="H104" s="15">
        <v>0</v>
      </c>
      <c r="I104" s="16">
        <v>0</v>
      </c>
    </row>
    <row r="105" spans="1:9" x14ac:dyDescent="0.35">
      <c r="A105" s="28">
        <v>23</v>
      </c>
      <c r="B105" s="29">
        <v>45406</v>
      </c>
      <c r="C105" s="30">
        <v>23</v>
      </c>
      <c r="D105" s="14">
        <v>5.2</v>
      </c>
      <c r="E105" s="14">
        <v>4.5999999999999996</v>
      </c>
      <c r="F105" s="14">
        <v>0</v>
      </c>
      <c r="G105" s="14">
        <v>1.7</v>
      </c>
      <c r="H105" s="15">
        <v>0</v>
      </c>
      <c r="I105" s="16">
        <v>0</v>
      </c>
    </row>
    <row r="106" spans="1:9" x14ac:dyDescent="0.35">
      <c r="A106" s="27">
        <v>25</v>
      </c>
      <c r="B106" s="29">
        <v>45407</v>
      </c>
      <c r="C106" s="30">
        <v>0</v>
      </c>
      <c r="D106" s="14">
        <v>12.3</v>
      </c>
      <c r="E106" s="14">
        <v>5.2</v>
      </c>
      <c r="F106" s="14">
        <v>3.9343749999999988</v>
      </c>
      <c r="G106" s="14">
        <v>20</v>
      </c>
      <c r="H106" s="15">
        <v>16.999999999999986</v>
      </c>
      <c r="I106" s="16">
        <v>12.2</v>
      </c>
    </row>
    <row r="107" spans="1:9" x14ac:dyDescent="0.35">
      <c r="A107" s="28">
        <v>0</v>
      </c>
      <c r="B107" s="29">
        <v>45407</v>
      </c>
      <c r="C107" s="30">
        <v>0</v>
      </c>
      <c r="D107" s="14">
        <v>5.9</v>
      </c>
      <c r="E107" s="14">
        <v>5.2</v>
      </c>
      <c r="F107" s="14">
        <v>6.9230769230769235E-2</v>
      </c>
      <c r="G107" s="14">
        <v>5.2</v>
      </c>
      <c r="H107" s="15">
        <v>0</v>
      </c>
      <c r="I107" s="16">
        <v>0</v>
      </c>
    </row>
    <row r="108" spans="1:9" x14ac:dyDescent="0.35">
      <c r="A108" s="28">
        <v>1</v>
      </c>
      <c r="B108" s="29">
        <v>45407</v>
      </c>
      <c r="C108" s="30">
        <v>1</v>
      </c>
      <c r="D108" s="14">
        <v>6.3</v>
      </c>
      <c r="E108" s="14">
        <v>5.9</v>
      </c>
      <c r="F108" s="14">
        <v>0.58333333333333337</v>
      </c>
      <c r="G108" s="14">
        <v>6.1</v>
      </c>
      <c r="H108" s="15">
        <v>0</v>
      </c>
      <c r="I108" s="16">
        <v>0</v>
      </c>
    </row>
    <row r="109" spans="1:9" x14ac:dyDescent="0.35">
      <c r="A109" s="28">
        <v>2</v>
      </c>
      <c r="B109" s="29">
        <v>45407</v>
      </c>
      <c r="C109" s="30">
        <v>2</v>
      </c>
      <c r="D109" s="14">
        <v>7.3</v>
      </c>
      <c r="E109" s="14">
        <v>6.3</v>
      </c>
      <c r="F109" s="14">
        <v>2.6750000000000003</v>
      </c>
      <c r="G109" s="14">
        <v>9.6</v>
      </c>
      <c r="H109" s="15">
        <v>0.2</v>
      </c>
      <c r="I109" s="16">
        <v>0</v>
      </c>
    </row>
    <row r="110" spans="1:9" x14ac:dyDescent="0.35">
      <c r="A110" s="28">
        <v>3</v>
      </c>
      <c r="B110" s="29">
        <v>45407</v>
      </c>
      <c r="C110" s="30">
        <v>3</v>
      </c>
      <c r="D110" s="14">
        <v>7.6</v>
      </c>
      <c r="E110" s="14">
        <v>7.3</v>
      </c>
      <c r="F110" s="14">
        <v>3.2583333333333342</v>
      </c>
      <c r="G110" s="14">
        <v>11.3</v>
      </c>
      <c r="H110" s="15">
        <v>0.4</v>
      </c>
      <c r="I110" s="16">
        <v>1.2</v>
      </c>
    </row>
    <row r="111" spans="1:9" x14ac:dyDescent="0.35">
      <c r="A111" s="28">
        <v>4</v>
      </c>
      <c r="B111" s="29">
        <v>45407</v>
      </c>
      <c r="C111" s="30">
        <v>4</v>
      </c>
      <c r="D111" s="14">
        <v>7.6</v>
      </c>
      <c r="E111" s="14">
        <v>6.7</v>
      </c>
      <c r="F111" s="14">
        <v>3.6166666666666671</v>
      </c>
      <c r="G111" s="14">
        <v>13.9</v>
      </c>
      <c r="H111" s="15">
        <v>1.8</v>
      </c>
      <c r="I111" s="16">
        <v>3.2</v>
      </c>
    </row>
    <row r="112" spans="1:9" x14ac:dyDescent="0.35">
      <c r="A112" s="28">
        <v>5</v>
      </c>
      <c r="B112" s="29">
        <v>45407</v>
      </c>
      <c r="C112" s="30">
        <v>5</v>
      </c>
      <c r="D112" s="14">
        <v>6.7</v>
      </c>
      <c r="E112" s="14">
        <v>5.9</v>
      </c>
      <c r="F112" s="14">
        <v>4.5500000000000007</v>
      </c>
      <c r="G112" s="14">
        <v>19.100000000000001</v>
      </c>
      <c r="H112" s="15">
        <v>1.7999999999999998</v>
      </c>
      <c r="I112" s="16">
        <v>3</v>
      </c>
    </row>
    <row r="113" spans="1:9" x14ac:dyDescent="0.35">
      <c r="A113" s="28">
        <v>6</v>
      </c>
      <c r="B113" s="29">
        <v>45407</v>
      </c>
      <c r="C113" s="30">
        <v>6</v>
      </c>
      <c r="D113" s="14">
        <v>5.9</v>
      </c>
      <c r="E113" s="14">
        <v>5.7</v>
      </c>
      <c r="F113" s="14">
        <v>5.2749999999999995</v>
      </c>
      <c r="G113" s="14">
        <v>20</v>
      </c>
      <c r="H113" s="15">
        <v>1.5999999999999999</v>
      </c>
      <c r="I113" s="16">
        <v>2.6</v>
      </c>
    </row>
    <row r="114" spans="1:9" x14ac:dyDescent="0.35">
      <c r="A114" s="28">
        <v>7</v>
      </c>
      <c r="B114" s="29">
        <v>45407</v>
      </c>
      <c r="C114" s="30">
        <v>7</v>
      </c>
      <c r="D114" s="14">
        <v>6.7</v>
      </c>
      <c r="E114" s="14">
        <v>5.9</v>
      </c>
      <c r="F114" s="14">
        <v>5.5</v>
      </c>
      <c r="G114" s="14">
        <v>16.5</v>
      </c>
      <c r="H114" s="15">
        <v>2.4</v>
      </c>
      <c r="I114" s="16">
        <v>5</v>
      </c>
    </row>
    <row r="115" spans="1:9" x14ac:dyDescent="0.35">
      <c r="A115" s="28">
        <v>8</v>
      </c>
      <c r="B115" s="29">
        <v>45407</v>
      </c>
      <c r="C115" s="30">
        <v>8</v>
      </c>
      <c r="D115" s="14">
        <v>7.7</v>
      </c>
      <c r="E115" s="14">
        <v>6.7</v>
      </c>
      <c r="F115" s="14">
        <v>4.0999999999999988</v>
      </c>
      <c r="G115" s="14">
        <v>14.8</v>
      </c>
      <c r="H115" s="15">
        <v>0.60000000000000009</v>
      </c>
      <c r="I115" s="16">
        <v>4</v>
      </c>
    </row>
    <row r="116" spans="1:9" x14ac:dyDescent="0.35">
      <c r="A116" s="28">
        <v>9</v>
      </c>
      <c r="B116" s="29">
        <v>45407</v>
      </c>
      <c r="C116" s="30">
        <v>9</v>
      </c>
      <c r="D116" s="14">
        <v>8.6999999999999993</v>
      </c>
      <c r="E116" s="14">
        <v>7.7</v>
      </c>
      <c r="F116" s="14">
        <v>4.4666666666666668</v>
      </c>
      <c r="G116" s="14">
        <v>18.3</v>
      </c>
      <c r="H116" s="15">
        <v>1.4</v>
      </c>
      <c r="I116" s="16">
        <v>5</v>
      </c>
    </row>
    <row r="117" spans="1:9" x14ac:dyDescent="0.35">
      <c r="A117" s="28">
        <v>10</v>
      </c>
      <c r="B117" s="29">
        <v>45407</v>
      </c>
      <c r="C117" s="30">
        <v>10</v>
      </c>
      <c r="D117" s="14">
        <v>9.6999999999999993</v>
      </c>
      <c r="E117" s="14">
        <v>8.6999999999999993</v>
      </c>
      <c r="F117" s="14">
        <v>4.6916666666666673</v>
      </c>
      <c r="G117" s="14">
        <v>15.7</v>
      </c>
      <c r="H117" s="15">
        <v>0.8</v>
      </c>
      <c r="I117" s="16">
        <v>9.4</v>
      </c>
    </row>
    <row r="118" spans="1:9" x14ac:dyDescent="0.35">
      <c r="A118" s="28">
        <v>11</v>
      </c>
      <c r="B118" s="29">
        <v>45407</v>
      </c>
      <c r="C118" s="30">
        <v>11</v>
      </c>
      <c r="D118" s="14">
        <v>11.2</v>
      </c>
      <c r="E118" s="14">
        <v>8.6</v>
      </c>
      <c r="F118" s="14">
        <v>4.1083333333333334</v>
      </c>
      <c r="G118" s="14">
        <v>14.8</v>
      </c>
      <c r="H118" s="15">
        <v>0.4</v>
      </c>
      <c r="I118" s="16">
        <v>7</v>
      </c>
    </row>
    <row r="119" spans="1:9" x14ac:dyDescent="0.35">
      <c r="A119" s="28">
        <v>12</v>
      </c>
      <c r="B119" s="29">
        <v>45407</v>
      </c>
      <c r="C119" s="30">
        <v>12</v>
      </c>
      <c r="D119" s="14">
        <v>12.3</v>
      </c>
      <c r="E119" s="14">
        <v>11.3</v>
      </c>
      <c r="F119" s="14">
        <v>5.3500000000000005</v>
      </c>
      <c r="G119" s="14">
        <v>17.399999999999999</v>
      </c>
      <c r="H119" s="15">
        <v>0</v>
      </c>
      <c r="I119" s="16">
        <v>0</v>
      </c>
    </row>
    <row r="120" spans="1:9" x14ac:dyDescent="0.35">
      <c r="A120" s="28">
        <v>13</v>
      </c>
      <c r="B120" s="29">
        <v>45407</v>
      </c>
      <c r="C120" s="30">
        <v>13</v>
      </c>
      <c r="D120" s="14">
        <v>11.8</v>
      </c>
      <c r="E120" s="14">
        <v>9.9</v>
      </c>
      <c r="F120" s="14">
        <v>4.041666666666667</v>
      </c>
      <c r="G120" s="14">
        <v>18.3</v>
      </c>
      <c r="H120" s="15">
        <v>2.0000000000000004</v>
      </c>
      <c r="I120" s="16">
        <v>12.2</v>
      </c>
    </row>
    <row r="121" spans="1:9" x14ac:dyDescent="0.35">
      <c r="A121" s="28">
        <v>14</v>
      </c>
      <c r="B121" s="29">
        <v>45407</v>
      </c>
      <c r="C121" s="30">
        <v>14</v>
      </c>
      <c r="D121" s="14">
        <v>11.1</v>
      </c>
      <c r="E121" s="14">
        <v>10.1</v>
      </c>
      <c r="F121" s="14">
        <v>3.9833333333333338</v>
      </c>
      <c r="G121" s="14">
        <v>17.399999999999999</v>
      </c>
      <c r="H121" s="15">
        <v>0.4</v>
      </c>
      <c r="I121" s="16">
        <v>3.8</v>
      </c>
    </row>
    <row r="122" spans="1:9" x14ac:dyDescent="0.35">
      <c r="A122" s="28">
        <v>15</v>
      </c>
      <c r="B122" s="29">
        <v>45407</v>
      </c>
      <c r="C122" s="30">
        <v>15</v>
      </c>
      <c r="D122" s="14">
        <v>11.8</v>
      </c>
      <c r="E122" s="14">
        <v>11</v>
      </c>
      <c r="F122" s="14">
        <v>4.4749999999999996</v>
      </c>
      <c r="G122" s="14">
        <v>14.8</v>
      </c>
      <c r="H122" s="15">
        <v>0</v>
      </c>
      <c r="I122" s="16">
        <v>0</v>
      </c>
    </row>
    <row r="123" spans="1:9" x14ac:dyDescent="0.35">
      <c r="A123" s="28">
        <v>16</v>
      </c>
      <c r="B123" s="29">
        <v>45407</v>
      </c>
      <c r="C123" s="30">
        <v>16</v>
      </c>
      <c r="D123" s="14">
        <v>11.4</v>
      </c>
      <c r="E123" s="14">
        <v>10.9</v>
      </c>
      <c r="F123" s="14">
        <v>4.6250000000000009</v>
      </c>
      <c r="G123" s="14">
        <v>18.3</v>
      </c>
      <c r="H123" s="15">
        <v>0.2</v>
      </c>
      <c r="I123" s="16">
        <v>0</v>
      </c>
    </row>
    <row r="124" spans="1:9" x14ac:dyDescent="0.35">
      <c r="A124" s="28">
        <v>17</v>
      </c>
      <c r="B124" s="29">
        <v>45407</v>
      </c>
      <c r="C124" s="30">
        <v>17</v>
      </c>
      <c r="D124" s="14">
        <v>11.3</v>
      </c>
      <c r="E124" s="14">
        <v>11</v>
      </c>
      <c r="F124" s="14">
        <v>5.791666666666667</v>
      </c>
      <c r="G124" s="14">
        <v>18.3</v>
      </c>
      <c r="H124" s="15">
        <v>0</v>
      </c>
      <c r="I124" s="16">
        <v>0</v>
      </c>
    </row>
    <row r="125" spans="1:9" x14ac:dyDescent="0.35">
      <c r="A125" s="28">
        <v>18</v>
      </c>
      <c r="B125" s="29">
        <v>45407</v>
      </c>
      <c r="C125" s="30">
        <v>18</v>
      </c>
      <c r="D125" s="14">
        <v>11</v>
      </c>
      <c r="E125" s="14">
        <v>10.199999999999999</v>
      </c>
      <c r="F125" s="14">
        <v>4.7666666666666666</v>
      </c>
      <c r="G125" s="14">
        <v>16.5</v>
      </c>
      <c r="H125" s="15">
        <v>0</v>
      </c>
      <c r="I125" s="16">
        <v>0</v>
      </c>
    </row>
    <row r="126" spans="1:9" x14ac:dyDescent="0.35">
      <c r="A126" s="28">
        <v>19</v>
      </c>
      <c r="B126" s="29">
        <v>45407</v>
      </c>
      <c r="C126" s="30">
        <v>19</v>
      </c>
      <c r="D126" s="14">
        <v>10.3</v>
      </c>
      <c r="E126" s="14">
        <v>9.4</v>
      </c>
      <c r="F126" s="14">
        <v>4.1083333333333325</v>
      </c>
      <c r="G126" s="14">
        <v>14.8</v>
      </c>
      <c r="H126" s="15">
        <v>0.4</v>
      </c>
      <c r="I126" s="16">
        <v>1.4</v>
      </c>
    </row>
    <row r="127" spans="1:9" x14ac:dyDescent="0.35">
      <c r="A127" s="28">
        <v>20</v>
      </c>
      <c r="B127" s="29">
        <v>45407</v>
      </c>
      <c r="C127" s="30">
        <v>20</v>
      </c>
      <c r="D127" s="14">
        <v>9.6999999999999993</v>
      </c>
      <c r="E127" s="14">
        <v>9.4</v>
      </c>
      <c r="F127" s="14">
        <v>4.0999999999999996</v>
      </c>
      <c r="G127" s="14">
        <v>15.7</v>
      </c>
      <c r="H127" s="15">
        <v>0.2</v>
      </c>
      <c r="I127" s="16">
        <v>0</v>
      </c>
    </row>
    <row r="128" spans="1:9" x14ac:dyDescent="0.35">
      <c r="A128" s="28">
        <v>21</v>
      </c>
      <c r="B128" s="29">
        <v>45407</v>
      </c>
      <c r="C128" s="30">
        <v>21</v>
      </c>
      <c r="D128" s="14">
        <v>9.6999999999999993</v>
      </c>
      <c r="E128" s="14">
        <v>9.4</v>
      </c>
      <c r="F128" s="14">
        <v>4.0583333333333336</v>
      </c>
      <c r="G128" s="14">
        <v>13.9</v>
      </c>
      <c r="H128" s="15">
        <v>0.2</v>
      </c>
      <c r="I128" s="16">
        <v>0</v>
      </c>
    </row>
    <row r="129" spans="1:9" x14ac:dyDescent="0.35">
      <c r="A129" s="28">
        <v>22</v>
      </c>
      <c r="B129" s="29">
        <v>45407</v>
      </c>
      <c r="C129" s="30">
        <v>22</v>
      </c>
      <c r="D129" s="14">
        <v>9.6</v>
      </c>
      <c r="E129" s="14">
        <v>9.1999999999999993</v>
      </c>
      <c r="F129" s="14">
        <v>3.5500000000000003</v>
      </c>
      <c r="G129" s="14">
        <v>13.9</v>
      </c>
      <c r="H129" s="15">
        <v>0.60000000000000009</v>
      </c>
      <c r="I129" s="16">
        <v>2.2000000000000002</v>
      </c>
    </row>
    <row r="130" spans="1:9" x14ac:dyDescent="0.35">
      <c r="A130" s="28">
        <v>23</v>
      </c>
      <c r="B130" s="29">
        <v>45407</v>
      </c>
      <c r="C130" s="30">
        <v>23</v>
      </c>
      <c r="D130" s="14">
        <v>9.3000000000000007</v>
      </c>
      <c r="E130" s="14">
        <v>8.5</v>
      </c>
      <c r="F130" s="14">
        <v>2.9181818181818184</v>
      </c>
      <c r="G130" s="14">
        <v>9.6</v>
      </c>
      <c r="H130" s="15">
        <v>1.6</v>
      </c>
      <c r="I130" s="16">
        <v>10</v>
      </c>
    </row>
    <row r="131" spans="1:9" x14ac:dyDescent="0.35">
      <c r="A131" s="27">
        <v>26</v>
      </c>
      <c r="B131" s="29">
        <v>45408</v>
      </c>
      <c r="C131" s="30">
        <v>0</v>
      </c>
      <c r="D131" s="14">
        <v>13.4</v>
      </c>
      <c r="E131" s="14">
        <v>8.1</v>
      </c>
      <c r="F131" s="14">
        <v>6.2284722222222157</v>
      </c>
      <c r="G131" s="14">
        <v>25.2</v>
      </c>
      <c r="H131" s="15">
        <v>3.6000000000000005</v>
      </c>
      <c r="I131" s="16">
        <v>39</v>
      </c>
    </row>
    <row r="132" spans="1:9" x14ac:dyDescent="0.35">
      <c r="A132" s="28">
        <v>0</v>
      </c>
      <c r="B132" s="29">
        <v>45408</v>
      </c>
      <c r="C132" s="30">
        <v>0</v>
      </c>
      <c r="D132" s="14">
        <v>8.5</v>
      </c>
      <c r="E132" s="14">
        <v>8.3000000000000007</v>
      </c>
      <c r="F132" s="14">
        <v>2.6000000000000005</v>
      </c>
      <c r="G132" s="14">
        <v>10.4</v>
      </c>
      <c r="H132" s="15">
        <v>0</v>
      </c>
      <c r="I132" s="16">
        <v>0</v>
      </c>
    </row>
    <row r="133" spans="1:9" x14ac:dyDescent="0.35">
      <c r="A133" s="28">
        <v>1</v>
      </c>
      <c r="B133" s="29">
        <v>45408</v>
      </c>
      <c r="C133" s="30">
        <v>1</v>
      </c>
      <c r="D133" s="14">
        <v>8.8000000000000007</v>
      </c>
      <c r="E133" s="14">
        <v>8.4</v>
      </c>
      <c r="F133" s="14">
        <v>2.6</v>
      </c>
      <c r="G133" s="14">
        <v>9.6</v>
      </c>
      <c r="H133" s="15">
        <v>0.4</v>
      </c>
      <c r="I133" s="16">
        <v>2</v>
      </c>
    </row>
    <row r="134" spans="1:9" x14ac:dyDescent="0.35">
      <c r="A134" s="28">
        <v>2</v>
      </c>
      <c r="B134" s="29">
        <v>45408</v>
      </c>
      <c r="C134" s="30">
        <v>2</v>
      </c>
      <c r="D134" s="14">
        <v>9.1</v>
      </c>
      <c r="E134" s="14">
        <v>8.6999999999999993</v>
      </c>
      <c r="F134" s="14">
        <v>3.4666666666666663</v>
      </c>
      <c r="G134" s="14">
        <v>12.2</v>
      </c>
      <c r="H134" s="15">
        <v>0.4</v>
      </c>
      <c r="I134" s="16">
        <v>0</v>
      </c>
    </row>
    <row r="135" spans="1:9" x14ac:dyDescent="0.35">
      <c r="A135" s="28">
        <v>3</v>
      </c>
      <c r="B135" s="29">
        <v>45408</v>
      </c>
      <c r="C135" s="30">
        <v>3</v>
      </c>
      <c r="D135" s="14">
        <v>9.1999999999999993</v>
      </c>
      <c r="E135" s="14">
        <v>8.8000000000000007</v>
      </c>
      <c r="F135" s="14">
        <v>6.0916666666666659</v>
      </c>
      <c r="G135" s="14">
        <v>13.9</v>
      </c>
      <c r="H135" s="15">
        <v>0</v>
      </c>
      <c r="I135" s="16">
        <v>0</v>
      </c>
    </row>
    <row r="136" spans="1:9" x14ac:dyDescent="0.35">
      <c r="A136" s="28">
        <v>4</v>
      </c>
      <c r="B136" s="29">
        <v>45408</v>
      </c>
      <c r="C136" s="30">
        <v>4</v>
      </c>
      <c r="D136" s="14">
        <v>8.8000000000000007</v>
      </c>
      <c r="E136" s="14">
        <v>8.1</v>
      </c>
      <c r="F136" s="14">
        <v>4.7583333333333329</v>
      </c>
      <c r="G136" s="14">
        <v>10.4</v>
      </c>
      <c r="H136" s="15">
        <v>0</v>
      </c>
      <c r="I136" s="16">
        <v>0</v>
      </c>
    </row>
    <row r="137" spans="1:9" x14ac:dyDescent="0.35">
      <c r="A137" s="28">
        <v>5</v>
      </c>
      <c r="B137" s="29">
        <v>45408</v>
      </c>
      <c r="C137" s="30">
        <v>5</v>
      </c>
      <c r="D137" s="14">
        <v>8.8000000000000007</v>
      </c>
      <c r="E137" s="14">
        <v>8.4</v>
      </c>
      <c r="F137" s="14">
        <v>3.1166666666666671</v>
      </c>
      <c r="G137" s="14">
        <v>9.6</v>
      </c>
      <c r="H137" s="15">
        <v>0</v>
      </c>
      <c r="I137" s="16">
        <v>0</v>
      </c>
    </row>
    <row r="138" spans="1:9" x14ac:dyDescent="0.35">
      <c r="A138" s="28">
        <v>6</v>
      </c>
      <c r="B138" s="29">
        <v>45408</v>
      </c>
      <c r="C138" s="30">
        <v>6</v>
      </c>
      <c r="D138" s="14">
        <v>9.8000000000000007</v>
      </c>
      <c r="E138" s="14">
        <v>8.8000000000000007</v>
      </c>
      <c r="F138" s="14">
        <v>4.1083333333333334</v>
      </c>
      <c r="G138" s="14">
        <v>12.2</v>
      </c>
      <c r="H138" s="15">
        <v>0</v>
      </c>
      <c r="I138" s="16">
        <v>0</v>
      </c>
    </row>
    <row r="139" spans="1:9" x14ac:dyDescent="0.35">
      <c r="A139" s="28">
        <v>7</v>
      </c>
      <c r="B139" s="29">
        <v>45408</v>
      </c>
      <c r="C139" s="30">
        <v>7</v>
      </c>
      <c r="D139" s="14">
        <v>10.1</v>
      </c>
      <c r="E139" s="14">
        <v>9.6</v>
      </c>
      <c r="F139" s="14">
        <v>5.4333333333333336</v>
      </c>
      <c r="G139" s="14">
        <v>15.7</v>
      </c>
      <c r="H139" s="15">
        <v>0</v>
      </c>
      <c r="I139" s="16">
        <v>0</v>
      </c>
    </row>
    <row r="140" spans="1:9" x14ac:dyDescent="0.35">
      <c r="A140" s="28">
        <v>8</v>
      </c>
      <c r="B140" s="29">
        <v>45408</v>
      </c>
      <c r="C140" s="30">
        <v>8</v>
      </c>
      <c r="D140" s="14">
        <v>11.1</v>
      </c>
      <c r="E140" s="14">
        <v>9.1999999999999993</v>
      </c>
      <c r="F140" s="14">
        <v>6.6666666666666652</v>
      </c>
      <c r="G140" s="14">
        <v>18.3</v>
      </c>
      <c r="H140" s="15">
        <v>0.8</v>
      </c>
      <c r="I140" s="16">
        <v>11.6</v>
      </c>
    </row>
    <row r="141" spans="1:9" x14ac:dyDescent="0.35">
      <c r="A141" s="28">
        <v>9</v>
      </c>
      <c r="B141" s="29">
        <v>45408</v>
      </c>
      <c r="C141" s="30">
        <v>9</v>
      </c>
      <c r="D141" s="14">
        <v>11.8</v>
      </c>
      <c r="E141" s="14">
        <v>9.6999999999999993</v>
      </c>
      <c r="F141" s="14">
        <v>7.8249999999999993</v>
      </c>
      <c r="G141" s="14">
        <v>20</v>
      </c>
      <c r="H141" s="15">
        <v>0</v>
      </c>
      <c r="I141" s="16">
        <v>0</v>
      </c>
    </row>
    <row r="142" spans="1:9" x14ac:dyDescent="0.35">
      <c r="A142" s="28">
        <v>10</v>
      </c>
      <c r="B142" s="29">
        <v>45408</v>
      </c>
      <c r="C142" s="30">
        <v>10</v>
      </c>
      <c r="D142" s="14">
        <v>12.2</v>
      </c>
      <c r="E142" s="14">
        <v>10.9</v>
      </c>
      <c r="F142" s="14">
        <v>7.3249999999999993</v>
      </c>
      <c r="G142" s="14">
        <v>17.399999999999999</v>
      </c>
      <c r="H142" s="15">
        <v>0</v>
      </c>
      <c r="I142" s="16">
        <v>0</v>
      </c>
    </row>
    <row r="143" spans="1:9" x14ac:dyDescent="0.35">
      <c r="A143" s="28">
        <v>11</v>
      </c>
      <c r="B143" s="29">
        <v>45408</v>
      </c>
      <c r="C143" s="30">
        <v>11</v>
      </c>
      <c r="D143" s="14">
        <v>12.2</v>
      </c>
      <c r="E143" s="14">
        <v>10.1</v>
      </c>
      <c r="F143" s="14">
        <v>8.5666666666666647</v>
      </c>
      <c r="G143" s="14">
        <v>20.9</v>
      </c>
      <c r="H143" s="15">
        <v>1.8</v>
      </c>
      <c r="I143" s="16">
        <v>39</v>
      </c>
    </row>
    <row r="144" spans="1:9" x14ac:dyDescent="0.35">
      <c r="A144" s="28">
        <v>12</v>
      </c>
      <c r="B144" s="29">
        <v>45408</v>
      </c>
      <c r="C144" s="30">
        <v>12</v>
      </c>
      <c r="D144" s="14">
        <v>12.9</v>
      </c>
      <c r="E144" s="14">
        <v>11.7</v>
      </c>
      <c r="F144" s="14">
        <v>7.7583333333333329</v>
      </c>
      <c r="G144" s="14">
        <v>18.3</v>
      </c>
      <c r="H144" s="15">
        <v>0</v>
      </c>
      <c r="I144" s="16">
        <v>0</v>
      </c>
    </row>
    <row r="145" spans="1:9" x14ac:dyDescent="0.35">
      <c r="A145" s="28">
        <v>13</v>
      </c>
      <c r="B145" s="29">
        <v>45408</v>
      </c>
      <c r="C145" s="30">
        <v>13</v>
      </c>
      <c r="D145" s="14">
        <v>13.4</v>
      </c>
      <c r="E145" s="14">
        <v>12.2</v>
      </c>
      <c r="F145" s="14">
        <v>8.7750000000000004</v>
      </c>
      <c r="G145" s="14">
        <v>20</v>
      </c>
      <c r="H145" s="15">
        <v>0</v>
      </c>
      <c r="I145" s="16">
        <v>0</v>
      </c>
    </row>
    <row r="146" spans="1:9" x14ac:dyDescent="0.35">
      <c r="A146" s="28">
        <v>14</v>
      </c>
      <c r="B146" s="29">
        <v>45408</v>
      </c>
      <c r="C146" s="30">
        <v>14</v>
      </c>
      <c r="D146" s="14">
        <v>12.9</v>
      </c>
      <c r="E146" s="14">
        <v>12</v>
      </c>
      <c r="F146" s="14">
        <v>9.7083333333333321</v>
      </c>
      <c r="G146" s="14">
        <v>25.2</v>
      </c>
      <c r="H146" s="15">
        <v>0.2</v>
      </c>
      <c r="I146" s="16">
        <v>0</v>
      </c>
    </row>
    <row r="147" spans="1:9" x14ac:dyDescent="0.35">
      <c r="A147" s="28">
        <v>15</v>
      </c>
      <c r="B147" s="29">
        <v>45408</v>
      </c>
      <c r="C147" s="30">
        <v>15</v>
      </c>
      <c r="D147" s="14">
        <v>13.1</v>
      </c>
      <c r="E147" s="14">
        <v>12.1</v>
      </c>
      <c r="F147" s="14">
        <v>8.5583333333333318</v>
      </c>
      <c r="G147" s="14">
        <v>19.100000000000001</v>
      </c>
      <c r="H147" s="15">
        <v>0</v>
      </c>
      <c r="I147" s="16">
        <v>0</v>
      </c>
    </row>
    <row r="148" spans="1:9" x14ac:dyDescent="0.35">
      <c r="A148" s="28">
        <v>16</v>
      </c>
      <c r="B148" s="29">
        <v>45408</v>
      </c>
      <c r="C148" s="30">
        <v>16</v>
      </c>
      <c r="D148" s="14">
        <v>12.4</v>
      </c>
      <c r="E148" s="14">
        <v>11.7</v>
      </c>
      <c r="F148" s="14">
        <v>7.8999999999999995</v>
      </c>
      <c r="G148" s="14">
        <v>22.6</v>
      </c>
      <c r="H148" s="15">
        <v>0</v>
      </c>
      <c r="I148" s="16">
        <v>0</v>
      </c>
    </row>
    <row r="149" spans="1:9" x14ac:dyDescent="0.35">
      <c r="A149" s="28">
        <v>17</v>
      </c>
      <c r="B149" s="29">
        <v>45408</v>
      </c>
      <c r="C149" s="30">
        <v>17</v>
      </c>
      <c r="D149" s="14">
        <v>11.7</v>
      </c>
      <c r="E149" s="14">
        <v>11</v>
      </c>
      <c r="F149" s="14">
        <v>8.1166666666666654</v>
      </c>
      <c r="G149" s="14">
        <v>20</v>
      </c>
      <c r="H149" s="15">
        <v>0</v>
      </c>
      <c r="I149" s="16">
        <v>0</v>
      </c>
    </row>
    <row r="150" spans="1:9" x14ac:dyDescent="0.35">
      <c r="A150" s="28">
        <v>18</v>
      </c>
      <c r="B150" s="29">
        <v>45408</v>
      </c>
      <c r="C150" s="30">
        <v>18</v>
      </c>
      <c r="D150" s="14">
        <v>11.1</v>
      </c>
      <c r="E150" s="14">
        <v>10.1</v>
      </c>
      <c r="F150" s="14">
        <v>6.5166666666666666</v>
      </c>
      <c r="G150" s="14">
        <v>15.7</v>
      </c>
      <c r="H150" s="15">
        <v>0</v>
      </c>
      <c r="I150" s="16">
        <v>0</v>
      </c>
    </row>
    <row r="151" spans="1:9" x14ac:dyDescent="0.35">
      <c r="A151" s="28">
        <v>19</v>
      </c>
      <c r="B151" s="29">
        <v>45408</v>
      </c>
      <c r="C151" s="30">
        <v>19</v>
      </c>
      <c r="D151" s="14">
        <v>10.3</v>
      </c>
      <c r="E151" s="14">
        <v>9.9</v>
      </c>
      <c r="F151" s="14">
        <v>6.2333333333333334</v>
      </c>
      <c r="G151" s="14">
        <v>16.5</v>
      </c>
      <c r="H151" s="15">
        <v>0</v>
      </c>
      <c r="I151" s="16">
        <v>0</v>
      </c>
    </row>
    <row r="152" spans="1:9" x14ac:dyDescent="0.35">
      <c r="A152" s="28">
        <v>20</v>
      </c>
      <c r="B152" s="29">
        <v>45408</v>
      </c>
      <c r="C152" s="30">
        <v>20</v>
      </c>
      <c r="D152" s="14">
        <v>10</v>
      </c>
      <c r="E152" s="14">
        <v>9.8000000000000007</v>
      </c>
      <c r="F152" s="14">
        <v>5.7916666666666679</v>
      </c>
      <c r="G152" s="14">
        <v>14.8</v>
      </c>
      <c r="H152" s="15">
        <v>0</v>
      </c>
      <c r="I152" s="16">
        <v>0</v>
      </c>
    </row>
    <row r="153" spans="1:9" x14ac:dyDescent="0.35">
      <c r="A153" s="28">
        <v>21</v>
      </c>
      <c r="B153" s="29">
        <v>45408</v>
      </c>
      <c r="C153" s="30">
        <v>21</v>
      </c>
      <c r="D153" s="14">
        <v>9.8000000000000007</v>
      </c>
      <c r="E153" s="14">
        <v>9.4</v>
      </c>
      <c r="F153" s="14">
        <v>6.6833333333333336</v>
      </c>
      <c r="G153" s="14">
        <v>15.7</v>
      </c>
      <c r="H153" s="15">
        <v>0</v>
      </c>
      <c r="I153" s="16">
        <v>0</v>
      </c>
    </row>
    <row r="154" spans="1:9" x14ac:dyDescent="0.35">
      <c r="A154" s="28">
        <v>22</v>
      </c>
      <c r="B154" s="29">
        <v>45408</v>
      </c>
      <c r="C154" s="30">
        <v>22</v>
      </c>
      <c r="D154" s="14">
        <v>9.6999999999999993</v>
      </c>
      <c r="E154" s="14">
        <v>9.4</v>
      </c>
      <c r="F154" s="14">
        <v>5.291666666666667</v>
      </c>
      <c r="G154" s="14">
        <v>12.2</v>
      </c>
      <c r="H154" s="15">
        <v>0</v>
      </c>
      <c r="I154" s="16">
        <v>0</v>
      </c>
    </row>
    <row r="155" spans="1:9" x14ac:dyDescent="0.35">
      <c r="A155" s="28">
        <v>23</v>
      </c>
      <c r="B155" s="29">
        <v>45408</v>
      </c>
      <c r="C155" s="30">
        <v>23</v>
      </c>
      <c r="D155" s="14">
        <v>9.6999999999999993</v>
      </c>
      <c r="E155" s="14">
        <v>9.3000000000000007</v>
      </c>
      <c r="F155" s="14">
        <v>5.8636363636363633</v>
      </c>
      <c r="G155" s="14">
        <v>13</v>
      </c>
      <c r="H155" s="15">
        <v>0</v>
      </c>
      <c r="I155" s="16">
        <v>0</v>
      </c>
    </row>
    <row r="156" spans="1:9" x14ac:dyDescent="0.35">
      <c r="A156" s="27">
        <v>27</v>
      </c>
      <c r="B156" s="29">
        <v>45409</v>
      </c>
      <c r="C156" s="30">
        <v>0</v>
      </c>
      <c r="D156" s="14">
        <v>14.2</v>
      </c>
      <c r="E156" s="14">
        <v>7.6</v>
      </c>
      <c r="F156" s="14">
        <v>2.8711805555555578</v>
      </c>
      <c r="G156" s="14">
        <v>14.8</v>
      </c>
      <c r="H156" s="15">
        <v>1.8</v>
      </c>
      <c r="I156" s="16">
        <v>4.8</v>
      </c>
    </row>
    <row r="157" spans="1:9" x14ac:dyDescent="0.35">
      <c r="A157" s="28">
        <v>0</v>
      </c>
      <c r="B157" s="29">
        <v>45409</v>
      </c>
      <c r="C157" s="30">
        <v>0</v>
      </c>
      <c r="D157" s="14">
        <v>9.5</v>
      </c>
      <c r="E157" s="14">
        <v>8.9</v>
      </c>
      <c r="F157" s="14">
        <v>5.2692307692307692</v>
      </c>
      <c r="G157" s="14">
        <v>12.2</v>
      </c>
      <c r="H157" s="15">
        <v>0</v>
      </c>
      <c r="I157" s="16">
        <v>0</v>
      </c>
    </row>
    <row r="158" spans="1:9" x14ac:dyDescent="0.35">
      <c r="A158" s="28">
        <v>1</v>
      </c>
      <c r="B158" s="29">
        <v>45409</v>
      </c>
      <c r="C158" s="30">
        <v>1</v>
      </c>
      <c r="D158" s="14">
        <v>8.9</v>
      </c>
      <c r="E158" s="14">
        <v>8.5</v>
      </c>
      <c r="F158" s="14">
        <v>4.8249999999999993</v>
      </c>
      <c r="G158" s="14">
        <v>12.2</v>
      </c>
      <c r="H158" s="15">
        <v>0</v>
      </c>
      <c r="I158" s="16">
        <v>0</v>
      </c>
    </row>
    <row r="159" spans="1:9" x14ac:dyDescent="0.35">
      <c r="A159" s="28">
        <v>2</v>
      </c>
      <c r="B159" s="29">
        <v>45409</v>
      </c>
      <c r="C159" s="30">
        <v>2</v>
      </c>
      <c r="D159" s="14">
        <v>8.8000000000000007</v>
      </c>
      <c r="E159" s="14">
        <v>8.4</v>
      </c>
      <c r="F159" s="14">
        <v>3.4666666666666672</v>
      </c>
      <c r="G159" s="14">
        <v>9.6</v>
      </c>
      <c r="H159" s="15">
        <v>0</v>
      </c>
      <c r="I159" s="16">
        <v>0</v>
      </c>
    </row>
    <row r="160" spans="1:9" x14ac:dyDescent="0.35">
      <c r="A160" s="28">
        <v>3</v>
      </c>
      <c r="B160" s="29">
        <v>45409</v>
      </c>
      <c r="C160" s="30">
        <v>3</v>
      </c>
      <c r="D160" s="14">
        <v>8.6999999999999993</v>
      </c>
      <c r="E160" s="14">
        <v>8.4</v>
      </c>
      <c r="F160" s="14">
        <v>2.3000000000000003</v>
      </c>
      <c r="G160" s="14">
        <v>7</v>
      </c>
      <c r="H160" s="15">
        <v>0</v>
      </c>
      <c r="I160" s="16">
        <v>0</v>
      </c>
    </row>
    <row r="161" spans="1:9" x14ac:dyDescent="0.35">
      <c r="A161" s="28">
        <v>4</v>
      </c>
      <c r="B161" s="29">
        <v>45409</v>
      </c>
      <c r="C161" s="30">
        <v>4</v>
      </c>
      <c r="D161" s="14">
        <v>8.6999999999999993</v>
      </c>
      <c r="E161" s="14">
        <v>8.3000000000000007</v>
      </c>
      <c r="F161" s="14">
        <v>2.9666666666666672</v>
      </c>
      <c r="G161" s="14">
        <v>7.8</v>
      </c>
      <c r="H161" s="15">
        <v>0</v>
      </c>
      <c r="I161" s="16">
        <v>0</v>
      </c>
    </row>
    <row r="162" spans="1:9" x14ac:dyDescent="0.35">
      <c r="A162" s="28">
        <v>5</v>
      </c>
      <c r="B162" s="29">
        <v>45409</v>
      </c>
      <c r="C162" s="30">
        <v>5</v>
      </c>
      <c r="D162" s="14">
        <v>8.8000000000000007</v>
      </c>
      <c r="E162" s="14">
        <v>8.6</v>
      </c>
      <c r="F162" s="14">
        <v>1.6583333333333332</v>
      </c>
      <c r="G162" s="14">
        <v>7</v>
      </c>
      <c r="H162" s="15">
        <v>0</v>
      </c>
      <c r="I162" s="16">
        <v>0</v>
      </c>
    </row>
    <row r="163" spans="1:9" x14ac:dyDescent="0.35">
      <c r="A163" s="28">
        <v>6</v>
      </c>
      <c r="B163" s="29">
        <v>45409</v>
      </c>
      <c r="C163" s="30">
        <v>6</v>
      </c>
      <c r="D163" s="14">
        <v>10.1</v>
      </c>
      <c r="E163" s="14">
        <v>8.8000000000000007</v>
      </c>
      <c r="F163" s="14">
        <v>3.0500000000000003</v>
      </c>
      <c r="G163" s="14">
        <v>9.6</v>
      </c>
      <c r="H163" s="15">
        <v>0.2</v>
      </c>
      <c r="I163" s="16">
        <v>0</v>
      </c>
    </row>
    <row r="164" spans="1:9" x14ac:dyDescent="0.35">
      <c r="A164" s="28">
        <v>7</v>
      </c>
      <c r="B164" s="29">
        <v>45409</v>
      </c>
      <c r="C164" s="30">
        <v>7</v>
      </c>
      <c r="D164" s="14">
        <v>11.6</v>
      </c>
      <c r="E164" s="14">
        <v>10.1</v>
      </c>
      <c r="F164" s="14">
        <v>5.0583333333333336</v>
      </c>
      <c r="G164" s="14">
        <v>13</v>
      </c>
      <c r="H164" s="15">
        <v>0</v>
      </c>
      <c r="I164" s="16">
        <v>0</v>
      </c>
    </row>
    <row r="165" spans="1:9" x14ac:dyDescent="0.35">
      <c r="A165" s="28">
        <v>8</v>
      </c>
      <c r="B165" s="29">
        <v>45409</v>
      </c>
      <c r="C165" s="30">
        <v>8</v>
      </c>
      <c r="D165" s="14">
        <v>11.8</v>
      </c>
      <c r="E165" s="14">
        <v>10.7</v>
      </c>
      <c r="F165" s="14">
        <v>5.0666666666666664</v>
      </c>
      <c r="G165" s="14">
        <v>13</v>
      </c>
      <c r="H165" s="15">
        <v>0</v>
      </c>
      <c r="I165" s="16">
        <v>0</v>
      </c>
    </row>
    <row r="166" spans="1:9" x14ac:dyDescent="0.35">
      <c r="A166" s="28">
        <v>9</v>
      </c>
      <c r="B166" s="29">
        <v>45409</v>
      </c>
      <c r="C166" s="30">
        <v>9</v>
      </c>
      <c r="D166" s="14">
        <v>12.3</v>
      </c>
      <c r="E166" s="14">
        <v>10.199999999999999</v>
      </c>
      <c r="F166" s="14">
        <v>3.8416666666666663</v>
      </c>
      <c r="G166" s="14">
        <v>9.6</v>
      </c>
      <c r="H166" s="15">
        <v>0.2</v>
      </c>
      <c r="I166" s="16">
        <v>0</v>
      </c>
    </row>
    <row r="167" spans="1:9" x14ac:dyDescent="0.35">
      <c r="A167" s="28">
        <v>10</v>
      </c>
      <c r="B167" s="29">
        <v>45409</v>
      </c>
      <c r="C167" s="30">
        <v>10</v>
      </c>
      <c r="D167" s="14">
        <v>11.7</v>
      </c>
      <c r="E167" s="14">
        <v>9.9</v>
      </c>
      <c r="F167" s="14">
        <v>4.4083333333333323</v>
      </c>
      <c r="G167" s="14">
        <v>14.8</v>
      </c>
      <c r="H167" s="15">
        <v>0.2</v>
      </c>
      <c r="I167" s="16">
        <v>1</v>
      </c>
    </row>
    <row r="168" spans="1:9" x14ac:dyDescent="0.35">
      <c r="A168" s="28">
        <v>11</v>
      </c>
      <c r="B168" s="29">
        <v>45409</v>
      </c>
      <c r="C168" s="30">
        <v>11</v>
      </c>
      <c r="D168" s="14">
        <v>11.3</v>
      </c>
      <c r="E168" s="14">
        <v>10</v>
      </c>
      <c r="F168" s="14">
        <v>4.1833333333333336</v>
      </c>
      <c r="G168" s="14">
        <v>12.2</v>
      </c>
      <c r="H168" s="15">
        <v>0.60000000000000009</v>
      </c>
      <c r="I168" s="16">
        <v>3.4</v>
      </c>
    </row>
    <row r="169" spans="1:9" x14ac:dyDescent="0.35">
      <c r="A169" s="28">
        <v>12</v>
      </c>
      <c r="B169" s="29">
        <v>45409</v>
      </c>
      <c r="C169" s="30">
        <v>12</v>
      </c>
      <c r="D169" s="14">
        <v>13.9</v>
      </c>
      <c r="E169" s="14">
        <v>11.3</v>
      </c>
      <c r="F169" s="14">
        <v>4.25</v>
      </c>
      <c r="G169" s="14">
        <v>13</v>
      </c>
      <c r="H169" s="15">
        <v>0</v>
      </c>
      <c r="I169" s="16">
        <v>0</v>
      </c>
    </row>
    <row r="170" spans="1:9" x14ac:dyDescent="0.35">
      <c r="A170" s="28">
        <v>13</v>
      </c>
      <c r="B170" s="29">
        <v>45409</v>
      </c>
      <c r="C170" s="30">
        <v>13</v>
      </c>
      <c r="D170" s="14">
        <v>14.2</v>
      </c>
      <c r="E170" s="14">
        <v>13</v>
      </c>
      <c r="F170" s="14">
        <v>4.9833333333333334</v>
      </c>
      <c r="G170" s="14">
        <v>14.8</v>
      </c>
      <c r="H170" s="15">
        <v>0</v>
      </c>
      <c r="I170" s="16">
        <v>0</v>
      </c>
    </row>
    <row r="171" spans="1:9" x14ac:dyDescent="0.35">
      <c r="A171" s="28">
        <v>14</v>
      </c>
      <c r="B171" s="29">
        <v>45409</v>
      </c>
      <c r="C171" s="30">
        <v>14</v>
      </c>
      <c r="D171" s="14">
        <v>14.2</v>
      </c>
      <c r="E171" s="14">
        <v>12.1</v>
      </c>
      <c r="F171" s="14">
        <v>4.9249999999999998</v>
      </c>
      <c r="G171" s="14">
        <v>13</v>
      </c>
      <c r="H171" s="15">
        <v>0.4</v>
      </c>
      <c r="I171" s="16">
        <v>4.8</v>
      </c>
    </row>
    <row r="172" spans="1:9" x14ac:dyDescent="0.35">
      <c r="A172" s="28">
        <v>15</v>
      </c>
      <c r="B172" s="29">
        <v>45409</v>
      </c>
      <c r="C172" s="30">
        <v>15</v>
      </c>
      <c r="D172" s="14">
        <v>13.3</v>
      </c>
      <c r="E172" s="14">
        <v>11.6</v>
      </c>
      <c r="F172" s="14">
        <v>2.808333333333334</v>
      </c>
      <c r="G172" s="14">
        <v>8.6999999999999993</v>
      </c>
      <c r="H172" s="15">
        <v>0.2</v>
      </c>
      <c r="I172" s="16">
        <v>4.8</v>
      </c>
    </row>
    <row r="173" spans="1:9" x14ac:dyDescent="0.35">
      <c r="A173" s="28">
        <v>16</v>
      </c>
      <c r="B173" s="29">
        <v>45409</v>
      </c>
      <c r="C173" s="30">
        <v>16</v>
      </c>
      <c r="D173" s="14">
        <v>13.7</v>
      </c>
      <c r="E173" s="14">
        <v>12.7</v>
      </c>
      <c r="F173" s="14">
        <v>2.7500000000000004</v>
      </c>
      <c r="G173" s="14">
        <v>7.8</v>
      </c>
      <c r="H173" s="15">
        <v>0</v>
      </c>
      <c r="I173" s="16">
        <v>0</v>
      </c>
    </row>
    <row r="174" spans="1:9" x14ac:dyDescent="0.35">
      <c r="A174" s="28">
        <v>17</v>
      </c>
      <c r="B174" s="29">
        <v>45409</v>
      </c>
      <c r="C174" s="30">
        <v>17</v>
      </c>
      <c r="D174" s="14">
        <v>13.7</v>
      </c>
      <c r="E174" s="14">
        <v>12.3</v>
      </c>
      <c r="F174" s="14">
        <v>2.5083333333333333</v>
      </c>
      <c r="G174" s="14">
        <v>8.6999999999999993</v>
      </c>
      <c r="H174" s="15">
        <v>0</v>
      </c>
      <c r="I174" s="16">
        <v>0</v>
      </c>
    </row>
    <row r="175" spans="1:9" x14ac:dyDescent="0.35">
      <c r="A175" s="28">
        <v>18</v>
      </c>
      <c r="B175" s="29">
        <v>45409</v>
      </c>
      <c r="C175" s="30">
        <v>18</v>
      </c>
      <c r="D175" s="14">
        <v>12.4</v>
      </c>
      <c r="E175" s="14">
        <v>10.4</v>
      </c>
      <c r="F175" s="14">
        <v>0.15</v>
      </c>
      <c r="G175" s="14">
        <v>3.5</v>
      </c>
      <c r="H175" s="15">
        <v>0</v>
      </c>
      <c r="I175" s="16">
        <v>0</v>
      </c>
    </row>
    <row r="176" spans="1:9" x14ac:dyDescent="0.35">
      <c r="A176" s="28">
        <v>19</v>
      </c>
      <c r="B176" s="29">
        <v>45409</v>
      </c>
      <c r="C176" s="30">
        <v>19</v>
      </c>
      <c r="D176" s="14">
        <v>10.4</v>
      </c>
      <c r="E176" s="14">
        <v>9</v>
      </c>
      <c r="F176" s="14">
        <v>0</v>
      </c>
      <c r="G176" s="14">
        <v>0.9</v>
      </c>
      <c r="H176" s="15">
        <v>0</v>
      </c>
      <c r="I176" s="16">
        <v>0</v>
      </c>
    </row>
    <row r="177" spans="1:9" x14ac:dyDescent="0.35">
      <c r="A177" s="28">
        <v>20</v>
      </c>
      <c r="B177" s="29">
        <v>45409</v>
      </c>
      <c r="C177" s="30">
        <v>20</v>
      </c>
      <c r="D177" s="14">
        <v>9</v>
      </c>
      <c r="E177" s="14">
        <v>8.1</v>
      </c>
      <c r="F177" s="14">
        <v>0</v>
      </c>
      <c r="G177" s="14">
        <v>0.9</v>
      </c>
      <c r="H177" s="15">
        <v>0</v>
      </c>
      <c r="I177" s="16">
        <v>0</v>
      </c>
    </row>
    <row r="178" spans="1:9" x14ac:dyDescent="0.35">
      <c r="A178" s="28">
        <v>21</v>
      </c>
      <c r="B178" s="29">
        <v>45409</v>
      </c>
      <c r="C178" s="30">
        <v>21</v>
      </c>
      <c r="D178" s="14">
        <v>8.1999999999999993</v>
      </c>
      <c r="E178" s="14">
        <v>7.9</v>
      </c>
      <c r="F178" s="14">
        <v>0</v>
      </c>
      <c r="G178" s="14">
        <v>0.9</v>
      </c>
      <c r="H178" s="15">
        <v>0</v>
      </c>
      <c r="I178" s="16">
        <v>0</v>
      </c>
    </row>
    <row r="179" spans="1:9" x14ac:dyDescent="0.35">
      <c r="A179" s="28">
        <v>22</v>
      </c>
      <c r="B179" s="29">
        <v>45409</v>
      </c>
      <c r="C179" s="30">
        <v>22</v>
      </c>
      <c r="D179" s="14">
        <v>8</v>
      </c>
      <c r="E179" s="14">
        <v>7.8</v>
      </c>
      <c r="F179" s="14">
        <v>0</v>
      </c>
      <c r="G179" s="14">
        <v>0.9</v>
      </c>
      <c r="H179" s="15">
        <v>0</v>
      </c>
      <c r="I179" s="16">
        <v>0</v>
      </c>
    </row>
    <row r="180" spans="1:9" x14ac:dyDescent="0.35">
      <c r="A180" s="28">
        <v>23</v>
      </c>
      <c r="B180" s="29">
        <v>45409</v>
      </c>
      <c r="C180" s="30">
        <v>23</v>
      </c>
      <c r="D180" s="14">
        <v>7.8</v>
      </c>
      <c r="E180" s="14">
        <v>7.6</v>
      </c>
      <c r="F180" s="14">
        <v>0</v>
      </c>
      <c r="G180" s="14">
        <v>0.9</v>
      </c>
      <c r="H180" s="15">
        <v>0</v>
      </c>
      <c r="I180" s="16">
        <v>0</v>
      </c>
    </row>
    <row r="181" spans="1:9" x14ac:dyDescent="0.35">
      <c r="A181" s="27">
        <v>28</v>
      </c>
      <c r="B181" s="29">
        <v>45410</v>
      </c>
      <c r="C181" s="30">
        <v>0</v>
      </c>
      <c r="D181" s="14">
        <v>9</v>
      </c>
      <c r="E181" s="14">
        <v>5.0999999999999996</v>
      </c>
      <c r="F181" s="14">
        <v>3.3315972222222268</v>
      </c>
      <c r="G181" s="14">
        <v>21.7</v>
      </c>
      <c r="H181" s="15">
        <v>6.2000000000000028</v>
      </c>
      <c r="I181" s="16">
        <v>2.2000000000000002</v>
      </c>
    </row>
    <row r="182" spans="1:9" x14ac:dyDescent="0.35">
      <c r="A182" s="28">
        <v>0</v>
      </c>
      <c r="B182" s="29">
        <v>45410</v>
      </c>
      <c r="C182" s="30">
        <v>0</v>
      </c>
      <c r="D182" s="14">
        <v>7.9</v>
      </c>
      <c r="E182" s="14">
        <v>7.4</v>
      </c>
      <c r="F182" s="14">
        <v>0</v>
      </c>
      <c r="G182" s="14">
        <v>1.7</v>
      </c>
      <c r="H182" s="15">
        <v>0</v>
      </c>
      <c r="I182" s="16">
        <v>0</v>
      </c>
    </row>
    <row r="183" spans="1:9" x14ac:dyDescent="0.35">
      <c r="A183" s="28">
        <v>1</v>
      </c>
      <c r="B183" s="29">
        <v>45410</v>
      </c>
      <c r="C183" s="30">
        <v>1</v>
      </c>
      <c r="D183" s="14">
        <v>8.4</v>
      </c>
      <c r="E183" s="14">
        <v>7.9</v>
      </c>
      <c r="F183" s="14">
        <v>0</v>
      </c>
      <c r="G183" s="14">
        <v>2.6</v>
      </c>
      <c r="H183" s="15">
        <v>0</v>
      </c>
      <c r="I183" s="16">
        <v>0</v>
      </c>
    </row>
    <row r="184" spans="1:9" x14ac:dyDescent="0.35">
      <c r="A184" s="28">
        <v>2</v>
      </c>
      <c r="B184" s="29">
        <v>45410</v>
      </c>
      <c r="C184" s="30">
        <v>2</v>
      </c>
      <c r="D184" s="14">
        <v>8.6999999999999993</v>
      </c>
      <c r="E184" s="14">
        <v>8.4</v>
      </c>
      <c r="F184" s="14">
        <v>0.15</v>
      </c>
      <c r="G184" s="14">
        <v>3.5</v>
      </c>
      <c r="H184" s="15">
        <v>0</v>
      </c>
      <c r="I184" s="16">
        <v>0</v>
      </c>
    </row>
    <row r="185" spans="1:9" x14ac:dyDescent="0.35">
      <c r="A185" s="28">
        <v>3</v>
      </c>
      <c r="B185" s="29">
        <v>45410</v>
      </c>
      <c r="C185" s="30">
        <v>3</v>
      </c>
      <c r="D185" s="14">
        <v>8.8000000000000007</v>
      </c>
      <c r="E185" s="14">
        <v>8.6</v>
      </c>
      <c r="F185" s="14">
        <v>1.4333333333333333</v>
      </c>
      <c r="G185" s="14">
        <v>6.1</v>
      </c>
      <c r="H185" s="15">
        <v>0</v>
      </c>
      <c r="I185" s="16">
        <v>0</v>
      </c>
    </row>
    <row r="186" spans="1:9" x14ac:dyDescent="0.35">
      <c r="A186" s="28">
        <v>4</v>
      </c>
      <c r="B186" s="29">
        <v>45410</v>
      </c>
      <c r="C186" s="30">
        <v>4</v>
      </c>
      <c r="D186" s="14">
        <v>8.6</v>
      </c>
      <c r="E186" s="14">
        <v>8.1999999999999993</v>
      </c>
      <c r="F186" s="14">
        <v>1.3666666666666665</v>
      </c>
      <c r="G186" s="14">
        <v>5.2</v>
      </c>
      <c r="H186" s="15">
        <v>0.4</v>
      </c>
      <c r="I186" s="16">
        <v>0</v>
      </c>
    </row>
    <row r="187" spans="1:9" x14ac:dyDescent="0.35">
      <c r="A187" s="28">
        <v>5</v>
      </c>
      <c r="B187" s="29">
        <v>45410</v>
      </c>
      <c r="C187" s="30">
        <v>5</v>
      </c>
      <c r="D187" s="14">
        <v>8.1999999999999993</v>
      </c>
      <c r="E187" s="14">
        <v>8.1</v>
      </c>
      <c r="F187" s="14">
        <v>1.1583333333333334</v>
      </c>
      <c r="G187" s="14">
        <v>6.1</v>
      </c>
      <c r="H187" s="15">
        <v>0.2</v>
      </c>
      <c r="I187" s="16">
        <v>0</v>
      </c>
    </row>
    <row r="188" spans="1:9" x14ac:dyDescent="0.35">
      <c r="A188" s="28">
        <v>6</v>
      </c>
      <c r="B188" s="29">
        <v>45410</v>
      </c>
      <c r="C188" s="30">
        <v>6</v>
      </c>
      <c r="D188" s="14">
        <v>8.1</v>
      </c>
      <c r="E188" s="14">
        <v>8</v>
      </c>
      <c r="F188" s="14">
        <v>2.8916666666666671</v>
      </c>
      <c r="G188" s="14">
        <v>8.6999999999999993</v>
      </c>
      <c r="H188" s="15">
        <v>0</v>
      </c>
      <c r="I188" s="16">
        <v>0</v>
      </c>
    </row>
    <row r="189" spans="1:9" x14ac:dyDescent="0.35">
      <c r="A189" s="28">
        <v>7</v>
      </c>
      <c r="B189" s="29">
        <v>45410</v>
      </c>
      <c r="C189" s="30">
        <v>7</v>
      </c>
      <c r="D189" s="14">
        <v>8.1999999999999993</v>
      </c>
      <c r="E189" s="14">
        <v>8</v>
      </c>
      <c r="F189" s="14">
        <v>2.6666666666666674</v>
      </c>
      <c r="G189" s="14">
        <v>9.6</v>
      </c>
      <c r="H189" s="15">
        <v>0.60000000000000009</v>
      </c>
      <c r="I189" s="16">
        <v>0.8</v>
      </c>
    </row>
    <row r="190" spans="1:9" x14ac:dyDescent="0.35">
      <c r="A190" s="28">
        <v>8</v>
      </c>
      <c r="B190" s="29">
        <v>45410</v>
      </c>
      <c r="C190" s="30">
        <v>8</v>
      </c>
      <c r="D190" s="14">
        <v>8.1999999999999993</v>
      </c>
      <c r="E190" s="14">
        <v>8.1</v>
      </c>
      <c r="F190" s="14">
        <v>2.5250000000000004</v>
      </c>
      <c r="G190" s="14">
        <v>8.6999999999999993</v>
      </c>
      <c r="H190" s="15">
        <v>0.4</v>
      </c>
      <c r="I190" s="16">
        <v>0</v>
      </c>
    </row>
    <row r="191" spans="1:9" x14ac:dyDescent="0.35">
      <c r="A191" s="28">
        <v>9</v>
      </c>
      <c r="B191" s="29">
        <v>45410</v>
      </c>
      <c r="C191" s="30">
        <v>9</v>
      </c>
      <c r="D191" s="14">
        <v>8.6999999999999993</v>
      </c>
      <c r="E191" s="14">
        <v>8.1999999999999993</v>
      </c>
      <c r="F191" s="14">
        <v>2.3833333333333333</v>
      </c>
      <c r="G191" s="14">
        <v>9.6</v>
      </c>
      <c r="H191" s="15">
        <v>0.60000000000000009</v>
      </c>
      <c r="I191" s="16">
        <v>0</v>
      </c>
    </row>
    <row r="192" spans="1:9" x14ac:dyDescent="0.35">
      <c r="A192" s="28">
        <v>10</v>
      </c>
      <c r="B192" s="29">
        <v>45410</v>
      </c>
      <c r="C192" s="30">
        <v>10</v>
      </c>
      <c r="D192" s="14">
        <v>9</v>
      </c>
      <c r="E192" s="14">
        <v>8.6999999999999993</v>
      </c>
      <c r="F192" s="14">
        <v>2.75</v>
      </c>
      <c r="G192" s="14">
        <v>10.4</v>
      </c>
      <c r="H192" s="15">
        <v>0</v>
      </c>
      <c r="I192" s="16">
        <v>0</v>
      </c>
    </row>
    <row r="193" spans="1:9" x14ac:dyDescent="0.35">
      <c r="A193" s="28">
        <v>11</v>
      </c>
      <c r="B193" s="29">
        <v>45410</v>
      </c>
      <c r="C193" s="30">
        <v>11</v>
      </c>
      <c r="D193" s="14">
        <v>8.9</v>
      </c>
      <c r="E193" s="14">
        <v>8.5</v>
      </c>
      <c r="F193" s="14">
        <v>2.8166666666666664</v>
      </c>
      <c r="G193" s="14">
        <v>10.4</v>
      </c>
      <c r="H193" s="15">
        <v>0</v>
      </c>
      <c r="I193" s="16">
        <v>0</v>
      </c>
    </row>
    <row r="194" spans="1:9" x14ac:dyDescent="0.35">
      <c r="A194" s="28">
        <v>12</v>
      </c>
      <c r="B194" s="29">
        <v>45410</v>
      </c>
      <c r="C194" s="30">
        <v>12</v>
      </c>
      <c r="D194" s="14">
        <v>8.6999999999999993</v>
      </c>
      <c r="E194" s="14">
        <v>8.4</v>
      </c>
      <c r="F194" s="14">
        <v>3.625</v>
      </c>
      <c r="G194" s="14">
        <v>12.2</v>
      </c>
      <c r="H194" s="15">
        <v>0</v>
      </c>
      <c r="I194" s="16">
        <v>0</v>
      </c>
    </row>
    <row r="195" spans="1:9" x14ac:dyDescent="0.35">
      <c r="A195" s="28">
        <v>13</v>
      </c>
      <c r="B195" s="29">
        <v>45410</v>
      </c>
      <c r="C195" s="30">
        <v>13</v>
      </c>
      <c r="D195" s="14">
        <v>8.6</v>
      </c>
      <c r="E195" s="14">
        <v>8.5</v>
      </c>
      <c r="F195" s="14">
        <v>4.2416666666666663</v>
      </c>
      <c r="G195" s="14">
        <v>13.9</v>
      </c>
      <c r="H195" s="15">
        <v>0</v>
      </c>
      <c r="I195" s="16">
        <v>0</v>
      </c>
    </row>
    <row r="196" spans="1:9" x14ac:dyDescent="0.35">
      <c r="A196" s="28">
        <v>14</v>
      </c>
      <c r="B196" s="29">
        <v>45410</v>
      </c>
      <c r="C196" s="30">
        <v>14</v>
      </c>
      <c r="D196" s="14">
        <v>8.6</v>
      </c>
      <c r="E196" s="14">
        <v>8.3000000000000007</v>
      </c>
      <c r="F196" s="14">
        <v>4.5999999999999996</v>
      </c>
      <c r="G196" s="14">
        <v>15.7</v>
      </c>
      <c r="H196" s="15">
        <v>0</v>
      </c>
      <c r="I196" s="16">
        <v>0</v>
      </c>
    </row>
    <row r="197" spans="1:9" x14ac:dyDescent="0.35">
      <c r="A197" s="28">
        <v>15</v>
      </c>
      <c r="B197" s="29">
        <v>45410</v>
      </c>
      <c r="C197" s="30">
        <v>15</v>
      </c>
      <c r="D197" s="14">
        <v>8.6</v>
      </c>
      <c r="E197" s="14">
        <v>8.3000000000000007</v>
      </c>
      <c r="F197" s="14">
        <v>4.6749999999999998</v>
      </c>
      <c r="G197" s="14">
        <v>14.8</v>
      </c>
      <c r="H197" s="15">
        <v>0.2</v>
      </c>
      <c r="I197" s="16">
        <v>0</v>
      </c>
    </row>
    <row r="198" spans="1:9" x14ac:dyDescent="0.35">
      <c r="A198" s="28">
        <v>16</v>
      </c>
      <c r="B198" s="29">
        <v>45410</v>
      </c>
      <c r="C198" s="30">
        <v>16</v>
      </c>
      <c r="D198" s="14">
        <v>8.4</v>
      </c>
      <c r="E198" s="14">
        <v>8.1999999999999993</v>
      </c>
      <c r="F198" s="14">
        <v>4.9083333333333341</v>
      </c>
      <c r="G198" s="14">
        <v>15.7</v>
      </c>
      <c r="H198" s="15">
        <v>0</v>
      </c>
      <c r="I198" s="16">
        <v>0</v>
      </c>
    </row>
    <row r="199" spans="1:9" x14ac:dyDescent="0.35">
      <c r="A199" s="28">
        <v>17</v>
      </c>
      <c r="B199" s="29">
        <v>45410</v>
      </c>
      <c r="C199" s="30">
        <v>17</v>
      </c>
      <c r="D199" s="14">
        <v>8.3000000000000007</v>
      </c>
      <c r="E199" s="14">
        <v>7.9</v>
      </c>
      <c r="F199" s="14">
        <v>5.4250000000000007</v>
      </c>
      <c r="G199" s="14">
        <v>15.7</v>
      </c>
      <c r="H199" s="15">
        <v>0</v>
      </c>
      <c r="I199" s="16">
        <v>0</v>
      </c>
    </row>
    <row r="200" spans="1:9" x14ac:dyDescent="0.35">
      <c r="A200" s="28">
        <v>18</v>
      </c>
      <c r="B200" s="29">
        <v>45410</v>
      </c>
      <c r="C200" s="30">
        <v>18</v>
      </c>
      <c r="D200" s="14">
        <v>8</v>
      </c>
      <c r="E200" s="14">
        <v>6.9</v>
      </c>
      <c r="F200" s="14">
        <v>6.3083333333333336</v>
      </c>
      <c r="G200" s="14">
        <v>17.399999999999999</v>
      </c>
      <c r="H200" s="15">
        <v>0.2</v>
      </c>
      <c r="I200" s="16">
        <v>0</v>
      </c>
    </row>
    <row r="201" spans="1:9" x14ac:dyDescent="0.35">
      <c r="A201" s="28">
        <v>19</v>
      </c>
      <c r="B201" s="29">
        <v>45410</v>
      </c>
      <c r="C201" s="30">
        <v>19</v>
      </c>
      <c r="D201" s="14">
        <v>6.9</v>
      </c>
      <c r="E201" s="14">
        <v>6.3</v>
      </c>
      <c r="F201" s="14">
        <v>5.3500000000000014</v>
      </c>
      <c r="G201" s="14">
        <v>16.5</v>
      </c>
      <c r="H201" s="15">
        <v>0</v>
      </c>
      <c r="I201" s="16">
        <v>0</v>
      </c>
    </row>
    <row r="202" spans="1:9" x14ac:dyDescent="0.35">
      <c r="A202" s="28">
        <v>20</v>
      </c>
      <c r="B202" s="29">
        <v>45410</v>
      </c>
      <c r="C202" s="30">
        <v>20</v>
      </c>
      <c r="D202" s="14">
        <v>6.3</v>
      </c>
      <c r="E202" s="14">
        <v>5.8</v>
      </c>
      <c r="F202" s="14">
        <v>5.8000000000000007</v>
      </c>
      <c r="G202" s="14">
        <v>21.7</v>
      </c>
      <c r="H202" s="15">
        <v>0.4</v>
      </c>
      <c r="I202" s="16">
        <v>0</v>
      </c>
    </row>
    <row r="203" spans="1:9" x14ac:dyDescent="0.35">
      <c r="A203" s="28">
        <v>21</v>
      </c>
      <c r="B203" s="29">
        <v>45410</v>
      </c>
      <c r="C203" s="30">
        <v>21</v>
      </c>
      <c r="D203" s="14">
        <v>5.8</v>
      </c>
      <c r="E203" s="14">
        <v>5.3</v>
      </c>
      <c r="F203" s="14">
        <v>4.9083333333333341</v>
      </c>
      <c r="G203" s="14">
        <v>16.5</v>
      </c>
      <c r="H203" s="15">
        <v>1.4</v>
      </c>
      <c r="I203" s="16">
        <v>2</v>
      </c>
    </row>
    <row r="204" spans="1:9" x14ac:dyDescent="0.35">
      <c r="A204" s="28">
        <v>22</v>
      </c>
      <c r="B204" s="29">
        <v>45410</v>
      </c>
      <c r="C204" s="30">
        <v>22</v>
      </c>
      <c r="D204" s="14">
        <v>5.3</v>
      </c>
      <c r="E204" s="14">
        <v>5.0999999999999996</v>
      </c>
      <c r="F204" s="14">
        <v>5.1333333333333337</v>
      </c>
      <c r="G204" s="14">
        <v>21.7</v>
      </c>
      <c r="H204" s="15">
        <v>1.2</v>
      </c>
      <c r="I204" s="16">
        <v>2.2000000000000002</v>
      </c>
    </row>
    <row r="205" spans="1:9" x14ac:dyDescent="0.35">
      <c r="A205" s="28">
        <v>23</v>
      </c>
      <c r="B205" s="29">
        <v>45410</v>
      </c>
      <c r="C205" s="30">
        <v>23</v>
      </c>
      <c r="D205" s="14">
        <v>5.3</v>
      </c>
      <c r="E205" s="14">
        <v>5.0999999999999996</v>
      </c>
      <c r="F205" s="14">
        <v>5.2818181818181822</v>
      </c>
      <c r="G205" s="14">
        <v>16.5</v>
      </c>
      <c r="H205" s="15">
        <v>0.60000000000000009</v>
      </c>
      <c r="I205" s="16">
        <v>1.2</v>
      </c>
    </row>
    <row r="206" spans="1:9" x14ac:dyDescent="0.35">
      <c r="A206" s="27">
        <v>29</v>
      </c>
      <c r="B206" s="29">
        <v>45411</v>
      </c>
      <c r="C206" s="30">
        <v>0</v>
      </c>
      <c r="D206" s="14">
        <v>12.9</v>
      </c>
      <c r="E206" s="14">
        <v>5.2</v>
      </c>
      <c r="F206" s="14">
        <v>4.7194444444444406</v>
      </c>
      <c r="G206" s="14">
        <v>20.9</v>
      </c>
      <c r="H206" s="15">
        <v>12.599999999999987</v>
      </c>
      <c r="I206" s="16">
        <v>6.8</v>
      </c>
    </row>
    <row r="207" spans="1:9" x14ac:dyDescent="0.35">
      <c r="A207" s="28">
        <v>0</v>
      </c>
      <c r="B207" s="29">
        <v>45411</v>
      </c>
      <c r="C207" s="30">
        <v>0</v>
      </c>
      <c r="D207" s="14">
        <v>5.3</v>
      </c>
      <c r="E207" s="14">
        <v>5.2</v>
      </c>
      <c r="F207" s="14">
        <v>6.5846153846153843</v>
      </c>
      <c r="G207" s="14">
        <v>16.5</v>
      </c>
      <c r="H207" s="15">
        <v>0</v>
      </c>
      <c r="I207" s="16">
        <v>0</v>
      </c>
    </row>
    <row r="208" spans="1:9" x14ac:dyDescent="0.35">
      <c r="A208" s="28">
        <v>1</v>
      </c>
      <c r="B208" s="29">
        <v>45411</v>
      </c>
      <c r="C208" s="30">
        <v>1</v>
      </c>
      <c r="D208" s="14">
        <v>5.4</v>
      </c>
      <c r="E208" s="14">
        <v>5.2</v>
      </c>
      <c r="F208" s="14">
        <v>5.875</v>
      </c>
      <c r="G208" s="14">
        <v>19.100000000000001</v>
      </c>
      <c r="H208" s="15">
        <v>1.5999999999999999</v>
      </c>
      <c r="I208" s="16">
        <v>3</v>
      </c>
    </row>
    <row r="209" spans="1:9" x14ac:dyDescent="0.35">
      <c r="A209" s="28">
        <v>2</v>
      </c>
      <c r="B209" s="29">
        <v>45411</v>
      </c>
      <c r="C209" s="30">
        <v>2</v>
      </c>
      <c r="D209" s="14">
        <v>5.6</v>
      </c>
      <c r="E209" s="14">
        <v>5.3</v>
      </c>
      <c r="F209" s="14">
        <v>5.875</v>
      </c>
      <c r="G209" s="14">
        <v>14.8</v>
      </c>
      <c r="H209" s="15">
        <v>1.2</v>
      </c>
      <c r="I209" s="16">
        <v>2.2000000000000002</v>
      </c>
    </row>
    <row r="210" spans="1:9" x14ac:dyDescent="0.35">
      <c r="A210" s="28">
        <v>3</v>
      </c>
      <c r="B210" s="29">
        <v>45411</v>
      </c>
      <c r="C210" s="30">
        <v>3</v>
      </c>
      <c r="D210" s="14">
        <v>5.6</v>
      </c>
      <c r="E210" s="14">
        <v>5.5</v>
      </c>
      <c r="F210" s="14">
        <v>5.2</v>
      </c>
      <c r="G210" s="14">
        <v>15.7</v>
      </c>
      <c r="H210" s="15">
        <v>1.2</v>
      </c>
      <c r="I210" s="16">
        <v>1.8</v>
      </c>
    </row>
    <row r="211" spans="1:9" x14ac:dyDescent="0.35">
      <c r="A211" s="28">
        <v>4</v>
      </c>
      <c r="B211" s="29">
        <v>45411</v>
      </c>
      <c r="C211" s="30">
        <v>4</v>
      </c>
      <c r="D211" s="14">
        <v>5.7</v>
      </c>
      <c r="E211" s="14">
        <v>5.6</v>
      </c>
      <c r="F211" s="14">
        <v>5.95</v>
      </c>
      <c r="G211" s="14">
        <v>15.7</v>
      </c>
      <c r="H211" s="15">
        <v>0.8</v>
      </c>
      <c r="I211" s="16">
        <v>3.2</v>
      </c>
    </row>
    <row r="212" spans="1:9" x14ac:dyDescent="0.35">
      <c r="A212" s="28">
        <v>5</v>
      </c>
      <c r="B212" s="29">
        <v>45411</v>
      </c>
      <c r="C212" s="30">
        <v>5</v>
      </c>
      <c r="D212" s="14">
        <v>5.7</v>
      </c>
      <c r="E212" s="14">
        <v>5.7</v>
      </c>
      <c r="F212" s="14">
        <v>6.6083333333333316</v>
      </c>
      <c r="G212" s="14">
        <v>20</v>
      </c>
      <c r="H212" s="15">
        <v>1.2</v>
      </c>
      <c r="I212" s="16">
        <v>1.6</v>
      </c>
    </row>
    <row r="213" spans="1:9" x14ac:dyDescent="0.35">
      <c r="A213" s="28">
        <v>6</v>
      </c>
      <c r="B213" s="29">
        <v>45411</v>
      </c>
      <c r="C213" s="30">
        <v>6</v>
      </c>
      <c r="D213" s="14">
        <v>5.9</v>
      </c>
      <c r="E213" s="14">
        <v>5.7</v>
      </c>
      <c r="F213" s="14">
        <v>7.2583333333333329</v>
      </c>
      <c r="G213" s="14">
        <v>18.3</v>
      </c>
      <c r="H213" s="15">
        <v>0.4</v>
      </c>
      <c r="I213" s="16">
        <v>1.6</v>
      </c>
    </row>
    <row r="214" spans="1:9" x14ac:dyDescent="0.35">
      <c r="A214" s="28">
        <v>7</v>
      </c>
      <c r="B214" s="29">
        <v>45411</v>
      </c>
      <c r="C214" s="30">
        <v>7</v>
      </c>
      <c r="D214" s="14">
        <v>6.1</v>
      </c>
      <c r="E214" s="14">
        <v>5.9</v>
      </c>
      <c r="F214" s="14">
        <v>7.1916666666666664</v>
      </c>
      <c r="G214" s="14">
        <v>18.3</v>
      </c>
      <c r="H214" s="15">
        <v>0.2</v>
      </c>
      <c r="I214" s="16">
        <v>0</v>
      </c>
    </row>
    <row r="215" spans="1:9" x14ac:dyDescent="0.35">
      <c r="A215" s="28">
        <v>8</v>
      </c>
      <c r="B215" s="29">
        <v>45411</v>
      </c>
      <c r="C215" s="30">
        <v>8</v>
      </c>
      <c r="D215" s="14">
        <v>6.8</v>
      </c>
      <c r="E215" s="14">
        <v>6.1</v>
      </c>
      <c r="F215" s="14">
        <v>7.2499999999999991</v>
      </c>
      <c r="G215" s="14">
        <v>19.100000000000001</v>
      </c>
      <c r="H215" s="15">
        <v>0.60000000000000009</v>
      </c>
      <c r="I215" s="16">
        <v>1.6</v>
      </c>
    </row>
    <row r="216" spans="1:9" x14ac:dyDescent="0.35">
      <c r="A216" s="28">
        <v>9</v>
      </c>
      <c r="B216" s="29">
        <v>45411</v>
      </c>
      <c r="C216" s="30">
        <v>9</v>
      </c>
      <c r="D216" s="14">
        <v>7.2</v>
      </c>
      <c r="E216" s="14">
        <v>6.8</v>
      </c>
      <c r="F216" s="14">
        <v>7.125</v>
      </c>
      <c r="G216" s="14">
        <v>20.9</v>
      </c>
      <c r="H216" s="15">
        <v>0.60000000000000009</v>
      </c>
      <c r="I216" s="16">
        <v>1.2</v>
      </c>
    </row>
    <row r="217" spans="1:9" x14ac:dyDescent="0.35">
      <c r="A217" s="28">
        <v>10</v>
      </c>
      <c r="B217" s="29">
        <v>45411</v>
      </c>
      <c r="C217" s="30">
        <v>10</v>
      </c>
      <c r="D217" s="14">
        <v>7.5</v>
      </c>
      <c r="E217" s="14">
        <v>7.2</v>
      </c>
      <c r="F217" s="14">
        <v>6.916666666666667</v>
      </c>
      <c r="G217" s="14">
        <v>18.3</v>
      </c>
      <c r="H217" s="15">
        <v>1</v>
      </c>
      <c r="I217" s="16">
        <v>2.2000000000000002</v>
      </c>
    </row>
    <row r="218" spans="1:9" x14ac:dyDescent="0.35">
      <c r="A218" s="28">
        <v>11</v>
      </c>
      <c r="B218" s="29">
        <v>45411</v>
      </c>
      <c r="C218" s="30">
        <v>11</v>
      </c>
      <c r="D218" s="14">
        <v>8</v>
      </c>
      <c r="E218" s="14">
        <v>7.5</v>
      </c>
      <c r="F218" s="14">
        <v>4.5999999999999988</v>
      </c>
      <c r="G218" s="14">
        <v>13.9</v>
      </c>
      <c r="H218" s="15">
        <v>1.5999999999999999</v>
      </c>
      <c r="I218" s="16">
        <v>3.8</v>
      </c>
    </row>
    <row r="219" spans="1:9" x14ac:dyDescent="0.35">
      <c r="A219" s="28">
        <v>12</v>
      </c>
      <c r="B219" s="29">
        <v>45411</v>
      </c>
      <c r="C219" s="30">
        <v>12</v>
      </c>
      <c r="D219" s="14">
        <v>9.1</v>
      </c>
      <c r="E219" s="14">
        <v>8</v>
      </c>
      <c r="F219" s="14">
        <v>3.600000000000001</v>
      </c>
      <c r="G219" s="14">
        <v>11.3</v>
      </c>
      <c r="H219" s="15">
        <v>0.8</v>
      </c>
      <c r="I219" s="16">
        <v>1.2</v>
      </c>
    </row>
    <row r="220" spans="1:9" x14ac:dyDescent="0.35">
      <c r="A220" s="28">
        <v>13</v>
      </c>
      <c r="B220" s="29">
        <v>45411</v>
      </c>
      <c r="C220" s="30">
        <v>13</v>
      </c>
      <c r="D220" s="14">
        <v>11.3</v>
      </c>
      <c r="E220" s="14">
        <v>9.1</v>
      </c>
      <c r="F220" s="14">
        <v>2.2333333333333329</v>
      </c>
      <c r="G220" s="14">
        <v>12.2</v>
      </c>
      <c r="H220" s="15">
        <v>0.2</v>
      </c>
      <c r="I220" s="16">
        <v>1</v>
      </c>
    </row>
    <row r="221" spans="1:9" x14ac:dyDescent="0.35">
      <c r="A221" s="28">
        <v>14</v>
      </c>
      <c r="B221" s="29">
        <v>45411</v>
      </c>
      <c r="C221" s="30">
        <v>14</v>
      </c>
      <c r="D221" s="14">
        <v>12.6</v>
      </c>
      <c r="E221" s="14">
        <v>11.3</v>
      </c>
      <c r="F221" s="14">
        <v>3.7666666666666671</v>
      </c>
      <c r="G221" s="14">
        <v>13</v>
      </c>
      <c r="H221" s="15">
        <v>0</v>
      </c>
      <c r="I221" s="16">
        <v>0</v>
      </c>
    </row>
    <row r="222" spans="1:9" x14ac:dyDescent="0.35">
      <c r="A222" s="28">
        <v>15</v>
      </c>
      <c r="B222" s="29">
        <v>45411</v>
      </c>
      <c r="C222" s="30">
        <v>15</v>
      </c>
      <c r="D222" s="14">
        <v>12.9</v>
      </c>
      <c r="E222" s="14">
        <v>11.8</v>
      </c>
      <c r="F222" s="14">
        <v>4.0500000000000007</v>
      </c>
      <c r="G222" s="14">
        <v>15.7</v>
      </c>
      <c r="H222" s="15">
        <v>0.2</v>
      </c>
      <c r="I222" s="16">
        <v>0</v>
      </c>
    </row>
    <row r="223" spans="1:9" x14ac:dyDescent="0.35">
      <c r="A223" s="28">
        <v>16</v>
      </c>
      <c r="B223" s="29">
        <v>45411</v>
      </c>
      <c r="C223" s="30">
        <v>16</v>
      </c>
      <c r="D223" s="14">
        <v>12.6</v>
      </c>
      <c r="E223" s="14">
        <v>11.4</v>
      </c>
      <c r="F223" s="14">
        <v>4.3416666666666668</v>
      </c>
      <c r="G223" s="14">
        <v>13.9</v>
      </c>
      <c r="H223" s="15">
        <v>0</v>
      </c>
      <c r="I223" s="16">
        <v>0</v>
      </c>
    </row>
    <row r="224" spans="1:9" x14ac:dyDescent="0.35">
      <c r="A224" s="28">
        <v>17</v>
      </c>
      <c r="B224" s="29">
        <v>45411</v>
      </c>
      <c r="C224" s="30">
        <v>17</v>
      </c>
      <c r="D224" s="14">
        <v>12.1</v>
      </c>
      <c r="E224" s="14">
        <v>9.6999999999999993</v>
      </c>
      <c r="F224" s="14">
        <v>4.8500000000000005</v>
      </c>
      <c r="G224" s="14">
        <v>17.399999999999999</v>
      </c>
      <c r="H224" s="15">
        <v>0</v>
      </c>
      <c r="I224" s="16">
        <v>0</v>
      </c>
    </row>
    <row r="225" spans="1:9" x14ac:dyDescent="0.35">
      <c r="A225" s="28">
        <v>18</v>
      </c>
      <c r="B225" s="29">
        <v>45411</v>
      </c>
      <c r="C225" s="30">
        <v>18</v>
      </c>
      <c r="D225" s="14">
        <v>9.6999999999999993</v>
      </c>
      <c r="E225" s="14">
        <v>8.8000000000000007</v>
      </c>
      <c r="F225" s="14">
        <v>2.3833333333333329</v>
      </c>
      <c r="G225" s="14">
        <v>14.8</v>
      </c>
      <c r="H225" s="15">
        <v>0.2</v>
      </c>
      <c r="I225" s="16">
        <v>0</v>
      </c>
    </row>
    <row r="226" spans="1:9" x14ac:dyDescent="0.35">
      <c r="A226" s="28">
        <v>19</v>
      </c>
      <c r="B226" s="29">
        <v>45411</v>
      </c>
      <c r="C226" s="30">
        <v>19</v>
      </c>
      <c r="D226" s="14">
        <v>8.8000000000000007</v>
      </c>
      <c r="E226" s="14">
        <v>7.6</v>
      </c>
      <c r="F226" s="14">
        <v>0.875</v>
      </c>
      <c r="G226" s="14">
        <v>11.3</v>
      </c>
      <c r="H226" s="15">
        <v>0.4</v>
      </c>
      <c r="I226" s="16">
        <v>6.8</v>
      </c>
    </row>
    <row r="227" spans="1:9" x14ac:dyDescent="0.35">
      <c r="A227" s="28">
        <v>20</v>
      </c>
      <c r="B227" s="29">
        <v>45411</v>
      </c>
      <c r="C227" s="30">
        <v>20</v>
      </c>
      <c r="D227" s="14">
        <v>8.5</v>
      </c>
      <c r="E227" s="14">
        <v>7.6</v>
      </c>
      <c r="F227" s="14">
        <v>2.3000000000000003</v>
      </c>
      <c r="G227" s="14">
        <v>10.4</v>
      </c>
      <c r="H227" s="15">
        <v>0</v>
      </c>
      <c r="I227" s="16">
        <v>0</v>
      </c>
    </row>
    <row r="228" spans="1:9" x14ac:dyDescent="0.35">
      <c r="A228" s="28">
        <v>21</v>
      </c>
      <c r="B228" s="29">
        <v>45411</v>
      </c>
      <c r="C228" s="30">
        <v>21</v>
      </c>
      <c r="D228" s="14">
        <v>9.1999999999999993</v>
      </c>
      <c r="E228" s="14">
        <v>8.4</v>
      </c>
      <c r="F228" s="14">
        <v>2.3916666666666671</v>
      </c>
      <c r="G228" s="14">
        <v>10.4</v>
      </c>
      <c r="H228" s="15">
        <v>0.2</v>
      </c>
      <c r="I228" s="16">
        <v>0</v>
      </c>
    </row>
    <row r="229" spans="1:9" x14ac:dyDescent="0.35">
      <c r="A229" s="28">
        <v>22</v>
      </c>
      <c r="B229" s="29">
        <v>45411</v>
      </c>
      <c r="C229" s="30">
        <v>22</v>
      </c>
      <c r="D229" s="14">
        <v>9.4</v>
      </c>
      <c r="E229" s="14">
        <v>9.1</v>
      </c>
      <c r="F229" s="14">
        <v>2.5249999999999999</v>
      </c>
      <c r="G229" s="14">
        <v>12.2</v>
      </c>
      <c r="H229" s="15">
        <v>0</v>
      </c>
      <c r="I229" s="16">
        <v>0</v>
      </c>
    </row>
    <row r="230" spans="1:9" x14ac:dyDescent="0.35">
      <c r="A230" s="28">
        <v>23</v>
      </c>
      <c r="B230" s="29">
        <v>45411</v>
      </c>
      <c r="C230" s="30">
        <v>23</v>
      </c>
      <c r="D230" s="14">
        <v>9.4</v>
      </c>
      <c r="E230" s="14">
        <v>9.1</v>
      </c>
      <c r="F230" s="14">
        <v>3.2363636363636363</v>
      </c>
      <c r="G230" s="14">
        <v>12.2</v>
      </c>
      <c r="H230" s="15">
        <v>0.2</v>
      </c>
      <c r="I230" s="16">
        <v>0</v>
      </c>
    </row>
    <row r="231" spans="1:9" x14ac:dyDescent="0.35">
      <c r="A231" s="27">
        <v>30</v>
      </c>
      <c r="B231" s="29">
        <v>45412</v>
      </c>
      <c r="C231" s="30">
        <v>0</v>
      </c>
      <c r="D231" s="14">
        <v>18.5</v>
      </c>
      <c r="E231" s="14">
        <v>8.9</v>
      </c>
      <c r="F231" s="14">
        <v>3.472222222222229</v>
      </c>
      <c r="G231" s="14">
        <v>18.3</v>
      </c>
      <c r="H231" s="15">
        <v>0.60000000000000009</v>
      </c>
      <c r="I231" s="16">
        <v>1.8</v>
      </c>
    </row>
    <row r="232" spans="1:9" x14ac:dyDescent="0.35">
      <c r="A232" s="28">
        <v>0</v>
      </c>
      <c r="B232" s="29">
        <v>45412</v>
      </c>
      <c r="C232" s="30">
        <v>0</v>
      </c>
      <c r="D232" s="14">
        <v>9.8000000000000007</v>
      </c>
      <c r="E232" s="14">
        <v>9.1999999999999993</v>
      </c>
      <c r="F232" s="14">
        <v>3.2</v>
      </c>
      <c r="G232" s="14">
        <v>13.9</v>
      </c>
      <c r="H232" s="15">
        <v>0</v>
      </c>
      <c r="I232" s="16">
        <v>0</v>
      </c>
    </row>
    <row r="233" spans="1:9" x14ac:dyDescent="0.35">
      <c r="A233" s="28">
        <v>1</v>
      </c>
      <c r="B233" s="29">
        <v>45412</v>
      </c>
      <c r="C233" s="30">
        <v>1</v>
      </c>
      <c r="D233" s="14">
        <v>9.9</v>
      </c>
      <c r="E233" s="14">
        <v>9.4</v>
      </c>
      <c r="F233" s="14">
        <v>3.0333333333333332</v>
      </c>
      <c r="G233" s="14">
        <v>13.9</v>
      </c>
      <c r="H233" s="15">
        <v>0</v>
      </c>
      <c r="I233" s="16">
        <v>0</v>
      </c>
    </row>
    <row r="234" spans="1:9" x14ac:dyDescent="0.35">
      <c r="A234" s="28">
        <v>2</v>
      </c>
      <c r="B234" s="29">
        <v>45412</v>
      </c>
      <c r="C234" s="30">
        <v>2</v>
      </c>
      <c r="D234" s="14">
        <v>9.6999999999999993</v>
      </c>
      <c r="E234" s="14">
        <v>9.4</v>
      </c>
      <c r="F234" s="14">
        <v>4.4750000000000005</v>
      </c>
      <c r="G234" s="14">
        <v>18.3</v>
      </c>
      <c r="H234" s="15">
        <v>0</v>
      </c>
      <c r="I234" s="16">
        <v>0</v>
      </c>
    </row>
    <row r="235" spans="1:9" x14ac:dyDescent="0.35">
      <c r="A235" s="28">
        <v>3</v>
      </c>
      <c r="B235" s="29">
        <v>45412</v>
      </c>
      <c r="C235" s="30">
        <v>3</v>
      </c>
      <c r="D235" s="14">
        <v>9.4</v>
      </c>
      <c r="E235" s="14">
        <v>8.9</v>
      </c>
      <c r="F235" s="14">
        <v>3.7583333333333333</v>
      </c>
      <c r="G235" s="14">
        <v>14.8</v>
      </c>
      <c r="H235" s="15">
        <v>0</v>
      </c>
      <c r="I235" s="16">
        <v>0</v>
      </c>
    </row>
    <row r="236" spans="1:9" x14ac:dyDescent="0.35">
      <c r="A236" s="28">
        <v>4</v>
      </c>
      <c r="B236" s="29">
        <v>45412</v>
      </c>
      <c r="C236" s="30">
        <v>4</v>
      </c>
      <c r="D236" s="14">
        <v>9.1</v>
      </c>
      <c r="E236" s="14">
        <v>8.9</v>
      </c>
      <c r="F236" s="14">
        <v>3.9</v>
      </c>
      <c r="G236" s="14">
        <v>13</v>
      </c>
      <c r="H236" s="15">
        <v>0</v>
      </c>
      <c r="I236" s="16">
        <v>0</v>
      </c>
    </row>
    <row r="237" spans="1:9" x14ac:dyDescent="0.35">
      <c r="A237" s="28">
        <v>5</v>
      </c>
      <c r="B237" s="29">
        <v>45412</v>
      </c>
      <c r="C237" s="30">
        <v>5</v>
      </c>
      <c r="D237" s="14">
        <v>9.4</v>
      </c>
      <c r="E237" s="14">
        <v>9</v>
      </c>
      <c r="F237" s="14">
        <v>3.8416666666666668</v>
      </c>
      <c r="G237" s="14">
        <v>16.5</v>
      </c>
      <c r="H237" s="15">
        <v>0</v>
      </c>
      <c r="I237" s="16">
        <v>0</v>
      </c>
    </row>
    <row r="238" spans="1:9" x14ac:dyDescent="0.35">
      <c r="A238" s="28">
        <v>6</v>
      </c>
      <c r="B238" s="29">
        <v>45412</v>
      </c>
      <c r="C238" s="30">
        <v>6</v>
      </c>
      <c r="D238" s="14">
        <v>10.7</v>
      </c>
      <c r="E238" s="14">
        <v>9.4</v>
      </c>
      <c r="F238" s="14">
        <v>3.6916666666666664</v>
      </c>
      <c r="G238" s="14">
        <v>13</v>
      </c>
      <c r="H238" s="15">
        <v>0</v>
      </c>
      <c r="I238" s="16">
        <v>0</v>
      </c>
    </row>
    <row r="239" spans="1:9" x14ac:dyDescent="0.35">
      <c r="A239" s="28">
        <v>7</v>
      </c>
      <c r="B239" s="29">
        <v>45412</v>
      </c>
      <c r="C239" s="30">
        <v>7</v>
      </c>
      <c r="D239" s="14">
        <v>11.8</v>
      </c>
      <c r="E239" s="14">
        <v>10.7</v>
      </c>
      <c r="F239" s="14">
        <v>4.041666666666667</v>
      </c>
      <c r="G239" s="14">
        <v>13.9</v>
      </c>
      <c r="H239" s="15">
        <v>0</v>
      </c>
      <c r="I239" s="16">
        <v>0</v>
      </c>
    </row>
    <row r="240" spans="1:9" x14ac:dyDescent="0.35">
      <c r="A240" s="28">
        <v>8</v>
      </c>
      <c r="B240" s="29">
        <v>45412</v>
      </c>
      <c r="C240" s="30">
        <v>8</v>
      </c>
      <c r="D240" s="14">
        <v>12.7</v>
      </c>
      <c r="E240" s="14">
        <v>11.7</v>
      </c>
      <c r="F240" s="14">
        <v>4.3249999999999993</v>
      </c>
      <c r="G240" s="14">
        <v>18.3</v>
      </c>
      <c r="H240" s="15">
        <v>0</v>
      </c>
      <c r="I240" s="16">
        <v>0</v>
      </c>
    </row>
    <row r="241" spans="1:9" x14ac:dyDescent="0.35">
      <c r="A241" s="28">
        <v>9</v>
      </c>
      <c r="B241" s="29">
        <v>45412</v>
      </c>
      <c r="C241" s="30">
        <v>9</v>
      </c>
      <c r="D241" s="14">
        <v>13.4</v>
      </c>
      <c r="E241" s="14">
        <v>12.7</v>
      </c>
      <c r="F241" s="14">
        <v>4.758333333333332</v>
      </c>
      <c r="G241" s="14">
        <v>18.3</v>
      </c>
      <c r="H241" s="15">
        <v>0</v>
      </c>
      <c r="I241" s="16">
        <v>0</v>
      </c>
    </row>
    <row r="242" spans="1:9" x14ac:dyDescent="0.35">
      <c r="A242" s="28">
        <v>10</v>
      </c>
      <c r="B242" s="29">
        <v>45412</v>
      </c>
      <c r="C242" s="30">
        <v>10</v>
      </c>
      <c r="D242" s="14">
        <v>14.8</v>
      </c>
      <c r="E242" s="14">
        <v>13</v>
      </c>
      <c r="F242" s="14">
        <v>4.6250000000000009</v>
      </c>
      <c r="G242" s="14">
        <v>13</v>
      </c>
      <c r="H242" s="15">
        <v>0</v>
      </c>
      <c r="I242" s="16">
        <v>0</v>
      </c>
    </row>
    <row r="243" spans="1:9" x14ac:dyDescent="0.35">
      <c r="A243" s="28">
        <v>11</v>
      </c>
      <c r="B243" s="29">
        <v>45412</v>
      </c>
      <c r="C243" s="30">
        <v>11</v>
      </c>
      <c r="D243" s="14">
        <v>15.7</v>
      </c>
      <c r="E243" s="14">
        <v>14.8</v>
      </c>
      <c r="F243" s="14">
        <v>4.4666666666666659</v>
      </c>
      <c r="G243" s="14">
        <v>12.2</v>
      </c>
      <c r="H243" s="15">
        <v>0</v>
      </c>
      <c r="I243" s="16">
        <v>0</v>
      </c>
    </row>
    <row r="244" spans="1:9" x14ac:dyDescent="0.35">
      <c r="A244" s="28">
        <v>12</v>
      </c>
      <c r="B244" s="29">
        <v>45412</v>
      </c>
      <c r="C244" s="30">
        <v>12</v>
      </c>
      <c r="D244" s="14">
        <v>16.399999999999999</v>
      </c>
      <c r="E244" s="14">
        <v>15.6</v>
      </c>
      <c r="F244" s="14">
        <v>5.2083333333333339</v>
      </c>
      <c r="G244" s="14">
        <v>15.7</v>
      </c>
      <c r="H244" s="15">
        <v>0</v>
      </c>
      <c r="I244" s="16">
        <v>0</v>
      </c>
    </row>
    <row r="245" spans="1:9" x14ac:dyDescent="0.35">
      <c r="A245" s="28">
        <v>13</v>
      </c>
      <c r="B245" s="29">
        <v>45412</v>
      </c>
      <c r="C245" s="30">
        <v>13</v>
      </c>
      <c r="D245" s="14">
        <v>17.3</v>
      </c>
      <c r="E245" s="14">
        <v>16</v>
      </c>
      <c r="F245" s="14">
        <v>5.125</v>
      </c>
      <c r="G245" s="14">
        <v>15.7</v>
      </c>
      <c r="H245" s="15">
        <v>0</v>
      </c>
      <c r="I245" s="16">
        <v>0</v>
      </c>
    </row>
    <row r="246" spans="1:9" x14ac:dyDescent="0.35">
      <c r="A246" s="28">
        <v>14</v>
      </c>
      <c r="B246" s="29">
        <v>45412</v>
      </c>
      <c r="C246" s="30">
        <v>14</v>
      </c>
      <c r="D246" s="14">
        <v>18.100000000000001</v>
      </c>
      <c r="E246" s="14">
        <v>17.2</v>
      </c>
      <c r="F246" s="14">
        <v>3.9750000000000001</v>
      </c>
      <c r="G246" s="14">
        <v>12.2</v>
      </c>
      <c r="H246" s="15">
        <v>0</v>
      </c>
      <c r="I246" s="16">
        <v>0</v>
      </c>
    </row>
    <row r="247" spans="1:9" x14ac:dyDescent="0.35">
      <c r="A247" s="28">
        <v>15</v>
      </c>
      <c r="B247" s="29">
        <v>45412</v>
      </c>
      <c r="C247" s="30">
        <v>15</v>
      </c>
      <c r="D247" s="14">
        <v>18.5</v>
      </c>
      <c r="E247" s="14">
        <v>17.100000000000001</v>
      </c>
      <c r="F247" s="14">
        <v>4.1083333333333334</v>
      </c>
      <c r="G247" s="14">
        <v>16.5</v>
      </c>
      <c r="H247" s="15">
        <v>0</v>
      </c>
      <c r="I247" s="16">
        <v>0</v>
      </c>
    </row>
    <row r="248" spans="1:9" x14ac:dyDescent="0.35">
      <c r="A248" s="28">
        <v>16</v>
      </c>
      <c r="B248" s="29">
        <v>45412</v>
      </c>
      <c r="C248" s="30">
        <v>16</v>
      </c>
      <c r="D248" s="14">
        <v>17.899999999999999</v>
      </c>
      <c r="E248" s="14">
        <v>16.7</v>
      </c>
      <c r="F248" s="14">
        <v>3.3249999999999997</v>
      </c>
      <c r="G248" s="14">
        <v>13.9</v>
      </c>
      <c r="H248" s="15">
        <v>0</v>
      </c>
      <c r="I248" s="16">
        <v>0</v>
      </c>
    </row>
    <row r="249" spans="1:9" x14ac:dyDescent="0.35">
      <c r="A249" s="28">
        <v>17</v>
      </c>
      <c r="B249" s="29">
        <v>45412</v>
      </c>
      <c r="C249" s="30">
        <v>17</v>
      </c>
      <c r="D249" s="14">
        <v>17.3</v>
      </c>
      <c r="E249" s="14">
        <v>15.7</v>
      </c>
      <c r="F249" s="14">
        <v>3.1833333333333336</v>
      </c>
      <c r="G249" s="14">
        <v>15.7</v>
      </c>
      <c r="H249" s="15">
        <v>0</v>
      </c>
      <c r="I249" s="16">
        <v>0</v>
      </c>
    </row>
    <row r="250" spans="1:9" x14ac:dyDescent="0.35">
      <c r="A250" s="28">
        <v>18</v>
      </c>
      <c r="B250" s="29">
        <v>45412</v>
      </c>
      <c r="C250" s="30">
        <v>18</v>
      </c>
      <c r="D250" s="14">
        <v>15.7</v>
      </c>
      <c r="E250" s="14">
        <v>14.7</v>
      </c>
      <c r="F250" s="14">
        <v>2.2999999999999998</v>
      </c>
      <c r="G250" s="14">
        <v>7</v>
      </c>
      <c r="H250" s="15">
        <v>0</v>
      </c>
      <c r="I250" s="16">
        <v>0</v>
      </c>
    </row>
    <row r="251" spans="1:9" x14ac:dyDescent="0.35">
      <c r="A251" s="28">
        <v>19</v>
      </c>
      <c r="B251" s="29">
        <v>45412</v>
      </c>
      <c r="C251" s="30">
        <v>19</v>
      </c>
      <c r="D251" s="14">
        <v>14.7</v>
      </c>
      <c r="E251" s="14">
        <v>14.1</v>
      </c>
      <c r="F251" s="14">
        <v>1.7916666666666663</v>
      </c>
      <c r="G251" s="14">
        <v>7</v>
      </c>
      <c r="H251" s="15">
        <v>0</v>
      </c>
      <c r="I251" s="16">
        <v>0</v>
      </c>
    </row>
    <row r="252" spans="1:9" x14ac:dyDescent="0.35">
      <c r="A252" s="28">
        <v>20</v>
      </c>
      <c r="B252" s="29">
        <v>45412</v>
      </c>
      <c r="C252" s="30">
        <v>20</v>
      </c>
      <c r="D252" s="14">
        <v>14.2</v>
      </c>
      <c r="E252" s="14">
        <v>13.8</v>
      </c>
      <c r="F252" s="14">
        <v>2.4500000000000002</v>
      </c>
      <c r="G252" s="14">
        <v>10.4</v>
      </c>
      <c r="H252" s="15">
        <v>0</v>
      </c>
      <c r="I252" s="16">
        <v>0</v>
      </c>
    </row>
    <row r="253" spans="1:9" x14ac:dyDescent="0.35">
      <c r="A253" s="28">
        <v>21</v>
      </c>
      <c r="B253" s="29">
        <v>45412</v>
      </c>
      <c r="C253" s="30">
        <v>21</v>
      </c>
      <c r="D253" s="14">
        <v>13.8</v>
      </c>
      <c r="E253" s="14">
        <v>12.5</v>
      </c>
      <c r="F253" s="14">
        <v>2.3833333333333333</v>
      </c>
      <c r="G253" s="14">
        <v>13</v>
      </c>
      <c r="H253" s="15">
        <v>0.4</v>
      </c>
      <c r="I253" s="16">
        <v>1.8</v>
      </c>
    </row>
    <row r="254" spans="1:9" x14ac:dyDescent="0.35">
      <c r="A254" s="28">
        <v>22</v>
      </c>
      <c r="B254" s="29">
        <v>45412</v>
      </c>
      <c r="C254" s="30">
        <v>22</v>
      </c>
      <c r="D254" s="14">
        <v>12.5</v>
      </c>
      <c r="E254" s="14">
        <v>11.5</v>
      </c>
      <c r="F254" s="14">
        <v>0.15</v>
      </c>
      <c r="G254" s="14">
        <v>2.6</v>
      </c>
      <c r="H254" s="15">
        <v>0.2</v>
      </c>
      <c r="I254" s="16">
        <v>1</v>
      </c>
    </row>
    <row r="255" spans="1:9" x14ac:dyDescent="0.35">
      <c r="A255" s="28">
        <v>23</v>
      </c>
      <c r="B255" s="29">
        <v>45412</v>
      </c>
      <c r="C255" s="30">
        <v>23</v>
      </c>
      <c r="D255" s="14">
        <v>11.9</v>
      </c>
      <c r="E255" s="14">
        <v>11.4</v>
      </c>
      <c r="F255" s="14">
        <v>1.0363636363636364</v>
      </c>
      <c r="G255" s="14">
        <v>7.8</v>
      </c>
      <c r="H255" s="15">
        <v>0</v>
      </c>
      <c r="I255" s="16">
        <v>0</v>
      </c>
    </row>
    <row r="256" spans="1:9" x14ac:dyDescent="0.35">
      <c r="A256" s="12" t="s">
        <v>90</v>
      </c>
      <c r="B256" s="29" t="e">
        <v>#DIV/0!</v>
      </c>
      <c r="D256" s="14">
        <v>0</v>
      </c>
      <c r="E256" s="14">
        <v>0</v>
      </c>
      <c r="F256" s="14" t="e">
        <v>#DIV/0!</v>
      </c>
      <c r="G256" s="14">
        <v>0</v>
      </c>
      <c r="H256" s="15">
        <v>0</v>
      </c>
      <c r="I256" s="16">
        <v>0</v>
      </c>
    </row>
    <row r="257" spans="1:9" x14ac:dyDescent="0.35">
      <c r="A257" s="27" t="s">
        <v>90</v>
      </c>
      <c r="B257" s="29" t="e">
        <v>#DIV/0!</v>
      </c>
      <c r="D257" s="14">
        <v>0</v>
      </c>
      <c r="E257" s="14">
        <v>0</v>
      </c>
      <c r="F257" s="14" t="e">
        <v>#DIV/0!</v>
      </c>
      <c r="G257" s="14">
        <v>0</v>
      </c>
      <c r="H257" s="15">
        <v>0</v>
      </c>
      <c r="I257" s="16">
        <v>0</v>
      </c>
    </row>
    <row r="258" spans="1:9" x14ac:dyDescent="0.35">
      <c r="A258" s="28" t="s">
        <v>90</v>
      </c>
      <c r="B258" s="29" t="e">
        <v>#DIV/0!</v>
      </c>
      <c r="D258" s="14">
        <v>0</v>
      </c>
      <c r="E258" s="14">
        <v>0</v>
      </c>
      <c r="F258" s="14" t="e">
        <v>#DIV/0!</v>
      </c>
      <c r="G258" s="14">
        <v>0</v>
      </c>
      <c r="H258" s="15">
        <v>0</v>
      </c>
      <c r="I258" s="16">
        <v>0</v>
      </c>
    </row>
    <row r="259" spans="1:9" x14ac:dyDescent="0.35">
      <c r="A259" s="12" t="s">
        <v>89</v>
      </c>
      <c r="B259" s="29">
        <v>45407.501563042722</v>
      </c>
      <c r="C259" s="30">
        <v>0</v>
      </c>
      <c r="D259" s="14">
        <v>18.5</v>
      </c>
      <c r="E259" s="14">
        <v>1.2</v>
      </c>
      <c r="F259" s="14">
        <v>3.268496005557513</v>
      </c>
      <c r="G259" s="14">
        <v>25.2</v>
      </c>
      <c r="H259" s="15">
        <v>54.00000000000022</v>
      </c>
      <c r="I259" s="16">
        <v>41.2</v>
      </c>
    </row>
    <row r="260" spans="1:9" x14ac:dyDescent="0.35">
      <c r="B260"/>
    </row>
    <row r="261" spans="1:9" x14ac:dyDescent="0.35">
      <c r="B261"/>
    </row>
    <row r="262" spans="1:9" x14ac:dyDescent="0.35">
      <c r="B262"/>
    </row>
    <row r="263" spans="1:9" x14ac:dyDescent="0.35">
      <c r="B263"/>
    </row>
    <row r="264" spans="1:9" x14ac:dyDescent="0.35">
      <c r="B264"/>
    </row>
    <row r="265" spans="1:9" x14ac:dyDescent="0.35">
      <c r="B265"/>
    </row>
    <row r="266" spans="1:9" x14ac:dyDescent="0.35">
      <c r="B266"/>
    </row>
    <row r="267" spans="1:9" x14ac:dyDescent="0.35">
      <c r="B267"/>
    </row>
    <row r="268" spans="1:9" x14ac:dyDescent="0.35">
      <c r="B268"/>
    </row>
    <row r="269" spans="1:9" x14ac:dyDescent="0.35">
      <c r="B269"/>
    </row>
    <row r="270" spans="1:9" x14ac:dyDescent="0.35">
      <c r="B270"/>
    </row>
    <row r="271" spans="1:9" x14ac:dyDescent="0.35">
      <c r="B271"/>
    </row>
    <row r="272" spans="1:9" x14ac:dyDescent="0.35">
      <c r="B272"/>
    </row>
    <row r="273" spans="2:2" x14ac:dyDescent="0.35">
      <c r="B273"/>
    </row>
    <row r="274" spans="2:2" x14ac:dyDescent="0.35">
      <c r="B274"/>
    </row>
    <row r="275" spans="2:2" x14ac:dyDescent="0.35">
      <c r="B275"/>
    </row>
    <row r="276" spans="2:2" x14ac:dyDescent="0.35">
      <c r="B276"/>
    </row>
    <row r="277" spans="2:2" x14ac:dyDescent="0.35">
      <c r="B277"/>
    </row>
    <row r="278" spans="2:2" x14ac:dyDescent="0.35">
      <c r="B278"/>
    </row>
    <row r="279" spans="2:2" x14ac:dyDescent="0.35">
      <c r="B279"/>
    </row>
    <row r="280" spans="2:2" x14ac:dyDescent="0.35">
      <c r="B280"/>
    </row>
    <row r="281" spans="2:2" x14ac:dyDescent="0.35">
      <c r="B281"/>
    </row>
    <row r="282" spans="2:2" x14ac:dyDescent="0.35">
      <c r="B282"/>
    </row>
    <row r="283" spans="2:2" x14ac:dyDescent="0.35">
      <c r="B283"/>
    </row>
    <row r="284" spans="2:2" x14ac:dyDescent="0.35">
      <c r="B284"/>
    </row>
    <row r="285" spans="2:2" x14ac:dyDescent="0.35">
      <c r="B285"/>
    </row>
    <row r="286" spans="2:2" x14ac:dyDescent="0.35">
      <c r="B286"/>
    </row>
    <row r="287" spans="2:2" x14ac:dyDescent="0.35">
      <c r="B287"/>
    </row>
    <row r="288" spans="2:2" x14ac:dyDescent="0.35">
      <c r="B288"/>
    </row>
    <row r="289" spans="2:2" x14ac:dyDescent="0.35">
      <c r="B289"/>
    </row>
    <row r="290" spans="2:2" x14ac:dyDescent="0.35">
      <c r="B290"/>
    </row>
    <row r="291" spans="2:2" x14ac:dyDescent="0.35">
      <c r="B291"/>
    </row>
    <row r="292" spans="2:2" x14ac:dyDescent="0.35">
      <c r="B292"/>
    </row>
    <row r="293" spans="2:2" x14ac:dyDescent="0.35">
      <c r="B293"/>
    </row>
    <row r="294" spans="2:2" x14ac:dyDescent="0.35">
      <c r="B294"/>
    </row>
    <row r="295" spans="2:2" x14ac:dyDescent="0.35">
      <c r="B295"/>
    </row>
    <row r="296" spans="2:2" x14ac:dyDescent="0.35">
      <c r="B296"/>
    </row>
    <row r="297" spans="2:2" x14ac:dyDescent="0.35">
      <c r="B297"/>
    </row>
    <row r="298" spans="2:2" x14ac:dyDescent="0.35">
      <c r="B298"/>
    </row>
    <row r="299" spans="2:2" x14ac:dyDescent="0.35">
      <c r="B299"/>
    </row>
    <row r="300" spans="2:2" x14ac:dyDescent="0.35">
      <c r="B300"/>
    </row>
    <row r="301" spans="2:2" x14ac:dyDescent="0.35">
      <c r="B301"/>
    </row>
    <row r="302" spans="2:2" x14ac:dyDescent="0.35">
      <c r="B302"/>
    </row>
    <row r="303" spans="2:2" x14ac:dyDescent="0.35">
      <c r="B303"/>
    </row>
    <row r="304" spans="2:2" x14ac:dyDescent="0.35">
      <c r="B304"/>
    </row>
    <row r="305" spans="2:2" x14ac:dyDescent="0.35">
      <c r="B305"/>
    </row>
    <row r="306" spans="2:2" x14ac:dyDescent="0.35">
      <c r="B306"/>
    </row>
    <row r="307" spans="2:2" x14ac:dyDescent="0.35">
      <c r="B307"/>
    </row>
    <row r="308" spans="2:2" x14ac:dyDescent="0.35">
      <c r="B308"/>
    </row>
    <row r="309" spans="2:2" x14ac:dyDescent="0.35">
      <c r="B309"/>
    </row>
    <row r="310" spans="2:2" x14ac:dyDescent="0.35">
      <c r="B310"/>
    </row>
    <row r="311" spans="2:2" x14ac:dyDescent="0.35">
      <c r="B311"/>
    </row>
    <row r="312" spans="2:2" x14ac:dyDescent="0.35">
      <c r="B312"/>
    </row>
    <row r="313" spans="2:2" x14ac:dyDescent="0.35">
      <c r="B313"/>
    </row>
    <row r="314" spans="2:2" x14ac:dyDescent="0.35">
      <c r="B314"/>
    </row>
    <row r="315" spans="2:2" x14ac:dyDescent="0.35">
      <c r="B315"/>
    </row>
    <row r="316" spans="2:2" x14ac:dyDescent="0.35">
      <c r="B316"/>
    </row>
    <row r="317" spans="2:2" x14ac:dyDescent="0.35">
      <c r="B317"/>
    </row>
    <row r="318" spans="2:2" x14ac:dyDescent="0.35">
      <c r="B318"/>
    </row>
    <row r="319" spans="2:2" x14ac:dyDescent="0.35">
      <c r="B319"/>
    </row>
    <row r="320" spans="2:2" x14ac:dyDescent="0.35">
      <c r="B320"/>
    </row>
    <row r="321" spans="2:2" x14ac:dyDescent="0.35">
      <c r="B321"/>
    </row>
    <row r="322" spans="2:2" x14ac:dyDescent="0.35">
      <c r="B322"/>
    </row>
    <row r="323" spans="2:2" x14ac:dyDescent="0.35">
      <c r="B323"/>
    </row>
    <row r="324" spans="2:2" x14ac:dyDescent="0.35">
      <c r="B324"/>
    </row>
    <row r="325" spans="2:2" x14ac:dyDescent="0.35">
      <c r="B325"/>
    </row>
    <row r="326" spans="2:2" x14ac:dyDescent="0.35">
      <c r="B326"/>
    </row>
    <row r="327" spans="2:2" x14ac:dyDescent="0.35">
      <c r="B327"/>
    </row>
    <row r="328" spans="2:2" x14ac:dyDescent="0.35">
      <c r="B328"/>
    </row>
    <row r="329" spans="2:2" x14ac:dyDescent="0.35">
      <c r="B329"/>
    </row>
    <row r="330" spans="2:2" x14ac:dyDescent="0.35">
      <c r="B330"/>
    </row>
    <row r="331" spans="2:2" x14ac:dyDescent="0.35">
      <c r="B331"/>
    </row>
    <row r="332" spans="2:2" x14ac:dyDescent="0.35">
      <c r="B332"/>
    </row>
    <row r="333" spans="2:2" x14ac:dyDescent="0.35">
      <c r="B333"/>
    </row>
    <row r="334" spans="2:2" x14ac:dyDescent="0.35">
      <c r="B334"/>
    </row>
    <row r="335" spans="2:2" x14ac:dyDescent="0.35">
      <c r="B335"/>
    </row>
    <row r="336" spans="2:2" x14ac:dyDescent="0.35">
      <c r="B336"/>
    </row>
    <row r="337" spans="2:2" x14ac:dyDescent="0.35">
      <c r="B337"/>
    </row>
    <row r="338" spans="2:2" x14ac:dyDescent="0.35">
      <c r="B338"/>
    </row>
    <row r="339" spans="2:2" x14ac:dyDescent="0.35">
      <c r="B339"/>
    </row>
    <row r="340" spans="2:2" x14ac:dyDescent="0.35">
      <c r="B340"/>
    </row>
    <row r="341" spans="2:2" x14ac:dyDescent="0.35">
      <c r="B341"/>
    </row>
    <row r="342" spans="2:2" x14ac:dyDescent="0.35">
      <c r="B342"/>
    </row>
    <row r="343" spans="2:2" x14ac:dyDescent="0.35">
      <c r="B343"/>
    </row>
    <row r="344" spans="2:2" x14ac:dyDescent="0.35">
      <c r="B344"/>
    </row>
    <row r="345" spans="2:2" x14ac:dyDescent="0.35">
      <c r="B345"/>
    </row>
    <row r="346" spans="2:2" x14ac:dyDescent="0.35">
      <c r="B346"/>
    </row>
    <row r="347" spans="2:2" x14ac:dyDescent="0.35">
      <c r="B347"/>
    </row>
    <row r="348" spans="2:2" x14ac:dyDescent="0.35">
      <c r="B348"/>
    </row>
    <row r="349" spans="2:2" x14ac:dyDescent="0.35">
      <c r="B349"/>
    </row>
    <row r="350" spans="2:2" x14ac:dyDescent="0.35">
      <c r="B350"/>
    </row>
    <row r="351" spans="2:2" x14ac:dyDescent="0.35">
      <c r="B351"/>
    </row>
    <row r="352" spans="2:2" x14ac:dyDescent="0.35">
      <c r="B352"/>
    </row>
    <row r="353" spans="2:2" x14ac:dyDescent="0.35">
      <c r="B353"/>
    </row>
    <row r="354" spans="2:2" x14ac:dyDescent="0.35">
      <c r="B354"/>
    </row>
    <row r="355" spans="2:2" x14ac:dyDescent="0.35">
      <c r="B355"/>
    </row>
    <row r="356" spans="2:2" x14ac:dyDescent="0.35">
      <c r="B356"/>
    </row>
    <row r="357" spans="2:2" x14ac:dyDescent="0.35">
      <c r="B357"/>
    </row>
    <row r="358" spans="2:2" x14ac:dyDescent="0.35">
      <c r="B358"/>
    </row>
    <row r="359" spans="2:2" x14ac:dyDescent="0.35">
      <c r="B359"/>
    </row>
    <row r="360" spans="2:2" x14ac:dyDescent="0.35">
      <c r="B360"/>
    </row>
    <row r="361" spans="2:2" x14ac:dyDescent="0.35">
      <c r="B361"/>
    </row>
    <row r="362" spans="2:2" x14ac:dyDescent="0.35">
      <c r="B362"/>
    </row>
    <row r="363" spans="2:2" x14ac:dyDescent="0.35">
      <c r="B363"/>
    </row>
    <row r="364" spans="2:2" x14ac:dyDescent="0.35">
      <c r="B364"/>
    </row>
    <row r="365" spans="2:2" x14ac:dyDescent="0.35">
      <c r="B365"/>
    </row>
    <row r="366" spans="2:2" x14ac:dyDescent="0.35">
      <c r="B366"/>
    </row>
    <row r="367" spans="2:2" x14ac:dyDescent="0.35">
      <c r="B367"/>
    </row>
    <row r="368" spans="2:2" x14ac:dyDescent="0.35">
      <c r="B368"/>
    </row>
    <row r="369" spans="2:2" x14ac:dyDescent="0.35">
      <c r="B369"/>
    </row>
    <row r="370" spans="2:2" x14ac:dyDescent="0.35">
      <c r="B370"/>
    </row>
    <row r="371" spans="2:2" x14ac:dyDescent="0.35">
      <c r="B371"/>
    </row>
    <row r="372" spans="2:2" x14ac:dyDescent="0.35">
      <c r="B372"/>
    </row>
    <row r="373" spans="2:2" x14ac:dyDescent="0.35">
      <c r="B373"/>
    </row>
    <row r="374" spans="2:2" x14ac:dyDescent="0.35">
      <c r="B374"/>
    </row>
    <row r="375" spans="2:2" x14ac:dyDescent="0.35">
      <c r="B375"/>
    </row>
    <row r="376" spans="2:2" x14ac:dyDescent="0.35">
      <c r="B376"/>
    </row>
    <row r="377" spans="2:2" x14ac:dyDescent="0.35">
      <c r="B377"/>
    </row>
    <row r="378" spans="2:2" x14ac:dyDescent="0.35">
      <c r="B378"/>
    </row>
    <row r="379" spans="2:2" x14ac:dyDescent="0.35">
      <c r="B379"/>
    </row>
    <row r="380" spans="2:2" x14ac:dyDescent="0.35">
      <c r="B380"/>
    </row>
    <row r="381" spans="2:2" x14ac:dyDescent="0.35">
      <c r="B381"/>
    </row>
    <row r="382" spans="2:2" x14ac:dyDescent="0.35">
      <c r="B382"/>
    </row>
    <row r="383" spans="2:2" x14ac:dyDescent="0.35">
      <c r="B383"/>
    </row>
    <row r="384" spans="2:2" x14ac:dyDescent="0.35">
      <c r="B384"/>
    </row>
    <row r="385" spans="2:2" x14ac:dyDescent="0.35">
      <c r="B385"/>
    </row>
    <row r="386" spans="2:2" x14ac:dyDescent="0.35">
      <c r="B386"/>
    </row>
    <row r="387" spans="2:2" x14ac:dyDescent="0.35">
      <c r="B387"/>
    </row>
    <row r="388" spans="2:2" x14ac:dyDescent="0.35">
      <c r="B388"/>
    </row>
    <row r="389" spans="2:2" x14ac:dyDescent="0.35">
      <c r="B389"/>
    </row>
    <row r="390" spans="2:2" x14ac:dyDescent="0.35">
      <c r="B390"/>
    </row>
    <row r="391" spans="2:2" x14ac:dyDescent="0.35">
      <c r="B391"/>
    </row>
    <row r="392" spans="2:2" x14ac:dyDescent="0.35">
      <c r="B392"/>
    </row>
    <row r="393" spans="2:2" x14ac:dyDescent="0.35">
      <c r="B393"/>
    </row>
    <row r="394" spans="2:2" x14ac:dyDescent="0.35">
      <c r="B394"/>
    </row>
    <row r="395" spans="2:2" x14ac:dyDescent="0.35">
      <c r="B395"/>
    </row>
    <row r="396" spans="2:2" x14ac:dyDescent="0.35">
      <c r="B396"/>
    </row>
    <row r="397" spans="2:2" x14ac:dyDescent="0.35">
      <c r="B397"/>
    </row>
    <row r="398" spans="2:2" x14ac:dyDescent="0.35">
      <c r="B398"/>
    </row>
    <row r="399" spans="2:2" x14ac:dyDescent="0.35">
      <c r="B399"/>
    </row>
    <row r="400" spans="2:2" x14ac:dyDescent="0.35">
      <c r="B400"/>
    </row>
    <row r="401" spans="2:2" x14ac:dyDescent="0.35">
      <c r="B401"/>
    </row>
    <row r="402" spans="2:2" x14ac:dyDescent="0.35">
      <c r="B402"/>
    </row>
    <row r="403" spans="2:2" x14ac:dyDescent="0.35">
      <c r="B403"/>
    </row>
    <row r="404" spans="2:2" x14ac:dyDescent="0.35">
      <c r="B404"/>
    </row>
    <row r="405" spans="2:2" x14ac:dyDescent="0.35">
      <c r="B405"/>
    </row>
    <row r="406" spans="2:2" x14ac:dyDescent="0.35">
      <c r="B406"/>
    </row>
    <row r="407" spans="2:2" x14ac:dyDescent="0.35">
      <c r="B407"/>
    </row>
    <row r="408" spans="2:2" x14ac:dyDescent="0.35">
      <c r="B408"/>
    </row>
    <row r="409" spans="2:2" x14ac:dyDescent="0.35">
      <c r="B409"/>
    </row>
    <row r="410" spans="2:2" x14ac:dyDescent="0.35">
      <c r="B410"/>
    </row>
    <row r="411" spans="2:2" x14ac:dyDescent="0.35">
      <c r="B411"/>
    </row>
    <row r="412" spans="2:2" x14ac:dyDescent="0.35">
      <c r="B412"/>
    </row>
    <row r="413" spans="2:2" x14ac:dyDescent="0.35">
      <c r="B413"/>
    </row>
    <row r="414" spans="2:2" x14ac:dyDescent="0.35">
      <c r="B414"/>
    </row>
    <row r="415" spans="2:2" x14ac:dyDescent="0.35">
      <c r="B415"/>
    </row>
    <row r="416" spans="2:2" x14ac:dyDescent="0.35">
      <c r="B416"/>
    </row>
    <row r="417" spans="2:2" x14ac:dyDescent="0.35">
      <c r="B417"/>
    </row>
    <row r="418" spans="2:2" x14ac:dyDescent="0.35">
      <c r="B418"/>
    </row>
    <row r="419" spans="2:2" x14ac:dyDescent="0.35">
      <c r="B419"/>
    </row>
    <row r="420" spans="2:2" x14ac:dyDescent="0.35">
      <c r="B420"/>
    </row>
    <row r="421" spans="2:2" x14ac:dyDescent="0.35">
      <c r="B421"/>
    </row>
    <row r="422" spans="2:2" x14ac:dyDescent="0.35">
      <c r="B422"/>
    </row>
    <row r="423" spans="2:2" x14ac:dyDescent="0.35">
      <c r="B423"/>
    </row>
    <row r="424" spans="2:2" x14ac:dyDescent="0.35">
      <c r="B424"/>
    </row>
    <row r="425" spans="2:2" x14ac:dyDescent="0.35">
      <c r="B425"/>
    </row>
    <row r="426" spans="2:2" x14ac:dyDescent="0.35">
      <c r="B426"/>
    </row>
    <row r="427" spans="2:2" x14ac:dyDescent="0.35">
      <c r="B427"/>
    </row>
    <row r="428" spans="2:2" x14ac:dyDescent="0.35">
      <c r="B428"/>
    </row>
    <row r="429" spans="2:2" x14ac:dyDescent="0.35">
      <c r="B429"/>
    </row>
    <row r="430" spans="2:2" x14ac:dyDescent="0.35">
      <c r="B430"/>
    </row>
    <row r="431" spans="2:2" x14ac:dyDescent="0.35">
      <c r="B431"/>
    </row>
    <row r="432" spans="2:2" x14ac:dyDescent="0.35">
      <c r="B432"/>
    </row>
    <row r="433" spans="2:2" x14ac:dyDescent="0.35">
      <c r="B433"/>
    </row>
    <row r="434" spans="2:2" x14ac:dyDescent="0.35">
      <c r="B434"/>
    </row>
    <row r="435" spans="2:2" x14ac:dyDescent="0.35">
      <c r="B435"/>
    </row>
    <row r="436" spans="2:2" x14ac:dyDescent="0.35">
      <c r="B436"/>
    </row>
    <row r="437" spans="2:2" x14ac:dyDescent="0.35">
      <c r="B437"/>
    </row>
    <row r="438" spans="2:2" x14ac:dyDescent="0.35">
      <c r="B438"/>
    </row>
    <row r="439" spans="2:2" x14ac:dyDescent="0.35">
      <c r="B439"/>
    </row>
    <row r="440" spans="2:2" x14ac:dyDescent="0.35">
      <c r="B440"/>
    </row>
    <row r="441" spans="2:2" x14ac:dyDescent="0.35">
      <c r="B441"/>
    </row>
    <row r="442" spans="2:2" x14ac:dyDescent="0.35">
      <c r="B442"/>
    </row>
    <row r="443" spans="2:2" x14ac:dyDescent="0.35">
      <c r="B443"/>
    </row>
    <row r="444" spans="2:2" x14ac:dyDescent="0.35">
      <c r="B444"/>
    </row>
    <row r="445" spans="2:2" x14ac:dyDescent="0.35">
      <c r="B445"/>
    </row>
    <row r="446" spans="2:2" x14ac:dyDescent="0.35">
      <c r="B446"/>
    </row>
    <row r="447" spans="2:2" x14ac:dyDescent="0.35">
      <c r="B447"/>
    </row>
    <row r="448" spans="2:2" x14ac:dyDescent="0.35">
      <c r="B448"/>
    </row>
    <row r="449" spans="2:2" x14ac:dyDescent="0.35">
      <c r="B449"/>
    </row>
    <row r="450" spans="2:2" x14ac:dyDescent="0.35">
      <c r="B450"/>
    </row>
    <row r="451" spans="2:2" x14ac:dyDescent="0.35">
      <c r="B451"/>
    </row>
    <row r="452" spans="2:2" x14ac:dyDescent="0.35">
      <c r="B452"/>
    </row>
    <row r="453" spans="2:2" x14ac:dyDescent="0.35">
      <c r="B453"/>
    </row>
    <row r="454" spans="2:2" x14ac:dyDescent="0.35">
      <c r="B454"/>
    </row>
    <row r="455" spans="2:2" x14ac:dyDescent="0.35">
      <c r="B455"/>
    </row>
    <row r="456" spans="2:2" x14ac:dyDescent="0.35">
      <c r="B456"/>
    </row>
    <row r="457" spans="2:2" x14ac:dyDescent="0.35">
      <c r="B457"/>
    </row>
    <row r="458" spans="2:2" x14ac:dyDescent="0.35">
      <c r="B458"/>
    </row>
    <row r="459" spans="2:2" x14ac:dyDescent="0.35">
      <c r="B459"/>
    </row>
    <row r="460" spans="2:2" x14ac:dyDescent="0.35">
      <c r="B460"/>
    </row>
    <row r="461" spans="2:2" x14ac:dyDescent="0.35">
      <c r="B461"/>
    </row>
    <row r="462" spans="2:2" x14ac:dyDescent="0.35">
      <c r="B462"/>
    </row>
    <row r="463" spans="2:2" x14ac:dyDescent="0.35">
      <c r="B463"/>
    </row>
    <row r="464" spans="2:2" x14ac:dyDescent="0.35">
      <c r="B464"/>
    </row>
    <row r="465" spans="2:2" x14ac:dyDescent="0.35">
      <c r="B465"/>
    </row>
    <row r="466" spans="2:2" x14ac:dyDescent="0.35">
      <c r="B466"/>
    </row>
    <row r="467" spans="2:2" x14ac:dyDescent="0.35">
      <c r="B467"/>
    </row>
    <row r="468" spans="2:2" x14ac:dyDescent="0.35">
      <c r="B468"/>
    </row>
    <row r="469" spans="2:2" x14ac:dyDescent="0.35">
      <c r="B469"/>
    </row>
    <row r="470" spans="2:2" x14ac:dyDescent="0.35">
      <c r="B470"/>
    </row>
    <row r="471" spans="2:2" x14ac:dyDescent="0.35">
      <c r="B471"/>
    </row>
    <row r="472" spans="2:2" x14ac:dyDescent="0.35">
      <c r="B472"/>
    </row>
    <row r="473" spans="2:2" x14ac:dyDescent="0.35">
      <c r="B473"/>
    </row>
    <row r="474" spans="2:2" x14ac:dyDescent="0.35">
      <c r="B474"/>
    </row>
    <row r="475" spans="2:2" x14ac:dyDescent="0.35">
      <c r="B475"/>
    </row>
    <row r="476" spans="2:2" x14ac:dyDescent="0.35">
      <c r="B476"/>
    </row>
    <row r="477" spans="2:2" x14ac:dyDescent="0.35">
      <c r="B477"/>
    </row>
    <row r="478" spans="2:2" x14ac:dyDescent="0.35">
      <c r="B478"/>
    </row>
    <row r="479" spans="2:2" x14ac:dyDescent="0.35">
      <c r="B479"/>
    </row>
    <row r="480" spans="2:2" x14ac:dyDescent="0.35">
      <c r="B480"/>
    </row>
    <row r="481" spans="2:2" x14ac:dyDescent="0.35">
      <c r="B481"/>
    </row>
    <row r="482" spans="2:2" x14ac:dyDescent="0.35">
      <c r="B482"/>
    </row>
    <row r="483" spans="2:2" x14ac:dyDescent="0.35">
      <c r="B483"/>
    </row>
    <row r="484" spans="2:2" x14ac:dyDescent="0.35">
      <c r="B484"/>
    </row>
    <row r="485" spans="2:2" x14ac:dyDescent="0.35">
      <c r="B485"/>
    </row>
    <row r="486" spans="2:2" x14ac:dyDescent="0.35">
      <c r="B486"/>
    </row>
    <row r="487" spans="2:2" x14ac:dyDescent="0.35">
      <c r="B487"/>
    </row>
    <row r="488" spans="2:2" x14ac:dyDescent="0.35">
      <c r="B488"/>
    </row>
    <row r="489" spans="2:2" x14ac:dyDescent="0.35">
      <c r="B489"/>
    </row>
    <row r="490" spans="2:2" x14ac:dyDescent="0.35">
      <c r="B490"/>
    </row>
    <row r="491" spans="2:2" x14ac:dyDescent="0.35">
      <c r="B491"/>
    </row>
    <row r="492" spans="2:2" x14ac:dyDescent="0.35">
      <c r="B492"/>
    </row>
    <row r="493" spans="2:2" x14ac:dyDescent="0.35">
      <c r="B493"/>
    </row>
    <row r="494" spans="2:2" x14ac:dyDescent="0.35">
      <c r="B494"/>
    </row>
    <row r="495" spans="2:2" x14ac:dyDescent="0.35">
      <c r="B495"/>
    </row>
    <row r="496" spans="2:2" x14ac:dyDescent="0.35">
      <c r="B496"/>
    </row>
    <row r="497" spans="2:2" x14ac:dyDescent="0.35">
      <c r="B497"/>
    </row>
    <row r="498" spans="2:2" x14ac:dyDescent="0.35">
      <c r="B498"/>
    </row>
    <row r="499" spans="2:2" x14ac:dyDescent="0.35">
      <c r="B499"/>
    </row>
    <row r="500" spans="2:2" x14ac:dyDescent="0.35">
      <c r="B500"/>
    </row>
    <row r="501" spans="2:2" x14ac:dyDescent="0.35">
      <c r="B501"/>
    </row>
    <row r="502" spans="2:2" x14ac:dyDescent="0.35">
      <c r="B502"/>
    </row>
    <row r="503" spans="2:2" x14ac:dyDescent="0.35">
      <c r="B503"/>
    </row>
    <row r="504" spans="2:2" x14ac:dyDescent="0.35">
      <c r="B504"/>
    </row>
    <row r="505" spans="2:2" x14ac:dyDescent="0.35">
      <c r="B505"/>
    </row>
    <row r="506" spans="2:2" x14ac:dyDescent="0.35">
      <c r="B506"/>
    </row>
    <row r="507" spans="2:2" x14ac:dyDescent="0.35">
      <c r="B507"/>
    </row>
    <row r="508" spans="2:2" x14ac:dyDescent="0.35">
      <c r="B508"/>
    </row>
    <row r="509" spans="2:2" x14ac:dyDescent="0.35">
      <c r="B509"/>
    </row>
    <row r="510" spans="2:2" x14ac:dyDescent="0.35">
      <c r="B510"/>
    </row>
    <row r="511" spans="2:2" x14ac:dyDescent="0.35">
      <c r="B511"/>
    </row>
    <row r="512" spans="2:2" x14ac:dyDescent="0.35">
      <c r="B512"/>
    </row>
    <row r="513" spans="2:2" x14ac:dyDescent="0.35">
      <c r="B513"/>
    </row>
    <row r="514" spans="2:2" x14ac:dyDescent="0.35">
      <c r="B514"/>
    </row>
    <row r="515" spans="2:2" x14ac:dyDescent="0.35">
      <c r="B515"/>
    </row>
    <row r="516" spans="2:2" x14ac:dyDescent="0.35">
      <c r="B516"/>
    </row>
    <row r="517" spans="2:2" x14ac:dyDescent="0.35">
      <c r="B517"/>
    </row>
    <row r="518" spans="2:2" x14ac:dyDescent="0.35">
      <c r="B518"/>
    </row>
    <row r="519" spans="2:2" x14ac:dyDescent="0.35">
      <c r="B519"/>
    </row>
    <row r="520" spans="2:2" x14ac:dyDescent="0.35">
      <c r="B520"/>
    </row>
    <row r="521" spans="2:2" x14ac:dyDescent="0.35">
      <c r="B521"/>
    </row>
    <row r="522" spans="2:2" x14ac:dyDescent="0.35">
      <c r="B522"/>
    </row>
    <row r="523" spans="2:2" x14ac:dyDescent="0.35">
      <c r="B523"/>
    </row>
    <row r="524" spans="2:2" x14ac:dyDescent="0.35">
      <c r="B524"/>
    </row>
    <row r="525" spans="2:2" x14ac:dyDescent="0.35">
      <c r="B525"/>
    </row>
    <row r="526" spans="2:2" x14ac:dyDescent="0.35">
      <c r="B526"/>
    </row>
    <row r="527" spans="2:2" x14ac:dyDescent="0.35">
      <c r="B527"/>
    </row>
    <row r="528" spans="2:2" x14ac:dyDescent="0.35">
      <c r="B528"/>
    </row>
    <row r="529" spans="2:2" x14ac:dyDescent="0.35">
      <c r="B529"/>
    </row>
    <row r="530" spans="2:2" x14ac:dyDescent="0.35">
      <c r="B530"/>
    </row>
    <row r="531" spans="2:2" x14ac:dyDescent="0.35">
      <c r="B531"/>
    </row>
    <row r="532" spans="2:2" x14ac:dyDescent="0.35">
      <c r="B532"/>
    </row>
    <row r="533" spans="2:2" x14ac:dyDescent="0.35">
      <c r="B533"/>
    </row>
    <row r="534" spans="2:2" x14ac:dyDescent="0.35">
      <c r="B534"/>
    </row>
    <row r="535" spans="2:2" x14ac:dyDescent="0.35">
      <c r="B535"/>
    </row>
    <row r="536" spans="2:2" x14ac:dyDescent="0.35">
      <c r="B536"/>
    </row>
    <row r="537" spans="2:2" x14ac:dyDescent="0.35">
      <c r="B537"/>
    </row>
    <row r="538" spans="2:2" x14ac:dyDescent="0.35">
      <c r="B538"/>
    </row>
    <row r="539" spans="2:2" x14ac:dyDescent="0.35">
      <c r="B539"/>
    </row>
    <row r="540" spans="2:2" x14ac:dyDescent="0.35">
      <c r="B540"/>
    </row>
    <row r="541" spans="2:2" x14ac:dyDescent="0.35">
      <c r="B541"/>
    </row>
    <row r="542" spans="2:2" x14ac:dyDescent="0.35">
      <c r="B542"/>
    </row>
    <row r="543" spans="2:2" x14ac:dyDescent="0.35">
      <c r="B543"/>
    </row>
    <row r="544" spans="2:2" x14ac:dyDescent="0.35">
      <c r="B544"/>
    </row>
    <row r="545" spans="2:2" x14ac:dyDescent="0.35">
      <c r="B545"/>
    </row>
    <row r="546" spans="2:2" x14ac:dyDescent="0.35">
      <c r="B546"/>
    </row>
    <row r="547" spans="2:2" x14ac:dyDescent="0.35">
      <c r="B547"/>
    </row>
    <row r="548" spans="2:2" x14ac:dyDescent="0.35">
      <c r="B548"/>
    </row>
    <row r="549" spans="2:2" x14ac:dyDescent="0.35">
      <c r="B549"/>
    </row>
    <row r="550" spans="2:2" x14ac:dyDescent="0.35">
      <c r="B550"/>
    </row>
    <row r="551" spans="2:2" x14ac:dyDescent="0.35">
      <c r="B551"/>
    </row>
    <row r="552" spans="2:2" x14ac:dyDescent="0.35">
      <c r="B552"/>
    </row>
    <row r="553" spans="2:2" x14ac:dyDescent="0.35">
      <c r="B553"/>
    </row>
    <row r="554" spans="2:2" x14ac:dyDescent="0.35">
      <c r="B554"/>
    </row>
    <row r="555" spans="2:2" x14ac:dyDescent="0.35">
      <c r="B555"/>
    </row>
    <row r="556" spans="2:2" x14ac:dyDescent="0.35">
      <c r="B556"/>
    </row>
    <row r="557" spans="2:2" x14ac:dyDescent="0.35">
      <c r="B557"/>
    </row>
    <row r="558" spans="2:2" x14ac:dyDescent="0.35">
      <c r="B558"/>
    </row>
    <row r="559" spans="2:2" x14ac:dyDescent="0.35">
      <c r="B559"/>
    </row>
    <row r="560" spans="2:2" x14ac:dyDescent="0.35">
      <c r="B560"/>
    </row>
    <row r="561" spans="2:2" x14ac:dyDescent="0.35">
      <c r="B561"/>
    </row>
    <row r="562" spans="2:2" x14ac:dyDescent="0.35">
      <c r="B562"/>
    </row>
    <row r="563" spans="2:2" x14ac:dyDescent="0.35">
      <c r="B563"/>
    </row>
    <row r="564" spans="2:2" x14ac:dyDescent="0.35">
      <c r="B564"/>
    </row>
    <row r="565" spans="2:2" x14ac:dyDescent="0.35">
      <c r="B565"/>
    </row>
    <row r="566" spans="2:2" x14ac:dyDescent="0.35">
      <c r="B566"/>
    </row>
    <row r="567" spans="2:2" x14ac:dyDescent="0.35">
      <c r="B567"/>
    </row>
    <row r="568" spans="2:2" x14ac:dyDescent="0.35">
      <c r="B568"/>
    </row>
    <row r="569" spans="2:2" x14ac:dyDescent="0.35">
      <c r="B569"/>
    </row>
    <row r="570" spans="2:2" x14ac:dyDescent="0.35">
      <c r="B570"/>
    </row>
    <row r="571" spans="2:2" x14ac:dyDescent="0.35">
      <c r="B571"/>
    </row>
    <row r="572" spans="2:2" x14ac:dyDescent="0.35">
      <c r="B572"/>
    </row>
    <row r="573" spans="2:2" x14ac:dyDescent="0.35">
      <c r="B573"/>
    </row>
    <row r="574" spans="2:2" x14ac:dyDescent="0.35">
      <c r="B574"/>
    </row>
    <row r="575" spans="2:2" x14ac:dyDescent="0.35">
      <c r="B575"/>
    </row>
    <row r="576" spans="2:2" x14ac:dyDescent="0.35">
      <c r="B576"/>
    </row>
    <row r="577" spans="2:2" x14ac:dyDescent="0.35">
      <c r="B577"/>
    </row>
    <row r="578" spans="2:2" x14ac:dyDescent="0.35">
      <c r="B578"/>
    </row>
    <row r="579" spans="2:2" x14ac:dyDescent="0.35">
      <c r="B579"/>
    </row>
    <row r="580" spans="2:2" x14ac:dyDescent="0.35">
      <c r="B580"/>
    </row>
    <row r="581" spans="2:2" x14ac:dyDescent="0.35">
      <c r="B581"/>
    </row>
    <row r="582" spans="2:2" x14ac:dyDescent="0.35">
      <c r="B582"/>
    </row>
    <row r="583" spans="2:2" x14ac:dyDescent="0.35">
      <c r="B583"/>
    </row>
    <row r="584" spans="2:2" x14ac:dyDescent="0.35">
      <c r="B584"/>
    </row>
    <row r="585" spans="2:2" x14ac:dyDescent="0.35">
      <c r="B585"/>
    </row>
    <row r="586" spans="2:2" x14ac:dyDescent="0.35">
      <c r="B586"/>
    </row>
    <row r="587" spans="2:2" x14ac:dyDescent="0.35">
      <c r="B587"/>
    </row>
    <row r="588" spans="2:2" x14ac:dyDescent="0.35">
      <c r="B588"/>
    </row>
    <row r="589" spans="2:2" x14ac:dyDescent="0.35">
      <c r="B589"/>
    </row>
    <row r="590" spans="2:2" x14ac:dyDescent="0.35">
      <c r="B590"/>
    </row>
    <row r="591" spans="2:2" x14ac:dyDescent="0.35">
      <c r="B591"/>
    </row>
    <row r="592" spans="2:2" x14ac:dyDescent="0.35">
      <c r="B592"/>
    </row>
    <row r="593" spans="2:2" x14ac:dyDescent="0.35">
      <c r="B593"/>
    </row>
    <row r="594" spans="2:2" x14ac:dyDescent="0.35">
      <c r="B594"/>
    </row>
    <row r="595" spans="2:2" x14ac:dyDescent="0.35">
      <c r="B595"/>
    </row>
    <row r="596" spans="2:2" x14ac:dyDescent="0.35">
      <c r="B596"/>
    </row>
    <row r="597" spans="2:2" x14ac:dyDescent="0.35">
      <c r="B597"/>
    </row>
    <row r="598" spans="2:2" x14ac:dyDescent="0.35">
      <c r="B598"/>
    </row>
    <row r="599" spans="2:2" x14ac:dyDescent="0.35">
      <c r="B599"/>
    </row>
    <row r="600" spans="2:2" x14ac:dyDescent="0.35">
      <c r="B600"/>
    </row>
    <row r="601" spans="2:2" x14ac:dyDescent="0.35">
      <c r="B601"/>
    </row>
    <row r="602" spans="2:2" x14ac:dyDescent="0.35">
      <c r="B602"/>
    </row>
    <row r="603" spans="2:2" x14ac:dyDescent="0.35">
      <c r="B603"/>
    </row>
    <row r="604" spans="2:2" x14ac:dyDescent="0.35">
      <c r="B604"/>
    </row>
    <row r="605" spans="2:2" x14ac:dyDescent="0.35">
      <c r="B605"/>
    </row>
    <row r="606" spans="2:2" x14ac:dyDescent="0.35">
      <c r="B606"/>
    </row>
    <row r="607" spans="2:2" x14ac:dyDescent="0.35">
      <c r="B607"/>
    </row>
    <row r="608" spans="2:2" x14ac:dyDescent="0.35">
      <c r="B608"/>
    </row>
    <row r="609" spans="2:2" x14ac:dyDescent="0.35">
      <c r="B609"/>
    </row>
    <row r="610" spans="2:2" x14ac:dyDescent="0.35">
      <c r="B610"/>
    </row>
    <row r="611" spans="2:2" x14ac:dyDescent="0.35">
      <c r="B611"/>
    </row>
    <row r="612" spans="2:2" x14ac:dyDescent="0.35">
      <c r="B612"/>
    </row>
    <row r="613" spans="2:2" x14ac:dyDescent="0.35">
      <c r="B613"/>
    </row>
    <row r="614" spans="2:2" x14ac:dyDescent="0.35">
      <c r="B614"/>
    </row>
    <row r="615" spans="2:2" x14ac:dyDescent="0.35">
      <c r="B615"/>
    </row>
    <row r="616" spans="2:2" x14ac:dyDescent="0.35">
      <c r="B616"/>
    </row>
    <row r="617" spans="2:2" x14ac:dyDescent="0.35">
      <c r="B617"/>
    </row>
    <row r="618" spans="2:2" x14ac:dyDescent="0.35">
      <c r="B618"/>
    </row>
    <row r="619" spans="2:2" x14ac:dyDescent="0.35">
      <c r="B619"/>
    </row>
    <row r="620" spans="2:2" x14ac:dyDescent="0.35">
      <c r="B620"/>
    </row>
    <row r="621" spans="2:2" x14ac:dyDescent="0.35">
      <c r="B621"/>
    </row>
    <row r="622" spans="2:2" x14ac:dyDescent="0.35">
      <c r="B622"/>
    </row>
    <row r="623" spans="2:2" x14ac:dyDescent="0.35">
      <c r="B623"/>
    </row>
    <row r="624" spans="2:2" x14ac:dyDescent="0.35">
      <c r="B624"/>
    </row>
    <row r="625" spans="2:2" x14ac:dyDescent="0.35">
      <c r="B625"/>
    </row>
    <row r="626" spans="2:2" x14ac:dyDescent="0.35">
      <c r="B626"/>
    </row>
    <row r="627" spans="2:2" x14ac:dyDescent="0.35">
      <c r="B627"/>
    </row>
    <row r="628" spans="2:2" x14ac:dyDescent="0.35">
      <c r="B628"/>
    </row>
    <row r="629" spans="2:2" x14ac:dyDescent="0.35">
      <c r="B629"/>
    </row>
    <row r="630" spans="2:2" x14ac:dyDescent="0.35">
      <c r="B630"/>
    </row>
    <row r="631" spans="2:2" x14ac:dyDescent="0.35">
      <c r="B631"/>
    </row>
    <row r="632" spans="2:2" x14ac:dyDescent="0.35">
      <c r="B632"/>
    </row>
    <row r="633" spans="2:2" x14ac:dyDescent="0.35">
      <c r="B633"/>
    </row>
    <row r="634" spans="2:2" x14ac:dyDescent="0.35">
      <c r="B634"/>
    </row>
    <row r="635" spans="2:2" x14ac:dyDescent="0.35">
      <c r="B635"/>
    </row>
    <row r="636" spans="2:2" x14ac:dyDescent="0.35">
      <c r="B636"/>
    </row>
    <row r="637" spans="2:2" x14ac:dyDescent="0.35">
      <c r="B637"/>
    </row>
    <row r="638" spans="2:2" x14ac:dyDescent="0.35">
      <c r="B638"/>
    </row>
    <row r="639" spans="2:2" x14ac:dyDescent="0.35">
      <c r="B639"/>
    </row>
    <row r="640" spans="2:2" x14ac:dyDescent="0.35">
      <c r="B640"/>
    </row>
    <row r="641" spans="2:2" x14ac:dyDescent="0.35">
      <c r="B641"/>
    </row>
    <row r="642" spans="2:2" x14ac:dyDescent="0.35">
      <c r="B642"/>
    </row>
    <row r="643" spans="2:2" x14ac:dyDescent="0.35">
      <c r="B643"/>
    </row>
    <row r="644" spans="2:2" x14ac:dyDescent="0.35">
      <c r="B644"/>
    </row>
    <row r="645" spans="2:2" x14ac:dyDescent="0.35">
      <c r="B645"/>
    </row>
    <row r="646" spans="2:2" x14ac:dyDescent="0.35">
      <c r="B646"/>
    </row>
    <row r="647" spans="2:2" x14ac:dyDescent="0.35">
      <c r="B647"/>
    </row>
    <row r="648" spans="2:2" x14ac:dyDescent="0.35">
      <c r="B648"/>
    </row>
    <row r="649" spans="2:2" x14ac:dyDescent="0.35">
      <c r="B649"/>
    </row>
    <row r="650" spans="2:2" x14ac:dyDescent="0.35">
      <c r="B650"/>
    </row>
    <row r="651" spans="2:2" x14ac:dyDescent="0.35">
      <c r="B651"/>
    </row>
    <row r="652" spans="2:2" x14ac:dyDescent="0.35">
      <c r="B652"/>
    </row>
    <row r="653" spans="2:2" x14ac:dyDescent="0.35">
      <c r="B653"/>
    </row>
    <row r="654" spans="2:2" x14ac:dyDescent="0.35">
      <c r="B654"/>
    </row>
    <row r="655" spans="2:2" x14ac:dyDescent="0.35">
      <c r="B655"/>
    </row>
    <row r="656" spans="2:2" x14ac:dyDescent="0.35">
      <c r="B656"/>
    </row>
    <row r="657" spans="2:2" x14ac:dyDescent="0.35">
      <c r="B657"/>
    </row>
    <row r="658" spans="2:2" x14ac:dyDescent="0.35">
      <c r="B658"/>
    </row>
    <row r="659" spans="2:2" x14ac:dyDescent="0.35">
      <c r="B659"/>
    </row>
    <row r="660" spans="2:2" x14ac:dyDescent="0.35">
      <c r="B660"/>
    </row>
    <row r="661" spans="2:2" x14ac:dyDescent="0.35">
      <c r="B661"/>
    </row>
    <row r="662" spans="2:2" x14ac:dyDescent="0.35">
      <c r="B662"/>
    </row>
    <row r="663" spans="2:2" x14ac:dyDescent="0.35">
      <c r="B663"/>
    </row>
    <row r="664" spans="2:2" x14ac:dyDescent="0.35">
      <c r="B664"/>
    </row>
    <row r="665" spans="2:2" x14ac:dyDescent="0.35">
      <c r="B665"/>
    </row>
    <row r="666" spans="2:2" x14ac:dyDescent="0.35">
      <c r="B666"/>
    </row>
    <row r="667" spans="2:2" x14ac:dyDescent="0.35">
      <c r="B667"/>
    </row>
    <row r="668" spans="2:2" x14ac:dyDescent="0.35">
      <c r="B668"/>
    </row>
    <row r="669" spans="2:2" x14ac:dyDescent="0.35">
      <c r="B669"/>
    </row>
    <row r="670" spans="2:2" x14ac:dyDescent="0.35">
      <c r="B670"/>
    </row>
    <row r="671" spans="2:2" x14ac:dyDescent="0.35">
      <c r="B671"/>
    </row>
    <row r="672" spans="2:2" x14ac:dyDescent="0.35">
      <c r="B672"/>
    </row>
    <row r="673" spans="2:2" x14ac:dyDescent="0.35">
      <c r="B673"/>
    </row>
    <row r="674" spans="2:2" x14ac:dyDescent="0.35">
      <c r="B674"/>
    </row>
    <row r="675" spans="2:2" x14ac:dyDescent="0.35">
      <c r="B675"/>
    </row>
    <row r="676" spans="2:2" x14ac:dyDescent="0.35">
      <c r="B676"/>
    </row>
    <row r="677" spans="2:2" x14ac:dyDescent="0.35">
      <c r="B677"/>
    </row>
    <row r="678" spans="2:2" x14ac:dyDescent="0.35">
      <c r="B678"/>
    </row>
    <row r="679" spans="2:2" x14ac:dyDescent="0.35">
      <c r="B679"/>
    </row>
    <row r="680" spans="2:2" x14ac:dyDescent="0.35">
      <c r="B680"/>
    </row>
    <row r="681" spans="2:2" x14ac:dyDescent="0.35">
      <c r="B681"/>
    </row>
    <row r="682" spans="2:2" x14ac:dyDescent="0.35">
      <c r="B682"/>
    </row>
    <row r="683" spans="2:2" x14ac:dyDescent="0.35">
      <c r="B683"/>
    </row>
    <row r="684" spans="2:2" x14ac:dyDescent="0.35">
      <c r="B684"/>
    </row>
    <row r="685" spans="2:2" x14ac:dyDescent="0.35">
      <c r="B685"/>
    </row>
    <row r="686" spans="2:2" x14ac:dyDescent="0.35">
      <c r="B686"/>
    </row>
    <row r="687" spans="2:2" x14ac:dyDescent="0.35">
      <c r="B687"/>
    </row>
    <row r="688" spans="2:2" x14ac:dyDescent="0.35">
      <c r="B688"/>
    </row>
    <row r="689" spans="2:2" x14ac:dyDescent="0.35">
      <c r="B689"/>
    </row>
    <row r="690" spans="2:2" x14ac:dyDescent="0.35">
      <c r="B690"/>
    </row>
    <row r="691" spans="2:2" x14ac:dyDescent="0.35">
      <c r="B691"/>
    </row>
    <row r="692" spans="2:2" x14ac:dyDescent="0.35">
      <c r="B692"/>
    </row>
    <row r="693" spans="2:2" x14ac:dyDescent="0.35">
      <c r="B693"/>
    </row>
    <row r="694" spans="2:2" x14ac:dyDescent="0.35">
      <c r="B694"/>
    </row>
    <row r="695" spans="2:2" x14ac:dyDescent="0.35">
      <c r="B695"/>
    </row>
    <row r="696" spans="2:2" x14ac:dyDescent="0.35">
      <c r="B696"/>
    </row>
    <row r="697" spans="2:2" x14ac:dyDescent="0.35">
      <c r="B697"/>
    </row>
    <row r="698" spans="2:2" x14ac:dyDescent="0.35">
      <c r="B698"/>
    </row>
    <row r="699" spans="2:2" x14ac:dyDescent="0.35">
      <c r="B699"/>
    </row>
    <row r="700" spans="2:2" x14ac:dyDescent="0.35">
      <c r="B700"/>
    </row>
    <row r="701" spans="2:2" x14ac:dyDescent="0.35">
      <c r="B701"/>
    </row>
    <row r="702" spans="2:2" x14ac:dyDescent="0.35">
      <c r="B702"/>
    </row>
    <row r="703" spans="2:2" x14ac:dyDescent="0.35">
      <c r="B703"/>
    </row>
    <row r="704" spans="2:2" x14ac:dyDescent="0.35">
      <c r="B704"/>
    </row>
    <row r="705" spans="2:2" x14ac:dyDescent="0.35">
      <c r="B705"/>
    </row>
    <row r="706" spans="2:2" x14ac:dyDescent="0.35">
      <c r="B706"/>
    </row>
    <row r="707" spans="2:2" x14ac:dyDescent="0.35">
      <c r="B707"/>
    </row>
    <row r="708" spans="2:2" x14ac:dyDescent="0.35">
      <c r="B708"/>
    </row>
    <row r="709" spans="2:2" x14ac:dyDescent="0.35">
      <c r="B709"/>
    </row>
    <row r="710" spans="2:2" x14ac:dyDescent="0.35">
      <c r="B710"/>
    </row>
    <row r="711" spans="2:2" x14ac:dyDescent="0.35">
      <c r="B711"/>
    </row>
    <row r="712" spans="2:2" x14ac:dyDescent="0.35">
      <c r="B712"/>
    </row>
    <row r="713" spans="2:2" x14ac:dyDescent="0.35">
      <c r="B713"/>
    </row>
    <row r="714" spans="2:2" x14ac:dyDescent="0.35">
      <c r="B714"/>
    </row>
    <row r="715" spans="2:2" x14ac:dyDescent="0.35">
      <c r="B715"/>
    </row>
    <row r="716" spans="2:2" x14ac:dyDescent="0.35">
      <c r="B716"/>
    </row>
    <row r="717" spans="2:2" x14ac:dyDescent="0.35">
      <c r="B717"/>
    </row>
    <row r="718" spans="2:2" x14ac:dyDescent="0.35">
      <c r="B718"/>
    </row>
    <row r="719" spans="2:2" x14ac:dyDescent="0.35">
      <c r="B719"/>
    </row>
    <row r="720" spans="2:2" x14ac:dyDescent="0.35">
      <c r="B720"/>
    </row>
    <row r="721" spans="2:2" x14ac:dyDescent="0.35">
      <c r="B721"/>
    </row>
    <row r="722" spans="2:2" x14ac:dyDescent="0.35">
      <c r="B722"/>
    </row>
    <row r="723" spans="2:2" x14ac:dyDescent="0.35">
      <c r="B723"/>
    </row>
    <row r="724" spans="2:2" x14ac:dyDescent="0.35">
      <c r="B724"/>
    </row>
    <row r="725" spans="2:2" x14ac:dyDescent="0.35">
      <c r="B725"/>
    </row>
    <row r="726" spans="2:2" x14ac:dyDescent="0.35">
      <c r="B726"/>
    </row>
    <row r="727" spans="2:2" x14ac:dyDescent="0.35">
      <c r="B727"/>
    </row>
    <row r="728" spans="2:2" x14ac:dyDescent="0.35">
      <c r="B728"/>
    </row>
    <row r="729" spans="2:2" x14ac:dyDescent="0.35">
      <c r="B729"/>
    </row>
    <row r="730" spans="2:2" x14ac:dyDescent="0.35">
      <c r="B730"/>
    </row>
    <row r="731" spans="2:2" x14ac:dyDescent="0.35">
      <c r="B731"/>
    </row>
    <row r="732" spans="2:2" x14ac:dyDescent="0.35">
      <c r="B732"/>
    </row>
    <row r="733" spans="2:2" x14ac:dyDescent="0.35">
      <c r="B733"/>
    </row>
    <row r="734" spans="2:2" x14ac:dyDescent="0.35">
      <c r="B734"/>
    </row>
    <row r="735" spans="2:2" x14ac:dyDescent="0.35">
      <c r="B735"/>
    </row>
    <row r="736" spans="2:2" x14ac:dyDescent="0.35">
      <c r="B736"/>
    </row>
    <row r="737" spans="2:2" x14ac:dyDescent="0.35">
      <c r="B737"/>
    </row>
    <row r="738" spans="2:2" x14ac:dyDescent="0.35">
      <c r="B738"/>
    </row>
    <row r="739" spans="2:2" x14ac:dyDescent="0.35">
      <c r="B739"/>
    </row>
    <row r="740" spans="2:2" x14ac:dyDescent="0.35">
      <c r="B740"/>
    </row>
    <row r="741" spans="2:2" x14ac:dyDescent="0.35">
      <c r="B741"/>
    </row>
    <row r="742" spans="2:2" x14ac:dyDescent="0.35">
      <c r="B742"/>
    </row>
    <row r="743" spans="2:2" x14ac:dyDescent="0.35">
      <c r="B743"/>
    </row>
    <row r="744" spans="2:2" x14ac:dyDescent="0.35">
      <c r="B744"/>
    </row>
    <row r="745" spans="2:2" x14ac:dyDescent="0.35">
      <c r="B745"/>
    </row>
    <row r="746" spans="2:2" x14ac:dyDescent="0.35">
      <c r="B746"/>
    </row>
    <row r="747" spans="2:2" x14ac:dyDescent="0.35">
      <c r="B747"/>
    </row>
    <row r="748" spans="2:2" x14ac:dyDescent="0.35">
      <c r="B748"/>
    </row>
    <row r="749" spans="2:2" x14ac:dyDescent="0.35">
      <c r="B749"/>
    </row>
    <row r="750" spans="2:2" x14ac:dyDescent="0.35">
      <c r="B750"/>
    </row>
    <row r="751" spans="2:2" x14ac:dyDescent="0.35">
      <c r="B751"/>
    </row>
    <row r="752" spans="2:2" x14ac:dyDescent="0.35">
      <c r="B752"/>
    </row>
    <row r="753" spans="2:2" x14ac:dyDescent="0.35">
      <c r="B753"/>
    </row>
    <row r="754" spans="2:2" x14ac:dyDescent="0.35">
      <c r="B754"/>
    </row>
    <row r="755" spans="2:2" x14ac:dyDescent="0.35">
      <c r="B755"/>
    </row>
    <row r="756" spans="2:2" x14ac:dyDescent="0.35">
      <c r="B756"/>
    </row>
    <row r="757" spans="2:2" x14ac:dyDescent="0.35">
      <c r="B757"/>
    </row>
    <row r="758" spans="2:2" x14ac:dyDescent="0.35">
      <c r="B758"/>
    </row>
    <row r="759" spans="2:2" x14ac:dyDescent="0.35">
      <c r="B759"/>
    </row>
    <row r="760" spans="2:2" x14ac:dyDescent="0.35">
      <c r="B760"/>
    </row>
    <row r="761" spans="2:2" x14ac:dyDescent="0.35">
      <c r="B761"/>
    </row>
    <row r="762" spans="2:2" x14ac:dyDescent="0.35">
      <c r="B762"/>
    </row>
    <row r="763" spans="2:2" x14ac:dyDescent="0.35">
      <c r="B763"/>
    </row>
    <row r="764" spans="2:2" x14ac:dyDescent="0.35">
      <c r="B764"/>
    </row>
    <row r="765" spans="2:2" x14ac:dyDescent="0.35">
      <c r="B765"/>
    </row>
    <row r="766" spans="2:2" x14ac:dyDescent="0.35">
      <c r="B766"/>
    </row>
    <row r="767" spans="2:2" x14ac:dyDescent="0.35">
      <c r="B767"/>
    </row>
    <row r="768" spans="2:2" x14ac:dyDescent="0.35">
      <c r="B768"/>
    </row>
    <row r="769" spans="2:2" x14ac:dyDescent="0.35">
      <c r="B769"/>
    </row>
    <row r="770" spans="2:2" x14ac:dyDescent="0.35">
      <c r="B770"/>
    </row>
    <row r="771" spans="2:2" x14ac:dyDescent="0.35">
      <c r="B771"/>
    </row>
    <row r="772" spans="2:2" x14ac:dyDescent="0.35">
      <c r="B772"/>
    </row>
    <row r="773" spans="2:2" x14ac:dyDescent="0.35">
      <c r="B773"/>
    </row>
    <row r="774" spans="2:2" x14ac:dyDescent="0.35">
      <c r="B774"/>
    </row>
    <row r="775" spans="2:2" x14ac:dyDescent="0.35">
      <c r="B775"/>
    </row>
    <row r="776" spans="2:2" x14ac:dyDescent="0.35">
      <c r="B776"/>
    </row>
    <row r="777" spans="2:2" x14ac:dyDescent="0.35">
      <c r="B777"/>
    </row>
    <row r="778" spans="2:2" x14ac:dyDescent="0.35">
      <c r="B778"/>
    </row>
    <row r="779" spans="2:2" x14ac:dyDescent="0.35">
      <c r="B779"/>
    </row>
    <row r="780" spans="2:2" x14ac:dyDescent="0.35">
      <c r="B780"/>
    </row>
    <row r="781" spans="2:2" x14ac:dyDescent="0.35">
      <c r="B781"/>
    </row>
    <row r="782" spans="2:2" x14ac:dyDescent="0.35">
      <c r="B782"/>
    </row>
    <row r="783" spans="2:2" x14ac:dyDescent="0.35">
      <c r="B783"/>
    </row>
    <row r="784" spans="2:2" x14ac:dyDescent="0.35">
      <c r="B784"/>
    </row>
    <row r="785" spans="2:2" x14ac:dyDescent="0.35">
      <c r="B785"/>
    </row>
    <row r="786" spans="2:2" x14ac:dyDescent="0.35">
      <c r="B786"/>
    </row>
    <row r="787" spans="2:2" x14ac:dyDescent="0.35">
      <c r="B787"/>
    </row>
    <row r="788" spans="2:2" x14ac:dyDescent="0.35">
      <c r="B788"/>
    </row>
    <row r="789" spans="2:2" x14ac:dyDescent="0.35">
      <c r="B789"/>
    </row>
    <row r="790" spans="2:2" x14ac:dyDescent="0.35">
      <c r="B790"/>
    </row>
    <row r="791" spans="2:2" x14ac:dyDescent="0.35">
      <c r="B791"/>
    </row>
    <row r="792" spans="2:2" x14ac:dyDescent="0.35">
      <c r="B792"/>
    </row>
    <row r="793" spans="2:2" x14ac:dyDescent="0.35">
      <c r="B793"/>
    </row>
    <row r="794" spans="2:2" x14ac:dyDescent="0.35">
      <c r="B794"/>
    </row>
    <row r="795" spans="2:2" x14ac:dyDescent="0.35">
      <c r="B795"/>
    </row>
    <row r="796" spans="2:2" x14ac:dyDescent="0.35">
      <c r="B796"/>
    </row>
    <row r="797" spans="2:2" x14ac:dyDescent="0.35">
      <c r="B797"/>
    </row>
    <row r="798" spans="2:2" x14ac:dyDescent="0.35">
      <c r="B798"/>
    </row>
    <row r="799" spans="2:2" x14ac:dyDescent="0.35">
      <c r="B799"/>
    </row>
    <row r="800" spans="2:2" x14ac:dyDescent="0.35">
      <c r="B800"/>
    </row>
    <row r="801" spans="2:2" x14ac:dyDescent="0.35">
      <c r="B801"/>
    </row>
    <row r="802" spans="2:2" x14ac:dyDescent="0.35">
      <c r="B802"/>
    </row>
    <row r="803" spans="2:2" x14ac:dyDescent="0.35">
      <c r="B803"/>
    </row>
    <row r="804" spans="2:2" x14ac:dyDescent="0.35">
      <c r="B804"/>
    </row>
    <row r="805" spans="2:2" x14ac:dyDescent="0.35">
      <c r="B805"/>
    </row>
    <row r="806" spans="2:2" x14ac:dyDescent="0.35">
      <c r="B806"/>
    </row>
    <row r="807" spans="2:2" x14ac:dyDescent="0.35">
      <c r="B807"/>
    </row>
    <row r="808" spans="2:2" x14ac:dyDescent="0.35">
      <c r="B808"/>
    </row>
    <row r="809" spans="2:2" x14ac:dyDescent="0.35">
      <c r="B809"/>
    </row>
    <row r="810" spans="2:2" x14ac:dyDescent="0.35">
      <c r="B810"/>
    </row>
    <row r="811" spans="2:2" x14ac:dyDescent="0.35">
      <c r="B811"/>
    </row>
    <row r="812" spans="2:2" x14ac:dyDescent="0.35">
      <c r="B812"/>
    </row>
    <row r="813" spans="2:2" x14ac:dyDescent="0.35">
      <c r="B813"/>
    </row>
    <row r="814" spans="2:2" x14ac:dyDescent="0.35">
      <c r="B814"/>
    </row>
    <row r="815" spans="2:2" x14ac:dyDescent="0.35">
      <c r="B815"/>
    </row>
    <row r="816" spans="2:2" x14ac:dyDescent="0.35">
      <c r="B816"/>
    </row>
    <row r="817" spans="2:2" x14ac:dyDescent="0.35">
      <c r="B817"/>
    </row>
    <row r="818" spans="2:2" x14ac:dyDescent="0.35">
      <c r="B818"/>
    </row>
    <row r="819" spans="2:2" x14ac:dyDescent="0.35">
      <c r="B819"/>
    </row>
    <row r="820" spans="2:2" x14ac:dyDescent="0.35">
      <c r="B820"/>
    </row>
    <row r="821" spans="2:2" x14ac:dyDescent="0.35">
      <c r="B821"/>
    </row>
    <row r="822" spans="2:2" x14ac:dyDescent="0.35">
      <c r="B822"/>
    </row>
    <row r="823" spans="2:2" x14ac:dyDescent="0.35">
      <c r="B823"/>
    </row>
    <row r="824" spans="2:2" x14ac:dyDescent="0.35">
      <c r="B824"/>
    </row>
    <row r="825" spans="2:2" x14ac:dyDescent="0.35">
      <c r="B825"/>
    </row>
    <row r="826" spans="2:2" x14ac:dyDescent="0.35">
      <c r="B826"/>
    </row>
    <row r="827" spans="2:2" x14ac:dyDescent="0.35">
      <c r="B827"/>
    </row>
    <row r="828" spans="2:2" x14ac:dyDescent="0.35">
      <c r="B828"/>
    </row>
    <row r="829" spans="2:2" x14ac:dyDescent="0.35">
      <c r="B829"/>
    </row>
    <row r="830" spans="2:2" x14ac:dyDescent="0.35">
      <c r="B830"/>
    </row>
    <row r="831" spans="2:2" x14ac:dyDescent="0.35">
      <c r="B831"/>
    </row>
    <row r="832" spans="2:2" x14ac:dyDescent="0.35">
      <c r="B832"/>
    </row>
    <row r="833" spans="2:2" x14ac:dyDescent="0.35">
      <c r="B833"/>
    </row>
    <row r="834" spans="2:2" x14ac:dyDescent="0.35">
      <c r="B834"/>
    </row>
    <row r="835" spans="2:2" x14ac:dyDescent="0.35">
      <c r="B835"/>
    </row>
    <row r="836" spans="2:2" x14ac:dyDescent="0.35">
      <c r="B836"/>
    </row>
    <row r="837" spans="2:2" x14ac:dyDescent="0.35">
      <c r="B837"/>
    </row>
    <row r="838" spans="2:2" x14ac:dyDescent="0.35">
      <c r="B838"/>
    </row>
    <row r="839" spans="2:2" x14ac:dyDescent="0.35">
      <c r="B839"/>
    </row>
    <row r="840" spans="2:2" x14ac:dyDescent="0.35">
      <c r="B840"/>
    </row>
    <row r="841" spans="2:2" x14ac:dyDescent="0.35">
      <c r="B841"/>
    </row>
    <row r="842" spans="2:2" x14ac:dyDescent="0.35">
      <c r="B842"/>
    </row>
    <row r="843" spans="2:2" x14ac:dyDescent="0.35">
      <c r="B843"/>
    </row>
    <row r="844" spans="2:2" x14ac:dyDescent="0.35">
      <c r="B844"/>
    </row>
    <row r="845" spans="2:2" x14ac:dyDescent="0.35">
      <c r="B845"/>
    </row>
    <row r="846" spans="2:2" x14ac:dyDescent="0.35">
      <c r="B846"/>
    </row>
    <row r="847" spans="2:2" x14ac:dyDescent="0.35">
      <c r="B847"/>
    </row>
    <row r="848" spans="2:2" x14ac:dyDescent="0.35">
      <c r="B848"/>
    </row>
    <row r="849" spans="2:2" x14ac:dyDescent="0.35">
      <c r="B849"/>
    </row>
    <row r="850" spans="2:2" x14ac:dyDescent="0.35">
      <c r="B850"/>
    </row>
    <row r="851" spans="2:2" x14ac:dyDescent="0.35">
      <c r="B851"/>
    </row>
    <row r="852" spans="2:2" x14ac:dyDescent="0.35">
      <c r="B852"/>
    </row>
    <row r="853" spans="2:2" x14ac:dyDescent="0.35">
      <c r="B853"/>
    </row>
    <row r="854" spans="2:2" x14ac:dyDescent="0.35">
      <c r="B854"/>
    </row>
    <row r="855" spans="2:2" x14ac:dyDescent="0.35">
      <c r="B855"/>
    </row>
    <row r="856" spans="2:2" x14ac:dyDescent="0.35">
      <c r="B856"/>
    </row>
    <row r="857" spans="2:2" x14ac:dyDescent="0.35">
      <c r="B857"/>
    </row>
    <row r="858" spans="2:2" x14ac:dyDescent="0.35">
      <c r="B858"/>
    </row>
    <row r="859" spans="2:2" x14ac:dyDescent="0.35">
      <c r="B859"/>
    </row>
    <row r="860" spans="2:2" x14ac:dyDescent="0.35">
      <c r="B860"/>
    </row>
    <row r="861" spans="2:2" x14ac:dyDescent="0.35">
      <c r="B861"/>
    </row>
    <row r="862" spans="2:2" x14ac:dyDescent="0.35">
      <c r="B862"/>
    </row>
    <row r="863" spans="2:2" x14ac:dyDescent="0.35">
      <c r="B863"/>
    </row>
    <row r="864" spans="2:2" x14ac:dyDescent="0.35">
      <c r="B864"/>
    </row>
    <row r="865" spans="2:2" x14ac:dyDescent="0.35">
      <c r="B865"/>
    </row>
    <row r="866" spans="2:2" x14ac:dyDescent="0.35">
      <c r="B866"/>
    </row>
    <row r="867" spans="2:2" x14ac:dyDescent="0.35">
      <c r="B867"/>
    </row>
    <row r="868" spans="2:2" x14ac:dyDescent="0.35">
      <c r="B868"/>
    </row>
    <row r="869" spans="2:2" x14ac:dyDescent="0.35">
      <c r="B869"/>
    </row>
    <row r="870" spans="2:2" x14ac:dyDescent="0.35">
      <c r="B870"/>
    </row>
    <row r="871" spans="2:2" x14ac:dyDescent="0.35">
      <c r="B871"/>
    </row>
    <row r="872" spans="2:2" x14ac:dyDescent="0.35">
      <c r="B872"/>
    </row>
    <row r="873" spans="2:2" x14ac:dyDescent="0.35">
      <c r="B873"/>
    </row>
    <row r="874" spans="2:2" x14ac:dyDescent="0.35">
      <c r="B874"/>
    </row>
    <row r="875" spans="2:2" x14ac:dyDescent="0.35">
      <c r="B875"/>
    </row>
    <row r="876" spans="2:2" x14ac:dyDescent="0.35">
      <c r="B876"/>
    </row>
    <row r="877" spans="2:2" x14ac:dyDescent="0.35">
      <c r="B877"/>
    </row>
    <row r="878" spans="2:2" x14ac:dyDescent="0.35">
      <c r="B878"/>
    </row>
    <row r="879" spans="2:2" x14ac:dyDescent="0.35">
      <c r="B879"/>
    </row>
    <row r="880" spans="2:2" x14ac:dyDescent="0.35">
      <c r="B880"/>
    </row>
    <row r="881" spans="2:2" x14ac:dyDescent="0.35">
      <c r="B881"/>
    </row>
    <row r="882" spans="2:2" x14ac:dyDescent="0.35">
      <c r="B882"/>
    </row>
    <row r="883" spans="2:2" x14ac:dyDescent="0.35">
      <c r="B883"/>
    </row>
    <row r="884" spans="2:2" x14ac:dyDescent="0.35">
      <c r="B884"/>
    </row>
    <row r="885" spans="2:2" x14ac:dyDescent="0.35">
      <c r="B885"/>
    </row>
    <row r="886" spans="2:2" x14ac:dyDescent="0.35">
      <c r="B886"/>
    </row>
    <row r="887" spans="2:2" x14ac:dyDescent="0.35">
      <c r="B887"/>
    </row>
    <row r="888" spans="2:2" x14ac:dyDescent="0.35">
      <c r="B888"/>
    </row>
    <row r="889" spans="2:2" x14ac:dyDescent="0.35">
      <c r="B889"/>
    </row>
    <row r="890" spans="2:2" x14ac:dyDescent="0.35">
      <c r="B890"/>
    </row>
    <row r="891" spans="2:2" x14ac:dyDescent="0.35">
      <c r="B891"/>
    </row>
    <row r="892" spans="2:2" x14ac:dyDescent="0.35">
      <c r="B892"/>
    </row>
    <row r="893" spans="2:2" x14ac:dyDescent="0.35">
      <c r="B893"/>
    </row>
    <row r="894" spans="2:2" x14ac:dyDescent="0.35">
      <c r="B894"/>
    </row>
    <row r="895" spans="2:2" x14ac:dyDescent="0.35">
      <c r="B895"/>
    </row>
    <row r="896" spans="2:2" x14ac:dyDescent="0.35">
      <c r="B896"/>
    </row>
    <row r="897" spans="2:2" x14ac:dyDescent="0.35">
      <c r="B897"/>
    </row>
    <row r="898" spans="2:2" x14ac:dyDescent="0.35">
      <c r="B898"/>
    </row>
    <row r="899" spans="2:2" x14ac:dyDescent="0.35">
      <c r="B899"/>
    </row>
    <row r="900" spans="2:2" x14ac:dyDescent="0.35">
      <c r="B900"/>
    </row>
    <row r="901" spans="2:2" x14ac:dyDescent="0.35">
      <c r="B901"/>
    </row>
    <row r="902" spans="2:2" x14ac:dyDescent="0.35">
      <c r="B902"/>
    </row>
    <row r="903" spans="2:2" x14ac:dyDescent="0.35">
      <c r="B903"/>
    </row>
    <row r="904" spans="2:2" x14ac:dyDescent="0.35">
      <c r="B904"/>
    </row>
    <row r="905" spans="2:2" x14ac:dyDescent="0.35">
      <c r="B905"/>
    </row>
    <row r="906" spans="2:2" x14ac:dyDescent="0.35">
      <c r="B906"/>
    </row>
    <row r="907" spans="2:2" x14ac:dyDescent="0.35">
      <c r="B907"/>
    </row>
    <row r="908" spans="2:2" x14ac:dyDescent="0.35">
      <c r="B908"/>
    </row>
    <row r="909" spans="2:2" x14ac:dyDescent="0.35">
      <c r="B909"/>
    </row>
    <row r="910" spans="2:2" x14ac:dyDescent="0.35">
      <c r="B910"/>
    </row>
    <row r="911" spans="2:2" x14ac:dyDescent="0.35">
      <c r="B911"/>
    </row>
    <row r="912" spans="2:2" x14ac:dyDescent="0.35">
      <c r="B912"/>
    </row>
    <row r="913" spans="2:2" x14ac:dyDescent="0.35">
      <c r="B913"/>
    </row>
    <row r="914" spans="2:2" x14ac:dyDescent="0.35">
      <c r="B914"/>
    </row>
    <row r="915" spans="2:2" x14ac:dyDescent="0.35">
      <c r="B915"/>
    </row>
    <row r="916" spans="2:2" x14ac:dyDescent="0.35">
      <c r="B916"/>
    </row>
    <row r="917" spans="2:2" x14ac:dyDescent="0.35">
      <c r="B917"/>
    </row>
    <row r="918" spans="2:2" x14ac:dyDescent="0.35">
      <c r="B918"/>
    </row>
    <row r="919" spans="2:2" x14ac:dyDescent="0.35">
      <c r="B919"/>
    </row>
    <row r="920" spans="2:2" x14ac:dyDescent="0.35">
      <c r="B920"/>
    </row>
    <row r="921" spans="2:2" x14ac:dyDescent="0.35">
      <c r="B921"/>
    </row>
    <row r="922" spans="2:2" x14ac:dyDescent="0.35">
      <c r="B922"/>
    </row>
    <row r="923" spans="2:2" x14ac:dyDescent="0.35">
      <c r="B923"/>
    </row>
    <row r="924" spans="2:2" x14ac:dyDescent="0.35">
      <c r="B924"/>
    </row>
    <row r="925" spans="2:2" x14ac:dyDescent="0.35">
      <c r="B925"/>
    </row>
    <row r="926" spans="2:2" x14ac:dyDescent="0.35">
      <c r="B926"/>
    </row>
    <row r="927" spans="2:2" x14ac:dyDescent="0.35">
      <c r="B927"/>
    </row>
    <row r="928" spans="2:2" x14ac:dyDescent="0.35">
      <c r="B928"/>
    </row>
    <row r="929" spans="2:2" x14ac:dyDescent="0.35">
      <c r="B929"/>
    </row>
    <row r="930" spans="2:2" x14ac:dyDescent="0.35">
      <c r="B930"/>
    </row>
    <row r="931" spans="2:2" x14ac:dyDescent="0.35">
      <c r="B931"/>
    </row>
    <row r="932" spans="2:2" x14ac:dyDescent="0.35">
      <c r="B932"/>
    </row>
    <row r="933" spans="2:2" x14ac:dyDescent="0.35">
      <c r="B933"/>
    </row>
    <row r="934" spans="2:2" x14ac:dyDescent="0.35">
      <c r="B934"/>
    </row>
    <row r="935" spans="2:2" x14ac:dyDescent="0.35">
      <c r="B935"/>
    </row>
    <row r="936" spans="2:2" x14ac:dyDescent="0.35">
      <c r="B936"/>
    </row>
    <row r="937" spans="2:2" x14ac:dyDescent="0.35">
      <c r="B937"/>
    </row>
    <row r="938" spans="2:2" x14ac:dyDescent="0.35">
      <c r="B938"/>
    </row>
    <row r="939" spans="2:2" x14ac:dyDescent="0.35">
      <c r="B939"/>
    </row>
    <row r="940" spans="2:2" x14ac:dyDescent="0.35">
      <c r="B940"/>
    </row>
    <row r="941" spans="2:2" x14ac:dyDescent="0.35">
      <c r="B941"/>
    </row>
    <row r="942" spans="2:2" x14ac:dyDescent="0.35">
      <c r="B942"/>
    </row>
    <row r="943" spans="2:2" x14ac:dyDescent="0.35">
      <c r="B943"/>
    </row>
    <row r="944" spans="2:2" x14ac:dyDescent="0.35">
      <c r="B944"/>
    </row>
    <row r="945" spans="2:2" x14ac:dyDescent="0.35">
      <c r="B945"/>
    </row>
    <row r="946" spans="2:2" x14ac:dyDescent="0.35">
      <c r="B946"/>
    </row>
    <row r="947" spans="2:2" x14ac:dyDescent="0.35">
      <c r="B947"/>
    </row>
    <row r="948" spans="2:2" x14ac:dyDescent="0.35">
      <c r="B948"/>
    </row>
    <row r="949" spans="2:2" x14ac:dyDescent="0.35">
      <c r="B949"/>
    </row>
    <row r="950" spans="2:2" x14ac:dyDescent="0.35">
      <c r="B950"/>
    </row>
    <row r="951" spans="2:2" x14ac:dyDescent="0.35">
      <c r="B951"/>
    </row>
    <row r="952" spans="2:2" x14ac:dyDescent="0.35">
      <c r="B952"/>
    </row>
    <row r="953" spans="2:2" x14ac:dyDescent="0.35">
      <c r="B953"/>
    </row>
    <row r="954" spans="2:2" x14ac:dyDescent="0.35">
      <c r="B954"/>
    </row>
    <row r="955" spans="2:2" x14ac:dyDescent="0.35">
      <c r="B955"/>
    </row>
    <row r="956" spans="2:2" x14ac:dyDescent="0.35">
      <c r="B956"/>
    </row>
    <row r="957" spans="2:2" x14ac:dyDescent="0.35">
      <c r="B957"/>
    </row>
    <row r="958" spans="2:2" x14ac:dyDescent="0.35">
      <c r="B958"/>
    </row>
    <row r="959" spans="2:2" x14ac:dyDescent="0.35">
      <c r="B959"/>
    </row>
    <row r="960" spans="2:2" x14ac:dyDescent="0.35">
      <c r="B960"/>
    </row>
    <row r="961" spans="2:2" x14ac:dyDescent="0.35">
      <c r="B961"/>
    </row>
    <row r="962" spans="2:2" x14ac:dyDescent="0.35">
      <c r="B962"/>
    </row>
    <row r="963" spans="2:2" x14ac:dyDescent="0.35">
      <c r="B963"/>
    </row>
    <row r="964" spans="2:2" x14ac:dyDescent="0.35">
      <c r="B964"/>
    </row>
    <row r="965" spans="2:2" x14ac:dyDescent="0.35">
      <c r="B965"/>
    </row>
    <row r="966" spans="2:2" x14ac:dyDescent="0.35">
      <c r="B966"/>
    </row>
    <row r="967" spans="2:2" x14ac:dyDescent="0.35">
      <c r="B967"/>
    </row>
    <row r="968" spans="2:2" x14ac:dyDescent="0.35">
      <c r="B968"/>
    </row>
    <row r="969" spans="2:2" x14ac:dyDescent="0.35">
      <c r="B969"/>
    </row>
    <row r="970" spans="2:2" x14ac:dyDescent="0.35">
      <c r="B970"/>
    </row>
    <row r="971" spans="2:2" x14ac:dyDescent="0.35">
      <c r="B971"/>
    </row>
    <row r="972" spans="2:2" x14ac:dyDescent="0.35">
      <c r="B972"/>
    </row>
    <row r="973" spans="2:2" x14ac:dyDescent="0.35">
      <c r="B973"/>
    </row>
    <row r="974" spans="2:2" x14ac:dyDescent="0.35">
      <c r="B974"/>
    </row>
    <row r="975" spans="2:2" x14ac:dyDescent="0.35">
      <c r="B975"/>
    </row>
    <row r="976" spans="2:2" x14ac:dyDescent="0.35">
      <c r="B976"/>
    </row>
    <row r="977" spans="2:2" x14ac:dyDescent="0.35">
      <c r="B977"/>
    </row>
    <row r="978" spans="2:2" x14ac:dyDescent="0.35">
      <c r="B978"/>
    </row>
    <row r="979" spans="2:2" x14ac:dyDescent="0.35">
      <c r="B979"/>
    </row>
    <row r="980" spans="2:2" x14ac:dyDescent="0.35">
      <c r="B980"/>
    </row>
    <row r="981" spans="2:2" x14ac:dyDescent="0.35">
      <c r="B981"/>
    </row>
    <row r="982" spans="2:2" x14ac:dyDescent="0.35">
      <c r="B982"/>
    </row>
    <row r="983" spans="2:2" x14ac:dyDescent="0.35">
      <c r="B983"/>
    </row>
    <row r="984" spans="2:2" x14ac:dyDescent="0.35">
      <c r="B984"/>
    </row>
    <row r="985" spans="2:2" x14ac:dyDescent="0.35">
      <c r="B985"/>
    </row>
    <row r="986" spans="2:2" x14ac:dyDescent="0.35">
      <c r="B986"/>
    </row>
    <row r="987" spans="2:2" x14ac:dyDescent="0.35">
      <c r="B987"/>
    </row>
    <row r="988" spans="2:2" x14ac:dyDescent="0.35">
      <c r="B988"/>
    </row>
    <row r="989" spans="2:2" x14ac:dyDescent="0.35">
      <c r="B989"/>
    </row>
    <row r="990" spans="2:2" x14ac:dyDescent="0.35">
      <c r="B990"/>
    </row>
    <row r="991" spans="2:2" x14ac:dyDescent="0.35">
      <c r="B991"/>
    </row>
    <row r="992" spans="2:2" x14ac:dyDescent="0.35">
      <c r="B992"/>
    </row>
    <row r="993" spans="2:2" x14ac:dyDescent="0.35">
      <c r="B993"/>
    </row>
    <row r="994" spans="2:2" x14ac:dyDescent="0.35">
      <c r="B994"/>
    </row>
    <row r="995" spans="2:2" x14ac:dyDescent="0.35">
      <c r="B995"/>
    </row>
    <row r="996" spans="2:2" x14ac:dyDescent="0.35">
      <c r="B996"/>
    </row>
    <row r="997" spans="2:2" x14ac:dyDescent="0.35">
      <c r="B997"/>
    </row>
    <row r="998" spans="2:2" x14ac:dyDescent="0.35">
      <c r="B998"/>
    </row>
    <row r="999" spans="2:2" x14ac:dyDescent="0.35">
      <c r="B999"/>
    </row>
    <row r="1000" spans="2:2" x14ac:dyDescent="0.35">
      <c r="B1000"/>
    </row>
    <row r="1001" spans="2:2" x14ac:dyDescent="0.35">
      <c r="B1001"/>
    </row>
    <row r="1002" spans="2:2" x14ac:dyDescent="0.35">
      <c r="B1002"/>
    </row>
    <row r="1003" spans="2:2" x14ac:dyDescent="0.35">
      <c r="B1003"/>
    </row>
    <row r="1004" spans="2:2" x14ac:dyDescent="0.35">
      <c r="B1004"/>
    </row>
    <row r="1005" spans="2:2" x14ac:dyDescent="0.35">
      <c r="B1005"/>
    </row>
    <row r="1006" spans="2:2" x14ac:dyDescent="0.35">
      <c r="B1006"/>
    </row>
    <row r="1007" spans="2:2" x14ac:dyDescent="0.35">
      <c r="B1007"/>
    </row>
    <row r="1008" spans="2:2" x14ac:dyDescent="0.35">
      <c r="B1008"/>
    </row>
    <row r="1009" spans="2:2" x14ac:dyDescent="0.35">
      <c r="B1009"/>
    </row>
    <row r="1010" spans="2:2" x14ac:dyDescent="0.35">
      <c r="B1010"/>
    </row>
    <row r="1011" spans="2:2" x14ac:dyDescent="0.35">
      <c r="B1011"/>
    </row>
    <row r="1012" spans="2:2" x14ac:dyDescent="0.35">
      <c r="B1012"/>
    </row>
    <row r="1013" spans="2:2" x14ac:dyDescent="0.35">
      <c r="B1013"/>
    </row>
    <row r="1014" spans="2:2" x14ac:dyDescent="0.35">
      <c r="B1014"/>
    </row>
    <row r="1015" spans="2:2" x14ac:dyDescent="0.35">
      <c r="B1015"/>
    </row>
    <row r="1016" spans="2:2" x14ac:dyDescent="0.35">
      <c r="B1016"/>
    </row>
    <row r="1017" spans="2:2" x14ac:dyDescent="0.35">
      <c r="B1017"/>
    </row>
    <row r="1018" spans="2:2" x14ac:dyDescent="0.35">
      <c r="B1018"/>
    </row>
    <row r="1019" spans="2:2" x14ac:dyDescent="0.35">
      <c r="B1019"/>
    </row>
    <row r="1020" spans="2:2" x14ac:dyDescent="0.35">
      <c r="B1020"/>
    </row>
    <row r="1021" spans="2:2" x14ac:dyDescent="0.35">
      <c r="B1021"/>
    </row>
    <row r="1022" spans="2:2" x14ac:dyDescent="0.35">
      <c r="B1022"/>
    </row>
    <row r="1023" spans="2:2" x14ac:dyDescent="0.35">
      <c r="B1023"/>
    </row>
    <row r="1024" spans="2:2" x14ac:dyDescent="0.35">
      <c r="B1024"/>
    </row>
    <row r="1025" spans="2:2" x14ac:dyDescent="0.35">
      <c r="B1025"/>
    </row>
    <row r="1026" spans="2:2" x14ac:dyDescent="0.35">
      <c r="B1026"/>
    </row>
    <row r="1027" spans="2:2" x14ac:dyDescent="0.35">
      <c r="B1027"/>
    </row>
    <row r="1028" spans="2:2" x14ac:dyDescent="0.35">
      <c r="B1028"/>
    </row>
    <row r="1029" spans="2:2" x14ac:dyDescent="0.35">
      <c r="B1029"/>
    </row>
    <row r="1030" spans="2:2" x14ac:dyDescent="0.35">
      <c r="B1030"/>
    </row>
    <row r="1031" spans="2:2" x14ac:dyDescent="0.35">
      <c r="B1031"/>
    </row>
    <row r="1032" spans="2:2" x14ac:dyDescent="0.35">
      <c r="B1032"/>
    </row>
    <row r="1033" spans="2:2" x14ac:dyDescent="0.35">
      <c r="B1033"/>
    </row>
    <row r="1034" spans="2:2" x14ac:dyDescent="0.35">
      <c r="B1034"/>
    </row>
    <row r="1035" spans="2:2" x14ac:dyDescent="0.35">
      <c r="B1035"/>
    </row>
    <row r="1036" spans="2:2" x14ac:dyDescent="0.35">
      <c r="B1036"/>
    </row>
    <row r="1037" spans="2:2" x14ac:dyDescent="0.35">
      <c r="B1037"/>
    </row>
    <row r="1038" spans="2:2" x14ac:dyDescent="0.35">
      <c r="B1038"/>
    </row>
    <row r="1039" spans="2:2" x14ac:dyDescent="0.35">
      <c r="B1039"/>
    </row>
    <row r="1040" spans="2:2" x14ac:dyDescent="0.35">
      <c r="B1040"/>
    </row>
    <row r="1041" spans="2:2" x14ac:dyDescent="0.35">
      <c r="B1041"/>
    </row>
    <row r="1042" spans="2:2" x14ac:dyDescent="0.35">
      <c r="B1042"/>
    </row>
    <row r="1043" spans="2:2" x14ac:dyDescent="0.35">
      <c r="B1043"/>
    </row>
    <row r="1044" spans="2:2" x14ac:dyDescent="0.35">
      <c r="B1044"/>
    </row>
    <row r="1045" spans="2:2" x14ac:dyDescent="0.35">
      <c r="B1045"/>
    </row>
    <row r="1046" spans="2:2" x14ac:dyDescent="0.35">
      <c r="B1046"/>
    </row>
    <row r="1047" spans="2:2" x14ac:dyDescent="0.35">
      <c r="B1047"/>
    </row>
    <row r="1048" spans="2:2" x14ac:dyDescent="0.35">
      <c r="B1048"/>
    </row>
    <row r="1049" spans="2:2" x14ac:dyDescent="0.35">
      <c r="B1049"/>
    </row>
    <row r="1050" spans="2:2" x14ac:dyDescent="0.35">
      <c r="B1050"/>
    </row>
    <row r="1051" spans="2:2" x14ac:dyDescent="0.35">
      <c r="B1051"/>
    </row>
    <row r="1052" spans="2:2" x14ac:dyDescent="0.35">
      <c r="B1052"/>
    </row>
    <row r="1053" spans="2:2" x14ac:dyDescent="0.35">
      <c r="B1053"/>
    </row>
    <row r="1054" spans="2:2" x14ac:dyDescent="0.35">
      <c r="B1054"/>
    </row>
    <row r="1055" spans="2:2" x14ac:dyDescent="0.35">
      <c r="B1055"/>
    </row>
    <row r="1056" spans="2:2" x14ac:dyDescent="0.35">
      <c r="B1056"/>
    </row>
    <row r="1057" spans="2:2" x14ac:dyDescent="0.35">
      <c r="B1057"/>
    </row>
    <row r="1058" spans="2:2" x14ac:dyDescent="0.35">
      <c r="B1058"/>
    </row>
    <row r="1059" spans="2:2" x14ac:dyDescent="0.35">
      <c r="B1059"/>
    </row>
    <row r="1060" spans="2:2" x14ac:dyDescent="0.35">
      <c r="B1060"/>
    </row>
    <row r="1061" spans="2:2" x14ac:dyDescent="0.35">
      <c r="B1061"/>
    </row>
    <row r="1062" spans="2:2" x14ac:dyDescent="0.35">
      <c r="B1062"/>
    </row>
    <row r="1063" spans="2:2" x14ac:dyDescent="0.35">
      <c r="B1063"/>
    </row>
    <row r="1064" spans="2:2" x14ac:dyDescent="0.35">
      <c r="B1064"/>
    </row>
    <row r="1065" spans="2:2" x14ac:dyDescent="0.35">
      <c r="B1065"/>
    </row>
    <row r="1066" spans="2:2" x14ac:dyDescent="0.35">
      <c r="B1066"/>
    </row>
    <row r="1067" spans="2:2" x14ac:dyDescent="0.35">
      <c r="B1067"/>
    </row>
    <row r="1068" spans="2:2" x14ac:dyDescent="0.35">
      <c r="B1068"/>
    </row>
    <row r="1069" spans="2:2" x14ac:dyDescent="0.35">
      <c r="B1069"/>
    </row>
    <row r="1070" spans="2:2" x14ac:dyDescent="0.35">
      <c r="B1070"/>
    </row>
    <row r="1071" spans="2:2" x14ac:dyDescent="0.35">
      <c r="B1071"/>
    </row>
    <row r="1072" spans="2:2" x14ac:dyDescent="0.35">
      <c r="B1072"/>
    </row>
    <row r="1073" spans="2:2" x14ac:dyDescent="0.35">
      <c r="B1073"/>
    </row>
    <row r="1074" spans="2:2" x14ac:dyDescent="0.35">
      <c r="B1074"/>
    </row>
    <row r="1075" spans="2:2" x14ac:dyDescent="0.35">
      <c r="B1075"/>
    </row>
    <row r="1076" spans="2:2" x14ac:dyDescent="0.35">
      <c r="B1076"/>
    </row>
    <row r="1077" spans="2:2" x14ac:dyDescent="0.35">
      <c r="B1077"/>
    </row>
    <row r="1078" spans="2:2" x14ac:dyDescent="0.35">
      <c r="B1078"/>
    </row>
    <row r="1079" spans="2:2" x14ac:dyDescent="0.35">
      <c r="B1079"/>
    </row>
    <row r="1080" spans="2:2" x14ac:dyDescent="0.35">
      <c r="B1080"/>
    </row>
    <row r="1081" spans="2:2" x14ac:dyDescent="0.35">
      <c r="B1081"/>
    </row>
    <row r="1082" spans="2:2" x14ac:dyDescent="0.35">
      <c r="B1082"/>
    </row>
    <row r="1083" spans="2:2" x14ac:dyDescent="0.35">
      <c r="B1083"/>
    </row>
    <row r="1084" spans="2:2" x14ac:dyDescent="0.35">
      <c r="B1084"/>
    </row>
    <row r="1085" spans="2:2" x14ac:dyDescent="0.35">
      <c r="B1085"/>
    </row>
    <row r="1086" spans="2:2" x14ac:dyDescent="0.35">
      <c r="B1086"/>
    </row>
    <row r="1087" spans="2:2" x14ac:dyDescent="0.35">
      <c r="B1087"/>
    </row>
    <row r="1088" spans="2:2" x14ac:dyDescent="0.35">
      <c r="B1088"/>
    </row>
    <row r="1089" spans="2:2" x14ac:dyDescent="0.35">
      <c r="B1089"/>
    </row>
    <row r="1090" spans="2:2" x14ac:dyDescent="0.35">
      <c r="B1090"/>
    </row>
    <row r="1091" spans="2:2" x14ac:dyDescent="0.35">
      <c r="B1091"/>
    </row>
    <row r="1092" spans="2:2" x14ac:dyDescent="0.35">
      <c r="B1092"/>
    </row>
    <row r="1093" spans="2:2" x14ac:dyDescent="0.35">
      <c r="B1093"/>
    </row>
    <row r="1094" spans="2:2" x14ac:dyDescent="0.35">
      <c r="B1094"/>
    </row>
    <row r="1095" spans="2:2" x14ac:dyDescent="0.35">
      <c r="B1095"/>
    </row>
    <row r="1096" spans="2:2" x14ac:dyDescent="0.35">
      <c r="B1096"/>
    </row>
    <row r="1097" spans="2:2" x14ac:dyDescent="0.35">
      <c r="B1097"/>
    </row>
    <row r="1098" spans="2:2" x14ac:dyDescent="0.35">
      <c r="B1098"/>
    </row>
    <row r="1099" spans="2:2" x14ac:dyDescent="0.35">
      <c r="B1099"/>
    </row>
    <row r="1100" spans="2:2" x14ac:dyDescent="0.35">
      <c r="B1100"/>
    </row>
    <row r="1101" spans="2:2" x14ac:dyDescent="0.35">
      <c r="B1101"/>
    </row>
    <row r="1102" spans="2:2" x14ac:dyDescent="0.35">
      <c r="B1102"/>
    </row>
    <row r="1103" spans="2:2" x14ac:dyDescent="0.35">
      <c r="B1103"/>
    </row>
    <row r="1104" spans="2:2" x14ac:dyDescent="0.35">
      <c r="B1104"/>
    </row>
    <row r="1105" spans="2:2" x14ac:dyDescent="0.35">
      <c r="B1105"/>
    </row>
    <row r="1106" spans="2:2" x14ac:dyDescent="0.35">
      <c r="B1106"/>
    </row>
    <row r="1107" spans="2:2" x14ac:dyDescent="0.35">
      <c r="B1107"/>
    </row>
    <row r="1108" spans="2:2" x14ac:dyDescent="0.35">
      <c r="B1108"/>
    </row>
    <row r="1109" spans="2:2" x14ac:dyDescent="0.35">
      <c r="B1109"/>
    </row>
    <row r="1110" spans="2:2" x14ac:dyDescent="0.35">
      <c r="B1110"/>
    </row>
    <row r="1111" spans="2:2" x14ac:dyDescent="0.35">
      <c r="B1111"/>
    </row>
    <row r="1112" spans="2:2" x14ac:dyDescent="0.35">
      <c r="B1112"/>
    </row>
    <row r="1113" spans="2:2" x14ac:dyDescent="0.35">
      <c r="B1113"/>
    </row>
    <row r="1114" spans="2:2" x14ac:dyDescent="0.35">
      <c r="B1114"/>
    </row>
    <row r="1115" spans="2:2" x14ac:dyDescent="0.35">
      <c r="B1115"/>
    </row>
    <row r="1116" spans="2:2" x14ac:dyDescent="0.35">
      <c r="B1116"/>
    </row>
    <row r="1117" spans="2:2" x14ac:dyDescent="0.35">
      <c r="B1117"/>
    </row>
    <row r="1118" spans="2:2" x14ac:dyDescent="0.35">
      <c r="B1118"/>
    </row>
    <row r="1119" spans="2:2" x14ac:dyDescent="0.35">
      <c r="B1119"/>
    </row>
    <row r="1120" spans="2:2" x14ac:dyDescent="0.35">
      <c r="B1120"/>
    </row>
    <row r="1121" spans="2:2" x14ac:dyDescent="0.35">
      <c r="B1121"/>
    </row>
    <row r="1122" spans="2:2" x14ac:dyDescent="0.35">
      <c r="B1122"/>
    </row>
    <row r="1123" spans="2:2" x14ac:dyDescent="0.35">
      <c r="B1123"/>
    </row>
    <row r="1124" spans="2:2" x14ac:dyDescent="0.35">
      <c r="B1124"/>
    </row>
    <row r="1125" spans="2:2" x14ac:dyDescent="0.35">
      <c r="B1125"/>
    </row>
    <row r="1126" spans="2:2" x14ac:dyDescent="0.35">
      <c r="B1126"/>
    </row>
    <row r="1127" spans="2:2" x14ac:dyDescent="0.35">
      <c r="B1127"/>
    </row>
    <row r="1128" spans="2:2" x14ac:dyDescent="0.35">
      <c r="B1128"/>
    </row>
    <row r="1129" spans="2:2" x14ac:dyDescent="0.35">
      <c r="B1129"/>
    </row>
    <row r="1130" spans="2:2" x14ac:dyDescent="0.35">
      <c r="B1130"/>
    </row>
    <row r="1131" spans="2:2" x14ac:dyDescent="0.35">
      <c r="B1131"/>
    </row>
    <row r="1132" spans="2:2" x14ac:dyDescent="0.35">
      <c r="B1132"/>
    </row>
    <row r="1133" spans="2:2" x14ac:dyDescent="0.35">
      <c r="B1133"/>
    </row>
    <row r="1134" spans="2:2" x14ac:dyDescent="0.35">
      <c r="B1134"/>
    </row>
    <row r="1135" spans="2:2" x14ac:dyDescent="0.35">
      <c r="B1135"/>
    </row>
    <row r="1136" spans="2:2" x14ac:dyDescent="0.35">
      <c r="B1136"/>
    </row>
    <row r="1137" spans="2:2" x14ac:dyDescent="0.35">
      <c r="B1137"/>
    </row>
    <row r="1138" spans="2:2" x14ac:dyDescent="0.35">
      <c r="B1138"/>
    </row>
    <row r="1139" spans="2:2" x14ac:dyDescent="0.35">
      <c r="B1139"/>
    </row>
    <row r="1140" spans="2:2" x14ac:dyDescent="0.35">
      <c r="B1140"/>
    </row>
    <row r="1141" spans="2:2" x14ac:dyDescent="0.35">
      <c r="B1141"/>
    </row>
    <row r="1142" spans="2:2" x14ac:dyDescent="0.35">
      <c r="B1142"/>
    </row>
    <row r="1143" spans="2:2" x14ac:dyDescent="0.35">
      <c r="B1143"/>
    </row>
    <row r="1144" spans="2:2" x14ac:dyDescent="0.35">
      <c r="B1144"/>
    </row>
    <row r="1145" spans="2:2" x14ac:dyDescent="0.35">
      <c r="B1145"/>
    </row>
    <row r="1146" spans="2:2" x14ac:dyDescent="0.35">
      <c r="B1146"/>
    </row>
    <row r="1147" spans="2:2" x14ac:dyDescent="0.35">
      <c r="B1147"/>
    </row>
    <row r="1148" spans="2:2" x14ac:dyDescent="0.35">
      <c r="B1148"/>
    </row>
    <row r="1149" spans="2:2" x14ac:dyDescent="0.35">
      <c r="B1149"/>
    </row>
    <row r="1150" spans="2:2" x14ac:dyDescent="0.35">
      <c r="B1150"/>
    </row>
    <row r="1151" spans="2:2" x14ac:dyDescent="0.35">
      <c r="B1151"/>
    </row>
    <row r="1152" spans="2:2" x14ac:dyDescent="0.35">
      <c r="B1152"/>
    </row>
    <row r="1153" spans="2:2" x14ac:dyDescent="0.35">
      <c r="B1153"/>
    </row>
    <row r="1154" spans="2:2" x14ac:dyDescent="0.35">
      <c r="B1154"/>
    </row>
    <row r="1155" spans="2:2" x14ac:dyDescent="0.35">
      <c r="B1155"/>
    </row>
    <row r="1156" spans="2:2" x14ac:dyDescent="0.35">
      <c r="B1156"/>
    </row>
    <row r="1157" spans="2:2" x14ac:dyDescent="0.35">
      <c r="B1157"/>
    </row>
    <row r="1158" spans="2:2" x14ac:dyDescent="0.35">
      <c r="B1158"/>
    </row>
    <row r="1159" spans="2:2" x14ac:dyDescent="0.35">
      <c r="B1159"/>
    </row>
    <row r="1160" spans="2:2" x14ac:dyDescent="0.35">
      <c r="B1160"/>
    </row>
    <row r="1161" spans="2:2" x14ac:dyDescent="0.35">
      <c r="B1161"/>
    </row>
    <row r="1162" spans="2:2" x14ac:dyDescent="0.35">
      <c r="B1162"/>
    </row>
    <row r="1163" spans="2:2" x14ac:dyDescent="0.35">
      <c r="B1163"/>
    </row>
    <row r="1164" spans="2:2" x14ac:dyDescent="0.35">
      <c r="B1164"/>
    </row>
    <row r="1165" spans="2:2" x14ac:dyDescent="0.35">
      <c r="B1165"/>
    </row>
    <row r="1166" spans="2:2" x14ac:dyDescent="0.35">
      <c r="B1166"/>
    </row>
    <row r="1167" spans="2:2" x14ac:dyDescent="0.35">
      <c r="B1167"/>
    </row>
    <row r="1168" spans="2:2" x14ac:dyDescent="0.35">
      <c r="B1168"/>
    </row>
    <row r="1169" spans="2:2" x14ac:dyDescent="0.35">
      <c r="B1169"/>
    </row>
    <row r="1170" spans="2:2" x14ac:dyDescent="0.35">
      <c r="B1170"/>
    </row>
    <row r="1171" spans="2:2" x14ac:dyDescent="0.35">
      <c r="B1171"/>
    </row>
    <row r="1172" spans="2:2" x14ac:dyDescent="0.35">
      <c r="B1172"/>
    </row>
    <row r="1173" spans="2:2" x14ac:dyDescent="0.35">
      <c r="B1173"/>
    </row>
    <row r="1174" spans="2:2" x14ac:dyDescent="0.35">
      <c r="B1174"/>
    </row>
    <row r="1175" spans="2:2" x14ac:dyDescent="0.35">
      <c r="B1175"/>
    </row>
    <row r="1176" spans="2:2" x14ac:dyDescent="0.35">
      <c r="B1176"/>
    </row>
    <row r="1177" spans="2:2" x14ac:dyDescent="0.35">
      <c r="B1177"/>
    </row>
    <row r="1178" spans="2:2" x14ac:dyDescent="0.35">
      <c r="B1178"/>
    </row>
    <row r="1179" spans="2:2" x14ac:dyDescent="0.35">
      <c r="B1179"/>
    </row>
    <row r="1180" spans="2:2" x14ac:dyDescent="0.35">
      <c r="B1180"/>
    </row>
    <row r="1181" spans="2:2" x14ac:dyDescent="0.35">
      <c r="B1181"/>
    </row>
    <row r="1182" spans="2:2" x14ac:dyDescent="0.35">
      <c r="B1182"/>
    </row>
    <row r="1183" spans="2:2" x14ac:dyDescent="0.35">
      <c r="B1183"/>
    </row>
    <row r="1184" spans="2:2" x14ac:dyDescent="0.35">
      <c r="B1184"/>
    </row>
    <row r="1185" spans="2:2" x14ac:dyDescent="0.35">
      <c r="B1185"/>
    </row>
    <row r="1186" spans="2:2" x14ac:dyDescent="0.35">
      <c r="B1186"/>
    </row>
    <row r="1187" spans="2:2" x14ac:dyDescent="0.35">
      <c r="B1187"/>
    </row>
    <row r="1188" spans="2:2" x14ac:dyDescent="0.35">
      <c r="B1188"/>
    </row>
    <row r="1189" spans="2:2" x14ac:dyDescent="0.35">
      <c r="B1189"/>
    </row>
    <row r="1190" spans="2:2" x14ac:dyDescent="0.35">
      <c r="B1190"/>
    </row>
    <row r="1191" spans="2:2" x14ac:dyDescent="0.35">
      <c r="B1191"/>
    </row>
    <row r="1192" spans="2:2" x14ac:dyDescent="0.35">
      <c r="B1192"/>
    </row>
    <row r="1193" spans="2:2" x14ac:dyDescent="0.35">
      <c r="B1193"/>
    </row>
    <row r="1194" spans="2:2" x14ac:dyDescent="0.35">
      <c r="B1194"/>
    </row>
    <row r="1195" spans="2:2" x14ac:dyDescent="0.35">
      <c r="B1195"/>
    </row>
    <row r="1196" spans="2:2" x14ac:dyDescent="0.35">
      <c r="B1196"/>
    </row>
    <row r="1197" spans="2:2" x14ac:dyDescent="0.35">
      <c r="B1197"/>
    </row>
    <row r="1198" spans="2:2" x14ac:dyDescent="0.35">
      <c r="B1198"/>
    </row>
    <row r="1199" spans="2:2" x14ac:dyDescent="0.35">
      <c r="B1199"/>
    </row>
    <row r="1200" spans="2:2" x14ac:dyDescent="0.35">
      <c r="B1200"/>
    </row>
    <row r="1201" spans="2:2" x14ac:dyDescent="0.35">
      <c r="B1201"/>
    </row>
    <row r="1202" spans="2:2" x14ac:dyDescent="0.35">
      <c r="B1202"/>
    </row>
    <row r="1203" spans="2:2" x14ac:dyDescent="0.35">
      <c r="B1203"/>
    </row>
    <row r="1204" spans="2:2" x14ac:dyDescent="0.35">
      <c r="B1204"/>
    </row>
    <row r="1205" spans="2:2" x14ac:dyDescent="0.35">
      <c r="B1205"/>
    </row>
    <row r="1206" spans="2:2" x14ac:dyDescent="0.35">
      <c r="B1206"/>
    </row>
    <row r="1207" spans="2:2" x14ac:dyDescent="0.35">
      <c r="B1207"/>
    </row>
    <row r="1208" spans="2:2" x14ac:dyDescent="0.35">
      <c r="B1208"/>
    </row>
    <row r="1209" spans="2:2" x14ac:dyDescent="0.35">
      <c r="B1209"/>
    </row>
    <row r="1210" spans="2:2" x14ac:dyDescent="0.35">
      <c r="B1210"/>
    </row>
    <row r="1211" spans="2:2" x14ac:dyDescent="0.35">
      <c r="B1211"/>
    </row>
    <row r="1212" spans="2:2" x14ac:dyDescent="0.35">
      <c r="B1212"/>
    </row>
    <row r="1213" spans="2:2" x14ac:dyDescent="0.35">
      <c r="B1213"/>
    </row>
    <row r="1214" spans="2:2" x14ac:dyDescent="0.35">
      <c r="B1214"/>
    </row>
    <row r="1215" spans="2:2" x14ac:dyDescent="0.35">
      <c r="B1215"/>
    </row>
    <row r="1216" spans="2:2" x14ac:dyDescent="0.35">
      <c r="B1216"/>
    </row>
    <row r="1217" spans="2:2" x14ac:dyDescent="0.35">
      <c r="B1217"/>
    </row>
    <row r="1218" spans="2:2" x14ac:dyDescent="0.35">
      <c r="B1218"/>
    </row>
    <row r="1219" spans="2:2" x14ac:dyDescent="0.35">
      <c r="B1219"/>
    </row>
    <row r="1220" spans="2:2" x14ac:dyDescent="0.35">
      <c r="B1220"/>
    </row>
    <row r="1221" spans="2:2" x14ac:dyDescent="0.35">
      <c r="B1221"/>
    </row>
    <row r="1222" spans="2:2" x14ac:dyDescent="0.35">
      <c r="B1222"/>
    </row>
    <row r="1223" spans="2:2" x14ac:dyDescent="0.35">
      <c r="B1223"/>
    </row>
    <row r="1224" spans="2:2" x14ac:dyDescent="0.35">
      <c r="B1224"/>
    </row>
    <row r="1225" spans="2:2" x14ac:dyDescent="0.35">
      <c r="B1225"/>
    </row>
    <row r="1226" spans="2:2" x14ac:dyDescent="0.35">
      <c r="B1226"/>
    </row>
    <row r="1227" spans="2:2" x14ac:dyDescent="0.35">
      <c r="B1227"/>
    </row>
    <row r="1228" spans="2:2" x14ac:dyDescent="0.35">
      <c r="B1228"/>
    </row>
    <row r="1229" spans="2:2" x14ac:dyDescent="0.35">
      <c r="B1229"/>
    </row>
    <row r="1230" spans="2:2" x14ac:dyDescent="0.35">
      <c r="B1230"/>
    </row>
    <row r="1231" spans="2:2" x14ac:dyDescent="0.35">
      <c r="B1231"/>
    </row>
    <row r="1232" spans="2:2" x14ac:dyDescent="0.35">
      <c r="B1232"/>
    </row>
    <row r="1233" spans="2:2" x14ac:dyDescent="0.35">
      <c r="B1233"/>
    </row>
    <row r="1234" spans="2:2" x14ac:dyDescent="0.35">
      <c r="B1234"/>
    </row>
    <row r="1235" spans="2:2" x14ac:dyDescent="0.35">
      <c r="B1235"/>
    </row>
    <row r="1236" spans="2:2" x14ac:dyDescent="0.35">
      <c r="B1236"/>
    </row>
    <row r="1237" spans="2:2" x14ac:dyDescent="0.35">
      <c r="B1237"/>
    </row>
    <row r="1238" spans="2:2" x14ac:dyDescent="0.35">
      <c r="B1238"/>
    </row>
    <row r="1239" spans="2:2" x14ac:dyDescent="0.35">
      <c r="B1239"/>
    </row>
    <row r="1240" spans="2:2" x14ac:dyDescent="0.35">
      <c r="B1240"/>
    </row>
    <row r="1241" spans="2:2" x14ac:dyDescent="0.35">
      <c r="B1241"/>
    </row>
    <row r="1242" spans="2:2" x14ac:dyDescent="0.35">
      <c r="B1242"/>
    </row>
    <row r="1243" spans="2:2" x14ac:dyDescent="0.35">
      <c r="B1243"/>
    </row>
    <row r="1244" spans="2:2" x14ac:dyDescent="0.35">
      <c r="B1244"/>
    </row>
    <row r="1245" spans="2:2" x14ac:dyDescent="0.35">
      <c r="B1245"/>
    </row>
    <row r="1246" spans="2:2" x14ac:dyDescent="0.35">
      <c r="B1246"/>
    </row>
    <row r="1247" spans="2:2" x14ac:dyDescent="0.35">
      <c r="B1247"/>
    </row>
    <row r="1248" spans="2:2" x14ac:dyDescent="0.35">
      <c r="B1248"/>
    </row>
    <row r="1249" spans="2:2" x14ac:dyDescent="0.35">
      <c r="B1249"/>
    </row>
    <row r="1250" spans="2:2" x14ac:dyDescent="0.35">
      <c r="B1250"/>
    </row>
    <row r="1251" spans="2:2" x14ac:dyDescent="0.35">
      <c r="B1251"/>
    </row>
    <row r="1252" spans="2:2" x14ac:dyDescent="0.35">
      <c r="B1252"/>
    </row>
    <row r="1253" spans="2:2" x14ac:dyDescent="0.35">
      <c r="B1253"/>
    </row>
    <row r="1254" spans="2:2" x14ac:dyDescent="0.35">
      <c r="B1254"/>
    </row>
    <row r="1255" spans="2:2" x14ac:dyDescent="0.35">
      <c r="B1255"/>
    </row>
    <row r="1256" spans="2:2" x14ac:dyDescent="0.35">
      <c r="B1256"/>
    </row>
    <row r="1257" spans="2:2" x14ac:dyDescent="0.35">
      <c r="B1257"/>
    </row>
    <row r="1258" spans="2:2" x14ac:dyDescent="0.35">
      <c r="B1258"/>
    </row>
    <row r="1259" spans="2:2" x14ac:dyDescent="0.35">
      <c r="B1259"/>
    </row>
    <row r="1260" spans="2:2" x14ac:dyDescent="0.35">
      <c r="B1260"/>
    </row>
    <row r="1261" spans="2:2" x14ac:dyDescent="0.35">
      <c r="B1261"/>
    </row>
    <row r="1262" spans="2:2" x14ac:dyDescent="0.35">
      <c r="B1262"/>
    </row>
    <row r="1263" spans="2:2" x14ac:dyDescent="0.35">
      <c r="B1263"/>
    </row>
    <row r="1264" spans="2:2" x14ac:dyDescent="0.35">
      <c r="B1264"/>
    </row>
    <row r="1265" spans="2:2" x14ac:dyDescent="0.35">
      <c r="B1265"/>
    </row>
    <row r="1266" spans="2:2" x14ac:dyDescent="0.35">
      <c r="B1266"/>
    </row>
    <row r="1267" spans="2:2" x14ac:dyDescent="0.35">
      <c r="B1267"/>
    </row>
    <row r="1268" spans="2:2" x14ac:dyDescent="0.35">
      <c r="B1268"/>
    </row>
    <row r="1269" spans="2:2" x14ac:dyDescent="0.35">
      <c r="B1269"/>
    </row>
    <row r="1270" spans="2:2" x14ac:dyDescent="0.35">
      <c r="B1270"/>
    </row>
    <row r="1271" spans="2:2" x14ac:dyDescent="0.35">
      <c r="B1271"/>
    </row>
    <row r="1272" spans="2:2" x14ac:dyDescent="0.35">
      <c r="B1272"/>
    </row>
    <row r="1273" spans="2:2" x14ac:dyDescent="0.35">
      <c r="B1273"/>
    </row>
    <row r="1274" spans="2:2" x14ac:dyDescent="0.35">
      <c r="B1274"/>
    </row>
    <row r="1275" spans="2:2" x14ac:dyDescent="0.35">
      <c r="B1275"/>
    </row>
    <row r="1276" spans="2:2" x14ac:dyDescent="0.35">
      <c r="B1276"/>
    </row>
    <row r="1277" spans="2:2" x14ac:dyDescent="0.35">
      <c r="B1277"/>
    </row>
    <row r="1278" spans="2:2" x14ac:dyDescent="0.35">
      <c r="B1278"/>
    </row>
    <row r="1279" spans="2:2" x14ac:dyDescent="0.35">
      <c r="B1279"/>
    </row>
    <row r="1280" spans="2:2" x14ac:dyDescent="0.35">
      <c r="B1280"/>
    </row>
    <row r="1281" spans="2:2" x14ac:dyDescent="0.35">
      <c r="B1281"/>
    </row>
    <row r="1282" spans="2:2" x14ac:dyDescent="0.35">
      <c r="B1282"/>
    </row>
    <row r="1283" spans="2:2" x14ac:dyDescent="0.35">
      <c r="B1283"/>
    </row>
    <row r="1284" spans="2:2" x14ac:dyDescent="0.35">
      <c r="B1284"/>
    </row>
    <row r="1285" spans="2:2" x14ac:dyDescent="0.35">
      <c r="B1285"/>
    </row>
    <row r="1286" spans="2:2" x14ac:dyDescent="0.35">
      <c r="B1286"/>
    </row>
    <row r="1287" spans="2:2" x14ac:dyDescent="0.35">
      <c r="B1287"/>
    </row>
    <row r="1288" spans="2:2" x14ac:dyDescent="0.35">
      <c r="B1288"/>
    </row>
    <row r="1289" spans="2:2" x14ac:dyDescent="0.35">
      <c r="B1289"/>
    </row>
    <row r="1290" spans="2:2" x14ac:dyDescent="0.35">
      <c r="B1290"/>
    </row>
    <row r="1291" spans="2:2" x14ac:dyDescent="0.35">
      <c r="B1291"/>
    </row>
    <row r="1292" spans="2:2" x14ac:dyDescent="0.35">
      <c r="B1292"/>
    </row>
    <row r="1293" spans="2:2" x14ac:dyDescent="0.35">
      <c r="B1293"/>
    </row>
    <row r="1294" spans="2:2" x14ac:dyDescent="0.35">
      <c r="B1294"/>
    </row>
    <row r="1295" spans="2:2" x14ac:dyDescent="0.35">
      <c r="B1295"/>
    </row>
    <row r="1296" spans="2:2" x14ac:dyDescent="0.35">
      <c r="B1296"/>
    </row>
    <row r="1297" spans="2:2" x14ac:dyDescent="0.35">
      <c r="B1297"/>
    </row>
    <row r="1298" spans="2:2" x14ac:dyDescent="0.35">
      <c r="B1298"/>
    </row>
    <row r="1299" spans="2:2" x14ac:dyDescent="0.35">
      <c r="B1299"/>
    </row>
    <row r="1300" spans="2:2" x14ac:dyDescent="0.35">
      <c r="B1300"/>
    </row>
    <row r="1301" spans="2:2" x14ac:dyDescent="0.35">
      <c r="B1301"/>
    </row>
    <row r="1302" spans="2:2" x14ac:dyDescent="0.35">
      <c r="B1302"/>
    </row>
    <row r="1303" spans="2:2" x14ac:dyDescent="0.35">
      <c r="B1303"/>
    </row>
    <row r="1304" spans="2:2" x14ac:dyDescent="0.35">
      <c r="B1304"/>
    </row>
    <row r="1305" spans="2:2" x14ac:dyDescent="0.35">
      <c r="B1305"/>
    </row>
    <row r="1306" spans="2:2" x14ac:dyDescent="0.35">
      <c r="B1306"/>
    </row>
    <row r="1307" spans="2:2" x14ac:dyDescent="0.35">
      <c r="B1307"/>
    </row>
    <row r="1308" spans="2:2" x14ac:dyDescent="0.35">
      <c r="B1308"/>
    </row>
    <row r="1309" spans="2:2" x14ac:dyDescent="0.35">
      <c r="B1309"/>
    </row>
    <row r="1310" spans="2:2" x14ac:dyDescent="0.35">
      <c r="B1310"/>
    </row>
    <row r="1311" spans="2:2" x14ac:dyDescent="0.35">
      <c r="B1311"/>
    </row>
    <row r="1312" spans="2:2" x14ac:dyDescent="0.35">
      <c r="B1312"/>
    </row>
    <row r="1313" spans="2:2" x14ac:dyDescent="0.35">
      <c r="B1313"/>
    </row>
    <row r="1314" spans="2:2" x14ac:dyDescent="0.35">
      <c r="B1314"/>
    </row>
    <row r="1315" spans="2:2" x14ac:dyDescent="0.35">
      <c r="B1315"/>
    </row>
    <row r="1316" spans="2:2" x14ac:dyDescent="0.35">
      <c r="B1316"/>
    </row>
    <row r="1317" spans="2:2" x14ac:dyDescent="0.35">
      <c r="B1317"/>
    </row>
    <row r="1318" spans="2:2" x14ac:dyDescent="0.35">
      <c r="B1318"/>
    </row>
    <row r="1319" spans="2:2" x14ac:dyDescent="0.35">
      <c r="B1319"/>
    </row>
    <row r="1320" spans="2:2" x14ac:dyDescent="0.35">
      <c r="B1320"/>
    </row>
    <row r="1321" spans="2:2" x14ac:dyDescent="0.35">
      <c r="B1321"/>
    </row>
    <row r="1322" spans="2:2" x14ac:dyDescent="0.35">
      <c r="B1322"/>
    </row>
    <row r="1323" spans="2:2" x14ac:dyDescent="0.35">
      <c r="B1323"/>
    </row>
    <row r="1324" spans="2:2" x14ac:dyDescent="0.35">
      <c r="B1324"/>
    </row>
    <row r="1325" spans="2:2" x14ac:dyDescent="0.35">
      <c r="B1325"/>
    </row>
    <row r="1326" spans="2:2" x14ac:dyDescent="0.35">
      <c r="B1326"/>
    </row>
    <row r="1327" spans="2:2" x14ac:dyDescent="0.35">
      <c r="B1327"/>
    </row>
    <row r="1328" spans="2:2" x14ac:dyDescent="0.35">
      <c r="B1328"/>
    </row>
    <row r="1329" spans="2:2" x14ac:dyDescent="0.35">
      <c r="B1329"/>
    </row>
    <row r="1330" spans="2:2" x14ac:dyDescent="0.35">
      <c r="B1330"/>
    </row>
    <row r="1331" spans="2:2" x14ac:dyDescent="0.35">
      <c r="B1331"/>
    </row>
    <row r="1332" spans="2:2" x14ac:dyDescent="0.35">
      <c r="B1332"/>
    </row>
    <row r="1333" spans="2:2" x14ac:dyDescent="0.35">
      <c r="B1333"/>
    </row>
    <row r="1334" spans="2:2" x14ac:dyDescent="0.35">
      <c r="B1334"/>
    </row>
    <row r="1335" spans="2:2" x14ac:dyDescent="0.35">
      <c r="B1335"/>
    </row>
    <row r="1336" spans="2:2" x14ac:dyDescent="0.35">
      <c r="B1336"/>
    </row>
    <row r="1337" spans="2:2" x14ac:dyDescent="0.35">
      <c r="B1337"/>
    </row>
    <row r="1338" spans="2:2" x14ac:dyDescent="0.35">
      <c r="B1338"/>
    </row>
    <row r="1339" spans="2:2" x14ac:dyDescent="0.35">
      <c r="B1339"/>
    </row>
    <row r="1340" spans="2:2" x14ac:dyDescent="0.35">
      <c r="B1340"/>
    </row>
    <row r="1341" spans="2:2" x14ac:dyDescent="0.35">
      <c r="B1341"/>
    </row>
    <row r="1342" spans="2:2" x14ac:dyDescent="0.35">
      <c r="B1342"/>
    </row>
    <row r="1343" spans="2:2" x14ac:dyDescent="0.35">
      <c r="B1343"/>
    </row>
    <row r="1344" spans="2:2" x14ac:dyDescent="0.35">
      <c r="B1344"/>
    </row>
    <row r="1345" spans="2:2" x14ac:dyDescent="0.35">
      <c r="B1345"/>
    </row>
    <row r="1346" spans="2:2" x14ac:dyDescent="0.35">
      <c r="B1346"/>
    </row>
    <row r="1347" spans="2:2" x14ac:dyDescent="0.35">
      <c r="B1347"/>
    </row>
    <row r="1348" spans="2:2" x14ac:dyDescent="0.35">
      <c r="B1348"/>
    </row>
    <row r="1349" spans="2:2" x14ac:dyDescent="0.35">
      <c r="B1349"/>
    </row>
    <row r="1350" spans="2:2" x14ac:dyDescent="0.35">
      <c r="B1350"/>
    </row>
    <row r="1351" spans="2:2" x14ac:dyDescent="0.35">
      <c r="B1351"/>
    </row>
    <row r="1352" spans="2:2" x14ac:dyDescent="0.35">
      <c r="B1352"/>
    </row>
    <row r="1353" spans="2:2" x14ac:dyDescent="0.35">
      <c r="B1353"/>
    </row>
    <row r="1354" spans="2:2" x14ac:dyDescent="0.35">
      <c r="B1354"/>
    </row>
    <row r="1355" spans="2:2" x14ac:dyDescent="0.35">
      <c r="B1355"/>
    </row>
    <row r="1356" spans="2:2" x14ac:dyDescent="0.35">
      <c r="B1356"/>
    </row>
    <row r="1357" spans="2:2" x14ac:dyDescent="0.35">
      <c r="B1357"/>
    </row>
    <row r="1358" spans="2:2" x14ac:dyDescent="0.35">
      <c r="B1358"/>
    </row>
    <row r="1359" spans="2:2" x14ac:dyDescent="0.35">
      <c r="B1359"/>
    </row>
    <row r="1360" spans="2:2" x14ac:dyDescent="0.35">
      <c r="B1360"/>
    </row>
    <row r="1361" spans="2:2" x14ac:dyDescent="0.35">
      <c r="B1361"/>
    </row>
    <row r="1362" spans="2:2" x14ac:dyDescent="0.35">
      <c r="B1362"/>
    </row>
    <row r="1363" spans="2:2" x14ac:dyDescent="0.35">
      <c r="B1363"/>
    </row>
    <row r="1364" spans="2:2" x14ac:dyDescent="0.35">
      <c r="B1364"/>
    </row>
    <row r="1365" spans="2:2" x14ac:dyDescent="0.35">
      <c r="B1365"/>
    </row>
    <row r="1366" spans="2:2" x14ac:dyDescent="0.35">
      <c r="B1366"/>
    </row>
    <row r="1367" spans="2:2" x14ac:dyDescent="0.35">
      <c r="B1367"/>
    </row>
    <row r="1368" spans="2:2" x14ac:dyDescent="0.35">
      <c r="B1368"/>
    </row>
    <row r="1369" spans="2:2" x14ac:dyDescent="0.35">
      <c r="B1369"/>
    </row>
    <row r="1370" spans="2:2" x14ac:dyDescent="0.35">
      <c r="B1370"/>
    </row>
    <row r="1371" spans="2:2" x14ac:dyDescent="0.35">
      <c r="B1371"/>
    </row>
    <row r="1372" spans="2:2" x14ac:dyDescent="0.35">
      <c r="B1372"/>
    </row>
    <row r="1373" spans="2:2" x14ac:dyDescent="0.35">
      <c r="B1373"/>
    </row>
    <row r="1374" spans="2:2" x14ac:dyDescent="0.35">
      <c r="B1374"/>
    </row>
    <row r="1375" spans="2:2" x14ac:dyDescent="0.35">
      <c r="B1375"/>
    </row>
    <row r="1376" spans="2:2" x14ac:dyDescent="0.35">
      <c r="B1376"/>
    </row>
    <row r="1377" spans="2:2" x14ac:dyDescent="0.35">
      <c r="B1377"/>
    </row>
    <row r="1378" spans="2:2" x14ac:dyDescent="0.35">
      <c r="B1378"/>
    </row>
    <row r="1379" spans="2:2" x14ac:dyDescent="0.35">
      <c r="B1379"/>
    </row>
    <row r="1380" spans="2:2" x14ac:dyDescent="0.35">
      <c r="B1380"/>
    </row>
    <row r="1381" spans="2:2" x14ac:dyDescent="0.35">
      <c r="B1381"/>
    </row>
    <row r="1382" spans="2:2" x14ac:dyDescent="0.35">
      <c r="B1382"/>
    </row>
    <row r="1383" spans="2:2" x14ac:dyDescent="0.35">
      <c r="B1383"/>
    </row>
    <row r="1384" spans="2:2" x14ac:dyDescent="0.35">
      <c r="B1384"/>
    </row>
    <row r="1385" spans="2:2" x14ac:dyDescent="0.35">
      <c r="B1385"/>
    </row>
    <row r="1386" spans="2:2" x14ac:dyDescent="0.35">
      <c r="B1386"/>
    </row>
    <row r="1387" spans="2:2" x14ac:dyDescent="0.35">
      <c r="B1387"/>
    </row>
    <row r="1388" spans="2:2" x14ac:dyDescent="0.35">
      <c r="B1388"/>
    </row>
    <row r="1389" spans="2:2" x14ac:dyDescent="0.35">
      <c r="B1389"/>
    </row>
    <row r="1390" spans="2:2" x14ac:dyDescent="0.35">
      <c r="B1390"/>
    </row>
    <row r="1391" spans="2:2" x14ac:dyDescent="0.35">
      <c r="B1391"/>
    </row>
    <row r="1392" spans="2:2" x14ac:dyDescent="0.35">
      <c r="B1392"/>
    </row>
    <row r="1393" spans="2:2" x14ac:dyDescent="0.35">
      <c r="B1393"/>
    </row>
    <row r="1394" spans="2:2" x14ac:dyDescent="0.35">
      <c r="B1394"/>
    </row>
    <row r="1395" spans="2:2" x14ac:dyDescent="0.35">
      <c r="B1395"/>
    </row>
    <row r="1396" spans="2:2" x14ac:dyDescent="0.35">
      <c r="B1396"/>
    </row>
    <row r="1397" spans="2:2" x14ac:dyDescent="0.35">
      <c r="B1397"/>
    </row>
    <row r="1398" spans="2:2" x14ac:dyDescent="0.35">
      <c r="B1398"/>
    </row>
    <row r="1399" spans="2:2" x14ac:dyDescent="0.35">
      <c r="B1399"/>
    </row>
    <row r="1400" spans="2:2" x14ac:dyDescent="0.35">
      <c r="B1400"/>
    </row>
    <row r="1401" spans="2:2" x14ac:dyDescent="0.35">
      <c r="B1401"/>
    </row>
    <row r="1402" spans="2:2" x14ac:dyDescent="0.35">
      <c r="B1402"/>
    </row>
    <row r="1403" spans="2:2" x14ac:dyDescent="0.35">
      <c r="B1403"/>
    </row>
    <row r="1404" spans="2:2" x14ac:dyDescent="0.35">
      <c r="B1404"/>
    </row>
    <row r="1405" spans="2:2" x14ac:dyDescent="0.35">
      <c r="B1405"/>
    </row>
    <row r="1406" spans="2:2" x14ac:dyDescent="0.35">
      <c r="B1406"/>
    </row>
    <row r="1407" spans="2:2" x14ac:dyDescent="0.35">
      <c r="B1407"/>
    </row>
    <row r="1408" spans="2:2" x14ac:dyDescent="0.35">
      <c r="B1408"/>
    </row>
    <row r="1409" spans="2:2" x14ac:dyDescent="0.35">
      <c r="B1409"/>
    </row>
    <row r="1410" spans="2:2" x14ac:dyDescent="0.35">
      <c r="B1410"/>
    </row>
    <row r="1411" spans="2:2" x14ac:dyDescent="0.35">
      <c r="B1411"/>
    </row>
    <row r="1412" spans="2:2" x14ac:dyDescent="0.35">
      <c r="B1412"/>
    </row>
    <row r="1413" spans="2:2" x14ac:dyDescent="0.35">
      <c r="B1413"/>
    </row>
    <row r="1414" spans="2:2" x14ac:dyDescent="0.35">
      <c r="B1414"/>
    </row>
    <row r="1415" spans="2:2" x14ac:dyDescent="0.35">
      <c r="B1415"/>
    </row>
    <row r="1416" spans="2:2" x14ac:dyDescent="0.35">
      <c r="B1416"/>
    </row>
    <row r="1417" spans="2:2" x14ac:dyDescent="0.35">
      <c r="B1417"/>
    </row>
    <row r="1418" spans="2:2" x14ac:dyDescent="0.35">
      <c r="B1418"/>
    </row>
    <row r="1419" spans="2:2" x14ac:dyDescent="0.35">
      <c r="B1419"/>
    </row>
    <row r="1420" spans="2:2" x14ac:dyDescent="0.35">
      <c r="B1420"/>
    </row>
    <row r="1421" spans="2:2" x14ac:dyDescent="0.35">
      <c r="B1421"/>
    </row>
    <row r="1422" spans="2:2" x14ac:dyDescent="0.35">
      <c r="B1422"/>
    </row>
    <row r="1423" spans="2:2" x14ac:dyDescent="0.35">
      <c r="B1423"/>
    </row>
    <row r="1424" spans="2:2" x14ac:dyDescent="0.35">
      <c r="B1424"/>
    </row>
    <row r="1425" spans="2:2" x14ac:dyDescent="0.35">
      <c r="B1425"/>
    </row>
    <row r="1426" spans="2:2" x14ac:dyDescent="0.35">
      <c r="B1426"/>
    </row>
    <row r="1427" spans="2:2" x14ac:dyDescent="0.35">
      <c r="B1427"/>
    </row>
    <row r="1428" spans="2:2" x14ac:dyDescent="0.35">
      <c r="B1428"/>
    </row>
    <row r="1429" spans="2:2" x14ac:dyDescent="0.35">
      <c r="B1429"/>
    </row>
    <row r="1430" spans="2:2" x14ac:dyDescent="0.35">
      <c r="B1430"/>
    </row>
    <row r="1431" spans="2:2" x14ac:dyDescent="0.35">
      <c r="B1431"/>
    </row>
    <row r="1432" spans="2:2" x14ac:dyDescent="0.35">
      <c r="B1432"/>
    </row>
    <row r="1433" spans="2:2" x14ac:dyDescent="0.35">
      <c r="B1433"/>
    </row>
    <row r="1434" spans="2:2" x14ac:dyDescent="0.35">
      <c r="B1434"/>
    </row>
    <row r="1435" spans="2:2" x14ac:dyDescent="0.35">
      <c r="B1435"/>
    </row>
    <row r="1436" spans="2:2" x14ac:dyDescent="0.35">
      <c r="B1436"/>
    </row>
    <row r="1437" spans="2:2" x14ac:dyDescent="0.35">
      <c r="B1437"/>
    </row>
    <row r="1438" spans="2:2" x14ac:dyDescent="0.35">
      <c r="B1438"/>
    </row>
    <row r="1439" spans="2:2" x14ac:dyDescent="0.35">
      <c r="B1439"/>
    </row>
    <row r="1440" spans="2:2" x14ac:dyDescent="0.35">
      <c r="B1440"/>
    </row>
    <row r="1441" spans="2:2" x14ac:dyDescent="0.35">
      <c r="B1441"/>
    </row>
    <row r="1442" spans="2:2" x14ac:dyDescent="0.35">
      <c r="B1442"/>
    </row>
    <row r="1443" spans="2:2" x14ac:dyDescent="0.35">
      <c r="B1443"/>
    </row>
    <row r="1444" spans="2:2" x14ac:dyDescent="0.35">
      <c r="B1444"/>
    </row>
    <row r="1445" spans="2:2" x14ac:dyDescent="0.35">
      <c r="B1445"/>
    </row>
    <row r="1446" spans="2:2" x14ac:dyDescent="0.35">
      <c r="B1446"/>
    </row>
    <row r="1447" spans="2:2" x14ac:dyDescent="0.35">
      <c r="B1447"/>
    </row>
    <row r="1448" spans="2:2" x14ac:dyDescent="0.35">
      <c r="B1448"/>
    </row>
    <row r="1449" spans="2:2" x14ac:dyDescent="0.35">
      <c r="B1449"/>
    </row>
    <row r="1450" spans="2:2" x14ac:dyDescent="0.35">
      <c r="B1450"/>
    </row>
    <row r="1451" spans="2:2" x14ac:dyDescent="0.35">
      <c r="B1451"/>
    </row>
    <row r="1452" spans="2:2" x14ac:dyDescent="0.35">
      <c r="B1452"/>
    </row>
    <row r="1453" spans="2:2" x14ac:dyDescent="0.35">
      <c r="B1453"/>
    </row>
    <row r="1454" spans="2:2" x14ac:dyDescent="0.35">
      <c r="B1454"/>
    </row>
    <row r="1455" spans="2:2" x14ac:dyDescent="0.35">
      <c r="B1455"/>
    </row>
    <row r="1456" spans="2:2" x14ac:dyDescent="0.35">
      <c r="B1456"/>
    </row>
    <row r="1457" spans="2:2" x14ac:dyDescent="0.35">
      <c r="B1457"/>
    </row>
    <row r="1458" spans="2:2" x14ac:dyDescent="0.35">
      <c r="B1458"/>
    </row>
    <row r="1459" spans="2:2" x14ac:dyDescent="0.35">
      <c r="B1459"/>
    </row>
    <row r="1460" spans="2:2" x14ac:dyDescent="0.35">
      <c r="B1460"/>
    </row>
    <row r="1461" spans="2:2" x14ac:dyDescent="0.35">
      <c r="B1461"/>
    </row>
    <row r="1462" spans="2:2" x14ac:dyDescent="0.35">
      <c r="B1462"/>
    </row>
    <row r="1463" spans="2:2" x14ac:dyDescent="0.35">
      <c r="B1463"/>
    </row>
    <row r="1464" spans="2:2" x14ac:dyDescent="0.35">
      <c r="B1464"/>
    </row>
    <row r="1465" spans="2:2" x14ac:dyDescent="0.35">
      <c r="B1465"/>
    </row>
    <row r="1466" spans="2:2" x14ac:dyDescent="0.35">
      <c r="B1466"/>
    </row>
    <row r="1467" spans="2:2" x14ac:dyDescent="0.35">
      <c r="B1467"/>
    </row>
    <row r="1468" spans="2:2" x14ac:dyDescent="0.35">
      <c r="B1468"/>
    </row>
    <row r="1469" spans="2:2" x14ac:dyDescent="0.35">
      <c r="B1469"/>
    </row>
    <row r="1470" spans="2:2" x14ac:dyDescent="0.35">
      <c r="B1470"/>
    </row>
    <row r="1471" spans="2:2" x14ac:dyDescent="0.35">
      <c r="B1471"/>
    </row>
    <row r="1472" spans="2:2" x14ac:dyDescent="0.35">
      <c r="B1472"/>
    </row>
    <row r="1473" spans="2:2" x14ac:dyDescent="0.35">
      <c r="B1473"/>
    </row>
    <row r="1474" spans="2:2" x14ac:dyDescent="0.35">
      <c r="B1474"/>
    </row>
    <row r="1475" spans="2:2" x14ac:dyDescent="0.35">
      <c r="B1475"/>
    </row>
    <row r="1476" spans="2:2" x14ac:dyDescent="0.35">
      <c r="B1476"/>
    </row>
    <row r="1477" spans="2:2" x14ac:dyDescent="0.35">
      <c r="B1477"/>
    </row>
    <row r="1478" spans="2:2" x14ac:dyDescent="0.35">
      <c r="B1478"/>
    </row>
    <row r="1479" spans="2:2" x14ac:dyDescent="0.35">
      <c r="B1479"/>
    </row>
    <row r="1480" spans="2:2" x14ac:dyDescent="0.35">
      <c r="B1480"/>
    </row>
    <row r="1481" spans="2:2" x14ac:dyDescent="0.35">
      <c r="B1481"/>
    </row>
    <row r="1482" spans="2:2" x14ac:dyDescent="0.35">
      <c r="B1482"/>
    </row>
    <row r="1483" spans="2:2" x14ac:dyDescent="0.35">
      <c r="B1483"/>
    </row>
    <row r="1484" spans="2:2" x14ac:dyDescent="0.35">
      <c r="B1484"/>
    </row>
    <row r="1485" spans="2:2" x14ac:dyDescent="0.35">
      <c r="B1485"/>
    </row>
    <row r="1486" spans="2:2" x14ac:dyDescent="0.35">
      <c r="B1486"/>
    </row>
    <row r="1487" spans="2:2" x14ac:dyDescent="0.35">
      <c r="B1487"/>
    </row>
    <row r="1488" spans="2:2" x14ac:dyDescent="0.35">
      <c r="B1488"/>
    </row>
    <row r="1489" spans="2:2" x14ac:dyDescent="0.35">
      <c r="B1489"/>
    </row>
    <row r="1490" spans="2:2" x14ac:dyDescent="0.35">
      <c r="B1490"/>
    </row>
    <row r="1491" spans="2:2" x14ac:dyDescent="0.35">
      <c r="B1491"/>
    </row>
    <row r="1492" spans="2:2" x14ac:dyDescent="0.35">
      <c r="B1492"/>
    </row>
    <row r="1493" spans="2:2" x14ac:dyDescent="0.35">
      <c r="B1493"/>
    </row>
    <row r="1494" spans="2:2" x14ac:dyDescent="0.35">
      <c r="B1494"/>
    </row>
    <row r="1495" spans="2:2" x14ac:dyDescent="0.35">
      <c r="B1495"/>
    </row>
    <row r="1496" spans="2:2" x14ac:dyDescent="0.35">
      <c r="B1496"/>
    </row>
    <row r="1497" spans="2:2" x14ac:dyDescent="0.35">
      <c r="B1497"/>
    </row>
    <row r="1498" spans="2:2" x14ac:dyDescent="0.35">
      <c r="B1498"/>
    </row>
    <row r="1499" spans="2:2" x14ac:dyDescent="0.35">
      <c r="B1499"/>
    </row>
    <row r="1500" spans="2:2" x14ac:dyDescent="0.35">
      <c r="B1500"/>
    </row>
    <row r="1501" spans="2:2" x14ac:dyDescent="0.35">
      <c r="B1501"/>
    </row>
    <row r="1502" spans="2:2" x14ac:dyDescent="0.35">
      <c r="B1502"/>
    </row>
    <row r="1503" spans="2:2" x14ac:dyDescent="0.35">
      <c r="B1503"/>
    </row>
    <row r="1504" spans="2:2" x14ac:dyDescent="0.35">
      <c r="B1504"/>
    </row>
    <row r="1505" spans="2:2" x14ac:dyDescent="0.35">
      <c r="B1505"/>
    </row>
    <row r="1506" spans="2:2" x14ac:dyDescent="0.35">
      <c r="B1506"/>
    </row>
    <row r="1507" spans="2:2" x14ac:dyDescent="0.35">
      <c r="B1507"/>
    </row>
    <row r="1508" spans="2:2" x14ac:dyDescent="0.35">
      <c r="B1508"/>
    </row>
    <row r="1509" spans="2:2" x14ac:dyDescent="0.35">
      <c r="B1509"/>
    </row>
    <row r="1510" spans="2:2" x14ac:dyDescent="0.35">
      <c r="B1510"/>
    </row>
    <row r="1511" spans="2:2" x14ac:dyDescent="0.35">
      <c r="B1511"/>
    </row>
    <row r="1512" spans="2:2" x14ac:dyDescent="0.35">
      <c r="B1512"/>
    </row>
    <row r="1513" spans="2:2" x14ac:dyDescent="0.35">
      <c r="B1513"/>
    </row>
    <row r="1514" spans="2:2" x14ac:dyDescent="0.35">
      <c r="B1514"/>
    </row>
    <row r="1515" spans="2:2" x14ac:dyDescent="0.35">
      <c r="B1515"/>
    </row>
    <row r="1516" spans="2:2" x14ac:dyDescent="0.35">
      <c r="B1516"/>
    </row>
    <row r="1517" spans="2:2" x14ac:dyDescent="0.35">
      <c r="B1517"/>
    </row>
    <row r="1518" spans="2:2" x14ac:dyDescent="0.35">
      <c r="B1518"/>
    </row>
    <row r="1519" spans="2:2" x14ac:dyDescent="0.35">
      <c r="B1519"/>
    </row>
    <row r="1520" spans="2:2" x14ac:dyDescent="0.35">
      <c r="B1520"/>
    </row>
    <row r="1521" spans="2:2" x14ac:dyDescent="0.35">
      <c r="B1521"/>
    </row>
    <row r="1522" spans="2:2" x14ac:dyDescent="0.35">
      <c r="B1522"/>
    </row>
    <row r="1523" spans="2:2" x14ac:dyDescent="0.35">
      <c r="B1523"/>
    </row>
    <row r="1524" spans="2:2" x14ac:dyDescent="0.35">
      <c r="B1524"/>
    </row>
    <row r="1525" spans="2:2" x14ac:dyDescent="0.35">
      <c r="B1525"/>
    </row>
    <row r="1526" spans="2:2" x14ac:dyDescent="0.35">
      <c r="B1526"/>
    </row>
    <row r="1527" spans="2:2" x14ac:dyDescent="0.35">
      <c r="B1527"/>
    </row>
    <row r="1528" spans="2:2" x14ac:dyDescent="0.35">
      <c r="B1528"/>
    </row>
    <row r="1529" spans="2:2" x14ac:dyDescent="0.35">
      <c r="B1529"/>
    </row>
    <row r="1530" spans="2:2" x14ac:dyDescent="0.35">
      <c r="B1530"/>
    </row>
    <row r="1531" spans="2:2" x14ac:dyDescent="0.35">
      <c r="B1531"/>
    </row>
    <row r="1532" spans="2:2" x14ac:dyDescent="0.35">
      <c r="B1532"/>
    </row>
    <row r="1533" spans="2:2" x14ac:dyDescent="0.35">
      <c r="B1533"/>
    </row>
    <row r="1534" spans="2:2" x14ac:dyDescent="0.35">
      <c r="B1534"/>
    </row>
    <row r="1535" spans="2:2" x14ac:dyDescent="0.35">
      <c r="B1535"/>
    </row>
    <row r="1536" spans="2:2" x14ac:dyDescent="0.35">
      <c r="B1536"/>
    </row>
    <row r="1537" spans="2:2" x14ac:dyDescent="0.35">
      <c r="B1537"/>
    </row>
    <row r="1538" spans="2:2" x14ac:dyDescent="0.35">
      <c r="B1538"/>
    </row>
    <row r="1539" spans="2:2" x14ac:dyDescent="0.35">
      <c r="B1539"/>
    </row>
    <row r="1540" spans="2:2" x14ac:dyDescent="0.35">
      <c r="B1540"/>
    </row>
    <row r="1541" spans="2:2" x14ac:dyDescent="0.35">
      <c r="B1541"/>
    </row>
    <row r="1542" spans="2:2" x14ac:dyDescent="0.35">
      <c r="B1542"/>
    </row>
    <row r="1543" spans="2:2" x14ac:dyDescent="0.35">
      <c r="B1543"/>
    </row>
    <row r="1544" spans="2:2" x14ac:dyDescent="0.35">
      <c r="B1544"/>
    </row>
    <row r="1545" spans="2:2" x14ac:dyDescent="0.35">
      <c r="B1545"/>
    </row>
    <row r="1546" spans="2:2" x14ac:dyDescent="0.35">
      <c r="B1546"/>
    </row>
    <row r="1547" spans="2:2" x14ac:dyDescent="0.35">
      <c r="B1547"/>
    </row>
    <row r="1548" spans="2:2" x14ac:dyDescent="0.35">
      <c r="B1548"/>
    </row>
    <row r="1549" spans="2:2" x14ac:dyDescent="0.35">
      <c r="B1549"/>
    </row>
    <row r="1550" spans="2:2" x14ac:dyDescent="0.35">
      <c r="B1550"/>
    </row>
    <row r="1551" spans="2:2" x14ac:dyDescent="0.35">
      <c r="B1551"/>
    </row>
    <row r="1552" spans="2:2" x14ac:dyDescent="0.35">
      <c r="B1552"/>
    </row>
    <row r="1553" spans="2:2" x14ac:dyDescent="0.35">
      <c r="B1553"/>
    </row>
    <row r="1554" spans="2:2" x14ac:dyDescent="0.35">
      <c r="B1554"/>
    </row>
    <row r="1555" spans="2:2" x14ac:dyDescent="0.35">
      <c r="B1555"/>
    </row>
    <row r="1556" spans="2:2" x14ac:dyDescent="0.35">
      <c r="B1556"/>
    </row>
    <row r="1557" spans="2:2" x14ac:dyDescent="0.35">
      <c r="B1557"/>
    </row>
    <row r="1558" spans="2:2" x14ac:dyDescent="0.35">
      <c r="B1558"/>
    </row>
    <row r="1559" spans="2:2" x14ac:dyDescent="0.35">
      <c r="B1559"/>
    </row>
    <row r="1560" spans="2:2" x14ac:dyDescent="0.35">
      <c r="B1560"/>
    </row>
    <row r="1561" spans="2:2" x14ac:dyDescent="0.35">
      <c r="B1561"/>
    </row>
    <row r="1562" spans="2:2" x14ac:dyDescent="0.35">
      <c r="B1562"/>
    </row>
    <row r="1563" spans="2:2" x14ac:dyDescent="0.35">
      <c r="B1563"/>
    </row>
    <row r="1564" spans="2:2" x14ac:dyDescent="0.35">
      <c r="B1564"/>
    </row>
    <row r="1565" spans="2:2" x14ac:dyDescent="0.35">
      <c r="B1565"/>
    </row>
    <row r="1566" spans="2:2" x14ac:dyDescent="0.35">
      <c r="B1566"/>
    </row>
    <row r="1567" spans="2:2" x14ac:dyDescent="0.35">
      <c r="B1567"/>
    </row>
    <row r="1568" spans="2:2" x14ac:dyDescent="0.35">
      <c r="B1568"/>
    </row>
    <row r="1569" spans="2:2" x14ac:dyDescent="0.35">
      <c r="B1569"/>
    </row>
    <row r="1570" spans="2:2" x14ac:dyDescent="0.35">
      <c r="B1570"/>
    </row>
    <row r="1571" spans="2:2" x14ac:dyDescent="0.35">
      <c r="B1571"/>
    </row>
    <row r="1572" spans="2:2" x14ac:dyDescent="0.35">
      <c r="B1572"/>
    </row>
    <row r="1573" spans="2:2" x14ac:dyDescent="0.35">
      <c r="B1573"/>
    </row>
    <row r="1574" spans="2:2" x14ac:dyDescent="0.35">
      <c r="B1574"/>
    </row>
    <row r="1575" spans="2:2" x14ac:dyDescent="0.35">
      <c r="B1575"/>
    </row>
    <row r="1576" spans="2:2" x14ac:dyDescent="0.35">
      <c r="B1576"/>
    </row>
    <row r="1577" spans="2:2" x14ac:dyDescent="0.35">
      <c r="B1577"/>
    </row>
    <row r="1578" spans="2:2" x14ac:dyDescent="0.35">
      <c r="B1578"/>
    </row>
    <row r="1579" spans="2:2" x14ac:dyDescent="0.35">
      <c r="B1579"/>
    </row>
    <row r="1580" spans="2:2" x14ac:dyDescent="0.35">
      <c r="B1580"/>
    </row>
    <row r="1581" spans="2:2" x14ac:dyDescent="0.35">
      <c r="B1581"/>
    </row>
    <row r="1582" spans="2:2" x14ac:dyDescent="0.35">
      <c r="B1582"/>
    </row>
    <row r="1583" spans="2:2" x14ac:dyDescent="0.35">
      <c r="B1583"/>
    </row>
    <row r="1584" spans="2:2" x14ac:dyDescent="0.35">
      <c r="B1584"/>
    </row>
    <row r="1585" spans="2:2" x14ac:dyDescent="0.35">
      <c r="B1585"/>
    </row>
    <row r="1586" spans="2:2" x14ac:dyDescent="0.35">
      <c r="B1586"/>
    </row>
    <row r="1587" spans="2:2" x14ac:dyDescent="0.35">
      <c r="B1587"/>
    </row>
    <row r="1588" spans="2:2" x14ac:dyDescent="0.35">
      <c r="B1588"/>
    </row>
    <row r="1589" spans="2:2" x14ac:dyDescent="0.35">
      <c r="B1589"/>
    </row>
    <row r="1590" spans="2:2" x14ac:dyDescent="0.35">
      <c r="B1590"/>
    </row>
    <row r="1591" spans="2:2" x14ac:dyDescent="0.35">
      <c r="B1591"/>
    </row>
    <row r="1592" spans="2:2" x14ac:dyDescent="0.35">
      <c r="B1592"/>
    </row>
    <row r="1593" spans="2:2" x14ac:dyDescent="0.35">
      <c r="B1593"/>
    </row>
    <row r="1594" spans="2:2" x14ac:dyDescent="0.35">
      <c r="B1594"/>
    </row>
    <row r="1595" spans="2:2" x14ac:dyDescent="0.35">
      <c r="B1595"/>
    </row>
    <row r="1596" spans="2:2" x14ac:dyDescent="0.35">
      <c r="B1596"/>
    </row>
    <row r="1597" spans="2:2" x14ac:dyDescent="0.35">
      <c r="B1597"/>
    </row>
    <row r="1598" spans="2:2" x14ac:dyDescent="0.35">
      <c r="B1598"/>
    </row>
    <row r="1599" spans="2:2" x14ac:dyDescent="0.35">
      <c r="B1599"/>
    </row>
    <row r="1600" spans="2:2" x14ac:dyDescent="0.35">
      <c r="B1600"/>
    </row>
    <row r="1601" spans="2:2" x14ac:dyDescent="0.35">
      <c r="B1601"/>
    </row>
    <row r="1602" spans="2:2" x14ac:dyDescent="0.35">
      <c r="B1602"/>
    </row>
    <row r="1603" spans="2:2" x14ac:dyDescent="0.35">
      <c r="B1603"/>
    </row>
    <row r="1604" spans="2:2" x14ac:dyDescent="0.35">
      <c r="B1604"/>
    </row>
    <row r="1605" spans="2:2" x14ac:dyDescent="0.35">
      <c r="B1605"/>
    </row>
    <row r="1606" spans="2:2" x14ac:dyDescent="0.35">
      <c r="B1606"/>
    </row>
    <row r="1607" spans="2:2" x14ac:dyDescent="0.35">
      <c r="B1607"/>
    </row>
    <row r="1608" spans="2:2" x14ac:dyDescent="0.35">
      <c r="B1608"/>
    </row>
    <row r="1609" spans="2:2" x14ac:dyDescent="0.35">
      <c r="B1609"/>
    </row>
    <row r="1610" spans="2:2" x14ac:dyDescent="0.35">
      <c r="B1610"/>
    </row>
    <row r="1611" spans="2:2" x14ac:dyDescent="0.35">
      <c r="B1611"/>
    </row>
    <row r="1612" spans="2:2" x14ac:dyDescent="0.35">
      <c r="B1612"/>
    </row>
    <row r="1613" spans="2:2" x14ac:dyDescent="0.35">
      <c r="B1613"/>
    </row>
    <row r="1614" spans="2:2" x14ac:dyDescent="0.35">
      <c r="B1614"/>
    </row>
    <row r="1615" spans="2:2" x14ac:dyDescent="0.35">
      <c r="B1615"/>
    </row>
    <row r="1616" spans="2:2" x14ac:dyDescent="0.35">
      <c r="B1616"/>
    </row>
    <row r="1617" spans="2:2" x14ac:dyDescent="0.35">
      <c r="B1617"/>
    </row>
    <row r="1618" spans="2:2" x14ac:dyDescent="0.35">
      <c r="B1618"/>
    </row>
    <row r="1619" spans="2:2" x14ac:dyDescent="0.35">
      <c r="B1619"/>
    </row>
    <row r="1620" spans="2:2" x14ac:dyDescent="0.35">
      <c r="B1620"/>
    </row>
    <row r="1621" spans="2:2" x14ac:dyDescent="0.35">
      <c r="B1621"/>
    </row>
    <row r="1622" spans="2:2" x14ac:dyDescent="0.35">
      <c r="B1622"/>
    </row>
    <row r="1623" spans="2:2" x14ac:dyDescent="0.35">
      <c r="B1623"/>
    </row>
    <row r="1624" spans="2:2" x14ac:dyDescent="0.35">
      <c r="B1624"/>
    </row>
    <row r="1625" spans="2:2" x14ac:dyDescent="0.35">
      <c r="B1625"/>
    </row>
    <row r="1626" spans="2:2" x14ac:dyDescent="0.35">
      <c r="B1626"/>
    </row>
    <row r="1627" spans="2:2" x14ac:dyDescent="0.35">
      <c r="B1627"/>
    </row>
    <row r="1628" spans="2:2" x14ac:dyDescent="0.35">
      <c r="B1628"/>
    </row>
    <row r="1629" spans="2:2" x14ac:dyDescent="0.35">
      <c r="B1629"/>
    </row>
    <row r="1630" spans="2:2" x14ac:dyDescent="0.35">
      <c r="B1630"/>
    </row>
    <row r="1631" spans="2:2" x14ac:dyDescent="0.35">
      <c r="B1631"/>
    </row>
    <row r="1632" spans="2:2" x14ac:dyDescent="0.35">
      <c r="B1632"/>
    </row>
    <row r="1633" spans="2:2" x14ac:dyDescent="0.35">
      <c r="B1633"/>
    </row>
    <row r="1634" spans="2:2" x14ac:dyDescent="0.35">
      <c r="B1634"/>
    </row>
    <row r="1635" spans="2:2" x14ac:dyDescent="0.35">
      <c r="B1635"/>
    </row>
    <row r="1636" spans="2:2" x14ac:dyDescent="0.35">
      <c r="B1636"/>
    </row>
    <row r="1637" spans="2:2" x14ac:dyDescent="0.35">
      <c r="B1637"/>
    </row>
    <row r="1638" spans="2:2" x14ac:dyDescent="0.35">
      <c r="B1638"/>
    </row>
    <row r="1639" spans="2:2" x14ac:dyDescent="0.35">
      <c r="B1639"/>
    </row>
    <row r="1640" spans="2:2" x14ac:dyDescent="0.35">
      <c r="B1640"/>
    </row>
    <row r="1641" spans="2:2" x14ac:dyDescent="0.35">
      <c r="B1641"/>
    </row>
    <row r="1642" spans="2:2" x14ac:dyDescent="0.35">
      <c r="B1642"/>
    </row>
    <row r="1643" spans="2:2" x14ac:dyDescent="0.35">
      <c r="B1643"/>
    </row>
    <row r="1644" spans="2:2" x14ac:dyDescent="0.35">
      <c r="B1644"/>
    </row>
    <row r="1645" spans="2:2" x14ac:dyDescent="0.35">
      <c r="B1645"/>
    </row>
    <row r="1646" spans="2:2" x14ac:dyDescent="0.35">
      <c r="B1646"/>
    </row>
    <row r="1647" spans="2:2" x14ac:dyDescent="0.35">
      <c r="B1647"/>
    </row>
    <row r="1648" spans="2:2" x14ac:dyDescent="0.35">
      <c r="B1648"/>
    </row>
    <row r="1649" spans="2:2" x14ac:dyDescent="0.35">
      <c r="B1649"/>
    </row>
    <row r="1650" spans="2:2" x14ac:dyDescent="0.35">
      <c r="B1650"/>
    </row>
    <row r="1651" spans="2:2" x14ac:dyDescent="0.35">
      <c r="B1651"/>
    </row>
    <row r="1652" spans="2:2" x14ac:dyDescent="0.35">
      <c r="B1652"/>
    </row>
    <row r="1653" spans="2:2" x14ac:dyDescent="0.35">
      <c r="B1653"/>
    </row>
    <row r="1654" spans="2:2" x14ac:dyDescent="0.35">
      <c r="B1654"/>
    </row>
    <row r="1655" spans="2:2" x14ac:dyDescent="0.35">
      <c r="B1655"/>
    </row>
    <row r="1656" spans="2:2" x14ac:dyDescent="0.35">
      <c r="B1656"/>
    </row>
    <row r="1657" spans="2:2" x14ac:dyDescent="0.35">
      <c r="B1657"/>
    </row>
    <row r="1658" spans="2:2" x14ac:dyDescent="0.35">
      <c r="B1658"/>
    </row>
    <row r="1659" spans="2:2" x14ac:dyDescent="0.35">
      <c r="B1659"/>
    </row>
    <row r="1660" spans="2:2" x14ac:dyDescent="0.35">
      <c r="B1660"/>
    </row>
    <row r="1661" spans="2:2" x14ac:dyDescent="0.35">
      <c r="B1661"/>
    </row>
    <row r="1662" spans="2:2" x14ac:dyDescent="0.35">
      <c r="B1662"/>
    </row>
    <row r="1663" spans="2:2" x14ac:dyDescent="0.35">
      <c r="B1663"/>
    </row>
    <row r="1664" spans="2:2" x14ac:dyDescent="0.35">
      <c r="B1664"/>
    </row>
    <row r="1665" spans="2:2" x14ac:dyDescent="0.35">
      <c r="B1665"/>
    </row>
    <row r="1666" spans="2:2" x14ac:dyDescent="0.35">
      <c r="B1666"/>
    </row>
    <row r="1667" spans="2:2" x14ac:dyDescent="0.35">
      <c r="B1667"/>
    </row>
    <row r="1668" spans="2:2" x14ac:dyDescent="0.35">
      <c r="B1668"/>
    </row>
    <row r="1669" spans="2:2" x14ac:dyDescent="0.35">
      <c r="B1669"/>
    </row>
    <row r="1670" spans="2:2" x14ac:dyDescent="0.35">
      <c r="B1670"/>
    </row>
    <row r="1671" spans="2:2" x14ac:dyDescent="0.35">
      <c r="B1671"/>
    </row>
    <row r="1672" spans="2:2" x14ac:dyDescent="0.35">
      <c r="B1672"/>
    </row>
    <row r="1673" spans="2:2" x14ac:dyDescent="0.35">
      <c r="B1673"/>
    </row>
    <row r="1674" spans="2:2" x14ac:dyDescent="0.35">
      <c r="B1674"/>
    </row>
    <row r="1675" spans="2:2" x14ac:dyDescent="0.35">
      <c r="B1675"/>
    </row>
    <row r="1676" spans="2:2" x14ac:dyDescent="0.35">
      <c r="B1676"/>
    </row>
    <row r="1677" spans="2:2" x14ac:dyDescent="0.35">
      <c r="B1677"/>
    </row>
    <row r="1678" spans="2:2" x14ac:dyDescent="0.35">
      <c r="B1678"/>
    </row>
    <row r="1679" spans="2:2" x14ac:dyDescent="0.35">
      <c r="B1679"/>
    </row>
    <row r="1680" spans="2:2" x14ac:dyDescent="0.35">
      <c r="B1680"/>
    </row>
    <row r="1681" spans="2:2" x14ac:dyDescent="0.35">
      <c r="B1681"/>
    </row>
    <row r="1682" spans="2:2" x14ac:dyDescent="0.35">
      <c r="B1682"/>
    </row>
    <row r="1683" spans="2:2" x14ac:dyDescent="0.35">
      <c r="B1683"/>
    </row>
    <row r="1684" spans="2:2" x14ac:dyDescent="0.35">
      <c r="B1684"/>
    </row>
    <row r="1685" spans="2:2" x14ac:dyDescent="0.35">
      <c r="B1685"/>
    </row>
    <row r="1686" spans="2:2" x14ac:dyDescent="0.35">
      <c r="B1686"/>
    </row>
    <row r="1687" spans="2:2" x14ac:dyDescent="0.35">
      <c r="B1687"/>
    </row>
    <row r="1688" spans="2:2" x14ac:dyDescent="0.35">
      <c r="B1688"/>
    </row>
    <row r="1689" spans="2:2" x14ac:dyDescent="0.35">
      <c r="B1689"/>
    </row>
    <row r="1690" spans="2:2" x14ac:dyDescent="0.35">
      <c r="B1690"/>
    </row>
    <row r="1691" spans="2:2" x14ac:dyDescent="0.35">
      <c r="B1691"/>
    </row>
    <row r="1692" spans="2:2" x14ac:dyDescent="0.35">
      <c r="B1692"/>
    </row>
    <row r="1693" spans="2:2" x14ac:dyDescent="0.35">
      <c r="B1693"/>
    </row>
    <row r="1694" spans="2:2" x14ac:dyDescent="0.35">
      <c r="B1694"/>
    </row>
    <row r="1695" spans="2:2" x14ac:dyDescent="0.35">
      <c r="B1695"/>
    </row>
    <row r="1696" spans="2:2" x14ac:dyDescent="0.35">
      <c r="B1696"/>
    </row>
    <row r="1697" spans="2:2" x14ac:dyDescent="0.35">
      <c r="B1697"/>
    </row>
    <row r="1698" spans="2:2" x14ac:dyDescent="0.35">
      <c r="B1698"/>
    </row>
    <row r="1699" spans="2:2" x14ac:dyDescent="0.35">
      <c r="B1699"/>
    </row>
    <row r="1700" spans="2:2" x14ac:dyDescent="0.35">
      <c r="B1700"/>
    </row>
    <row r="1701" spans="2:2" x14ac:dyDescent="0.35">
      <c r="B1701"/>
    </row>
    <row r="1702" spans="2:2" x14ac:dyDescent="0.35">
      <c r="B1702"/>
    </row>
    <row r="1703" spans="2:2" x14ac:dyDescent="0.35">
      <c r="B1703"/>
    </row>
    <row r="1704" spans="2:2" x14ac:dyDescent="0.35">
      <c r="B1704"/>
    </row>
    <row r="1705" spans="2:2" x14ac:dyDescent="0.35">
      <c r="B1705"/>
    </row>
    <row r="1706" spans="2:2" x14ac:dyDescent="0.35">
      <c r="B1706"/>
    </row>
    <row r="1707" spans="2:2" x14ac:dyDescent="0.35">
      <c r="B1707"/>
    </row>
    <row r="1708" spans="2:2" x14ac:dyDescent="0.35">
      <c r="B1708"/>
    </row>
    <row r="1709" spans="2:2" x14ac:dyDescent="0.35">
      <c r="B1709"/>
    </row>
    <row r="1710" spans="2:2" x14ac:dyDescent="0.35">
      <c r="B1710"/>
    </row>
    <row r="1711" spans="2:2" x14ac:dyDescent="0.35">
      <c r="B1711"/>
    </row>
    <row r="1712" spans="2:2" x14ac:dyDescent="0.35">
      <c r="B1712"/>
    </row>
    <row r="1713" spans="2:2" x14ac:dyDescent="0.35">
      <c r="B1713"/>
    </row>
    <row r="1714" spans="2:2" x14ac:dyDescent="0.35">
      <c r="B1714"/>
    </row>
    <row r="1715" spans="2:2" x14ac:dyDescent="0.35">
      <c r="B1715"/>
    </row>
    <row r="1716" spans="2:2" x14ac:dyDescent="0.35">
      <c r="B1716"/>
    </row>
    <row r="1717" spans="2:2" x14ac:dyDescent="0.35">
      <c r="B1717"/>
    </row>
    <row r="1718" spans="2:2" x14ac:dyDescent="0.35">
      <c r="B1718"/>
    </row>
    <row r="1719" spans="2:2" x14ac:dyDescent="0.35">
      <c r="B1719"/>
    </row>
    <row r="1720" spans="2:2" x14ac:dyDescent="0.35">
      <c r="B1720"/>
    </row>
    <row r="1721" spans="2:2" x14ac:dyDescent="0.35">
      <c r="B1721"/>
    </row>
    <row r="1722" spans="2:2" x14ac:dyDescent="0.35">
      <c r="B1722"/>
    </row>
    <row r="1723" spans="2:2" x14ac:dyDescent="0.35">
      <c r="B1723"/>
    </row>
    <row r="1724" spans="2:2" x14ac:dyDescent="0.35">
      <c r="B1724"/>
    </row>
    <row r="1725" spans="2:2" x14ac:dyDescent="0.35">
      <c r="B1725"/>
    </row>
    <row r="1726" spans="2:2" x14ac:dyDescent="0.35">
      <c r="B1726"/>
    </row>
    <row r="1727" spans="2:2" x14ac:dyDescent="0.35">
      <c r="B1727"/>
    </row>
    <row r="1728" spans="2:2" x14ac:dyDescent="0.35">
      <c r="B1728"/>
    </row>
    <row r="1729" spans="2:2" x14ac:dyDescent="0.35">
      <c r="B1729"/>
    </row>
    <row r="1730" spans="2:2" x14ac:dyDescent="0.35">
      <c r="B1730"/>
    </row>
    <row r="1731" spans="2:2" x14ac:dyDescent="0.35">
      <c r="B1731"/>
    </row>
    <row r="1732" spans="2:2" x14ac:dyDescent="0.35">
      <c r="B1732"/>
    </row>
    <row r="1733" spans="2:2" x14ac:dyDescent="0.35">
      <c r="B1733"/>
    </row>
    <row r="1734" spans="2:2" x14ac:dyDescent="0.35">
      <c r="B1734"/>
    </row>
    <row r="1735" spans="2:2" x14ac:dyDescent="0.35">
      <c r="B1735"/>
    </row>
    <row r="1736" spans="2:2" x14ac:dyDescent="0.35">
      <c r="B1736"/>
    </row>
    <row r="1737" spans="2:2" x14ac:dyDescent="0.35">
      <c r="B1737"/>
    </row>
    <row r="1738" spans="2:2" x14ac:dyDescent="0.35">
      <c r="B1738"/>
    </row>
    <row r="1739" spans="2:2" x14ac:dyDescent="0.35">
      <c r="B1739"/>
    </row>
    <row r="1740" spans="2:2" x14ac:dyDescent="0.35">
      <c r="B1740"/>
    </row>
    <row r="1741" spans="2:2" x14ac:dyDescent="0.35">
      <c r="B1741"/>
    </row>
    <row r="1742" spans="2:2" x14ac:dyDescent="0.35">
      <c r="B1742"/>
    </row>
    <row r="1743" spans="2:2" x14ac:dyDescent="0.35">
      <c r="B1743"/>
    </row>
    <row r="1744" spans="2:2" x14ac:dyDescent="0.35">
      <c r="B1744"/>
    </row>
    <row r="1745" spans="2:2" x14ac:dyDescent="0.35">
      <c r="B1745"/>
    </row>
    <row r="1746" spans="2:2" x14ac:dyDescent="0.35">
      <c r="B1746"/>
    </row>
    <row r="1747" spans="2:2" x14ac:dyDescent="0.35">
      <c r="B1747"/>
    </row>
    <row r="1748" spans="2:2" x14ac:dyDescent="0.35">
      <c r="B1748"/>
    </row>
    <row r="1749" spans="2:2" x14ac:dyDescent="0.35">
      <c r="B1749"/>
    </row>
    <row r="1750" spans="2:2" x14ac:dyDescent="0.35">
      <c r="B1750"/>
    </row>
    <row r="1751" spans="2:2" x14ac:dyDescent="0.35">
      <c r="B1751"/>
    </row>
    <row r="1752" spans="2:2" x14ac:dyDescent="0.35">
      <c r="B1752"/>
    </row>
    <row r="1753" spans="2:2" x14ac:dyDescent="0.35">
      <c r="B1753"/>
    </row>
    <row r="1754" spans="2:2" x14ac:dyDescent="0.35">
      <c r="B1754"/>
    </row>
    <row r="1755" spans="2:2" x14ac:dyDescent="0.35">
      <c r="B1755"/>
    </row>
    <row r="1756" spans="2:2" x14ac:dyDescent="0.35">
      <c r="B1756"/>
    </row>
    <row r="1757" spans="2:2" x14ac:dyDescent="0.35">
      <c r="B1757"/>
    </row>
    <row r="1758" spans="2:2" x14ac:dyDescent="0.35">
      <c r="B1758"/>
    </row>
    <row r="1759" spans="2:2" x14ac:dyDescent="0.35">
      <c r="B1759"/>
    </row>
    <row r="1760" spans="2:2" x14ac:dyDescent="0.35">
      <c r="B1760"/>
    </row>
    <row r="1761" spans="2:2" x14ac:dyDescent="0.35">
      <c r="B1761"/>
    </row>
    <row r="1762" spans="2:2" x14ac:dyDescent="0.35">
      <c r="B1762"/>
    </row>
    <row r="1763" spans="2:2" x14ac:dyDescent="0.35">
      <c r="B1763"/>
    </row>
    <row r="1764" spans="2:2" x14ac:dyDescent="0.35">
      <c r="B1764"/>
    </row>
    <row r="1765" spans="2:2" x14ac:dyDescent="0.35">
      <c r="B1765"/>
    </row>
    <row r="1766" spans="2:2" x14ac:dyDescent="0.35">
      <c r="B1766"/>
    </row>
    <row r="1767" spans="2:2" x14ac:dyDescent="0.35">
      <c r="B1767"/>
    </row>
    <row r="1768" spans="2:2" x14ac:dyDescent="0.35">
      <c r="B1768"/>
    </row>
    <row r="1769" spans="2:2" x14ac:dyDescent="0.35">
      <c r="B1769"/>
    </row>
    <row r="1770" spans="2:2" x14ac:dyDescent="0.35">
      <c r="B1770"/>
    </row>
    <row r="1771" spans="2:2" x14ac:dyDescent="0.35">
      <c r="B1771"/>
    </row>
    <row r="1772" spans="2:2" x14ac:dyDescent="0.35">
      <c r="B1772"/>
    </row>
    <row r="1773" spans="2:2" x14ac:dyDescent="0.35">
      <c r="B1773"/>
    </row>
    <row r="1774" spans="2:2" x14ac:dyDescent="0.35">
      <c r="B1774"/>
    </row>
    <row r="1775" spans="2:2" x14ac:dyDescent="0.35">
      <c r="B1775"/>
    </row>
    <row r="1776" spans="2:2" x14ac:dyDescent="0.35">
      <c r="B1776"/>
    </row>
    <row r="1777" spans="2:2" x14ac:dyDescent="0.35">
      <c r="B1777"/>
    </row>
    <row r="1778" spans="2:2" x14ac:dyDescent="0.35">
      <c r="B1778"/>
    </row>
    <row r="1779" spans="2:2" x14ac:dyDescent="0.35">
      <c r="B1779"/>
    </row>
    <row r="1780" spans="2:2" x14ac:dyDescent="0.35">
      <c r="B1780"/>
    </row>
    <row r="1781" spans="2:2" x14ac:dyDescent="0.35">
      <c r="B1781"/>
    </row>
    <row r="1782" spans="2:2" x14ac:dyDescent="0.35">
      <c r="B1782"/>
    </row>
    <row r="1783" spans="2:2" x14ac:dyDescent="0.35">
      <c r="B1783"/>
    </row>
    <row r="1784" spans="2:2" x14ac:dyDescent="0.35">
      <c r="B1784"/>
    </row>
    <row r="1785" spans="2:2" x14ac:dyDescent="0.35">
      <c r="B1785"/>
    </row>
    <row r="1786" spans="2:2" x14ac:dyDescent="0.35">
      <c r="B1786"/>
    </row>
    <row r="1787" spans="2:2" x14ac:dyDescent="0.35">
      <c r="B1787"/>
    </row>
    <row r="1788" spans="2:2" x14ac:dyDescent="0.35">
      <c r="B1788"/>
    </row>
    <row r="1789" spans="2:2" x14ac:dyDescent="0.35">
      <c r="B1789"/>
    </row>
    <row r="1790" spans="2:2" x14ac:dyDescent="0.35">
      <c r="B1790"/>
    </row>
    <row r="1791" spans="2:2" x14ac:dyDescent="0.35">
      <c r="B1791"/>
    </row>
    <row r="1792" spans="2:2" x14ac:dyDescent="0.35">
      <c r="B1792"/>
    </row>
    <row r="1793" spans="2:2" x14ac:dyDescent="0.35">
      <c r="B1793"/>
    </row>
    <row r="1794" spans="2:2" x14ac:dyDescent="0.35">
      <c r="B1794"/>
    </row>
    <row r="1795" spans="2:2" x14ac:dyDescent="0.35">
      <c r="B1795"/>
    </row>
    <row r="1796" spans="2:2" x14ac:dyDescent="0.35">
      <c r="B1796"/>
    </row>
    <row r="1797" spans="2:2" x14ac:dyDescent="0.35">
      <c r="B1797"/>
    </row>
    <row r="1798" spans="2:2" x14ac:dyDescent="0.35">
      <c r="B1798"/>
    </row>
    <row r="1799" spans="2:2" x14ac:dyDescent="0.35">
      <c r="B1799"/>
    </row>
    <row r="1800" spans="2:2" x14ac:dyDescent="0.35">
      <c r="B1800"/>
    </row>
    <row r="1801" spans="2:2" x14ac:dyDescent="0.35">
      <c r="B1801"/>
    </row>
    <row r="1802" spans="2:2" x14ac:dyDescent="0.35">
      <c r="B1802"/>
    </row>
    <row r="1803" spans="2:2" x14ac:dyDescent="0.35">
      <c r="B1803"/>
    </row>
    <row r="1804" spans="2:2" x14ac:dyDescent="0.35">
      <c r="B1804"/>
    </row>
    <row r="1805" spans="2:2" x14ac:dyDescent="0.35">
      <c r="B1805"/>
    </row>
    <row r="1806" spans="2:2" x14ac:dyDescent="0.35">
      <c r="B1806"/>
    </row>
    <row r="1807" spans="2:2" x14ac:dyDescent="0.35">
      <c r="B1807"/>
    </row>
    <row r="1808" spans="2:2" x14ac:dyDescent="0.35">
      <c r="B1808"/>
    </row>
    <row r="1809" spans="2:2" x14ac:dyDescent="0.35">
      <c r="B1809"/>
    </row>
    <row r="1810" spans="2:2" x14ac:dyDescent="0.35">
      <c r="B1810"/>
    </row>
    <row r="1811" spans="2:2" x14ac:dyDescent="0.35">
      <c r="B1811"/>
    </row>
    <row r="1812" spans="2:2" x14ac:dyDescent="0.35">
      <c r="B1812"/>
    </row>
    <row r="1813" spans="2:2" x14ac:dyDescent="0.35">
      <c r="B1813"/>
    </row>
    <row r="1814" spans="2:2" x14ac:dyDescent="0.35">
      <c r="B1814"/>
    </row>
    <row r="1815" spans="2:2" x14ac:dyDescent="0.35">
      <c r="B1815"/>
    </row>
    <row r="1816" spans="2:2" x14ac:dyDescent="0.35">
      <c r="B1816"/>
    </row>
    <row r="1817" spans="2:2" x14ac:dyDescent="0.35">
      <c r="B1817"/>
    </row>
    <row r="1818" spans="2:2" x14ac:dyDescent="0.35">
      <c r="B1818"/>
    </row>
    <row r="1819" spans="2:2" x14ac:dyDescent="0.35">
      <c r="B1819"/>
    </row>
    <row r="1820" spans="2:2" x14ac:dyDescent="0.35">
      <c r="B1820"/>
    </row>
    <row r="1821" spans="2:2" x14ac:dyDescent="0.35">
      <c r="B1821"/>
    </row>
    <row r="1822" spans="2:2" x14ac:dyDescent="0.35">
      <c r="B1822"/>
    </row>
    <row r="1823" spans="2:2" x14ac:dyDescent="0.35">
      <c r="B1823"/>
    </row>
    <row r="1824" spans="2:2" x14ac:dyDescent="0.35">
      <c r="B1824"/>
    </row>
    <row r="1825" spans="2:2" x14ac:dyDescent="0.35">
      <c r="B1825"/>
    </row>
    <row r="1826" spans="2:2" x14ac:dyDescent="0.35">
      <c r="B1826"/>
    </row>
    <row r="1827" spans="2:2" x14ac:dyDescent="0.35">
      <c r="B1827"/>
    </row>
    <row r="1828" spans="2:2" x14ac:dyDescent="0.35">
      <c r="B1828"/>
    </row>
    <row r="1829" spans="2:2" x14ac:dyDescent="0.35">
      <c r="B1829"/>
    </row>
    <row r="1830" spans="2:2" x14ac:dyDescent="0.35">
      <c r="B1830"/>
    </row>
    <row r="1831" spans="2:2" x14ac:dyDescent="0.35">
      <c r="B1831"/>
    </row>
    <row r="1832" spans="2:2" x14ac:dyDescent="0.35">
      <c r="B1832"/>
    </row>
    <row r="1833" spans="2:2" x14ac:dyDescent="0.35">
      <c r="B1833"/>
    </row>
    <row r="1834" spans="2:2" x14ac:dyDescent="0.35">
      <c r="B1834"/>
    </row>
    <row r="1835" spans="2:2" x14ac:dyDescent="0.35">
      <c r="B1835"/>
    </row>
    <row r="1836" spans="2:2" x14ac:dyDescent="0.35">
      <c r="B1836"/>
    </row>
    <row r="1837" spans="2:2" x14ac:dyDescent="0.35">
      <c r="B1837"/>
    </row>
    <row r="1838" spans="2:2" x14ac:dyDescent="0.35">
      <c r="B1838"/>
    </row>
    <row r="1839" spans="2:2" x14ac:dyDescent="0.35">
      <c r="B1839"/>
    </row>
    <row r="1840" spans="2:2" x14ac:dyDescent="0.35">
      <c r="B1840"/>
    </row>
    <row r="1841" spans="2:2" x14ac:dyDescent="0.35">
      <c r="B1841"/>
    </row>
    <row r="1842" spans="2:2" x14ac:dyDescent="0.35">
      <c r="B1842"/>
    </row>
    <row r="1843" spans="2:2" x14ac:dyDescent="0.35">
      <c r="B1843"/>
    </row>
    <row r="1844" spans="2:2" x14ac:dyDescent="0.35">
      <c r="B1844"/>
    </row>
    <row r="1845" spans="2:2" x14ac:dyDescent="0.35">
      <c r="B1845"/>
    </row>
    <row r="1846" spans="2:2" x14ac:dyDescent="0.35">
      <c r="B1846"/>
    </row>
    <row r="1847" spans="2:2" x14ac:dyDescent="0.35">
      <c r="B1847"/>
    </row>
    <row r="1848" spans="2:2" x14ac:dyDescent="0.35">
      <c r="B1848"/>
    </row>
    <row r="1849" spans="2:2" x14ac:dyDescent="0.35">
      <c r="B1849"/>
    </row>
    <row r="1850" spans="2:2" x14ac:dyDescent="0.35">
      <c r="B1850"/>
    </row>
    <row r="1851" spans="2:2" x14ac:dyDescent="0.35">
      <c r="B1851"/>
    </row>
    <row r="1852" spans="2:2" x14ac:dyDescent="0.35">
      <c r="B1852"/>
    </row>
    <row r="1853" spans="2:2" x14ac:dyDescent="0.35">
      <c r="B1853"/>
    </row>
    <row r="1854" spans="2:2" x14ac:dyDescent="0.35">
      <c r="B1854"/>
    </row>
    <row r="1855" spans="2:2" x14ac:dyDescent="0.35">
      <c r="B1855"/>
    </row>
    <row r="1856" spans="2:2" x14ac:dyDescent="0.35">
      <c r="B1856"/>
    </row>
    <row r="1857" spans="2:2" x14ac:dyDescent="0.35">
      <c r="B1857"/>
    </row>
    <row r="1858" spans="2:2" x14ac:dyDescent="0.35">
      <c r="B1858"/>
    </row>
    <row r="1859" spans="2:2" x14ac:dyDescent="0.35">
      <c r="B1859"/>
    </row>
    <row r="1860" spans="2:2" x14ac:dyDescent="0.35">
      <c r="B1860"/>
    </row>
    <row r="1861" spans="2:2" x14ac:dyDescent="0.35">
      <c r="B1861"/>
    </row>
    <row r="1862" spans="2:2" x14ac:dyDescent="0.35">
      <c r="B1862"/>
    </row>
    <row r="1863" spans="2:2" x14ac:dyDescent="0.35">
      <c r="B1863"/>
    </row>
    <row r="1864" spans="2:2" x14ac:dyDescent="0.35">
      <c r="B1864"/>
    </row>
    <row r="1865" spans="2:2" x14ac:dyDescent="0.35">
      <c r="B1865"/>
    </row>
    <row r="1866" spans="2:2" x14ac:dyDescent="0.35">
      <c r="B1866"/>
    </row>
    <row r="1867" spans="2:2" x14ac:dyDescent="0.35">
      <c r="B1867"/>
    </row>
    <row r="1868" spans="2:2" x14ac:dyDescent="0.35">
      <c r="B1868"/>
    </row>
    <row r="1869" spans="2:2" x14ac:dyDescent="0.35">
      <c r="B1869"/>
    </row>
    <row r="1870" spans="2:2" x14ac:dyDescent="0.35">
      <c r="B1870"/>
    </row>
    <row r="1871" spans="2:2" x14ac:dyDescent="0.35">
      <c r="B1871"/>
    </row>
    <row r="1872" spans="2:2" x14ac:dyDescent="0.35">
      <c r="B1872"/>
    </row>
    <row r="1873" spans="2:2" x14ac:dyDescent="0.35">
      <c r="B1873"/>
    </row>
    <row r="1874" spans="2:2" x14ac:dyDescent="0.35">
      <c r="B1874"/>
    </row>
    <row r="1875" spans="2:2" x14ac:dyDescent="0.35">
      <c r="B1875"/>
    </row>
    <row r="1876" spans="2:2" x14ac:dyDescent="0.35">
      <c r="B1876"/>
    </row>
    <row r="1877" spans="2:2" x14ac:dyDescent="0.35">
      <c r="B1877"/>
    </row>
    <row r="1878" spans="2:2" x14ac:dyDescent="0.35">
      <c r="B1878"/>
    </row>
    <row r="1879" spans="2:2" x14ac:dyDescent="0.35">
      <c r="B1879"/>
    </row>
    <row r="1880" spans="2:2" x14ac:dyDescent="0.35">
      <c r="B1880"/>
    </row>
    <row r="1881" spans="2:2" x14ac:dyDescent="0.35">
      <c r="B1881"/>
    </row>
    <row r="1882" spans="2:2" x14ac:dyDescent="0.35">
      <c r="B1882"/>
    </row>
    <row r="1883" spans="2:2" x14ac:dyDescent="0.35">
      <c r="B1883"/>
    </row>
    <row r="1884" spans="2:2" x14ac:dyDescent="0.35">
      <c r="B1884"/>
    </row>
    <row r="1885" spans="2:2" x14ac:dyDescent="0.35">
      <c r="B1885"/>
    </row>
    <row r="1886" spans="2:2" x14ac:dyDescent="0.35">
      <c r="B1886"/>
    </row>
    <row r="1887" spans="2:2" x14ac:dyDescent="0.35">
      <c r="B1887"/>
    </row>
    <row r="1888" spans="2:2" x14ac:dyDescent="0.35">
      <c r="B1888"/>
    </row>
    <row r="1889" spans="2:2" x14ac:dyDescent="0.35">
      <c r="B1889"/>
    </row>
    <row r="1890" spans="2:2" x14ac:dyDescent="0.35">
      <c r="B1890"/>
    </row>
    <row r="1891" spans="2:2" x14ac:dyDescent="0.35">
      <c r="B1891"/>
    </row>
    <row r="1892" spans="2:2" x14ac:dyDescent="0.35">
      <c r="B1892"/>
    </row>
    <row r="1893" spans="2:2" x14ac:dyDescent="0.35">
      <c r="B1893"/>
    </row>
    <row r="1894" spans="2:2" x14ac:dyDescent="0.35">
      <c r="B1894"/>
    </row>
    <row r="1895" spans="2:2" x14ac:dyDescent="0.35">
      <c r="B1895"/>
    </row>
    <row r="1896" spans="2:2" x14ac:dyDescent="0.35">
      <c r="B1896"/>
    </row>
    <row r="1897" spans="2:2" x14ac:dyDescent="0.35">
      <c r="B1897"/>
    </row>
    <row r="1898" spans="2:2" x14ac:dyDescent="0.35">
      <c r="B1898"/>
    </row>
    <row r="1899" spans="2:2" x14ac:dyDescent="0.35">
      <c r="B1899"/>
    </row>
    <row r="1900" spans="2:2" x14ac:dyDescent="0.35">
      <c r="B1900"/>
    </row>
    <row r="1901" spans="2:2" x14ac:dyDescent="0.35">
      <c r="B1901"/>
    </row>
    <row r="1902" spans="2:2" x14ac:dyDescent="0.35">
      <c r="B1902"/>
    </row>
    <row r="1903" spans="2:2" x14ac:dyDescent="0.35">
      <c r="B1903"/>
    </row>
    <row r="1904" spans="2:2" x14ac:dyDescent="0.35">
      <c r="B1904"/>
    </row>
    <row r="1905" spans="2:2" x14ac:dyDescent="0.35">
      <c r="B1905"/>
    </row>
    <row r="1906" spans="2:2" x14ac:dyDescent="0.35">
      <c r="B1906"/>
    </row>
    <row r="1907" spans="2:2" x14ac:dyDescent="0.35">
      <c r="B1907"/>
    </row>
    <row r="1908" spans="2:2" x14ac:dyDescent="0.35">
      <c r="B1908"/>
    </row>
    <row r="1909" spans="2:2" x14ac:dyDescent="0.35">
      <c r="B1909"/>
    </row>
    <row r="1910" spans="2:2" x14ac:dyDescent="0.35">
      <c r="B1910"/>
    </row>
    <row r="1911" spans="2:2" x14ac:dyDescent="0.35">
      <c r="B1911"/>
    </row>
    <row r="1912" spans="2:2" x14ac:dyDescent="0.35">
      <c r="B1912"/>
    </row>
    <row r="1913" spans="2:2" x14ac:dyDescent="0.35">
      <c r="B1913"/>
    </row>
    <row r="1914" spans="2:2" x14ac:dyDescent="0.35">
      <c r="B1914"/>
    </row>
    <row r="1915" spans="2:2" x14ac:dyDescent="0.35">
      <c r="B1915"/>
    </row>
    <row r="1916" spans="2:2" x14ac:dyDescent="0.35">
      <c r="B1916"/>
    </row>
    <row r="1917" spans="2:2" x14ac:dyDescent="0.35">
      <c r="B1917"/>
    </row>
    <row r="1918" spans="2:2" x14ac:dyDescent="0.35">
      <c r="B1918"/>
    </row>
    <row r="1919" spans="2:2" x14ac:dyDescent="0.35">
      <c r="B1919"/>
    </row>
    <row r="1920" spans="2:2" x14ac:dyDescent="0.35">
      <c r="B1920"/>
    </row>
    <row r="1921" spans="2:2" x14ac:dyDescent="0.35">
      <c r="B1921"/>
    </row>
    <row r="1922" spans="2:2" x14ac:dyDescent="0.35">
      <c r="B1922"/>
    </row>
    <row r="1923" spans="2:2" x14ac:dyDescent="0.35">
      <c r="B1923"/>
    </row>
    <row r="1924" spans="2:2" x14ac:dyDescent="0.35">
      <c r="B1924"/>
    </row>
    <row r="1925" spans="2:2" x14ac:dyDescent="0.35">
      <c r="B1925"/>
    </row>
    <row r="1926" spans="2:2" x14ac:dyDescent="0.35">
      <c r="B1926"/>
    </row>
    <row r="1927" spans="2:2" x14ac:dyDescent="0.35">
      <c r="B1927"/>
    </row>
    <row r="1928" spans="2:2" x14ac:dyDescent="0.35">
      <c r="B1928"/>
    </row>
    <row r="1929" spans="2:2" x14ac:dyDescent="0.35">
      <c r="B1929"/>
    </row>
    <row r="1930" spans="2:2" x14ac:dyDescent="0.35">
      <c r="B1930"/>
    </row>
    <row r="1931" spans="2:2" x14ac:dyDescent="0.35">
      <c r="B1931"/>
    </row>
    <row r="1932" spans="2:2" x14ac:dyDescent="0.35">
      <c r="B1932"/>
    </row>
    <row r="1933" spans="2:2" x14ac:dyDescent="0.35">
      <c r="B1933"/>
    </row>
    <row r="1934" spans="2:2" x14ac:dyDescent="0.35">
      <c r="B1934"/>
    </row>
    <row r="1935" spans="2:2" x14ac:dyDescent="0.35">
      <c r="B1935"/>
    </row>
    <row r="1936" spans="2:2" x14ac:dyDescent="0.35">
      <c r="B1936"/>
    </row>
    <row r="1937" spans="2:2" x14ac:dyDescent="0.35">
      <c r="B1937"/>
    </row>
    <row r="1938" spans="2:2" x14ac:dyDescent="0.35">
      <c r="B1938"/>
    </row>
    <row r="1939" spans="2:2" x14ac:dyDescent="0.35">
      <c r="B1939"/>
    </row>
    <row r="1940" spans="2:2" x14ac:dyDescent="0.35">
      <c r="B1940"/>
    </row>
    <row r="1941" spans="2:2" x14ac:dyDescent="0.35">
      <c r="B1941"/>
    </row>
    <row r="1942" spans="2:2" x14ac:dyDescent="0.35">
      <c r="B1942"/>
    </row>
    <row r="1943" spans="2:2" x14ac:dyDescent="0.35">
      <c r="B1943"/>
    </row>
    <row r="1944" spans="2:2" x14ac:dyDescent="0.35">
      <c r="B1944"/>
    </row>
    <row r="1945" spans="2:2" x14ac:dyDescent="0.35">
      <c r="B1945"/>
    </row>
    <row r="1946" spans="2:2" x14ac:dyDescent="0.35">
      <c r="B1946"/>
    </row>
    <row r="1947" spans="2:2" x14ac:dyDescent="0.35">
      <c r="B1947"/>
    </row>
    <row r="1948" spans="2:2" x14ac:dyDescent="0.35">
      <c r="B1948"/>
    </row>
    <row r="1949" spans="2:2" x14ac:dyDescent="0.35">
      <c r="B1949"/>
    </row>
    <row r="1950" spans="2:2" x14ac:dyDescent="0.35">
      <c r="B1950"/>
    </row>
    <row r="1951" spans="2:2" x14ac:dyDescent="0.35">
      <c r="B1951"/>
    </row>
    <row r="1952" spans="2:2" x14ac:dyDescent="0.35">
      <c r="B1952"/>
    </row>
    <row r="1953" spans="2:2" x14ac:dyDescent="0.35">
      <c r="B1953"/>
    </row>
    <row r="1954" spans="2:2" x14ac:dyDescent="0.35">
      <c r="B1954"/>
    </row>
    <row r="1955" spans="2:2" x14ac:dyDescent="0.35">
      <c r="B1955"/>
    </row>
    <row r="1956" spans="2:2" x14ac:dyDescent="0.35">
      <c r="B1956"/>
    </row>
    <row r="1957" spans="2:2" x14ac:dyDescent="0.35">
      <c r="B1957"/>
    </row>
    <row r="1958" spans="2:2" x14ac:dyDescent="0.35">
      <c r="B1958"/>
    </row>
    <row r="1959" spans="2:2" x14ac:dyDescent="0.35">
      <c r="B1959"/>
    </row>
    <row r="1960" spans="2:2" x14ac:dyDescent="0.35">
      <c r="B1960"/>
    </row>
    <row r="1961" spans="2:2" x14ac:dyDescent="0.35">
      <c r="B1961"/>
    </row>
    <row r="1962" spans="2:2" x14ac:dyDescent="0.35">
      <c r="B1962"/>
    </row>
    <row r="1963" spans="2:2" x14ac:dyDescent="0.35">
      <c r="B1963"/>
    </row>
    <row r="1964" spans="2:2" x14ac:dyDescent="0.35">
      <c r="B1964"/>
    </row>
    <row r="1965" spans="2:2" x14ac:dyDescent="0.35">
      <c r="B1965"/>
    </row>
    <row r="1966" spans="2:2" x14ac:dyDescent="0.35">
      <c r="B1966"/>
    </row>
    <row r="1967" spans="2:2" x14ac:dyDescent="0.35">
      <c r="B1967"/>
    </row>
    <row r="1968" spans="2:2" x14ac:dyDescent="0.35">
      <c r="B1968"/>
    </row>
    <row r="1969" spans="2:2" x14ac:dyDescent="0.35">
      <c r="B1969"/>
    </row>
    <row r="1970" spans="2:2" x14ac:dyDescent="0.35">
      <c r="B1970"/>
    </row>
    <row r="1971" spans="2:2" x14ac:dyDescent="0.35">
      <c r="B1971"/>
    </row>
    <row r="1972" spans="2:2" x14ac:dyDescent="0.35">
      <c r="B1972"/>
    </row>
    <row r="1973" spans="2:2" x14ac:dyDescent="0.35">
      <c r="B1973"/>
    </row>
    <row r="1974" spans="2:2" x14ac:dyDescent="0.35">
      <c r="B1974"/>
    </row>
    <row r="1975" spans="2:2" x14ac:dyDescent="0.35">
      <c r="B1975"/>
    </row>
    <row r="1976" spans="2:2" x14ac:dyDescent="0.35">
      <c r="B1976"/>
    </row>
    <row r="1977" spans="2:2" x14ac:dyDescent="0.35">
      <c r="B1977"/>
    </row>
    <row r="1978" spans="2:2" x14ac:dyDescent="0.35">
      <c r="B1978"/>
    </row>
    <row r="1979" spans="2:2" x14ac:dyDescent="0.35">
      <c r="B1979"/>
    </row>
    <row r="1980" spans="2:2" x14ac:dyDescent="0.35">
      <c r="B1980"/>
    </row>
    <row r="1981" spans="2:2" x14ac:dyDescent="0.35">
      <c r="B1981"/>
    </row>
    <row r="1982" spans="2:2" x14ac:dyDescent="0.35">
      <c r="B1982"/>
    </row>
    <row r="1983" spans="2:2" x14ac:dyDescent="0.35">
      <c r="B1983"/>
    </row>
    <row r="1984" spans="2:2" x14ac:dyDescent="0.35">
      <c r="B1984"/>
    </row>
    <row r="1985" spans="2:2" x14ac:dyDescent="0.35">
      <c r="B1985"/>
    </row>
    <row r="1986" spans="2:2" x14ac:dyDescent="0.35">
      <c r="B1986"/>
    </row>
    <row r="1987" spans="2:2" x14ac:dyDescent="0.35">
      <c r="B1987"/>
    </row>
    <row r="1988" spans="2:2" x14ac:dyDescent="0.35">
      <c r="B1988"/>
    </row>
    <row r="1989" spans="2:2" x14ac:dyDescent="0.35">
      <c r="B1989"/>
    </row>
    <row r="1990" spans="2:2" x14ac:dyDescent="0.35">
      <c r="B1990"/>
    </row>
    <row r="1991" spans="2:2" x14ac:dyDescent="0.35">
      <c r="B1991"/>
    </row>
    <row r="1992" spans="2:2" x14ac:dyDescent="0.35">
      <c r="B1992"/>
    </row>
    <row r="1993" spans="2:2" x14ac:dyDescent="0.35">
      <c r="B1993"/>
    </row>
    <row r="1994" spans="2:2" x14ac:dyDescent="0.35">
      <c r="B1994"/>
    </row>
    <row r="1995" spans="2:2" x14ac:dyDescent="0.35">
      <c r="B1995"/>
    </row>
    <row r="1996" spans="2:2" x14ac:dyDescent="0.35">
      <c r="B1996"/>
    </row>
    <row r="1997" spans="2:2" x14ac:dyDescent="0.35">
      <c r="B1997"/>
    </row>
    <row r="1998" spans="2:2" x14ac:dyDescent="0.35">
      <c r="B1998"/>
    </row>
    <row r="1999" spans="2:2" x14ac:dyDescent="0.35">
      <c r="B1999"/>
    </row>
    <row r="2000" spans="2:2" x14ac:dyDescent="0.35">
      <c r="B2000"/>
    </row>
    <row r="2001" spans="2:2" x14ac:dyDescent="0.35">
      <c r="B2001"/>
    </row>
    <row r="2002" spans="2:2" x14ac:dyDescent="0.35">
      <c r="B2002"/>
    </row>
    <row r="2003" spans="2:2" x14ac:dyDescent="0.35">
      <c r="B2003"/>
    </row>
    <row r="2004" spans="2:2" x14ac:dyDescent="0.35">
      <c r="B2004"/>
    </row>
    <row r="2005" spans="2:2" x14ac:dyDescent="0.35">
      <c r="B2005"/>
    </row>
    <row r="2006" spans="2:2" x14ac:dyDescent="0.35">
      <c r="B2006"/>
    </row>
    <row r="2007" spans="2:2" x14ac:dyDescent="0.35">
      <c r="B2007"/>
    </row>
    <row r="2008" spans="2:2" x14ac:dyDescent="0.35">
      <c r="B2008"/>
    </row>
    <row r="2009" spans="2:2" x14ac:dyDescent="0.35">
      <c r="B2009"/>
    </row>
    <row r="2010" spans="2:2" x14ac:dyDescent="0.35">
      <c r="B2010"/>
    </row>
    <row r="2011" spans="2:2" x14ac:dyDescent="0.35">
      <c r="B2011"/>
    </row>
    <row r="2012" spans="2:2" x14ac:dyDescent="0.35">
      <c r="B2012"/>
    </row>
    <row r="2013" spans="2:2" x14ac:dyDescent="0.35">
      <c r="B2013"/>
    </row>
    <row r="2014" spans="2:2" x14ac:dyDescent="0.35">
      <c r="B2014"/>
    </row>
    <row r="2015" spans="2:2" x14ac:dyDescent="0.35">
      <c r="B2015"/>
    </row>
    <row r="2016" spans="2:2" x14ac:dyDescent="0.35">
      <c r="B2016"/>
    </row>
    <row r="2017" spans="2:2" x14ac:dyDescent="0.35">
      <c r="B2017"/>
    </row>
    <row r="2018" spans="2:2" x14ac:dyDescent="0.35">
      <c r="B2018"/>
    </row>
    <row r="2019" spans="2:2" x14ac:dyDescent="0.35">
      <c r="B2019"/>
    </row>
    <row r="2020" spans="2:2" x14ac:dyDescent="0.35">
      <c r="B2020"/>
    </row>
    <row r="2021" spans="2:2" x14ac:dyDescent="0.35">
      <c r="B2021"/>
    </row>
    <row r="2022" spans="2:2" x14ac:dyDescent="0.35">
      <c r="B2022"/>
    </row>
    <row r="2023" spans="2:2" x14ac:dyDescent="0.35">
      <c r="B2023"/>
    </row>
    <row r="2024" spans="2:2" x14ac:dyDescent="0.35">
      <c r="B2024"/>
    </row>
    <row r="2025" spans="2:2" x14ac:dyDescent="0.35">
      <c r="B2025"/>
    </row>
    <row r="2026" spans="2:2" x14ac:dyDescent="0.35">
      <c r="B2026"/>
    </row>
    <row r="2027" spans="2:2" x14ac:dyDescent="0.35">
      <c r="B2027"/>
    </row>
    <row r="2028" spans="2:2" x14ac:dyDescent="0.35">
      <c r="B2028"/>
    </row>
    <row r="2029" spans="2:2" x14ac:dyDescent="0.35">
      <c r="B2029"/>
    </row>
    <row r="2030" spans="2:2" x14ac:dyDescent="0.35">
      <c r="B2030"/>
    </row>
    <row r="2031" spans="2:2" x14ac:dyDescent="0.35">
      <c r="B2031"/>
    </row>
    <row r="2032" spans="2:2" x14ac:dyDescent="0.35">
      <c r="B2032"/>
    </row>
    <row r="2033" spans="2:2" x14ac:dyDescent="0.35">
      <c r="B2033"/>
    </row>
    <row r="2034" spans="2:2" x14ac:dyDescent="0.35">
      <c r="B2034"/>
    </row>
    <row r="2035" spans="2:2" x14ac:dyDescent="0.35">
      <c r="B2035"/>
    </row>
    <row r="2036" spans="2:2" x14ac:dyDescent="0.35">
      <c r="B2036"/>
    </row>
    <row r="2037" spans="2:2" x14ac:dyDescent="0.35">
      <c r="B2037"/>
    </row>
    <row r="2038" spans="2:2" x14ac:dyDescent="0.35">
      <c r="B2038"/>
    </row>
    <row r="2039" spans="2:2" x14ac:dyDescent="0.35">
      <c r="B2039"/>
    </row>
    <row r="2040" spans="2:2" x14ac:dyDescent="0.35">
      <c r="B2040"/>
    </row>
    <row r="2041" spans="2:2" x14ac:dyDescent="0.35">
      <c r="B2041"/>
    </row>
    <row r="2042" spans="2:2" x14ac:dyDescent="0.35">
      <c r="B204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6"/>
  <sheetViews>
    <sheetView showGridLines="0" workbookViewId="0">
      <selection activeCell="A9" sqref="A9"/>
    </sheetView>
  </sheetViews>
  <sheetFormatPr defaultRowHeight="12" x14ac:dyDescent="0.35"/>
  <cols>
    <col min="1" max="1" width="12.36328125" bestFit="1" customWidth="1"/>
    <col min="2" max="2" width="8.36328125" bestFit="1" customWidth="1"/>
  </cols>
  <sheetData>
    <row r="1" spans="1:2" ht="15.9" x14ac:dyDescent="0.45">
      <c r="A1" s="36" t="s">
        <v>157</v>
      </c>
    </row>
    <row r="3" spans="1:2" x14ac:dyDescent="0.35">
      <c r="A3" s="11" t="s">
        <v>88</v>
      </c>
      <c r="B3" t="s">
        <v>93</v>
      </c>
    </row>
    <row r="4" spans="1:2" x14ac:dyDescent="0.35">
      <c r="A4" s="12" t="s">
        <v>90</v>
      </c>
      <c r="B4" s="34">
        <v>0</v>
      </c>
    </row>
    <row r="5" spans="1:2" x14ac:dyDescent="0.35">
      <c r="A5" s="35">
        <v>45403</v>
      </c>
      <c r="B5" s="34">
        <v>1.2</v>
      </c>
    </row>
    <row r="6" spans="1:2" x14ac:dyDescent="0.35">
      <c r="A6" s="35">
        <v>45404</v>
      </c>
      <c r="B6" s="34">
        <v>1.9</v>
      </c>
    </row>
    <row r="7" spans="1:2" x14ac:dyDescent="0.35">
      <c r="A7" s="35">
        <v>45405</v>
      </c>
      <c r="B7" s="34">
        <v>4.4000000000000004</v>
      </c>
    </row>
    <row r="8" spans="1:2" x14ac:dyDescent="0.35">
      <c r="A8" s="35">
        <v>45406</v>
      </c>
      <c r="B8" s="34">
        <v>6.2</v>
      </c>
    </row>
    <row r="9" spans="1:2" x14ac:dyDescent="0.35">
      <c r="A9" s="35">
        <v>45407</v>
      </c>
      <c r="B9" s="34">
        <v>4.5999999999999996</v>
      </c>
    </row>
    <row r="10" spans="1:2" x14ac:dyDescent="0.35">
      <c r="A10" s="35">
        <v>45408</v>
      </c>
      <c r="B10" s="34">
        <v>7.7</v>
      </c>
    </row>
    <row r="11" spans="1:2" x14ac:dyDescent="0.35">
      <c r="A11" s="35">
        <v>45409</v>
      </c>
      <c r="B11" s="34">
        <v>8.3000000000000007</v>
      </c>
    </row>
    <row r="12" spans="1:2" x14ac:dyDescent="0.35">
      <c r="A12" s="35">
        <v>45410</v>
      </c>
      <c r="B12" s="34">
        <v>7.4</v>
      </c>
    </row>
    <row r="13" spans="1:2" x14ac:dyDescent="0.35">
      <c r="A13" s="35">
        <v>45411</v>
      </c>
      <c r="B13" s="34">
        <v>5.0999999999999996</v>
      </c>
    </row>
    <row r="14" spans="1:2" x14ac:dyDescent="0.35">
      <c r="A14" s="35">
        <v>45412</v>
      </c>
      <c r="B14" s="34">
        <v>6.8</v>
      </c>
    </row>
    <row r="15" spans="1:2" x14ac:dyDescent="0.35">
      <c r="A15" s="35">
        <v>45413</v>
      </c>
      <c r="B15" s="34">
        <v>11.4</v>
      </c>
    </row>
    <row r="16" spans="1:2" x14ac:dyDescent="0.35">
      <c r="A16" s="12" t="s">
        <v>89</v>
      </c>
      <c r="B16" s="34">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Metadata</vt:lpstr>
      <vt:lpstr>Data</vt:lpstr>
      <vt:lpstr>Output - hourly data</vt:lpstr>
      <vt:lpstr>Output - Daily 09-09 minima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 data and pivot table - Chapter 17</dc:title>
  <dc:creator>Stephen Burt</dc:creator>
  <dc:description>Examples (and more information) from The Weather Observer's Handbook by Stephen Burt (Cambridge University Press, 2012)</dc:description>
  <cp:lastModifiedBy>Stephen Burt</cp:lastModifiedBy>
  <dcterms:created xsi:type="dcterms:W3CDTF">2012-05-18T14:05:32Z</dcterms:created>
  <dcterms:modified xsi:type="dcterms:W3CDTF">2024-03-09T12:52:38Z</dcterms:modified>
</cp:coreProperties>
</file>